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aab516527f58db21/RD_2025/CREUC-CREPC/"/>
    </mc:Choice>
  </mc:AlternateContent>
  <bookViews>
    <workbookView xWindow="-120" yWindow="-120" windowWidth="29040" windowHeight="15720" activeTab="3"/>
  </bookViews>
  <sheets>
    <sheet name="UC_22" sheetId="1" r:id="rId1"/>
    <sheet name="EUCA" sheetId="2" r:id="rId2"/>
    <sheet name="Zaz_P" sheetId="3" r:id="rId3"/>
    <sheet name="Zaz_V" sheetId="4" r:id="rId4"/>
  </sheets>
  <definedNames>
    <definedName name="_xlnm._FilterDatabase" localSheetId="0" hidden="1">UC_22!$A$1:$AX$5509</definedName>
    <definedName name="EUCA" comment="Tabulka váh pre EUCA">EUCA!$A$3:$B$27</definedName>
    <definedName name="EUCA_KOD">UC_22!$I:$I</definedName>
    <definedName name="P_V">UC_22!$B:$B</definedName>
    <definedName name="Per_Viz">EUCA!$J$3:$K$11</definedName>
    <definedName name="Technická_váha">UC_22!$D:$D</definedName>
    <definedName name="Váha">UC_22!$C:$C</definedName>
    <definedName name="VVS_nasa">EUCA!$L$15:$M$37</definedName>
    <definedName name="VVŠ">UC_22!$A:$A</definedName>
    <definedName name="Výsledná_váha">UC_22!$E:$E</definedName>
  </definedNames>
  <calcPr calcId="162913"/>
</workbook>
</file>

<file path=xl/calcChain.xml><?xml version="1.0" encoding="utf-8"?>
<calcChain xmlns="http://schemas.openxmlformats.org/spreadsheetml/2006/main">
  <c r="AD24" i="3" l="1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4" i="3"/>
  <c r="AD23" i="4"/>
  <c r="AD4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3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6" i="4"/>
  <c r="AC4" i="4"/>
  <c r="AC5" i="4"/>
  <c r="A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3" i="4"/>
  <c r="AI3" i="4" l="1"/>
  <c r="AC5" i="3" l="1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D3" i="1"/>
  <c r="E3" i="1"/>
  <c r="D4" i="1"/>
  <c r="E4" i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E87" i="1" s="1"/>
  <c r="D88" i="1"/>
  <c r="E88" i="1" s="1"/>
  <c r="D89" i="1"/>
  <c r="E89" i="1" s="1"/>
  <c r="D90" i="1"/>
  <c r="E90" i="1" s="1"/>
  <c r="D91" i="1"/>
  <c r="E91" i="1" s="1"/>
  <c r="D92" i="1"/>
  <c r="E92" i="1" s="1"/>
  <c r="D93" i="1"/>
  <c r="E93" i="1" s="1"/>
  <c r="D94" i="1"/>
  <c r="E94" i="1" s="1"/>
  <c r="D95" i="1"/>
  <c r="E95" i="1" s="1"/>
  <c r="D96" i="1"/>
  <c r="E96" i="1" s="1"/>
  <c r="D97" i="1"/>
  <c r="E97" i="1" s="1"/>
  <c r="D98" i="1"/>
  <c r="E98" i="1" s="1"/>
  <c r="D99" i="1"/>
  <c r="E99" i="1" s="1"/>
  <c r="D100" i="1"/>
  <c r="E100" i="1" s="1"/>
  <c r="D101" i="1"/>
  <c r="E101" i="1" s="1"/>
  <c r="D102" i="1"/>
  <c r="E102" i="1" s="1"/>
  <c r="D103" i="1"/>
  <c r="E103" i="1" s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E118" i="1" s="1"/>
  <c r="D119" i="1"/>
  <c r="E119" i="1" s="1"/>
  <c r="D120" i="1"/>
  <c r="E120" i="1" s="1"/>
  <c r="D121" i="1"/>
  <c r="E121" i="1" s="1"/>
  <c r="D122" i="1"/>
  <c r="E122" i="1" s="1"/>
  <c r="D123" i="1"/>
  <c r="E123" i="1" s="1"/>
  <c r="D124" i="1"/>
  <c r="E124" i="1" s="1"/>
  <c r="D125" i="1"/>
  <c r="E125" i="1" s="1"/>
  <c r="D126" i="1"/>
  <c r="E126" i="1" s="1"/>
  <c r="D127" i="1"/>
  <c r="E127" i="1" s="1"/>
  <c r="D128" i="1"/>
  <c r="E128" i="1" s="1"/>
  <c r="D129" i="1"/>
  <c r="E129" i="1" s="1"/>
  <c r="D130" i="1"/>
  <c r="E130" i="1" s="1"/>
  <c r="D131" i="1"/>
  <c r="E131" i="1" s="1"/>
  <c r="D132" i="1"/>
  <c r="E132" i="1" s="1"/>
  <c r="D133" i="1"/>
  <c r="E133" i="1" s="1"/>
  <c r="D134" i="1"/>
  <c r="E134" i="1" s="1"/>
  <c r="D135" i="1"/>
  <c r="E135" i="1" s="1"/>
  <c r="D136" i="1"/>
  <c r="E136" i="1" s="1"/>
  <c r="D137" i="1"/>
  <c r="E137" i="1" s="1"/>
  <c r="D138" i="1"/>
  <c r="E138" i="1" s="1"/>
  <c r="D139" i="1"/>
  <c r="E139" i="1" s="1"/>
  <c r="D140" i="1"/>
  <c r="E140" i="1" s="1"/>
  <c r="D141" i="1"/>
  <c r="E141" i="1" s="1"/>
  <c r="D142" i="1"/>
  <c r="E142" i="1" s="1"/>
  <c r="D143" i="1"/>
  <c r="E143" i="1" s="1"/>
  <c r="D144" i="1"/>
  <c r="E144" i="1" s="1"/>
  <c r="D145" i="1"/>
  <c r="E145" i="1" s="1"/>
  <c r="D146" i="1"/>
  <c r="E146" i="1" s="1"/>
  <c r="D147" i="1"/>
  <c r="E147" i="1" s="1"/>
  <c r="D148" i="1"/>
  <c r="E148" i="1" s="1"/>
  <c r="D149" i="1"/>
  <c r="E149" i="1" s="1"/>
  <c r="D150" i="1"/>
  <c r="E150" i="1" s="1"/>
  <c r="D151" i="1"/>
  <c r="E151" i="1" s="1"/>
  <c r="D152" i="1"/>
  <c r="E152" i="1" s="1"/>
  <c r="D153" i="1"/>
  <c r="E153" i="1" s="1"/>
  <c r="D154" i="1"/>
  <c r="E154" i="1" s="1"/>
  <c r="D155" i="1"/>
  <c r="E155" i="1" s="1"/>
  <c r="D156" i="1"/>
  <c r="E156" i="1" s="1"/>
  <c r="D157" i="1"/>
  <c r="E157" i="1" s="1"/>
  <c r="D158" i="1"/>
  <c r="E158" i="1" s="1"/>
  <c r="D159" i="1"/>
  <c r="E159" i="1" s="1"/>
  <c r="D160" i="1"/>
  <c r="E160" i="1" s="1"/>
  <c r="D161" i="1"/>
  <c r="E161" i="1" s="1"/>
  <c r="D162" i="1"/>
  <c r="E162" i="1" s="1"/>
  <c r="D163" i="1"/>
  <c r="E163" i="1" s="1"/>
  <c r="D164" i="1"/>
  <c r="E164" i="1" s="1"/>
  <c r="D165" i="1"/>
  <c r="E165" i="1" s="1"/>
  <c r="D166" i="1"/>
  <c r="E166" i="1" s="1"/>
  <c r="D167" i="1"/>
  <c r="E167" i="1" s="1"/>
  <c r="D168" i="1"/>
  <c r="E168" i="1" s="1"/>
  <c r="D169" i="1"/>
  <c r="E169" i="1" s="1"/>
  <c r="D170" i="1"/>
  <c r="E170" i="1" s="1"/>
  <c r="D171" i="1"/>
  <c r="E171" i="1" s="1"/>
  <c r="D172" i="1"/>
  <c r="E172" i="1" s="1"/>
  <c r="D173" i="1"/>
  <c r="E173" i="1" s="1"/>
  <c r="D174" i="1"/>
  <c r="E174" i="1" s="1"/>
  <c r="D175" i="1"/>
  <c r="E175" i="1" s="1"/>
  <c r="D176" i="1"/>
  <c r="E176" i="1" s="1"/>
  <c r="D177" i="1"/>
  <c r="E177" i="1" s="1"/>
  <c r="D178" i="1"/>
  <c r="E178" i="1" s="1"/>
  <c r="D179" i="1"/>
  <c r="E179" i="1" s="1"/>
  <c r="D180" i="1"/>
  <c r="E180" i="1" s="1"/>
  <c r="D181" i="1"/>
  <c r="E181" i="1" s="1"/>
  <c r="D182" i="1"/>
  <c r="E182" i="1" s="1"/>
  <c r="D183" i="1"/>
  <c r="E183" i="1" s="1"/>
  <c r="D184" i="1"/>
  <c r="E184" i="1" s="1"/>
  <c r="D185" i="1"/>
  <c r="E185" i="1" s="1"/>
  <c r="D186" i="1"/>
  <c r="E186" i="1" s="1"/>
  <c r="D187" i="1"/>
  <c r="E187" i="1" s="1"/>
  <c r="D188" i="1"/>
  <c r="E188" i="1" s="1"/>
  <c r="D189" i="1"/>
  <c r="E189" i="1" s="1"/>
  <c r="D190" i="1"/>
  <c r="E190" i="1" s="1"/>
  <c r="D191" i="1"/>
  <c r="E191" i="1" s="1"/>
  <c r="D192" i="1"/>
  <c r="E192" i="1" s="1"/>
  <c r="D193" i="1"/>
  <c r="E193" i="1" s="1"/>
  <c r="D194" i="1"/>
  <c r="E194" i="1" s="1"/>
  <c r="D195" i="1"/>
  <c r="E195" i="1" s="1"/>
  <c r="D196" i="1"/>
  <c r="E196" i="1" s="1"/>
  <c r="D197" i="1"/>
  <c r="E197" i="1" s="1"/>
  <c r="D198" i="1"/>
  <c r="E198" i="1" s="1"/>
  <c r="D199" i="1"/>
  <c r="E199" i="1" s="1"/>
  <c r="D200" i="1"/>
  <c r="E200" i="1" s="1"/>
  <c r="D201" i="1"/>
  <c r="E201" i="1" s="1"/>
  <c r="D202" i="1"/>
  <c r="E202" i="1" s="1"/>
  <c r="D203" i="1"/>
  <c r="E203" i="1" s="1"/>
  <c r="D204" i="1"/>
  <c r="E204" i="1" s="1"/>
  <c r="D205" i="1"/>
  <c r="E205" i="1" s="1"/>
  <c r="D206" i="1"/>
  <c r="E206" i="1" s="1"/>
  <c r="D207" i="1"/>
  <c r="E207" i="1" s="1"/>
  <c r="D208" i="1"/>
  <c r="E208" i="1" s="1"/>
  <c r="D209" i="1"/>
  <c r="E209" i="1" s="1"/>
  <c r="D210" i="1"/>
  <c r="E210" i="1"/>
  <c r="D211" i="1"/>
  <c r="E211" i="1"/>
  <c r="D212" i="1"/>
  <c r="E212" i="1"/>
  <c r="D213" i="1"/>
  <c r="E213" i="1" s="1"/>
  <c r="D214" i="1"/>
  <c r="E214" i="1" s="1"/>
  <c r="D215" i="1"/>
  <c r="E215" i="1" s="1"/>
  <c r="D216" i="1"/>
  <c r="E216" i="1" s="1"/>
  <c r="D217" i="1"/>
  <c r="E217" i="1" s="1"/>
  <c r="D218" i="1"/>
  <c r="E218" i="1"/>
  <c r="D219" i="1"/>
  <c r="E219" i="1"/>
  <c r="D220" i="1"/>
  <c r="E220" i="1"/>
  <c r="D221" i="1"/>
  <c r="E221" i="1" s="1"/>
  <c r="D222" i="1"/>
  <c r="E222" i="1" s="1"/>
  <c r="D223" i="1"/>
  <c r="E223" i="1" s="1"/>
  <c r="D224" i="1"/>
  <c r="E224" i="1" s="1"/>
  <c r="D225" i="1"/>
  <c r="E225" i="1" s="1"/>
  <c r="D226" i="1"/>
  <c r="E226" i="1" s="1"/>
  <c r="D227" i="1"/>
  <c r="E227" i="1"/>
  <c r="D228" i="1"/>
  <c r="E228" i="1"/>
  <c r="D229" i="1"/>
  <c r="E229" i="1" s="1"/>
  <c r="D230" i="1"/>
  <c r="E230" i="1"/>
  <c r="D231" i="1"/>
  <c r="E231" i="1" s="1"/>
  <c r="D232" i="1"/>
  <c r="E232" i="1" s="1"/>
  <c r="D233" i="1"/>
  <c r="E233" i="1" s="1"/>
  <c r="D234" i="1"/>
  <c r="E234" i="1"/>
  <c r="D235" i="1"/>
  <c r="E235" i="1"/>
  <c r="D236" i="1"/>
  <c r="E236" i="1"/>
  <c r="D237" i="1"/>
  <c r="E237" i="1" s="1"/>
  <c r="D238" i="1"/>
  <c r="E238" i="1" s="1"/>
  <c r="D239" i="1"/>
  <c r="E239" i="1" s="1"/>
  <c r="D240" i="1"/>
  <c r="E240" i="1" s="1"/>
  <c r="D241" i="1"/>
  <c r="E241" i="1" s="1"/>
  <c r="D242" i="1"/>
  <c r="E242" i="1"/>
  <c r="D243" i="1"/>
  <c r="E243" i="1"/>
  <c r="D244" i="1"/>
  <c r="E244" i="1" s="1"/>
  <c r="D245" i="1"/>
  <c r="E245" i="1" s="1"/>
  <c r="D246" i="1"/>
  <c r="E246" i="1" s="1"/>
  <c r="D247" i="1"/>
  <c r="E247" i="1" s="1"/>
  <c r="D248" i="1"/>
  <c r="E248" i="1" s="1"/>
  <c r="D249" i="1"/>
  <c r="E249" i="1" s="1"/>
  <c r="D250" i="1"/>
  <c r="E250" i="1"/>
  <c r="D251" i="1"/>
  <c r="E251" i="1"/>
  <c r="D252" i="1"/>
  <c r="E252" i="1"/>
  <c r="D253" i="1"/>
  <c r="E253" i="1" s="1"/>
  <c r="D254" i="1"/>
  <c r="E254" i="1" s="1"/>
  <c r="D255" i="1"/>
  <c r="E255" i="1" s="1"/>
  <c r="D256" i="1"/>
  <c r="E256" i="1" s="1"/>
  <c r="D257" i="1"/>
  <c r="E257" i="1" s="1"/>
  <c r="D258" i="1"/>
  <c r="E258" i="1" s="1"/>
  <c r="D259" i="1"/>
  <c r="E259" i="1"/>
  <c r="D260" i="1"/>
  <c r="E260" i="1"/>
  <c r="D261" i="1"/>
  <c r="E261" i="1" s="1"/>
  <c r="D262" i="1"/>
  <c r="E262" i="1"/>
  <c r="D263" i="1"/>
  <c r="E263" i="1" s="1"/>
  <c r="D264" i="1"/>
  <c r="E264" i="1" s="1"/>
  <c r="D265" i="1"/>
  <c r="E265" i="1" s="1"/>
  <c r="D266" i="1"/>
  <c r="E266" i="1"/>
  <c r="D267" i="1"/>
  <c r="E267" i="1" s="1"/>
  <c r="D268" i="1"/>
  <c r="E268" i="1"/>
  <c r="D269" i="1"/>
  <c r="E269" i="1" s="1"/>
  <c r="D270" i="1"/>
  <c r="E270" i="1" s="1"/>
  <c r="D271" i="1"/>
  <c r="E271" i="1" s="1"/>
  <c r="D272" i="1"/>
  <c r="E272" i="1" s="1"/>
  <c r="D273" i="1"/>
  <c r="E273" i="1" s="1"/>
  <c r="D274" i="1"/>
  <c r="E274" i="1"/>
  <c r="D275" i="1"/>
  <c r="E275" i="1"/>
  <c r="D276" i="1"/>
  <c r="E276" i="1" s="1"/>
  <c r="D277" i="1"/>
  <c r="E277" i="1" s="1"/>
  <c r="D278" i="1"/>
  <c r="E278" i="1" s="1"/>
  <c r="D279" i="1"/>
  <c r="E279" i="1" s="1"/>
  <c r="D280" i="1"/>
  <c r="E280" i="1" s="1"/>
  <c r="D281" i="1"/>
  <c r="E281" i="1" s="1"/>
  <c r="D282" i="1"/>
  <c r="E282" i="1"/>
  <c r="D283" i="1"/>
  <c r="E283" i="1"/>
  <c r="D284" i="1"/>
  <c r="E284" i="1"/>
  <c r="D285" i="1"/>
  <c r="E285" i="1" s="1"/>
  <c r="D286" i="1"/>
  <c r="E286" i="1" s="1"/>
  <c r="D287" i="1"/>
  <c r="E287" i="1" s="1"/>
  <c r="D288" i="1"/>
  <c r="E288" i="1" s="1"/>
  <c r="D289" i="1"/>
  <c r="E289" i="1" s="1"/>
  <c r="D290" i="1"/>
  <c r="E290" i="1"/>
  <c r="D291" i="1"/>
  <c r="E291" i="1"/>
  <c r="D292" i="1"/>
  <c r="E292" i="1"/>
  <c r="D293" i="1"/>
  <c r="E293" i="1" s="1"/>
  <c r="D294" i="1"/>
  <c r="E294" i="1" s="1"/>
  <c r="D295" i="1"/>
  <c r="E295" i="1" s="1"/>
  <c r="D296" i="1"/>
  <c r="E296" i="1" s="1"/>
  <c r="D297" i="1"/>
  <c r="E297" i="1" s="1"/>
  <c r="D298" i="1"/>
  <c r="E298" i="1"/>
  <c r="D299" i="1"/>
  <c r="E299" i="1" s="1"/>
  <c r="D300" i="1"/>
  <c r="E300" i="1"/>
  <c r="D301" i="1"/>
  <c r="E301" i="1" s="1"/>
  <c r="D302" i="1"/>
  <c r="E302" i="1" s="1"/>
  <c r="D303" i="1"/>
  <c r="E303" i="1" s="1"/>
  <c r="D304" i="1"/>
  <c r="E304" i="1" s="1"/>
  <c r="D305" i="1"/>
  <c r="E305" i="1" s="1"/>
  <c r="D306" i="1"/>
  <c r="E306" i="1"/>
  <c r="D307" i="1"/>
  <c r="E307" i="1"/>
  <c r="D308" i="1"/>
  <c r="E308" i="1" s="1"/>
  <c r="D309" i="1"/>
  <c r="E309" i="1" s="1"/>
  <c r="D310" i="1"/>
  <c r="E310" i="1" s="1"/>
  <c r="D311" i="1"/>
  <c r="E311" i="1" s="1"/>
  <c r="D312" i="1"/>
  <c r="E312" i="1" s="1"/>
  <c r="D313" i="1"/>
  <c r="E313" i="1" s="1"/>
  <c r="D314" i="1"/>
  <c r="E314" i="1"/>
  <c r="D315" i="1"/>
  <c r="E315" i="1"/>
  <c r="D316" i="1"/>
  <c r="E316" i="1"/>
  <c r="D317" i="1"/>
  <c r="E317" i="1" s="1"/>
  <c r="D318" i="1"/>
  <c r="E318" i="1" s="1"/>
  <c r="D319" i="1"/>
  <c r="E319" i="1" s="1"/>
  <c r="D320" i="1"/>
  <c r="E320" i="1" s="1"/>
  <c r="D321" i="1"/>
  <c r="E321" i="1" s="1"/>
  <c r="D322" i="1"/>
  <c r="E322" i="1" s="1"/>
  <c r="D323" i="1"/>
  <c r="E323" i="1"/>
  <c r="D324" i="1"/>
  <c r="E324" i="1"/>
  <c r="D325" i="1"/>
  <c r="E325" i="1" s="1"/>
  <c r="D326" i="1"/>
  <c r="E326" i="1" s="1"/>
  <c r="D327" i="1"/>
  <c r="E327" i="1" s="1"/>
  <c r="D328" i="1"/>
  <c r="E328" i="1" s="1"/>
  <c r="D329" i="1"/>
  <c r="E329" i="1" s="1"/>
  <c r="D330" i="1"/>
  <c r="E330" i="1"/>
  <c r="D331" i="1"/>
  <c r="E331" i="1" s="1"/>
  <c r="D332" i="1"/>
  <c r="E332" i="1"/>
  <c r="D333" i="1"/>
  <c r="E333" i="1" s="1"/>
  <c r="D334" i="1"/>
  <c r="E334" i="1" s="1"/>
  <c r="D335" i="1"/>
  <c r="E335" i="1" s="1"/>
  <c r="D336" i="1"/>
  <c r="E336" i="1" s="1"/>
  <c r="D337" i="1"/>
  <c r="E337" i="1" s="1"/>
  <c r="D338" i="1"/>
  <c r="E338" i="1"/>
  <c r="D339" i="1"/>
  <c r="E339" i="1" s="1"/>
  <c r="D340" i="1"/>
  <c r="E340" i="1" s="1"/>
  <c r="D341" i="1"/>
  <c r="E341" i="1" s="1"/>
  <c r="D342" i="1"/>
  <c r="E342" i="1" s="1"/>
  <c r="D343" i="1"/>
  <c r="E343" i="1"/>
  <c r="D344" i="1"/>
  <c r="E344" i="1" s="1"/>
  <c r="D345" i="1"/>
  <c r="E345" i="1" s="1"/>
  <c r="D346" i="1"/>
  <c r="E346" i="1" s="1"/>
  <c r="D347" i="1"/>
  <c r="E347" i="1" s="1"/>
  <c r="D348" i="1"/>
  <c r="E348" i="1" s="1"/>
  <c r="D349" i="1"/>
  <c r="E349" i="1"/>
  <c r="D350" i="1"/>
  <c r="E350" i="1" s="1"/>
  <c r="D351" i="1"/>
  <c r="E351" i="1" s="1"/>
  <c r="D352" i="1"/>
  <c r="E352" i="1"/>
  <c r="D353" i="1"/>
  <c r="E353" i="1" s="1"/>
  <c r="D354" i="1"/>
  <c r="E354" i="1" s="1"/>
  <c r="D355" i="1"/>
  <c r="E355" i="1"/>
  <c r="D356" i="1"/>
  <c r="E356" i="1" s="1"/>
  <c r="D357" i="1"/>
  <c r="E357" i="1" s="1"/>
  <c r="D358" i="1"/>
  <c r="E358" i="1" s="1"/>
  <c r="D359" i="1"/>
  <c r="E359" i="1" s="1"/>
  <c r="D360" i="1"/>
  <c r="E360" i="1" s="1"/>
  <c r="D361" i="1"/>
  <c r="E361" i="1"/>
  <c r="D362" i="1"/>
  <c r="E362" i="1" s="1"/>
  <c r="D363" i="1"/>
  <c r="E363" i="1"/>
  <c r="D364" i="1"/>
  <c r="E364" i="1"/>
  <c r="D365" i="1"/>
  <c r="E365" i="1" s="1"/>
  <c r="D366" i="1"/>
  <c r="E366" i="1" s="1"/>
  <c r="D367" i="1"/>
  <c r="E367" i="1" s="1"/>
  <c r="D368" i="1"/>
  <c r="E368" i="1" s="1"/>
  <c r="D369" i="1"/>
  <c r="E369" i="1" s="1"/>
  <c r="D370" i="1"/>
  <c r="E370" i="1" s="1"/>
  <c r="D371" i="1"/>
  <c r="E371" i="1" s="1"/>
  <c r="D372" i="1"/>
  <c r="E372" i="1"/>
  <c r="D373" i="1"/>
  <c r="E373" i="1"/>
  <c r="D374" i="1"/>
  <c r="E374" i="1" s="1"/>
  <c r="D375" i="1"/>
  <c r="E375" i="1"/>
  <c r="D376" i="1"/>
  <c r="E376" i="1" s="1"/>
  <c r="D377" i="1"/>
  <c r="E377" i="1" s="1"/>
  <c r="D378" i="1"/>
  <c r="E378" i="1" s="1"/>
  <c r="D379" i="1"/>
  <c r="E379" i="1" s="1"/>
  <c r="D380" i="1"/>
  <c r="E380" i="1" s="1"/>
  <c r="D381" i="1"/>
  <c r="E381" i="1"/>
  <c r="D382" i="1"/>
  <c r="E382" i="1" s="1"/>
  <c r="D383" i="1"/>
  <c r="E383" i="1" s="1"/>
  <c r="D384" i="1"/>
  <c r="E384" i="1"/>
  <c r="D385" i="1"/>
  <c r="E385" i="1" s="1"/>
  <c r="D386" i="1"/>
  <c r="E386" i="1" s="1"/>
  <c r="D387" i="1"/>
  <c r="E387" i="1"/>
  <c r="D388" i="1"/>
  <c r="E388" i="1" s="1"/>
  <c r="D389" i="1"/>
  <c r="E389" i="1" s="1"/>
  <c r="D390" i="1"/>
  <c r="E390" i="1" s="1"/>
  <c r="D391" i="1"/>
  <c r="E391" i="1" s="1"/>
  <c r="D392" i="1"/>
  <c r="E392" i="1" s="1"/>
  <c r="D393" i="1"/>
  <c r="E393" i="1"/>
  <c r="D394" i="1"/>
  <c r="E394" i="1" s="1"/>
  <c r="D395" i="1"/>
  <c r="E395" i="1"/>
  <c r="D396" i="1"/>
  <c r="E396" i="1"/>
  <c r="D397" i="1"/>
  <c r="E397" i="1" s="1"/>
  <c r="D398" i="1"/>
  <c r="E398" i="1" s="1"/>
  <c r="D399" i="1"/>
  <c r="E399" i="1" s="1"/>
  <c r="D400" i="1"/>
  <c r="E400" i="1" s="1"/>
  <c r="D401" i="1"/>
  <c r="E401" i="1" s="1"/>
  <c r="D402" i="1"/>
  <c r="E402" i="1" s="1"/>
  <c r="D403" i="1"/>
  <c r="E403" i="1" s="1"/>
  <c r="D404" i="1"/>
  <c r="E404" i="1"/>
  <c r="D405" i="1"/>
  <c r="E405" i="1"/>
  <c r="D406" i="1"/>
  <c r="E406" i="1" s="1"/>
  <c r="D407" i="1"/>
  <c r="E407" i="1"/>
  <c r="D408" i="1"/>
  <c r="E408" i="1" s="1"/>
  <c r="D409" i="1"/>
  <c r="E409" i="1" s="1"/>
  <c r="D410" i="1"/>
  <c r="E410" i="1" s="1"/>
  <c r="D411" i="1"/>
  <c r="E411" i="1" s="1"/>
  <c r="D412" i="1"/>
  <c r="E412" i="1" s="1"/>
  <c r="D413" i="1"/>
  <c r="E413" i="1"/>
  <c r="D414" i="1"/>
  <c r="E414" i="1" s="1"/>
  <c r="D415" i="1"/>
  <c r="E415" i="1" s="1"/>
  <c r="D416" i="1"/>
  <c r="E416" i="1"/>
  <c r="D417" i="1"/>
  <c r="E417" i="1" s="1"/>
  <c r="D418" i="1"/>
  <c r="E418" i="1" s="1"/>
  <c r="D419" i="1"/>
  <c r="E419" i="1"/>
  <c r="D420" i="1"/>
  <c r="E420" i="1" s="1"/>
  <c r="D421" i="1"/>
  <c r="E421" i="1" s="1"/>
  <c r="D422" i="1"/>
  <c r="E422" i="1" s="1"/>
  <c r="D423" i="1"/>
  <c r="E423" i="1" s="1"/>
  <c r="D424" i="1"/>
  <c r="E424" i="1" s="1"/>
  <c r="D425" i="1"/>
  <c r="E425" i="1"/>
  <c r="D426" i="1"/>
  <c r="E426" i="1" s="1"/>
  <c r="D427" i="1"/>
  <c r="E427" i="1"/>
  <c r="D428" i="1"/>
  <c r="E428" i="1"/>
  <c r="D429" i="1"/>
  <c r="E429" i="1" s="1"/>
  <c r="D430" i="1"/>
  <c r="E430" i="1" s="1"/>
  <c r="D431" i="1"/>
  <c r="E431" i="1" s="1"/>
  <c r="D432" i="1"/>
  <c r="E432" i="1" s="1"/>
  <c r="D433" i="1"/>
  <c r="E433" i="1" s="1"/>
  <c r="D434" i="1"/>
  <c r="E434" i="1" s="1"/>
  <c r="D435" i="1"/>
  <c r="E435" i="1" s="1"/>
  <c r="D436" i="1"/>
  <c r="E436" i="1"/>
  <c r="D437" i="1"/>
  <c r="E437" i="1"/>
  <c r="D438" i="1"/>
  <c r="E438" i="1" s="1"/>
  <c r="D439" i="1"/>
  <c r="E439" i="1"/>
  <c r="D440" i="1"/>
  <c r="E440" i="1" s="1"/>
  <c r="D441" i="1"/>
  <c r="E441" i="1" s="1"/>
  <c r="D442" i="1"/>
  <c r="E442" i="1" s="1"/>
  <c r="D443" i="1"/>
  <c r="E443" i="1" s="1"/>
  <c r="D444" i="1"/>
  <c r="E444" i="1"/>
  <c r="D445" i="1"/>
  <c r="E445" i="1"/>
  <c r="D446" i="1"/>
  <c r="E446" i="1" s="1"/>
  <c r="D447" i="1"/>
  <c r="E447" i="1" s="1"/>
  <c r="D448" i="1"/>
  <c r="E448" i="1"/>
  <c r="D449" i="1"/>
  <c r="E449" i="1" s="1"/>
  <c r="D450" i="1"/>
  <c r="E450" i="1" s="1"/>
  <c r="D451" i="1"/>
  <c r="E451" i="1" s="1"/>
  <c r="D452" i="1"/>
  <c r="E452" i="1" s="1"/>
  <c r="D453" i="1"/>
  <c r="E453" i="1" s="1"/>
  <c r="D454" i="1"/>
  <c r="E454" i="1" s="1"/>
  <c r="D455" i="1"/>
  <c r="E455" i="1"/>
  <c r="D456" i="1"/>
  <c r="E456" i="1" s="1"/>
  <c r="D457" i="1"/>
  <c r="E457" i="1"/>
  <c r="D458" i="1"/>
  <c r="E458" i="1" s="1"/>
  <c r="D459" i="1"/>
  <c r="E459" i="1"/>
  <c r="D460" i="1"/>
  <c r="E460" i="1" s="1"/>
  <c r="D461" i="1"/>
  <c r="E461" i="1" s="1"/>
  <c r="D462" i="1"/>
  <c r="E462" i="1" s="1"/>
  <c r="D463" i="1"/>
  <c r="E463" i="1" s="1"/>
  <c r="D464" i="1"/>
  <c r="E464" i="1" s="1"/>
  <c r="D465" i="1"/>
  <c r="E465" i="1"/>
  <c r="D466" i="1"/>
  <c r="E466" i="1" s="1"/>
  <c r="D467" i="1"/>
  <c r="E467" i="1"/>
  <c r="D468" i="1"/>
  <c r="E468" i="1"/>
  <c r="D469" i="1"/>
  <c r="E469" i="1"/>
  <c r="D470" i="1"/>
  <c r="E470" i="1" s="1"/>
  <c r="D471" i="1"/>
  <c r="E471" i="1"/>
  <c r="D472" i="1"/>
  <c r="E472" i="1" s="1"/>
  <c r="D473" i="1"/>
  <c r="E473" i="1" s="1"/>
  <c r="D474" i="1"/>
  <c r="E474" i="1" s="1"/>
  <c r="D475" i="1"/>
  <c r="E475" i="1"/>
  <c r="D476" i="1"/>
  <c r="E476" i="1" s="1"/>
  <c r="D477" i="1"/>
  <c r="E477" i="1"/>
  <c r="D478" i="1"/>
  <c r="E478" i="1" s="1"/>
  <c r="D479" i="1"/>
  <c r="E479" i="1"/>
  <c r="D480" i="1"/>
  <c r="E480" i="1" s="1"/>
  <c r="D481" i="1"/>
  <c r="E481" i="1" s="1"/>
  <c r="D482" i="1"/>
  <c r="E482" i="1" s="1"/>
  <c r="D483" i="1"/>
  <c r="E483" i="1" s="1"/>
  <c r="D484" i="1"/>
  <c r="E484" i="1"/>
  <c r="D485" i="1"/>
  <c r="E485" i="1" s="1"/>
  <c r="D486" i="1"/>
  <c r="E486" i="1" s="1"/>
  <c r="D487" i="1"/>
  <c r="E487" i="1" s="1"/>
  <c r="D488" i="1"/>
  <c r="E488" i="1"/>
  <c r="D489" i="1"/>
  <c r="E489" i="1"/>
  <c r="D490" i="1"/>
  <c r="E490" i="1" s="1"/>
  <c r="D491" i="1"/>
  <c r="E491" i="1"/>
  <c r="D492" i="1"/>
  <c r="E492" i="1" s="1"/>
  <c r="D493" i="1"/>
  <c r="E493" i="1"/>
  <c r="D494" i="1"/>
  <c r="E494" i="1" s="1"/>
  <c r="D495" i="1"/>
  <c r="E495" i="1" s="1"/>
  <c r="D496" i="1"/>
  <c r="E496" i="1"/>
  <c r="D497" i="1"/>
  <c r="E497" i="1" s="1"/>
  <c r="D498" i="1"/>
  <c r="E498" i="1" s="1"/>
  <c r="D499" i="1"/>
  <c r="E499" i="1"/>
  <c r="D500" i="1"/>
  <c r="E500" i="1"/>
  <c r="D501" i="1"/>
  <c r="E501" i="1" s="1"/>
  <c r="D502" i="1"/>
  <c r="E502" i="1" s="1"/>
  <c r="D503" i="1"/>
  <c r="E503" i="1" s="1"/>
  <c r="D504" i="1"/>
  <c r="E504" i="1" s="1"/>
  <c r="D505" i="1"/>
  <c r="E505" i="1" s="1"/>
  <c r="D506" i="1"/>
  <c r="E506" i="1" s="1"/>
  <c r="D507" i="1"/>
  <c r="E507" i="1" s="1"/>
  <c r="D508" i="1"/>
  <c r="E508" i="1" s="1"/>
  <c r="D509" i="1"/>
  <c r="E509" i="1"/>
  <c r="D510" i="1"/>
  <c r="E510" i="1" s="1"/>
  <c r="D511" i="1"/>
  <c r="E511" i="1" s="1"/>
  <c r="D512" i="1"/>
  <c r="E512" i="1"/>
  <c r="D513" i="1"/>
  <c r="E513" i="1" s="1"/>
  <c r="D514" i="1"/>
  <c r="E514" i="1" s="1"/>
  <c r="D515" i="1"/>
  <c r="E515" i="1" s="1"/>
  <c r="D516" i="1"/>
  <c r="E516" i="1" s="1"/>
  <c r="D517" i="1"/>
  <c r="E517" i="1"/>
  <c r="D518" i="1"/>
  <c r="E518" i="1" s="1"/>
  <c r="D519" i="1"/>
  <c r="E519" i="1" s="1"/>
  <c r="D520" i="1"/>
  <c r="E520" i="1"/>
  <c r="D521" i="1"/>
  <c r="E521" i="1" s="1"/>
  <c r="D522" i="1"/>
  <c r="E522" i="1" s="1"/>
  <c r="D523" i="1"/>
  <c r="E523" i="1"/>
  <c r="D524" i="1"/>
  <c r="E524" i="1" s="1"/>
  <c r="D525" i="1"/>
  <c r="E525" i="1" s="1"/>
  <c r="D526" i="1"/>
  <c r="E526" i="1" s="1"/>
  <c r="D527" i="1"/>
  <c r="E527" i="1" s="1"/>
  <c r="D528" i="1"/>
  <c r="E528" i="1"/>
  <c r="D529" i="1"/>
  <c r="E529" i="1" s="1"/>
  <c r="D530" i="1"/>
  <c r="E530" i="1" s="1"/>
  <c r="D531" i="1"/>
  <c r="E531" i="1" s="1"/>
  <c r="D532" i="1"/>
  <c r="E532" i="1" s="1"/>
  <c r="D533" i="1"/>
  <c r="E533" i="1" s="1"/>
  <c r="D534" i="1"/>
  <c r="E534" i="1"/>
  <c r="D535" i="1"/>
  <c r="E535" i="1" s="1"/>
  <c r="D536" i="1"/>
  <c r="E536" i="1" s="1"/>
  <c r="D537" i="1"/>
  <c r="E537" i="1"/>
  <c r="D538" i="1"/>
  <c r="E538" i="1" s="1"/>
  <c r="D539" i="1"/>
  <c r="E539" i="1" s="1"/>
  <c r="D540" i="1"/>
  <c r="E540" i="1"/>
  <c r="D541" i="1"/>
  <c r="E541" i="1" s="1"/>
  <c r="D542" i="1"/>
  <c r="E542" i="1" s="1"/>
  <c r="D543" i="1"/>
  <c r="E543" i="1" s="1"/>
  <c r="D544" i="1"/>
  <c r="E544" i="1" s="1"/>
  <c r="D545" i="1"/>
  <c r="E545" i="1" s="1"/>
  <c r="D546" i="1"/>
  <c r="E546" i="1"/>
  <c r="D547" i="1"/>
  <c r="E547" i="1" s="1"/>
  <c r="D548" i="1"/>
  <c r="E548" i="1"/>
  <c r="D549" i="1"/>
  <c r="E549" i="1"/>
  <c r="D550" i="1"/>
  <c r="E550" i="1" s="1"/>
  <c r="D551" i="1"/>
  <c r="E551" i="1" s="1"/>
  <c r="D552" i="1"/>
  <c r="E552" i="1" s="1"/>
  <c r="D553" i="1"/>
  <c r="E553" i="1" s="1"/>
  <c r="D554" i="1"/>
  <c r="E554" i="1" s="1"/>
  <c r="D555" i="1"/>
  <c r="E555" i="1" s="1"/>
  <c r="D556" i="1"/>
  <c r="E556" i="1" s="1"/>
  <c r="D557" i="1"/>
  <c r="E557" i="1"/>
  <c r="D558" i="1"/>
  <c r="E558" i="1"/>
  <c r="D559" i="1"/>
  <c r="E559" i="1" s="1"/>
  <c r="D560" i="1"/>
  <c r="E560" i="1"/>
  <c r="D561" i="1"/>
  <c r="E561" i="1" s="1"/>
  <c r="D562" i="1"/>
  <c r="E562" i="1" s="1"/>
  <c r="D563" i="1"/>
  <c r="E563" i="1" s="1"/>
  <c r="D564" i="1"/>
  <c r="E564" i="1" s="1"/>
  <c r="D565" i="1"/>
  <c r="E565" i="1" s="1"/>
  <c r="D566" i="1"/>
  <c r="E566" i="1"/>
  <c r="D567" i="1"/>
  <c r="E567" i="1" s="1"/>
  <c r="D568" i="1"/>
  <c r="E568" i="1" s="1"/>
  <c r="D569" i="1"/>
  <c r="E569" i="1"/>
  <c r="D570" i="1"/>
  <c r="E570" i="1" s="1"/>
  <c r="D571" i="1"/>
  <c r="E571" i="1" s="1"/>
  <c r="D572" i="1"/>
  <c r="E572" i="1"/>
  <c r="D573" i="1"/>
  <c r="E573" i="1" s="1"/>
  <c r="D574" i="1"/>
  <c r="E574" i="1" s="1"/>
  <c r="D575" i="1"/>
  <c r="E575" i="1" s="1"/>
  <c r="D576" i="1"/>
  <c r="E576" i="1" s="1"/>
  <c r="D577" i="1"/>
  <c r="E577" i="1" s="1"/>
  <c r="D578" i="1"/>
  <c r="E578" i="1"/>
  <c r="D579" i="1"/>
  <c r="E579" i="1" s="1"/>
  <c r="D580" i="1"/>
  <c r="E580" i="1"/>
  <c r="D581" i="1"/>
  <c r="E581" i="1"/>
  <c r="D582" i="1"/>
  <c r="E582" i="1" s="1"/>
  <c r="D583" i="1"/>
  <c r="E583" i="1" s="1"/>
  <c r="D584" i="1"/>
  <c r="E584" i="1" s="1"/>
  <c r="D585" i="1"/>
  <c r="E585" i="1" s="1"/>
  <c r="D586" i="1"/>
  <c r="E586" i="1" s="1"/>
  <c r="D587" i="1"/>
  <c r="E587" i="1" s="1"/>
  <c r="D588" i="1"/>
  <c r="E588" i="1" s="1"/>
  <c r="D589" i="1"/>
  <c r="E589" i="1"/>
  <c r="D590" i="1"/>
  <c r="E590" i="1"/>
  <c r="D591" i="1"/>
  <c r="E591" i="1" s="1"/>
  <c r="D592" i="1"/>
  <c r="E592" i="1"/>
  <c r="D593" i="1"/>
  <c r="E593" i="1" s="1"/>
  <c r="D594" i="1"/>
  <c r="E594" i="1" s="1"/>
  <c r="D595" i="1"/>
  <c r="E595" i="1" s="1"/>
  <c r="D596" i="1"/>
  <c r="E596" i="1" s="1"/>
  <c r="D597" i="1"/>
  <c r="E597" i="1" s="1"/>
  <c r="D598" i="1"/>
  <c r="E598" i="1"/>
  <c r="D599" i="1"/>
  <c r="E599" i="1" s="1"/>
  <c r="D600" i="1"/>
  <c r="E600" i="1" s="1"/>
  <c r="D601" i="1"/>
  <c r="E601" i="1"/>
  <c r="D602" i="1"/>
  <c r="E602" i="1" s="1"/>
  <c r="D603" i="1"/>
  <c r="E603" i="1" s="1"/>
  <c r="D604" i="1"/>
  <c r="E604" i="1"/>
  <c r="D605" i="1"/>
  <c r="E605" i="1" s="1"/>
  <c r="D606" i="1"/>
  <c r="E606" i="1" s="1"/>
  <c r="D607" i="1"/>
  <c r="E607" i="1" s="1"/>
  <c r="D608" i="1"/>
  <c r="E608" i="1" s="1"/>
  <c r="D609" i="1"/>
  <c r="E609" i="1" s="1"/>
  <c r="D610" i="1"/>
  <c r="E610" i="1"/>
  <c r="D611" i="1"/>
  <c r="E611" i="1" s="1"/>
  <c r="D612" i="1"/>
  <c r="E612" i="1"/>
  <c r="D613" i="1"/>
  <c r="E613" i="1"/>
  <c r="D614" i="1"/>
  <c r="E614" i="1" s="1"/>
  <c r="D615" i="1"/>
  <c r="E615" i="1" s="1"/>
  <c r="D616" i="1"/>
  <c r="E616" i="1" s="1"/>
  <c r="D617" i="1"/>
  <c r="E617" i="1" s="1"/>
  <c r="D618" i="1"/>
  <c r="E618" i="1" s="1"/>
  <c r="D619" i="1"/>
  <c r="E619" i="1" s="1"/>
  <c r="D620" i="1"/>
  <c r="E620" i="1" s="1"/>
  <c r="D621" i="1"/>
  <c r="E621" i="1"/>
  <c r="D622" i="1"/>
  <c r="E622" i="1"/>
  <c r="D623" i="1"/>
  <c r="E623" i="1" s="1"/>
  <c r="D624" i="1"/>
  <c r="E624" i="1"/>
  <c r="D625" i="1"/>
  <c r="E625" i="1" s="1"/>
  <c r="D626" i="1"/>
  <c r="E626" i="1" s="1"/>
  <c r="D627" i="1"/>
  <c r="E627" i="1" s="1"/>
  <c r="D628" i="1"/>
  <c r="E628" i="1" s="1"/>
  <c r="D629" i="1"/>
  <c r="E629" i="1" s="1"/>
  <c r="D630" i="1"/>
  <c r="E630" i="1"/>
  <c r="D631" i="1"/>
  <c r="E631" i="1" s="1"/>
  <c r="D632" i="1"/>
  <c r="E632" i="1" s="1"/>
  <c r="D633" i="1"/>
  <c r="E633" i="1"/>
  <c r="D634" i="1"/>
  <c r="E634" i="1" s="1"/>
  <c r="D635" i="1"/>
  <c r="E635" i="1" s="1"/>
  <c r="D636" i="1"/>
  <c r="E636" i="1"/>
  <c r="D637" i="1"/>
  <c r="E637" i="1" s="1"/>
  <c r="D638" i="1"/>
  <c r="E638" i="1" s="1"/>
  <c r="D639" i="1"/>
  <c r="E639" i="1" s="1"/>
  <c r="D640" i="1"/>
  <c r="E640" i="1" s="1"/>
  <c r="D641" i="1"/>
  <c r="E641" i="1" s="1"/>
  <c r="D642" i="1"/>
  <c r="E642" i="1"/>
  <c r="D643" i="1"/>
  <c r="E643" i="1" s="1"/>
  <c r="D644" i="1"/>
  <c r="E644" i="1"/>
  <c r="D645" i="1"/>
  <c r="E645" i="1"/>
  <c r="D646" i="1"/>
  <c r="E646" i="1" s="1"/>
  <c r="D647" i="1"/>
  <c r="E647" i="1" s="1"/>
  <c r="D648" i="1"/>
  <c r="E648" i="1" s="1"/>
  <c r="D649" i="1"/>
  <c r="E649" i="1" s="1"/>
  <c r="D650" i="1"/>
  <c r="E650" i="1" s="1"/>
  <c r="D651" i="1"/>
  <c r="E651" i="1" s="1"/>
  <c r="D652" i="1"/>
  <c r="E652" i="1" s="1"/>
  <c r="D653" i="1"/>
  <c r="E653" i="1"/>
  <c r="D654" i="1"/>
  <c r="E654" i="1"/>
  <c r="D655" i="1"/>
  <c r="E655" i="1" s="1"/>
  <c r="D656" i="1"/>
  <c r="E656" i="1"/>
  <c r="D657" i="1"/>
  <c r="E657" i="1" s="1"/>
  <c r="D658" i="1"/>
  <c r="E658" i="1" s="1"/>
  <c r="D659" i="1"/>
  <c r="E659" i="1" s="1"/>
  <c r="D660" i="1"/>
  <c r="E660" i="1" s="1"/>
  <c r="D661" i="1"/>
  <c r="E661" i="1" s="1"/>
  <c r="D662" i="1"/>
  <c r="E662" i="1"/>
  <c r="D663" i="1"/>
  <c r="E663" i="1" s="1"/>
  <c r="D664" i="1"/>
  <c r="E664" i="1" s="1"/>
  <c r="D665" i="1"/>
  <c r="E665" i="1"/>
  <c r="D666" i="1"/>
  <c r="E666" i="1" s="1"/>
  <c r="D667" i="1"/>
  <c r="E667" i="1" s="1"/>
  <c r="D668" i="1"/>
  <c r="E668" i="1"/>
  <c r="D669" i="1"/>
  <c r="E669" i="1" s="1"/>
  <c r="D670" i="1"/>
  <c r="E670" i="1" s="1"/>
  <c r="D671" i="1"/>
  <c r="E671" i="1" s="1"/>
  <c r="D672" i="1"/>
  <c r="E672" i="1" s="1"/>
  <c r="D673" i="1"/>
  <c r="E673" i="1" s="1"/>
  <c r="D674" i="1"/>
  <c r="E674" i="1"/>
  <c r="D675" i="1"/>
  <c r="E675" i="1" s="1"/>
  <c r="D676" i="1"/>
  <c r="E676" i="1"/>
  <c r="D677" i="1"/>
  <c r="E677" i="1"/>
  <c r="D678" i="1"/>
  <c r="E678" i="1" s="1"/>
  <c r="D679" i="1"/>
  <c r="E679" i="1" s="1"/>
  <c r="D680" i="1"/>
  <c r="E680" i="1" s="1"/>
  <c r="D681" i="1"/>
  <c r="E681" i="1" s="1"/>
  <c r="D682" i="1"/>
  <c r="E682" i="1" s="1"/>
  <c r="D683" i="1"/>
  <c r="E683" i="1" s="1"/>
  <c r="D684" i="1"/>
  <c r="E684" i="1" s="1"/>
  <c r="D685" i="1"/>
  <c r="E685" i="1"/>
  <c r="D686" i="1"/>
  <c r="E686" i="1"/>
  <c r="D687" i="1"/>
  <c r="E687" i="1" s="1"/>
  <c r="D688" i="1"/>
  <c r="E688" i="1"/>
  <c r="D689" i="1"/>
  <c r="E689" i="1" s="1"/>
  <c r="D690" i="1"/>
  <c r="E690" i="1" s="1"/>
  <c r="D691" i="1"/>
  <c r="E691" i="1" s="1"/>
  <c r="D692" i="1"/>
  <c r="E692" i="1" s="1"/>
  <c r="D693" i="1"/>
  <c r="E693" i="1" s="1"/>
  <c r="D694" i="1"/>
  <c r="E694" i="1"/>
  <c r="D695" i="1"/>
  <c r="E695" i="1" s="1"/>
  <c r="D696" i="1"/>
  <c r="E696" i="1" s="1"/>
  <c r="D697" i="1"/>
  <c r="E697" i="1"/>
  <c r="D698" i="1"/>
  <c r="E698" i="1" s="1"/>
  <c r="D699" i="1"/>
  <c r="E699" i="1" s="1"/>
  <c r="D700" i="1"/>
  <c r="E700" i="1"/>
  <c r="D701" i="1"/>
  <c r="E701" i="1" s="1"/>
  <c r="D702" i="1"/>
  <c r="E702" i="1" s="1"/>
  <c r="D703" i="1"/>
  <c r="E703" i="1" s="1"/>
  <c r="D704" i="1"/>
  <c r="E704" i="1" s="1"/>
  <c r="D705" i="1"/>
  <c r="E705" i="1" s="1"/>
  <c r="D706" i="1"/>
  <c r="E706" i="1"/>
  <c r="D707" i="1"/>
  <c r="E707" i="1" s="1"/>
  <c r="D708" i="1"/>
  <c r="E708" i="1"/>
  <c r="D709" i="1"/>
  <c r="E709" i="1"/>
  <c r="D710" i="1"/>
  <c r="E710" i="1" s="1"/>
  <c r="D711" i="1"/>
  <c r="E711" i="1" s="1"/>
  <c r="D712" i="1"/>
  <c r="E712" i="1" s="1"/>
  <c r="D713" i="1"/>
  <c r="E713" i="1" s="1"/>
  <c r="D714" i="1"/>
  <c r="E714" i="1" s="1"/>
  <c r="D715" i="1"/>
  <c r="E715" i="1" s="1"/>
  <c r="D716" i="1"/>
  <c r="E716" i="1" s="1"/>
  <c r="D717" i="1"/>
  <c r="E717" i="1"/>
  <c r="D718" i="1"/>
  <c r="E718" i="1"/>
  <c r="D719" i="1"/>
  <c r="E719" i="1" s="1"/>
  <c r="D720" i="1"/>
  <c r="E720" i="1"/>
  <c r="D721" i="1"/>
  <c r="E721" i="1" s="1"/>
  <c r="D722" i="1"/>
  <c r="E722" i="1" s="1"/>
  <c r="D723" i="1"/>
  <c r="E723" i="1" s="1"/>
  <c r="D724" i="1"/>
  <c r="E724" i="1" s="1"/>
  <c r="D725" i="1"/>
  <c r="E725" i="1" s="1"/>
  <c r="D726" i="1"/>
  <c r="E726" i="1"/>
  <c r="D727" i="1"/>
  <c r="E727" i="1" s="1"/>
  <c r="D728" i="1"/>
  <c r="E728" i="1" s="1"/>
  <c r="D729" i="1"/>
  <c r="E729" i="1"/>
  <c r="D730" i="1"/>
  <c r="E730" i="1" s="1"/>
  <c r="D731" i="1"/>
  <c r="E731" i="1" s="1"/>
  <c r="D732" i="1"/>
  <c r="E732" i="1"/>
  <c r="D733" i="1"/>
  <c r="E733" i="1" s="1"/>
  <c r="D734" i="1"/>
  <c r="E734" i="1" s="1"/>
  <c r="D735" i="1"/>
  <c r="E735" i="1" s="1"/>
  <c r="D736" i="1"/>
  <c r="E736" i="1" s="1"/>
  <c r="D737" i="1"/>
  <c r="E737" i="1" s="1"/>
  <c r="D738" i="1"/>
  <c r="E738" i="1"/>
  <c r="D739" i="1"/>
  <c r="E739" i="1" s="1"/>
  <c r="D740" i="1"/>
  <c r="E740" i="1"/>
  <c r="D741" i="1"/>
  <c r="E741" i="1"/>
  <c r="D742" i="1"/>
  <c r="E742" i="1" s="1"/>
  <c r="D743" i="1"/>
  <c r="E743" i="1" s="1"/>
  <c r="D744" i="1"/>
  <c r="E744" i="1" s="1"/>
  <c r="D745" i="1"/>
  <c r="E745" i="1" s="1"/>
  <c r="D746" i="1"/>
  <c r="E746" i="1" s="1"/>
  <c r="D747" i="1"/>
  <c r="E747" i="1" s="1"/>
  <c r="D748" i="1"/>
  <c r="E748" i="1" s="1"/>
  <c r="D749" i="1"/>
  <c r="E749" i="1"/>
  <c r="D750" i="1"/>
  <c r="E750" i="1"/>
  <c r="D751" i="1"/>
  <c r="E751" i="1" s="1"/>
  <c r="D752" i="1"/>
  <c r="E752" i="1"/>
  <c r="D753" i="1"/>
  <c r="E753" i="1" s="1"/>
  <c r="D754" i="1"/>
  <c r="E754" i="1" s="1"/>
  <c r="D755" i="1"/>
  <c r="E755" i="1" s="1"/>
  <c r="D756" i="1"/>
  <c r="E756" i="1" s="1"/>
  <c r="D757" i="1"/>
  <c r="E757" i="1" s="1"/>
  <c r="D758" i="1"/>
  <c r="E758" i="1"/>
  <c r="D759" i="1"/>
  <c r="E759" i="1" s="1"/>
  <c r="D760" i="1"/>
  <c r="E760" i="1" s="1"/>
  <c r="D761" i="1"/>
  <c r="E761" i="1"/>
  <c r="D762" i="1"/>
  <c r="E762" i="1" s="1"/>
  <c r="D763" i="1"/>
  <c r="E763" i="1" s="1"/>
  <c r="D764" i="1"/>
  <c r="E764" i="1"/>
  <c r="D765" i="1"/>
  <c r="E765" i="1" s="1"/>
  <c r="D766" i="1"/>
  <c r="E766" i="1" s="1"/>
  <c r="D767" i="1"/>
  <c r="E767" i="1" s="1"/>
  <c r="D768" i="1"/>
  <c r="E768" i="1" s="1"/>
  <c r="D769" i="1"/>
  <c r="E769" i="1" s="1"/>
  <c r="D770" i="1"/>
  <c r="E770" i="1"/>
  <c r="D771" i="1"/>
  <c r="E771" i="1" s="1"/>
  <c r="D772" i="1"/>
  <c r="E772" i="1"/>
  <c r="D773" i="1"/>
  <c r="E773" i="1"/>
  <c r="D774" i="1"/>
  <c r="E774" i="1" s="1"/>
  <c r="D775" i="1"/>
  <c r="E775" i="1" s="1"/>
  <c r="D776" i="1"/>
  <c r="E776" i="1" s="1"/>
  <c r="D777" i="1"/>
  <c r="E777" i="1" s="1"/>
  <c r="D778" i="1"/>
  <c r="E778" i="1"/>
  <c r="D779" i="1"/>
  <c r="E779" i="1" s="1"/>
  <c r="D780" i="1"/>
  <c r="E780" i="1"/>
  <c r="D781" i="1"/>
  <c r="E781" i="1"/>
  <c r="D782" i="1"/>
  <c r="E782" i="1" s="1"/>
  <c r="D783" i="1"/>
  <c r="E783" i="1" s="1"/>
  <c r="D784" i="1"/>
  <c r="E784" i="1" s="1"/>
  <c r="D785" i="1"/>
  <c r="E785" i="1"/>
  <c r="D786" i="1"/>
  <c r="E786" i="1" s="1"/>
  <c r="D787" i="1"/>
  <c r="E787" i="1" s="1"/>
  <c r="D788" i="1"/>
  <c r="E788" i="1" s="1"/>
  <c r="D789" i="1"/>
  <c r="E789" i="1"/>
  <c r="D790" i="1"/>
  <c r="E790" i="1"/>
  <c r="D791" i="1"/>
  <c r="E791" i="1" s="1"/>
  <c r="D792" i="1"/>
  <c r="E792" i="1"/>
  <c r="D793" i="1"/>
  <c r="E793" i="1"/>
  <c r="D794" i="1"/>
  <c r="E794" i="1" s="1"/>
  <c r="D795" i="1"/>
  <c r="E795" i="1" s="1"/>
  <c r="D796" i="1"/>
  <c r="E796" i="1"/>
  <c r="D797" i="1"/>
  <c r="E797" i="1"/>
  <c r="D798" i="1"/>
  <c r="E798" i="1"/>
  <c r="D799" i="1"/>
  <c r="E799" i="1" s="1"/>
  <c r="D800" i="1"/>
  <c r="E800" i="1" s="1"/>
  <c r="D801" i="1"/>
  <c r="E801" i="1"/>
  <c r="D802" i="1"/>
  <c r="E802" i="1" s="1"/>
  <c r="D803" i="1"/>
  <c r="E803" i="1" s="1"/>
  <c r="D804" i="1"/>
  <c r="E804" i="1"/>
  <c r="D805" i="1"/>
  <c r="E805" i="1" s="1"/>
  <c r="D806" i="1"/>
  <c r="E806" i="1" s="1"/>
  <c r="D807" i="1"/>
  <c r="E807" i="1" s="1"/>
  <c r="D808" i="1"/>
  <c r="E808" i="1" s="1"/>
  <c r="D809" i="1"/>
  <c r="E809" i="1" s="1"/>
  <c r="D810" i="1"/>
  <c r="E810" i="1"/>
  <c r="D811" i="1"/>
  <c r="E811" i="1" s="1"/>
  <c r="D812" i="1"/>
  <c r="E812" i="1"/>
  <c r="D813" i="1"/>
  <c r="E813" i="1"/>
  <c r="D814" i="1"/>
  <c r="E814" i="1" s="1"/>
  <c r="D815" i="1"/>
  <c r="E815" i="1" s="1"/>
  <c r="D816" i="1"/>
  <c r="E816" i="1" s="1"/>
  <c r="D817" i="1"/>
  <c r="E817" i="1" s="1"/>
  <c r="D818" i="1"/>
  <c r="E818" i="1" s="1"/>
  <c r="D819" i="1"/>
  <c r="E819" i="1" s="1"/>
  <c r="D820" i="1"/>
  <c r="E820" i="1" s="1"/>
  <c r="D821" i="1"/>
  <c r="E821" i="1"/>
  <c r="D822" i="1"/>
  <c r="E822" i="1"/>
  <c r="D823" i="1"/>
  <c r="E823" i="1" s="1"/>
  <c r="D824" i="1"/>
  <c r="E824" i="1"/>
  <c r="D825" i="1"/>
  <c r="E825" i="1" s="1"/>
  <c r="D826" i="1"/>
  <c r="E826" i="1" s="1"/>
  <c r="D827" i="1"/>
  <c r="E827" i="1" s="1"/>
  <c r="D828" i="1"/>
  <c r="E828" i="1" s="1"/>
  <c r="D829" i="1"/>
  <c r="E829" i="1" s="1"/>
  <c r="D830" i="1"/>
  <c r="E830" i="1"/>
  <c r="D831" i="1"/>
  <c r="E831" i="1" s="1"/>
  <c r="D832" i="1"/>
  <c r="E832" i="1" s="1"/>
  <c r="D833" i="1"/>
  <c r="E833" i="1"/>
  <c r="D834" i="1"/>
  <c r="E834" i="1" s="1"/>
  <c r="D835" i="1"/>
  <c r="E835" i="1" s="1"/>
  <c r="D836" i="1"/>
  <c r="E836" i="1"/>
  <c r="D837" i="1"/>
  <c r="E837" i="1" s="1"/>
  <c r="D838" i="1"/>
  <c r="E838" i="1" s="1"/>
  <c r="D839" i="1"/>
  <c r="E839" i="1" s="1"/>
  <c r="D840" i="1"/>
  <c r="E840" i="1" s="1"/>
  <c r="D841" i="1"/>
  <c r="E841" i="1" s="1"/>
  <c r="D842" i="1"/>
  <c r="E842" i="1"/>
  <c r="D843" i="1"/>
  <c r="E843" i="1" s="1"/>
  <c r="D844" i="1"/>
  <c r="E844" i="1"/>
  <c r="D845" i="1"/>
  <c r="E845" i="1"/>
  <c r="D846" i="1"/>
  <c r="E846" i="1" s="1"/>
  <c r="D847" i="1"/>
  <c r="E847" i="1" s="1"/>
  <c r="D848" i="1"/>
  <c r="E848" i="1" s="1"/>
  <c r="D849" i="1"/>
  <c r="E849" i="1" s="1"/>
  <c r="D850" i="1"/>
  <c r="E850" i="1" s="1"/>
  <c r="D851" i="1"/>
  <c r="E851" i="1" s="1"/>
  <c r="D852" i="1"/>
  <c r="E852" i="1" s="1"/>
  <c r="D853" i="1"/>
  <c r="E853" i="1"/>
  <c r="D854" i="1"/>
  <c r="E854" i="1"/>
  <c r="D855" i="1"/>
  <c r="E855" i="1" s="1"/>
  <c r="D856" i="1"/>
  <c r="E856" i="1"/>
  <c r="D857" i="1"/>
  <c r="E857" i="1" s="1"/>
  <c r="D858" i="1"/>
  <c r="E858" i="1" s="1"/>
  <c r="D859" i="1"/>
  <c r="E859" i="1" s="1"/>
  <c r="D860" i="1"/>
  <c r="E860" i="1" s="1"/>
  <c r="D861" i="1"/>
  <c r="E861" i="1" s="1"/>
  <c r="D862" i="1"/>
  <c r="E862" i="1"/>
  <c r="D863" i="1"/>
  <c r="E863" i="1" s="1"/>
  <c r="D864" i="1"/>
  <c r="E864" i="1" s="1"/>
  <c r="D865" i="1"/>
  <c r="E865" i="1"/>
  <c r="D866" i="1"/>
  <c r="E866" i="1" s="1"/>
  <c r="D867" i="1"/>
  <c r="E867" i="1" s="1"/>
  <c r="D868" i="1"/>
  <c r="E868" i="1"/>
  <c r="D869" i="1"/>
  <c r="E869" i="1" s="1"/>
  <c r="D870" i="1"/>
  <c r="E870" i="1" s="1"/>
  <c r="D871" i="1"/>
  <c r="E871" i="1" s="1"/>
  <c r="D872" i="1"/>
  <c r="E872" i="1" s="1"/>
  <c r="D873" i="1"/>
  <c r="E873" i="1" s="1"/>
  <c r="D874" i="1"/>
  <c r="E874" i="1"/>
  <c r="D875" i="1"/>
  <c r="E875" i="1" s="1"/>
  <c r="D876" i="1"/>
  <c r="E876" i="1"/>
  <c r="D877" i="1"/>
  <c r="E877" i="1"/>
  <c r="D878" i="1"/>
  <c r="E878" i="1" s="1"/>
  <c r="D879" i="1"/>
  <c r="E879" i="1" s="1"/>
  <c r="D880" i="1"/>
  <c r="E880" i="1" s="1"/>
  <c r="D881" i="1"/>
  <c r="E881" i="1" s="1"/>
  <c r="D882" i="1"/>
  <c r="E882" i="1" s="1"/>
  <c r="D883" i="1"/>
  <c r="E883" i="1" s="1"/>
  <c r="D884" i="1"/>
  <c r="E884" i="1" s="1"/>
  <c r="D885" i="1"/>
  <c r="E885" i="1"/>
  <c r="D886" i="1"/>
  <c r="E886" i="1"/>
  <c r="D887" i="1"/>
  <c r="E887" i="1" s="1"/>
  <c r="D888" i="1"/>
  <c r="E888" i="1"/>
  <c r="D889" i="1"/>
  <c r="E889" i="1" s="1"/>
  <c r="D890" i="1"/>
  <c r="E890" i="1" s="1"/>
  <c r="D891" i="1"/>
  <c r="E891" i="1" s="1"/>
  <c r="D892" i="1"/>
  <c r="E892" i="1" s="1"/>
  <c r="D893" i="1"/>
  <c r="E893" i="1" s="1"/>
  <c r="D894" i="1"/>
  <c r="E894" i="1"/>
  <c r="D895" i="1"/>
  <c r="E895" i="1" s="1"/>
  <c r="D896" i="1"/>
  <c r="E896" i="1" s="1"/>
  <c r="D897" i="1"/>
  <c r="E897" i="1"/>
  <c r="D898" i="1"/>
  <c r="E898" i="1" s="1"/>
  <c r="D899" i="1"/>
  <c r="E899" i="1" s="1"/>
  <c r="D900" i="1"/>
  <c r="E900" i="1"/>
  <c r="D901" i="1"/>
  <c r="E901" i="1" s="1"/>
  <c r="D902" i="1"/>
  <c r="E902" i="1" s="1"/>
  <c r="D903" i="1"/>
  <c r="E903" i="1" s="1"/>
  <c r="D904" i="1"/>
  <c r="E904" i="1" s="1"/>
  <c r="D905" i="1"/>
  <c r="E905" i="1" s="1"/>
  <c r="D906" i="1"/>
  <c r="E906" i="1"/>
  <c r="D907" i="1"/>
  <c r="E907" i="1" s="1"/>
  <c r="D908" i="1"/>
  <c r="E908" i="1"/>
  <c r="D909" i="1"/>
  <c r="E909" i="1"/>
  <c r="D910" i="1"/>
  <c r="E910" i="1" s="1"/>
  <c r="D911" i="1"/>
  <c r="E911" i="1" s="1"/>
  <c r="D912" i="1"/>
  <c r="E912" i="1" s="1"/>
  <c r="D913" i="1"/>
  <c r="E913" i="1" s="1"/>
  <c r="D914" i="1"/>
  <c r="E914" i="1" s="1"/>
  <c r="D915" i="1"/>
  <c r="E915" i="1" s="1"/>
  <c r="D916" i="1"/>
  <c r="E916" i="1" s="1"/>
  <c r="D917" i="1"/>
  <c r="E917" i="1"/>
  <c r="D918" i="1"/>
  <c r="E918" i="1"/>
  <c r="D919" i="1"/>
  <c r="E919" i="1" s="1"/>
  <c r="D920" i="1"/>
  <c r="E920" i="1"/>
  <c r="D921" i="1"/>
  <c r="E921" i="1" s="1"/>
  <c r="D922" i="1"/>
  <c r="E922" i="1" s="1"/>
  <c r="D923" i="1"/>
  <c r="E923" i="1" s="1"/>
  <c r="D924" i="1"/>
  <c r="E924" i="1" s="1"/>
  <c r="D925" i="1"/>
  <c r="E925" i="1" s="1"/>
  <c r="D926" i="1"/>
  <c r="E926" i="1"/>
  <c r="D927" i="1"/>
  <c r="E927" i="1" s="1"/>
  <c r="D928" i="1"/>
  <c r="E928" i="1" s="1"/>
  <c r="D929" i="1"/>
  <c r="E929" i="1"/>
  <c r="D930" i="1"/>
  <c r="E930" i="1" s="1"/>
  <c r="D931" i="1"/>
  <c r="E931" i="1" s="1"/>
  <c r="D932" i="1"/>
  <c r="E932" i="1"/>
  <c r="D933" i="1"/>
  <c r="E933" i="1" s="1"/>
  <c r="D934" i="1"/>
  <c r="E934" i="1" s="1"/>
  <c r="D935" i="1"/>
  <c r="E935" i="1" s="1"/>
  <c r="D936" i="1"/>
  <c r="E936" i="1" s="1"/>
  <c r="D937" i="1"/>
  <c r="E937" i="1" s="1"/>
  <c r="D938" i="1"/>
  <c r="E938" i="1"/>
  <c r="D939" i="1"/>
  <c r="E939" i="1" s="1"/>
  <c r="D940" i="1"/>
  <c r="E940" i="1"/>
  <c r="D941" i="1"/>
  <c r="E941" i="1"/>
  <c r="D942" i="1"/>
  <c r="E942" i="1" s="1"/>
  <c r="D943" i="1"/>
  <c r="E943" i="1" s="1"/>
  <c r="D944" i="1"/>
  <c r="E944" i="1" s="1"/>
  <c r="D945" i="1"/>
  <c r="E945" i="1" s="1"/>
  <c r="D946" i="1"/>
  <c r="E946" i="1" s="1"/>
  <c r="D947" i="1"/>
  <c r="E947" i="1" s="1"/>
  <c r="D948" i="1"/>
  <c r="E948" i="1" s="1"/>
  <c r="D949" i="1"/>
  <c r="E949" i="1"/>
  <c r="D950" i="1"/>
  <c r="E950" i="1"/>
  <c r="D951" i="1"/>
  <c r="E951" i="1" s="1"/>
  <c r="D952" i="1"/>
  <c r="E952" i="1"/>
  <c r="D953" i="1"/>
  <c r="E953" i="1" s="1"/>
  <c r="D954" i="1"/>
  <c r="E954" i="1" s="1"/>
  <c r="D955" i="1"/>
  <c r="E955" i="1" s="1"/>
  <c r="D956" i="1"/>
  <c r="E956" i="1" s="1"/>
  <c r="D957" i="1"/>
  <c r="E957" i="1" s="1"/>
  <c r="D958" i="1"/>
  <c r="E958" i="1"/>
  <c r="D959" i="1"/>
  <c r="E959" i="1" s="1"/>
  <c r="D960" i="1"/>
  <c r="E960" i="1" s="1"/>
  <c r="D961" i="1"/>
  <c r="E961" i="1"/>
  <c r="D962" i="1"/>
  <c r="E962" i="1" s="1"/>
  <c r="D963" i="1"/>
  <c r="E963" i="1" s="1"/>
  <c r="D964" i="1"/>
  <c r="E964" i="1"/>
  <c r="D965" i="1"/>
  <c r="E965" i="1" s="1"/>
  <c r="D966" i="1"/>
  <c r="E966" i="1" s="1"/>
  <c r="D967" i="1"/>
  <c r="E967" i="1" s="1"/>
  <c r="D968" i="1"/>
  <c r="E968" i="1" s="1"/>
  <c r="D969" i="1"/>
  <c r="E969" i="1" s="1"/>
  <c r="D970" i="1"/>
  <c r="E970" i="1"/>
  <c r="D971" i="1"/>
  <c r="E971" i="1" s="1"/>
  <c r="D972" i="1"/>
  <c r="E972" i="1"/>
  <c r="D973" i="1"/>
  <c r="E973" i="1"/>
  <c r="D974" i="1"/>
  <c r="E974" i="1" s="1"/>
  <c r="D975" i="1"/>
  <c r="E975" i="1" s="1"/>
  <c r="D976" i="1"/>
  <c r="E976" i="1" s="1"/>
  <c r="D977" i="1"/>
  <c r="E977" i="1" s="1"/>
  <c r="D978" i="1"/>
  <c r="E978" i="1" s="1"/>
  <c r="D979" i="1"/>
  <c r="E979" i="1" s="1"/>
  <c r="D980" i="1"/>
  <c r="E980" i="1" s="1"/>
  <c r="D981" i="1"/>
  <c r="E981" i="1"/>
  <c r="D982" i="1"/>
  <c r="E982" i="1"/>
  <c r="D983" i="1"/>
  <c r="E983" i="1" s="1"/>
  <c r="D984" i="1"/>
  <c r="E984" i="1"/>
  <c r="D985" i="1"/>
  <c r="E985" i="1" s="1"/>
  <c r="D986" i="1"/>
  <c r="E986" i="1" s="1"/>
  <c r="D987" i="1"/>
  <c r="E987" i="1" s="1"/>
  <c r="D988" i="1"/>
  <c r="E988" i="1" s="1"/>
  <c r="D989" i="1"/>
  <c r="E989" i="1" s="1"/>
  <c r="D990" i="1"/>
  <c r="E990" i="1"/>
  <c r="D991" i="1"/>
  <c r="E991" i="1" s="1"/>
  <c r="D992" i="1"/>
  <c r="E992" i="1" s="1"/>
  <c r="D993" i="1"/>
  <c r="E993" i="1"/>
  <c r="D994" i="1"/>
  <c r="E994" i="1" s="1"/>
  <c r="D995" i="1"/>
  <c r="E995" i="1" s="1"/>
  <c r="D996" i="1"/>
  <c r="E996" i="1"/>
  <c r="D997" i="1"/>
  <c r="E997" i="1" s="1"/>
  <c r="D998" i="1"/>
  <c r="E998" i="1" s="1"/>
  <c r="D999" i="1"/>
  <c r="E999" i="1" s="1"/>
  <c r="D1000" i="1"/>
  <c r="E1000" i="1" s="1"/>
  <c r="D1001" i="1"/>
  <c r="E1001" i="1" s="1"/>
  <c r="D1002" i="1"/>
  <c r="E1002" i="1"/>
  <c r="D1003" i="1"/>
  <c r="E1003" i="1" s="1"/>
  <c r="D1004" i="1"/>
  <c r="E1004" i="1"/>
  <c r="D1005" i="1"/>
  <c r="E1005" i="1"/>
  <c r="D1006" i="1"/>
  <c r="E1006" i="1" s="1"/>
  <c r="D1007" i="1"/>
  <c r="E1007" i="1" s="1"/>
  <c r="D1008" i="1"/>
  <c r="E1008" i="1" s="1"/>
  <c r="D1009" i="1"/>
  <c r="E1009" i="1" s="1"/>
  <c r="D1010" i="1"/>
  <c r="E1010" i="1" s="1"/>
  <c r="D1011" i="1"/>
  <c r="E1011" i="1" s="1"/>
  <c r="D1012" i="1"/>
  <c r="E1012" i="1" s="1"/>
  <c r="D1013" i="1"/>
  <c r="E1013" i="1"/>
  <c r="D1014" i="1"/>
  <c r="E1014" i="1" s="1"/>
  <c r="D1015" i="1"/>
  <c r="E1015" i="1" s="1"/>
  <c r="D1016" i="1"/>
  <c r="E1016" i="1"/>
  <c r="D1017" i="1"/>
  <c r="E1017" i="1" s="1"/>
  <c r="D1018" i="1"/>
  <c r="E1018" i="1" s="1"/>
  <c r="D1019" i="1"/>
  <c r="E1019" i="1" s="1"/>
  <c r="D1020" i="1"/>
  <c r="E1020" i="1"/>
  <c r="D1021" i="1"/>
  <c r="E1021" i="1" s="1"/>
  <c r="D1022" i="1"/>
  <c r="E1022" i="1"/>
  <c r="D1023" i="1"/>
  <c r="E1023" i="1"/>
  <c r="D1024" i="1"/>
  <c r="E1024" i="1" s="1"/>
  <c r="D1025" i="1"/>
  <c r="E1025" i="1" s="1"/>
  <c r="D1026" i="1"/>
  <c r="E1026" i="1"/>
  <c r="D1027" i="1"/>
  <c r="E1027" i="1" s="1"/>
  <c r="D1028" i="1"/>
  <c r="E1028" i="1" s="1"/>
  <c r="D1029" i="1"/>
  <c r="E1029" i="1" s="1"/>
  <c r="D1030" i="1"/>
  <c r="E1030" i="1" s="1"/>
  <c r="D1031" i="1"/>
  <c r="E1031" i="1"/>
  <c r="D1032" i="1"/>
  <c r="E1032" i="1"/>
  <c r="D1033" i="1"/>
  <c r="E1033" i="1" s="1"/>
  <c r="D1034" i="1"/>
  <c r="E1034" i="1" s="1"/>
  <c r="D1035" i="1"/>
  <c r="E1035" i="1" s="1"/>
  <c r="D1036" i="1"/>
  <c r="E1036" i="1" s="1"/>
  <c r="D1037" i="1"/>
  <c r="E1037" i="1" s="1"/>
  <c r="D1038" i="1"/>
  <c r="E1038" i="1" s="1"/>
  <c r="D1039" i="1"/>
  <c r="E1039" i="1" s="1"/>
  <c r="D1040" i="1"/>
  <c r="E1040" i="1" s="1"/>
  <c r="D1041" i="1"/>
  <c r="E1041" i="1" s="1"/>
  <c r="D1042" i="1"/>
  <c r="E1042" i="1" s="1"/>
  <c r="D1043" i="1"/>
  <c r="E1043" i="1"/>
  <c r="D1044" i="1"/>
  <c r="E1044" i="1"/>
  <c r="D1045" i="1"/>
  <c r="E1045" i="1" s="1"/>
  <c r="D1046" i="1"/>
  <c r="E1046" i="1"/>
  <c r="D1047" i="1"/>
  <c r="E1047" i="1" s="1"/>
  <c r="D1048" i="1"/>
  <c r="E1048" i="1" s="1"/>
  <c r="D1049" i="1"/>
  <c r="E1049" i="1" s="1"/>
  <c r="D1050" i="1"/>
  <c r="E1050" i="1" s="1"/>
  <c r="D1051" i="1"/>
  <c r="E1051" i="1" s="1"/>
  <c r="D1052" i="1"/>
  <c r="E1052" i="1"/>
  <c r="D1053" i="1"/>
  <c r="E1053" i="1" s="1"/>
  <c r="D1054" i="1"/>
  <c r="E1054" i="1"/>
  <c r="D1055" i="1"/>
  <c r="E1055" i="1"/>
  <c r="D1056" i="1"/>
  <c r="E1056" i="1" s="1"/>
  <c r="D1057" i="1"/>
  <c r="E1057" i="1" s="1"/>
  <c r="D1058" i="1"/>
  <c r="E1058" i="1" s="1"/>
  <c r="D1059" i="1"/>
  <c r="E1059" i="1" s="1"/>
  <c r="D1060" i="1"/>
  <c r="E1060" i="1" s="1"/>
  <c r="D1061" i="1"/>
  <c r="E1061" i="1" s="1"/>
  <c r="D1062" i="1"/>
  <c r="E1062" i="1" s="1"/>
  <c r="D1063" i="1"/>
  <c r="E1063" i="1"/>
  <c r="D1064" i="1"/>
  <c r="E1064" i="1"/>
  <c r="D1065" i="1"/>
  <c r="E1065" i="1" s="1"/>
  <c r="D1066" i="1"/>
  <c r="E1066" i="1" s="1"/>
  <c r="D1067" i="1"/>
  <c r="E1067" i="1" s="1"/>
  <c r="D1068" i="1"/>
  <c r="E1068" i="1" s="1"/>
  <c r="D1069" i="1"/>
  <c r="E1069" i="1" s="1"/>
  <c r="D1070" i="1"/>
  <c r="E1070" i="1" s="1"/>
  <c r="D1071" i="1"/>
  <c r="E1071" i="1" s="1"/>
  <c r="D1072" i="1"/>
  <c r="E1072" i="1" s="1"/>
  <c r="D1073" i="1"/>
  <c r="E1073" i="1" s="1"/>
  <c r="D1074" i="1"/>
  <c r="E1074" i="1" s="1"/>
  <c r="D1075" i="1"/>
  <c r="E1075" i="1" s="1"/>
  <c r="D1076" i="1"/>
  <c r="E1076" i="1" s="1"/>
  <c r="D1077" i="1"/>
  <c r="E1077" i="1" s="1"/>
  <c r="D1078" i="1"/>
  <c r="E1078" i="1"/>
  <c r="D1079" i="1"/>
  <c r="E1079" i="1" s="1"/>
  <c r="D1080" i="1"/>
  <c r="E1080" i="1" s="1"/>
  <c r="D1081" i="1"/>
  <c r="E1081" i="1" s="1"/>
  <c r="D1082" i="1"/>
  <c r="E1082" i="1" s="1"/>
  <c r="D1083" i="1"/>
  <c r="E1083" i="1" s="1"/>
  <c r="D1084" i="1"/>
  <c r="E1084" i="1" s="1"/>
  <c r="D1085" i="1"/>
  <c r="E1085" i="1" s="1"/>
  <c r="D1086" i="1"/>
  <c r="E1086" i="1" s="1"/>
  <c r="D1087" i="1"/>
  <c r="E1087" i="1"/>
  <c r="D1088" i="1"/>
  <c r="E1088" i="1" s="1"/>
  <c r="D1089" i="1"/>
  <c r="E1089" i="1" s="1"/>
  <c r="D1090" i="1"/>
  <c r="E1090" i="1"/>
  <c r="D1091" i="1"/>
  <c r="E1091" i="1" s="1"/>
  <c r="D1092" i="1"/>
  <c r="E1092" i="1" s="1"/>
  <c r="D1093" i="1"/>
  <c r="E1093" i="1" s="1"/>
  <c r="D1094" i="1"/>
  <c r="E1094" i="1" s="1"/>
  <c r="D1095" i="1"/>
  <c r="E1095" i="1" s="1"/>
  <c r="D1096" i="1"/>
  <c r="E1096" i="1"/>
  <c r="D1097" i="1"/>
  <c r="E1097" i="1" s="1"/>
  <c r="D1098" i="1"/>
  <c r="E1098" i="1" s="1"/>
  <c r="D1099" i="1"/>
  <c r="E1099" i="1"/>
  <c r="D1100" i="1"/>
  <c r="E1100" i="1" s="1"/>
  <c r="D1101" i="1"/>
  <c r="E1101" i="1" s="1"/>
  <c r="D1102" i="1"/>
  <c r="E1102" i="1" s="1"/>
  <c r="D1103" i="1"/>
  <c r="E1103" i="1" s="1"/>
  <c r="D1104" i="1"/>
  <c r="E1104" i="1" s="1"/>
  <c r="D1105" i="1"/>
  <c r="E1105" i="1" s="1"/>
  <c r="D1106" i="1"/>
  <c r="E1106" i="1" s="1"/>
  <c r="D1107" i="1"/>
  <c r="E1107" i="1" s="1"/>
  <c r="D1108" i="1"/>
  <c r="E1108" i="1"/>
  <c r="D1109" i="1"/>
  <c r="E1109" i="1" s="1"/>
  <c r="D1110" i="1"/>
  <c r="E1110" i="1"/>
  <c r="D1111" i="1"/>
  <c r="E1111" i="1" s="1"/>
  <c r="D1112" i="1"/>
  <c r="E1112" i="1" s="1"/>
  <c r="D1113" i="1"/>
  <c r="E1113" i="1" s="1"/>
  <c r="D1114" i="1"/>
  <c r="E1114" i="1" s="1"/>
  <c r="D1115" i="1"/>
  <c r="E1115" i="1" s="1"/>
  <c r="D1116" i="1"/>
  <c r="E1116" i="1" s="1"/>
  <c r="D1117" i="1"/>
  <c r="E1117" i="1" s="1"/>
  <c r="D1118" i="1"/>
  <c r="E1118" i="1" s="1"/>
  <c r="D1119" i="1"/>
  <c r="E1119" i="1"/>
  <c r="D1120" i="1"/>
  <c r="E1120" i="1" s="1"/>
  <c r="D1121" i="1"/>
  <c r="E1121" i="1" s="1"/>
  <c r="D1122" i="1"/>
  <c r="E1122" i="1"/>
  <c r="D1123" i="1"/>
  <c r="E1123" i="1" s="1"/>
  <c r="D1124" i="1"/>
  <c r="E1124" i="1" s="1"/>
  <c r="D1125" i="1"/>
  <c r="E1125" i="1" s="1"/>
  <c r="D1126" i="1"/>
  <c r="E1126" i="1" s="1"/>
  <c r="D1127" i="1"/>
  <c r="E1127" i="1" s="1"/>
  <c r="D1128" i="1"/>
  <c r="E1128" i="1"/>
  <c r="D1129" i="1"/>
  <c r="E1129" i="1" s="1"/>
  <c r="D1130" i="1"/>
  <c r="E1130" i="1" s="1"/>
  <c r="D1131" i="1"/>
  <c r="E1131" i="1"/>
  <c r="D1132" i="1"/>
  <c r="E1132" i="1" s="1"/>
  <c r="D1133" i="1"/>
  <c r="E1133" i="1" s="1"/>
  <c r="D1134" i="1"/>
  <c r="E1134" i="1" s="1"/>
  <c r="D1135" i="1"/>
  <c r="E1135" i="1" s="1"/>
  <c r="D1136" i="1"/>
  <c r="E1136" i="1"/>
  <c r="D1137" i="1"/>
  <c r="E1137" i="1" s="1"/>
  <c r="D1138" i="1"/>
  <c r="E1138" i="1" s="1"/>
  <c r="D1139" i="1"/>
  <c r="E1139" i="1" s="1"/>
  <c r="D1140" i="1"/>
  <c r="E1140" i="1"/>
  <c r="D1141" i="1"/>
  <c r="E1141" i="1" s="1"/>
  <c r="D1142" i="1"/>
  <c r="E1142" i="1"/>
  <c r="D1143" i="1"/>
  <c r="E1143" i="1" s="1"/>
  <c r="D1144" i="1"/>
  <c r="E1144" i="1" s="1"/>
  <c r="D1145" i="1"/>
  <c r="E1145" i="1" s="1"/>
  <c r="D1146" i="1"/>
  <c r="E1146" i="1" s="1"/>
  <c r="D1147" i="1"/>
  <c r="E1147" i="1" s="1"/>
  <c r="D1148" i="1"/>
  <c r="E1148" i="1" s="1"/>
  <c r="D1149" i="1"/>
  <c r="E1149" i="1" s="1"/>
  <c r="D1150" i="1"/>
  <c r="E1150" i="1"/>
  <c r="D1151" i="1"/>
  <c r="E1151" i="1"/>
  <c r="D1152" i="1"/>
  <c r="E1152" i="1" s="1"/>
  <c r="D1153" i="1"/>
  <c r="E1153" i="1" s="1"/>
  <c r="D1154" i="1"/>
  <c r="E1154" i="1" s="1"/>
  <c r="D1155" i="1"/>
  <c r="E1155" i="1" s="1"/>
  <c r="D1156" i="1"/>
  <c r="E1156" i="1" s="1"/>
  <c r="D1157" i="1"/>
  <c r="E1157" i="1" s="1"/>
  <c r="D1158" i="1"/>
  <c r="E1158" i="1" s="1"/>
  <c r="D1159" i="1"/>
  <c r="E1159" i="1"/>
  <c r="D1160" i="1"/>
  <c r="E1160" i="1"/>
  <c r="D1161" i="1"/>
  <c r="E1161" i="1" s="1"/>
  <c r="D1162" i="1"/>
  <c r="E1162" i="1" s="1"/>
  <c r="D1163" i="1"/>
  <c r="E1163" i="1" s="1"/>
  <c r="D1164" i="1"/>
  <c r="E1164" i="1" s="1"/>
  <c r="D1165" i="1"/>
  <c r="E1165" i="1" s="1"/>
  <c r="D1166" i="1"/>
  <c r="E1166" i="1" s="1"/>
  <c r="D1167" i="1"/>
  <c r="E1167" i="1" s="1"/>
  <c r="D1168" i="1"/>
  <c r="E1168" i="1"/>
  <c r="D1169" i="1"/>
  <c r="E1169" i="1" s="1"/>
  <c r="D1170" i="1"/>
  <c r="E1170" i="1" s="1"/>
  <c r="D1171" i="1"/>
  <c r="E1171" i="1" s="1"/>
  <c r="D1172" i="1"/>
  <c r="E1172" i="1" s="1"/>
  <c r="D1173" i="1"/>
  <c r="E1173" i="1" s="1"/>
  <c r="D1174" i="1"/>
  <c r="E1174" i="1"/>
  <c r="D1175" i="1"/>
  <c r="E1175" i="1" s="1"/>
  <c r="D1176" i="1"/>
  <c r="E1176" i="1" s="1"/>
  <c r="D1177" i="1"/>
  <c r="E1177" i="1" s="1"/>
  <c r="D1178" i="1"/>
  <c r="E1178" i="1" s="1"/>
  <c r="D1179" i="1"/>
  <c r="E1179" i="1" s="1"/>
  <c r="D1180" i="1"/>
  <c r="E1180" i="1" s="1"/>
  <c r="D1181" i="1"/>
  <c r="E1181" i="1" s="1"/>
  <c r="D1182" i="1"/>
  <c r="E1182" i="1"/>
  <c r="D1183" i="1"/>
  <c r="E1183" i="1"/>
  <c r="D1184" i="1"/>
  <c r="E1184" i="1" s="1"/>
  <c r="D1185" i="1"/>
  <c r="E1185" i="1" s="1"/>
  <c r="D1186" i="1"/>
  <c r="E1186" i="1" s="1"/>
  <c r="D1187" i="1"/>
  <c r="E1187" i="1" s="1"/>
  <c r="D1188" i="1"/>
  <c r="E1188" i="1" s="1"/>
  <c r="D1189" i="1"/>
  <c r="E1189" i="1" s="1"/>
  <c r="D1190" i="1"/>
  <c r="E1190" i="1" s="1"/>
  <c r="D1191" i="1"/>
  <c r="E1191" i="1"/>
  <c r="D1192" i="1"/>
  <c r="E1192" i="1"/>
  <c r="D1193" i="1"/>
  <c r="E1193" i="1" s="1"/>
  <c r="D1194" i="1"/>
  <c r="E1194" i="1" s="1"/>
  <c r="D1195" i="1"/>
  <c r="E1195" i="1" s="1"/>
  <c r="D1196" i="1"/>
  <c r="E1196" i="1" s="1"/>
  <c r="D1197" i="1"/>
  <c r="E1197" i="1" s="1"/>
  <c r="D1198" i="1"/>
  <c r="E1198" i="1" s="1"/>
  <c r="D1199" i="1"/>
  <c r="E1199" i="1" s="1"/>
  <c r="D1200" i="1"/>
  <c r="E1200" i="1"/>
  <c r="D1201" i="1"/>
  <c r="E1201" i="1" s="1"/>
  <c r="D1202" i="1"/>
  <c r="E1202" i="1" s="1"/>
  <c r="D1203" i="1"/>
  <c r="E1203" i="1" s="1"/>
  <c r="D1204" i="1"/>
  <c r="E1204" i="1" s="1"/>
  <c r="D1205" i="1"/>
  <c r="E1205" i="1" s="1"/>
  <c r="D1206" i="1"/>
  <c r="E1206" i="1"/>
  <c r="D1207" i="1"/>
  <c r="E1207" i="1" s="1"/>
  <c r="D1208" i="1"/>
  <c r="E1208" i="1" s="1"/>
  <c r="D1209" i="1"/>
  <c r="E1209" i="1" s="1"/>
  <c r="D1210" i="1"/>
  <c r="E1210" i="1" s="1"/>
  <c r="D1211" i="1"/>
  <c r="E1211" i="1" s="1"/>
  <c r="D1212" i="1"/>
  <c r="E1212" i="1" s="1"/>
  <c r="D1213" i="1"/>
  <c r="E1213" i="1" s="1"/>
  <c r="D1214" i="1"/>
  <c r="E1214" i="1"/>
  <c r="D1215" i="1"/>
  <c r="E1215" i="1"/>
  <c r="D1216" i="1"/>
  <c r="E1216" i="1" s="1"/>
  <c r="D1217" i="1"/>
  <c r="E1217" i="1" s="1"/>
  <c r="D1218" i="1"/>
  <c r="E1218" i="1" s="1"/>
  <c r="D1219" i="1"/>
  <c r="E1219" i="1" s="1"/>
  <c r="D1220" i="1"/>
  <c r="E1220" i="1" s="1"/>
  <c r="D1221" i="1"/>
  <c r="E1221" i="1" s="1"/>
  <c r="D1222" i="1"/>
  <c r="E1222" i="1" s="1"/>
  <c r="D1223" i="1"/>
  <c r="E1223" i="1"/>
  <c r="D1224" i="1"/>
  <c r="E1224" i="1"/>
  <c r="D1225" i="1"/>
  <c r="E1225" i="1" s="1"/>
  <c r="D1226" i="1"/>
  <c r="E1226" i="1" s="1"/>
  <c r="D1227" i="1"/>
  <c r="E1227" i="1" s="1"/>
  <c r="D1228" i="1"/>
  <c r="E1228" i="1" s="1"/>
  <c r="D1229" i="1"/>
  <c r="E1229" i="1" s="1"/>
  <c r="D1230" i="1"/>
  <c r="E1230" i="1" s="1"/>
  <c r="D1231" i="1"/>
  <c r="E1231" i="1" s="1"/>
  <c r="D1232" i="1"/>
  <c r="E1232" i="1"/>
  <c r="D1233" i="1"/>
  <c r="E1233" i="1" s="1"/>
  <c r="D1234" i="1"/>
  <c r="E1234" i="1" s="1"/>
  <c r="D1235" i="1"/>
  <c r="E1235" i="1" s="1"/>
  <c r="D1236" i="1"/>
  <c r="E1236" i="1" s="1"/>
  <c r="D1237" i="1"/>
  <c r="E1237" i="1" s="1"/>
  <c r="D1238" i="1"/>
  <c r="E1238" i="1"/>
  <c r="D1239" i="1"/>
  <c r="E1239" i="1" s="1"/>
  <c r="D1240" i="1"/>
  <c r="E1240" i="1" s="1"/>
  <c r="D1241" i="1"/>
  <c r="E1241" i="1" s="1"/>
  <c r="D1242" i="1"/>
  <c r="E1242" i="1" s="1"/>
  <c r="D1243" i="1"/>
  <c r="E1243" i="1" s="1"/>
  <c r="D1244" i="1"/>
  <c r="E1244" i="1" s="1"/>
  <c r="D1245" i="1"/>
  <c r="E1245" i="1" s="1"/>
  <c r="D1246" i="1"/>
  <c r="E1246" i="1"/>
  <c r="D1247" i="1"/>
  <c r="E1247" i="1"/>
  <c r="D1248" i="1"/>
  <c r="E1248" i="1" s="1"/>
  <c r="D1249" i="1"/>
  <c r="E1249" i="1" s="1"/>
  <c r="D1250" i="1"/>
  <c r="E1250" i="1" s="1"/>
  <c r="D1251" i="1"/>
  <c r="E1251" i="1" s="1"/>
  <c r="D1252" i="1"/>
  <c r="E1252" i="1" s="1"/>
  <c r="D1253" i="1"/>
  <c r="E1253" i="1" s="1"/>
  <c r="D1254" i="1"/>
  <c r="E1254" i="1" s="1"/>
  <c r="D1255" i="1"/>
  <c r="E1255" i="1"/>
  <c r="D1256" i="1"/>
  <c r="E1256" i="1"/>
  <c r="D1257" i="1"/>
  <c r="E1257" i="1" s="1"/>
  <c r="D1258" i="1"/>
  <c r="E1258" i="1" s="1"/>
  <c r="D1259" i="1"/>
  <c r="E1259" i="1" s="1"/>
  <c r="D1260" i="1"/>
  <c r="E1260" i="1" s="1"/>
  <c r="D1261" i="1"/>
  <c r="E1261" i="1" s="1"/>
  <c r="D1262" i="1"/>
  <c r="E1262" i="1" s="1"/>
  <c r="D1263" i="1"/>
  <c r="E1263" i="1" s="1"/>
  <c r="D1264" i="1"/>
  <c r="E1264" i="1"/>
  <c r="D1265" i="1"/>
  <c r="E1265" i="1" s="1"/>
  <c r="D1266" i="1"/>
  <c r="E1266" i="1" s="1"/>
  <c r="D1267" i="1"/>
  <c r="E1267" i="1" s="1"/>
  <c r="D1268" i="1"/>
  <c r="E1268" i="1" s="1"/>
  <c r="D1269" i="1"/>
  <c r="E1269" i="1" s="1"/>
  <c r="D1270" i="1"/>
  <c r="E1270" i="1"/>
  <c r="D1271" i="1"/>
  <c r="E1271" i="1" s="1"/>
  <c r="D1272" i="1"/>
  <c r="E1272" i="1" s="1"/>
  <c r="D1273" i="1"/>
  <c r="E1273" i="1" s="1"/>
  <c r="D1274" i="1"/>
  <c r="E1274" i="1" s="1"/>
  <c r="D1275" i="1"/>
  <c r="E1275" i="1" s="1"/>
  <c r="D1276" i="1"/>
  <c r="E1276" i="1"/>
  <c r="D1277" i="1"/>
  <c r="E1277" i="1" s="1"/>
  <c r="D1278" i="1"/>
  <c r="E1278" i="1"/>
  <c r="D1279" i="1"/>
  <c r="E1279" i="1"/>
  <c r="D1280" i="1"/>
  <c r="E1280" i="1" s="1"/>
  <c r="D1281" i="1"/>
  <c r="E1281" i="1" s="1"/>
  <c r="D1282" i="1"/>
  <c r="E1282" i="1" s="1"/>
  <c r="D1283" i="1"/>
  <c r="E1283" i="1" s="1"/>
  <c r="D1284" i="1"/>
  <c r="E1284" i="1" s="1"/>
  <c r="D1285" i="1"/>
  <c r="E1285" i="1" s="1"/>
  <c r="D1286" i="1"/>
  <c r="E1286" i="1" s="1"/>
  <c r="D1287" i="1"/>
  <c r="E1287" i="1"/>
  <c r="D1288" i="1"/>
  <c r="E1288" i="1"/>
  <c r="D1289" i="1"/>
  <c r="E1289" i="1" s="1"/>
  <c r="D1290" i="1"/>
  <c r="E1290" i="1"/>
  <c r="D1291" i="1"/>
  <c r="E1291" i="1" s="1"/>
  <c r="D1292" i="1"/>
  <c r="E1292" i="1" s="1"/>
  <c r="D1293" i="1"/>
  <c r="E1293" i="1" s="1"/>
  <c r="D1294" i="1"/>
  <c r="E1294" i="1" s="1"/>
  <c r="D1295" i="1"/>
  <c r="E1295" i="1" s="1"/>
  <c r="D1296" i="1"/>
  <c r="E1296" i="1"/>
  <c r="D1297" i="1"/>
  <c r="E1297" i="1" s="1"/>
  <c r="D1298" i="1"/>
  <c r="E1298" i="1" s="1"/>
  <c r="D1299" i="1"/>
  <c r="E1299" i="1"/>
  <c r="D1300" i="1"/>
  <c r="E1300" i="1" s="1"/>
  <c r="D1301" i="1"/>
  <c r="E1301" i="1" s="1"/>
  <c r="D1302" i="1"/>
  <c r="E1302" i="1"/>
  <c r="D1303" i="1"/>
  <c r="E1303" i="1" s="1"/>
  <c r="D1304" i="1"/>
  <c r="E1304" i="1" s="1"/>
  <c r="D1305" i="1"/>
  <c r="E1305" i="1" s="1"/>
  <c r="D1306" i="1"/>
  <c r="E1306" i="1" s="1"/>
  <c r="D1307" i="1"/>
  <c r="E1307" i="1" s="1"/>
  <c r="D1308" i="1"/>
  <c r="E1308" i="1"/>
  <c r="D1309" i="1"/>
  <c r="E1309" i="1" s="1"/>
  <c r="D1310" i="1"/>
  <c r="E1310" i="1"/>
  <c r="D1311" i="1"/>
  <c r="E1311" i="1"/>
  <c r="D1312" i="1"/>
  <c r="E1312" i="1" s="1"/>
  <c r="D1313" i="1"/>
  <c r="E1313" i="1" s="1"/>
  <c r="D1314" i="1"/>
  <c r="E1314" i="1" s="1"/>
  <c r="D1315" i="1"/>
  <c r="E1315" i="1" s="1"/>
  <c r="D1316" i="1"/>
  <c r="E1316" i="1" s="1"/>
  <c r="D1317" i="1"/>
  <c r="E1317" i="1" s="1"/>
  <c r="D1318" i="1"/>
  <c r="E1318" i="1" s="1"/>
  <c r="D1319" i="1"/>
  <c r="E1319" i="1"/>
  <c r="D1320" i="1"/>
  <c r="E1320" i="1"/>
  <c r="D1321" i="1"/>
  <c r="E1321" i="1" s="1"/>
  <c r="D1322" i="1"/>
  <c r="E1322" i="1"/>
  <c r="D1323" i="1"/>
  <c r="E1323" i="1" s="1"/>
  <c r="D1324" i="1"/>
  <c r="E1324" i="1" s="1"/>
  <c r="D1325" i="1"/>
  <c r="E1325" i="1" s="1"/>
  <c r="D1326" i="1"/>
  <c r="E1326" i="1" s="1"/>
  <c r="D1327" i="1"/>
  <c r="E1327" i="1" s="1"/>
  <c r="D1328" i="1"/>
  <c r="E1328" i="1"/>
  <c r="D1329" i="1"/>
  <c r="E1329" i="1" s="1"/>
  <c r="D1330" i="1"/>
  <c r="E1330" i="1" s="1"/>
  <c r="D1331" i="1"/>
  <c r="E1331" i="1"/>
  <c r="D1332" i="1"/>
  <c r="E1332" i="1" s="1"/>
  <c r="D1333" i="1"/>
  <c r="E1333" i="1" s="1"/>
  <c r="D1334" i="1"/>
  <c r="E1334" i="1"/>
  <c r="D1335" i="1"/>
  <c r="E1335" i="1" s="1"/>
  <c r="D1336" i="1"/>
  <c r="E1336" i="1" s="1"/>
  <c r="D1337" i="1"/>
  <c r="E1337" i="1" s="1"/>
  <c r="D1338" i="1"/>
  <c r="E1338" i="1" s="1"/>
  <c r="D1339" i="1"/>
  <c r="E1339" i="1" s="1"/>
  <c r="D1340" i="1"/>
  <c r="E1340" i="1"/>
  <c r="D1341" i="1"/>
  <c r="E1341" i="1" s="1"/>
  <c r="D1342" i="1"/>
  <c r="E1342" i="1"/>
  <c r="D1343" i="1"/>
  <c r="E1343" i="1"/>
  <c r="D1344" i="1"/>
  <c r="E1344" i="1" s="1"/>
  <c r="D1345" i="1"/>
  <c r="E1345" i="1" s="1"/>
  <c r="D1346" i="1"/>
  <c r="E1346" i="1" s="1"/>
  <c r="D1347" i="1"/>
  <c r="E1347" i="1" s="1"/>
  <c r="D1348" i="1"/>
  <c r="E1348" i="1" s="1"/>
  <c r="D1349" i="1"/>
  <c r="E1349" i="1" s="1"/>
  <c r="D1350" i="1"/>
  <c r="E1350" i="1" s="1"/>
  <c r="D1351" i="1"/>
  <c r="E1351" i="1"/>
  <c r="D1352" i="1"/>
  <c r="E1352" i="1"/>
  <c r="D1353" i="1"/>
  <c r="E1353" i="1" s="1"/>
  <c r="D1354" i="1"/>
  <c r="E1354" i="1"/>
  <c r="D1355" i="1"/>
  <c r="E1355" i="1" s="1"/>
  <c r="D1356" i="1"/>
  <c r="E1356" i="1" s="1"/>
  <c r="D1357" i="1"/>
  <c r="E1357" i="1" s="1"/>
  <c r="D1358" i="1"/>
  <c r="E1358" i="1" s="1"/>
  <c r="D1359" i="1"/>
  <c r="E1359" i="1" s="1"/>
  <c r="D1360" i="1"/>
  <c r="E1360" i="1"/>
  <c r="D1361" i="1"/>
  <c r="E1361" i="1" s="1"/>
  <c r="D1362" i="1"/>
  <c r="E1362" i="1" s="1"/>
  <c r="D1363" i="1"/>
  <c r="E1363" i="1"/>
  <c r="D1364" i="1"/>
  <c r="E1364" i="1" s="1"/>
  <c r="D1365" i="1"/>
  <c r="E1365" i="1" s="1"/>
  <c r="D1366" i="1"/>
  <c r="E1366" i="1"/>
  <c r="D1367" i="1"/>
  <c r="E1367" i="1" s="1"/>
  <c r="D1368" i="1"/>
  <c r="E1368" i="1" s="1"/>
  <c r="D1369" i="1"/>
  <c r="E1369" i="1" s="1"/>
  <c r="D1370" i="1"/>
  <c r="E1370" i="1" s="1"/>
  <c r="D1371" i="1"/>
  <c r="E1371" i="1" s="1"/>
  <c r="D1372" i="1"/>
  <c r="E1372" i="1"/>
  <c r="D1373" i="1"/>
  <c r="E1373" i="1" s="1"/>
  <c r="D1374" i="1"/>
  <c r="E1374" i="1"/>
  <c r="D1375" i="1"/>
  <c r="E1375" i="1"/>
  <c r="D1376" i="1"/>
  <c r="E1376" i="1" s="1"/>
  <c r="D1377" i="1"/>
  <c r="E1377" i="1" s="1"/>
  <c r="D1378" i="1"/>
  <c r="E1378" i="1" s="1"/>
  <c r="D1379" i="1"/>
  <c r="E1379" i="1" s="1"/>
  <c r="D1380" i="1"/>
  <c r="E1380" i="1" s="1"/>
  <c r="D1381" i="1"/>
  <c r="E1381" i="1" s="1"/>
  <c r="D1382" i="1"/>
  <c r="E1382" i="1" s="1"/>
  <c r="D1383" i="1"/>
  <c r="E1383" i="1"/>
  <c r="D1384" i="1"/>
  <c r="E1384" i="1"/>
  <c r="D1385" i="1"/>
  <c r="E1385" i="1" s="1"/>
  <c r="D1386" i="1"/>
  <c r="E1386" i="1"/>
  <c r="D1387" i="1"/>
  <c r="E1387" i="1" s="1"/>
  <c r="D1388" i="1"/>
  <c r="E1388" i="1" s="1"/>
  <c r="D1389" i="1"/>
  <c r="E1389" i="1" s="1"/>
  <c r="D1390" i="1"/>
  <c r="E1390" i="1" s="1"/>
  <c r="D1391" i="1"/>
  <c r="E1391" i="1" s="1"/>
  <c r="D1392" i="1"/>
  <c r="E1392" i="1"/>
  <c r="D1393" i="1"/>
  <c r="E1393" i="1" s="1"/>
  <c r="D1394" i="1"/>
  <c r="E1394" i="1" s="1"/>
  <c r="D1395" i="1"/>
  <c r="E1395" i="1"/>
  <c r="D1396" i="1"/>
  <c r="E1396" i="1" s="1"/>
  <c r="D1397" i="1"/>
  <c r="E1397" i="1" s="1"/>
  <c r="D1398" i="1"/>
  <c r="E1398" i="1"/>
  <c r="D1399" i="1"/>
  <c r="E1399" i="1" s="1"/>
  <c r="D1400" i="1"/>
  <c r="E1400" i="1" s="1"/>
  <c r="D1401" i="1"/>
  <c r="E1401" i="1" s="1"/>
  <c r="D1402" i="1"/>
  <c r="E1402" i="1" s="1"/>
  <c r="D1403" i="1"/>
  <c r="E1403" i="1" s="1"/>
  <c r="D1404" i="1"/>
  <c r="E1404" i="1" s="1"/>
  <c r="D1405" i="1"/>
  <c r="E1405" i="1" s="1"/>
  <c r="D1406" i="1"/>
  <c r="E1406" i="1"/>
  <c r="D1407" i="1"/>
  <c r="E1407" i="1"/>
  <c r="D1408" i="1"/>
  <c r="E1408" i="1" s="1"/>
  <c r="D1409" i="1"/>
  <c r="E1409" i="1" s="1"/>
  <c r="D1410" i="1"/>
  <c r="E1410" i="1" s="1"/>
  <c r="D1411" i="1"/>
  <c r="E1411" i="1" s="1"/>
  <c r="D1412" i="1"/>
  <c r="E1412" i="1" s="1"/>
  <c r="D1413" i="1"/>
  <c r="E1413" i="1" s="1"/>
  <c r="D1414" i="1"/>
  <c r="E1414" i="1" s="1"/>
  <c r="D1415" i="1"/>
  <c r="E1415" i="1"/>
  <c r="D1416" i="1"/>
  <c r="E1416" i="1"/>
  <c r="D1417" i="1"/>
  <c r="E1417" i="1" s="1"/>
  <c r="D1418" i="1"/>
  <c r="E1418" i="1" s="1"/>
  <c r="D1419" i="1"/>
  <c r="E1419" i="1" s="1"/>
  <c r="D1420" i="1"/>
  <c r="E1420" i="1" s="1"/>
  <c r="D1421" i="1"/>
  <c r="E1421" i="1" s="1"/>
  <c r="D1422" i="1"/>
  <c r="E1422" i="1" s="1"/>
  <c r="D1423" i="1"/>
  <c r="E1423" i="1" s="1"/>
  <c r="D1424" i="1"/>
  <c r="E1424" i="1"/>
  <c r="D1425" i="1"/>
  <c r="E1425" i="1" s="1"/>
  <c r="D1426" i="1"/>
  <c r="E1426" i="1" s="1"/>
  <c r="D1427" i="1"/>
  <c r="E1427" i="1" s="1"/>
  <c r="D1428" i="1"/>
  <c r="E1428" i="1" s="1"/>
  <c r="D1429" i="1"/>
  <c r="E1429" i="1" s="1"/>
  <c r="D1430" i="1"/>
  <c r="E1430" i="1"/>
  <c r="D1431" i="1"/>
  <c r="E1431" i="1" s="1"/>
  <c r="D1432" i="1"/>
  <c r="E1432" i="1" s="1"/>
  <c r="D1433" i="1"/>
  <c r="E1433" i="1" s="1"/>
  <c r="D1434" i="1"/>
  <c r="E1434" i="1" s="1"/>
  <c r="D1435" i="1"/>
  <c r="E1435" i="1" s="1"/>
  <c r="D1436" i="1"/>
  <c r="E1436" i="1" s="1"/>
  <c r="D1437" i="1"/>
  <c r="E1437" i="1" s="1"/>
  <c r="D1438" i="1"/>
  <c r="E1438" i="1"/>
  <c r="D1439" i="1"/>
  <c r="E1439" i="1"/>
  <c r="D1440" i="1"/>
  <c r="E1440" i="1" s="1"/>
  <c r="D1441" i="1"/>
  <c r="E1441" i="1" s="1"/>
  <c r="D1442" i="1"/>
  <c r="E1442" i="1" s="1"/>
  <c r="D1443" i="1"/>
  <c r="E1443" i="1" s="1"/>
  <c r="D1444" i="1"/>
  <c r="E1444" i="1" s="1"/>
  <c r="D1445" i="1"/>
  <c r="E1445" i="1" s="1"/>
  <c r="D1446" i="1"/>
  <c r="E1446" i="1" s="1"/>
  <c r="D1447" i="1"/>
  <c r="E1447" i="1"/>
  <c r="D1448" i="1"/>
  <c r="E1448" i="1"/>
  <c r="D1449" i="1"/>
  <c r="E1449" i="1" s="1"/>
  <c r="D1450" i="1"/>
  <c r="E1450" i="1" s="1"/>
  <c r="D1451" i="1"/>
  <c r="E1451" i="1" s="1"/>
  <c r="D1452" i="1"/>
  <c r="E1452" i="1" s="1"/>
  <c r="D1453" i="1"/>
  <c r="E1453" i="1" s="1"/>
  <c r="D1454" i="1"/>
  <c r="E1454" i="1" s="1"/>
  <c r="D1455" i="1"/>
  <c r="E1455" i="1" s="1"/>
  <c r="D1456" i="1"/>
  <c r="E1456" i="1"/>
  <c r="D1457" i="1"/>
  <c r="E1457" i="1" s="1"/>
  <c r="D1458" i="1"/>
  <c r="E1458" i="1" s="1"/>
  <c r="D1459" i="1"/>
  <c r="E1459" i="1" s="1"/>
  <c r="D1460" i="1"/>
  <c r="E1460" i="1" s="1"/>
  <c r="D1461" i="1"/>
  <c r="E1461" i="1" s="1"/>
  <c r="D1462" i="1"/>
  <c r="E1462" i="1"/>
  <c r="D1463" i="1"/>
  <c r="E1463" i="1" s="1"/>
  <c r="D1464" i="1"/>
  <c r="E1464" i="1" s="1"/>
  <c r="D1465" i="1"/>
  <c r="E1465" i="1" s="1"/>
  <c r="D1466" i="1"/>
  <c r="E1466" i="1" s="1"/>
  <c r="D1467" i="1"/>
  <c r="E1467" i="1" s="1"/>
  <c r="D1468" i="1"/>
  <c r="E1468" i="1" s="1"/>
  <c r="D1469" i="1"/>
  <c r="E1469" i="1" s="1"/>
  <c r="D1470" i="1"/>
  <c r="E1470" i="1"/>
  <c r="D1471" i="1"/>
  <c r="E1471" i="1"/>
  <c r="D1472" i="1"/>
  <c r="E1472" i="1" s="1"/>
  <c r="D1473" i="1"/>
  <c r="E1473" i="1" s="1"/>
  <c r="D1474" i="1"/>
  <c r="E1474" i="1" s="1"/>
  <c r="D1475" i="1"/>
  <c r="E1475" i="1" s="1"/>
  <c r="D1476" i="1"/>
  <c r="E1476" i="1" s="1"/>
  <c r="D1477" i="1"/>
  <c r="E1477" i="1" s="1"/>
  <c r="D1478" i="1"/>
  <c r="E1478" i="1" s="1"/>
  <c r="D1479" i="1"/>
  <c r="E1479" i="1"/>
  <c r="D1480" i="1"/>
  <c r="E1480" i="1"/>
  <c r="D1481" i="1"/>
  <c r="E1481" i="1" s="1"/>
  <c r="D1482" i="1"/>
  <c r="E1482" i="1" s="1"/>
  <c r="D1483" i="1"/>
  <c r="E1483" i="1" s="1"/>
  <c r="D1484" i="1"/>
  <c r="E1484" i="1" s="1"/>
  <c r="D1485" i="1"/>
  <c r="E1485" i="1" s="1"/>
  <c r="D1486" i="1"/>
  <c r="E1486" i="1" s="1"/>
  <c r="D1487" i="1"/>
  <c r="E1487" i="1" s="1"/>
  <c r="D1488" i="1"/>
  <c r="E1488" i="1"/>
  <c r="D1489" i="1"/>
  <c r="E1489" i="1" s="1"/>
  <c r="D1490" i="1"/>
  <c r="E1490" i="1" s="1"/>
  <c r="D1491" i="1"/>
  <c r="E1491" i="1" s="1"/>
  <c r="D1492" i="1"/>
  <c r="E1492" i="1" s="1"/>
  <c r="D1493" i="1"/>
  <c r="E1493" i="1" s="1"/>
  <c r="D1494" i="1"/>
  <c r="E1494" i="1"/>
  <c r="D1495" i="1"/>
  <c r="E1495" i="1" s="1"/>
  <c r="D1496" i="1"/>
  <c r="E1496" i="1" s="1"/>
  <c r="D1497" i="1"/>
  <c r="E1497" i="1" s="1"/>
  <c r="D1498" i="1"/>
  <c r="E1498" i="1" s="1"/>
  <c r="D1499" i="1"/>
  <c r="E1499" i="1" s="1"/>
  <c r="D1500" i="1"/>
  <c r="E1500" i="1" s="1"/>
  <c r="D1501" i="1"/>
  <c r="E1501" i="1" s="1"/>
  <c r="D1502" i="1"/>
  <c r="E1502" i="1"/>
  <c r="D1503" i="1"/>
  <c r="E1503" i="1"/>
  <c r="D1504" i="1"/>
  <c r="E1504" i="1" s="1"/>
  <c r="D1505" i="1"/>
  <c r="E1505" i="1" s="1"/>
  <c r="D1506" i="1"/>
  <c r="E1506" i="1" s="1"/>
  <c r="D1507" i="1"/>
  <c r="E1507" i="1" s="1"/>
  <c r="D1508" i="1"/>
  <c r="E1508" i="1" s="1"/>
  <c r="D1509" i="1"/>
  <c r="E1509" i="1" s="1"/>
  <c r="D1510" i="1"/>
  <c r="E1510" i="1" s="1"/>
  <c r="D1511" i="1"/>
  <c r="E1511" i="1"/>
  <c r="D1512" i="1"/>
  <c r="E1512" i="1"/>
  <c r="D1513" i="1"/>
  <c r="E1513" i="1" s="1"/>
  <c r="D1514" i="1"/>
  <c r="E1514" i="1" s="1"/>
  <c r="D1515" i="1"/>
  <c r="E1515" i="1" s="1"/>
  <c r="D1516" i="1"/>
  <c r="E1516" i="1" s="1"/>
  <c r="D1517" i="1"/>
  <c r="E1517" i="1" s="1"/>
  <c r="D1518" i="1"/>
  <c r="E1518" i="1" s="1"/>
  <c r="D1519" i="1"/>
  <c r="E1519" i="1" s="1"/>
  <c r="D1520" i="1"/>
  <c r="E1520" i="1"/>
  <c r="D1521" i="1"/>
  <c r="E1521" i="1" s="1"/>
  <c r="D1522" i="1"/>
  <c r="E1522" i="1" s="1"/>
  <c r="D1523" i="1"/>
  <c r="E1523" i="1" s="1"/>
  <c r="D1524" i="1"/>
  <c r="E1524" i="1" s="1"/>
  <c r="D1525" i="1"/>
  <c r="E1525" i="1" s="1"/>
  <c r="D1526" i="1"/>
  <c r="E1526" i="1"/>
  <c r="D1527" i="1"/>
  <c r="E1527" i="1" s="1"/>
  <c r="D1528" i="1"/>
  <c r="E1528" i="1" s="1"/>
  <c r="D1529" i="1"/>
  <c r="E1529" i="1" s="1"/>
  <c r="D1530" i="1"/>
  <c r="E1530" i="1" s="1"/>
  <c r="D1531" i="1"/>
  <c r="E1531" i="1" s="1"/>
  <c r="D1532" i="1"/>
  <c r="E1532" i="1" s="1"/>
  <c r="D1533" i="1"/>
  <c r="E1533" i="1" s="1"/>
  <c r="D1534" i="1"/>
  <c r="E1534" i="1"/>
  <c r="D1535" i="1"/>
  <c r="E1535" i="1"/>
  <c r="D1536" i="1"/>
  <c r="E1536" i="1" s="1"/>
  <c r="D1537" i="1"/>
  <c r="E1537" i="1" s="1"/>
  <c r="D1538" i="1"/>
  <c r="E1538" i="1" s="1"/>
  <c r="D1539" i="1"/>
  <c r="E1539" i="1" s="1"/>
  <c r="D1540" i="1"/>
  <c r="E1540" i="1" s="1"/>
  <c r="D1541" i="1"/>
  <c r="E1541" i="1" s="1"/>
  <c r="D1542" i="1"/>
  <c r="E1542" i="1" s="1"/>
  <c r="D1543" i="1"/>
  <c r="E1543" i="1"/>
  <c r="D1544" i="1"/>
  <c r="E1544" i="1"/>
  <c r="D1545" i="1"/>
  <c r="E1545" i="1" s="1"/>
  <c r="D1546" i="1"/>
  <c r="E1546" i="1" s="1"/>
  <c r="D1547" i="1"/>
  <c r="E1547" i="1" s="1"/>
  <c r="D1548" i="1"/>
  <c r="E1548" i="1" s="1"/>
  <c r="D1549" i="1"/>
  <c r="E1549" i="1" s="1"/>
  <c r="D1550" i="1"/>
  <c r="E1550" i="1" s="1"/>
  <c r="D1551" i="1"/>
  <c r="E1551" i="1" s="1"/>
  <c r="D1552" i="1"/>
  <c r="E1552" i="1"/>
  <c r="D1553" i="1"/>
  <c r="E1553" i="1" s="1"/>
  <c r="D1554" i="1"/>
  <c r="E1554" i="1" s="1"/>
  <c r="D1555" i="1"/>
  <c r="E1555" i="1" s="1"/>
  <c r="D1556" i="1"/>
  <c r="E1556" i="1" s="1"/>
  <c r="D1557" i="1"/>
  <c r="E1557" i="1" s="1"/>
  <c r="D1558" i="1"/>
  <c r="E1558" i="1"/>
  <c r="D1559" i="1"/>
  <c r="E1559" i="1" s="1"/>
  <c r="D1560" i="1"/>
  <c r="E1560" i="1" s="1"/>
  <c r="D1561" i="1"/>
  <c r="E1561" i="1" s="1"/>
  <c r="D1562" i="1"/>
  <c r="E1562" i="1" s="1"/>
  <c r="D1563" i="1"/>
  <c r="E1563" i="1" s="1"/>
  <c r="D1564" i="1"/>
  <c r="E1564" i="1" s="1"/>
  <c r="D1565" i="1"/>
  <c r="E1565" i="1" s="1"/>
  <c r="D1566" i="1"/>
  <c r="E1566" i="1"/>
  <c r="D1567" i="1"/>
  <c r="E1567" i="1"/>
  <c r="D1568" i="1"/>
  <c r="E1568" i="1" s="1"/>
  <c r="D1569" i="1"/>
  <c r="E1569" i="1" s="1"/>
  <c r="D1570" i="1"/>
  <c r="E1570" i="1" s="1"/>
  <c r="D1571" i="1"/>
  <c r="E1571" i="1" s="1"/>
  <c r="D1572" i="1"/>
  <c r="E1572" i="1" s="1"/>
  <c r="D1573" i="1"/>
  <c r="E1573" i="1" s="1"/>
  <c r="D1574" i="1"/>
  <c r="E1574" i="1" s="1"/>
  <c r="D1575" i="1"/>
  <c r="E1575" i="1"/>
  <c r="D1576" i="1"/>
  <c r="E1576" i="1"/>
  <c r="D1577" i="1"/>
  <c r="E1577" i="1" s="1"/>
  <c r="D1578" i="1"/>
  <c r="E1578" i="1" s="1"/>
  <c r="D1579" i="1"/>
  <c r="E1579" i="1" s="1"/>
  <c r="D1580" i="1"/>
  <c r="E1580" i="1" s="1"/>
  <c r="D1581" i="1"/>
  <c r="E1581" i="1" s="1"/>
  <c r="D1582" i="1"/>
  <c r="E1582" i="1" s="1"/>
  <c r="D1583" i="1"/>
  <c r="E1583" i="1" s="1"/>
  <c r="D1584" i="1"/>
  <c r="E1584" i="1"/>
  <c r="D1585" i="1"/>
  <c r="E1585" i="1" s="1"/>
  <c r="D1586" i="1"/>
  <c r="E1586" i="1" s="1"/>
  <c r="D1587" i="1"/>
  <c r="E1587" i="1" s="1"/>
  <c r="D1588" i="1"/>
  <c r="E1588" i="1" s="1"/>
  <c r="D1589" i="1"/>
  <c r="E1589" i="1" s="1"/>
  <c r="D1590" i="1"/>
  <c r="E1590" i="1"/>
  <c r="D1591" i="1"/>
  <c r="E1591" i="1" s="1"/>
  <c r="D1592" i="1"/>
  <c r="E1592" i="1" s="1"/>
  <c r="D1593" i="1"/>
  <c r="E1593" i="1" s="1"/>
  <c r="D1594" i="1"/>
  <c r="E1594" i="1" s="1"/>
  <c r="D1595" i="1"/>
  <c r="E1595" i="1" s="1"/>
  <c r="D1596" i="1"/>
  <c r="E1596" i="1" s="1"/>
  <c r="D1597" i="1"/>
  <c r="E1597" i="1" s="1"/>
  <c r="D1598" i="1"/>
  <c r="E1598" i="1"/>
  <c r="D1599" i="1"/>
  <c r="E1599" i="1"/>
  <c r="D1600" i="1"/>
  <c r="E1600" i="1" s="1"/>
  <c r="D1601" i="1"/>
  <c r="E1601" i="1" s="1"/>
  <c r="D1602" i="1"/>
  <c r="E1602" i="1" s="1"/>
  <c r="D1603" i="1"/>
  <c r="E1603" i="1"/>
  <c r="D1604" i="1"/>
  <c r="E1604" i="1" s="1"/>
  <c r="D1605" i="1"/>
  <c r="E1605" i="1" s="1"/>
  <c r="D1606" i="1"/>
  <c r="E1606" i="1" s="1"/>
  <c r="D1607" i="1"/>
  <c r="E1607" i="1"/>
  <c r="D1608" i="1"/>
  <c r="E1608" i="1" s="1"/>
  <c r="D1609" i="1"/>
  <c r="E1609" i="1"/>
  <c r="D1610" i="1"/>
  <c r="E1610" i="1" s="1"/>
  <c r="D1611" i="1"/>
  <c r="E1611" i="1" s="1"/>
  <c r="D1612" i="1"/>
  <c r="E1612" i="1" s="1"/>
  <c r="D1613" i="1"/>
  <c r="E1613" i="1" s="1"/>
  <c r="D1614" i="1"/>
  <c r="E1614" i="1" s="1"/>
  <c r="D1615" i="1"/>
  <c r="E1615" i="1" s="1"/>
  <c r="D1616" i="1"/>
  <c r="E1616" i="1"/>
  <c r="D1617" i="1"/>
  <c r="E1617" i="1" s="1"/>
  <c r="D1618" i="1"/>
  <c r="E1618" i="1" s="1"/>
  <c r="D1619" i="1"/>
  <c r="E1619" i="1" s="1"/>
  <c r="D1620" i="1"/>
  <c r="E1620" i="1" s="1"/>
  <c r="D1621" i="1"/>
  <c r="E1621" i="1" s="1"/>
  <c r="D1622" i="1"/>
  <c r="E1622" i="1" s="1"/>
  <c r="D1623" i="1"/>
  <c r="E1623" i="1"/>
  <c r="D1624" i="1"/>
  <c r="E1624" i="1" s="1"/>
  <c r="D1625" i="1"/>
  <c r="E1625" i="1"/>
  <c r="D1626" i="1"/>
  <c r="E1626" i="1" s="1"/>
  <c r="D1627" i="1"/>
  <c r="E1627" i="1" s="1"/>
  <c r="D1628" i="1"/>
  <c r="E1628" i="1" s="1"/>
  <c r="D1629" i="1"/>
  <c r="E1629" i="1" s="1"/>
  <c r="D1630" i="1"/>
  <c r="E1630" i="1" s="1"/>
  <c r="D1631" i="1"/>
  <c r="E1631" i="1" s="1"/>
  <c r="D1632" i="1"/>
  <c r="E1632" i="1"/>
  <c r="D1633" i="1"/>
  <c r="E1633" i="1" s="1"/>
  <c r="D1634" i="1"/>
  <c r="E1634" i="1" s="1"/>
  <c r="D1635" i="1"/>
  <c r="E1635" i="1" s="1"/>
  <c r="D1636" i="1"/>
  <c r="E1636" i="1" s="1"/>
  <c r="D1637" i="1"/>
  <c r="E1637" i="1" s="1"/>
  <c r="D1638" i="1"/>
  <c r="E1638" i="1" s="1"/>
  <c r="D1639" i="1"/>
  <c r="E1639" i="1"/>
  <c r="D1640" i="1"/>
  <c r="E1640" i="1" s="1"/>
  <c r="D1641" i="1"/>
  <c r="E1641" i="1"/>
  <c r="D1642" i="1"/>
  <c r="E1642" i="1" s="1"/>
  <c r="D1643" i="1"/>
  <c r="E1643" i="1" s="1"/>
  <c r="D1644" i="1"/>
  <c r="E1644" i="1" s="1"/>
  <c r="D1645" i="1"/>
  <c r="E1645" i="1" s="1"/>
  <c r="D1646" i="1"/>
  <c r="E1646" i="1" s="1"/>
  <c r="D1647" i="1"/>
  <c r="E1647" i="1" s="1"/>
  <c r="D1648" i="1"/>
  <c r="E1648" i="1"/>
  <c r="D1649" i="1"/>
  <c r="E1649" i="1" s="1"/>
  <c r="D1650" i="1"/>
  <c r="E1650" i="1" s="1"/>
  <c r="D1651" i="1"/>
  <c r="E1651" i="1" s="1"/>
  <c r="D1652" i="1"/>
  <c r="E1652" i="1" s="1"/>
  <c r="D1653" i="1"/>
  <c r="E1653" i="1" s="1"/>
  <c r="D1654" i="1"/>
  <c r="E1654" i="1" s="1"/>
  <c r="D1655" i="1"/>
  <c r="E1655" i="1"/>
  <c r="D1656" i="1"/>
  <c r="E1656" i="1" s="1"/>
  <c r="D1657" i="1"/>
  <c r="E1657" i="1"/>
  <c r="D1658" i="1"/>
  <c r="E1658" i="1" s="1"/>
  <c r="D1659" i="1"/>
  <c r="E1659" i="1" s="1"/>
  <c r="D1660" i="1"/>
  <c r="E1660" i="1" s="1"/>
  <c r="D1661" i="1"/>
  <c r="E1661" i="1" s="1"/>
  <c r="D1662" i="1"/>
  <c r="E1662" i="1" s="1"/>
  <c r="D1663" i="1"/>
  <c r="E1663" i="1" s="1"/>
  <c r="D1664" i="1"/>
  <c r="E1664" i="1"/>
  <c r="D1665" i="1"/>
  <c r="E1665" i="1" s="1"/>
  <c r="D1666" i="1"/>
  <c r="E1666" i="1" s="1"/>
  <c r="D1667" i="1"/>
  <c r="E1667" i="1" s="1"/>
  <c r="D1668" i="1"/>
  <c r="E1668" i="1" s="1"/>
  <c r="D1669" i="1"/>
  <c r="E1669" i="1" s="1"/>
  <c r="D1670" i="1"/>
  <c r="E1670" i="1" s="1"/>
  <c r="D1671" i="1"/>
  <c r="E1671" i="1"/>
  <c r="D1672" i="1"/>
  <c r="E1672" i="1" s="1"/>
  <c r="D1673" i="1"/>
  <c r="E1673" i="1"/>
  <c r="D1674" i="1"/>
  <c r="E1674" i="1" s="1"/>
  <c r="D1675" i="1"/>
  <c r="E1675" i="1" s="1"/>
  <c r="D1676" i="1"/>
  <c r="E1676" i="1" s="1"/>
  <c r="D1677" i="1"/>
  <c r="E1677" i="1" s="1"/>
  <c r="D1678" i="1"/>
  <c r="E1678" i="1" s="1"/>
  <c r="D1679" i="1"/>
  <c r="E1679" i="1" s="1"/>
  <c r="D1680" i="1"/>
  <c r="E1680" i="1"/>
  <c r="D1681" i="1"/>
  <c r="E1681" i="1" s="1"/>
  <c r="D1682" i="1"/>
  <c r="E1682" i="1" s="1"/>
  <c r="D1683" i="1"/>
  <c r="E1683" i="1" s="1"/>
  <c r="D1684" i="1"/>
  <c r="E1684" i="1" s="1"/>
  <c r="D1685" i="1"/>
  <c r="E1685" i="1" s="1"/>
  <c r="D1686" i="1"/>
  <c r="E1686" i="1" s="1"/>
  <c r="D1687" i="1"/>
  <c r="E1687" i="1"/>
  <c r="D1688" i="1"/>
  <c r="E1688" i="1" s="1"/>
  <c r="D1689" i="1"/>
  <c r="E1689" i="1"/>
  <c r="D1690" i="1"/>
  <c r="E1690" i="1" s="1"/>
  <c r="D1691" i="1"/>
  <c r="E1691" i="1" s="1"/>
  <c r="D1692" i="1"/>
  <c r="E1692" i="1" s="1"/>
  <c r="D1693" i="1"/>
  <c r="E1693" i="1" s="1"/>
  <c r="D1694" i="1"/>
  <c r="E1694" i="1" s="1"/>
  <c r="D1695" i="1"/>
  <c r="E1695" i="1" s="1"/>
  <c r="D1696" i="1"/>
  <c r="E1696" i="1"/>
  <c r="D1697" i="1"/>
  <c r="E1697" i="1" s="1"/>
  <c r="D1698" i="1"/>
  <c r="E1698" i="1" s="1"/>
  <c r="D1699" i="1"/>
  <c r="E1699" i="1" s="1"/>
  <c r="D1700" i="1"/>
  <c r="E1700" i="1" s="1"/>
  <c r="D1701" i="1"/>
  <c r="E1701" i="1" s="1"/>
  <c r="D1702" i="1"/>
  <c r="E1702" i="1" s="1"/>
  <c r="D1703" i="1"/>
  <c r="E1703" i="1"/>
  <c r="D1704" i="1"/>
  <c r="E1704" i="1" s="1"/>
  <c r="D1705" i="1"/>
  <c r="E1705" i="1"/>
  <c r="D1706" i="1"/>
  <c r="E1706" i="1" s="1"/>
  <c r="D1707" i="1"/>
  <c r="E1707" i="1" s="1"/>
  <c r="D1708" i="1"/>
  <c r="E1708" i="1" s="1"/>
  <c r="D1709" i="1"/>
  <c r="E1709" i="1" s="1"/>
  <c r="D1710" i="1"/>
  <c r="E1710" i="1" s="1"/>
  <c r="D1711" i="1"/>
  <c r="E1711" i="1" s="1"/>
  <c r="D1712" i="1"/>
  <c r="E1712" i="1"/>
  <c r="D1713" i="1"/>
  <c r="E1713" i="1" s="1"/>
  <c r="D1714" i="1"/>
  <c r="E1714" i="1" s="1"/>
  <c r="D1715" i="1"/>
  <c r="E1715" i="1" s="1"/>
  <c r="D1716" i="1"/>
  <c r="E1716" i="1" s="1"/>
  <c r="D1717" i="1"/>
  <c r="E1717" i="1" s="1"/>
  <c r="D1718" i="1"/>
  <c r="E1718" i="1" s="1"/>
  <c r="D1719" i="1"/>
  <c r="E1719" i="1"/>
  <c r="D1720" i="1"/>
  <c r="E1720" i="1" s="1"/>
  <c r="D1721" i="1"/>
  <c r="E1721" i="1"/>
  <c r="D1722" i="1"/>
  <c r="E1722" i="1" s="1"/>
  <c r="D1723" i="1"/>
  <c r="E1723" i="1" s="1"/>
  <c r="D1724" i="1"/>
  <c r="E1724" i="1" s="1"/>
  <c r="D1725" i="1"/>
  <c r="E1725" i="1" s="1"/>
  <c r="D1726" i="1"/>
  <c r="E1726" i="1" s="1"/>
  <c r="D1727" i="1"/>
  <c r="E1727" i="1" s="1"/>
  <c r="D1728" i="1"/>
  <c r="E1728" i="1"/>
  <c r="D1729" i="1"/>
  <c r="E1729" i="1" s="1"/>
  <c r="D1730" i="1"/>
  <c r="E1730" i="1" s="1"/>
  <c r="D1731" i="1"/>
  <c r="E1731" i="1" s="1"/>
  <c r="D1732" i="1"/>
  <c r="E1732" i="1" s="1"/>
  <c r="D1733" i="1"/>
  <c r="E1733" i="1" s="1"/>
  <c r="D1734" i="1"/>
  <c r="E1734" i="1" s="1"/>
  <c r="D1735" i="1"/>
  <c r="E1735" i="1"/>
  <c r="D1736" i="1"/>
  <c r="E1736" i="1" s="1"/>
  <c r="D1737" i="1"/>
  <c r="E1737" i="1"/>
  <c r="D1738" i="1"/>
  <c r="E1738" i="1" s="1"/>
  <c r="D1739" i="1"/>
  <c r="E1739" i="1" s="1"/>
  <c r="D1740" i="1"/>
  <c r="E1740" i="1" s="1"/>
  <c r="D1741" i="1"/>
  <c r="E1741" i="1" s="1"/>
  <c r="D1742" i="1"/>
  <c r="E1742" i="1" s="1"/>
  <c r="D1743" i="1"/>
  <c r="E1743" i="1" s="1"/>
  <c r="D1744" i="1"/>
  <c r="E1744" i="1"/>
  <c r="D1745" i="1"/>
  <c r="E1745" i="1" s="1"/>
  <c r="D1746" i="1"/>
  <c r="E1746" i="1" s="1"/>
  <c r="D1747" i="1"/>
  <c r="E1747" i="1" s="1"/>
  <c r="D1748" i="1"/>
  <c r="E1748" i="1" s="1"/>
  <c r="D1749" i="1"/>
  <c r="E1749" i="1" s="1"/>
  <c r="D1750" i="1"/>
  <c r="E1750" i="1" s="1"/>
  <c r="D1751" i="1"/>
  <c r="E1751" i="1"/>
  <c r="D1752" i="1"/>
  <c r="E1752" i="1" s="1"/>
  <c r="D1753" i="1"/>
  <c r="E1753" i="1"/>
  <c r="D1754" i="1"/>
  <c r="E1754" i="1" s="1"/>
  <c r="D1755" i="1"/>
  <c r="E1755" i="1" s="1"/>
  <c r="D1756" i="1"/>
  <c r="E1756" i="1" s="1"/>
  <c r="D1757" i="1"/>
  <c r="E1757" i="1" s="1"/>
  <c r="D1758" i="1"/>
  <c r="E1758" i="1" s="1"/>
  <c r="D1759" i="1"/>
  <c r="E1759" i="1" s="1"/>
  <c r="D1760" i="1"/>
  <c r="E1760" i="1"/>
  <c r="D1761" i="1"/>
  <c r="E1761" i="1" s="1"/>
  <c r="D1762" i="1"/>
  <c r="E1762" i="1" s="1"/>
  <c r="D1763" i="1"/>
  <c r="E1763" i="1" s="1"/>
  <c r="D1764" i="1"/>
  <c r="E1764" i="1" s="1"/>
  <c r="D1765" i="1"/>
  <c r="E1765" i="1" s="1"/>
  <c r="D1766" i="1"/>
  <c r="E1766" i="1" s="1"/>
  <c r="D1767" i="1"/>
  <c r="E1767" i="1"/>
  <c r="D1768" i="1"/>
  <c r="E1768" i="1" s="1"/>
  <c r="D1769" i="1"/>
  <c r="E1769" i="1"/>
  <c r="D1770" i="1"/>
  <c r="E1770" i="1" s="1"/>
  <c r="D1771" i="1"/>
  <c r="E1771" i="1" s="1"/>
  <c r="D1772" i="1"/>
  <c r="E1772" i="1" s="1"/>
  <c r="D1773" i="1"/>
  <c r="E1773" i="1" s="1"/>
  <c r="D1774" i="1"/>
  <c r="E1774" i="1" s="1"/>
  <c r="D1775" i="1"/>
  <c r="E1775" i="1" s="1"/>
  <c r="D1776" i="1"/>
  <c r="E1776" i="1"/>
  <c r="D1777" i="1"/>
  <c r="E1777" i="1" s="1"/>
  <c r="D1778" i="1"/>
  <c r="E1778" i="1" s="1"/>
  <c r="D1779" i="1"/>
  <c r="E1779" i="1" s="1"/>
  <c r="D1780" i="1"/>
  <c r="E1780" i="1" s="1"/>
  <c r="D1781" i="1"/>
  <c r="E1781" i="1" s="1"/>
  <c r="D1782" i="1"/>
  <c r="E1782" i="1" s="1"/>
  <c r="D1783" i="1"/>
  <c r="E1783" i="1"/>
  <c r="D1784" i="1"/>
  <c r="E1784" i="1" s="1"/>
  <c r="D1785" i="1"/>
  <c r="E1785" i="1"/>
  <c r="D1786" i="1"/>
  <c r="E1786" i="1" s="1"/>
  <c r="D1787" i="1"/>
  <c r="E1787" i="1" s="1"/>
  <c r="D1788" i="1"/>
  <c r="E1788" i="1" s="1"/>
  <c r="D1789" i="1"/>
  <c r="E1789" i="1" s="1"/>
  <c r="D1790" i="1"/>
  <c r="E1790" i="1" s="1"/>
  <c r="D1791" i="1"/>
  <c r="E1791" i="1" s="1"/>
  <c r="D1792" i="1"/>
  <c r="E1792" i="1"/>
  <c r="D1793" i="1"/>
  <c r="E1793" i="1" s="1"/>
  <c r="D1794" i="1"/>
  <c r="E1794" i="1" s="1"/>
  <c r="D1795" i="1"/>
  <c r="E1795" i="1" s="1"/>
  <c r="D1796" i="1"/>
  <c r="E1796" i="1" s="1"/>
  <c r="D1797" i="1"/>
  <c r="E1797" i="1" s="1"/>
  <c r="D1798" i="1"/>
  <c r="E1798" i="1" s="1"/>
  <c r="D1799" i="1"/>
  <c r="E1799" i="1"/>
  <c r="D1800" i="1"/>
  <c r="E1800" i="1" s="1"/>
  <c r="D1801" i="1"/>
  <c r="E1801" i="1"/>
  <c r="D1802" i="1"/>
  <c r="E1802" i="1" s="1"/>
  <c r="D1803" i="1"/>
  <c r="E1803" i="1" s="1"/>
  <c r="D1804" i="1"/>
  <c r="E1804" i="1" s="1"/>
  <c r="D1805" i="1"/>
  <c r="E1805" i="1" s="1"/>
  <c r="D1806" i="1"/>
  <c r="E1806" i="1" s="1"/>
  <c r="D1807" i="1"/>
  <c r="E1807" i="1" s="1"/>
  <c r="D1808" i="1"/>
  <c r="E1808" i="1"/>
  <c r="D1809" i="1"/>
  <c r="E1809" i="1" s="1"/>
  <c r="D1810" i="1"/>
  <c r="E1810" i="1" s="1"/>
  <c r="D1811" i="1"/>
  <c r="E1811" i="1" s="1"/>
  <c r="D1812" i="1"/>
  <c r="E1812" i="1" s="1"/>
  <c r="D1813" i="1"/>
  <c r="E1813" i="1" s="1"/>
  <c r="D1814" i="1"/>
  <c r="E1814" i="1" s="1"/>
  <c r="D1815" i="1"/>
  <c r="E1815" i="1"/>
  <c r="D1816" i="1"/>
  <c r="E1816" i="1" s="1"/>
  <c r="D1817" i="1"/>
  <c r="E1817" i="1"/>
  <c r="D1818" i="1"/>
  <c r="E1818" i="1" s="1"/>
  <c r="D1819" i="1"/>
  <c r="E1819" i="1" s="1"/>
  <c r="D1820" i="1"/>
  <c r="E1820" i="1" s="1"/>
  <c r="D1821" i="1"/>
  <c r="E1821" i="1" s="1"/>
  <c r="D1822" i="1"/>
  <c r="E1822" i="1" s="1"/>
  <c r="D1823" i="1"/>
  <c r="E1823" i="1" s="1"/>
  <c r="D1824" i="1"/>
  <c r="E1824" i="1"/>
  <c r="D1825" i="1"/>
  <c r="E1825" i="1" s="1"/>
  <c r="D1826" i="1"/>
  <c r="E1826" i="1" s="1"/>
  <c r="D1827" i="1"/>
  <c r="E1827" i="1" s="1"/>
  <c r="D1828" i="1"/>
  <c r="E1828" i="1" s="1"/>
  <c r="D1829" i="1"/>
  <c r="E1829" i="1" s="1"/>
  <c r="D1830" i="1"/>
  <c r="E1830" i="1" s="1"/>
  <c r="D1831" i="1"/>
  <c r="E1831" i="1"/>
  <c r="D1832" i="1"/>
  <c r="E1832" i="1" s="1"/>
  <c r="D1833" i="1"/>
  <c r="E1833" i="1"/>
  <c r="D1834" i="1"/>
  <c r="E1834" i="1" s="1"/>
  <c r="D1835" i="1"/>
  <c r="E1835" i="1" s="1"/>
  <c r="D1836" i="1"/>
  <c r="E1836" i="1" s="1"/>
  <c r="D1837" i="1"/>
  <c r="E1837" i="1" s="1"/>
  <c r="D1838" i="1"/>
  <c r="E1838" i="1" s="1"/>
  <c r="D1839" i="1"/>
  <c r="E1839" i="1" s="1"/>
  <c r="D1840" i="1"/>
  <c r="E1840" i="1"/>
  <c r="D1841" i="1"/>
  <c r="E1841" i="1" s="1"/>
  <c r="D1842" i="1"/>
  <c r="E1842" i="1" s="1"/>
  <c r="D1843" i="1"/>
  <c r="E1843" i="1" s="1"/>
  <c r="D1844" i="1"/>
  <c r="E1844" i="1" s="1"/>
  <c r="D1845" i="1"/>
  <c r="E1845" i="1" s="1"/>
  <c r="D1846" i="1"/>
  <c r="E1846" i="1" s="1"/>
  <c r="D1847" i="1"/>
  <c r="E1847" i="1"/>
  <c r="D1848" i="1"/>
  <c r="E1848" i="1" s="1"/>
  <c r="D1849" i="1"/>
  <c r="E1849" i="1"/>
  <c r="D1850" i="1"/>
  <c r="E1850" i="1" s="1"/>
  <c r="D1851" i="1"/>
  <c r="E1851" i="1" s="1"/>
  <c r="D1852" i="1"/>
  <c r="E1852" i="1" s="1"/>
  <c r="D1853" i="1"/>
  <c r="E1853" i="1" s="1"/>
  <c r="D1854" i="1"/>
  <c r="E1854" i="1" s="1"/>
  <c r="D1855" i="1"/>
  <c r="E1855" i="1" s="1"/>
  <c r="D1856" i="1"/>
  <c r="E1856" i="1" s="1"/>
  <c r="D1857" i="1"/>
  <c r="E1857" i="1" s="1"/>
  <c r="D1858" i="1"/>
  <c r="E1858" i="1" s="1"/>
  <c r="D1859" i="1"/>
  <c r="E1859" i="1" s="1"/>
  <c r="D1860" i="1"/>
  <c r="E1860" i="1"/>
  <c r="D1861" i="1"/>
  <c r="E1861" i="1" s="1"/>
  <c r="D1862" i="1"/>
  <c r="E1862" i="1" s="1"/>
  <c r="D1863" i="1"/>
  <c r="E1863" i="1"/>
  <c r="D1864" i="1"/>
  <c r="E1864" i="1" s="1"/>
  <c r="D1865" i="1"/>
  <c r="E1865" i="1" s="1"/>
  <c r="D1866" i="1"/>
  <c r="E1866" i="1" s="1"/>
  <c r="D1867" i="1"/>
  <c r="E1867" i="1" s="1"/>
  <c r="D1868" i="1"/>
  <c r="E1868" i="1" s="1"/>
  <c r="D1869" i="1"/>
  <c r="E1869" i="1"/>
  <c r="D1870" i="1"/>
  <c r="E1870" i="1" s="1"/>
  <c r="D1871" i="1"/>
  <c r="E1871" i="1" s="1"/>
  <c r="D1872" i="1"/>
  <c r="E1872" i="1"/>
  <c r="D1873" i="1"/>
  <c r="E1873" i="1" s="1"/>
  <c r="D1874" i="1"/>
  <c r="E1874" i="1" s="1"/>
  <c r="D1875" i="1"/>
  <c r="E1875" i="1" s="1"/>
  <c r="D1876" i="1"/>
  <c r="E1876" i="1" s="1"/>
  <c r="D1877" i="1"/>
  <c r="E1877" i="1" s="1"/>
  <c r="D1878" i="1"/>
  <c r="E1878" i="1" s="1"/>
  <c r="D1879" i="1"/>
  <c r="E1879" i="1" s="1"/>
  <c r="D1880" i="1"/>
  <c r="E1880" i="1" s="1"/>
  <c r="D1881" i="1"/>
  <c r="E1881" i="1"/>
  <c r="D1882" i="1"/>
  <c r="E1882" i="1" s="1"/>
  <c r="D1883" i="1"/>
  <c r="E1883" i="1"/>
  <c r="D1884" i="1"/>
  <c r="E1884" i="1" s="1"/>
  <c r="D1885" i="1"/>
  <c r="E1885" i="1" s="1"/>
  <c r="D1886" i="1"/>
  <c r="E1886" i="1" s="1"/>
  <c r="D1887" i="1"/>
  <c r="E1887" i="1" s="1"/>
  <c r="D1888" i="1"/>
  <c r="E1888" i="1" s="1"/>
  <c r="D1889" i="1"/>
  <c r="E1889" i="1" s="1"/>
  <c r="D1890" i="1"/>
  <c r="E1890" i="1" s="1"/>
  <c r="D1891" i="1"/>
  <c r="E1891" i="1" s="1"/>
  <c r="D1892" i="1"/>
  <c r="E1892" i="1"/>
  <c r="D1893" i="1"/>
  <c r="E1893" i="1" s="1"/>
  <c r="D1894" i="1"/>
  <c r="E1894" i="1" s="1"/>
  <c r="D1895" i="1"/>
  <c r="E1895" i="1"/>
  <c r="D1896" i="1"/>
  <c r="E1896" i="1" s="1"/>
  <c r="D1897" i="1"/>
  <c r="E1897" i="1" s="1"/>
  <c r="D1898" i="1"/>
  <c r="E1898" i="1" s="1"/>
  <c r="D1899" i="1"/>
  <c r="E1899" i="1" s="1"/>
  <c r="D1900" i="1"/>
  <c r="E1900" i="1" s="1"/>
  <c r="D1901" i="1"/>
  <c r="E1901" i="1"/>
  <c r="D1902" i="1"/>
  <c r="E1902" i="1" s="1"/>
  <c r="D1903" i="1"/>
  <c r="E1903" i="1" s="1"/>
  <c r="D1904" i="1"/>
  <c r="E1904" i="1"/>
  <c r="D1905" i="1"/>
  <c r="E1905" i="1" s="1"/>
  <c r="D1906" i="1"/>
  <c r="E1906" i="1" s="1"/>
  <c r="D1907" i="1"/>
  <c r="E1907" i="1" s="1"/>
  <c r="D1908" i="1"/>
  <c r="E1908" i="1" s="1"/>
  <c r="D1909" i="1"/>
  <c r="E1909" i="1" s="1"/>
  <c r="D1910" i="1"/>
  <c r="E1910" i="1" s="1"/>
  <c r="D1911" i="1"/>
  <c r="E1911" i="1" s="1"/>
  <c r="D1912" i="1"/>
  <c r="E1912" i="1" s="1"/>
  <c r="D1913" i="1"/>
  <c r="E1913" i="1"/>
  <c r="D1914" i="1"/>
  <c r="E1914" i="1" s="1"/>
  <c r="D1915" i="1"/>
  <c r="E1915" i="1"/>
  <c r="D1916" i="1"/>
  <c r="E1916" i="1" s="1"/>
  <c r="D1917" i="1"/>
  <c r="E1917" i="1" s="1"/>
  <c r="D1918" i="1"/>
  <c r="E1918" i="1" s="1"/>
  <c r="D1919" i="1"/>
  <c r="E1919" i="1" s="1"/>
  <c r="D1920" i="1"/>
  <c r="E1920" i="1" s="1"/>
  <c r="D1921" i="1"/>
  <c r="E1921" i="1" s="1"/>
  <c r="D1922" i="1"/>
  <c r="E1922" i="1" s="1"/>
  <c r="D1923" i="1"/>
  <c r="E1923" i="1" s="1"/>
  <c r="D1924" i="1"/>
  <c r="E1924" i="1"/>
  <c r="D1925" i="1"/>
  <c r="E1925" i="1" s="1"/>
  <c r="D1926" i="1"/>
  <c r="E1926" i="1" s="1"/>
  <c r="D1927" i="1"/>
  <c r="E1927" i="1"/>
  <c r="D1928" i="1"/>
  <c r="E1928" i="1" s="1"/>
  <c r="D1929" i="1"/>
  <c r="E1929" i="1" s="1"/>
  <c r="D1930" i="1"/>
  <c r="E1930" i="1" s="1"/>
  <c r="D1931" i="1"/>
  <c r="E1931" i="1" s="1"/>
  <c r="D1932" i="1"/>
  <c r="E1932" i="1" s="1"/>
  <c r="D1933" i="1"/>
  <c r="E1933" i="1"/>
  <c r="D1934" i="1"/>
  <c r="E1934" i="1" s="1"/>
  <c r="D1935" i="1"/>
  <c r="E1935" i="1" s="1"/>
  <c r="D1936" i="1"/>
  <c r="E1936" i="1"/>
  <c r="D1937" i="1"/>
  <c r="E1937" i="1" s="1"/>
  <c r="D1938" i="1"/>
  <c r="E1938" i="1" s="1"/>
  <c r="D1939" i="1"/>
  <c r="E1939" i="1" s="1"/>
  <c r="D1940" i="1"/>
  <c r="E1940" i="1" s="1"/>
  <c r="D1941" i="1"/>
  <c r="E1941" i="1" s="1"/>
  <c r="D1942" i="1"/>
  <c r="E1942" i="1" s="1"/>
  <c r="D1943" i="1"/>
  <c r="E1943" i="1" s="1"/>
  <c r="D1944" i="1"/>
  <c r="E1944" i="1" s="1"/>
  <c r="D1945" i="1"/>
  <c r="E1945" i="1"/>
  <c r="D1946" i="1"/>
  <c r="E1946" i="1" s="1"/>
  <c r="D1947" i="1"/>
  <c r="E1947" i="1"/>
  <c r="D1948" i="1"/>
  <c r="E1948" i="1" s="1"/>
  <c r="D1949" i="1"/>
  <c r="E1949" i="1" s="1"/>
  <c r="D1950" i="1"/>
  <c r="E1950" i="1" s="1"/>
  <c r="D1951" i="1"/>
  <c r="E1951" i="1" s="1"/>
  <c r="D1952" i="1"/>
  <c r="E1952" i="1" s="1"/>
  <c r="D1953" i="1"/>
  <c r="E1953" i="1" s="1"/>
  <c r="D1954" i="1"/>
  <c r="E1954" i="1" s="1"/>
  <c r="D1955" i="1"/>
  <c r="E1955" i="1" s="1"/>
  <c r="D1956" i="1"/>
  <c r="E1956" i="1"/>
  <c r="D1957" i="1"/>
  <c r="E1957" i="1" s="1"/>
  <c r="D1958" i="1"/>
  <c r="E1958" i="1" s="1"/>
  <c r="D1959" i="1"/>
  <c r="E1959" i="1"/>
  <c r="D1960" i="1"/>
  <c r="E1960" i="1" s="1"/>
  <c r="D1961" i="1"/>
  <c r="E1961" i="1" s="1"/>
  <c r="D1962" i="1"/>
  <c r="E1962" i="1" s="1"/>
  <c r="D1963" i="1"/>
  <c r="E1963" i="1" s="1"/>
  <c r="D1964" i="1"/>
  <c r="E1964" i="1" s="1"/>
  <c r="D1965" i="1"/>
  <c r="E1965" i="1"/>
  <c r="D1966" i="1"/>
  <c r="E1966" i="1" s="1"/>
  <c r="D1967" i="1"/>
  <c r="E1967" i="1" s="1"/>
  <c r="D1968" i="1"/>
  <c r="E1968" i="1"/>
  <c r="D1969" i="1"/>
  <c r="E1969" i="1" s="1"/>
  <c r="D1970" i="1"/>
  <c r="E1970" i="1" s="1"/>
  <c r="D1971" i="1"/>
  <c r="E1971" i="1" s="1"/>
  <c r="D1972" i="1"/>
  <c r="E1972" i="1" s="1"/>
  <c r="D1973" i="1"/>
  <c r="E1973" i="1" s="1"/>
  <c r="D1974" i="1"/>
  <c r="E1974" i="1" s="1"/>
  <c r="D1975" i="1"/>
  <c r="E1975" i="1" s="1"/>
  <c r="D1976" i="1"/>
  <c r="E1976" i="1" s="1"/>
  <c r="D1977" i="1"/>
  <c r="E1977" i="1"/>
  <c r="D1978" i="1"/>
  <c r="E1978" i="1" s="1"/>
  <c r="D1979" i="1"/>
  <c r="E1979" i="1"/>
  <c r="D1980" i="1"/>
  <c r="E1980" i="1" s="1"/>
  <c r="D1981" i="1"/>
  <c r="E1981" i="1" s="1"/>
  <c r="D1982" i="1"/>
  <c r="E1982" i="1" s="1"/>
  <c r="D1983" i="1"/>
  <c r="E1983" i="1" s="1"/>
  <c r="D1984" i="1"/>
  <c r="E1984" i="1" s="1"/>
  <c r="D1985" i="1"/>
  <c r="E1985" i="1" s="1"/>
  <c r="D1986" i="1"/>
  <c r="E1986" i="1" s="1"/>
  <c r="D1987" i="1"/>
  <c r="E1987" i="1" s="1"/>
  <c r="D1988" i="1"/>
  <c r="E1988" i="1"/>
  <c r="D1989" i="1"/>
  <c r="E1989" i="1" s="1"/>
  <c r="D1990" i="1"/>
  <c r="E1990" i="1" s="1"/>
  <c r="D1991" i="1"/>
  <c r="E1991" i="1"/>
  <c r="D1992" i="1"/>
  <c r="E1992" i="1" s="1"/>
  <c r="D1993" i="1"/>
  <c r="E1993" i="1" s="1"/>
  <c r="D1994" i="1"/>
  <c r="E1994" i="1" s="1"/>
  <c r="D1995" i="1"/>
  <c r="E1995" i="1" s="1"/>
  <c r="D1996" i="1"/>
  <c r="E1996" i="1" s="1"/>
  <c r="D1997" i="1"/>
  <c r="E1997" i="1"/>
  <c r="D1998" i="1"/>
  <c r="E1998" i="1" s="1"/>
  <c r="D1999" i="1"/>
  <c r="E1999" i="1" s="1"/>
  <c r="D2000" i="1"/>
  <c r="E2000" i="1"/>
  <c r="D2001" i="1"/>
  <c r="E2001" i="1" s="1"/>
  <c r="D2002" i="1"/>
  <c r="E2002" i="1" s="1"/>
  <c r="D2003" i="1"/>
  <c r="E2003" i="1" s="1"/>
  <c r="D2004" i="1"/>
  <c r="E2004" i="1" s="1"/>
  <c r="D2005" i="1"/>
  <c r="E2005" i="1" s="1"/>
  <c r="D2006" i="1"/>
  <c r="E2006" i="1" s="1"/>
  <c r="D2007" i="1"/>
  <c r="E2007" i="1" s="1"/>
  <c r="D2008" i="1"/>
  <c r="E2008" i="1" s="1"/>
  <c r="D2009" i="1"/>
  <c r="E2009" i="1"/>
  <c r="D2010" i="1"/>
  <c r="E2010" i="1" s="1"/>
  <c r="D2011" i="1"/>
  <c r="E2011" i="1"/>
  <c r="D2012" i="1"/>
  <c r="E2012" i="1" s="1"/>
  <c r="D2013" i="1"/>
  <c r="E2013" i="1" s="1"/>
  <c r="D2014" i="1"/>
  <c r="E2014" i="1" s="1"/>
  <c r="D2015" i="1"/>
  <c r="E2015" i="1" s="1"/>
  <c r="D2016" i="1"/>
  <c r="E2016" i="1" s="1"/>
  <c r="D2017" i="1"/>
  <c r="E2017" i="1" s="1"/>
  <c r="D2018" i="1"/>
  <c r="E2018" i="1" s="1"/>
  <c r="D2019" i="1"/>
  <c r="E2019" i="1" s="1"/>
  <c r="D2020" i="1"/>
  <c r="E2020" i="1"/>
  <c r="D2021" i="1"/>
  <c r="E2021" i="1" s="1"/>
  <c r="D2022" i="1"/>
  <c r="E2022" i="1" s="1"/>
  <c r="D2023" i="1"/>
  <c r="E2023" i="1"/>
  <c r="D2024" i="1"/>
  <c r="E2024" i="1" s="1"/>
  <c r="D2025" i="1"/>
  <c r="E2025" i="1" s="1"/>
  <c r="D2026" i="1"/>
  <c r="E2026" i="1" s="1"/>
  <c r="D2027" i="1"/>
  <c r="E2027" i="1" s="1"/>
  <c r="D2028" i="1"/>
  <c r="E2028" i="1" s="1"/>
  <c r="D2029" i="1"/>
  <c r="E2029" i="1"/>
  <c r="D2030" i="1"/>
  <c r="E2030" i="1" s="1"/>
  <c r="D2031" i="1"/>
  <c r="E2031" i="1" s="1"/>
  <c r="D2032" i="1"/>
  <c r="E2032" i="1"/>
  <c r="D2033" i="1"/>
  <c r="E2033" i="1" s="1"/>
  <c r="D2034" i="1"/>
  <c r="E2034" i="1" s="1"/>
  <c r="D2035" i="1"/>
  <c r="E2035" i="1" s="1"/>
  <c r="D2036" i="1"/>
  <c r="E2036" i="1" s="1"/>
  <c r="D2037" i="1"/>
  <c r="E2037" i="1" s="1"/>
  <c r="D2038" i="1"/>
  <c r="E2038" i="1" s="1"/>
  <c r="D2039" i="1"/>
  <c r="E2039" i="1" s="1"/>
  <c r="D2040" i="1"/>
  <c r="E2040" i="1" s="1"/>
  <c r="D2041" i="1"/>
  <c r="E2041" i="1"/>
  <c r="D2042" i="1"/>
  <c r="E2042" i="1" s="1"/>
  <c r="D2043" i="1"/>
  <c r="E2043" i="1"/>
  <c r="D2044" i="1"/>
  <c r="E2044" i="1" s="1"/>
  <c r="D2045" i="1"/>
  <c r="E2045" i="1" s="1"/>
  <c r="D2046" i="1"/>
  <c r="E2046" i="1" s="1"/>
  <c r="D2047" i="1"/>
  <c r="E2047" i="1" s="1"/>
  <c r="D2048" i="1"/>
  <c r="E2048" i="1" s="1"/>
  <c r="D2049" i="1"/>
  <c r="E2049" i="1" s="1"/>
  <c r="D2050" i="1"/>
  <c r="E2050" i="1" s="1"/>
  <c r="D2051" i="1"/>
  <c r="E2051" i="1" s="1"/>
  <c r="D2052" i="1"/>
  <c r="E2052" i="1"/>
  <c r="D2053" i="1"/>
  <c r="E2053" i="1" s="1"/>
  <c r="D2054" i="1"/>
  <c r="E2054" i="1" s="1"/>
  <c r="D2055" i="1"/>
  <c r="E2055" i="1"/>
  <c r="D2056" i="1"/>
  <c r="E2056" i="1" s="1"/>
  <c r="D2057" i="1"/>
  <c r="E2057" i="1"/>
  <c r="D2058" i="1"/>
  <c r="E2058" i="1" s="1"/>
  <c r="D2059" i="1"/>
  <c r="E2059" i="1" s="1"/>
  <c r="D2060" i="1"/>
  <c r="E2060" i="1" s="1"/>
  <c r="D2061" i="1"/>
  <c r="E2061" i="1"/>
  <c r="D2062" i="1"/>
  <c r="E2062" i="1" s="1"/>
  <c r="D2063" i="1"/>
  <c r="E2063" i="1" s="1"/>
  <c r="D2064" i="1"/>
  <c r="E2064" i="1"/>
  <c r="D2065" i="1"/>
  <c r="E2065" i="1" s="1"/>
  <c r="D2066" i="1"/>
  <c r="E2066" i="1" s="1"/>
  <c r="D2067" i="1"/>
  <c r="E2067" i="1" s="1"/>
  <c r="D2068" i="1"/>
  <c r="E2068" i="1" s="1"/>
  <c r="D2069" i="1"/>
  <c r="E2069" i="1" s="1"/>
  <c r="D2070" i="1"/>
  <c r="E2070" i="1" s="1"/>
  <c r="D2071" i="1"/>
  <c r="E2071" i="1"/>
  <c r="D2072" i="1"/>
  <c r="E2072" i="1" s="1"/>
  <c r="D2073" i="1"/>
  <c r="E2073" i="1"/>
  <c r="D2074" i="1"/>
  <c r="E2074" i="1"/>
  <c r="D2075" i="1"/>
  <c r="E2075" i="1"/>
  <c r="D2076" i="1"/>
  <c r="E2076" i="1" s="1"/>
  <c r="D2077" i="1"/>
  <c r="E2077" i="1" s="1"/>
  <c r="D2078" i="1"/>
  <c r="E2078" i="1" s="1"/>
  <c r="D2079" i="1"/>
  <c r="E2079" i="1" s="1"/>
  <c r="D2080" i="1"/>
  <c r="E2080" i="1" s="1"/>
  <c r="D2081" i="1"/>
  <c r="E2081" i="1" s="1"/>
  <c r="D2082" i="1"/>
  <c r="E2082" i="1"/>
  <c r="D2083" i="1"/>
  <c r="E2083" i="1"/>
  <c r="D2084" i="1"/>
  <c r="E2084" i="1" s="1"/>
  <c r="D2085" i="1"/>
  <c r="E2085" i="1"/>
  <c r="D2086" i="1"/>
  <c r="E2086" i="1" s="1"/>
  <c r="D2087" i="1"/>
  <c r="E2087" i="1" s="1"/>
  <c r="D2088" i="1"/>
  <c r="E2088" i="1" s="1"/>
  <c r="D2089" i="1"/>
  <c r="E2089" i="1"/>
  <c r="D2090" i="1"/>
  <c r="E2090" i="1" s="1"/>
  <c r="D2091" i="1"/>
  <c r="E2091" i="1"/>
  <c r="D2092" i="1"/>
  <c r="E2092" i="1" s="1"/>
  <c r="D2093" i="1"/>
  <c r="E2093" i="1" s="1"/>
  <c r="D2094" i="1"/>
  <c r="E2094" i="1"/>
  <c r="D2095" i="1"/>
  <c r="E2095" i="1" s="1"/>
  <c r="D2096" i="1"/>
  <c r="E2096" i="1" s="1"/>
  <c r="D2097" i="1"/>
  <c r="E2097" i="1"/>
  <c r="D2098" i="1"/>
  <c r="E2098" i="1"/>
  <c r="D2099" i="1"/>
  <c r="E2099" i="1" s="1"/>
  <c r="D2100" i="1"/>
  <c r="E2100" i="1" s="1"/>
  <c r="D2101" i="1"/>
  <c r="E2101" i="1" s="1"/>
  <c r="D2102" i="1"/>
  <c r="E2102" i="1" s="1"/>
  <c r="D2103" i="1"/>
  <c r="E2103" i="1"/>
  <c r="D2104" i="1"/>
  <c r="E2104" i="1" s="1"/>
  <c r="D2105" i="1"/>
  <c r="E2105" i="1"/>
  <c r="D2106" i="1"/>
  <c r="E2106" i="1"/>
  <c r="D2107" i="1"/>
  <c r="E2107" i="1"/>
  <c r="D2108" i="1"/>
  <c r="E2108" i="1" s="1"/>
  <c r="D2109" i="1"/>
  <c r="E2109" i="1" s="1"/>
  <c r="D2110" i="1"/>
  <c r="E2110" i="1" s="1"/>
  <c r="D2111" i="1"/>
  <c r="E2111" i="1" s="1"/>
  <c r="D2112" i="1"/>
  <c r="E2112" i="1" s="1"/>
  <c r="D2113" i="1"/>
  <c r="E2113" i="1" s="1"/>
  <c r="D2114" i="1"/>
  <c r="E2114" i="1"/>
  <c r="D2115" i="1"/>
  <c r="E2115" i="1"/>
  <c r="D2116" i="1"/>
  <c r="E2116" i="1" s="1"/>
  <c r="D2117" i="1"/>
  <c r="E2117" i="1"/>
  <c r="D2118" i="1"/>
  <c r="E2118" i="1" s="1"/>
  <c r="D2119" i="1"/>
  <c r="E2119" i="1" s="1"/>
  <c r="D2120" i="1"/>
  <c r="E2120" i="1" s="1"/>
  <c r="D2121" i="1"/>
  <c r="E2121" i="1"/>
  <c r="D2122" i="1"/>
  <c r="E2122" i="1" s="1"/>
  <c r="D2123" i="1"/>
  <c r="E2123" i="1"/>
  <c r="D2124" i="1"/>
  <c r="E2124" i="1" s="1"/>
  <c r="D2125" i="1"/>
  <c r="E2125" i="1" s="1"/>
  <c r="D2126" i="1"/>
  <c r="E2126" i="1"/>
  <c r="D2127" i="1"/>
  <c r="E2127" i="1" s="1"/>
  <c r="D2128" i="1"/>
  <c r="E2128" i="1" s="1"/>
  <c r="D2129" i="1"/>
  <c r="E2129" i="1"/>
  <c r="D2130" i="1"/>
  <c r="E2130" i="1"/>
  <c r="D2131" i="1"/>
  <c r="E2131" i="1" s="1"/>
  <c r="D2132" i="1"/>
  <c r="E2132" i="1" s="1"/>
  <c r="D2133" i="1"/>
  <c r="E2133" i="1" s="1"/>
  <c r="D2134" i="1"/>
  <c r="E2134" i="1" s="1"/>
  <c r="D2135" i="1"/>
  <c r="E2135" i="1"/>
  <c r="D2136" i="1"/>
  <c r="E2136" i="1" s="1"/>
  <c r="D2137" i="1"/>
  <c r="E2137" i="1"/>
  <c r="D2138" i="1"/>
  <c r="E2138" i="1"/>
  <c r="D2139" i="1"/>
  <c r="E2139" i="1"/>
  <c r="D2140" i="1"/>
  <c r="E2140" i="1" s="1"/>
  <c r="D2141" i="1"/>
  <c r="E2141" i="1" s="1"/>
  <c r="D2142" i="1"/>
  <c r="E2142" i="1" s="1"/>
  <c r="D2143" i="1"/>
  <c r="E2143" i="1" s="1"/>
  <c r="D2144" i="1"/>
  <c r="E2144" i="1" s="1"/>
  <c r="D2145" i="1"/>
  <c r="E2145" i="1" s="1"/>
  <c r="D2146" i="1"/>
  <c r="E2146" i="1"/>
  <c r="D2147" i="1"/>
  <c r="E2147" i="1"/>
  <c r="D2148" i="1"/>
  <c r="E2148" i="1" s="1"/>
  <c r="D2149" i="1"/>
  <c r="E2149" i="1"/>
  <c r="D2150" i="1"/>
  <c r="E2150" i="1" s="1"/>
  <c r="D2151" i="1"/>
  <c r="E2151" i="1" s="1"/>
  <c r="D2152" i="1"/>
  <c r="E2152" i="1" s="1"/>
  <c r="D2153" i="1"/>
  <c r="E2153" i="1"/>
  <c r="D2154" i="1"/>
  <c r="E2154" i="1" s="1"/>
  <c r="D2155" i="1"/>
  <c r="E2155" i="1"/>
  <c r="D2156" i="1"/>
  <c r="E2156" i="1" s="1"/>
  <c r="D2157" i="1"/>
  <c r="E2157" i="1" s="1"/>
  <c r="D2158" i="1"/>
  <c r="E2158" i="1"/>
  <c r="D2159" i="1"/>
  <c r="E2159" i="1" s="1"/>
  <c r="D2160" i="1"/>
  <c r="E2160" i="1" s="1"/>
  <c r="D2161" i="1"/>
  <c r="E2161" i="1"/>
  <c r="D2162" i="1"/>
  <c r="E2162" i="1"/>
  <c r="D2163" i="1"/>
  <c r="E2163" i="1" s="1"/>
  <c r="D2164" i="1"/>
  <c r="E2164" i="1" s="1"/>
  <c r="D2165" i="1"/>
  <c r="E2165" i="1" s="1"/>
  <c r="D2166" i="1"/>
  <c r="E2166" i="1" s="1"/>
  <c r="D2167" i="1"/>
  <c r="E2167" i="1"/>
  <c r="D2168" i="1"/>
  <c r="E2168" i="1" s="1"/>
  <c r="D2169" i="1"/>
  <c r="E2169" i="1"/>
  <c r="D2170" i="1"/>
  <c r="E2170" i="1"/>
  <c r="D2171" i="1"/>
  <c r="E2171" i="1"/>
  <c r="D2172" i="1"/>
  <c r="E2172" i="1" s="1"/>
  <c r="D2173" i="1"/>
  <c r="E2173" i="1" s="1"/>
  <c r="D2174" i="1"/>
  <c r="E2174" i="1" s="1"/>
  <c r="D2175" i="1"/>
  <c r="E2175" i="1" s="1"/>
  <c r="D2176" i="1"/>
  <c r="E2176" i="1" s="1"/>
  <c r="D2177" i="1"/>
  <c r="E2177" i="1" s="1"/>
  <c r="D2178" i="1"/>
  <c r="E2178" i="1"/>
  <c r="D2179" i="1"/>
  <c r="E2179" i="1"/>
  <c r="D2180" i="1"/>
  <c r="E2180" i="1" s="1"/>
  <c r="D2181" i="1"/>
  <c r="E2181" i="1"/>
  <c r="D2182" i="1"/>
  <c r="E2182" i="1" s="1"/>
  <c r="D2183" i="1"/>
  <c r="E2183" i="1" s="1"/>
  <c r="D2184" i="1"/>
  <c r="E2184" i="1" s="1"/>
  <c r="D2185" i="1"/>
  <c r="E2185" i="1"/>
  <c r="D2186" i="1"/>
  <c r="E2186" i="1" s="1"/>
  <c r="D2187" i="1"/>
  <c r="E2187" i="1"/>
  <c r="D2188" i="1"/>
  <c r="E2188" i="1" s="1"/>
  <c r="D2189" i="1"/>
  <c r="E2189" i="1" s="1"/>
  <c r="D2190" i="1"/>
  <c r="E2190" i="1"/>
  <c r="D2191" i="1"/>
  <c r="E2191" i="1" s="1"/>
  <c r="D2192" i="1"/>
  <c r="E2192" i="1" s="1"/>
  <c r="D2193" i="1"/>
  <c r="E2193" i="1"/>
  <c r="D2194" i="1"/>
  <c r="E2194" i="1"/>
  <c r="D2195" i="1"/>
  <c r="E2195" i="1" s="1"/>
  <c r="D2196" i="1"/>
  <c r="E2196" i="1" s="1"/>
  <c r="D2197" i="1"/>
  <c r="E2197" i="1" s="1"/>
  <c r="D2198" i="1"/>
  <c r="E2198" i="1" s="1"/>
  <c r="D2199" i="1"/>
  <c r="E2199" i="1"/>
  <c r="D2200" i="1"/>
  <c r="E2200" i="1" s="1"/>
  <c r="D2201" i="1"/>
  <c r="E2201" i="1"/>
  <c r="D2202" i="1"/>
  <c r="E2202" i="1"/>
  <c r="D2203" i="1"/>
  <c r="E2203" i="1"/>
  <c r="D2204" i="1"/>
  <c r="E2204" i="1" s="1"/>
  <c r="D2205" i="1"/>
  <c r="E2205" i="1" s="1"/>
  <c r="D2206" i="1"/>
  <c r="E2206" i="1" s="1"/>
  <c r="D2207" i="1"/>
  <c r="E2207" i="1" s="1"/>
  <c r="D2208" i="1"/>
  <c r="E2208" i="1" s="1"/>
  <c r="D2209" i="1"/>
  <c r="E2209" i="1" s="1"/>
  <c r="D2210" i="1"/>
  <c r="E2210" i="1"/>
  <c r="D2211" i="1"/>
  <c r="E2211" i="1"/>
  <c r="D2212" i="1"/>
  <c r="E2212" i="1" s="1"/>
  <c r="D2213" i="1"/>
  <c r="E2213" i="1"/>
  <c r="D2214" i="1"/>
  <c r="E2214" i="1" s="1"/>
  <c r="D2215" i="1"/>
  <c r="E2215" i="1" s="1"/>
  <c r="D2216" i="1"/>
  <c r="E2216" i="1" s="1"/>
  <c r="D2217" i="1"/>
  <c r="E2217" i="1"/>
  <c r="D2218" i="1"/>
  <c r="E2218" i="1" s="1"/>
  <c r="D2219" i="1"/>
  <c r="E2219" i="1"/>
  <c r="D2220" i="1"/>
  <c r="E2220" i="1" s="1"/>
  <c r="D2221" i="1"/>
  <c r="E2221" i="1" s="1"/>
  <c r="D2222" i="1"/>
  <c r="E2222" i="1"/>
  <c r="D2223" i="1"/>
  <c r="E2223" i="1" s="1"/>
  <c r="D2224" i="1"/>
  <c r="E2224" i="1" s="1"/>
  <c r="D2225" i="1"/>
  <c r="E2225" i="1"/>
  <c r="D2226" i="1"/>
  <c r="E2226" i="1"/>
  <c r="D2227" i="1"/>
  <c r="E2227" i="1" s="1"/>
  <c r="D2228" i="1"/>
  <c r="E2228" i="1" s="1"/>
  <c r="D2229" i="1"/>
  <c r="E2229" i="1" s="1"/>
  <c r="D2230" i="1"/>
  <c r="E2230" i="1" s="1"/>
  <c r="D2231" i="1"/>
  <c r="E2231" i="1"/>
  <c r="D2232" i="1"/>
  <c r="E2232" i="1" s="1"/>
  <c r="D2233" i="1"/>
  <c r="E2233" i="1"/>
  <c r="D2234" i="1"/>
  <c r="E2234" i="1"/>
  <c r="D2235" i="1"/>
  <c r="E2235" i="1"/>
  <c r="D2236" i="1"/>
  <c r="E2236" i="1" s="1"/>
  <c r="D2237" i="1"/>
  <c r="E2237" i="1" s="1"/>
  <c r="D2238" i="1"/>
  <c r="E2238" i="1" s="1"/>
  <c r="D2239" i="1"/>
  <c r="E2239" i="1" s="1"/>
  <c r="D2240" i="1"/>
  <c r="E2240" i="1" s="1"/>
  <c r="D2241" i="1"/>
  <c r="E2241" i="1" s="1"/>
  <c r="D2242" i="1"/>
  <c r="E2242" i="1"/>
  <c r="D2243" i="1"/>
  <c r="E2243" i="1"/>
  <c r="D2244" i="1"/>
  <c r="E2244" i="1" s="1"/>
  <c r="D2245" i="1"/>
  <c r="E2245" i="1"/>
  <c r="D2246" i="1"/>
  <c r="E2246" i="1" s="1"/>
  <c r="D2247" i="1"/>
  <c r="E2247" i="1" s="1"/>
  <c r="D2248" i="1"/>
  <c r="E2248" i="1" s="1"/>
  <c r="D2249" i="1"/>
  <c r="E2249" i="1"/>
  <c r="D2250" i="1"/>
  <c r="E2250" i="1" s="1"/>
  <c r="D2251" i="1"/>
  <c r="E2251" i="1"/>
  <c r="D2252" i="1"/>
  <c r="E2252" i="1" s="1"/>
  <c r="D2253" i="1"/>
  <c r="E2253" i="1" s="1"/>
  <c r="D2254" i="1"/>
  <c r="E2254" i="1"/>
  <c r="D2255" i="1"/>
  <c r="E2255" i="1" s="1"/>
  <c r="D2256" i="1"/>
  <c r="E2256" i="1" s="1"/>
  <c r="D2257" i="1"/>
  <c r="E2257" i="1"/>
  <c r="D2258" i="1"/>
  <c r="E2258" i="1"/>
  <c r="D2259" i="1"/>
  <c r="E2259" i="1" s="1"/>
  <c r="D2260" i="1"/>
  <c r="E2260" i="1" s="1"/>
  <c r="D2261" i="1"/>
  <c r="E2261" i="1" s="1"/>
  <c r="D2262" i="1"/>
  <c r="E2262" i="1" s="1"/>
  <c r="D2263" i="1"/>
  <c r="E2263" i="1"/>
  <c r="D2264" i="1"/>
  <c r="E2264" i="1" s="1"/>
  <c r="D2265" i="1"/>
  <c r="E2265" i="1"/>
  <c r="D2266" i="1"/>
  <c r="E2266" i="1"/>
  <c r="D2267" i="1"/>
  <c r="E2267" i="1"/>
  <c r="D2268" i="1"/>
  <c r="E2268" i="1" s="1"/>
  <c r="D2269" i="1"/>
  <c r="E2269" i="1" s="1"/>
  <c r="D2270" i="1"/>
  <c r="E2270" i="1" s="1"/>
  <c r="D2271" i="1"/>
  <c r="E2271" i="1" s="1"/>
  <c r="D2272" i="1"/>
  <c r="E2272" i="1" s="1"/>
  <c r="D2273" i="1"/>
  <c r="E2273" i="1" s="1"/>
  <c r="D2274" i="1"/>
  <c r="E2274" i="1"/>
  <c r="D2275" i="1"/>
  <c r="E2275" i="1"/>
  <c r="D2276" i="1"/>
  <c r="E2276" i="1" s="1"/>
  <c r="D2277" i="1"/>
  <c r="E2277" i="1"/>
  <c r="D2278" i="1"/>
  <c r="E2278" i="1" s="1"/>
  <c r="D2279" i="1"/>
  <c r="E2279" i="1" s="1"/>
  <c r="D2280" i="1"/>
  <c r="E2280" i="1" s="1"/>
  <c r="D2281" i="1"/>
  <c r="E2281" i="1"/>
  <c r="D2282" i="1"/>
  <c r="E2282" i="1" s="1"/>
  <c r="D2283" i="1"/>
  <c r="E2283" i="1"/>
  <c r="D2284" i="1"/>
  <c r="E2284" i="1" s="1"/>
  <c r="D2285" i="1"/>
  <c r="E2285" i="1" s="1"/>
  <c r="D2286" i="1"/>
  <c r="E2286" i="1"/>
  <c r="D2287" i="1"/>
  <c r="E2287" i="1" s="1"/>
  <c r="D2288" i="1"/>
  <c r="E2288" i="1" s="1"/>
  <c r="D2289" i="1"/>
  <c r="E2289" i="1"/>
  <c r="D2290" i="1"/>
  <c r="E2290" i="1"/>
  <c r="D2291" i="1"/>
  <c r="E2291" i="1" s="1"/>
  <c r="D2292" i="1"/>
  <c r="E2292" i="1" s="1"/>
  <c r="D2293" i="1"/>
  <c r="E2293" i="1" s="1"/>
  <c r="D2294" i="1"/>
  <c r="E2294" i="1" s="1"/>
  <c r="D2295" i="1"/>
  <c r="E2295" i="1"/>
  <c r="D2296" i="1"/>
  <c r="E2296" i="1" s="1"/>
  <c r="D2297" i="1"/>
  <c r="E2297" i="1"/>
  <c r="D2298" i="1"/>
  <c r="E2298" i="1"/>
  <c r="D2299" i="1"/>
  <c r="E2299" i="1"/>
  <c r="D2300" i="1"/>
  <c r="E2300" i="1" s="1"/>
  <c r="D2301" i="1"/>
  <c r="E2301" i="1" s="1"/>
  <c r="D2302" i="1"/>
  <c r="E2302" i="1" s="1"/>
  <c r="D2303" i="1"/>
  <c r="E2303" i="1" s="1"/>
  <c r="D2304" i="1"/>
  <c r="E2304" i="1" s="1"/>
  <c r="D2305" i="1"/>
  <c r="E2305" i="1" s="1"/>
  <c r="D2306" i="1"/>
  <c r="E2306" i="1"/>
  <c r="D2307" i="1"/>
  <c r="E2307" i="1"/>
  <c r="D2308" i="1"/>
  <c r="E2308" i="1" s="1"/>
  <c r="D2309" i="1"/>
  <c r="E2309" i="1"/>
  <c r="D2310" i="1"/>
  <c r="E2310" i="1" s="1"/>
  <c r="D2311" i="1"/>
  <c r="E2311" i="1" s="1"/>
  <c r="D2312" i="1"/>
  <c r="E2312" i="1" s="1"/>
  <c r="D2313" i="1"/>
  <c r="E2313" i="1"/>
  <c r="D2314" i="1"/>
  <c r="E2314" i="1" s="1"/>
  <c r="D2315" i="1"/>
  <c r="E2315" i="1"/>
  <c r="D2316" i="1"/>
  <c r="E2316" i="1" s="1"/>
  <c r="D2317" i="1"/>
  <c r="E2317" i="1" s="1"/>
  <c r="D2318" i="1"/>
  <c r="E2318" i="1"/>
  <c r="D2319" i="1"/>
  <c r="E2319" i="1" s="1"/>
  <c r="D2320" i="1"/>
  <c r="E2320" i="1" s="1"/>
  <c r="D2321" i="1"/>
  <c r="E2321" i="1"/>
  <c r="D2322" i="1"/>
  <c r="E2322" i="1"/>
  <c r="D2323" i="1"/>
  <c r="E2323" i="1" s="1"/>
  <c r="D2324" i="1"/>
  <c r="E2324" i="1" s="1"/>
  <c r="D2325" i="1"/>
  <c r="E2325" i="1" s="1"/>
  <c r="D2326" i="1"/>
  <c r="E2326" i="1" s="1"/>
  <c r="D2327" i="1"/>
  <c r="E2327" i="1"/>
  <c r="D2328" i="1"/>
  <c r="E2328" i="1" s="1"/>
  <c r="D2329" i="1"/>
  <c r="E2329" i="1"/>
  <c r="D2330" i="1"/>
  <c r="E2330" i="1"/>
  <c r="D2331" i="1"/>
  <c r="E2331" i="1"/>
  <c r="D2332" i="1"/>
  <c r="E2332" i="1" s="1"/>
  <c r="D2333" i="1"/>
  <c r="E2333" i="1" s="1"/>
  <c r="D2334" i="1"/>
  <c r="E2334" i="1" s="1"/>
  <c r="D2335" i="1"/>
  <c r="E2335" i="1" s="1"/>
  <c r="D2336" i="1"/>
  <c r="E2336" i="1" s="1"/>
  <c r="D2337" i="1"/>
  <c r="E2337" i="1" s="1"/>
  <c r="D2338" i="1"/>
  <c r="E2338" i="1"/>
  <c r="D2339" i="1"/>
  <c r="E2339" i="1"/>
  <c r="D2340" i="1"/>
  <c r="E2340" i="1" s="1"/>
  <c r="D2341" i="1"/>
  <c r="E2341" i="1"/>
  <c r="D2342" i="1"/>
  <c r="E2342" i="1" s="1"/>
  <c r="D2343" i="1"/>
  <c r="E2343" i="1" s="1"/>
  <c r="D2344" i="1"/>
  <c r="E2344" i="1" s="1"/>
  <c r="D2345" i="1"/>
  <c r="E2345" i="1"/>
  <c r="D2346" i="1"/>
  <c r="E2346" i="1" s="1"/>
  <c r="D2347" i="1"/>
  <c r="E2347" i="1"/>
  <c r="D2348" i="1"/>
  <c r="E2348" i="1" s="1"/>
  <c r="D2349" i="1"/>
  <c r="E2349" i="1" s="1"/>
  <c r="D2350" i="1"/>
  <c r="E2350" i="1"/>
  <c r="D2351" i="1"/>
  <c r="E2351" i="1" s="1"/>
  <c r="D2352" i="1"/>
  <c r="E2352" i="1" s="1"/>
  <c r="D2353" i="1"/>
  <c r="E2353" i="1"/>
  <c r="D2354" i="1"/>
  <c r="E2354" i="1"/>
  <c r="D2355" i="1"/>
  <c r="E2355" i="1" s="1"/>
  <c r="D2356" i="1"/>
  <c r="E2356" i="1" s="1"/>
  <c r="D2357" i="1"/>
  <c r="E2357" i="1" s="1"/>
  <c r="D2358" i="1"/>
  <c r="E2358" i="1" s="1"/>
  <c r="D2359" i="1"/>
  <c r="E2359" i="1"/>
  <c r="D2360" i="1"/>
  <c r="E2360" i="1" s="1"/>
  <c r="D2361" i="1"/>
  <c r="E2361" i="1"/>
  <c r="D2362" i="1"/>
  <c r="E2362" i="1"/>
  <c r="D2363" i="1"/>
  <c r="E2363" i="1"/>
  <c r="D2364" i="1"/>
  <c r="E2364" i="1" s="1"/>
  <c r="D2365" i="1"/>
  <c r="E2365" i="1" s="1"/>
  <c r="D2366" i="1"/>
  <c r="E2366" i="1" s="1"/>
  <c r="D2367" i="1"/>
  <c r="E2367" i="1" s="1"/>
  <c r="D2368" i="1"/>
  <c r="E2368" i="1" s="1"/>
  <c r="D2369" i="1"/>
  <c r="E2369" i="1" s="1"/>
  <c r="D2370" i="1"/>
  <c r="E2370" i="1"/>
  <c r="D2371" i="1"/>
  <c r="E2371" i="1"/>
  <c r="D2372" i="1"/>
  <c r="E2372" i="1" s="1"/>
  <c r="D2373" i="1"/>
  <c r="E2373" i="1"/>
  <c r="D2374" i="1"/>
  <c r="E2374" i="1" s="1"/>
  <c r="D2375" i="1"/>
  <c r="E2375" i="1" s="1"/>
  <c r="D2376" i="1"/>
  <c r="E2376" i="1" s="1"/>
  <c r="D2377" i="1"/>
  <c r="E2377" i="1"/>
  <c r="D2378" i="1"/>
  <c r="E2378" i="1" s="1"/>
  <c r="D2379" i="1"/>
  <c r="E2379" i="1"/>
  <c r="D2380" i="1"/>
  <c r="E2380" i="1" s="1"/>
  <c r="D2381" i="1"/>
  <c r="E2381" i="1" s="1"/>
  <c r="D2382" i="1"/>
  <c r="E2382" i="1"/>
  <c r="D2383" i="1"/>
  <c r="E2383" i="1" s="1"/>
  <c r="D2384" i="1"/>
  <c r="E2384" i="1" s="1"/>
  <c r="D2385" i="1"/>
  <c r="E2385" i="1"/>
  <c r="D2386" i="1"/>
  <c r="E2386" i="1"/>
  <c r="D2387" i="1"/>
  <c r="E2387" i="1" s="1"/>
  <c r="D2388" i="1"/>
  <c r="E2388" i="1" s="1"/>
  <c r="D2389" i="1"/>
  <c r="E2389" i="1" s="1"/>
  <c r="D2390" i="1"/>
  <c r="E2390" i="1" s="1"/>
  <c r="D2391" i="1"/>
  <c r="E2391" i="1"/>
  <c r="D2392" i="1"/>
  <c r="E2392" i="1" s="1"/>
  <c r="D2393" i="1"/>
  <c r="E2393" i="1"/>
  <c r="D2394" i="1"/>
  <c r="E2394" i="1"/>
  <c r="D2395" i="1"/>
  <c r="E2395" i="1"/>
  <c r="D2396" i="1"/>
  <c r="E2396" i="1" s="1"/>
  <c r="D2397" i="1"/>
  <c r="E2397" i="1" s="1"/>
  <c r="D2398" i="1"/>
  <c r="E2398" i="1" s="1"/>
  <c r="D2399" i="1"/>
  <c r="E2399" i="1" s="1"/>
  <c r="D2400" i="1"/>
  <c r="E2400" i="1" s="1"/>
  <c r="D2401" i="1"/>
  <c r="E2401" i="1" s="1"/>
  <c r="D2402" i="1"/>
  <c r="E2402" i="1"/>
  <c r="D2403" i="1"/>
  <c r="E2403" i="1"/>
  <c r="D2404" i="1"/>
  <c r="E2404" i="1" s="1"/>
  <c r="D2405" i="1"/>
  <c r="E2405" i="1"/>
  <c r="D2406" i="1"/>
  <c r="E2406" i="1" s="1"/>
  <c r="D2407" i="1"/>
  <c r="E2407" i="1" s="1"/>
  <c r="D2408" i="1"/>
  <c r="E2408" i="1" s="1"/>
  <c r="D2409" i="1"/>
  <c r="E2409" i="1"/>
  <c r="D2410" i="1"/>
  <c r="E2410" i="1" s="1"/>
  <c r="D2411" i="1"/>
  <c r="E2411" i="1"/>
  <c r="D2412" i="1"/>
  <c r="E2412" i="1" s="1"/>
  <c r="D2413" i="1"/>
  <c r="E2413" i="1" s="1"/>
  <c r="D2414" i="1"/>
  <c r="E2414" i="1"/>
  <c r="D2415" i="1"/>
  <c r="E2415" i="1" s="1"/>
  <c r="D2416" i="1"/>
  <c r="E2416" i="1" s="1"/>
  <c r="D2417" i="1"/>
  <c r="E2417" i="1"/>
  <c r="D2418" i="1"/>
  <c r="E2418" i="1"/>
  <c r="D2419" i="1"/>
  <c r="E2419" i="1" s="1"/>
  <c r="D2420" i="1"/>
  <c r="E2420" i="1" s="1"/>
  <c r="D2421" i="1"/>
  <c r="E2421" i="1" s="1"/>
  <c r="D2422" i="1"/>
  <c r="E2422" i="1" s="1"/>
  <c r="D2423" i="1"/>
  <c r="E2423" i="1"/>
  <c r="D2424" i="1"/>
  <c r="E2424" i="1" s="1"/>
  <c r="D2425" i="1"/>
  <c r="E2425" i="1"/>
  <c r="D2426" i="1"/>
  <c r="E2426" i="1"/>
  <c r="D2427" i="1"/>
  <c r="E2427" i="1"/>
  <c r="D2428" i="1"/>
  <c r="E2428" i="1" s="1"/>
  <c r="D2429" i="1"/>
  <c r="E2429" i="1" s="1"/>
  <c r="D2430" i="1"/>
  <c r="E2430" i="1" s="1"/>
  <c r="D2431" i="1"/>
  <c r="E2431" i="1" s="1"/>
  <c r="D2432" i="1"/>
  <c r="E2432" i="1" s="1"/>
  <c r="D2433" i="1"/>
  <c r="E2433" i="1" s="1"/>
  <c r="D2434" i="1"/>
  <c r="E2434" i="1"/>
  <c r="D2435" i="1"/>
  <c r="E2435" i="1"/>
  <c r="D2436" i="1"/>
  <c r="E2436" i="1" s="1"/>
  <c r="D2437" i="1"/>
  <c r="E2437" i="1"/>
  <c r="D2438" i="1"/>
  <c r="E2438" i="1" s="1"/>
  <c r="D2439" i="1"/>
  <c r="E2439" i="1" s="1"/>
  <c r="D2440" i="1"/>
  <c r="E2440" i="1" s="1"/>
  <c r="D2441" i="1"/>
  <c r="E2441" i="1"/>
  <c r="D2442" i="1"/>
  <c r="E2442" i="1" s="1"/>
  <c r="D2443" i="1"/>
  <c r="E2443" i="1"/>
  <c r="D2444" i="1"/>
  <c r="E2444" i="1" s="1"/>
  <c r="D2445" i="1"/>
  <c r="E2445" i="1" s="1"/>
  <c r="D2446" i="1"/>
  <c r="E2446" i="1"/>
  <c r="D2447" i="1"/>
  <c r="E2447" i="1" s="1"/>
  <c r="D2448" i="1"/>
  <c r="E2448" i="1" s="1"/>
  <c r="D2449" i="1"/>
  <c r="E2449" i="1"/>
  <c r="D2450" i="1"/>
  <c r="E2450" i="1"/>
  <c r="D2451" i="1"/>
  <c r="E2451" i="1" s="1"/>
  <c r="D2452" i="1"/>
  <c r="E2452" i="1" s="1"/>
  <c r="D2453" i="1"/>
  <c r="E2453" i="1" s="1"/>
  <c r="D2454" i="1"/>
  <c r="E2454" i="1" s="1"/>
  <c r="D2455" i="1"/>
  <c r="E2455" i="1"/>
  <c r="D2456" i="1"/>
  <c r="E2456" i="1" s="1"/>
  <c r="D2457" i="1"/>
  <c r="E2457" i="1"/>
  <c r="D2458" i="1"/>
  <c r="E2458" i="1"/>
  <c r="D2459" i="1"/>
  <c r="E2459" i="1"/>
  <c r="D2460" i="1"/>
  <c r="E2460" i="1" s="1"/>
  <c r="D2461" i="1"/>
  <c r="E2461" i="1" s="1"/>
  <c r="D2462" i="1"/>
  <c r="E2462" i="1" s="1"/>
  <c r="D2463" i="1"/>
  <c r="E2463" i="1" s="1"/>
  <c r="D2464" i="1"/>
  <c r="E2464" i="1" s="1"/>
  <c r="D2465" i="1"/>
  <c r="E2465" i="1" s="1"/>
  <c r="D2466" i="1"/>
  <c r="E2466" i="1"/>
  <c r="D2467" i="1"/>
  <c r="E2467" i="1"/>
  <c r="D2468" i="1"/>
  <c r="E2468" i="1" s="1"/>
  <c r="D2469" i="1"/>
  <c r="E2469" i="1"/>
  <c r="D2470" i="1"/>
  <c r="E2470" i="1" s="1"/>
  <c r="D2471" i="1"/>
  <c r="E2471" i="1" s="1"/>
  <c r="D2472" i="1"/>
  <c r="E2472" i="1" s="1"/>
  <c r="D2473" i="1"/>
  <c r="E2473" i="1"/>
  <c r="D2474" i="1"/>
  <c r="E2474" i="1" s="1"/>
  <c r="D2475" i="1"/>
  <c r="E2475" i="1"/>
  <c r="D2476" i="1"/>
  <c r="E2476" i="1" s="1"/>
  <c r="D2477" i="1"/>
  <c r="E2477" i="1" s="1"/>
  <c r="D2478" i="1"/>
  <c r="E2478" i="1"/>
  <c r="D2479" i="1"/>
  <c r="E2479" i="1" s="1"/>
  <c r="D2480" i="1"/>
  <c r="E2480" i="1" s="1"/>
  <c r="D2481" i="1"/>
  <c r="E2481" i="1"/>
  <c r="D2482" i="1"/>
  <c r="E2482" i="1"/>
  <c r="D2483" i="1"/>
  <c r="E2483" i="1" s="1"/>
  <c r="D2484" i="1"/>
  <c r="E2484" i="1" s="1"/>
  <c r="D2485" i="1"/>
  <c r="E2485" i="1" s="1"/>
  <c r="D2486" i="1"/>
  <c r="E2486" i="1" s="1"/>
  <c r="D2487" i="1"/>
  <c r="E2487" i="1"/>
  <c r="D2488" i="1"/>
  <c r="E2488" i="1" s="1"/>
  <c r="D2489" i="1"/>
  <c r="E2489" i="1"/>
  <c r="D2490" i="1"/>
  <c r="E2490" i="1"/>
  <c r="D2491" i="1"/>
  <c r="E2491" i="1"/>
  <c r="D2492" i="1"/>
  <c r="E2492" i="1" s="1"/>
  <c r="D2493" i="1"/>
  <c r="E2493" i="1" s="1"/>
  <c r="D2494" i="1"/>
  <c r="E2494" i="1" s="1"/>
  <c r="D2495" i="1"/>
  <c r="E2495" i="1" s="1"/>
  <c r="D2496" i="1"/>
  <c r="E2496" i="1" s="1"/>
  <c r="D2497" i="1"/>
  <c r="E2497" i="1" s="1"/>
  <c r="D2498" i="1"/>
  <c r="E2498" i="1"/>
  <c r="D2499" i="1"/>
  <c r="E2499" i="1"/>
  <c r="D2500" i="1"/>
  <c r="E2500" i="1" s="1"/>
  <c r="D2501" i="1"/>
  <c r="E2501" i="1"/>
  <c r="D2502" i="1"/>
  <c r="E2502" i="1" s="1"/>
  <c r="D2503" i="1"/>
  <c r="E2503" i="1" s="1"/>
  <c r="D2504" i="1"/>
  <c r="E2504" i="1" s="1"/>
  <c r="D2505" i="1"/>
  <c r="E2505" i="1"/>
  <c r="D2506" i="1"/>
  <c r="E2506" i="1" s="1"/>
  <c r="D2507" i="1"/>
  <c r="E2507" i="1"/>
  <c r="D2508" i="1"/>
  <c r="E2508" i="1" s="1"/>
  <c r="D2509" i="1"/>
  <c r="E2509" i="1" s="1"/>
  <c r="D2510" i="1"/>
  <c r="E2510" i="1"/>
  <c r="D2511" i="1"/>
  <c r="E2511" i="1" s="1"/>
  <c r="D2512" i="1"/>
  <c r="E2512" i="1" s="1"/>
  <c r="D2513" i="1"/>
  <c r="E2513" i="1"/>
  <c r="D2514" i="1"/>
  <c r="E2514" i="1"/>
  <c r="D2515" i="1"/>
  <c r="E2515" i="1" s="1"/>
  <c r="D2516" i="1"/>
  <c r="E2516" i="1" s="1"/>
  <c r="D2517" i="1"/>
  <c r="E2517" i="1" s="1"/>
  <c r="D2518" i="1"/>
  <c r="E2518" i="1" s="1"/>
  <c r="D2519" i="1"/>
  <c r="E2519" i="1"/>
  <c r="D2520" i="1"/>
  <c r="E2520" i="1" s="1"/>
  <c r="D2521" i="1"/>
  <c r="E2521" i="1"/>
  <c r="D2522" i="1"/>
  <c r="E2522" i="1"/>
  <c r="D2523" i="1"/>
  <c r="E2523" i="1"/>
  <c r="D2524" i="1"/>
  <c r="E2524" i="1" s="1"/>
  <c r="D2525" i="1"/>
  <c r="E2525" i="1" s="1"/>
  <c r="D2526" i="1"/>
  <c r="E2526" i="1" s="1"/>
  <c r="D2527" i="1"/>
  <c r="E2527" i="1" s="1"/>
  <c r="D2528" i="1"/>
  <c r="E2528" i="1" s="1"/>
  <c r="D2529" i="1"/>
  <c r="E2529" i="1" s="1"/>
  <c r="D2530" i="1"/>
  <c r="E2530" i="1"/>
  <c r="D2531" i="1"/>
  <c r="E2531" i="1"/>
  <c r="D2532" i="1"/>
  <c r="E2532" i="1" s="1"/>
  <c r="D2533" i="1"/>
  <c r="E2533" i="1"/>
  <c r="D2534" i="1"/>
  <c r="E2534" i="1" s="1"/>
  <c r="D2535" i="1"/>
  <c r="E2535" i="1" s="1"/>
  <c r="D2536" i="1"/>
  <c r="E2536" i="1" s="1"/>
  <c r="D2537" i="1"/>
  <c r="E2537" i="1"/>
  <c r="D2538" i="1"/>
  <c r="E2538" i="1" s="1"/>
  <c r="D2539" i="1"/>
  <c r="E2539" i="1"/>
  <c r="D2540" i="1"/>
  <c r="E2540" i="1" s="1"/>
  <c r="D2541" i="1"/>
  <c r="E2541" i="1" s="1"/>
  <c r="D2542" i="1"/>
  <c r="E2542" i="1"/>
  <c r="D2543" i="1"/>
  <c r="E2543" i="1" s="1"/>
  <c r="D2544" i="1"/>
  <c r="E2544" i="1" s="1"/>
  <c r="D2545" i="1"/>
  <c r="E2545" i="1"/>
  <c r="D2546" i="1"/>
  <c r="E2546" i="1"/>
  <c r="D2547" i="1"/>
  <c r="E2547" i="1"/>
  <c r="D2548" i="1"/>
  <c r="E2548" i="1" s="1"/>
  <c r="D2549" i="1"/>
  <c r="E2549" i="1" s="1"/>
  <c r="D2550" i="1"/>
  <c r="E2550" i="1" s="1"/>
  <c r="D2551" i="1"/>
  <c r="E2551" i="1"/>
  <c r="D2552" i="1"/>
  <c r="E2552" i="1" s="1"/>
  <c r="D2553" i="1"/>
  <c r="E2553" i="1"/>
  <c r="D2554" i="1"/>
  <c r="E2554" i="1"/>
  <c r="D2555" i="1"/>
  <c r="E2555" i="1"/>
  <c r="D2556" i="1"/>
  <c r="E2556" i="1" s="1"/>
  <c r="D2557" i="1"/>
  <c r="E2557" i="1" s="1"/>
  <c r="D2558" i="1"/>
  <c r="E2558" i="1" s="1"/>
  <c r="D2559" i="1"/>
  <c r="E2559" i="1" s="1"/>
  <c r="D2560" i="1"/>
  <c r="E2560" i="1" s="1"/>
  <c r="D2561" i="1"/>
  <c r="E2561" i="1"/>
  <c r="D2562" i="1"/>
  <c r="E2562" i="1" s="1"/>
  <c r="D2563" i="1"/>
  <c r="E2563" i="1" s="1"/>
  <c r="D2564" i="1"/>
  <c r="E2564" i="1" s="1"/>
  <c r="D2565" i="1"/>
  <c r="E2565" i="1" s="1"/>
  <c r="D2566" i="1"/>
  <c r="E2566" i="1"/>
  <c r="D2567" i="1"/>
  <c r="E2567" i="1"/>
  <c r="D2568" i="1"/>
  <c r="E2568" i="1" s="1"/>
  <c r="D2569" i="1"/>
  <c r="E2569" i="1"/>
  <c r="D2570" i="1"/>
  <c r="E2570" i="1"/>
  <c r="D2571" i="1"/>
  <c r="E2571" i="1" s="1"/>
  <c r="D2572" i="1"/>
  <c r="E2572" i="1" s="1"/>
  <c r="D2573" i="1"/>
  <c r="E2573" i="1" s="1"/>
  <c r="D2574" i="1"/>
  <c r="E2574" i="1" s="1"/>
  <c r="D2575" i="1"/>
  <c r="E2575" i="1"/>
  <c r="D2576" i="1"/>
  <c r="E2576" i="1" s="1"/>
  <c r="D2577" i="1"/>
  <c r="E2577" i="1" s="1"/>
  <c r="D2578" i="1"/>
  <c r="E2578" i="1"/>
  <c r="D2579" i="1"/>
  <c r="E2579" i="1" s="1"/>
  <c r="D2580" i="1"/>
  <c r="E2580" i="1"/>
  <c r="D2581" i="1"/>
  <c r="E2581" i="1" s="1"/>
  <c r="D2582" i="1"/>
  <c r="E2582" i="1" s="1"/>
  <c r="D2583" i="1"/>
  <c r="E2583" i="1" s="1"/>
  <c r="D2584" i="1"/>
  <c r="E2584" i="1"/>
  <c r="D2585" i="1"/>
  <c r="E2585" i="1" s="1"/>
  <c r="D2586" i="1"/>
  <c r="E2586" i="1"/>
  <c r="D2587" i="1"/>
  <c r="E2587" i="1"/>
  <c r="D2588" i="1"/>
  <c r="E2588" i="1" s="1"/>
  <c r="D2589" i="1"/>
  <c r="E2589" i="1" s="1"/>
  <c r="D2590" i="1"/>
  <c r="E2590" i="1" s="1"/>
  <c r="D2591" i="1"/>
  <c r="E2591" i="1" s="1"/>
  <c r="D2592" i="1"/>
  <c r="E2592" i="1" s="1"/>
  <c r="D2593" i="1"/>
  <c r="E2593" i="1" s="1"/>
  <c r="D2594" i="1"/>
  <c r="E2594" i="1"/>
  <c r="D2595" i="1"/>
  <c r="E2595" i="1"/>
  <c r="D2596" i="1"/>
  <c r="E2596" i="1"/>
  <c r="D2597" i="1"/>
  <c r="E2597" i="1" s="1"/>
  <c r="D2598" i="1"/>
  <c r="E2598" i="1"/>
  <c r="D2599" i="1"/>
  <c r="E2599" i="1" s="1"/>
  <c r="D2600" i="1"/>
  <c r="E2600" i="1" s="1"/>
  <c r="D2601" i="1"/>
  <c r="E2601" i="1" s="1"/>
  <c r="D2602" i="1"/>
  <c r="E2602" i="1" s="1"/>
  <c r="D2603" i="1"/>
  <c r="E2603" i="1"/>
  <c r="D2604" i="1"/>
  <c r="E2604" i="1"/>
  <c r="D2605" i="1"/>
  <c r="E2605" i="1" s="1"/>
  <c r="D2606" i="1"/>
  <c r="E2606" i="1" s="1"/>
  <c r="D2607" i="1"/>
  <c r="E2607" i="1"/>
  <c r="D2608" i="1"/>
  <c r="E2608" i="1" s="1"/>
  <c r="D2609" i="1"/>
  <c r="E2609" i="1" s="1"/>
  <c r="D2610" i="1"/>
  <c r="E2610" i="1"/>
  <c r="D2611" i="1"/>
  <c r="E2611" i="1" s="1"/>
  <c r="D2612" i="1"/>
  <c r="E2612" i="1"/>
  <c r="D2613" i="1"/>
  <c r="E2613" i="1" s="1"/>
  <c r="D2614" i="1"/>
  <c r="E2614" i="1" s="1"/>
  <c r="D2615" i="1"/>
  <c r="E2615" i="1" s="1"/>
  <c r="D2616" i="1"/>
  <c r="E2616" i="1"/>
  <c r="D2617" i="1"/>
  <c r="E2617" i="1" s="1"/>
  <c r="D2618" i="1"/>
  <c r="E2618" i="1"/>
  <c r="D2619" i="1"/>
  <c r="E2619" i="1"/>
  <c r="D2620" i="1"/>
  <c r="E2620" i="1" s="1"/>
  <c r="D2621" i="1"/>
  <c r="E2621" i="1" s="1"/>
  <c r="D2622" i="1"/>
  <c r="E2622" i="1" s="1"/>
  <c r="D2623" i="1"/>
  <c r="E2623" i="1" s="1"/>
  <c r="D2624" i="1"/>
  <c r="E2624" i="1" s="1"/>
  <c r="D2625" i="1"/>
  <c r="E2625" i="1" s="1"/>
  <c r="D2626" i="1"/>
  <c r="E2626" i="1"/>
  <c r="D2627" i="1"/>
  <c r="E2627" i="1"/>
  <c r="D2628" i="1"/>
  <c r="E2628" i="1"/>
  <c r="D2629" i="1"/>
  <c r="E2629" i="1" s="1"/>
  <c r="D2630" i="1"/>
  <c r="E2630" i="1"/>
  <c r="D2631" i="1"/>
  <c r="E2631" i="1" s="1"/>
  <c r="D2632" i="1"/>
  <c r="E2632" i="1" s="1"/>
  <c r="D2633" i="1"/>
  <c r="E2633" i="1" s="1"/>
  <c r="D2634" i="1"/>
  <c r="E2634" i="1" s="1"/>
  <c r="D2635" i="1"/>
  <c r="E2635" i="1"/>
  <c r="D2636" i="1"/>
  <c r="E2636" i="1"/>
  <c r="D2637" i="1"/>
  <c r="E2637" i="1" s="1"/>
  <c r="D2638" i="1"/>
  <c r="E2638" i="1" s="1"/>
  <c r="D2639" i="1"/>
  <c r="E2639" i="1"/>
  <c r="D2640" i="1"/>
  <c r="E2640" i="1" s="1"/>
  <c r="D2641" i="1"/>
  <c r="E2641" i="1" s="1"/>
  <c r="D2642" i="1"/>
  <c r="E2642" i="1"/>
  <c r="D2643" i="1"/>
  <c r="E2643" i="1" s="1"/>
  <c r="D2644" i="1"/>
  <c r="E2644" i="1"/>
  <c r="D2645" i="1"/>
  <c r="E2645" i="1" s="1"/>
  <c r="D2646" i="1"/>
  <c r="E2646" i="1" s="1"/>
  <c r="D2647" i="1"/>
  <c r="E2647" i="1" s="1"/>
  <c r="D2648" i="1"/>
  <c r="E2648" i="1"/>
  <c r="D2649" i="1"/>
  <c r="E2649" i="1" s="1"/>
  <c r="D2650" i="1"/>
  <c r="E2650" i="1"/>
  <c r="D2651" i="1"/>
  <c r="E2651" i="1"/>
  <c r="D2652" i="1"/>
  <c r="E2652" i="1" s="1"/>
  <c r="D2653" i="1"/>
  <c r="E2653" i="1" s="1"/>
  <c r="D2654" i="1"/>
  <c r="E2654" i="1" s="1"/>
  <c r="D2655" i="1"/>
  <c r="E2655" i="1" s="1"/>
  <c r="D2656" i="1"/>
  <c r="E2656" i="1" s="1"/>
  <c r="D2657" i="1"/>
  <c r="E2657" i="1" s="1"/>
  <c r="D2658" i="1"/>
  <c r="E2658" i="1"/>
  <c r="D2659" i="1"/>
  <c r="E2659" i="1"/>
  <c r="D2660" i="1"/>
  <c r="E2660" i="1"/>
  <c r="D2661" i="1"/>
  <c r="E2661" i="1" s="1"/>
  <c r="D2662" i="1"/>
  <c r="E2662" i="1"/>
  <c r="D2663" i="1"/>
  <c r="E2663" i="1" s="1"/>
  <c r="D2664" i="1"/>
  <c r="E2664" i="1" s="1"/>
  <c r="D2665" i="1"/>
  <c r="E2665" i="1" s="1"/>
  <c r="D2666" i="1"/>
  <c r="E2666" i="1" s="1"/>
  <c r="D2667" i="1"/>
  <c r="E2667" i="1"/>
  <c r="D2668" i="1"/>
  <c r="E2668" i="1"/>
  <c r="D2669" i="1"/>
  <c r="E2669" i="1" s="1"/>
  <c r="D2670" i="1"/>
  <c r="E2670" i="1" s="1"/>
  <c r="D2671" i="1"/>
  <c r="E2671" i="1"/>
  <c r="D2672" i="1"/>
  <c r="E2672" i="1" s="1"/>
  <c r="D2673" i="1"/>
  <c r="E2673" i="1" s="1"/>
  <c r="D2674" i="1"/>
  <c r="E2674" i="1"/>
  <c r="D2675" i="1"/>
  <c r="E2675" i="1" s="1"/>
  <c r="D2676" i="1"/>
  <c r="E2676" i="1"/>
  <c r="D2677" i="1"/>
  <c r="E2677" i="1" s="1"/>
  <c r="D2678" i="1"/>
  <c r="E2678" i="1" s="1"/>
  <c r="D2679" i="1"/>
  <c r="E2679" i="1" s="1"/>
  <c r="D2680" i="1"/>
  <c r="E2680" i="1"/>
  <c r="D2681" i="1"/>
  <c r="E2681" i="1" s="1"/>
  <c r="D2682" i="1"/>
  <c r="E2682" i="1"/>
  <c r="D2683" i="1"/>
  <c r="E2683" i="1"/>
  <c r="D2684" i="1"/>
  <c r="E2684" i="1" s="1"/>
  <c r="D2685" i="1"/>
  <c r="E2685" i="1" s="1"/>
  <c r="D2686" i="1"/>
  <c r="E2686" i="1" s="1"/>
  <c r="D2687" i="1"/>
  <c r="E2687" i="1" s="1"/>
  <c r="D2688" i="1"/>
  <c r="E2688" i="1" s="1"/>
  <c r="D2689" i="1"/>
  <c r="E2689" i="1" s="1"/>
  <c r="D2690" i="1"/>
  <c r="E2690" i="1"/>
  <c r="D2691" i="1"/>
  <c r="E2691" i="1"/>
  <c r="D2692" i="1"/>
  <c r="E2692" i="1"/>
  <c r="D2693" i="1"/>
  <c r="E2693" i="1" s="1"/>
  <c r="D2694" i="1"/>
  <c r="E2694" i="1"/>
  <c r="D2695" i="1"/>
  <c r="E2695" i="1" s="1"/>
  <c r="D2696" i="1"/>
  <c r="E2696" i="1" s="1"/>
  <c r="D2697" i="1"/>
  <c r="E2697" i="1" s="1"/>
  <c r="D2698" i="1"/>
  <c r="E2698" i="1" s="1"/>
  <c r="D2699" i="1"/>
  <c r="E2699" i="1"/>
  <c r="D2700" i="1"/>
  <c r="E2700" i="1"/>
  <c r="D2701" i="1"/>
  <c r="E2701" i="1" s="1"/>
  <c r="D2702" i="1"/>
  <c r="E2702" i="1" s="1"/>
  <c r="D2703" i="1"/>
  <c r="E2703" i="1"/>
  <c r="D2704" i="1"/>
  <c r="E2704" i="1" s="1"/>
  <c r="D2705" i="1"/>
  <c r="E2705" i="1" s="1"/>
  <c r="D2706" i="1"/>
  <c r="E2706" i="1"/>
  <c r="D2707" i="1"/>
  <c r="E2707" i="1" s="1"/>
  <c r="D2708" i="1"/>
  <c r="E2708" i="1" s="1"/>
  <c r="D2709" i="1"/>
  <c r="E2709" i="1" s="1"/>
  <c r="D2710" i="1"/>
  <c r="E2710" i="1" s="1"/>
  <c r="D2711" i="1"/>
  <c r="E2711" i="1" s="1"/>
  <c r="D2712" i="1"/>
  <c r="E2712" i="1"/>
  <c r="D2713" i="1"/>
  <c r="E2713" i="1" s="1"/>
  <c r="D2714" i="1"/>
  <c r="E2714" i="1"/>
  <c r="D2715" i="1"/>
  <c r="E2715" i="1"/>
  <c r="D2716" i="1"/>
  <c r="E2716" i="1" s="1"/>
  <c r="D2717" i="1"/>
  <c r="E2717" i="1" s="1"/>
  <c r="D2718" i="1"/>
  <c r="E2718" i="1" s="1"/>
  <c r="D2719" i="1"/>
  <c r="E2719" i="1" s="1"/>
  <c r="D2720" i="1"/>
  <c r="E2720" i="1"/>
  <c r="D2721" i="1"/>
  <c r="E2721" i="1"/>
  <c r="D2722" i="1"/>
  <c r="E2722" i="1" s="1"/>
  <c r="D2723" i="1"/>
  <c r="E2723" i="1"/>
  <c r="D2724" i="1"/>
  <c r="E2724" i="1" s="1"/>
  <c r="D2725" i="1"/>
  <c r="E2725" i="1" s="1"/>
  <c r="D2726" i="1"/>
  <c r="E2726" i="1" s="1"/>
  <c r="D2727" i="1"/>
  <c r="E2727" i="1"/>
  <c r="D2728" i="1"/>
  <c r="E2728" i="1" s="1"/>
  <c r="D2729" i="1"/>
  <c r="E2729" i="1"/>
  <c r="D2730" i="1"/>
  <c r="E2730" i="1" s="1"/>
  <c r="D2731" i="1"/>
  <c r="E2731" i="1"/>
  <c r="D2732" i="1"/>
  <c r="E2732" i="1"/>
  <c r="D2733" i="1"/>
  <c r="E2733" i="1" s="1"/>
  <c r="D2734" i="1"/>
  <c r="E2734" i="1" s="1"/>
  <c r="D2735" i="1"/>
  <c r="E2735" i="1" s="1"/>
  <c r="D2736" i="1"/>
  <c r="E2736" i="1"/>
  <c r="D2737" i="1"/>
  <c r="E2737" i="1" s="1"/>
  <c r="D2738" i="1"/>
  <c r="E2738" i="1" s="1"/>
  <c r="D2739" i="1"/>
  <c r="E2739" i="1" s="1"/>
  <c r="D2740" i="1"/>
  <c r="E2740" i="1"/>
  <c r="D2741" i="1"/>
  <c r="E2741" i="1"/>
  <c r="D2742" i="1"/>
  <c r="E2742" i="1" s="1"/>
  <c r="D2743" i="1"/>
  <c r="E2743" i="1"/>
  <c r="D2744" i="1"/>
  <c r="E2744" i="1" s="1"/>
  <c r="D2745" i="1"/>
  <c r="E2745" i="1"/>
  <c r="D2746" i="1"/>
  <c r="E2746" i="1" s="1"/>
  <c r="D2747" i="1"/>
  <c r="E2747" i="1" s="1"/>
  <c r="D2748" i="1"/>
  <c r="E2748" i="1" s="1"/>
  <c r="D2749" i="1"/>
  <c r="E2749" i="1"/>
  <c r="D2750" i="1"/>
  <c r="E2750" i="1" s="1"/>
  <c r="D2751" i="1"/>
  <c r="E2751" i="1" s="1"/>
  <c r="D2752" i="1"/>
  <c r="E2752" i="1"/>
  <c r="D2753" i="1"/>
  <c r="E2753" i="1" s="1"/>
  <c r="D2754" i="1"/>
  <c r="E2754" i="1" s="1"/>
  <c r="D2755" i="1"/>
  <c r="E2755" i="1"/>
  <c r="D2756" i="1"/>
  <c r="E2756" i="1" s="1"/>
  <c r="D2757" i="1"/>
  <c r="E2757" i="1" s="1"/>
  <c r="D2758" i="1"/>
  <c r="E2758" i="1" s="1"/>
  <c r="D2759" i="1"/>
  <c r="E2759" i="1"/>
  <c r="D2760" i="1"/>
  <c r="E2760" i="1" s="1"/>
  <c r="D2761" i="1"/>
  <c r="E2761" i="1"/>
  <c r="D2762" i="1"/>
  <c r="E2762" i="1" s="1"/>
  <c r="D2763" i="1"/>
  <c r="E2763" i="1"/>
  <c r="D2764" i="1"/>
  <c r="E2764" i="1"/>
  <c r="D2765" i="1"/>
  <c r="E2765" i="1" s="1"/>
  <c r="D2766" i="1"/>
  <c r="E2766" i="1" s="1"/>
  <c r="D2767" i="1"/>
  <c r="E2767" i="1" s="1"/>
  <c r="D2768" i="1"/>
  <c r="E2768" i="1"/>
  <c r="D2769" i="1"/>
  <c r="E2769" i="1" s="1"/>
  <c r="D2770" i="1"/>
  <c r="E2770" i="1" s="1"/>
  <c r="D2771" i="1"/>
  <c r="E2771" i="1" s="1"/>
  <c r="D2772" i="1"/>
  <c r="E2772" i="1"/>
  <c r="D2773" i="1"/>
  <c r="E2773" i="1"/>
  <c r="D2774" i="1"/>
  <c r="E2774" i="1" s="1"/>
  <c r="D2775" i="1"/>
  <c r="E2775" i="1"/>
  <c r="D2776" i="1"/>
  <c r="E2776" i="1" s="1"/>
  <c r="D2777" i="1"/>
  <c r="E2777" i="1"/>
  <c r="D2778" i="1"/>
  <c r="E2778" i="1" s="1"/>
  <c r="D2779" i="1"/>
  <c r="E2779" i="1" s="1"/>
  <c r="D2780" i="1"/>
  <c r="E2780" i="1" s="1"/>
  <c r="D2781" i="1"/>
  <c r="E2781" i="1"/>
  <c r="D2782" i="1"/>
  <c r="E2782" i="1" s="1"/>
  <c r="D2783" i="1"/>
  <c r="E2783" i="1" s="1"/>
  <c r="D2784" i="1"/>
  <c r="E2784" i="1"/>
  <c r="D2785" i="1"/>
  <c r="E2785" i="1" s="1"/>
  <c r="D2786" i="1"/>
  <c r="E2786" i="1" s="1"/>
  <c r="D2787" i="1"/>
  <c r="E2787" i="1"/>
  <c r="D2788" i="1"/>
  <c r="E2788" i="1" s="1"/>
  <c r="D2789" i="1"/>
  <c r="E2789" i="1" s="1"/>
  <c r="D2790" i="1"/>
  <c r="E2790" i="1" s="1"/>
  <c r="D2791" i="1"/>
  <c r="E2791" i="1"/>
  <c r="D2792" i="1"/>
  <c r="E2792" i="1" s="1"/>
  <c r="D2793" i="1"/>
  <c r="E2793" i="1"/>
  <c r="D2794" i="1"/>
  <c r="E2794" i="1" s="1"/>
  <c r="D2795" i="1"/>
  <c r="E2795" i="1"/>
  <c r="D2796" i="1"/>
  <c r="E2796" i="1"/>
  <c r="D2797" i="1"/>
  <c r="E2797" i="1" s="1"/>
  <c r="D2798" i="1"/>
  <c r="E2798" i="1" s="1"/>
  <c r="D2799" i="1"/>
  <c r="E2799" i="1" s="1"/>
  <c r="D2800" i="1"/>
  <c r="E2800" i="1"/>
  <c r="D2801" i="1"/>
  <c r="E2801" i="1" s="1"/>
  <c r="D2802" i="1"/>
  <c r="E2802" i="1" s="1"/>
  <c r="D2803" i="1"/>
  <c r="E2803" i="1" s="1"/>
  <c r="D2804" i="1"/>
  <c r="E2804" i="1"/>
  <c r="D2805" i="1"/>
  <c r="E2805" i="1"/>
  <c r="D2806" i="1"/>
  <c r="E2806" i="1" s="1"/>
  <c r="D2807" i="1"/>
  <c r="E2807" i="1"/>
  <c r="D2808" i="1"/>
  <c r="E2808" i="1" s="1"/>
  <c r="D2809" i="1"/>
  <c r="E2809" i="1"/>
  <c r="D2810" i="1"/>
  <c r="E2810" i="1" s="1"/>
  <c r="D2811" i="1"/>
  <c r="E2811" i="1" s="1"/>
  <c r="D2812" i="1"/>
  <c r="E2812" i="1" s="1"/>
  <c r="D2813" i="1"/>
  <c r="E2813" i="1"/>
  <c r="D2814" i="1"/>
  <c r="E2814" i="1" s="1"/>
  <c r="D2815" i="1"/>
  <c r="E2815" i="1" s="1"/>
  <c r="D2816" i="1"/>
  <c r="E2816" i="1"/>
  <c r="D2817" i="1"/>
  <c r="E2817" i="1" s="1"/>
  <c r="D2818" i="1"/>
  <c r="E2818" i="1" s="1"/>
  <c r="D2819" i="1"/>
  <c r="E2819" i="1"/>
  <c r="D2820" i="1"/>
  <c r="E2820" i="1" s="1"/>
  <c r="D2821" i="1"/>
  <c r="E2821" i="1" s="1"/>
  <c r="D2822" i="1"/>
  <c r="E2822" i="1" s="1"/>
  <c r="D2823" i="1"/>
  <c r="E2823" i="1"/>
  <c r="D2824" i="1"/>
  <c r="E2824" i="1" s="1"/>
  <c r="D2825" i="1"/>
  <c r="E2825" i="1"/>
  <c r="D2826" i="1"/>
  <c r="E2826" i="1" s="1"/>
  <c r="D2827" i="1"/>
  <c r="E2827" i="1"/>
  <c r="D2828" i="1"/>
  <c r="E2828" i="1"/>
  <c r="D2829" i="1"/>
  <c r="E2829" i="1" s="1"/>
  <c r="D2830" i="1"/>
  <c r="E2830" i="1" s="1"/>
  <c r="D2831" i="1"/>
  <c r="E2831" i="1" s="1"/>
  <c r="D2832" i="1"/>
  <c r="E2832" i="1"/>
  <c r="D2833" i="1"/>
  <c r="E2833" i="1" s="1"/>
  <c r="D2834" i="1"/>
  <c r="E2834" i="1" s="1"/>
  <c r="D2835" i="1"/>
  <c r="E2835" i="1" s="1"/>
  <c r="D2836" i="1"/>
  <c r="E2836" i="1"/>
  <c r="D2837" i="1"/>
  <c r="E2837" i="1"/>
  <c r="D2838" i="1"/>
  <c r="E2838" i="1" s="1"/>
  <c r="D2839" i="1"/>
  <c r="E2839" i="1"/>
  <c r="D2840" i="1"/>
  <c r="E2840" i="1" s="1"/>
  <c r="D2841" i="1"/>
  <c r="E2841" i="1"/>
  <c r="D2842" i="1"/>
  <c r="E2842" i="1" s="1"/>
  <c r="D2843" i="1"/>
  <c r="E2843" i="1" s="1"/>
  <c r="D2844" i="1"/>
  <c r="E2844" i="1" s="1"/>
  <c r="D2845" i="1"/>
  <c r="E2845" i="1"/>
  <c r="D2846" i="1"/>
  <c r="E2846" i="1" s="1"/>
  <c r="D2847" i="1"/>
  <c r="E2847" i="1" s="1"/>
  <c r="D2848" i="1"/>
  <c r="E2848" i="1"/>
  <c r="D2849" i="1"/>
  <c r="E2849" i="1" s="1"/>
  <c r="D2850" i="1"/>
  <c r="E2850" i="1" s="1"/>
  <c r="D2851" i="1"/>
  <c r="E2851" i="1"/>
  <c r="D2852" i="1"/>
  <c r="E2852" i="1" s="1"/>
  <c r="D2853" i="1"/>
  <c r="E2853" i="1" s="1"/>
  <c r="D2854" i="1"/>
  <c r="E2854" i="1" s="1"/>
  <c r="D2855" i="1"/>
  <c r="E2855" i="1"/>
  <c r="D2856" i="1"/>
  <c r="E2856" i="1" s="1"/>
  <c r="D2857" i="1"/>
  <c r="E2857" i="1"/>
  <c r="D2858" i="1"/>
  <c r="E2858" i="1" s="1"/>
  <c r="D2859" i="1"/>
  <c r="E2859" i="1"/>
  <c r="D2860" i="1"/>
  <c r="E2860" i="1"/>
  <c r="D2861" i="1"/>
  <c r="E2861" i="1" s="1"/>
  <c r="D2862" i="1"/>
  <c r="E2862" i="1" s="1"/>
  <c r="D2863" i="1"/>
  <c r="E2863" i="1" s="1"/>
  <c r="D2864" i="1"/>
  <c r="E2864" i="1"/>
  <c r="D2865" i="1"/>
  <c r="E2865" i="1" s="1"/>
  <c r="D2866" i="1"/>
  <c r="E2866" i="1" s="1"/>
  <c r="D2867" i="1"/>
  <c r="E2867" i="1" s="1"/>
  <c r="D2868" i="1"/>
  <c r="E2868" i="1"/>
  <c r="D2869" i="1"/>
  <c r="E2869" i="1"/>
  <c r="D2870" i="1"/>
  <c r="E2870" i="1" s="1"/>
  <c r="D2871" i="1"/>
  <c r="E2871" i="1"/>
  <c r="D2872" i="1"/>
  <c r="E2872" i="1" s="1"/>
  <c r="D2873" i="1"/>
  <c r="E2873" i="1"/>
  <c r="D2874" i="1"/>
  <c r="E2874" i="1" s="1"/>
  <c r="D2875" i="1"/>
  <c r="E2875" i="1" s="1"/>
  <c r="D2876" i="1"/>
  <c r="E2876" i="1" s="1"/>
  <c r="D2877" i="1"/>
  <c r="E2877" i="1"/>
  <c r="D2878" i="1"/>
  <c r="E2878" i="1" s="1"/>
  <c r="D2879" i="1"/>
  <c r="E2879" i="1" s="1"/>
  <c r="D2880" i="1"/>
  <c r="E2880" i="1"/>
  <c r="D2881" i="1"/>
  <c r="E2881" i="1" s="1"/>
  <c r="D2882" i="1"/>
  <c r="E2882" i="1" s="1"/>
  <c r="D2883" i="1"/>
  <c r="E2883" i="1"/>
  <c r="D2884" i="1"/>
  <c r="E2884" i="1" s="1"/>
  <c r="D2885" i="1"/>
  <c r="E2885" i="1" s="1"/>
  <c r="D2886" i="1"/>
  <c r="E2886" i="1" s="1"/>
  <c r="D2887" i="1"/>
  <c r="E2887" i="1"/>
  <c r="D2888" i="1"/>
  <c r="E2888" i="1" s="1"/>
  <c r="D2889" i="1"/>
  <c r="E2889" i="1"/>
  <c r="D2890" i="1"/>
  <c r="E2890" i="1" s="1"/>
  <c r="D2891" i="1"/>
  <c r="E2891" i="1"/>
  <c r="D2892" i="1"/>
  <c r="E2892" i="1"/>
  <c r="D2893" i="1"/>
  <c r="E2893" i="1" s="1"/>
  <c r="D2894" i="1"/>
  <c r="E2894" i="1" s="1"/>
  <c r="D2895" i="1"/>
  <c r="E2895" i="1" s="1"/>
  <c r="D2896" i="1"/>
  <c r="E2896" i="1"/>
  <c r="D2897" i="1"/>
  <c r="E2897" i="1" s="1"/>
  <c r="D2898" i="1"/>
  <c r="E2898" i="1" s="1"/>
  <c r="D2899" i="1"/>
  <c r="E2899" i="1" s="1"/>
  <c r="D2900" i="1"/>
  <c r="E2900" i="1"/>
  <c r="D2901" i="1"/>
  <c r="E2901" i="1"/>
  <c r="D2902" i="1"/>
  <c r="E2902" i="1" s="1"/>
  <c r="D2903" i="1"/>
  <c r="E2903" i="1"/>
  <c r="D2904" i="1"/>
  <c r="E2904" i="1" s="1"/>
  <c r="D2905" i="1"/>
  <c r="E2905" i="1"/>
  <c r="D2906" i="1"/>
  <c r="E2906" i="1" s="1"/>
  <c r="D2907" i="1"/>
  <c r="E2907" i="1" s="1"/>
  <c r="D2908" i="1"/>
  <c r="E2908" i="1" s="1"/>
  <c r="D2909" i="1"/>
  <c r="E2909" i="1"/>
  <c r="D2910" i="1"/>
  <c r="E2910" i="1" s="1"/>
  <c r="D2911" i="1"/>
  <c r="E2911" i="1" s="1"/>
  <c r="D2912" i="1"/>
  <c r="E2912" i="1"/>
  <c r="D2913" i="1"/>
  <c r="E2913" i="1" s="1"/>
  <c r="D2914" i="1"/>
  <c r="E2914" i="1" s="1"/>
  <c r="D2915" i="1"/>
  <c r="E2915" i="1"/>
  <c r="D2916" i="1"/>
  <c r="E2916" i="1" s="1"/>
  <c r="D2917" i="1"/>
  <c r="E2917" i="1" s="1"/>
  <c r="D2918" i="1"/>
  <c r="E2918" i="1" s="1"/>
  <c r="D2919" i="1"/>
  <c r="E2919" i="1"/>
  <c r="D2920" i="1"/>
  <c r="E2920" i="1" s="1"/>
  <c r="D2921" i="1"/>
  <c r="E2921" i="1"/>
  <c r="D2922" i="1"/>
  <c r="E2922" i="1" s="1"/>
  <c r="D2923" i="1"/>
  <c r="E2923" i="1"/>
  <c r="D2924" i="1"/>
  <c r="E2924" i="1"/>
  <c r="D2925" i="1"/>
  <c r="E2925" i="1" s="1"/>
  <c r="D2926" i="1"/>
  <c r="E2926" i="1" s="1"/>
  <c r="D2927" i="1"/>
  <c r="E2927" i="1" s="1"/>
  <c r="D2928" i="1"/>
  <c r="E2928" i="1"/>
  <c r="D2929" i="1"/>
  <c r="E2929" i="1" s="1"/>
  <c r="D2930" i="1"/>
  <c r="E2930" i="1" s="1"/>
  <c r="D2931" i="1"/>
  <c r="E2931" i="1" s="1"/>
  <c r="D2932" i="1"/>
  <c r="E2932" i="1"/>
  <c r="D2933" i="1"/>
  <c r="E2933" i="1"/>
  <c r="D2934" i="1"/>
  <c r="E2934" i="1" s="1"/>
  <c r="D2935" i="1"/>
  <c r="E2935" i="1"/>
  <c r="D2936" i="1"/>
  <c r="E2936" i="1" s="1"/>
  <c r="D2937" i="1"/>
  <c r="E2937" i="1"/>
  <c r="D2938" i="1"/>
  <c r="E2938" i="1" s="1"/>
  <c r="D2939" i="1"/>
  <c r="E2939" i="1" s="1"/>
  <c r="D2940" i="1"/>
  <c r="E2940" i="1" s="1"/>
  <c r="D2941" i="1"/>
  <c r="E2941" i="1"/>
  <c r="D2942" i="1"/>
  <c r="E2942" i="1" s="1"/>
  <c r="D2943" i="1"/>
  <c r="E2943" i="1" s="1"/>
  <c r="D2944" i="1"/>
  <c r="E2944" i="1"/>
  <c r="D2945" i="1"/>
  <c r="E2945" i="1" s="1"/>
  <c r="D2946" i="1"/>
  <c r="E2946" i="1" s="1"/>
  <c r="D2947" i="1"/>
  <c r="E2947" i="1"/>
  <c r="D2948" i="1"/>
  <c r="E2948" i="1" s="1"/>
  <c r="D2949" i="1"/>
  <c r="E2949" i="1" s="1"/>
  <c r="D2950" i="1"/>
  <c r="E2950" i="1" s="1"/>
  <c r="D2951" i="1"/>
  <c r="E2951" i="1"/>
  <c r="D2952" i="1"/>
  <c r="E2952" i="1" s="1"/>
  <c r="D2953" i="1"/>
  <c r="E2953" i="1"/>
  <c r="D2954" i="1"/>
  <c r="E2954" i="1" s="1"/>
  <c r="D2955" i="1"/>
  <c r="E2955" i="1"/>
  <c r="D2956" i="1"/>
  <c r="E2956" i="1"/>
  <c r="D2957" i="1"/>
  <c r="E2957" i="1" s="1"/>
  <c r="D2958" i="1"/>
  <c r="E2958" i="1" s="1"/>
  <c r="D2959" i="1"/>
  <c r="E2959" i="1" s="1"/>
  <c r="D2960" i="1"/>
  <c r="E2960" i="1"/>
  <c r="D2961" i="1"/>
  <c r="E2961" i="1" s="1"/>
  <c r="D2962" i="1"/>
  <c r="E2962" i="1" s="1"/>
  <c r="D2963" i="1"/>
  <c r="E2963" i="1" s="1"/>
  <c r="D2964" i="1"/>
  <c r="E2964" i="1"/>
  <c r="D2965" i="1"/>
  <c r="E2965" i="1"/>
  <c r="D2966" i="1"/>
  <c r="E2966" i="1" s="1"/>
  <c r="D2967" i="1"/>
  <c r="E2967" i="1"/>
  <c r="D2968" i="1"/>
  <c r="E2968" i="1" s="1"/>
  <c r="D2969" i="1"/>
  <c r="E2969" i="1"/>
  <c r="D2970" i="1"/>
  <c r="E2970" i="1" s="1"/>
  <c r="D2971" i="1"/>
  <c r="E2971" i="1" s="1"/>
  <c r="D2972" i="1"/>
  <c r="E2972" i="1" s="1"/>
  <c r="D2973" i="1"/>
  <c r="E2973" i="1"/>
  <c r="D2974" i="1"/>
  <c r="E2974" i="1" s="1"/>
  <c r="D2975" i="1"/>
  <c r="E2975" i="1" s="1"/>
  <c r="D2976" i="1"/>
  <c r="E2976" i="1"/>
  <c r="D2977" i="1"/>
  <c r="E2977" i="1" s="1"/>
  <c r="D2978" i="1"/>
  <c r="E2978" i="1" s="1"/>
  <c r="D2979" i="1"/>
  <c r="E2979" i="1"/>
  <c r="D2980" i="1"/>
  <c r="E2980" i="1" s="1"/>
  <c r="D2981" i="1"/>
  <c r="E2981" i="1" s="1"/>
  <c r="D2982" i="1"/>
  <c r="E2982" i="1" s="1"/>
  <c r="D2983" i="1"/>
  <c r="E2983" i="1"/>
  <c r="D2984" i="1"/>
  <c r="E2984" i="1" s="1"/>
  <c r="D2985" i="1"/>
  <c r="E2985" i="1"/>
  <c r="D2986" i="1"/>
  <c r="E2986" i="1" s="1"/>
  <c r="D2987" i="1"/>
  <c r="E2987" i="1"/>
  <c r="D2988" i="1"/>
  <c r="E2988" i="1"/>
  <c r="D2989" i="1"/>
  <c r="E2989" i="1" s="1"/>
  <c r="D2990" i="1"/>
  <c r="E2990" i="1" s="1"/>
  <c r="D2991" i="1"/>
  <c r="E2991" i="1" s="1"/>
  <c r="D2992" i="1"/>
  <c r="E2992" i="1"/>
  <c r="D2993" i="1"/>
  <c r="E2993" i="1" s="1"/>
  <c r="D2994" i="1"/>
  <c r="E2994" i="1" s="1"/>
  <c r="D2995" i="1"/>
  <c r="E2995" i="1" s="1"/>
  <c r="D2996" i="1"/>
  <c r="E2996" i="1"/>
  <c r="D2997" i="1"/>
  <c r="E2997" i="1"/>
  <c r="D2998" i="1"/>
  <c r="E2998" i="1" s="1"/>
  <c r="D2999" i="1"/>
  <c r="E2999" i="1"/>
  <c r="D3000" i="1"/>
  <c r="E3000" i="1" s="1"/>
  <c r="D3001" i="1"/>
  <c r="E3001" i="1"/>
  <c r="D3002" i="1"/>
  <c r="E3002" i="1" s="1"/>
  <c r="D3003" i="1"/>
  <c r="E3003" i="1" s="1"/>
  <c r="D3004" i="1"/>
  <c r="E3004" i="1" s="1"/>
  <c r="D3005" i="1"/>
  <c r="E3005" i="1"/>
  <c r="D3006" i="1"/>
  <c r="E3006" i="1" s="1"/>
  <c r="D3007" i="1"/>
  <c r="E3007" i="1" s="1"/>
  <c r="D3008" i="1"/>
  <c r="E3008" i="1"/>
  <c r="D3009" i="1"/>
  <c r="E3009" i="1" s="1"/>
  <c r="D3010" i="1"/>
  <c r="E3010" i="1" s="1"/>
  <c r="D3011" i="1"/>
  <c r="E3011" i="1"/>
  <c r="D3012" i="1"/>
  <c r="E3012" i="1" s="1"/>
  <c r="D3013" i="1"/>
  <c r="E3013" i="1" s="1"/>
  <c r="D3014" i="1"/>
  <c r="E3014" i="1" s="1"/>
  <c r="D3015" i="1"/>
  <c r="E3015" i="1"/>
  <c r="D3016" i="1"/>
  <c r="E3016" i="1" s="1"/>
  <c r="D3017" i="1"/>
  <c r="E3017" i="1"/>
  <c r="D3018" i="1"/>
  <c r="E3018" i="1" s="1"/>
  <c r="D3019" i="1"/>
  <c r="E3019" i="1"/>
  <c r="D3020" i="1"/>
  <c r="E3020" i="1"/>
  <c r="D3021" i="1"/>
  <c r="E3021" i="1" s="1"/>
  <c r="D3022" i="1"/>
  <c r="E3022" i="1" s="1"/>
  <c r="D3023" i="1"/>
  <c r="E3023" i="1" s="1"/>
  <c r="D3024" i="1"/>
  <c r="E3024" i="1"/>
  <c r="D3025" i="1"/>
  <c r="E3025" i="1" s="1"/>
  <c r="D3026" i="1"/>
  <c r="E3026" i="1" s="1"/>
  <c r="D3027" i="1"/>
  <c r="E3027" i="1" s="1"/>
  <c r="D3028" i="1"/>
  <c r="E3028" i="1"/>
  <c r="D3029" i="1"/>
  <c r="E3029" i="1"/>
  <c r="D3030" i="1"/>
  <c r="E3030" i="1" s="1"/>
  <c r="D3031" i="1"/>
  <c r="E3031" i="1"/>
  <c r="D3032" i="1"/>
  <c r="E3032" i="1" s="1"/>
  <c r="D3033" i="1"/>
  <c r="E3033" i="1"/>
  <c r="D3034" i="1"/>
  <c r="E3034" i="1" s="1"/>
  <c r="D3035" i="1"/>
  <c r="E3035" i="1" s="1"/>
  <c r="D3036" i="1"/>
  <c r="E3036" i="1" s="1"/>
  <c r="D3037" i="1"/>
  <c r="E3037" i="1"/>
  <c r="D3038" i="1"/>
  <c r="E3038" i="1" s="1"/>
  <c r="D3039" i="1"/>
  <c r="E3039" i="1" s="1"/>
  <c r="D3040" i="1"/>
  <c r="E3040" i="1"/>
  <c r="D3041" i="1"/>
  <c r="E3041" i="1" s="1"/>
  <c r="D3042" i="1"/>
  <c r="E3042" i="1" s="1"/>
  <c r="D3043" i="1"/>
  <c r="E3043" i="1"/>
  <c r="D3044" i="1"/>
  <c r="E3044" i="1" s="1"/>
  <c r="D3045" i="1"/>
  <c r="E3045" i="1" s="1"/>
  <c r="D3046" i="1"/>
  <c r="E3046" i="1" s="1"/>
  <c r="D3047" i="1"/>
  <c r="E3047" i="1"/>
  <c r="D3048" i="1"/>
  <c r="E3048" i="1" s="1"/>
  <c r="D3049" i="1"/>
  <c r="E3049" i="1"/>
  <c r="D3050" i="1"/>
  <c r="E3050" i="1" s="1"/>
  <c r="D3051" i="1"/>
  <c r="E3051" i="1"/>
  <c r="D3052" i="1"/>
  <c r="E3052" i="1"/>
  <c r="D3053" i="1"/>
  <c r="E3053" i="1" s="1"/>
  <c r="D3054" i="1"/>
  <c r="E3054" i="1" s="1"/>
  <c r="D3055" i="1"/>
  <c r="E3055" i="1" s="1"/>
  <c r="D3056" i="1"/>
  <c r="E3056" i="1"/>
  <c r="D3057" i="1"/>
  <c r="E3057" i="1" s="1"/>
  <c r="D3058" i="1"/>
  <c r="E3058" i="1" s="1"/>
  <c r="D3059" i="1"/>
  <c r="E3059" i="1" s="1"/>
  <c r="D3060" i="1"/>
  <c r="E3060" i="1"/>
  <c r="D3061" i="1"/>
  <c r="E3061" i="1"/>
  <c r="D3062" i="1"/>
  <c r="E3062" i="1" s="1"/>
  <c r="D3063" i="1"/>
  <c r="E3063" i="1"/>
  <c r="D3064" i="1"/>
  <c r="E3064" i="1" s="1"/>
  <c r="D3065" i="1"/>
  <c r="E3065" i="1"/>
  <c r="D3066" i="1"/>
  <c r="E3066" i="1" s="1"/>
  <c r="D3067" i="1"/>
  <c r="E3067" i="1" s="1"/>
  <c r="D3068" i="1"/>
  <c r="E3068" i="1" s="1"/>
  <c r="D3069" i="1"/>
  <c r="E3069" i="1"/>
  <c r="D3070" i="1"/>
  <c r="E3070" i="1" s="1"/>
  <c r="D3071" i="1"/>
  <c r="E3071" i="1" s="1"/>
  <c r="D3072" i="1"/>
  <c r="E3072" i="1"/>
  <c r="D3073" i="1"/>
  <c r="E3073" i="1" s="1"/>
  <c r="D3074" i="1"/>
  <c r="E3074" i="1" s="1"/>
  <c r="D3075" i="1"/>
  <c r="E3075" i="1"/>
  <c r="D3076" i="1"/>
  <c r="E3076" i="1" s="1"/>
  <c r="D3077" i="1"/>
  <c r="E3077" i="1" s="1"/>
  <c r="D3078" i="1"/>
  <c r="E3078" i="1" s="1"/>
  <c r="D3079" i="1"/>
  <c r="E3079" i="1"/>
  <c r="D3080" i="1"/>
  <c r="E3080" i="1" s="1"/>
  <c r="D3081" i="1"/>
  <c r="E3081" i="1"/>
  <c r="D3082" i="1"/>
  <c r="E3082" i="1" s="1"/>
  <c r="D3083" i="1"/>
  <c r="E3083" i="1"/>
  <c r="D3084" i="1"/>
  <c r="E3084" i="1"/>
  <c r="D3085" i="1"/>
  <c r="E3085" i="1" s="1"/>
  <c r="D3086" i="1"/>
  <c r="E3086" i="1" s="1"/>
  <c r="D3087" i="1"/>
  <c r="E3087" i="1" s="1"/>
  <c r="D3088" i="1"/>
  <c r="E3088" i="1"/>
  <c r="D3089" i="1"/>
  <c r="E3089" i="1" s="1"/>
  <c r="D3090" i="1"/>
  <c r="E3090" i="1" s="1"/>
  <c r="D3091" i="1"/>
  <c r="E3091" i="1" s="1"/>
  <c r="D3092" i="1"/>
  <c r="E3092" i="1"/>
  <c r="D3093" i="1"/>
  <c r="E3093" i="1"/>
  <c r="D3094" i="1"/>
  <c r="E3094" i="1" s="1"/>
  <c r="D3095" i="1"/>
  <c r="E3095" i="1"/>
  <c r="D3096" i="1"/>
  <c r="E3096" i="1" s="1"/>
  <c r="D3097" i="1"/>
  <c r="E3097" i="1"/>
  <c r="D3098" i="1"/>
  <c r="E3098" i="1" s="1"/>
  <c r="D3099" i="1"/>
  <c r="E3099" i="1" s="1"/>
  <c r="D3100" i="1"/>
  <c r="E3100" i="1" s="1"/>
  <c r="D3101" i="1"/>
  <c r="E3101" i="1"/>
  <c r="D3102" i="1"/>
  <c r="E3102" i="1" s="1"/>
  <c r="D3103" i="1"/>
  <c r="E3103" i="1" s="1"/>
  <c r="D3104" i="1"/>
  <c r="E3104" i="1"/>
  <c r="D3105" i="1"/>
  <c r="E3105" i="1" s="1"/>
  <c r="D3106" i="1"/>
  <c r="E3106" i="1" s="1"/>
  <c r="D3107" i="1"/>
  <c r="E3107" i="1"/>
  <c r="D3108" i="1"/>
  <c r="E3108" i="1" s="1"/>
  <c r="D3109" i="1"/>
  <c r="E3109" i="1" s="1"/>
  <c r="D3110" i="1"/>
  <c r="E3110" i="1" s="1"/>
  <c r="D3111" i="1"/>
  <c r="E3111" i="1"/>
  <c r="D3112" i="1"/>
  <c r="E3112" i="1" s="1"/>
  <c r="D3113" i="1"/>
  <c r="E3113" i="1"/>
  <c r="D3114" i="1"/>
  <c r="E3114" i="1" s="1"/>
  <c r="D3115" i="1"/>
  <c r="E3115" i="1"/>
  <c r="D3116" i="1"/>
  <c r="E3116" i="1"/>
  <c r="D3117" i="1"/>
  <c r="E3117" i="1" s="1"/>
  <c r="D3118" i="1"/>
  <c r="E3118" i="1" s="1"/>
  <c r="D3119" i="1"/>
  <c r="E3119" i="1" s="1"/>
  <c r="D3120" i="1"/>
  <c r="E3120" i="1"/>
  <c r="D3121" i="1"/>
  <c r="E3121" i="1" s="1"/>
  <c r="D3122" i="1"/>
  <c r="E3122" i="1" s="1"/>
  <c r="D3123" i="1"/>
  <c r="E3123" i="1" s="1"/>
  <c r="D3124" i="1"/>
  <c r="E3124" i="1"/>
  <c r="D3125" i="1"/>
  <c r="E3125" i="1"/>
  <c r="D3126" i="1"/>
  <c r="E3126" i="1" s="1"/>
  <c r="D3127" i="1"/>
  <c r="E3127" i="1"/>
  <c r="D3128" i="1"/>
  <c r="E3128" i="1" s="1"/>
  <c r="D3129" i="1"/>
  <c r="E3129" i="1"/>
  <c r="D3130" i="1"/>
  <c r="E3130" i="1" s="1"/>
  <c r="D3131" i="1"/>
  <c r="E3131" i="1" s="1"/>
  <c r="D3132" i="1"/>
  <c r="E3132" i="1" s="1"/>
  <c r="D3133" i="1"/>
  <c r="E3133" i="1"/>
  <c r="D3134" i="1"/>
  <c r="E3134" i="1" s="1"/>
  <c r="D3135" i="1"/>
  <c r="E3135" i="1" s="1"/>
  <c r="D3136" i="1"/>
  <c r="E3136" i="1"/>
  <c r="D3137" i="1"/>
  <c r="E3137" i="1" s="1"/>
  <c r="D3138" i="1"/>
  <c r="E3138" i="1" s="1"/>
  <c r="D3139" i="1"/>
  <c r="E3139" i="1"/>
  <c r="D3140" i="1"/>
  <c r="E3140" i="1" s="1"/>
  <c r="D3141" i="1"/>
  <c r="E3141" i="1" s="1"/>
  <c r="D3142" i="1"/>
  <c r="E3142" i="1" s="1"/>
  <c r="D3143" i="1"/>
  <c r="E3143" i="1"/>
  <c r="D3144" i="1"/>
  <c r="E3144" i="1" s="1"/>
  <c r="D3145" i="1"/>
  <c r="E3145" i="1"/>
  <c r="D3146" i="1"/>
  <c r="E3146" i="1" s="1"/>
  <c r="D3147" i="1"/>
  <c r="E3147" i="1"/>
  <c r="D3148" i="1"/>
  <c r="E3148" i="1"/>
  <c r="D3149" i="1"/>
  <c r="E3149" i="1" s="1"/>
  <c r="D3150" i="1"/>
  <c r="E3150" i="1" s="1"/>
  <c r="D3151" i="1"/>
  <c r="E3151" i="1" s="1"/>
  <c r="D3152" i="1"/>
  <c r="E3152" i="1"/>
  <c r="D3153" i="1"/>
  <c r="E3153" i="1" s="1"/>
  <c r="D3154" i="1"/>
  <c r="E3154" i="1" s="1"/>
  <c r="D3155" i="1"/>
  <c r="E3155" i="1" s="1"/>
  <c r="D3156" i="1"/>
  <c r="E3156" i="1"/>
  <c r="D3157" i="1"/>
  <c r="E3157" i="1"/>
  <c r="D3158" i="1"/>
  <c r="E3158" i="1" s="1"/>
  <c r="D3159" i="1"/>
  <c r="E3159" i="1"/>
  <c r="D3160" i="1"/>
  <c r="E3160" i="1" s="1"/>
  <c r="D3161" i="1"/>
  <c r="E3161" i="1"/>
  <c r="D3162" i="1"/>
  <c r="E3162" i="1" s="1"/>
  <c r="D3163" i="1"/>
  <c r="E3163" i="1" s="1"/>
  <c r="D3164" i="1"/>
  <c r="E3164" i="1" s="1"/>
  <c r="D3165" i="1"/>
  <c r="E3165" i="1"/>
  <c r="D3166" i="1"/>
  <c r="E3166" i="1" s="1"/>
  <c r="D3167" i="1"/>
  <c r="E3167" i="1" s="1"/>
  <c r="D3168" i="1"/>
  <c r="E3168" i="1"/>
  <c r="D3169" i="1"/>
  <c r="E3169" i="1" s="1"/>
  <c r="D3170" i="1"/>
  <c r="E3170" i="1" s="1"/>
  <c r="D3171" i="1"/>
  <c r="E3171" i="1"/>
  <c r="D3172" i="1"/>
  <c r="E3172" i="1" s="1"/>
  <c r="D3173" i="1"/>
  <c r="E3173" i="1" s="1"/>
  <c r="D3174" i="1"/>
  <c r="E3174" i="1" s="1"/>
  <c r="D3175" i="1"/>
  <c r="E3175" i="1"/>
  <c r="D3176" i="1"/>
  <c r="E3176" i="1" s="1"/>
  <c r="D3177" i="1"/>
  <c r="E3177" i="1"/>
  <c r="D3178" i="1"/>
  <c r="E3178" i="1" s="1"/>
  <c r="D3179" i="1"/>
  <c r="E3179" i="1"/>
  <c r="D3180" i="1"/>
  <c r="E3180" i="1"/>
  <c r="D3181" i="1"/>
  <c r="E3181" i="1" s="1"/>
  <c r="D3182" i="1"/>
  <c r="E3182" i="1" s="1"/>
  <c r="D3183" i="1"/>
  <c r="E3183" i="1" s="1"/>
  <c r="D3184" i="1"/>
  <c r="E3184" i="1"/>
  <c r="D3185" i="1"/>
  <c r="E3185" i="1" s="1"/>
  <c r="D3186" i="1"/>
  <c r="E3186" i="1" s="1"/>
  <c r="D3187" i="1"/>
  <c r="E3187" i="1" s="1"/>
  <c r="D3188" i="1"/>
  <c r="E3188" i="1"/>
  <c r="D3189" i="1"/>
  <c r="E3189" i="1"/>
  <c r="D3190" i="1"/>
  <c r="E3190" i="1" s="1"/>
  <c r="D3191" i="1"/>
  <c r="E3191" i="1"/>
  <c r="D3192" i="1"/>
  <c r="E3192" i="1" s="1"/>
  <c r="D3193" i="1"/>
  <c r="E3193" i="1"/>
  <c r="D3194" i="1"/>
  <c r="E3194" i="1" s="1"/>
  <c r="D3195" i="1"/>
  <c r="E3195" i="1" s="1"/>
  <c r="D3196" i="1"/>
  <c r="E3196" i="1" s="1"/>
  <c r="D3197" i="1"/>
  <c r="E3197" i="1"/>
  <c r="D3198" i="1"/>
  <c r="E3198" i="1" s="1"/>
  <c r="D3199" i="1"/>
  <c r="E3199" i="1" s="1"/>
  <c r="D3200" i="1"/>
  <c r="E3200" i="1"/>
  <c r="D3201" i="1"/>
  <c r="E3201" i="1" s="1"/>
  <c r="D3202" i="1"/>
  <c r="E3202" i="1" s="1"/>
  <c r="D3203" i="1"/>
  <c r="E3203" i="1"/>
  <c r="D3204" i="1"/>
  <c r="E3204" i="1" s="1"/>
  <c r="D3205" i="1"/>
  <c r="E3205" i="1" s="1"/>
  <c r="D3206" i="1"/>
  <c r="E3206" i="1" s="1"/>
  <c r="D3207" i="1"/>
  <c r="E3207" i="1"/>
  <c r="D3208" i="1"/>
  <c r="E3208" i="1" s="1"/>
  <c r="D3209" i="1"/>
  <c r="E3209" i="1"/>
  <c r="D3210" i="1"/>
  <c r="E3210" i="1" s="1"/>
  <c r="D3211" i="1"/>
  <c r="E3211" i="1"/>
  <c r="D3212" i="1"/>
  <c r="E3212" i="1"/>
  <c r="D3213" i="1"/>
  <c r="E3213" i="1" s="1"/>
  <c r="D3214" i="1"/>
  <c r="E3214" i="1" s="1"/>
  <c r="D3215" i="1"/>
  <c r="E3215" i="1" s="1"/>
  <c r="D3216" i="1"/>
  <c r="E3216" i="1"/>
  <c r="D3217" i="1"/>
  <c r="E3217" i="1" s="1"/>
  <c r="D3218" i="1"/>
  <c r="E3218" i="1" s="1"/>
  <c r="D3219" i="1"/>
  <c r="E3219" i="1" s="1"/>
  <c r="D3220" i="1"/>
  <c r="E3220" i="1"/>
  <c r="D3221" i="1"/>
  <c r="E3221" i="1"/>
  <c r="D3222" i="1"/>
  <c r="E3222" i="1" s="1"/>
  <c r="D3223" i="1"/>
  <c r="E3223" i="1"/>
  <c r="D3224" i="1"/>
  <c r="E3224" i="1" s="1"/>
  <c r="D3225" i="1"/>
  <c r="E3225" i="1"/>
  <c r="D3226" i="1"/>
  <c r="E3226" i="1" s="1"/>
  <c r="D3227" i="1"/>
  <c r="E3227" i="1" s="1"/>
  <c r="D3228" i="1"/>
  <c r="E3228" i="1" s="1"/>
  <c r="D3229" i="1"/>
  <c r="E3229" i="1"/>
  <c r="D3230" i="1"/>
  <c r="E3230" i="1" s="1"/>
  <c r="D3231" i="1"/>
  <c r="E3231" i="1" s="1"/>
  <c r="D3232" i="1"/>
  <c r="E3232" i="1"/>
  <c r="D3233" i="1"/>
  <c r="E3233" i="1" s="1"/>
  <c r="D3234" i="1"/>
  <c r="E3234" i="1" s="1"/>
  <c r="D3235" i="1"/>
  <c r="E3235" i="1"/>
  <c r="D3236" i="1"/>
  <c r="E3236" i="1" s="1"/>
  <c r="D3237" i="1"/>
  <c r="E3237" i="1" s="1"/>
  <c r="D3238" i="1"/>
  <c r="E3238" i="1" s="1"/>
  <c r="D3239" i="1"/>
  <c r="E3239" i="1"/>
  <c r="D3240" i="1"/>
  <c r="E3240" i="1" s="1"/>
  <c r="D3241" i="1"/>
  <c r="E3241" i="1"/>
  <c r="D3242" i="1"/>
  <c r="E3242" i="1" s="1"/>
  <c r="D3243" i="1"/>
  <c r="E3243" i="1"/>
  <c r="D3244" i="1"/>
  <c r="E3244" i="1"/>
  <c r="D3245" i="1"/>
  <c r="E3245" i="1" s="1"/>
  <c r="D3246" i="1"/>
  <c r="E3246" i="1" s="1"/>
  <c r="D3247" i="1"/>
  <c r="E3247" i="1" s="1"/>
  <c r="D3248" i="1"/>
  <c r="E3248" i="1"/>
  <c r="D3249" i="1"/>
  <c r="E3249" i="1" s="1"/>
  <c r="D3250" i="1"/>
  <c r="E3250" i="1" s="1"/>
  <c r="D3251" i="1"/>
  <c r="E3251" i="1" s="1"/>
  <c r="D3252" i="1"/>
  <c r="E3252" i="1"/>
  <c r="D3253" i="1"/>
  <c r="E3253" i="1"/>
  <c r="D3254" i="1"/>
  <c r="E3254" i="1" s="1"/>
  <c r="D3255" i="1"/>
  <c r="E3255" i="1"/>
  <c r="D3256" i="1"/>
  <c r="E3256" i="1" s="1"/>
  <c r="D3257" i="1"/>
  <c r="E3257" i="1"/>
  <c r="D3258" i="1"/>
  <c r="E3258" i="1" s="1"/>
  <c r="D3259" i="1"/>
  <c r="E3259" i="1" s="1"/>
  <c r="D3260" i="1"/>
  <c r="E3260" i="1" s="1"/>
  <c r="D3261" i="1"/>
  <c r="E3261" i="1"/>
  <c r="D3262" i="1"/>
  <c r="E3262" i="1" s="1"/>
  <c r="D3263" i="1"/>
  <c r="E3263" i="1" s="1"/>
  <c r="D3264" i="1"/>
  <c r="E3264" i="1"/>
  <c r="D3265" i="1"/>
  <c r="E3265" i="1" s="1"/>
  <c r="D3266" i="1"/>
  <c r="E3266" i="1" s="1"/>
  <c r="D3267" i="1"/>
  <c r="E3267" i="1"/>
  <c r="D3268" i="1"/>
  <c r="E3268" i="1" s="1"/>
  <c r="D3269" i="1"/>
  <c r="E3269" i="1" s="1"/>
  <c r="D3270" i="1"/>
  <c r="E3270" i="1" s="1"/>
  <c r="D3271" i="1"/>
  <c r="E3271" i="1"/>
  <c r="D3272" i="1"/>
  <c r="E3272" i="1" s="1"/>
  <c r="D3273" i="1"/>
  <c r="E3273" i="1"/>
  <c r="D3274" i="1"/>
  <c r="E3274" i="1" s="1"/>
  <c r="D3275" i="1"/>
  <c r="E3275" i="1"/>
  <c r="D3276" i="1"/>
  <c r="E3276" i="1"/>
  <c r="D3277" i="1"/>
  <c r="E3277" i="1" s="1"/>
  <c r="D3278" i="1"/>
  <c r="E3278" i="1" s="1"/>
  <c r="D3279" i="1"/>
  <c r="E3279" i="1" s="1"/>
  <c r="D3280" i="1"/>
  <c r="E3280" i="1"/>
  <c r="D3281" i="1"/>
  <c r="E3281" i="1" s="1"/>
  <c r="D3282" i="1"/>
  <c r="E3282" i="1" s="1"/>
  <c r="D3283" i="1"/>
  <c r="E3283" i="1" s="1"/>
  <c r="D3284" i="1"/>
  <c r="E3284" i="1"/>
  <c r="D3285" i="1"/>
  <c r="E3285" i="1"/>
  <c r="D3286" i="1"/>
  <c r="E3286" i="1" s="1"/>
  <c r="D3287" i="1"/>
  <c r="E3287" i="1"/>
  <c r="D3288" i="1"/>
  <c r="E3288" i="1" s="1"/>
  <c r="D3289" i="1"/>
  <c r="E3289" i="1"/>
  <c r="D3290" i="1"/>
  <c r="E3290" i="1" s="1"/>
  <c r="D3291" i="1"/>
  <c r="E3291" i="1" s="1"/>
  <c r="D3292" i="1"/>
  <c r="E3292" i="1" s="1"/>
  <c r="D3293" i="1"/>
  <c r="E3293" i="1"/>
  <c r="D3294" i="1"/>
  <c r="E3294" i="1" s="1"/>
  <c r="D3295" i="1"/>
  <c r="E3295" i="1" s="1"/>
  <c r="D3296" i="1"/>
  <c r="E3296" i="1"/>
  <c r="D3297" i="1"/>
  <c r="E3297" i="1" s="1"/>
  <c r="D3298" i="1"/>
  <c r="E3298" i="1" s="1"/>
  <c r="D3299" i="1"/>
  <c r="E3299" i="1"/>
  <c r="D3300" i="1"/>
  <c r="E3300" i="1" s="1"/>
  <c r="D3301" i="1"/>
  <c r="E3301" i="1" s="1"/>
  <c r="D3302" i="1"/>
  <c r="E3302" i="1" s="1"/>
  <c r="D3303" i="1"/>
  <c r="E3303" i="1"/>
  <c r="D3304" i="1"/>
  <c r="E3304" i="1" s="1"/>
  <c r="D3305" i="1"/>
  <c r="E3305" i="1"/>
  <c r="D3306" i="1"/>
  <c r="E3306" i="1" s="1"/>
  <c r="D3307" i="1"/>
  <c r="E3307" i="1"/>
  <c r="D3308" i="1"/>
  <c r="E3308" i="1"/>
  <c r="D3309" i="1"/>
  <c r="E3309" i="1" s="1"/>
  <c r="D3310" i="1"/>
  <c r="E3310" i="1" s="1"/>
  <c r="D3311" i="1"/>
  <c r="E3311" i="1" s="1"/>
  <c r="D3312" i="1"/>
  <c r="E3312" i="1"/>
  <c r="D3313" i="1"/>
  <c r="E3313" i="1" s="1"/>
  <c r="D3314" i="1"/>
  <c r="E3314" i="1" s="1"/>
  <c r="D3315" i="1"/>
  <c r="E3315" i="1" s="1"/>
  <c r="D3316" i="1"/>
  <c r="E3316" i="1"/>
  <c r="D3317" i="1"/>
  <c r="E3317" i="1"/>
  <c r="D3318" i="1"/>
  <c r="E3318" i="1" s="1"/>
  <c r="D3319" i="1"/>
  <c r="E3319" i="1"/>
  <c r="D3320" i="1"/>
  <c r="E3320" i="1" s="1"/>
  <c r="D3321" i="1"/>
  <c r="E3321" i="1"/>
  <c r="D3322" i="1"/>
  <c r="E3322" i="1" s="1"/>
  <c r="D3323" i="1"/>
  <c r="E3323" i="1" s="1"/>
  <c r="D3324" i="1"/>
  <c r="E3324" i="1" s="1"/>
  <c r="D3325" i="1"/>
  <c r="E3325" i="1"/>
  <c r="D3326" i="1"/>
  <c r="E3326" i="1" s="1"/>
  <c r="D3327" i="1"/>
  <c r="E3327" i="1" s="1"/>
  <c r="D3328" i="1"/>
  <c r="E3328" i="1"/>
  <c r="D3329" i="1"/>
  <c r="E3329" i="1" s="1"/>
  <c r="D3330" i="1"/>
  <c r="E3330" i="1" s="1"/>
  <c r="D3331" i="1"/>
  <c r="E3331" i="1"/>
  <c r="D3332" i="1"/>
  <c r="E3332" i="1" s="1"/>
  <c r="D3333" i="1"/>
  <c r="E3333" i="1" s="1"/>
  <c r="D3334" i="1"/>
  <c r="E3334" i="1" s="1"/>
  <c r="D3335" i="1"/>
  <c r="E3335" i="1"/>
  <c r="D3336" i="1"/>
  <c r="E3336" i="1" s="1"/>
  <c r="D3337" i="1"/>
  <c r="E3337" i="1"/>
  <c r="D3338" i="1"/>
  <c r="E3338" i="1" s="1"/>
  <c r="D3339" i="1"/>
  <c r="E3339" i="1"/>
  <c r="D3340" i="1"/>
  <c r="E3340" i="1"/>
  <c r="D3341" i="1"/>
  <c r="E3341" i="1" s="1"/>
  <c r="D3342" i="1"/>
  <c r="E3342" i="1" s="1"/>
  <c r="D3343" i="1"/>
  <c r="E3343" i="1" s="1"/>
  <c r="D3344" i="1"/>
  <c r="E3344" i="1"/>
  <c r="D3345" i="1"/>
  <c r="E3345" i="1" s="1"/>
  <c r="D3346" i="1"/>
  <c r="E3346" i="1" s="1"/>
  <c r="D3347" i="1"/>
  <c r="E3347" i="1" s="1"/>
  <c r="D3348" i="1"/>
  <c r="E3348" i="1"/>
  <c r="D3349" i="1"/>
  <c r="E3349" i="1"/>
  <c r="D3350" i="1"/>
  <c r="E3350" i="1" s="1"/>
  <c r="D3351" i="1"/>
  <c r="E3351" i="1"/>
  <c r="D3352" i="1"/>
  <c r="E3352" i="1" s="1"/>
  <c r="D3353" i="1"/>
  <c r="E3353" i="1"/>
  <c r="D3354" i="1"/>
  <c r="E3354" i="1" s="1"/>
  <c r="D3355" i="1"/>
  <c r="E3355" i="1" s="1"/>
  <c r="D3356" i="1"/>
  <c r="E3356" i="1" s="1"/>
  <c r="D3357" i="1"/>
  <c r="E3357" i="1"/>
  <c r="D3358" i="1"/>
  <c r="E3358" i="1" s="1"/>
  <c r="D3359" i="1"/>
  <c r="E3359" i="1" s="1"/>
  <c r="D3360" i="1"/>
  <c r="E3360" i="1"/>
  <c r="D3361" i="1"/>
  <c r="E3361" i="1" s="1"/>
  <c r="D3362" i="1"/>
  <c r="E3362" i="1" s="1"/>
  <c r="D3363" i="1"/>
  <c r="E3363" i="1"/>
  <c r="D3364" i="1"/>
  <c r="E3364" i="1" s="1"/>
  <c r="D3365" i="1"/>
  <c r="E3365" i="1" s="1"/>
  <c r="D3366" i="1"/>
  <c r="E3366" i="1" s="1"/>
  <c r="D3367" i="1"/>
  <c r="E3367" i="1"/>
  <c r="D3368" i="1"/>
  <c r="E3368" i="1" s="1"/>
  <c r="D3369" i="1"/>
  <c r="E3369" i="1"/>
  <c r="D3370" i="1"/>
  <c r="E3370" i="1" s="1"/>
  <c r="D3371" i="1"/>
  <c r="E3371" i="1"/>
  <c r="D3372" i="1"/>
  <c r="E3372" i="1"/>
  <c r="D3373" i="1"/>
  <c r="E3373" i="1" s="1"/>
  <c r="D3374" i="1"/>
  <c r="E3374" i="1" s="1"/>
  <c r="D3375" i="1"/>
  <c r="E3375" i="1" s="1"/>
  <c r="D3376" i="1"/>
  <c r="E3376" i="1"/>
  <c r="D3377" i="1"/>
  <c r="E3377" i="1" s="1"/>
  <c r="D3378" i="1"/>
  <c r="E3378" i="1" s="1"/>
  <c r="D3379" i="1"/>
  <c r="E3379" i="1" s="1"/>
  <c r="D3380" i="1"/>
  <c r="E3380" i="1"/>
  <c r="D3381" i="1"/>
  <c r="E3381" i="1"/>
  <c r="D3382" i="1"/>
  <c r="E3382" i="1" s="1"/>
  <c r="D3383" i="1"/>
  <c r="E3383" i="1"/>
  <c r="D3384" i="1"/>
  <c r="E3384" i="1" s="1"/>
  <c r="D3385" i="1"/>
  <c r="E3385" i="1"/>
  <c r="D3386" i="1"/>
  <c r="E3386" i="1" s="1"/>
  <c r="D3387" i="1"/>
  <c r="E3387" i="1" s="1"/>
  <c r="D3388" i="1"/>
  <c r="E3388" i="1" s="1"/>
  <c r="D3389" i="1"/>
  <c r="E3389" i="1"/>
  <c r="D3390" i="1"/>
  <c r="E3390" i="1" s="1"/>
  <c r="D3391" i="1"/>
  <c r="E3391" i="1" s="1"/>
  <c r="D3392" i="1"/>
  <c r="E3392" i="1"/>
  <c r="D3393" i="1"/>
  <c r="E3393" i="1" s="1"/>
  <c r="D3394" i="1"/>
  <c r="E3394" i="1" s="1"/>
  <c r="D3395" i="1"/>
  <c r="E3395" i="1"/>
  <c r="D3396" i="1"/>
  <c r="E3396" i="1" s="1"/>
  <c r="D3397" i="1"/>
  <c r="E3397" i="1" s="1"/>
  <c r="D3398" i="1"/>
  <c r="E3398" i="1" s="1"/>
  <c r="D3399" i="1"/>
  <c r="E3399" i="1"/>
  <c r="D3400" i="1"/>
  <c r="E3400" i="1" s="1"/>
  <c r="D3401" i="1"/>
  <c r="E3401" i="1"/>
  <c r="D3402" i="1"/>
  <c r="E3402" i="1" s="1"/>
  <c r="D3403" i="1"/>
  <c r="E3403" i="1"/>
  <c r="D3404" i="1"/>
  <c r="E3404" i="1"/>
  <c r="D3405" i="1"/>
  <c r="E3405" i="1" s="1"/>
  <c r="D3406" i="1"/>
  <c r="E3406" i="1" s="1"/>
  <c r="D3407" i="1"/>
  <c r="E3407" i="1" s="1"/>
  <c r="D3408" i="1"/>
  <c r="E3408" i="1"/>
  <c r="D3409" i="1"/>
  <c r="E3409" i="1" s="1"/>
  <c r="D3410" i="1"/>
  <c r="E3410" i="1" s="1"/>
  <c r="D3411" i="1"/>
  <c r="E3411" i="1" s="1"/>
  <c r="D3412" i="1"/>
  <c r="E3412" i="1"/>
  <c r="D3413" i="1"/>
  <c r="E3413" i="1"/>
  <c r="D3414" i="1"/>
  <c r="E3414" i="1" s="1"/>
  <c r="D3415" i="1"/>
  <c r="E3415" i="1"/>
  <c r="D3416" i="1"/>
  <c r="E3416" i="1" s="1"/>
  <c r="D3417" i="1"/>
  <c r="E3417" i="1"/>
  <c r="D3418" i="1"/>
  <c r="E3418" i="1" s="1"/>
  <c r="D3419" i="1"/>
  <c r="E3419" i="1" s="1"/>
  <c r="D3420" i="1"/>
  <c r="E3420" i="1" s="1"/>
  <c r="D3421" i="1"/>
  <c r="E3421" i="1"/>
  <c r="D3422" i="1"/>
  <c r="E3422" i="1" s="1"/>
  <c r="D3423" i="1"/>
  <c r="E3423" i="1" s="1"/>
  <c r="D3424" i="1"/>
  <c r="E3424" i="1"/>
  <c r="D3425" i="1"/>
  <c r="E3425" i="1" s="1"/>
  <c r="D3426" i="1"/>
  <c r="E3426" i="1" s="1"/>
  <c r="D3427" i="1"/>
  <c r="E3427" i="1"/>
  <c r="D3428" i="1"/>
  <c r="E3428" i="1" s="1"/>
  <c r="D3429" i="1"/>
  <c r="E3429" i="1" s="1"/>
  <c r="D3430" i="1"/>
  <c r="E3430" i="1" s="1"/>
  <c r="D3431" i="1"/>
  <c r="E3431" i="1"/>
  <c r="D3432" i="1"/>
  <c r="E3432" i="1" s="1"/>
  <c r="D3433" i="1"/>
  <c r="E3433" i="1"/>
  <c r="D3434" i="1"/>
  <c r="E3434" i="1" s="1"/>
  <c r="D3435" i="1"/>
  <c r="E3435" i="1"/>
  <c r="D3436" i="1"/>
  <c r="E3436" i="1"/>
  <c r="D3437" i="1"/>
  <c r="E3437" i="1" s="1"/>
  <c r="D3438" i="1"/>
  <c r="E3438" i="1" s="1"/>
  <c r="D3439" i="1"/>
  <c r="E3439" i="1" s="1"/>
  <c r="D3440" i="1"/>
  <c r="E3440" i="1"/>
  <c r="D3441" i="1"/>
  <c r="E3441" i="1" s="1"/>
  <c r="D3442" i="1"/>
  <c r="E3442" i="1" s="1"/>
  <c r="D3443" i="1"/>
  <c r="E3443" i="1" s="1"/>
  <c r="D3444" i="1"/>
  <c r="E3444" i="1"/>
  <c r="D3445" i="1"/>
  <c r="E3445" i="1"/>
  <c r="D3446" i="1"/>
  <c r="E3446" i="1" s="1"/>
  <c r="D3447" i="1"/>
  <c r="E3447" i="1"/>
  <c r="D3448" i="1"/>
  <c r="E3448" i="1" s="1"/>
  <c r="D3449" i="1"/>
  <c r="E3449" i="1"/>
  <c r="D3450" i="1"/>
  <c r="E3450" i="1" s="1"/>
  <c r="D3451" i="1"/>
  <c r="E3451" i="1" s="1"/>
  <c r="D3452" i="1"/>
  <c r="E3452" i="1" s="1"/>
  <c r="D3453" i="1"/>
  <c r="E3453" i="1"/>
  <c r="D3454" i="1"/>
  <c r="E3454" i="1" s="1"/>
  <c r="D3455" i="1"/>
  <c r="E3455" i="1" s="1"/>
  <c r="D3456" i="1"/>
  <c r="E3456" i="1"/>
  <c r="D3457" i="1"/>
  <c r="E3457" i="1" s="1"/>
  <c r="D3458" i="1"/>
  <c r="E3458" i="1" s="1"/>
  <c r="D3459" i="1"/>
  <c r="E3459" i="1"/>
  <c r="D3460" i="1"/>
  <c r="E3460" i="1" s="1"/>
  <c r="D3461" i="1"/>
  <c r="E3461" i="1" s="1"/>
  <c r="D3462" i="1"/>
  <c r="E3462" i="1" s="1"/>
  <c r="D3463" i="1"/>
  <c r="E3463" i="1"/>
  <c r="D3464" i="1"/>
  <c r="E3464" i="1" s="1"/>
  <c r="D3465" i="1"/>
  <c r="E3465" i="1"/>
  <c r="D3466" i="1"/>
  <c r="E3466" i="1" s="1"/>
  <c r="D3467" i="1"/>
  <c r="E3467" i="1"/>
  <c r="D3468" i="1"/>
  <c r="E3468" i="1"/>
  <c r="D3469" i="1"/>
  <c r="E3469" i="1" s="1"/>
  <c r="D3470" i="1"/>
  <c r="E3470" i="1" s="1"/>
  <c r="D3471" i="1"/>
  <c r="E3471" i="1" s="1"/>
  <c r="D3472" i="1"/>
  <c r="E3472" i="1"/>
  <c r="D3473" i="1"/>
  <c r="E3473" i="1" s="1"/>
  <c r="D3474" i="1"/>
  <c r="E3474" i="1" s="1"/>
  <c r="D3475" i="1"/>
  <c r="E3475" i="1" s="1"/>
  <c r="D3476" i="1"/>
  <c r="E3476" i="1"/>
  <c r="D3477" i="1"/>
  <c r="E3477" i="1"/>
  <c r="D3478" i="1"/>
  <c r="E3478" i="1" s="1"/>
  <c r="D3479" i="1"/>
  <c r="E3479" i="1"/>
  <c r="D3480" i="1"/>
  <c r="E3480" i="1" s="1"/>
  <c r="D3481" i="1"/>
  <c r="E3481" i="1"/>
  <c r="D3482" i="1"/>
  <c r="E3482" i="1" s="1"/>
  <c r="D3483" i="1"/>
  <c r="E3483" i="1" s="1"/>
  <c r="D3484" i="1"/>
  <c r="E3484" i="1" s="1"/>
  <c r="D3485" i="1"/>
  <c r="E3485" i="1"/>
  <c r="D3486" i="1"/>
  <c r="E3486" i="1" s="1"/>
  <c r="D3487" i="1"/>
  <c r="E3487" i="1" s="1"/>
  <c r="D3488" i="1"/>
  <c r="E3488" i="1"/>
  <c r="D3489" i="1"/>
  <c r="E3489" i="1" s="1"/>
  <c r="D3490" i="1"/>
  <c r="E3490" i="1" s="1"/>
  <c r="D3491" i="1"/>
  <c r="E3491" i="1"/>
  <c r="D3492" i="1"/>
  <c r="E3492" i="1" s="1"/>
  <c r="D3493" i="1"/>
  <c r="E3493" i="1" s="1"/>
  <c r="D3494" i="1"/>
  <c r="E3494" i="1" s="1"/>
  <c r="D3495" i="1"/>
  <c r="E3495" i="1"/>
  <c r="D3496" i="1"/>
  <c r="E3496" i="1" s="1"/>
  <c r="D3497" i="1"/>
  <c r="E3497" i="1"/>
  <c r="D3498" i="1"/>
  <c r="E3498" i="1" s="1"/>
  <c r="D3499" i="1"/>
  <c r="E3499" i="1"/>
  <c r="D3500" i="1"/>
  <c r="E3500" i="1"/>
  <c r="D3501" i="1"/>
  <c r="E3501" i="1" s="1"/>
  <c r="D3502" i="1"/>
  <c r="E3502" i="1" s="1"/>
  <c r="D3503" i="1"/>
  <c r="E3503" i="1" s="1"/>
  <c r="D3504" i="1"/>
  <c r="E3504" i="1"/>
  <c r="D3505" i="1"/>
  <c r="E3505" i="1" s="1"/>
  <c r="D3506" i="1"/>
  <c r="E3506" i="1" s="1"/>
  <c r="D3507" i="1"/>
  <c r="E3507" i="1" s="1"/>
  <c r="D3508" i="1"/>
  <c r="E3508" i="1"/>
  <c r="D3509" i="1"/>
  <c r="E3509" i="1"/>
  <c r="D3510" i="1"/>
  <c r="E3510" i="1" s="1"/>
  <c r="D3511" i="1"/>
  <c r="E3511" i="1"/>
  <c r="D3512" i="1"/>
  <c r="E3512" i="1" s="1"/>
  <c r="D3513" i="1"/>
  <c r="E3513" i="1"/>
  <c r="D3514" i="1"/>
  <c r="E3514" i="1" s="1"/>
  <c r="D3515" i="1"/>
  <c r="E3515" i="1" s="1"/>
  <c r="D3516" i="1"/>
  <c r="E3516" i="1" s="1"/>
  <c r="D3517" i="1"/>
  <c r="E3517" i="1"/>
  <c r="D3518" i="1"/>
  <c r="E3518" i="1" s="1"/>
  <c r="D3519" i="1"/>
  <c r="E3519" i="1" s="1"/>
  <c r="D3520" i="1"/>
  <c r="E3520" i="1"/>
  <c r="D3521" i="1"/>
  <c r="E3521" i="1" s="1"/>
  <c r="D3522" i="1"/>
  <c r="E3522" i="1" s="1"/>
  <c r="D3523" i="1"/>
  <c r="E3523" i="1"/>
  <c r="D3524" i="1"/>
  <c r="E3524" i="1" s="1"/>
  <c r="D3525" i="1"/>
  <c r="E3525" i="1" s="1"/>
  <c r="D3526" i="1"/>
  <c r="E3526" i="1" s="1"/>
  <c r="D3527" i="1"/>
  <c r="E3527" i="1"/>
  <c r="D3528" i="1"/>
  <c r="E3528" i="1" s="1"/>
  <c r="D3529" i="1"/>
  <c r="E3529" i="1"/>
  <c r="D3530" i="1"/>
  <c r="E3530" i="1" s="1"/>
  <c r="D3531" i="1"/>
  <c r="E3531" i="1"/>
  <c r="D3532" i="1"/>
  <c r="E3532" i="1"/>
  <c r="D3533" i="1"/>
  <c r="E3533" i="1" s="1"/>
  <c r="D3534" i="1"/>
  <c r="E3534" i="1" s="1"/>
  <c r="D3535" i="1"/>
  <c r="E3535" i="1" s="1"/>
  <c r="D3536" i="1"/>
  <c r="E3536" i="1"/>
  <c r="D3537" i="1"/>
  <c r="E3537" i="1" s="1"/>
  <c r="D3538" i="1"/>
  <c r="E3538" i="1" s="1"/>
  <c r="D3539" i="1"/>
  <c r="E3539" i="1" s="1"/>
  <c r="D3540" i="1"/>
  <c r="E3540" i="1"/>
  <c r="D3541" i="1"/>
  <c r="E3541" i="1"/>
  <c r="D3542" i="1"/>
  <c r="E3542" i="1" s="1"/>
  <c r="D3543" i="1"/>
  <c r="E3543" i="1"/>
  <c r="D3544" i="1"/>
  <c r="E3544" i="1" s="1"/>
  <c r="D3545" i="1"/>
  <c r="E3545" i="1"/>
  <c r="D3546" i="1"/>
  <c r="E3546" i="1" s="1"/>
  <c r="D3547" i="1"/>
  <c r="E3547" i="1" s="1"/>
  <c r="D3548" i="1"/>
  <c r="E3548" i="1" s="1"/>
  <c r="D3549" i="1"/>
  <c r="E3549" i="1"/>
  <c r="D3550" i="1"/>
  <c r="E3550" i="1" s="1"/>
  <c r="D3551" i="1"/>
  <c r="E3551" i="1" s="1"/>
  <c r="D3552" i="1"/>
  <c r="E3552" i="1"/>
  <c r="D3553" i="1"/>
  <c r="E3553" i="1" s="1"/>
  <c r="D3554" i="1"/>
  <c r="E3554" i="1" s="1"/>
  <c r="D3555" i="1"/>
  <c r="E3555" i="1"/>
  <c r="D3556" i="1"/>
  <c r="E3556" i="1" s="1"/>
  <c r="D3557" i="1"/>
  <c r="E3557" i="1" s="1"/>
  <c r="D3558" i="1"/>
  <c r="E3558" i="1" s="1"/>
  <c r="D3559" i="1"/>
  <c r="E3559" i="1"/>
  <c r="D3560" i="1"/>
  <c r="E3560" i="1" s="1"/>
  <c r="D3561" i="1"/>
  <c r="E3561" i="1"/>
  <c r="D3562" i="1"/>
  <c r="E3562" i="1" s="1"/>
  <c r="D3563" i="1"/>
  <c r="E3563" i="1"/>
  <c r="D3564" i="1"/>
  <c r="E3564" i="1"/>
  <c r="D3565" i="1"/>
  <c r="E3565" i="1" s="1"/>
  <c r="D3566" i="1"/>
  <c r="E3566" i="1" s="1"/>
  <c r="D3567" i="1"/>
  <c r="E3567" i="1" s="1"/>
  <c r="D3568" i="1"/>
  <c r="E3568" i="1"/>
  <c r="D3569" i="1"/>
  <c r="E3569" i="1" s="1"/>
  <c r="D3570" i="1"/>
  <c r="E3570" i="1" s="1"/>
  <c r="D3571" i="1"/>
  <c r="E3571" i="1" s="1"/>
  <c r="D3572" i="1"/>
  <c r="E3572" i="1"/>
  <c r="D3573" i="1"/>
  <c r="E3573" i="1"/>
  <c r="D3574" i="1"/>
  <c r="E3574" i="1" s="1"/>
  <c r="D3575" i="1"/>
  <c r="E3575" i="1"/>
  <c r="D3576" i="1"/>
  <c r="E3576" i="1" s="1"/>
  <c r="D3577" i="1"/>
  <c r="E3577" i="1"/>
  <c r="D3578" i="1"/>
  <c r="E3578" i="1" s="1"/>
  <c r="D3579" i="1"/>
  <c r="E3579" i="1" s="1"/>
  <c r="D3580" i="1"/>
  <c r="E3580" i="1" s="1"/>
  <c r="D3581" i="1"/>
  <c r="E3581" i="1"/>
  <c r="D3582" i="1"/>
  <c r="E3582" i="1" s="1"/>
  <c r="D3583" i="1"/>
  <c r="E3583" i="1" s="1"/>
  <c r="D3584" i="1"/>
  <c r="E3584" i="1"/>
  <c r="D3585" i="1"/>
  <c r="E3585" i="1" s="1"/>
  <c r="D3586" i="1"/>
  <c r="E3586" i="1" s="1"/>
  <c r="D3587" i="1"/>
  <c r="E3587" i="1"/>
  <c r="D3588" i="1"/>
  <c r="E3588" i="1" s="1"/>
  <c r="D3589" i="1"/>
  <c r="E3589" i="1" s="1"/>
  <c r="D3590" i="1"/>
  <c r="E3590" i="1" s="1"/>
  <c r="D3591" i="1"/>
  <c r="E3591" i="1"/>
  <c r="D3592" i="1"/>
  <c r="E3592" i="1" s="1"/>
  <c r="D3593" i="1"/>
  <c r="E3593" i="1"/>
  <c r="D3594" i="1"/>
  <c r="E3594" i="1" s="1"/>
  <c r="D3595" i="1"/>
  <c r="E3595" i="1"/>
  <c r="D3596" i="1"/>
  <c r="E3596" i="1"/>
  <c r="D3597" i="1"/>
  <c r="E3597" i="1" s="1"/>
  <c r="D3598" i="1"/>
  <c r="E3598" i="1" s="1"/>
  <c r="D3599" i="1"/>
  <c r="E3599" i="1" s="1"/>
  <c r="D3600" i="1"/>
  <c r="E3600" i="1"/>
  <c r="D3601" i="1"/>
  <c r="E3601" i="1" s="1"/>
  <c r="D3602" i="1"/>
  <c r="E3602" i="1" s="1"/>
  <c r="D3603" i="1"/>
  <c r="E3603" i="1"/>
  <c r="D3604" i="1"/>
  <c r="E3604" i="1"/>
  <c r="D3605" i="1"/>
  <c r="E3605" i="1" s="1"/>
  <c r="D3606" i="1"/>
  <c r="E3606" i="1" s="1"/>
  <c r="D3607" i="1"/>
  <c r="E3607" i="1"/>
  <c r="D3608" i="1"/>
  <c r="E3608" i="1" s="1"/>
  <c r="D3609" i="1"/>
  <c r="E3609" i="1"/>
  <c r="D3610" i="1"/>
  <c r="E3610" i="1" s="1"/>
  <c r="D3611" i="1"/>
  <c r="E3611" i="1" s="1"/>
  <c r="D3612" i="1"/>
  <c r="E3612" i="1" s="1"/>
  <c r="D3613" i="1"/>
  <c r="E3613" i="1"/>
  <c r="D3614" i="1"/>
  <c r="E3614" i="1" s="1"/>
  <c r="D3615" i="1"/>
  <c r="E3615" i="1"/>
  <c r="D3616" i="1"/>
  <c r="E3616" i="1"/>
  <c r="D3617" i="1"/>
  <c r="E3617" i="1" s="1"/>
  <c r="D3618" i="1"/>
  <c r="E3618" i="1" s="1"/>
  <c r="D3619" i="1"/>
  <c r="E3619" i="1" s="1"/>
  <c r="D3620" i="1"/>
  <c r="E3620" i="1" s="1"/>
  <c r="D3621" i="1"/>
  <c r="E3621" i="1" s="1"/>
  <c r="D3622" i="1"/>
  <c r="E3622" i="1" s="1"/>
  <c r="D3623" i="1"/>
  <c r="E3623" i="1" s="1"/>
  <c r="D3624" i="1"/>
  <c r="E3624" i="1" s="1"/>
  <c r="D3625" i="1"/>
  <c r="E3625" i="1"/>
  <c r="D3626" i="1"/>
  <c r="E3626" i="1" s="1"/>
  <c r="D3627" i="1"/>
  <c r="E3627" i="1"/>
  <c r="D3628" i="1"/>
  <c r="E3628" i="1"/>
  <c r="D3629" i="1"/>
  <c r="E3629" i="1"/>
  <c r="D3630" i="1"/>
  <c r="E3630" i="1" s="1"/>
  <c r="D3631" i="1"/>
  <c r="E3631" i="1" s="1"/>
  <c r="D3632" i="1"/>
  <c r="E3632" i="1" s="1"/>
  <c r="D3633" i="1"/>
  <c r="E3633" i="1" s="1"/>
  <c r="D3634" i="1"/>
  <c r="E3634" i="1" s="1"/>
  <c r="D3635" i="1"/>
  <c r="E3635" i="1" s="1"/>
  <c r="D3636" i="1"/>
  <c r="E3636" i="1"/>
  <c r="D3637" i="1"/>
  <c r="E3637" i="1"/>
  <c r="D3638" i="1"/>
  <c r="E3638" i="1" s="1"/>
  <c r="D3639" i="1"/>
  <c r="E3639" i="1" s="1"/>
  <c r="D3640" i="1"/>
  <c r="E3640" i="1" s="1"/>
  <c r="D3641" i="1"/>
  <c r="E3641" i="1" s="1"/>
  <c r="D3642" i="1"/>
  <c r="E3642" i="1" s="1"/>
  <c r="D3643" i="1"/>
  <c r="E3643" i="1"/>
  <c r="D3644" i="1"/>
  <c r="E3644" i="1" s="1"/>
  <c r="D3645" i="1"/>
  <c r="E3645" i="1"/>
  <c r="D3646" i="1"/>
  <c r="E3646" i="1" s="1"/>
  <c r="D3647" i="1"/>
  <c r="E3647" i="1" s="1"/>
  <c r="D3648" i="1"/>
  <c r="E3648" i="1" s="1"/>
  <c r="D3649" i="1"/>
  <c r="E3649" i="1" s="1"/>
  <c r="D3650" i="1"/>
  <c r="E3650" i="1" s="1"/>
  <c r="D3651" i="1"/>
  <c r="E3651" i="1"/>
  <c r="D3652" i="1"/>
  <c r="E3652" i="1"/>
  <c r="D3653" i="1"/>
  <c r="E3653" i="1" s="1"/>
  <c r="D3654" i="1"/>
  <c r="E3654" i="1" s="1"/>
  <c r="D3655" i="1"/>
  <c r="E3655" i="1" s="1"/>
  <c r="D3656" i="1"/>
  <c r="E3656" i="1" s="1"/>
  <c r="D3657" i="1"/>
  <c r="E3657" i="1"/>
  <c r="D3658" i="1"/>
  <c r="E3658" i="1" s="1"/>
  <c r="D3659" i="1"/>
  <c r="E3659" i="1"/>
  <c r="D3660" i="1"/>
  <c r="E3660" i="1"/>
  <c r="D3661" i="1"/>
  <c r="E3661" i="1"/>
  <c r="D3662" i="1"/>
  <c r="E3662" i="1" s="1"/>
  <c r="D3663" i="1"/>
  <c r="E3663" i="1" s="1"/>
  <c r="D3664" i="1"/>
  <c r="E3664" i="1" s="1"/>
  <c r="D3665" i="1"/>
  <c r="E3665" i="1" s="1"/>
  <c r="D3666" i="1"/>
  <c r="E3666" i="1" s="1"/>
  <c r="D3667" i="1"/>
  <c r="E3667" i="1" s="1"/>
  <c r="D3668" i="1"/>
  <c r="E3668" i="1"/>
  <c r="D3669" i="1"/>
  <c r="E3669" i="1"/>
  <c r="D3670" i="1"/>
  <c r="E3670" i="1" s="1"/>
  <c r="D3671" i="1"/>
  <c r="E3671" i="1" s="1"/>
  <c r="D3672" i="1"/>
  <c r="E3672" i="1" s="1"/>
  <c r="D3673" i="1"/>
  <c r="E3673" i="1" s="1"/>
  <c r="D3674" i="1"/>
  <c r="E3674" i="1" s="1"/>
  <c r="D3675" i="1"/>
  <c r="E3675" i="1"/>
  <c r="D3676" i="1"/>
  <c r="E3676" i="1" s="1"/>
  <c r="D3677" i="1"/>
  <c r="E3677" i="1"/>
  <c r="D3678" i="1"/>
  <c r="E3678" i="1" s="1"/>
  <c r="D3679" i="1"/>
  <c r="E3679" i="1" s="1"/>
  <c r="D3680" i="1"/>
  <c r="E3680" i="1"/>
  <c r="D3681" i="1"/>
  <c r="E3681" i="1" s="1"/>
  <c r="D3682" i="1"/>
  <c r="E3682" i="1" s="1"/>
  <c r="D3683" i="1"/>
  <c r="E3683" i="1"/>
  <c r="D3684" i="1"/>
  <c r="E3684" i="1"/>
  <c r="D3685" i="1"/>
  <c r="E3685" i="1" s="1"/>
  <c r="D3686" i="1"/>
  <c r="E3686" i="1" s="1"/>
  <c r="D3687" i="1"/>
  <c r="E3687" i="1" s="1"/>
  <c r="D3688" i="1"/>
  <c r="E3688" i="1" s="1"/>
  <c r="D3689" i="1"/>
  <c r="E3689" i="1"/>
  <c r="D3690" i="1"/>
  <c r="E3690" i="1" s="1"/>
  <c r="D3691" i="1"/>
  <c r="E3691" i="1"/>
  <c r="D3692" i="1"/>
  <c r="E3692" i="1"/>
  <c r="D3693" i="1"/>
  <c r="E3693" i="1"/>
  <c r="D3694" i="1"/>
  <c r="E3694" i="1" s="1"/>
  <c r="D3695" i="1"/>
  <c r="E3695" i="1" s="1"/>
  <c r="D3696" i="1"/>
  <c r="E3696" i="1" s="1"/>
  <c r="D3697" i="1"/>
  <c r="E3697" i="1" s="1"/>
  <c r="D3698" i="1"/>
  <c r="E3698" i="1" s="1"/>
  <c r="D3699" i="1"/>
  <c r="E3699" i="1" s="1"/>
  <c r="D3700" i="1"/>
  <c r="E3700" i="1"/>
  <c r="D3701" i="1"/>
  <c r="E3701" i="1"/>
  <c r="D3702" i="1"/>
  <c r="E3702" i="1" s="1"/>
  <c r="D3703" i="1"/>
  <c r="E3703" i="1" s="1"/>
  <c r="D3704" i="1"/>
  <c r="E3704" i="1" s="1"/>
  <c r="D3705" i="1"/>
  <c r="E3705" i="1" s="1"/>
  <c r="D3706" i="1"/>
  <c r="E3706" i="1" s="1"/>
  <c r="D3707" i="1"/>
  <c r="E3707" i="1"/>
  <c r="D3708" i="1"/>
  <c r="E3708" i="1" s="1"/>
  <c r="D3709" i="1"/>
  <c r="E3709" i="1"/>
  <c r="D3710" i="1"/>
  <c r="E3710" i="1" s="1"/>
  <c r="D3711" i="1"/>
  <c r="E3711" i="1" s="1"/>
  <c r="D3712" i="1"/>
  <c r="E3712" i="1"/>
  <c r="D3713" i="1"/>
  <c r="E3713" i="1" s="1"/>
  <c r="D3714" i="1"/>
  <c r="E3714" i="1" s="1"/>
  <c r="D3715" i="1"/>
  <c r="E3715" i="1"/>
  <c r="D3716" i="1"/>
  <c r="E3716" i="1"/>
  <c r="D3717" i="1"/>
  <c r="E3717" i="1" s="1"/>
  <c r="D3718" i="1"/>
  <c r="E3718" i="1" s="1"/>
  <c r="D3719" i="1"/>
  <c r="E3719" i="1" s="1"/>
  <c r="D3720" i="1"/>
  <c r="E3720" i="1" s="1"/>
  <c r="D3721" i="1"/>
  <c r="E3721" i="1"/>
  <c r="D3722" i="1"/>
  <c r="E3722" i="1" s="1"/>
  <c r="D3723" i="1"/>
  <c r="E3723" i="1"/>
  <c r="D3724" i="1"/>
  <c r="E3724" i="1"/>
  <c r="D3725" i="1"/>
  <c r="E3725" i="1"/>
  <c r="D3726" i="1"/>
  <c r="E3726" i="1" s="1"/>
  <c r="D3727" i="1"/>
  <c r="E3727" i="1" s="1"/>
  <c r="D3728" i="1"/>
  <c r="E3728" i="1" s="1"/>
  <c r="D3729" i="1"/>
  <c r="E3729" i="1" s="1"/>
  <c r="D3730" i="1"/>
  <c r="E3730" i="1" s="1"/>
  <c r="D3731" i="1"/>
  <c r="E3731" i="1" s="1"/>
  <c r="D3732" i="1"/>
  <c r="E3732" i="1"/>
  <c r="D3733" i="1"/>
  <c r="E3733" i="1"/>
  <c r="D3734" i="1"/>
  <c r="E3734" i="1" s="1"/>
  <c r="D3735" i="1"/>
  <c r="E3735" i="1" s="1"/>
  <c r="D3736" i="1"/>
  <c r="E3736" i="1" s="1"/>
  <c r="D3737" i="1"/>
  <c r="E3737" i="1" s="1"/>
  <c r="D3738" i="1"/>
  <c r="E3738" i="1" s="1"/>
  <c r="D3739" i="1"/>
  <c r="E3739" i="1"/>
  <c r="D3740" i="1"/>
  <c r="E3740" i="1" s="1"/>
  <c r="D3741" i="1"/>
  <c r="E3741" i="1"/>
  <c r="D3742" i="1"/>
  <c r="E3742" i="1" s="1"/>
  <c r="D3743" i="1"/>
  <c r="E3743" i="1" s="1"/>
  <c r="D3744" i="1"/>
  <c r="E3744" i="1" s="1"/>
  <c r="D3745" i="1"/>
  <c r="E3745" i="1" s="1"/>
  <c r="D3746" i="1"/>
  <c r="E3746" i="1" s="1"/>
  <c r="D3747" i="1"/>
  <c r="E3747" i="1"/>
  <c r="D3748" i="1"/>
  <c r="E3748" i="1"/>
  <c r="D3749" i="1"/>
  <c r="E3749" i="1" s="1"/>
  <c r="D3750" i="1"/>
  <c r="E3750" i="1" s="1"/>
  <c r="D3751" i="1"/>
  <c r="E3751" i="1" s="1"/>
  <c r="D3752" i="1"/>
  <c r="E3752" i="1" s="1"/>
  <c r="D3753" i="1"/>
  <c r="E3753" i="1"/>
  <c r="D3754" i="1"/>
  <c r="E3754" i="1" s="1"/>
  <c r="D3755" i="1"/>
  <c r="E3755" i="1"/>
  <c r="D3756" i="1"/>
  <c r="E3756" i="1"/>
  <c r="D3757" i="1"/>
  <c r="E3757" i="1"/>
  <c r="D3758" i="1"/>
  <c r="E3758" i="1" s="1"/>
  <c r="D3759" i="1"/>
  <c r="E3759" i="1" s="1"/>
  <c r="D3760" i="1"/>
  <c r="E3760" i="1" s="1"/>
  <c r="D3761" i="1"/>
  <c r="E3761" i="1" s="1"/>
  <c r="D3762" i="1"/>
  <c r="E3762" i="1" s="1"/>
  <c r="D3763" i="1"/>
  <c r="E3763" i="1" s="1"/>
  <c r="D3764" i="1"/>
  <c r="E3764" i="1"/>
  <c r="D3765" i="1"/>
  <c r="E3765" i="1"/>
  <c r="D3766" i="1"/>
  <c r="E3766" i="1" s="1"/>
  <c r="D3767" i="1"/>
  <c r="E3767" i="1" s="1"/>
  <c r="D3768" i="1"/>
  <c r="E3768" i="1" s="1"/>
  <c r="D3769" i="1"/>
  <c r="E3769" i="1" s="1"/>
  <c r="D3770" i="1"/>
  <c r="E3770" i="1" s="1"/>
  <c r="D3771" i="1"/>
  <c r="E3771" i="1"/>
  <c r="D3772" i="1"/>
  <c r="E3772" i="1" s="1"/>
  <c r="D3773" i="1"/>
  <c r="E3773" i="1"/>
  <c r="D3774" i="1"/>
  <c r="E3774" i="1" s="1"/>
  <c r="D3775" i="1"/>
  <c r="E3775" i="1" s="1"/>
  <c r="D3776" i="1"/>
  <c r="E3776" i="1" s="1"/>
  <c r="D3777" i="1"/>
  <c r="E3777" i="1" s="1"/>
  <c r="D3778" i="1"/>
  <c r="E3778" i="1" s="1"/>
  <c r="D3779" i="1"/>
  <c r="E3779" i="1"/>
  <c r="D3780" i="1"/>
  <c r="E3780" i="1"/>
  <c r="D3781" i="1"/>
  <c r="E3781" i="1" s="1"/>
  <c r="D3782" i="1"/>
  <c r="E3782" i="1" s="1"/>
  <c r="D3783" i="1"/>
  <c r="E3783" i="1" s="1"/>
  <c r="D3784" i="1"/>
  <c r="E3784" i="1" s="1"/>
  <c r="D3785" i="1"/>
  <c r="E3785" i="1"/>
  <c r="D3786" i="1"/>
  <c r="E3786" i="1" s="1"/>
  <c r="D3787" i="1"/>
  <c r="E3787" i="1"/>
  <c r="D3788" i="1"/>
  <c r="E3788" i="1"/>
  <c r="D3789" i="1"/>
  <c r="E3789" i="1"/>
  <c r="D3790" i="1"/>
  <c r="E3790" i="1" s="1"/>
  <c r="D3791" i="1"/>
  <c r="E3791" i="1" s="1"/>
  <c r="D3792" i="1"/>
  <c r="E3792" i="1" s="1"/>
  <c r="D3793" i="1"/>
  <c r="E3793" i="1" s="1"/>
  <c r="D3794" i="1"/>
  <c r="E3794" i="1" s="1"/>
  <c r="D3795" i="1"/>
  <c r="E3795" i="1" s="1"/>
  <c r="D3796" i="1"/>
  <c r="E3796" i="1"/>
  <c r="D3797" i="1"/>
  <c r="E3797" i="1"/>
  <c r="D3798" i="1"/>
  <c r="E3798" i="1" s="1"/>
  <c r="D3799" i="1"/>
  <c r="E3799" i="1"/>
  <c r="D3800" i="1"/>
  <c r="E3800" i="1" s="1"/>
  <c r="D3801" i="1"/>
  <c r="E3801" i="1" s="1"/>
  <c r="D3802" i="1"/>
  <c r="E3802" i="1" s="1"/>
  <c r="D3803" i="1"/>
  <c r="E3803" i="1"/>
  <c r="D3804" i="1"/>
  <c r="E3804" i="1" s="1"/>
  <c r="D3805" i="1"/>
  <c r="E3805" i="1"/>
  <c r="D3806" i="1"/>
  <c r="E3806" i="1" s="1"/>
  <c r="D3807" i="1"/>
  <c r="E3807" i="1" s="1"/>
  <c r="D3808" i="1"/>
  <c r="E3808" i="1"/>
  <c r="D3809" i="1"/>
  <c r="E3809" i="1" s="1"/>
  <c r="D3810" i="1"/>
  <c r="E3810" i="1" s="1"/>
  <c r="D3811" i="1"/>
  <c r="E3811" i="1"/>
  <c r="D3812" i="1"/>
  <c r="E3812" i="1"/>
  <c r="D3813" i="1"/>
  <c r="E3813" i="1" s="1"/>
  <c r="D3814" i="1"/>
  <c r="E3814" i="1" s="1"/>
  <c r="D3815" i="1"/>
  <c r="E3815" i="1" s="1"/>
  <c r="D3816" i="1"/>
  <c r="E3816" i="1" s="1"/>
  <c r="D3817" i="1"/>
  <c r="E3817" i="1"/>
  <c r="D3818" i="1"/>
  <c r="E3818" i="1" s="1"/>
  <c r="D3819" i="1"/>
  <c r="E3819" i="1"/>
  <c r="D3820" i="1"/>
  <c r="E3820" i="1"/>
  <c r="D3821" i="1"/>
  <c r="E3821" i="1"/>
  <c r="D3822" i="1"/>
  <c r="E3822" i="1" s="1"/>
  <c r="D3823" i="1"/>
  <c r="E3823" i="1" s="1"/>
  <c r="D3824" i="1"/>
  <c r="E3824" i="1" s="1"/>
  <c r="D3825" i="1"/>
  <c r="E3825" i="1" s="1"/>
  <c r="D3826" i="1"/>
  <c r="E3826" i="1" s="1"/>
  <c r="D3827" i="1"/>
  <c r="E3827" i="1" s="1"/>
  <c r="D3828" i="1"/>
  <c r="E3828" i="1"/>
  <c r="D3829" i="1"/>
  <c r="E3829" i="1"/>
  <c r="D3830" i="1"/>
  <c r="E3830" i="1" s="1"/>
  <c r="D3831" i="1"/>
  <c r="E3831" i="1" s="1"/>
  <c r="D3832" i="1"/>
  <c r="E3832" i="1" s="1"/>
  <c r="D3833" i="1"/>
  <c r="E3833" i="1" s="1"/>
  <c r="D3834" i="1"/>
  <c r="E3834" i="1" s="1"/>
  <c r="D3835" i="1"/>
  <c r="E3835" i="1"/>
  <c r="D3836" i="1"/>
  <c r="E3836" i="1" s="1"/>
  <c r="D3837" i="1"/>
  <c r="E3837" i="1"/>
  <c r="D3838" i="1"/>
  <c r="E3838" i="1" s="1"/>
  <c r="D3839" i="1"/>
  <c r="E3839" i="1" s="1"/>
  <c r="D3840" i="1"/>
  <c r="E3840" i="1" s="1"/>
  <c r="D3841" i="1"/>
  <c r="E3841" i="1" s="1"/>
  <c r="D3842" i="1"/>
  <c r="E3842" i="1" s="1"/>
  <c r="D3843" i="1"/>
  <c r="E3843" i="1"/>
  <c r="D3844" i="1"/>
  <c r="E3844" i="1"/>
  <c r="D3845" i="1"/>
  <c r="E3845" i="1" s="1"/>
  <c r="D3846" i="1"/>
  <c r="E3846" i="1" s="1"/>
  <c r="D3847" i="1"/>
  <c r="E3847" i="1" s="1"/>
  <c r="D3848" i="1"/>
  <c r="E3848" i="1" s="1"/>
  <c r="D3849" i="1"/>
  <c r="E3849" i="1" s="1"/>
  <c r="D3850" i="1"/>
  <c r="E3850" i="1" s="1"/>
  <c r="D3851" i="1"/>
  <c r="E3851" i="1"/>
  <c r="D3852" i="1"/>
  <c r="E3852" i="1"/>
  <c r="D3853" i="1"/>
  <c r="E3853" i="1"/>
  <c r="D3854" i="1"/>
  <c r="E3854" i="1" s="1"/>
  <c r="D3855" i="1"/>
  <c r="E3855" i="1" s="1"/>
  <c r="D3856" i="1"/>
  <c r="E3856" i="1" s="1"/>
  <c r="D3857" i="1"/>
  <c r="E3857" i="1" s="1"/>
  <c r="D3858" i="1"/>
  <c r="E3858" i="1" s="1"/>
  <c r="D3859" i="1"/>
  <c r="E3859" i="1" s="1"/>
  <c r="D3860" i="1"/>
  <c r="E3860" i="1"/>
  <c r="D3861" i="1"/>
  <c r="E3861" i="1"/>
  <c r="D3862" i="1"/>
  <c r="E3862" i="1" s="1"/>
  <c r="D3863" i="1"/>
  <c r="E3863" i="1"/>
  <c r="D3864" i="1"/>
  <c r="E3864" i="1" s="1"/>
  <c r="D3865" i="1"/>
  <c r="E3865" i="1" s="1"/>
  <c r="D3866" i="1"/>
  <c r="E3866" i="1" s="1"/>
  <c r="D3867" i="1"/>
  <c r="E3867" i="1"/>
  <c r="D3868" i="1"/>
  <c r="E3868" i="1" s="1"/>
  <c r="D3869" i="1"/>
  <c r="E3869" i="1"/>
  <c r="D3870" i="1"/>
  <c r="E3870" i="1" s="1"/>
  <c r="D3871" i="1"/>
  <c r="E3871" i="1" s="1"/>
  <c r="D3872" i="1"/>
  <c r="E3872" i="1"/>
  <c r="D3873" i="1"/>
  <c r="E3873" i="1" s="1"/>
  <c r="D3874" i="1"/>
  <c r="E3874" i="1" s="1"/>
  <c r="D3875" i="1"/>
  <c r="E3875" i="1"/>
  <c r="D3876" i="1"/>
  <c r="E3876" i="1"/>
  <c r="D3877" i="1"/>
  <c r="E3877" i="1" s="1"/>
  <c r="D3878" i="1"/>
  <c r="E3878" i="1" s="1"/>
  <c r="D3879" i="1"/>
  <c r="E3879" i="1" s="1"/>
  <c r="D3880" i="1"/>
  <c r="E3880" i="1" s="1"/>
  <c r="D3881" i="1"/>
  <c r="E3881" i="1"/>
  <c r="D3882" i="1"/>
  <c r="E3882" i="1" s="1"/>
  <c r="D3883" i="1"/>
  <c r="E3883" i="1"/>
  <c r="D3884" i="1"/>
  <c r="E3884" i="1"/>
  <c r="D3885" i="1"/>
  <c r="E3885" i="1"/>
  <c r="D3886" i="1"/>
  <c r="E3886" i="1" s="1"/>
  <c r="D3887" i="1"/>
  <c r="E3887" i="1" s="1"/>
  <c r="D3888" i="1"/>
  <c r="E3888" i="1" s="1"/>
  <c r="D3889" i="1"/>
  <c r="E3889" i="1" s="1"/>
  <c r="D3890" i="1"/>
  <c r="E3890" i="1" s="1"/>
  <c r="D3891" i="1"/>
  <c r="E3891" i="1" s="1"/>
  <c r="D3892" i="1"/>
  <c r="E3892" i="1"/>
  <c r="D3893" i="1"/>
  <c r="E3893" i="1"/>
  <c r="D3894" i="1"/>
  <c r="E3894" i="1" s="1"/>
  <c r="D3895" i="1"/>
  <c r="E3895" i="1" s="1"/>
  <c r="D3896" i="1"/>
  <c r="E3896" i="1" s="1"/>
  <c r="D3897" i="1"/>
  <c r="E3897" i="1" s="1"/>
  <c r="D3898" i="1"/>
  <c r="E3898" i="1" s="1"/>
  <c r="D3899" i="1"/>
  <c r="E3899" i="1"/>
  <c r="D3900" i="1"/>
  <c r="E3900" i="1" s="1"/>
  <c r="D3901" i="1"/>
  <c r="E3901" i="1"/>
  <c r="D3902" i="1"/>
  <c r="E3902" i="1" s="1"/>
  <c r="D3903" i="1"/>
  <c r="E3903" i="1" s="1"/>
  <c r="D3904" i="1"/>
  <c r="E3904" i="1"/>
  <c r="D3905" i="1"/>
  <c r="E3905" i="1" s="1"/>
  <c r="D3906" i="1"/>
  <c r="E3906" i="1" s="1"/>
  <c r="D3907" i="1"/>
  <c r="E3907" i="1"/>
  <c r="D3908" i="1"/>
  <c r="E3908" i="1"/>
  <c r="D3909" i="1"/>
  <c r="E3909" i="1" s="1"/>
  <c r="D3910" i="1"/>
  <c r="E3910" i="1" s="1"/>
  <c r="D3911" i="1"/>
  <c r="E3911" i="1" s="1"/>
  <c r="D3912" i="1"/>
  <c r="E3912" i="1" s="1"/>
  <c r="D3913" i="1"/>
  <c r="E3913" i="1"/>
  <c r="D3914" i="1"/>
  <c r="E3914" i="1" s="1"/>
  <c r="D3915" i="1"/>
  <c r="E3915" i="1"/>
  <c r="D3916" i="1"/>
  <c r="E3916" i="1"/>
  <c r="D3917" i="1"/>
  <c r="E3917" i="1"/>
  <c r="D3918" i="1"/>
  <c r="E3918" i="1" s="1"/>
  <c r="D3919" i="1"/>
  <c r="E3919" i="1" s="1"/>
  <c r="D3920" i="1"/>
  <c r="E3920" i="1" s="1"/>
  <c r="D3921" i="1"/>
  <c r="E3921" i="1" s="1"/>
  <c r="D3922" i="1"/>
  <c r="E3922" i="1" s="1"/>
  <c r="D3923" i="1"/>
  <c r="E3923" i="1" s="1"/>
  <c r="D3924" i="1"/>
  <c r="E3924" i="1"/>
  <c r="D3925" i="1"/>
  <c r="E3925" i="1"/>
  <c r="D3926" i="1"/>
  <c r="E3926" i="1" s="1"/>
  <c r="D3927" i="1"/>
  <c r="E3927" i="1"/>
  <c r="D3928" i="1"/>
  <c r="E3928" i="1" s="1"/>
  <c r="D3929" i="1"/>
  <c r="E3929" i="1" s="1"/>
  <c r="D3930" i="1"/>
  <c r="E3930" i="1" s="1"/>
  <c r="D3931" i="1"/>
  <c r="E3931" i="1"/>
  <c r="D3932" i="1"/>
  <c r="E3932" i="1" s="1"/>
  <c r="D3933" i="1"/>
  <c r="E3933" i="1"/>
  <c r="D3934" i="1"/>
  <c r="E3934" i="1" s="1"/>
  <c r="D3935" i="1"/>
  <c r="E3935" i="1" s="1"/>
  <c r="D3936" i="1"/>
  <c r="E3936" i="1" s="1"/>
  <c r="D3937" i="1"/>
  <c r="E3937" i="1" s="1"/>
  <c r="D3938" i="1"/>
  <c r="E3938" i="1" s="1"/>
  <c r="D3939" i="1"/>
  <c r="E3939" i="1"/>
  <c r="D3940" i="1"/>
  <c r="E3940" i="1"/>
  <c r="D3941" i="1"/>
  <c r="E3941" i="1" s="1"/>
  <c r="D3942" i="1"/>
  <c r="E3942" i="1" s="1"/>
  <c r="D3943" i="1"/>
  <c r="E3943" i="1" s="1"/>
  <c r="D3944" i="1"/>
  <c r="E3944" i="1" s="1"/>
  <c r="D3945" i="1"/>
  <c r="E3945" i="1" s="1"/>
  <c r="D3946" i="1"/>
  <c r="E3946" i="1" s="1"/>
  <c r="D3947" i="1"/>
  <c r="E3947" i="1"/>
  <c r="D3948" i="1"/>
  <c r="E3948" i="1"/>
  <c r="D3949" i="1"/>
  <c r="E3949" i="1"/>
  <c r="D3950" i="1"/>
  <c r="E3950" i="1" s="1"/>
  <c r="D3951" i="1"/>
  <c r="E3951" i="1" s="1"/>
  <c r="D3952" i="1"/>
  <c r="E3952" i="1" s="1"/>
  <c r="D3953" i="1"/>
  <c r="E3953" i="1" s="1"/>
  <c r="D3954" i="1"/>
  <c r="E3954" i="1" s="1"/>
  <c r="D3955" i="1"/>
  <c r="E3955" i="1" s="1"/>
  <c r="D3956" i="1"/>
  <c r="E3956" i="1"/>
  <c r="D3957" i="1"/>
  <c r="E3957" i="1"/>
  <c r="D3958" i="1"/>
  <c r="E3958" i="1" s="1"/>
  <c r="D3959" i="1"/>
  <c r="E3959" i="1" s="1"/>
  <c r="D3960" i="1"/>
  <c r="E3960" i="1" s="1"/>
  <c r="D3961" i="1"/>
  <c r="E3961" i="1" s="1"/>
  <c r="D3962" i="1"/>
  <c r="E3962" i="1" s="1"/>
  <c r="D3963" i="1"/>
  <c r="E3963" i="1"/>
  <c r="D3964" i="1"/>
  <c r="E3964" i="1" s="1"/>
  <c r="D3965" i="1"/>
  <c r="E3965" i="1"/>
  <c r="D3966" i="1"/>
  <c r="E3966" i="1" s="1"/>
  <c r="D3967" i="1"/>
  <c r="E3967" i="1" s="1"/>
  <c r="D3968" i="1"/>
  <c r="E3968" i="1" s="1"/>
  <c r="D3969" i="1"/>
  <c r="E3969" i="1" s="1"/>
  <c r="D3970" i="1"/>
  <c r="E3970" i="1" s="1"/>
  <c r="D3971" i="1"/>
  <c r="E3971" i="1"/>
  <c r="D3972" i="1"/>
  <c r="E3972" i="1"/>
  <c r="D3973" i="1"/>
  <c r="E3973" i="1" s="1"/>
  <c r="D3974" i="1"/>
  <c r="E3974" i="1" s="1"/>
  <c r="D3975" i="1"/>
  <c r="E3975" i="1" s="1"/>
  <c r="D3976" i="1"/>
  <c r="E3976" i="1" s="1"/>
  <c r="D3977" i="1"/>
  <c r="E3977" i="1" s="1"/>
  <c r="D3978" i="1"/>
  <c r="E3978" i="1" s="1"/>
  <c r="D3979" i="1"/>
  <c r="E3979" i="1"/>
  <c r="D3980" i="1"/>
  <c r="E3980" i="1"/>
  <c r="D3981" i="1"/>
  <c r="E3981" i="1"/>
  <c r="D3982" i="1"/>
  <c r="E3982" i="1" s="1"/>
  <c r="D3983" i="1"/>
  <c r="E3983" i="1" s="1"/>
  <c r="D3984" i="1"/>
  <c r="E3984" i="1" s="1"/>
  <c r="D3985" i="1"/>
  <c r="E3985" i="1" s="1"/>
  <c r="D3986" i="1"/>
  <c r="E3986" i="1" s="1"/>
  <c r="D3987" i="1"/>
  <c r="E3987" i="1" s="1"/>
  <c r="D3988" i="1"/>
  <c r="E3988" i="1"/>
  <c r="D3989" i="1"/>
  <c r="E3989" i="1"/>
  <c r="D3990" i="1"/>
  <c r="E3990" i="1" s="1"/>
  <c r="D3991" i="1"/>
  <c r="E3991" i="1" s="1"/>
  <c r="D3992" i="1"/>
  <c r="E3992" i="1" s="1"/>
  <c r="D3993" i="1"/>
  <c r="E3993" i="1" s="1"/>
  <c r="D3994" i="1"/>
  <c r="E3994" i="1" s="1"/>
  <c r="D3995" i="1"/>
  <c r="E3995" i="1"/>
  <c r="D3996" i="1"/>
  <c r="E3996" i="1" s="1"/>
  <c r="D3997" i="1"/>
  <c r="E3997" i="1"/>
  <c r="D3998" i="1"/>
  <c r="E3998" i="1" s="1"/>
  <c r="D3999" i="1"/>
  <c r="E3999" i="1" s="1"/>
  <c r="D4000" i="1"/>
  <c r="E4000" i="1"/>
  <c r="D4001" i="1"/>
  <c r="E4001" i="1" s="1"/>
  <c r="D4002" i="1"/>
  <c r="E4002" i="1" s="1"/>
  <c r="D4003" i="1"/>
  <c r="E4003" i="1"/>
  <c r="D4004" i="1"/>
  <c r="E4004" i="1"/>
  <c r="D4005" i="1"/>
  <c r="E4005" i="1" s="1"/>
  <c r="D4006" i="1"/>
  <c r="E4006" i="1" s="1"/>
  <c r="D4007" i="1"/>
  <c r="E4007" i="1" s="1"/>
  <c r="D4008" i="1"/>
  <c r="E4008" i="1" s="1"/>
  <c r="D4009" i="1"/>
  <c r="E4009" i="1" s="1"/>
  <c r="D4010" i="1"/>
  <c r="E4010" i="1" s="1"/>
  <c r="D4011" i="1"/>
  <c r="E4011" i="1"/>
  <c r="D4012" i="1"/>
  <c r="E4012" i="1"/>
  <c r="D4013" i="1"/>
  <c r="E4013" i="1"/>
  <c r="D4014" i="1"/>
  <c r="E4014" i="1" s="1"/>
  <c r="D4015" i="1"/>
  <c r="E4015" i="1"/>
  <c r="D4016" i="1"/>
  <c r="E4016" i="1" s="1"/>
  <c r="D4017" i="1"/>
  <c r="E4017" i="1" s="1"/>
  <c r="D4018" i="1"/>
  <c r="E4018" i="1" s="1"/>
  <c r="D4019" i="1"/>
  <c r="E4019" i="1" s="1"/>
  <c r="D4020" i="1"/>
  <c r="E4020" i="1"/>
  <c r="D4021" i="1"/>
  <c r="E4021" i="1" s="1"/>
  <c r="D4022" i="1"/>
  <c r="E4022" i="1"/>
  <c r="D4023" i="1"/>
  <c r="E4023" i="1"/>
  <c r="D4024" i="1"/>
  <c r="E4024" i="1"/>
  <c r="D4025" i="1"/>
  <c r="E4025" i="1" s="1"/>
  <c r="D4026" i="1"/>
  <c r="E4026" i="1" s="1"/>
  <c r="D4027" i="1"/>
  <c r="E4027" i="1" s="1"/>
  <c r="D4028" i="1"/>
  <c r="E4028" i="1" s="1"/>
  <c r="D4029" i="1"/>
  <c r="E4029" i="1" s="1"/>
  <c r="D4030" i="1"/>
  <c r="E4030" i="1" s="1"/>
  <c r="D4031" i="1"/>
  <c r="E4031" i="1"/>
  <c r="D4032" i="1"/>
  <c r="E4032" i="1" s="1"/>
  <c r="D4033" i="1"/>
  <c r="E4033" i="1" s="1"/>
  <c r="D4034" i="1"/>
  <c r="E4034" i="1"/>
  <c r="D4035" i="1"/>
  <c r="E4035" i="1"/>
  <c r="D4036" i="1"/>
  <c r="E4036" i="1" s="1"/>
  <c r="D4037" i="1"/>
  <c r="E4037" i="1" s="1"/>
  <c r="D4038" i="1"/>
  <c r="E4038" i="1" s="1"/>
  <c r="D4039" i="1"/>
  <c r="E4039" i="1" s="1"/>
  <c r="D4040" i="1"/>
  <c r="E4040" i="1" s="1"/>
  <c r="D4041" i="1"/>
  <c r="E4041" i="1" s="1"/>
  <c r="D4042" i="1"/>
  <c r="E4042" i="1" s="1"/>
  <c r="D4043" i="1"/>
  <c r="E4043" i="1"/>
  <c r="D4044" i="1"/>
  <c r="E4044" i="1"/>
  <c r="D4045" i="1"/>
  <c r="E4045" i="1" s="1"/>
  <c r="D4046" i="1"/>
  <c r="E4046" i="1" s="1"/>
  <c r="D4047" i="1"/>
  <c r="E4047" i="1" s="1"/>
  <c r="D4048" i="1"/>
  <c r="E4048" i="1" s="1"/>
  <c r="D4049" i="1"/>
  <c r="E4049" i="1" s="1"/>
  <c r="D4050" i="1"/>
  <c r="E4050" i="1" s="1"/>
  <c r="D4051" i="1"/>
  <c r="E4051" i="1" s="1"/>
  <c r="D4052" i="1"/>
  <c r="E4052" i="1"/>
  <c r="D4053" i="1"/>
  <c r="E4053" i="1" s="1"/>
  <c r="D4054" i="1"/>
  <c r="E4054" i="1" s="1"/>
  <c r="D4055" i="1"/>
  <c r="E4055" i="1" s="1"/>
  <c r="D4056" i="1"/>
  <c r="E4056" i="1" s="1"/>
  <c r="D4057" i="1"/>
  <c r="E4057" i="1" s="1"/>
  <c r="D4058" i="1"/>
  <c r="E4058" i="1"/>
  <c r="D4059" i="1"/>
  <c r="E4059" i="1" s="1"/>
  <c r="D4060" i="1"/>
  <c r="E4060" i="1" s="1"/>
  <c r="D4061" i="1"/>
  <c r="E4061" i="1" s="1"/>
  <c r="D4062" i="1"/>
  <c r="E4062" i="1" s="1"/>
  <c r="D4063" i="1"/>
  <c r="E4063" i="1" s="1"/>
  <c r="D4064" i="1"/>
  <c r="E4064" i="1" s="1"/>
  <c r="D4065" i="1"/>
  <c r="E4065" i="1" s="1"/>
  <c r="D4066" i="1"/>
  <c r="E4066" i="1"/>
  <c r="D4067" i="1"/>
  <c r="E4067" i="1"/>
  <c r="D4068" i="1"/>
  <c r="E4068" i="1" s="1"/>
  <c r="D4069" i="1"/>
  <c r="E4069" i="1" s="1"/>
  <c r="D4070" i="1"/>
  <c r="E4070" i="1" s="1"/>
  <c r="D4071" i="1"/>
  <c r="E4071" i="1" s="1"/>
  <c r="D4072" i="1"/>
  <c r="E4072" i="1" s="1"/>
  <c r="D4073" i="1"/>
  <c r="E4073" i="1" s="1"/>
  <c r="D4074" i="1"/>
  <c r="E4074" i="1" s="1"/>
  <c r="D4075" i="1"/>
  <c r="E4075" i="1"/>
  <c r="D4076" i="1"/>
  <c r="E4076" i="1"/>
  <c r="D4077" i="1"/>
  <c r="E4077" i="1" s="1"/>
  <c r="D4078" i="1"/>
  <c r="E4078" i="1" s="1"/>
  <c r="D4079" i="1"/>
  <c r="E4079" i="1" s="1"/>
  <c r="D4080" i="1"/>
  <c r="E4080" i="1" s="1"/>
  <c r="D4081" i="1"/>
  <c r="E4081" i="1" s="1"/>
  <c r="D4082" i="1"/>
  <c r="E4082" i="1" s="1"/>
  <c r="D4083" i="1"/>
  <c r="E4083" i="1" s="1"/>
  <c r="D4084" i="1"/>
  <c r="E4084" i="1"/>
  <c r="D4085" i="1"/>
  <c r="E4085" i="1" s="1"/>
  <c r="D4086" i="1"/>
  <c r="E4086" i="1" s="1"/>
  <c r="D4087" i="1"/>
  <c r="E4087" i="1" s="1"/>
  <c r="D4088" i="1"/>
  <c r="E4088" i="1"/>
  <c r="D4089" i="1"/>
  <c r="E4089" i="1" s="1"/>
  <c r="D4090" i="1"/>
  <c r="E4090" i="1"/>
  <c r="D4091" i="1"/>
  <c r="E4091" i="1" s="1"/>
  <c r="D4092" i="1"/>
  <c r="E4092" i="1" s="1"/>
  <c r="D4093" i="1"/>
  <c r="E4093" i="1" s="1"/>
  <c r="D4094" i="1"/>
  <c r="E4094" i="1" s="1"/>
  <c r="D4095" i="1"/>
  <c r="E4095" i="1" s="1"/>
  <c r="D4096" i="1"/>
  <c r="E4096" i="1" s="1"/>
  <c r="D4097" i="1"/>
  <c r="E4097" i="1" s="1"/>
  <c r="D4098" i="1"/>
  <c r="E4098" i="1"/>
  <c r="D4099" i="1"/>
  <c r="E4099" i="1"/>
  <c r="D4100" i="1"/>
  <c r="E4100" i="1" s="1"/>
  <c r="D4101" i="1"/>
  <c r="E4101" i="1" s="1"/>
  <c r="D4102" i="1"/>
  <c r="E4102" i="1" s="1"/>
  <c r="D4103" i="1"/>
  <c r="E4103" i="1" s="1"/>
  <c r="D4104" i="1"/>
  <c r="E4104" i="1" s="1"/>
  <c r="D4105" i="1"/>
  <c r="E4105" i="1" s="1"/>
  <c r="D4106" i="1"/>
  <c r="E4106" i="1" s="1"/>
  <c r="D4107" i="1"/>
  <c r="E4107" i="1"/>
  <c r="D4108" i="1"/>
  <c r="E4108" i="1"/>
  <c r="D4109" i="1"/>
  <c r="E4109" i="1" s="1"/>
  <c r="D4110" i="1"/>
  <c r="E4110" i="1" s="1"/>
  <c r="D4111" i="1"/>
  <c r="E4111" i="1" s="1"/>
  <c r="D4112" i="1"/>
  <c r="E4112" i="1" s="1"/>
  <c r="D4113" i="1"/>
  <c r="E4113" i="1" s="1"/>
  <c r="D4114" i="1"/>
  <c r="E4114" i="1" s="1"/>
  <c r="D4115" i="1"/>
  <c r="E4115" i="1" s="1"/>
  <c r="D4116" i="1"/>
  <c r="E4116" i="1"/>
  <c r="D4117" i="1"/>
  <c r="E4117" i="1" s="1"/>
  <c r="D4118" i="1"/>
  <c r="E4118" i="1" s="1"/>
  <c r="D4119" i="1"/>
  <c r="E4119" i="1" s="1"/>
  <c r="D4120" i="1"/>
  <c r="E4120" i="1" s="1"/>
  <c r="D4121" i="1"/>
  <c r="E4121" i="1" s="1"/>
  <c r="D4122" i="1"/>
  <c r="E4122" i="1"/>
  <c r="D4123" i="1"/>
  <c r="E4123" i="1" s="1"/>
  <c r="D4124" i="1"/>
  <c r="E4124" i="1" s="1"/>
  <c r="D4125" i="1"/>
  <c r="E4125" i="1" s="1"/>
  <c r="D4126" i="1"/>
  <c r="E4126" i="1" s="1"/>
  <c r="D4127" i="1"/>
  <c r="E4127" i="1"/>
  <c r="D4128" i="1"/>
  <c r="E4128" i="1" s="1"/>
  <c r="D4129" i="1"/>
  <c r="E4129" i="1" s="1"/>
  <c r="D4130" i="1"/>
  <c r="E4130" i="1"/>
  <c r="D4131" i="1"/>
  <c r="E4131" i="1"/>
  <c r="D4132" i="1"/>
  <c r="E4132" i="1" s="1"/>
  <c r="D4133" i="1"/>
  <c r="E4133" i="1" s="1"/>
  <c r="D4134" i="1"/>
  <c r="E4134" i="1" s="1"/>
  <c r="D4135" i="1"/>
  <c r="E4135" i="1" s="1"/>
  <c r="D4136" i="1"/>
  <c r="E4136" i="1"/>
  <c r="D4137" i="1"/>
  <c r="E4137" i="1" s="1"/>
  <c r="D4138" i="1"/>
  <c r="E4138" i="1" s="1"/>
  <c r="D4139" i="1"/>
  <c r="E4139" i="1"/>
  <c r="D4140" i="1"/>
  <c r="E4140" i="1"/>
  <c r="D4141" i="1"/>
  <c r="E4141" i="1" s="1"/>
  <c r="D4142" i="1"/>
  <c r="E4142" i="1" s="1"/>
  <c r="D4143" i="1"/>
  <c r="E4143" i="1" s="1"/>
  <c r="D4144" i="1"/>
  <c r="E4144" i="1" s="1"/>
  <c r="D4145" i="1"/>
  <c r="E4145" i="1" s="1"/>
  <c r="D4146" i="1"/>
  <c r="E4146" i="1" s="1"/>
  <c r="D4147" i="1"/>
  <c r="E4147" i="1" s="1"/>
  <c r="D4148" i="1"/>
  <c r="E4148" i="1"/>
  <c r="D4149" i="1"/>
  <c r="E4149" i="1" s="1"/>
  <c r="D4150" i="1"/>
  <c r="E4150" i="1"/>
  <c r="D4151" i="1"/>
  <c r="E4151" i="1" s="1"/>
  <c r="D4152" i="1"/>
  <c r="E4152" i="1" s="1"/>
  <c r="D4153" i="1"/>
  <c r="E4153" i="1" s="1"/>
  <c r="D4154" i="1"/>
  <c r="E4154" i="1"/>
  <c r="D4155" i="1"/>
  <c r="E4155" i="1" s="1"/>
  <c r="D4156" i="1"/>
  <c r="E4156" i="1" s="1"/>
  <c r="D4157" i="1"/>
  <c r="E4157" i="1" s="1"/>
  <c r="D4158" i="1"/>
  <c r="E4158" i="1" s="1"/>
  <c r="D4159" i="1"/>
  <c r="E4159" i="1"/>
  <c r="D4160" i="1"/>
  <c r="E4160" i="1" s="1"/>
  <c r="D4161" i="1"/>
  <c r="E4161" i="1" s="1"/>
  <c r="D4162" i="1"/>
  <c r="E4162" i="1"/>
  <c r="D4163" i="1"/>
  <c r="E4163" i="1"/>
  <c r="D4164" i="1"/>
  <c r="E4164" i="1" s="1"/>
  <c r="D4165" i="1"/>
  <c r="E4165" i="1" s="1"/>
  <c r="D4166" i="1"/>
  <c r="E4166" i="1" s="1"/>
  <c r="D4167" i="1"/>
  <c r="E4167" i="1" s="1"/>
  <c r="D4168" i="1"/>
  <c r="E4168" i="1"/>
  <c r="D4169" i="1"/>
  <c r="E4169" i="1" s="1"/>
  <c r="D4170" i="1"/>
  <c r="E4170" i="1" s="1"/>
  <c r="D4171" i="1"/>
  <c r="E4171" i="1"/>
  <c r="D4172" i="1"/>
  <c r="E4172" i="1"/>
  <c r="D4173" i="1"/>
  <c r="E4173" i="1" s="1"/>
  <c r="D4174" i="1"/>
  <c r="E4174" i="1" s="1"/>
  <c r="D4175" i="1"/>
  <c r="E4175" i="1" s="1"/>
  <c r="D4176" i="1"/>
  <c r="E4176" i="1" s="1"/>
  <c r="D4177" i="1"/>
  <c r="E4177" i="1" s="1"/>
  <c r="D4178" i="1"/>
  <c r="E4178" i="1" s="1"/>
  <c r="D4179" i="1"/>
  <c r="E4179" i="1" s="1"/>
  <c r="D4180" i="1"/>
  <c r="E4180" i="1"/>
  <c r="D4181" i="1"/>
  <c r="E4181" i="1" s="1"/>
  <c r="D4182" i="1"/>
  <c r="E4182" i="1"/>
  <c r="D4183" i="1"/>
  <c r="E4183" i="1" s="1"/>
  <c r="D4184" i="1"/>
  <c r="E4184" i="1" s="1"/>
  <c r="D4185" i="1"/>
  <c r="E4185" i="1" s="1"/>
  <c r="D4186" i="1"/>
  <c r="E4186" i="1"/>
  <c r="D4187" i="1"/>
  <c r="E4187" i="1" s="1"/>
  <c r="D4188" i="1"/>
  <c r="E4188" i="1" s="1"/>
  <c r="D4189" i="1"/>
  <c r="E4189" i="1" s="1"/>
  <c r="D4190" i="1"/>
  <c r="E4190" i="1" s="1"/>
  <c r="D4191" i="1"/>
  <c r="E4191" i="1"/>
  <c r="D4192" i="1"/>
  <c r="E4192" i="1" s="1"/>
  <c r="D4193" i="1"/>
  <c r="E4193" i="1" s="1"/>
  <c r="D4194" i="1"/>
  <c r="E4194" i="1"/>
  <c r="D4195" i="1"/>
  <c r="E4195" i="1"/>
  <c r="D4196" i="1"/>
  <c r="E4196" i="1" s="1"/>
  <c r="D4197" i="1"/>
  <c r="E4197" i="1" s="1"/>
  <c r="D4198" i="1"/>
  <c r="E4198" i="1" s="1"/>
  <c r="D4199" i="1"/>
  <c r="E4199" i="1" s="1"/>
  <c r="D4200" i="1"/>
  <c r="E4200" i="1"/>
  <c r="D4201" i="1"/>
  <c r="E4201" i="1" s="1"/>
  <c r="D4202" i="1"/>
  <c r="E4202" i="1" s="1"/>
  <c r="D4203" i="1"/>
  <c r="E4203" i="1"/>
  <c r="D4204" i="1"/>
  <c r="E4204" i="1"/>
  <c r="D4205" i="1"/>
  <c r="E4205" i="1" s="1"/>
  <c r="D4206" i="1"/>
  <c r="E4206" i="1" s="1"/>
  <c r="D4207" i="1"/>
  <c r="E4207" i="1" s="1"/>
  <c r="D4208" i="1"/>
  <c r="E4208" i="1" s="1"/>
  <c r="D4209" i="1"/>
  <c r="E4209" i="1" s="1"/>
  <c r="D4210" i="1"/>
  <c r="E4210" i="1" s="1"/>
  <c r="D4211" i="1"/>
  <c r="E4211" i="1" s="1"/>
  <c r="D4212" i="1"/>
  <c r="E4212" i="1"/>
  <c r="D4213" i="1"/>
  <c r="E4213" i="1" s="1"/>
  <c r="D4214" i="1"/>
  <c r="E4214" i="1"/>
  <c r="D4215" i="1"/>
  <c r="E4215" i="1" s="1"/>
  <c r="D4216" i="1"/>
  <c r="E4216" i="1" s="1"/>
  <c r="D4217" i="1"/>
  <c r="E4217" i="1" s="1"/>
  <c r="D4218" i="1"/>
  <c r="E4218" i="1"/>
  <c r="D4219" i="1"/>
  <c r="E4219" i="1" s="1"/>
  <c r="D4220" i="1"/>
  <c r="E4220" i="1" s="1"/>
  <c r="D4221" i="1"/>
  <c r="E4221" i="1" s="1"/>
  <c r="D4222" i="1"/>
  <c r="E4222" i="1" s="1"/>
  <c r="D4223" i="1"/>
  <c r="E4223" i="1"/>
  <c r="D4224" i="1"/>
  <c r="E4224" i="1" s="1"/>
  <c r="D4225" i="1"/>
  <c r="E4225" i="1" s="1"/>
  <c r="D4226" i="1"/>
  <c r="E4226" i="1"/>
  <c r="D4227" i="1"/>
  <c r="E4227" i="1"/>
  <c r="D4228" i="1"/>
  <c r="E4228" i="1" s="1"/>
  <c r="D4229" i="1"/>
  <c r="E4229" i="1" s="1"/>
  <c r="D4230" i="1"/>
  <c r="E4230" i="1" s="1"/>
  <c r="D4231" i="1"/>
  <c r="E4231" i="1" s="1"/>
  <c r="D4232" i="1"/>
  <c r="E4232" i="1"/>
  <c r="D4233" i="1"/>
  <c r="E4233" i="1" s="1"/>
  <c r="D4234" i="1"/>
  <c r="E4234" i="1" s="1"/>
  <c r="D4235" i="1"/>
  <c r="E4235" i="1"/>
  <c r="D4236" i="1"/>
  <c r="E4236" i="1"/>
  <c r="D4237" i="1"/>
  <c r="E4237" i="1" s="1"/>
  <c r="D4238" i="1"/>
  <c r="E4238" i="1" s="1"/>
  <c r="D4239" i="1"/>
  <c r="E4239" i="1" s="1"/>
  <c r="D4240" i="1"/>
  <c r="E4240" i="1" s="1"/>
  <c r="D4241" i="1"/>
  <c r="E4241" i="1" s="1"/>
  <c r="D4242" i="1"/>
  <c r="E4242" i="1" s="1"/>
  <c r="D4243" i="1"/>
  <c r="E4243" i="1" s="1"/>
  <c r="D4244" i="1"/>
  <c r="E4244" i="1"/>
  <c r="D4245" i="1"/>
  <c r="E4245" i="1" s="1"/>
  <c r="D4246" i="1"/>
  <c r="E4246" i="1"/>
  <c r="D4247" i="1"/>
  <c r="E4247" i="1" s="1"/>
  <c r="D4248" i="1"/>
  <c r="E4248" i="1" s="1"/>
  <c r="D4249" i="1"/>
  <c r="E4249" i="1" s="1"/>
  <c r="D4250" i="1"/>
  <c r="E4250" i="1"/>
  <c r="D4251" i="1"/>
  <c r="E4251" i="1" s="1"/>
  <c r="D4252" i="1"/>
  <c r="E4252" i="1" s="1"/>
  <c r="D4253" i="1"/>
  <c r="E4253" i="1" s="1"/>
  <c r="D4254" i="1"/>
  <c r="E4254" i="1" s="1"/>
  <c r="D4255" i="1"/>
  <c r="E4255" i="1" s="1"/>
  <c r="D4256" i="1"/>
  <c r="E4256" i="1"/>
  <c r="D4257" i="1"/>
  <c r="E4257" i="1" s="1"/>
  <c r="D4258" i="1"/>
  <c r="E4258" i="1"/>
  <c r="D4259" i="1"/>
  <c r="E4259" i="1"/>
  <c r="D4260" i="1"/>
  <c r="E4260" i="1" s="1"/>
  <c r="D4261" i="1"/>
  <c r="E4261" i="1" s="1"/>
  <c r="D4262" i="1"/>
  <c r="E4262" i="1" s="1"/>
  <c r="D4263" i="1"/>
  <c r="E4263" i="1" s="1"/>
  <c r="D4264" i="1"/>
  <c r="E4264" i="1"/>
  <c r="D4265" i="1"/>
  <c r="E4265" i="1" s="1"/>
  <c r="D4266" i="1"/>
  <c r="E4266" i="1" s="1"/>
  <c r="D4267" i="1"/>
  <c r="E4267" i="1"/>
  <c r="D4268" i="1"/>
  <c r="E4268" i="1"/>
  <c r="D4269" i="1"/>
  <c r="E4269" i="1" s="1"/>
  <c r="D4270" i="1"/>
  <c r="E4270" i="1"/>
  <c r="D4271" i="1"/>
  <c r="E4271" i="1" s="1"/>
  <c r="D4272" i="1"/>
  <c r="E4272" i="1" s="1"/>
  <c r="D4273" i="1"/>
  <c r="E4273" i="1" s="1"/>
  <c r="D4274" i="1"/>
  <c r="E4274" i="1" s="1"/>
  <c r="D4275" i="1"/>
  <c r="E4275" i="1" s="1"/>
  <c r="D4276" i="1"/>
  <c r="E4276" i="1"/>
  <c r="D4277" i="1"/>
  <c r="E4277" i="1" s="1"/>
  <c r="D4278" i="1"/>
  <c r="E4278" i="1"/>
  <c r="D4279" i="1"/>
  <c r="E4279" i="1"/>
  <c r="D4280" i="1"/>
  <c r="E4280" i="1" s="1"/>
  <c r="D4281" i="1"/>
  <c r="E4281" i="1" s="1"/>
  <c r="D4282" i="1"/>
  <c r="E4282" i="1"/>
  <c r="D4283" i="1"/>
  <c r="E4283" i="1" s="1"/>
  <c r="D4284" i="1"/>
  <c r="E4284" i="1" s="1"/>
  <c r="D4285" i="1"/>
  <c r="E4285" i="1" s="1"/>
  <c r="D4286" i="1"/>
  <c r="E4286" i="1" s="1"/>
  <c r="D4287" i="1"/>
  <c r="E4287" i="1"/>
  <c r="D4288" i="1"/>
  <c r="E4288" i="1"/>
  <c r="D4289" i="1"/>
  <c r="E4289" i="1" s="1"/>
  <c r="D4290" i="1"/>
  <c r="E4290" i="1"/>
  <c r="D4291" i="1"/>
  <c r="E4291" i="1"/>
  <c r="D4292" i="1"/>
  <c r="E4292" i="1" s="1"/>
  <c r="D4293" i="1"/>
  <c r="E4293" i="1" s="1"/>
  <c r="D4294" i="1"/>
  <c r="E4294" i="1" s="1"/>
  <c r="D4295" i="1"/>
  <c r="E4295" i="1" s="1"/>
  <c r="D4296" i="1"/>
  <c r="E4296" i="1"/>
  <c r="D4297" i="1"/>
  <c r="E4297" i="1" s="1"/>
  <c r="D4298" i="1"/>
  <c r="E4298" i="1" s="1"/>
  <c r="D4299" i="1"/>
  <c r="E4299" i="1"/>
  <c r="D4300" i="1"/>
  <c r="E4300" i="1"/>
  <c r="D4301" i="1"/>
  <c r="E4301" i="1" s="1"/>
  <c r="D4302" i="1"/>
  <c r="E4302" i="1"/>
  <c r="D4303" i="1"/>
  <c r="E4303" i="1" s="1"/>
  <c r="D4304" i="1"/>
  <c r="E4304" i="1" s="1"/>
  <c r="D4305" i="1"/>
  <c r="E4305" i="1" s="1"/>
  <c r="D4306" i="1"/>
  <c r="E4306" i="1" s="1"/>
  <c r="D4307" i="1"/>
  <c r="E4307" i="1" s="1"/>
  <c r="D4308" i="1"/>
  <c r="E4308" i="1"/>
  <c r="D4309" i="1"/>
  <c r="E4309" i="1" s="1"/>
  <c r="D4310" i="1"/>
  <c r="E4310" i="1"/>
  <c r="D4311" i="1"/>
  <c r="E4311" i="1"/>
  <c r="D4312" i="1"/>
  <c r="E4312" i="1" s="1"/>
  <c r="D4313" i="1"/>
  <c r="E4313" i="1" s="1"/>
  <c r="D4314" i="1"/>
  <c r="E4314" i="1"/>
  <c r="D4315" i="1"/>
  <c r="E4315" i="1" s="1"/>
  <c r="D4316" i="1"/>
  <c r="E4316" i="1" s="1"/>
  <c r="D4317" i="1"/>
  <c r="E4317" i="1" s="1"/>
  <c r="D4318" i="1"/>
  <c r="E4318" i="1" s="1"/>
  <c r="D4319" i="1"/>
  <c r="E4319" i="1"/>
  <c r="D4320" i="1"/>
  <c r="E4320" i="1"/>
  <c r="D4321" i="1"/>
  <c r="E4321" i="1" s="1"/>
  <c r="D4322" i="1"/>
  <c r="E4322" i="1"/>
  <c r="D4323" i="1"/>
  <c r="E4323" i="1"/>
  <c r="D4324" i="1"/>
  <c r="E4324" i="1" s="1"/>
  <c r="D4325" i="1"/>
  <c r="E4325" i="1" s="1"/>
  <c r="D4326" i="1"/>
  <c r="E4326" i="1" s="1"/>
  <c r="D4327" i="1"/>
  <c r="E4327" i="1" s="1"/>
  <c r="D4328" i="1"/>
  <c r="E4328" i="1"/>
  <c r="D4329" i="1"/>
  <c r="E4329" i="1" s="1"/>
  <c r="D4330" i="1"/>
  <c r="E4330" i="1" s="1"/>
  <c r="D4331" i="1"/>
  <c r="E4331" i="1"/>
  <c r="D4332" i="1"/>
  <c r="E4332" i="1"/>
  <c r="D4333" i="1"/>
  <c r="E4333" i="1" s="1"/>
  <c r="D4334" i="1"/>
  <c r="E4334" i="1"/>
  <c r="D4335" i="1"/>
  <c r="E4335" i="1" s="1"/>
  <c r="D4336" i="1"/>
  <c r="E4336" i="1" s="1"/>
  <c r="D4337" i="1"/>
  <c r="E4337" i="1" s="1"/>
  <c r="D4338" i="1"/>
  <c r="E4338" i="1" s="1"/>
  <c r="D4339" i="1"/>
  <c r="E4339" i="1" s="1"/>
  <c r="D4340" i="1"/>
  <c r="E4340" i="1"/>
  <c r="D4341" i="1"/>
  <c r="E4341" i="1" s="1"/>
  <c r="D4342" i="1"/>
  <c r="E4342" i="1"/>
  <c r="D4343" i="1"/>
  <c r="E4343" i="1"/>
  <c r="D4344" i="1"/>
  <c r="E4344" i="1" s="1"/>
  <c r="D4345" i="1"/>
  <c r="E4345" i="1" s="1"/>
  <c r="D4346" i="1"/>
  <c r="E4346" i="1"/>
  <c r="D4347" i="1"/>
  <c r="E4347" i="1" s="1"/>
  <c r="D4348" i="1"/>
  <c r="E4348" i="1" s="1"/>
  <c r="D4349" i="1"/>
  <c r="E4349" i="1" s="1"/>
  <c r="D4350" i="1"/>
  <c r="E4350" i="1" s="1"/>
  <c r="D4351" i="1"/>
  <c r="E4351" i="1"/>
  <c r="D4352" i="1"/>
  <c r="E4352" i="1"/>
  <c r="D4353" i="1"/>
  <c r="E4353" i="1" s="1"/>
  <c r="D4354" i="1"/>
  <c r="E4354" i="1"/>
  <c r="D4355" i="1"/>
  <c r="E4355" i="1"/>
  <c r="D4356" i="1"/>
  <c r="E4356" i="1" s="1"/>
  <c r="D4357" i="1"/>
  <c r="E4357" i="1" s="1"/>
  <c r="D4358" i="1"/>
  <c r="E4358" i="1" s="1"/>
  <c r="D4359" i="1"/>
  <c r="E4359" i="1" s="1"/>
  <c r="D4360" i="1"/>
  <c r="E4360" i="1"/>
  <c r="D4361" i="1"/>
  <c r="E4361" i="1" s="1"/>
  <c r="D4362" i="1"/>
  <c r="E4362" i="1" s="1"/>
  <c r="D4363" i="1"/>
  <c r="E4363" i="1"/>
  <c r="D4364" i="1"/>
  <c r="E4364" i="1"/>
  <c r="D4365" i="1"/>
  <c r="E4365" i="1" s="1"/>
  <c r="D4366" i="1"/>
  <c r="E4366" i="1"/>
  <c r="D4367" i="1"/>
  <c r="E4367" i="1" s="1"/>
  <c r="D4368" i="1"/>
  <c r="E4368" i="1" s="1"/>
  <c r="D4369" i="1"/>
  <c r="E4369" i="1" s="1"/>
  <c r="D4370" i="1"/>
  <c r="E4370" i="1" s="1"/>
  <c r="D4371" i="1"/>
  <c r="E4371" i="1" s="1"/>
  <c r="D4372" i="1"/>
  <c r="E4372" i="1"/>
  <c r="D4373" i="1"/>
  <c r="E4373" i="1" s="1"/>
  <c r="D4374" i="1"/>
  <c r="E4374" i="1"/>
  <c r="D4375" i="1"/>
  <c r="E4375" i="1"/>
  <c r="D4376" i="1"/>
  <c r="E4376" i="1" s="1"/>
  <c r="D4377" i="1"/>
  <c r="E4377" i="1" s="1"/>
  <c r="D4378" i="1"/>
  <c r="E4378" i="1"/>
  <c r="D4379" i="1"/>
  <c r="E4379" i="1" s="1"/>
  <c r="D4380" i="1"/>
  <c r="E4380" i="1" s="1"/>
  <c r="D4381" i="1"/>
  <c r="E4381" i="1" s="1"/>
  <c r="D4382" i="1"/>
  <c r="E4382" i="1" s="1"/>
  <c r="D4383" i="1"/>
  <c r="E4383" i="1"/>
  <c r="D4384" i="1"/>
  <c r="E4384" i="1"/>
  <c r="D4385" i="1"/>
  <c r="E4385" i="1" s="1"/>
  <c r="D4386" i="1"/>
  <c r="E4386" i="1"/>
  <c r="D4387" i="1"/>
  <c r="E4387" i="1"/>
  <c r="D4388" i="1"/>
  <c r="E4388" i="1" s="1"/>
  <c r="D4389" i="1"/>
  <c r="E4389" i="1" s="1"/>
  <c r="D4390" i="1"/>
  <c r="E4390" i="1" s="1"/>
  <c r="D4391" i="1"/>
  <c r="E4391" i="1" s="1"/>
  <c r="D4392" i="1"/>
  <c r="E4392" i="1"/>
  <c r="D4393" i="1"/>
  <c r="E4393" i="1" s="1"/>
  <c r="D4394" i="1"/>
  <c r="E4394" i="1" s="1"/>
  <c r="D4395" i="1"/>
  <c r="E4395" i="1"/>
  <c r="D4396" i="1"/>
  <c r="E4396" i="1"/>
  <c r="D4397" i="1"/>
  <c r="E4397" i="1" s="1"/>
  <c r="D4398" i="1"/>
  <c r="E4398" i="1"/>
  <c r="D4399" i="1"/>
  <c r="E4399" i="1" s="1"/>
  <c r="D4400" i="1"/>
  <c r="E4400" i="1" s="1"/>
  <c r="D4401" i="1"/>
  <c r="E4401" i="1" s="1"/>
  <c r="D4402" i="1"/>
  <c r="E4402" i="1" s="1"/>
  <c r="D4403" i="1"/>
  <c r="E4403" i="1" s="1"/>
  <c r="D4404" i="1"/>
  <c r="E4404" i="1"/>
  <c r="D4405" i="1"/>
  <c r="E4405" i="1" s="1"/>
  <c r="D4406" i="1"/>
  <c r="E4406" i="1"/>
  <c r="D4407" i="1"/>
  <c r="E4407" i="1"/>
  <c r="D4408" i="1"/>
  <c r="E4408" i="1" s="1"/>
  <c r="D4409" i="1"/>
  <c r="E4409" i="1" s="1"/>
  <c r="D4410" i="1"/>
  <c r="E4410" i="1"/>
  <c r="D4411" i="1"/>
  <c r="E4411" i="1" s="1"/>
  <c r="D4412" i="1"/>
  <c r="E4412" i="1" s="1"/>
  <c r="D4413" i="1"/>
  <c r="E4413" i="1" s="1"/>
  <c r="D4414" i="1"/>
  <c r="E4414" i="1" s="1"/>
  <c r="D4415" i="1"/>
  <c r="E4415" i="1"/>
  <c r="D4416" i="1"/>
  <c r="E4416" i="1"/>
  <c r="D4417" i="1"/>
  <c r="E4417" i="1" s="1"/>
  <c r="D4418" i="1"/>
  <c r="E4418" i="1"/>
  <c r="D4419" i="1"/>
  <c r="E4419" i="1"/>
  <c r="D4420" i="1"/>
  <c r="E4420" i="1" s="1"/>
  <c r="D4421" i="1"/>
  <c r="E4421" i="1" s="1"/>
  <c r="D4422" i="1"/>
  <c r="E4422" i="1" s="1"/>
  <c r="D4423" i="1"/>
  <c r="E4423" i="1" s="1"/>
  <c r="D4424" i="1"/>
  <c r="E4424" i="1"/>
  <c r="D4425" i="1"/>
  <c r="E4425" i="1" s="1"/>
  <c r="D4426" i="1"/>
  <c r="E4426" i="1" s="1"/>
  <c r="D4427" i="1"/>
  <c r="E4427" i="1"/>
  <c r="D4428" i="1"/>
  <c r="E4428" i="1"/>
  <c r="D4429" i="1"/>
  <c r="E4429" i="1" s="1"/>
  <c r="D4430" i="1"/>
  <c r="E4430" i="1"/>
  <c r="D4431" i="1"/>
  <c r="E4431" i="1" s="1"/>
  <c r="D4432" i="1"/>
  <c r="E4432" i="1" s="1"/>
  <c r="D4433" i="1"/>
  <c r="E4433" i="1" s="1"/>
  <c r="D4434" i="1"/>
  <c r="E4434" i="1" s="1"/>
  <c r="D4435" i="1"/>
  <c r="E4435" i="1" s="1"/>
  <c r="D4436" i="1"/>
  <c r="E4436" i="1"/>
  <c r="D4437" i="1"/>
  <c r="E4437" i="1" s="1"/>
  <c r="D4438" i="1"/>
  <c r="E4438" i="1"/>
  <c r="D4439" i="1"/>
  <c r="E4439" i="1"/>
  <c r="D4440" i="1"/>
  <c r="E4440" i="1" s="1"/>
  <c r="D4441" i="1"/>
  <c r="E4441" i="1" s="1"/>
  <c r="D4442" i="1"/>
  <c r="E4442" i="1"/>
  <c r="D4443" i="1"/>
  <c r="E4443" i="1" s="1"/>
  <c r="D4444" i="1"/>
  <c r="E4444" i="1" s="1"/>
  <c r="D4445" i="1"/>
  <c r="E4445" i="1" s="1"/>
  <c r="D4446" i="1"/>
  <c r="E4446" i="1" s="1"/>
  <c r="D4447" i="1"/>
  <c r="E4447" i="1"/>
  <c r="D4448" i="1"/>
  <c r="E4448" i="1"/>
  <c r="D4449" i="1"/>
  <c r="E4449" i="1" s="1"/>
  <c r="D4450" i="1"/>
  <c r="E4450" i="1"/>
  <c r="D4451" i="1"/>
  <c r="E4451" i="1"/>
  <c r="D4452" i="1"/>
  <c r="E4452" i="1" s="1"/>
  <c r="D4453" i="1"/>
  <c r="E4453" i="1" s="1"/>
  <c r="D4454" i="1"/>
  <c r="E4454" i="1" s="1"/>
  <c r="D4455" i="1"/>
  <c r="E4455" i="1" s="1"/>
  <c r="D4456" i="1"/>
  <c r="E4456" i="1"/>
  <c r="D4457" i="1"/>
  <c r="E4457" i="1" s="1"/>
  <c r="D4458" i="1"/>
  <c r="E4458" i="1" s="1"/>
  <c r="D4459" i="1"/>
  <c r="E4459" i="1"/>
  <c r="D4460" i="1"/>
  <c r="E4460" i="1"/>
  <c r="D4461" i="1"/>
  <c r="E4461" i="1" s="1"/>
  <c r="D4462" i="1"/>
  <c r="E4462" i="1"/>
  <c r="D4463" i="1"/>
  <c r="E4463" i="1" s="1"/>
  <c r="D4464" i="1"/>
  <c r="E4464" i="1" s="1"/>
  <c r="D4465" i="1"/>
  <c r="E4465" i="1" s="1"/>
  <c r="D4466" i="1"/>
  <c r="E4466" i="1" s="1"/>
  <c r="D4467" i="1"/>
  <c r="E4467" i="1" s="1"/>
  <c r="D4468" i="1"/>
  <c r="E4468" i="1"/>
  <c r="D4469" i="1"/>
  <c r="E4469" i="1" s="1"/>
  <c r="D4470" i="1"/>
  <c r="E4470" i="1"/>
  <c r="D4471" i="1"/>
  <c r="E4471" i="1"/>
  <c r="D4472" i="1"/>
  <c r="E4472" i="1" s="1"/>
  <c r="D4473" i="1"/>
  <c r="E4473" i="1" s="1"/>
  <c r="D4474" i="1"/>
  <c r="E4474" i="1"/>
  <c r="D4475" i="1"/>
  <c r="E4475" i="1" s="1"/>
  <c r="D4476" i="1"/>
  <c r="E4476" i="1" s="1"/>
  <c r="D4477" i="1"/>
  <c r="E4477" i="1" s="1"/>
  <c r="D4478" i="1"/>
  <c r="E4478" i="1" s="1"/>
  <c r="D4479" i="1"/>
  <c r="E4479" i="1"/>
  <c r="D4480" i="1"/>
  <c r="E4480" i="1"/>
  <c r="D4481" i="1"/>
  <c r="E4481" i="1" s="1"/>
  <c r="D4482" i="1"/>
  <c r="E4482" i="1"/>
  <c r="D4483" i="1"/>
  <c r="E4483" i="1"/>
  <c r="D4484" i="1"/>
  <c r="E4484" i="1" s="1"/>
  <c r="D4485" i="1"/>
  <c r="E4485" i="1" s="1"/>
  <c r="D4486" i="1"/>
  <c r="E4486" i="1" s="1"/>
  <c r="D4487" i="1"/>
  <c r="E4487" i="1" s="1"/>
  <c r="D4488" i="1"/>
  <c r="E4488" i="1"/>
  <c r="D4489" i="1"/>
  <c r="E4489" i="1" s="1"/>
  <c r="D4490" i="1"/>
  <c r="E4490" i="1" s="1"/>
  <c r="D4491" i="1"/>
  <c r="E4491" i="1"/>
  <c r="D4492" i="1"/>
  <c r="E4492" i="1"/>
  <c r="D4493" i="1"/>
  <c r="E4493" i="1" s="1"/>
  <c r="D4494" i="1"/>
  <c r="E4494" i="1" s="1"/>
  <c r="D4495" i="1"/>
  <c r="E4495" i="1" s="1"/>
  <c r="D4496" i="1"/>
  <c r="E4496" i="1" s="1"/>
  <c r="D4497" i="1"/>
  <c r="E4497" i="1" s="1"/>
  <c r="D4498" i="1"/>
  <c r="E4498" i="1" s="1"/>
  <c r="D4499" i="1"/>
  <c r="E4499" i="1" s="1"/>
  <c r="D4500" i="1"/>
  <c r="E4500" i="1"/>
  <c r="D4501" i="1"/>
  <c r="E4501" i="1" s="1"/>
  <c r="D4502" i="1"/>
  <c r="E4502" i="1"/>
  <c r="D4503" i="1"/>
  <c r="E4503" i="1" s="1"/>
  <c r="D4504" i="1"/>
  <c r="E4504" i="1" s="1"/>
  <c r="D4505" i="1"/>
  <c r="E4505" i="1" s="1"/>
  <c r="D4506" i="1"/>
  <c r="E4506" i="1"/>
  <c r="D4507" i="1"/>
  <c r="E4507" i="1" s="1"/>
  <c r="D4508" i="1"/>
  <c r="E4508" i="1" s="1"/>
  <c r="D4509" i="1"/>
  <c r="E4509" i="1" s="1"/>
  <c r="D4510" i="1"/>
  <c r="E4510" i="1" s="1"/>
  <c r="D4511" i="1"/>
  <c r="E4511" i="1"/>
  <c r="D4512" i="1"/>
  <c r="E4512" i="1" s="1"/>
  <c r="D4513" i="1"/>
  <c r="E4513" i="1" s="1"/>
  <c r="D4514" i="1"/>
  <c r="E4514" i="1"/>
  <c r="D4515" i="1"/>
  <c r="E4515" i="1"/>
  <c r="D4516" i="1"/>
  <c r="E4516" i="1" s="1"/>
  <c r="D4517" i="1"/>
  <c r="E4517" i="1" s="1"/>
  <c r="D4518" i="1"/>
  <c r="E4518" i="1" s="1"/>
  <c r="D4519" i="1"/>
  <c r="E4519" i="1" s="1"/>
  <c r="D4520" i="1"/>
  <c r="E4520" i="1"/>
  <c r="D4521" i="1"/>
  <c r="E4521" i="1" s="1"/>
  <c r="D4522" i="1"/>
  <c r="E4522" i="1" s="1"/>
  <c r="D4523" i="1"/>
  <c r="E4523" i="1"/>
  <c r="D4524" i="1"/>
  <c r="E4524" i="1"/>
  <c r="D4525" i="1"/>
  <c r="E4525" i="1" s="1"/>
  <c r="D4526" i="1"/>
  <c r="E4526" i="1" s="1"/>
  <c r="D4527" i="1"/>
  <c r="E4527" i="1" s="1"/>
  <c r="D4528" i="1"/>
  <c r="E4528" i="1" s="1"/>
  <c r="D4529" i="1"/>
  <c r="E4529" i="1" s="1"/>
  <c r="D4530" i="1"/>
  <c r="E4530" i="1" s="1"/>
  <c r="D4531" i="1"/>
  <c r="E4531" i="1" s="1"/>
  <c r="D4532" i="1"/>
  <c r="E4532" i="1"/>
  <c r="D4533" i="1"/>
  <c r="E4533" i="1" s="1"/>
  <c r="D4534" i="1"/>
  <c r="E4534" i="1"/>
  <c r="D4535" i="1"/>
  <c r="E4535" i="1"/>
  <c r="D4536" i="1"/>
  <c r="E4536" i="1" s="1"/>
  <c r="D4537" i="1"/>
  <c r="E4537" i="1" s="1"/>
  <c r="D4538" i="1"/>
  <c r="E4538" i="1"/>
  <c r="D4539" i="1"/>
  <c r="E4539" i="1" s="1"/>
  <c r="D4540" i="1"/>
  <c r="E4540" i="1" s="1"/>
  <c r="D4541" i="1"/>
  <c r="E4541" i="1" s="1"/>
  <c r="D4542" i="1"/>
  <c r="E4542" i="1" s="1"/>
  <c r="D4543" i="1"/>
  <c r="E4543" i="1"/>
  <c r="D4544" i="1"/>
  <c r="E4544" i="1" s="1"/>
  <c r="D4545" i="1"/>
  <c r="E4545" i="1"/>
  <c r="D4546" i="1"/>
  <c r="E4546" i="1" s="1"/>
  <c r="D4547" i="1"/>
  <c r="E4547" i="1" s="1"/>
  <c r="D4548" i="1"/>
  <c r="E4548" i="1" s="1"/>
  <c r="D4549" i="1"/>
  <c r="E4549" i="1" s="1"/>
  <c r="D4550" i="1"/>
  <c r="E4550" i="1" s="1"/>
  <c r="D4551" i="1"/>
  <c r="E4551" i="1" s="1"/>
  <c r="D4552" i="1"/>
  <c r="E4552" i="1"/>
  <c r="D4553" i="1"/>
  <c r="E4553" i="1" s="1"/>
  <c r="D4554" i="1"/>
  <c r="E4554" i="1" s="1"/>
  <c r="D4555" i="1"/>
  <c r="E4555" i="1" s="1"/>
  <c r="D4556" i="1"/>
  <c r="E4556" i="1" s="1"/>
  <c r="D4557" i="1"/>
  <c r="E4557" i="1" s="1"/>
  <c r="D4558" i="1"/>
  <c r="E4558" i="1" s="1"/>
  <c r="D4559" i="1"/>
  <c r="E4559" i="1"/>
  <c r="D4560" i="1"/>
  <c r="E4560" i="1"/>
  <c r="D4561" i="1"/>
  <c r="E4561" i="1"/>
  <c r="D4562" i="1"/>
  <c r="E4562" i="1" s="1"/>
  <c r="D4563" i="1"/>
  <c r="E4563" i="1" s="1"/>
  <c r="D4564" i="1"/>
  <c r="E4564" i="1" s="1"/>
  <c r="D4565" i="1"/>
  <c r="E4565" i="1" s="1"/>
  <c r="D4566" i="1"/>
  <c r="E4566" i="1" s="1"/>
  <c r="D4567" i="1"/>
  <c r="E4567" i="1" s="1"/>
  <c r="D4568" i="1"/>
  <c r="E4568" i="1"/>
  <c r="D4569" i="1"/>
  <c r="E4569" i="1"/>
  <c r="D4570" i="1"/>
  <c r="E4570" i="1" s="1"/>
  <c r="D4571" i="1"/>
  <c r="E4571" i="1" s="1"/>
  <c r="D4572" i="1"/>
  <c r="E4572" i="1" s="1"/>
  <c r="D4573" i="1"/>
  <c r="E4573" i="1" s="1"/>
  <c r="D4574" i="1"/>
  <c r="E4574" i="1" s="1"/>
  <c r="D4575" i="1"/>
  <c r="E4575" i="1"/>
  <c r="D4576" i="1"/>
  <c r="E4576" i="1" s="1"/>
  <c r="D4577" i="1"/>
  <c r="E4577" i="1"/>
  <c r="D4578" i="1"/>
  <c r="E4578" i="1" s="1"/>
  <c r="D4579" i="1"/>
  <c r="E4579" i="1" s="1"/>
  <c r="D4580" i="1"/>
  <c r="E4580" i="1" s="1"/>
  <c r="D4581" i="1"/>
  <c r="E4581" i="1" s="1"/>
  <c r="D4582" i="1"/>
  <c r="E4582" i="1" s="1"/>
  <c r="D4583" i="1"/>
  <c r="E4583" i="1"/>
  <c r="D4584" i="1"/>
  <c r="E4584" i="1"/>
  <c r="D4585" i="1"/>
  <c r="E4585" i="1" s="1"/>
  <c r="D4586" i="1"/>
  <c r="E4586" i="1" s="1"/>
  <c r="D4587" i="1"/>
  <c r="E4587" i="1" s="1"/>
  <c r="D4588" i="1"/>
  <c r="E4588" i="1" s="1"/>
  <c r="D4589" i="1"/>
  <c r="E4589" i="1" s="1"/>
  <c r="D4590" i="1"/>
  <c r="E4590" i="1" s="1"/>
  <c r="D4591" i="1"/>
  <c r="E4591" i="1"/>
  <c r="D4592" i="1"/>
  <c r="E4592" i="1"/>
  <c r="D4593" i="1"/>
  <c r="E4593" i="1"/>
  <c r="D4594" i="1"/>
  <c r="E4594" i="1" s="1"/>
  <c r="D4595" i="1"/>
  <c r="E4595" i="1"/>
  <c r="D4596" i="1"/>
  <c r="E4596" i="1" s="1"/>
  <c r="D4597" i="1"/>
  <c r="E4597" i="1" s="1"/>
  <c r="D4598" i="1"/>
  <c r="E4598" i="1" s="1"/>
  <c r="D4599" i="1"/>
  <c r="E4599" i="1" s="1"/>
  <c r="D4600" i="1"/>
  <c r="E4600" i="1"/>
  <c r="D4601" i="1"/>
  <c r="E4601" i="1"/>
  <c r="D4602" i="1"/>
  <c r="E4602" i="1" s="1"/>
  <c r="D4603" i="1"/>
  <c r="E4603" i="1" s="1"/>
  <c r="D4604" i="1"/>
  <c r="E4604" i="1"/>
  <c r="D4605" i="1"/>
  <c r="E4605" i="1" s="1"/>
  <c r="D4606" i="1"/>
  <c r="E4606" i="1" s="1"/>
  <c r="D4607" i="1"/>
  <c r="E4607" i="1"/>
  <c r="D4608" i="1"/>
  <c r="E4608" i="1" s="1"/>
  <c r="D4609" i="1"/>
  <c r="E4609" i="1"/>
  <c r="D4610" i="1"/>
  <c r="E4610" i="1" s="1"/>
  <c r="D4611" i="1"/>
  <c r="E4611" i="1" s="1"/>
  <c r="D4612" i="1"/>
  <c r="E4612" i="1" s="1"/>
  <c r="D4613" i="1"/>
  <c r="E4613" i="1"/>
  <c r="D4614" i="1"/>
  <c r="E4614" i="1" s="1"/>
  <c r="D4615" i="1"/>
  <c r="E4615" i="1"/>
  <c r="D4616" i="1"/>
  <c r="E4616" i="1"/>
  <c r="D4617" i="1"/>
  <c r="E4617" i="1" s="1"/>
  <c r="D4618" i="1"/>
  <c r="E4618" i="1" s="1"/>
  <c r="D4619" i="1"/>
  <c r="E4619" i="1" s="1"/>
  <c r="D4620" i="1"/>
  <c r="E4620" i="1" s="1"/>
  <c r="D4621" i="1"/>
  <c r="E4621" i="1" s="1"/>
  <c r="D4622" i="1"/>
  <c r="E4622" i="1" s="1"/>
  <c r="D4623" i="1"/>
  <c r="E4623" i="1"/>
  <c r="D4624" i="1"/>
  <c r="E4624" i="1"/>
  <c r="D4625" i="1"/>
  <c r="E4625" i="1"/>
  <c r="D4626" i="1"/>
  <c r="E4626" i="1" s="1"/>
  <c r="D4627" i="1"/>
  <c r="E4627" i="1"/>
  <c r="D4628" i="1"/>
  <c r="E4628" i="1" s="1"/>
  <c r="D4629" i="1"/>
  <c r="E4629" i="1" s="1"/>
  <c r="D4630" i="1"/>
  <c r="E4630" i="1" s="1"/>
  <c r="D4631" i="1"/>
  <c r="E4631" i="1" s="1"/>
  <c r="D4632" i="1"/>
  <c r="E4632" i="1"/>
  <c r="D4633" i="1"/>
  <c r="E4633" i="1"/>
  <c r="D4634" i="1"/>
  <c r="E4634" i="1" s="1"/>
  <c r="D4635" i="1"/>
  <c r="E4635" i="1" s="1"/>
  <c r="D4636" i="1"/>
  <c r="E4636" i="1"/>
  <c r="D4637" i="1"/>
  <c r="E4637" i="1" s="1"/>
  <c r="D4638" i="1"/>
  <c r="E4638" i="1" s="1"/>
  <c r="D4639" i="1"/>
  <c r="E4639" i="1"/>
  <c r="D4640" i="1"/>
  <c r="E4640" i="1" s="1"/>
  <c r="D4641" i="1"/>
  <c r="E4641" i="1"/>
  <c r="D4642" i="1"/>
  <c r="E4642" i="1" s="1"/>
  <c r="D4643" i="1"/>
  <c r="E4643" i="1" s="1"/>
  <c r="D4644" i="1"/>
  <c r="E4644" i="1" s="1"/>
  <c r="D4645" i="1"/>
  <c r="E4645" i="1"/>
  <c r="D4646" i="1"/>
  <c r="E4646" i="1" s="1"/>
  <c r="D4647" i="1"/>
  <c r="E4647" i="1"/>
  <c r="D4648" i="1"/>
  <c r="E4648" i="1"/>
  <c r="D4649" i="1"/>
  <c r="E4649" i="1" s="1"/>
  <c r="D4650" i="1"/>
  <c r="E4650" i="1" s="1"/>
  <c r="D4651" i="1"/>
  <c r="E4651" i="1" s="1"/>
  <c r="D4652" i="1"/>
  <c r="E4652" i="1" s="1"/>
  <c r="D4653" i="1"/>
  <c r="E4653" i="1" s="1"/>
  <c r="D4654" i="1"/>
  <c r="E4654" i="1" s="1"/>
  <c r="D4655" i="1"/>
  <c r="E4655" i="1"/>
  <c r="D4656" i="1"/>
  <c r="E4656" i="1"/>
  <c r="D4657" i="1"/>
  <c r="E4657" i="1"/>
  <c r="D4658" i="1"/>
  <c r="E4658" i="1" s="1"/>
  <c r="D4659" i="1"/>
  <c r="E4659" i="1"/>
  <c r="D4660" i="1"/>
  <c r="E4660" i="1" s="1"/>
  <c r="D4661" i="1"/>
  <c r="E4661" i="1" s="1"/>
  <c r="D4662" i="1"/>
  <c r="E4662" i="1" s="1"/>
  <c r="D4663" i="1"/>
  <c r="E4663" i="1" s="1"/>
  <c r="D4664" i="1"/>
  <c r="E4664" i="1"/>
  <c r="D4665" i="1"/>
  <c r="E4665" i="1"/>
  <c r="D4666" i="1"/>
  <c r="E4666" i="1" s="1"/>
  <c r="D4667" i="1"/>
  <c r="E4667" i="1" s="1"/>
  <c r="D4668" i="1"/>
  <c r="E4668" i="1"/>
  <c r="D4669" i="1"/>
  <c r="E4669" i="1" s="1"/>
  <c r="D4670" i="1"/>
  <c r="E4670" i="1" s="1"/>
  <c r="D4671" i="1"/>
  <c r="E4671" i="1"/>
  <c r="D4672" i="1"/>
  <c r="E4672" i="1" s="1"/>
  <c r="D4673" i="1"/>
  <c r="E4673" i="1"/>
  <c r="D4674" i="1"/>
  <c r="E4674" i="1" s="1"/>
  <c r="D4675" i="1"/>
  <c r="E4675" i="1" s="1"/>
  <c r="D4676" i="1"/>
  <c r="E4676" i="1" s="1"/>
  <c r="D4677" i="1"/>
  <c r="E4677" i="1"/>
  <c r="D4678" i="1"/>
  <c r="E4678" i="1" s="1"/>
  <c r="D4679" i="1"/>
  <c r="E4679" i="1"/>
  <c r="D4680" i="1"/>
  <c r="E4680" i="1"/>
  <c r="D4681" i="1"/>
  <c r="E4681" i="1" s="1"/>
  <c r="D4682" i="1"/>
  <c r="E4682" i="1" s="1"/>
  <c r="D4683" i="1"/>
  <c r="E4683" i="1" s="1"/>
  <c r="D4684" i="1"/>
  <c r="E4684" i="1" s="1"/>
  <c r="D4685" i="1"/>
  <c r="E4685" i="1" s="1"/>
  <c r="D4686" i="1"/>
  <c r="E4686" i="1"/>
  <c r="D4687" i="1"/>
  <c r="E4687" i="1" s="1"/>
  <c r="D4688" i="1"/>
  <c r="E4688" i="1" s="1"/>
  <c r="D4689" i="1"/>
  <c r="E4689" i="1" s="1"/>
  <c r="D4690" i="1"/>
  <c r="E4690" i="1"/>
  <c r="D4691" i="1"/>
  <c r="E4691" i="1" s="1"/>
  <c r="D4692" i="1"/>
  <c r="E4692" i="1" s="1"/>
  <c r="D4693" i="1"/>
  <c r="E4693" i="1" s="1"/>
  <c r="D4694" i="1"/>
  <c r="E4694" i="1"/>
  <c r="D4695" i="1"/>
  <c r="E4695" i="1" s="1"/>
  <c r="D4696" i="1"/>
  <c r="E4696" i="1" s="1"/>
  <c r="D4697" i="1"/>
  <c r="E4697" i="1" s="1"/>
  <c r="D4698" i="1"/>
  <c r="E4698" i="1"/>
  <c r="D4699" i="1"/>
  <c r="E4699" i="1" s="1"/>
  <c r="D4700" i="1"/>
  <c r="E4700" i="1" s="1"/>
  <c r="D4701" i="1"/>
  <c r="E4701" i="1" s="1"/>
  <c r="D4702" i="1"/>
  <c r="E4702" i="1"/>
  <c r="D4703" i="1"/>
  <c r="E4703" i="1" s="1"/>
  <c r="D4704" i="1"/>
  <c r="E4704" i="1" s="1"/>
  <c r="D4705" i="1"/>
  <c r="E4705" i="1" s="1"/>
  <c r="D4706" i="1"/>
  <c r="E4706" i="1"/>
  <c r="D4707" i="1"/>
  <c r="E4707" i="1" s="1"/>
  <c r="D4708" i="1"/>
  <c r="E4708" i="1" s="1"/>
  <c r="D4709" i="1"/>
  <c r="E4709" i="1" s="1"/>
  <c r="D4710" i="1"/>
  <c r="E4710" i="1"/>
  <c r="D4711" i="1"/>
  <c r="E4711" i="1" s="1"/>
  <c r="D4712" i="1"/>
  <c r="E4712" i="1" s="1"/>
  <c r="D4713" i="1"/>
  <c r="E4713" i="1" s="1"/>
  <c r="D4714" i="1"/>
  <c r="E4714" i="1" s="1"/>
  <c r="D4715" i="1"/>
  <c r="E4715" i="1" s="1"/>
  <c r="D4716" i="1"/>
  <c r="E4716" i="1" s="1"/>
  <c r="D4717" i="1"/>
  <c r="E4717" i="1" s="1"/>
  <c r="D4718" i="1"/>
  <c r="E4718" i="1" s="1"/>
  <c r="D4719" i="1"/>
  <c r="E4719" i="1" s="1"/>
  <c r="D4720" i="1"/>
  <c r="E4720" i="1" s="1"/>
  <c r="D4721" i="1"/>
  <c r="E4721" i="1" s="1"/>
  <c r="D4722" i="1"/>
  <c r="E4722" i="1" s="1"/>
  <c r="D4723" i="1"/>
  <c r="E4723" i="1" s="1"/>
  <c r="D4724" i="1"/>
  <c r="E4724" i="1" s="1"/>
  <c r="D4725" i="1"/>
  <c r="E4725" i="1" s="1"/>
  <c r="D4726" i="1"/>
  <c r="E4726" i="1" s="1"/>
  <c r="D4727" i="1"/>
  <c r="E4727" i="1" s="1"/>
  <c r="D4728" i="1"/>
  <c r="E4728" i="1" s="1"/>
  <c r="D4729" i="1"/>
  <c r="E4729" i="1" s="1"/>
  <c r="D4730" i="1"/>
  <c r="E4730" i="1" s="1"/>
  <c r="D4731" i="1"/>
  <c r="E4731" i="1" s="1"/>
  <c r="D4732" i="1"/>
  <c r="E4732" i="1" s="1"/>
  <c r="D4733" i="1"/>
  <c r="E4733" i="1" s="1"/>
  <c r="D4734" i="1"/>
  <c r="E4734" i="1" s="1"/>
  <c r="D4735" i="1"/>
  <c r="E4735" i="1" s="1"/>
  <c r="D4736" i="1"/>
  <c r="E4736" i="1" s="1"/>
  <c r="D4737" i="1"/>
  <c r="E4737" i="1" s="1"/>
  <c r="D4738" i="1"/>
  <c r="E4738" i="1" s="1"/>
  <c r="D4739" i="1"/>
  <c r="E4739" i="1" s="1"/>
  <c r="D4740" i="1"/>
  <c r="E4740" i="1" s="1"/>
  <c r="D4741" i="1"/>
  <c r="E4741" i="1" s="1"/>
  <c r="D4742" i="1"/>
  <c r="E4742" i="1" s="1"/>
  <c r="D4743" i="1"/>
  <c r="E4743" i="1" s="1"/>
  <c r="D4744" i="1"/>
  <c r="E4744" i="1" s="1"/>
  <c r="D4745" i="1"/>
  <c r="E4745" i="1" s="1"/>
  <c r="D4746" i="1"/>
  <c r="E4746" i="1" s="1"/>
  <c r="D4747" i="1"/>
  <c r="E4747" i="1" s="1"/>
  <c r="D4748" i="1"/>
  <c r="E4748" i="1" s="1"/>
  <c r="D4749" i="1"/>
  <c r="E4749" i="1" s="1"/>
  <c r="D4750" i="1"/>
  <c r="E4750" i="1" s="1"/>
  <c r="D4751" i="1"/>
  <c r="E4751" i="1" s="1"/>
  <c r="D4752" i="1"/>
  <c r="E4752" i="1" s="1"/>
  <c r="D4753" i="1"/>
  <c r="E4753" i="1" s="1"/>
  <c r="D4754" i="1"/>
  <c r="E4754" i="1" s="1"/>
  <c r="D4755" i="1"/>
  <c r="E4755" i="1" s="1"/>
  <c r="D4756" i="1"/>
  <c r="E4756" i="1" s="1"/>
  <c r="D4757" i="1"/>
  <c r="E4757" i="1" s="1"/>
  <c r="D4758" i="1"/>
  <c r="E4758" i="1" s="1"/>
  <c r="D4759" i="1"/>
  <c r="E4759" i="1" s="1"/>
  <c r="D4760" i="1"/>
  <c r="E4760" i="1" s="1"/>
  <c r="D4761" i="1"/>
  <c r="E4761" i="1" s="1"/>
  <c r="D4762" i="1"/>
  <c r="E4762" i="1" s="1"/>
  <c r="D4763" i="1"/>
  <c r="E4763" i="1" s="1"/>
  <c r="D4764" i="1"/>
  <c r="E4764" i="1" s="1"/>
  <c r="D4765" i="1"/>
  <c r="E4765" i="1" s="1"/>
  <c r="D4766" i="1"/>
  <c r="E4766" i="1" s="1"/>
  <c r="D4767" i="1"/>
  <c r="E4767" i="1" s="1"/>
  <c r="D4768" i="1"/>
  <c r="E4768" i="1" s="1"/>
  <c r="D4769" i="1"/>
  <c r="E4769" i="1" s="1"/>
  <c r="D4770" i="1"/>
  <c r="E4770" i="1" s="1"/>
  <c r="D4771" i="1"/>
  <c r="E4771" i="1" s="1"/>
  <c r="D4772" i="1"/>
  <c r="E4772" i="1" s="1"/>
  <c r="D4773" i="1"/>
  <c r="E4773" i="1" s="1"/>
  <c r="D4774" i="1"/>
  <c r="E4774" i="1" s="1"/>
  <c r="D4775" i="1"/>
  <c r="E4775" i="1" s="1"/>
  <c r="D4776" i="1"/>
  <c r="E4776" i="1" s="1"/>
  <c r="D4777" i="1"/>
  <c r="E4777" i="1" s="1"/>
  <c r="D4778" i="1"/>
  <c r="E4778" i="1" s="1"/>
  <c r="D4779" i="1"/>
  <c r="E4779" i="1" s="1"/>
  <c r="D4780" i="1"/>
  <c r="E4780" i="1" s="1"/>
  <c r="D4781" i="1"/>
  <c r="E4781" i="1" s="1"/>
  <c r="D4782" i="1"/>
  <c r="E4782" i="1" s="1"/>
  <c r="D4783" i="1"/>
  <c r="E4783" i="1" s="1"/>
  <c r="D4784" i="1"/>
  <c r="E4784" i="1" s="1"/>
  <c r="D4785" i="1"/>
  <c r="E4785" i="1" s="1"/>
  <c r="D4786" i="1"/>
  <c r="E4786" i="1" s="1"/>
  <c r="D4787" i="1"/>
  <c r="E4787" i="1" s="1"/>
  <c r="D4788" i="1"/>
  <c r="E4788" i="1" s="1"/>
  <c r="D4789" i="1"/>
  <c r="E4789" i="1" s="1"/>
  <c r="D4790" i="1"/>
  <c r="E4790" i="1" s="1"/>
  <c r="D4791" i="1"/>
  <c r="E4791" i="1" s="1"/>
  <c r="D4792" i="1"/>
  <c r="E4792" i="1" s="1"/>
  <c r="D4793" i="1"/>
  <c r="E4793" i="1" s="1"/>
  <c r="D4794" i="1"/>
  <c r="E4794" i="1" s="1"/>
  <c r="D4795" i="1"/>
  <c r="E4795" i="1" s="1"/>
  <c r="D4796" i="1"/>
  <c r="E4796" i="1" s="1"/>
  <c r="D4797" i="1"/>
  <c r="E4797" i="1" s="1"/>
  <c r="D4798" i="1"/>
  <c r="E4798" i="1" s="1"/>
  <c r="D4799" i="1"/>
  <c r="E4799" i="1" s="1"/>
  <c r="D4800" i="1"/>
  <c r="E4800" i="1" s="1"/>
  <c r="D4801" i="1"/>
  <c r="E4801" i="1" s="1"/>
  <c r="D4802" i="1"/>
  <c r="E4802" i="1" s="1"/>
  <c r="D4803" i="1"/>
  <c r="E4803" i="1" s="1"/>
  <c r="D4804" i="1"/>
  <c r="E4804" i="1" s="1"/>
  <c r="D4805" i="1"/>
  <c r="E4805" i="1" s="1"/>
  <c r="D4806" i="1"/>
  <c r="E4806" i="1" s="1"/>
  <c r="D4807" i="1"/>
  <c r="E4807" i="1" s="1"/>
  <c r="D4808" i="1"/>
  <c r="E4808" i="1" s="1"/>
  <c r="D4809" i="1"/>
  <c r="E4809" i="1" s="1"/>
  <c r="D4810" i="1"/>
  <c r="E4810" i="1" s="1"/>
  <c r="D4811" i="1"/>
  <c r="E4811" i="1" s="1"/>
  <c r="D4812" i="1"/>
  <c r="E4812" i="1" s="1"/>
  <c r="D4813" i="1"/>
  <c r="E4813" i="1" s="1"/>
  <c r="D4814" i="1"/>
  <c r="E4814" i="1" s="1"/>
  <c r="D4815" i="1"/>
  <c r="E4815" i="1" s="1"/>
  <c r="D4816" i="1"/>
  <c r="E4816" i="1" s="1"/>
  <c r="D4817" i="1"/>
  <c r="E4817" i="1" s="1"/>
  <c r="D4818" i="1"/>
  <c r="E4818" i="1" s="1"/>
  <c r="D4819" i="1"/>
  <c r="E4819" i="1" s="1"/>
  <c r="D4820" i="1"/>
  <c r="E4820" i="1" s="1"/>
  <c r="D4821" i="1"/>
  <c r="E4821" i="1" s="1"/>
  <c r="D4822" i="1"/>
  <c r="E4822" i="1" s="1"/>
  <c r="D4823" i="1"/>
  <c r="E4823" i="1" s="1"/>
  <c r="D4824" i="1"/>
  <c r="E4824" i="1" s="1"/>
  <c r="D4825" i="1"/>
  <c r="E4825" i="1" s="1"/>
  <c r="D4826" i="1"/>
  <c r="E4826" i="1" s="1"/>
  <c r="D4827" i="1"/>
  <c r="E4827" i="1" s="1"/>
  <c r="D4828" i="1"/>
  <c r="E4828" i="1" s="1"/>
  <c r="D4829" i="1"/>
  <c r="E4829" i="1" s="1"/>
  <c r="D4830" i="1"/>
  <c r="E4830" i="1" s="1"/>
  <c r="D4831" i="1"/>
  <c r="E4831" i="1" s="1"/>
  <c r="D4832" i="1"/>
  <c r="E4832" i="1" s="1"/>
  <c r="D4833" i="1"/>
  <c r="E4833" i="1" s="1"/>
  <c r="D4834" i="1"/>
  <c r="E4834" i="1" s="1"/>
  <c r="D4835" i="1"/>
  <c r="E4835" i="1" s="1"/>
  <c r="D4836" i="1"/>
  <c r="E4836" i="1" s="1"/>
  <c r="D4837" i="1"/>
  <c r="E4837" i="1" s="1"/>
  <c r="D4838" i="1"/>
  <c r="E4838" i="1" s="1"/>
  <c r="D4839" i="1"/>
  <c r="E4839" i="1" s="1"/>
  <c r="D4840" i="1"/>
  <c r="E4840" i="1" s="1"/>
  <c r="D4841" i="1"/>
  <c r="E4841" i="1" s="1"/>
  <c r="D4842" i="1"/>
  <c r="E4842" i="1" s="1"/>
  <c r="D4843" i="1"/>
  <c r="E4843" i="1" s="1"/>
  <c r="D4844" i="1"/>
  <c r="E4844" i="1" s="1"/>
  <c r="D4845" i="1"/>
  <c r="E4845" i="1" s="1"/>
  <c r="D4846" i="1"/>
  <c r="E4846" i="1" s="1"/>
  <c r="D4847" i="1"/>
  <c r="E4847" i="1" s="1"/>
  <c r="D4848" i="1"/>
  <c r="E4848" i="1" s="1"/>
  <c r="D4849" i="1"/>
  <c r="E4849" i="1" s="1"/>
  <c r="D4850" i="1"/>
  <c r="E4850" i="1" s="1"/>
  <c r="D4851" i="1"/>
  <c r="E4851" i="1" s="1"/>
  <c r="D4852" i="1"/>
  <c r="E4852" i="1" s="1"/>
  <c r="D4853" i="1"/>
  <c r="E4853" i="1" s="1"/>
  <c r="D4854" i="1"/>
  <c r="E4854" i="1" s="1"/>
  <c r="D4855" i="1"/>
  <c r="E4855" i="1" s="1"/>
  <c r="D4856" i="1"/>
  <c r="E4856" i="1" s="1"/>
  <c r="D4857" i="1"/>
  <c r="E4857" i="1" s="1"/>
  <c r="D4858" i="1"/>
  <c r="E4858" i="1" s="1"/>
  <c r="D4859" i="1"/>
  <c r="E4859" i="1" s="1"/>
  <c r="D4860" i="1"/>
  <c r="E4860" i="1" s="1"/>
  <c r="D4861" i="1"/>
  <c r="E4861" i="1" s="1"/>
  <c r="D4862" i="1"/>
  <c r="E4862" i="1" s="1"/>
  <c r="D4863" i="1"/>
  <c r="E4863" i="1" s="1"/>
  <c r="D4864" i="1"/>
  <c r="E4864" i="1" s="1"/>
  <c r="D4865" i="1"/>
  <c r="E4865" i="1" s="1"/>
  <c r="D4866" i="1"/>
  <c r="E4866" i="1" s="1"/>
  <c r="D4867" i="1"/>
  <c r="E4867" i="1" s="1"/>
  <c r="D4868" i="1"/>
  <c r="E4868" i="1" s="1"/>
  <c r="D4869" i="1"/>
  <c r="E4869" i="1" s="1"/>
  <c r="D4870" i="1"/>
  <c r="E4870" i="1" s="1"/>
  <c r="D4871" i="1"/>
  <c r="E4871" i="1" s="1"/>
  <c r="D4872" i="1"/>
  <c r="E4872" i="1" s="1"/>
  <c r="D4873" i="1"/>
  <c r="E4873" i="1" s="1"/>
  <c r="D4874" i="1"/>
  <c r="E4874" i="1" s="1"/>
  <c r="D4875" i="1"/>
  <c r="E4875" i="1" s="1"/>
  <c r="D4876" i="1"/>
  <c r="E4876" i="1" s="1"/>
  <c r="D4877" i="1"/>
  <c r="E4877" i="1" s="1"/>
  <c r="D4878" i="1"/>
  <c r="E4878" i="1" s="1"/>
  <c r="D4879" i="1"/>
  <c r="E4879" i="1" s="1"/>
  <c r="D4880" i="1"/>
  <c r="E4880" i="1" s="1"/>
  <c r="D4881" i="1"/>
  <c r="E4881" i="1" s="1"/>
  <c r="D4882" i="1"/>
  <c r="E4882" i="1" s="1"/>
  <c r="D4883" i="1"/>
  <c r="E4883" i="1" s="1"/>
  <c r="D4884" i="1"/>
  <c r="E4884" i="1" s="1"/>
  <c r="D4885" i="1"/>
  <c r="E4885" i="1" s="1"/>
  <c r="D4886" i="1"/>
  <c r="E4886" i="1" s="1"/>
  <c r="D4887" i="1"/>
  <c r="E4887" i="1" s="1"/>
  <c r="D4888" i="1"/>
  <c r="E4888" i="1" s="1"/>
  <c r="D4889" i="1"/>
  <c r="E4889" i="1" s="1"/>
  <c r="D4890" i="1"/>
  <c r="E4890" i="1" s="1"/>
  <c r="D4891" i="1"/>
  <c r="E4891" i="1" s="1"/>
  <c r="D4892" i="1"/>
  <c r="E4892" i="1" s="1"/>
  <c r="D4893" i="1"/>
  <c r="E4893" i="1" s="1"/>
  <c r="D4894" i="1"/>
  <c r="E4894" i="1" s="1"/>
  <c r="D4895" i="1"/>
  <c r="E4895" i="1" s="1"/>
  <c r="D4896" i="1"/>
  <c r="E4896" i="1" s="1"/>
  <c r="D4897" i="1"/>
  <c r="E4897" i="1" s="1"/>
  <c r="D4898" i="1"/>
  <c r="E4898" i="1" s="1"/>
  <c r="D4899" i="1"/>
  <c r="E4899" i="1" s="1"/>
  <c r="D4900" i="1"/>
  <c r="E4900" i="1" s="1"/>
  <c r="D4901" i="1"/>
  <c r="E4901" i="1" s="1"/>
  <c r="D4902" i="1"/>
  <c r="E4902" i="1" s="1"/>
  <c r="D4903" i="1"/>
  <c r="E4903" i="1" s="1"/>
  <c r="D4904" i="1"/>
  <c r="E4904" i="1" s="1"/>
  <c r="D4905" i="1"/>
  <c r="E4905" i="1" s="1"/>
  <c r="D4906" i="1"/>
  <c r="E4906" i="1" s="1"/>
  <c r="D4907" i="1"/>
  <c r="E4907" i="1" s="1"/>
  <c r="D4908" i="1"/>
  <c r="E4908" i="1" s="1"/>
  <c r="D4909" i="1"/>
  <c r="E4909" i="1" s="1"/>
  <c r="D4910" i="1"/>
  <c r="E4910" i="1" s="1"/>
  <c r="D4911" i="1"/>
  <c r="E4911" i="1" s="1"/>
  <c r="D4912" i="1"/>
  <c r="E4912" i="1" s="1"/>
  <c r="D4913" i="1"/>
  <c r="E4913" i="1" s="1"/>
  <c r="D4914" i="1"/>
  <c r="E4914" i="1" s="1"/>
  <c r="D4915" i="1"/>
  <c r="E4915" i="1" s="1"/>
  <c r="D4916" i="1"/>
  <c r="E4916" i="1" s="1"/>
  <c r="D4917" i="1"/>
  <c r="E4917" i="1" s="1"/>
  <c r="D4918" i="1"/>
  <c r="E4918" i="1" s="1"/>
  <c r="D4919" i="1"/>
  <c r="E4919" i="1" s="1"/>
  <c r="D4920" i="1"/>
  <c r="E4920" i="1" s="1"/>
  <c r="D4921" i="1"/>
  <c r="E4921" i="1" s="1"/>
  <c r="D4922" i="1"/>
  <c r="E4922" i="1" s="1"/>
  <c r="D4923" i="1"/>
  <c r="E4923" i="1" s="1"/>
  <c r="D4924" i="1"/>
  <c r="E4924" i="1" s="1"/>
  <c r="D4925" i="1"/>
  <c r="E4925" i="1" s="1"/>
  <c r="D4926" i="1"/>
  <c r="E4926" i="1" s="1"/>
  <c r="D4927" i="1"/>
  <c r="E4927" i="1" s="1"/>
  <c r="D4928" i="1"/>
  <c r="E4928" i="1"/>
  <c r="D4929" i="1"/>
  <c r="E4929" i="1" s="1"/>
  <c r="D4930" i="1"/>
  <c r="E4930" i="1" s="1"/>
  <c r="D4931" i="1"/>
  <c r="E4931" i="1" s="1"/>
  <c r="D4932" i="1"/>
  <c r="E4932" i="1" s="1"/>
  <c r="D4933" i="1"/>
  <c r="E4933" i="1" s="1"/>
  <c r="D4934" i="1"/>
  <c r="E4934" i="1" s="1"/>
  <c r="D4935" i="1"/>
  <c r="E4935" i="1" s="1"/>
  <c r="D4936" i="1"/>
  <c r="E4936" i="1" s="1"/>
  <c r="D4937" i="1"/>
  <c r="E4937" i="1" s="1"/>
  <c r="D4938" i="1"/>
  <c r="E4938" i="1" s="1"/>
  <c r="D4939" i="1"/>
  <c r="E4939" i="1" s="1"/>
  <c r="D4940" i="1"/>
  <c r="E4940" i="1" s="1"/>
  <c r="D4941" i="1"/>
  <c r="E4941" i="1" s="1"/>
  <c r="D4942" i="1"/>
  <c r="E4942" i="1" s="1"/>
  <c r="D4943" i="1"/>
  <c r="E4943" i="1" s="1"/>
  <c r="D4944" i="1"/>
  <c r="E4944" i="1" s="1"/>
  <c r="D4945" i="1"/>
  <c r="E4945" i="1" s="1"/>
  <c r="D4946" i="1"/>
  <c r="E4946" i="1" s="1"/>
  <c r="D4947" i="1"/>
  <c r="E4947" i="1" s="1"/>
  <c r="D4948" i="1"/>
  <c r="E4948" i="1"/>
  <c r="D4949" i="1"/>
  <c r="E4949" i="1" s="1"/>
  <c r="D4950" i="1"/>
  <c r="E4950" i="1" s="1"/>
  <c r="D4951" i="1"/>
  <c r="E4951" i="1" s="1"/>
  <c r="D4952" i="1"/>
  <c r="E4952" i="1"/>
  <c r="D4953" i="1"/>
  <c r="E4953" i="1" s="1"/>
  <c r="D4954" i="1"/>
  <c r="E4954" i="1" s="1"/>
  <c r="D4955" i="1"/>
  <c r="E4955" i="1" s="1"/>
  <c r="D4956" i="1"/>
  <c r="E4956" i="1"/>
  <c r="D4957" i="1"/>
  <c r="E4957" i="1" s="1"/>
  <c r="D4958" i="1"/>
  <c r="E4958" i="1" s="1"/>
  <c r="D4959" i="1"/>
  <c r="E4959" i="1" s="1"/>
  <c r="D4960" i="1"/>
  <c r="E4960" i="1"/>
  <c r="D4961" i="1"/>
  <c r="E4961" i="1" s="1"/>
  <c r="D4962" i="1"/>
  <c r="E4962" i="1" s="1"/>
  <c r="D4963" i="1"/>
  <c r="E4963" i="1" s="1"/>
  <c r="D4964" i="1"/>
  <c r="E4964" i="1" s="1"/>
  <c r="D4965" i="1"/>
  <c r="E4965" i="1" s="1"/>
  <c r="D4966" i="1"/>
  <c r="E4966" i="1" s="1"/>
  <c r="D4967" i="1"/>
  <c r="E4967" i="1" s="1"/>
  <c r="D4968" i="1"/>
  <c r="E4968" i="1" s="1"/>
  <c r="D4969" i="1"/>
  <c r="E4969" i="1" s="1"/>
  <c r="D4970" i="1"/>
  <c r="E4970" i="1" s="1"/>
  <c r="D4971" i="1"/>
  <c r="E4971" i="1" s="1"/>
  <c r="D4972" i="1"/>
  <c r="E4972" i="1" s="1"/>
  <c r="D4973" i="1"/>
  <c r="E4973" i="1" s="1"/>
  <c r="D4974" i="1"/>
  <c r="E4974" i="1" s="1"/>
  <c r="D4975" i="1"/>
  <c r="E4975" i="1" s="1"/>
  <c r="D4976" i="1"/>
  <c r="E4976" i="1" s="1"/>
  <c r="D4977" i="1"/>
  <c r="E4977" i="1" s="1"/>
  <c r="D4978" i="1"/>
  <c r="E4978" i="1" s="1"/>
  <c r="D4979" i="1"/>
  <c r="E4979" i="1" s="1"/>
  <c r="D4980" i="1"/>
  <c r="E4980" i="1"/>
  <c r="D4981" i="1"/>
  <c r="E4981" i="1" s="1"/>
  <c r="D4982" i="1"/>
  <c r="E4982" i="1" s="1"/>
  <c r="D4983" i="1"/>
  <c r="E4983" i="1" s="1"/>
  <c r="D4984" i="1"/>
  <c r="E4984" i="1"/>
  <c r="D4985" i="1"/>
  <c r="E4985" i="1" s="1"/>
  <c r="D4986" i="1"/>
  <c r="E4986" i="1" s="1"/>
  <c r="D4987" i="1"/>
  <c r="E4987" i="1" s="1"/>
  <c r="D4988" i="1"/>
  <c r="E4988" i="1"/>
  <c r="D4989" i="1"/>
  <c r="E4989" i="1" s="1"/>
  <c r="D4990" i="1"/>
  <c r="E4990" i="1" s="1"/>
  <c r="D4991" i="1"/>
  <c r="E4991" i="1" s="1"/>
  <c r="D4992" i="1"/>
  <c r="E4992" i="1"/>
  <c r="D4993" i="1"/>
  <c r="E4993" i="1" s="1"/>
  <c r="D4994" i="1"/>
  <c r="E4994" i="1" s="1"/>
  <c r="D4995" i="1"/>
  <c r="E4995" i="1" s="1"/>
  <c r="D4996" i="1"/>
  <c r="E4996" i="1" s="1"/>
  <c r="D4997" i="1"/>
  <c r="E4997" i="1" s="1"/>
  <c r="D4998" i="1"/>
  <c r="E4998" i="1" s="1"/>
  <c r="D4999" i="1"/>
  <c r="E4999" i="1" s="1"/>
  <c r="D5000" i="1"/>
  <c r="E5000" i="1" s="1"/>
  <c r="D5001" i="1"/>
  <c r="E5001" i="1" s="1"/>
  <c r="D5002" i="1"/>
  <c r="E5002" i="1" s="1"/>
  <c r="D5003" i="1"/>
  <c r="E5003" i="1" s="1"/>
  <c r="D5004" i="1"/>
  <c r="E5004" i="1" s="1"/>
  <c r="D5005" i="1"/>
  <c r="E5005" i="1" s="1"/>
  <c r="D5006" i="1"/>
  <c r="E5006" i="1" s="1"/>
  <c r="D5007" i="1"/>
  <c r="E5007" i="1" s="1"/>
  <c r="D5008" i="1"/>
  <c r="E5008" i="1" s="1"/>
  <c r="D5009" i="1"/>
  <c r="E5009" i="1" s="1"/>
  <c r="D5010" i="1"/>
  <c r="E5010" i="1" s="1"/>
  <c r="D5011" i="1"/>
  <c r="E5011" i="1" s="1"/>
  <c r="D5012" i="1"/>
  <c r="E5012" i="1"/>
  <c r="D5013" i="1"/>
  <c r="E5013" i="1" s="1"/>
  <c r="D5014" i="1"/>
  <c r="E5014" i="1" s="1"/>
  <c r="D5015" i="1"/>
  <c r="E5015" i="1" s="1"/>
  <c r="D5016" i="1"/>
  <c r="E5016" i="1"/>
  <c r="D5017" i="1"/>
  <c r="E5017" i="1" s="1"/>
  <c r="D5018" i="1"/>
  <c r="E5018" i="1" s="1"/>
  <c r="D5019" i="1"/>
  <c r="E5019" i="1" s="1"/>
  <c r="D5020" i="1"/>
  <c r="E5020" i="1"/>
  <c r="D5021" i="1"/>
  <c r="E5021" i="1" s="1"/>
  <c r="D5022" i="1"/>
  <c r="E5022" i="1" s="1"/>
  <c r="D5023" i="1"/>
  <c r="E5023" i="1" s="1"/>
  <c r="D5024" i="1"/>
  <c r="E5024" i="1"/>
  <c r="D5025" i="1"/>
  <c r="E5025" i="1" s="1"/>
  <c r="D5026" i="1"/>
  <c r="E5026" i="1" s="1"/>
  <c r="D5027" i="1"/>
  <c r="E5027" i="1" s="1"/>
  <c r="D5028" i="1"/>
  <c r="E5028" i="1" s="1"/>
  <c r="D5029" i="1"/>
  <c r="E5029" i="1" s="1"/>
  <c r="D5030" i="1"/>
  <c r="E5030" i="1" s="1"/>
  <c r="D5031" i="1"/>
  <c r="E5031" i="1" s="1"/>
  <c r="D5032" i="1"/>
  <c r="E5032" i="1"/>
  <c r="D5033" i="1"/>
  <c r="E5033" i="1" s="1"/>
  <c r="D5034" i="1"/>
  <c r="E5034" i="1" s="1"/>
  <c r="D5035" i="1"/>
  <c r="E5035" i="1" s="1"/>
  <c r="D5036" i="1"/>
  <c r="E5036" i="1" s="1"/>
  <c r="D5037" i="1"/>
  <c r="E5037" i="1" s="1"/>
  <c r="D5038" i="1"/>
  <c r="E5038" i="1" s="1"/>
  <c r="D5039" i="1"/>
  <c r="E5039" i="1" s="1"/>
  <c r="D5040" i="1"/>
  <c r="E5040" i="1" s="1"/>
  <c r="D5041" i="1"/>
  <c r="E5041" i="1" s="1"/>
  <c r="D5042" i="1"/>
  <c r="E5042" i="1" s="1"/>
  <c r="D5043" i="1"/>
  <c r="E5043" i="1" s="1"/>
  <c r="D5044" i="1"/>
  <c r="E5044" i="1"/>
  <c r="D5045" i="1"/>
  <c r="E5045" i="1" s="1"/>
  <c r="D5046" i="1"/>
  <c r="E5046" i="1" s="1"/>
  <c r="D5047" i="1"/>
  <c r="E5047" i="1" s="1"/>
  <c r="D5048" i="1"/>
  <c r="E5048" i="1"/>
  <c r="D5049" i="1"/>
  <c r="E5049" i="1" s="1"/>
  <c r="D5050" i="1"/>
  <c r="E5050" i="1" s="1"/>
  <c r="D5051" i="1"/>
  <c r="E5051" i="1" s="1"/>
  <c r="D5052" i="1"/>
  <c r="E5052" i="1"/>
  <c r="D5053" i="1"/>
  <c r="E5053" i="1" s="1"/>
  <c r="D5054" i="1"/>
  <c r="E5054" i="1" s="1"/>
  <c r="D5055" i="1"/>
  <c r="E5055" i="1" s="1"/>
  <c r="D5056" i="1"/>
  <c r="E5056" i="1"/>
  <c r="D5057" i="1"/>
  <c r="E5057" i="1" s="1"/>
  <c r="D5058" i="1"/>
  <c r="E5058" i="1" s="1"/>
  <c r="D5059" i="1"/>
  <c r="E5059" i="1" s="1"/>
  <c r="D5060" i="1"/>
  <c r="E5060" i="1" s="1"/>
  <c r="D5061" i="1"/>
  <c r="E5061" i="1" s="1"/>
  <c r="D5062" i="1"/>
  <c r="E5062" i="1" s="1"/>
  <c r="D5063" i="1"/>
  <c r="E5063" i="1" s="1"/>
  <c r="D5064" i="1"/>
  <c r="E5064" i="1"/>
  <c r="D5065" i="1"/>
  <c r="E5065" i="1" s="1"/>
  <c r="D5066" i="1"/>
  <c r="E5066" i="1" s="1"/>
  <c r="D5067" i="1"/>
  <c r="E5067" i="1" s="1"/>
  <c r="D5068" i="1"/>
  <c r="E5068" i="1" s="1"/>
  <c r="D5069" i="1"/>
  <c r="E5069" i="1" s="1"/>
  <c r="D5070" i="1"/>
  <c r="E5070" i="1" s="1"/>
  <c r="D5071" i="1"/>
  <c r="E5071" i="1" s="1"/>
  <c r="D5072" i="1"/>
  <c r="E5072" i="1" s="1"/>
  <c r="D5073" i="1"/>
  <c r="E5073" i="1" s="1"/>
  <c r="D5074" i="1"/>
  <c r="E5074" i="1" s="1"/>
  <c r="D5075" i="1"/>
  <c r="E5075" i="1" s="1"/>
  <c r="D5076" i="1"/>
  <c r="E5076" i="1" s="1"/>
  <c r="D5077" i="1"/>
  <c r="E5077" i="1" s="1"/>
  <c r="D5078" i="1"/>
  <c r="E5078" i="1" s="1"/>
  <c r="D5079" i="1"/>
  <c r="E5079" i="1" s="1"/>
  <c r="D5080" i="1"/>
  <c r="E5080" i="1"/>
  <c r="D5081" i="1"/>
  <c r="E5081" i="1" s="1"/>
  <c r="D5082" i="1"/>
  <c r="E5082" i="1" s="1"/>
  <c r="D5083" i="1"/>
  <c r="E5083" i="1" s="1"/>
  <c r="D5084" i="1"/>
  <c r="E5084" i="1"/>
  <c r="D5085" i="1"/>
  <c r="E5085" i="1" s="1"/>
  <c r="D5086" i="1"/>
  <c r="E5086" i="1" s="1"/>
  <c r="D5087" i="1"/>
  <c r="E5087" i="1" s="1"/>
  <c r="D5088" i="1"/>
  <c r="E5088" i="1"/>
  <c r="D5089" i="1"/>
  <c r="E5089" i="1" s="1"/>
  <c r="D5090" i="1"/>
  <c r="E5090" i="1" s="1"/>
  <c r="D5091" i="1"/>
  <c r="E5091" i="1" s="1"/>
  <c r="D5092" i="1"/>
  <c r="E5092" i="1" s="1"/>
  <c r="D5093" i="1"/>
  <c r="E5093" i="1" s="1"/>
  <c r="D5094" i="1"/>
  <c r="E5094" i="1" s="1"/>
  <c r="D5095" i="1"/>
  <c r="E5095" i="1" s="1"/>
  <c r="D5096" i="1"/>
  <c r="E5096" i="1"/>
  <c r="D5097" i="1"/>
  <c r="E5097" i="1" s="1"/>
  <c r="D5098" i="1"/>
  <c r="E5098" i="1" s="1"/>
  <c r="D5099" i="1"/>
  <c r="E5099" i="1" s="1"/>
  <c r="D5100" i="1"/>
  <c r="E5100" i="1" s="1"/>
  <c r="D5101" i="1"/>
  <c r="E5101" i="1" s="1"/>
  <c r="D5102" i="1"/>
  <c r="E5102" i="1" s="1"/>
  <c r="D5103" i="1"/>
  <c r="E5103" i="1" s="1"/>
  <c r="D5104" i="1"/>
  <c r="E5104" i="1" s="1"/>
  <c r="D5105" i="1"/>
  <c r="E5105" i="1" s="1"/>
  <c r="D5106" i="1"/>
  <c r="E5106" i="1" s="1"/>
  <c r="D5107" i="1"/>
  <c r="E5107" i="1" s="1"/>
  <c r="D5108" i="1"/>
  <c r="E5108" i="1" s="1"/>
  <c r="D5109" i="1"/>
  <c r="E5109" i="1" s="1"/>
  <c r="D5110" i="1"/>
  <c r="E5110" i="1" s="1"/>
  <c r="D5111" i="1"/>
  <c r="E5111" i="1" s="1"/>
  <c r="D5112" i="1"/>
  <c r="E5112" i="1"/>
  <c r="D5113" i="1"/>
  <c r="E5113" i="1" s="1"/>
  <c r="D5114" i="1"/>
  <c r="E5114" i="1" s="1"/>
  <c r="D5115" i="1"/>
  <c r="E5115" i="1" s="1"/>
  <c r="D5116" i="1"/>
  <c r="E5116" i="1"/>
  <c r="D5117" i="1"/>
  <c r="E5117" i="1" s="1"/>
  <c r="D5118" i="1"/>
  <c r="E5118" i="1" s="1"/>
  <c r="D5119" i="1"/>
  <c r="E5119" i="1" s="1"/>
  <c r="D5120" i="1"/>
  <c r="E5120" i="1"/>
  <c r="D5121" i="1"/>
  <c r="E5121" i="1" s="1"/>
  <c r="D5122" i="1"/>
  <c r="E5122" i="1" s="1"/>
  <c r="D5123" i="1"/>
  <c r="E5123" i="1" s="1"/>
  <c r="D5124" i="1"/>
  <c r="E5124" i="1" s="1"/>
  <c r="D5125" i="1"/>
  <c r="E5125" i="1" s="1"/>
  <c r="D5126" i="1"/>
  <c r="E5126" i="1" s="1"/>
  <c r="D5127" i="1"/>
  <c r="E5127" i="1" s="1"/>
  <c r="D5128" i="1"/>
  <c r="E5128" i="1"/>
  <c r="D5129" i="1"/>
  <c r="E5129" i="1" s="1"/>
  <c r="D5130" i="1"/>
  <c r="E5130" i="1" s="1"/>
  <c r="D5131" i="1"/>
  <c r="E5131" i="1" s="1"/>
  <c r="D5132" i="1"/>
  <c r="E5132" i="1" s="1"/>
  <c r="D5133" i="1"/>
  <c r="E5133" i="1" s="1"/>
  <c r="D5134" i="1"/>
  <c r="E5134" i="1" s="1"/>
  <c r="D5135" i="1"/>
  <c r="E5135" i="1" s="1"/>
  <c r="D5136" i="1"/>
  <c r="E5136" i="1" s="1"/>
  <c r="D5137" i="1"/>
  <c r="E5137" i="1" s="1"/>
  <c r="D5138" i="1"/>
  <c r="E5138" i="1" s="1"/>
  <c r="D5139" i="1"/>
  <c r="E5139" i="1" s="1"/>
  <c r="D5140" i="1"/>
  <c r="E5140" i="1" s="1"/>
  <c r="D5141" i="1"/>
  <c r="E5141" i="1" s="1"/>
  <c r="D5142" i="1"/>
  <c r="E5142" i="1" s="1"/>
  <c r="D5143" i="1"/>
  <c r="E5143" i="1" s="1"/>
  <c r="D5144" i="1"/>
  <c r="E5144" i="1"/>
  <c r="D5145" i="1"/>
  <c r="E5145" i="1" s="1"/>
  <c r="D5146" i="1"/>
  <c r="E5146" i="1" s="1"/>
  <c r="D5147" i="1"/>
  <c r="E5147" i="1" s="1"/>
  <c r="D5148" i="1"/>
  <c r="E5148" i="1"/>
  <c r="D5149" i="1"/>
  <c r="E5149" i="1" s="1"/>
  <c r="D5150" i="1"/>
  <c r="E5150" i="1" s="1"/>
  <c r="D5151" i="1"/>
  <c r="E5151" i="1" s="1"/>
  <c r="D5152" i="1"/>
  <c r="E5152" i="1"/>
  <c r="D5153" i="1"/>
  <c r="E5153" i="1" s="1"/>
  <c r="D5154" i="1"/>
  <c r="E5154" i="1" s="1"/>
  <c r="D5155" i="1"/>
  <c r="E5155" i="1" s="1"/>
  <c r="D5156" i="1"/>
  <c r="E5156" i="1" s="1"/>
  <c r="D5157" i="1"/>
  <c r="E5157" i="1" s="1"/>
  <c r="D5158" i="1"/>
  <c r="E5158" i="1" s="1"/>
  <c r="D5159" i="1"/>
  <c r="E5159" i="1" s="1"/>
  <c r="D5160" i="1"/>
  <c r="E5160" i="1"/>
  <c r="D5161" i="1"/>
  <c r="E5161" i="1" s="1"/>
  <c r="D5162" i="1"/>
  <c r="E5162" i="1" s="1"/>
  <c r="D5163" i="1"/>
  <c r="E5163" i="1" s="1"/>
  <c r="D5164" i="1"/>
  <c r="E5164" i="1" s="1"/>
  <c r="D5165" i="1"/>
  <c r="E5165" i="1" s="1"/>
  <c r="D5166" i="1"/>
  <c r="E5166" i="1" s="1"/>
  <c r="D5167" i="1"/>
  <c r="E5167" i="1" s="1"/>
  <c r="D5168" i="1"/>
  <c r="E5168" i="1" s="1"/>
  <c r="D5169" i="1"/>
  <c r="E5169" i="1" s="1"/>
  <c r="D5170" i="1"/>
  <c r="E5170" i="1" s="1"/>
  <c r="D5171" i="1"/>
  <c r="E5171" i="1" s="1"/>
  <c r="D5172" i="1"/>
  <c r="E5172" i="1" s="1"/>
  <c r="D5173" i="1"/>
  <c r="E5173" i="1" s="1"/>
  <c r="D5174" i="1"/>
  <c r="E5174" i="1" s="1"/>
  <c r="D5175" i="1"/>
  <c r="E5175" i="1" s="1"/>
  <c r="D5176" i="1"/>
  <c r="E5176" i="1"/>
  <c r="D5177" i="1"/>
  <c r="E5177" i="1" s="1"/>
  <c r="D5178" i="1"/>
  <c r="E5178" i="1" s="1"/>
  <c r="D5179" i="1"/>
  <c r="E5179" i="1" s="1"/>
  <c r="D5180" i="1"/>
  <c r="E5180" i="1"/>
  <c r="D5181" i="1"/>
  <c r="E5181" i="1" s="1"/>
  <c r="D5182" i="1"/>
  <c r="E5182" i="1" s="1"/>
  <c r="D5183" i="1"/>
  <c r="E5183" i="1" s="1"/>
  <c r="D5184" i="1"/>
  <c r="E5184" i="1"/>
  <c r="D5185" i="1"/>
  <c r="E5185" i="1" s="1"/>
  <c r="D5186" i="1"/>
  <c r="E5186" i="1" s="1"/>
  <c r="D5187" i="1"/>
  <c r="E5187" i="1" s="1"/>
  <c r="D5188" i="1"/>
  <c r="E5188" i="1" s="1"/>
  <c r="D5189" i="1"/>
  <c r="E5189" i="1" s="1"/>
  <c r="D5190" i="1"/>
  <c r="E5190" i="1" s="1"/>
  <c r="D5191" i="1"/>
  <c r="E5191" i="1" s="1"/>
  <c r="D5192" i="1"/>
  <c r="E5192" i="1"/>
  <c r="D5193" i="1"/>
  <c r="E5193" i="1" s="1"/>
  <c r="D5194" i="1"/>
  <c r="E5194" i="1" s="1"/>
  <c r="D5195" i="1"/>
  <c r="E5195" i="1" s="1"/>
  <c r="D5196" i="1"/>
  <c r="E5196" i="1" s="1"/>
  <c r="D5197" i="1"/>
  <c r="E5197" i="1" s="1"/>
  <c r="D5198" i="1"/>
  <c r="E5198" i="1" s="1"/>
  <c r="D5199" i="1"/>
  <c r="E5199" i="1" s="1"/>
  <c r="D5200" i="1"/>
  <c r="E5200" i="1" s="1"/>
  <c r="D5201" i="1"/>
  <c r="E5201" i="1" s="1"/>
  <c r="D5202" i="1"/>
  <c r="E5202" i="1" s="1"/>
  <c r="D5203" i="1"/>
  <c r="E5203" i="1" s="1"/>
  <c r="D5204" i="1"/>
  <c r="E5204" i="1" s="1"/>
  <c r="D5205" i="1"/>
  <c r="E5205" i="1" s="1"/>
  <c r="D5206" i="1"/>
  <c r="E5206" i="1" s="1"/>
  <c r="D5207" i="1"/>
  <c r="E5207" i="1" s="1"/>
  <c r="D5208" i="1"/>
  <c r="E5208" i="1"/>
  <c r="D5209" i="1"/>
  <c r="E5209" i="1" s="1"/>
  <c r="D5210" i="1"/>
  <c r="E5210" i="1" s="1"/>
  <c r="D5211" i="1"/>
  <c r="E5211" i="1" s="1"/>
  <c r="D5212" i="1"/>
  <c r="E5212" i="1"/>
  <c r="D5213" i="1"/>
  <c r="E5213" i="1" s="1"/>
  <c r="D5214" i="1"/>
  <c r="E5214" i="1" s="1"/>
  <c r="D5215" i="1"/>
  <c r="E5215" i="1" s="1"/>
  <c r="D5216" i="1"/>
  <c r="E5216" i="1"/>
  <c r="D5217" i="1"/>
  <c r="E5217" i="1" s="1"/>
  <c r="D5218" i="1"/>
  <c r="E5218" i="1" s="1"/>
  <c r="D5219" i="1"/>
  <c r="E5219" i="1" s="1"/>
  <c r="D5220" i="1"/>
  <c r="E5220" i="1" s="1"/>
  <c r="D5221" i="1"/>
  <c r="E5221" i="1" s="1"/>
  <c r="D5222" i="1"/>
  <c r="E5222" i="1" s="1"/>
  <c r="D5223" i="1"/>
  <c r="E5223" i="1" s="1"/>
  <c r="D5224" i="1"/>
  <c r="E5224" i="1"/>
  <c r="D5225" i="1"/>
  <c r="E5225" i="1" s="1"/>
  <c r="D5226" i="1"/>
  <c r="E5226" i="1" s="1"/>
  <c r="D5227" i="1"/>
  <c r="E5227" i="1" s="1"/>
  <c r="D5228" i="1"/>
  <c r="E5228" i="1" s="1"/>
  <c r="D5229" i="1"/>
  <c r="E5229" i="1" s="1"/>
  <c r="D5230" i="1"/>
  <c r="E5230" i="1" s="1"/>
  <c r="D5231" i="1"/>
  <c r="E5231" i="1" s="1"/>
  <c r="D5232" i="1"/>
  <c r="E5232" i="1" s="1"/>
  <c r="D5233" i="1"/>
  <c r="E5233" i="1" s="1"/>
  <c r="D5234" i="1"/>
  <c r="E5234" i="1" s="1"/>
  <c r="D5235" i="1"/>
  <c r="E5235" i="1" s="1"/>
  <c r="D5236" i="1"/>
  <c r="E5236" i="1" s="1"/>
  <c r="D5237" i="1"/>
  <c r="E5237" i="1" s="1"/>
  <c r="D5238" i="1"/>
  <c r="E5238" i="1" s="1"/>
  <c r="D5239" i="1"/>
  <c r="E5239" i="1" s="1"/>
  <c r="D5240" i="1"/>
  <c r="E5240" i="1"/>
  <c r="D5241" i="1"/>
  <c r="E5241" i="1" s="1"/>
  <c r="D5242" i="1"/>
  <c r="E5242" i="1" s="1"/>
  <c r="D5243" i="1"/>
  <c r="E5243" i="1" s="1"/>
  <c r="D5244" i="1"/>
  <c r="E5244" i="1"/>
  <c r="D5245" i="1"/>
  <c r="E5245" i="1" s="1"/>
  <c r="D5246" i="1"/>
  <c r="E5246" i="1" s="1"/>
  <c r="D5247" i="1"/>
  <c r="E5247" i="1" s="1"/>
  <c r="D5248" i="1"/>
  <c r="E5248" i="1"/>
  <c r="D5249" i="1"/>
  <c r="E5249" i="1" s="1"/>
  <c r="D5250" i="1"/>
  <c r="E5250" i="1" s="1"/>
  <c r="D5251" i="1"/>
  <c r="E5251" i="1" s="1"/>
  <c r="D5252" i="1"/>
  <c r="E5252" i="1" s="1"/>
  <c r="D5253" i="1"/>
  <c r="E5253" i="1" s="1"/>
  <c r="D5254" i="1"/>
  <c r="E5254" i="1" s="1"/>
  <c r="D5255" i="1"/>
  <c r="E5255" i="1" s="1"/>
  <c r="D5256" i="1"/>
  <c r="E5256" i="1"/>
  <c r="D5257" i="1"/>
  <c r="E5257" i="1" s="1"/>
  <c r="D5258" i="1"/>
  <c r="E5258" i="1" s="1"/>
  <c r="D5259" i="1"/>
  <c r="E5259" i="1" s="1"/>
  <c r="D5260" i="1"/>
  <c r="E5260" i="1" s="1"/>
  <c r="D5261" i="1"/>
  <c r="E5261" i="1" s="1"/>
  <c r="D5262" i="1"/>
  <c r="E5262" i="1" s="1"/>
  <c r="D5263" i="1"/>
  <c r="E5263" i="1" s="1"/>
  <c r="D5264" i="1"/>
  <c r="E5264" i="1" s="1"/>
  <c r="D5265" i="1"/>
  <c r="E5265" i="1" s="1"/>
  <c r="D5266" i="1"/>
  <c r="E5266" i="1" s="1"/>
  <c r="D5267" i="1"/>
  <c r="E5267" i="1" s="1"/>
  <c r="D5268" i="1"/>
  <c r="E5268" i="1" s="1"/>
  <c r="D5269" i="1"/>
  <c r="E5269" i="1" s="1"/>
  <c r="D5270" i="1"/>
  <c r="E5270" i="1" s="1"/>
  <c r="D5271" i="1"/>
  <c r="E5271" i="1" s="1"/>
  <c r="D5272" i="1"/>
  <c r="E5272" i="1"/>
  <c r="D5273" i="1"/>
  <c r="E5273" i="1" s="1"/>
  <c r="D5274" i="1"/>
  <c r="E5274" i="1" s="1"/>
  <c r="D5275" i="1"/>
  <c r="E5275" i="1" s="1"/>
  <c r="D5276" i="1"/>
  <c r="E5276" i="1"/>
  <c r="D5277" i="1"/>
  <c r="E5277" i="1" s="1"/>
  <c r="D5278" i="1"/>
  <c r="E5278" i="1" s="1"/>
  <c r="D5279" i="1"/>
  <c r="E5279" i="1" s="1"/>
  <c r="D5280" i="1"/>
  <c r="E5280" i="1"/>
  <c r="D5281" i="1"/>
  <c r="E5281" i="1" s="1"/>
  <c r="D5282" i="1"/>
  <c r="E5282" i="1" s="1"/>
  <c r="D5283" i="1"/>
  <c r="E5283" i="1" s="1"/>
  <c r="D5284" i="1"/>
  <c r="E5284" i="1" s="1"/>
  <c r="D5285" i="1"/>
  <c r="E5285" i="1" s="1"/>
  <c r="D5286" i="1"/>
  <c r="E5286" i="1" s="1"/>
  <c r="D5287" i="1"/>
  <c r="E5287" i="1" s="1"/>
  <c r="D5288" i="1"/>
  <c r="E5288" i="1"/>
  <c r="D5289" i="1"/>
  <c r="E5289" i="1" s="1"/>
  <c r="D5290" i="1"/>
  <c r="E5290" i="1" s="1"/>
  <c r="D5291" i="1"/>
  <c r="E5291" i="1" s="1"/>
  <c r="D5292" i="1"/>
  <c r="E5292" i="1" s="1"/>
  <c r="D5293" i="1"/>
  <c r="E5293" i="1" s="1"/>
  <c r="D5294" i="1"/>
  <c r="E5294" i="1" s="1"/>
  <c r="D5295" i="1"/>
  <c r="E5295" i="1" s="1"/>
  <c r="D5296" i="1"/>
  <c r="E5296" i="1" s="1"/>
  <c r="D5297" i="1"/>
  <c r="E5297" i="1" s="1"/>
  <c r="D5298" i="1"/>
  <c r="E5298" i="1" s="1"/>
  <c r="D5299" i="1"/>
  <c r="E5299" i="1" s="1"/>
  <c r="D5300" i="1"/>
  <c r="E5300" i="1" s="1"/>
  <c r="D5301" i="1"/>
  <c r="E5301" i="1" s="1"/>
  <c r="D5302" i="1"/>
  <c r="E5302" i="1" s="1"/>
  <c r="D5303" i="1"/>
  <c r="E5303" i="1" s="1"/>
  <c r="D5304" i="1"/>
  <c r="E5304" i="1"/>
  <c r="D5305" i="1"/>
  <c r="E5305" i="1" s="1"/>
  <c r="D5306" i="1"/>
  <c r="E5306" i="1" s="1"/>
  <c r="D5307" i="1"/>
  <c r="E5307" i="1" s="1"/>
  <c r="D5308" i="1"/>
  <c r="E5308" i="1"/>
  <c r="D5309" i="1"/>
  <c r="E5309" i="1" s="1"/>
  <c r="D5310" i="1"/>
  <c r="E5310" i="1" s="1"/>
  <c r="D5311" i="1"/>
  <c r="E5311" i="1" s="1"/>
  <c r="D5312" i="1"/>
  <c r="E5312" i="1"/>
  <c r="D5313" i="1"/>
  <c r="E5313" i="1"/>
  <c r="D5314" i="1"/>
  <c r="E5314" i="1" s="1"/>
  <c r="D5315" i="1"/>
  <c r="E5315" i="1" s="1"/>
  <c r="D5316" i="1"/>
  <c r="E5316" i="1"/>
  <c r="D5317" i="1"/>
  <c r="E5317" i="1"/>
  <c r="D5318" i="1"/>
  <c r="E5318" i="1" s="1"/>
  <c r="D5319" i="1"/>
  <c r="E5319" i="1" s="1"/>
  <c r="D5320" i="1"/>
  <c r="E5320" i="1" s="1"/>
  <c r="D5321" i="1"/>
  <c r="E5321" i="1"/>
  <c r="D5322" i="1"/>
  <c r="E5322" i="1" s="1"/>
  <c r="D5323" i="1"/>
  <c r="E5323" i="1"/>
  <c r="D5324" i="1"/>
  <c r="E5324" i="1"/>
  <c r="D5325" i="1"/>
  <c r="E5325" i="1" s="1"/>
  <c r="D5326" i="1"/>
  <c r="E5326" i="1" s="1"/>
  <c r="D5327" i="1"/>
  <c r="E5327" i="1"/>
  <c r="D5328" i="1"/>
  <c r="E5328" i="1"/>
  <c r="D5329" i="1"/>
  <c r="E5329" i="1" s="1"/>
  <c r="D5330" i="1"/>
  <c r="E5330" i="1" s="1"/>
  <c r="D5331" i="1"/>
  <c r="E5331" i="1" s="1"/>
  <c r="D5332" i="1"/>
  <c r="E5332" i="1"/>
  <c r="D5333" i="1"/>
  <c r="E5333" i="1"/>
  <c r="D5334" i="1"/>
  <c r="E5334" i="1" s="1"/>
  <c r="D5335" i="1"/>
  <c r="E5335" i="1"/>
  <c r="D5336" i="1"/>
  <c r="E5336" i="1"/>
  <c r="D5337" i="1"/>
  <c r="E5337" i="1"/>
  <c r="D5338" i="1"/>
  <c r="E5338" i="1" s="1"/>
  <c r="D5339" i="1"/>
  <c r="E5339" i="1" s="1"/>
  <c r="D5340" i="1"/>
  <c r="E5340" i="1" s="1"/>
  <c r="D5341" i="1"/>
  <c r="E5341" i="1" s="1"/>
  <c r="D5342" i="1"/>
  <c r="E5342" i="1" s="1"/>
  <c r="D5343" i="1"/>
  <c r="E5343" i="1" s="1"/>
  <c r="D5344" i="1"/>
  <c r="E5344" i="1"/>
  <c r="D5345" i="1"/>
  <c r="E5345" i="1"/>
  <c r="D5346" i="1"/>
  <c r="E5346" i="1" s="1"/>
  <c r="D5347" i="1"/>
  <c r="E5347" i="1"/>
  <c r="D5348" i="1"/>
  <c r="E5348" i="1" s="1"/>
  <c r="D5349" i="1"/>
  <c r="E5349" i="1" s="1"/>
  <c r="D5350" i="1"/>
  <c r="E5350" i="1" s="1"/>
  <c r="D5351" i="1"/>
  <c r="E5351" i="1"/>
  <c r="D5352" i="1"/>
  <c r="E5352" i="1" s="1"/>
  <c r="D5353" i="1"/>
  <c r="E5353" i="1"/>
  <c r="D5354" i="1"/>
  <c r="E5354" i="1" s="1"/>
  <c r="D5355" i="1"/>
  <c r="E5355" i="1"/>
  <c r="D5356" i="1"/>
  <c r="E5356" i="1"/>
  <c r="D5357" i="1"/>
  <c r="E5357" i="1" s="1"/>
  <c r="D5358" i="1"/>
  <c r="E5358" i="1" s="1"/>
  <c r="D5359" i="1"/>
  <c r="E5359" i="1"/>
  <c r="D5360" i="1"/>
  <c r="E5360" i="1"/>
  <c r="D5361" i="1"/>
  <c r="E5361" i="1" s="1"/>
  <c r="D5362" i="1"/>
  <c r="E5362" i="1" s="1"/>
  <c r="D5363" i="1"/>
  <c r="E5363" i="1" s="1"/>
  <c r="D5364" i="1"/>
  <c r="E5364" i="1"/>
  <c r="D5365" i="1"/>
  <c r="E5365" i="1"/>
  <c r="D5366" i="1"/>
  <c r="E5366" i="1" s="1"/>
  <c r="D5367" i="1"/>
  <c r="E5367" i="1"/>
  <c r="D5368" i="1"/>
  <c r="E5368" i="1"/>
  <c r="D5369" i="1"/>
  <c r="E5369" i="1"/>
  <c r="D5370" i="1"/>
  <c r="E5370" i="1" s="1"/>
  <c r="D5371" i="1"/>
  <c r="E5371" i="1" s="1"/>
  <c r="D5372" i="1"/>
  <c r="E5372" i="1" s="1"/>
  <c r="D5373" i="1"/>
  <c r="E5373" i="1"/>
  <c r="D5374" i="1"/>
  <c r="E5374" i="1" s="1"/>
  <c r="D5375" i="1"/>
  <c r="E5375" i="1" s="1"/>
  <c r="D5376" i="1"/>
  <c r="E5376" i="1"/>
  <c r="D5377" i="1"/>
  <c r="E5377" i="1"/>
  <c r="D5378" i="1"/>
  <c r="E5378" i="1" s="1"/>
  <c r="D5379" i="1"/>
  <c r="E5379" i="1"/>
  <c r="D5380" i="1"/>
  <c r="E5380" i="1" s="1"/>
  <c r="D5381" i="1"/>
  <c r="E5381" i="1" s="1"/>
  <c r="D5382" i="1"/>
  <c r="E5382" i="1" s="1"/>
  <c r="D5383" i="1"/>
  <c r="E5383" i="1"/>
  <c r="D5384" i="1"/>
  <c r="E5384" i="1" s="1"/>
  <c r="D5385" i="1"/>
  <c r="E5385" i="1"/>
  <c r="D5386" i="1"/>
  <c r="E5386" i="1" s="1"/>
  <c r="D5387" i="1"/>
  <c r="E5387" i="1"/>
  <c r="D5388" i="1"/>
  <c r="E5388" i="1"/>
  <c r="D5389" i="1"/>
  <c r="E5389" i="1" s="1"/>
  <c r="D5390" i="1"/>
  <c r="E5390" i="1" s="1"/>
  <c r="D5391" i="1"/>
  <c r="E5391" i="1"/>
  <c r="D5392" i="1"/>
  <c r="E5392" i="1"/>
  <c r="D5393" i="1"/>
  <c r="E5393" i="1" s="1"/>
  <c r="D5394" i="1"/>
  <c r="E5394" i="1" s="1"/>
  <c r="D5395" i="1"/>
  <c r="E5395" i="1" s="1"/>
  <c r="D5396" i="1"/>
  <c r="E5396" i="1"/>
  <c r="D5397" i="1"/>
  <c r="E5397" i="1"/>
  <c r="D5398" i="1"/>
  <c r="E5398" i="1" s="1"/>
  <c r="D5399" i="1"/>
  <c r="E5399" i="1"/>
  <c r="D5400" i="1"/>
  <c r="E5400" i="1"/>
  <c r="D5401" i="1"/>
  <c r="E5401" i="1"/>
  <c r="D5402" i="1"/>
  <c r="E5402" i="1" s="1"/>
  <c r="D5403" i="1"/>
  <c r="E5403" i="1" s="1"/>
  <c r="D5404" i="1"/>
  <c r="E5404" i="1" s="1"/>
  <c r="D5405" i="1"/>
  <c r="E5405" i="1"/>
  <c r="D5406" i="1"/>
  <c r="E5406" i="1" s="1"/>
  <c r="D5407" i="1"/>
  <c r="E5407" i="1" s="1"/>
  <c r="D5408" i="1"/>
  <c r="E5408" i="1"/>
  <c r="D5409" i="1"/>
  <c r="E5409" i="1"/>
  <c r="D5410" i="1"/>
  <c r="E5410" i="1" s="1"/>
  <c r="D5411" i="1"/>
  <c r="E5411" i="1"/>
  <c r="D5412" i="1"/>
  <c r="E5412" i="1" s="1"/>
  <c r="D5413" i="1"/>
  <c r="E5413" i="1" s="1"/>
  <c r="D5414" i="1"/>
  <c r="E5414" i="1" s="1"/>
  <c r="D5415" i="1"/>
  <c r="E5415" i="1"/>
  <c r="D5416" i="1"/>
  <c r="E5416" i="1" s="1"/>
  <c r="D5417" i="1"/>
  <c r="E5417" i="1"/>
  <c r="D5418" i="1"/>
  <c r="E5418" i="1" s="1"/>
  <c r="D5419" i="1"/>
  <c r="E5419" i="1"/>
  <c r="D5420" i="1"/>
  <c r="E5420" i="1"/>
  <c r="D5421" i="1"/>
  <c r="E5421" i="1" s="1"/>
  <c r="D5422" i="1"/>
  <c r="E5422" i="1" s="1"/>
  <c r="D5423" i="1"/>
  <c r="E5423" i="1"/>
  <c r="D5424" i="1"/>
  <c r="E5424" i="1"/>
  <c r="D5425" i="1"/>
  <c r="E5425" i="1" s="1"/>
  <c r="D5426" i="1"/>
  <c r="E5426" i="1" s="1"/>
  <c r="D5427" i="1"/>
  <c r="E5427" i="1" s="1"/>
  <c r="D5428" i="1"/>
  <c r="E5428" i="1"/>
  <c r="D5429" i="1"/>
  <c r="E5429" i="1"/>
  <c r="D5430" i="1"/>
  <c r="E5430" i="1" s="1"/>
  <c r="D5431" i="1"/>
  <c r="E5431" i="1"/>
  <c r="D5432" i="1"/>
  <c r="E5432" i="1"/>
  <c r="D5433" i="1"/>
  <c r="E5433" i="1"/>
  <c r="D5434" i="1"/>
  <c r="E5434" i="1" s="1"/>
  <c r="D5435" i="1"/>
  <c r="E5435" i="1" s="1"/>
  <c r="D5436" i="1"/>
  <c r="E5436" i="1" s="1"/>
  <c r="D5437" i="1"/>
  <c r="E5437" i="1"/>
  <c r="D5438" i="1"/>
  <c r="E5438" i="1" s="1"/>
  <c r="D5439" i="1"/>
  <c r="E5439" i="1" s="1"/>
  <c r="D5440" i="1"/>
  <c r="E5440" i="1"/>
  <c r="D5441" i="1"/>
  <c r="E5441" i="1"/>
  <c r="D5442" i="1"/>
  <c r="E5442" i="1" s="1"/>
  <c r="D5443" i="1"/>
  <c r="E5443" i="1"/>
  <c r="D5444" i="1"/>
  <c r="E5444" i="1" s="1"/>
  <c r="D5445" i="1"/>
  <c r="E5445" i="1" s="1"/>
  <c r="D5446" i="1"/>
  <c r="E5446" i="1" s="1"/>
  <c r="D5447" i="1"/>
  <c r="E5447" i="1"/>
  <c r="D5448" i="1"/>
  <c r="E5448" i="1" s="1"/>
  <c r="D5449" i="1"/>
  <c r="E5449" i="1"/>
  <c r="D5450" i="1"/>
  <c r="E5450" i="1" s="1"/>
  <c r="D5451" i="1"/>
  <c r="E5451" i="1"/>
  <c r="D5452" i="1"/>
  <c r="E5452" i="1"/>
  <c r="D5453" i="1"/>
  <c r="E5453" i="1" s="1"/>
  <c r="D5454" i="1"/>
  <c r="E5454" i="1" s="1"/>
  <c r="D5455" i="1"/>
  <c r="E5455" i="1"/>
  <c r="D5456" i="1"/>
  <c r="E5456" i="1"/>
  <c r="D5457" i="1"/>
  <c r="E5457" i="1" s="1"/>
  <c r="D5458" i="1"/>
  <c r="E5458" i="1" s="1"/>
  <c r="D5459" i="1"/>
  <c r="E5459" i="1" s="1"/>
  <c r="D5460" i="1"/>
  <c r="E5460" i="1"/>
  <c r="D5461" i="1"/>
  <c r="E5461" i="1"/>
  <c r="D5462" i="1"/>
  <c r="E5462" i="1" s="1"/>
  <c r="D5463" i="1"/>
  <c r="E5463" i="1"/>
  <c r="D5464" i="1"/>
  <c r="E5464" i="1"/>
  <c r="D5465" i="1"/>
  <c r="E5465" i="1"/>
  <c r="D5466" i="1"/>
  <c r="E5466" i="1" s="1"/>
  <c r="D5467" i="1"/>
  <c r="E5467" i="1" s="1"/>
  <c r="D5468" i="1"/>
  <c r="E5468" i="1" s="1"/>
  <c r="D5469" i="1"/>
  <c r="E5469" i="1"/>
  <c r="D5470" i="1"/>
  <c r="E5470" i="1" s="1"/>
  <c r="D5471" i="1"/>
  <c r="E5471" i="1" s="1"/>
  <c r="D5472" i="1"/>
  <c r="E5472" i="1"/>
  <c r="D5473" i="1"/>
  <c r="E5473" i="1"/>
  <c r="D5474" i="1"/>
  <c r="E5474" i="1" s="1"/>
  <c r="D5475" i="1"/>
  <c r="E5475" i="1"/>
  <c r="D5476" i="1"/>
  <c r="E5476" i="1" s="1"/>
  <c r="D5477" i="1"/>
  <c r="E5477" i="1" s="1"/>
  <c r="D5478" i="1"/>
  <c r="E5478" i="1" s="1"/>
  <c r="D5479" i="1"/>
  <c r="E5479" i="1"/>
  <c r="D5480" i="1"/>
  <c r="E5480" i="1" s="1"/>
  <c r="D5481" i="1"/>
  <c r="E5481" i="1"/>
  <c r="D5482" i="1"/>
  <c r="E5482" i="1" s="1"/>
  <c r="D5483" i="1"/>
  <c r="E5483" i="1"/>
  <c r="D5484" i="1"/>
  <c r="E5484" i="1"/>
  <c r="D5485" i="1"/>
  <c r="E5485" i="1" s="1"/>
  <c r="D5486" i="1"/>
  <c r="E5486" i="1" s="1"/>
  <c r="D5487" i="1"/>
  <c r="E5487" i="1"/>
  <c r="D5488" i="1"/>
  <c r="E5488" i="1"/>
  <c r="D5489" i="1"/>
  <c r="E5489" i="1" s="1"/>
  <c r="D5490" i="1"/>
  <c r="E5490" i="1" s="1"/>
  <c r="D5491" i="1"/>
  <c r="E5491" i="1" s="1"/>
  <c r="D5492" i="1"/>
  <c r="E5492" i="1"/>
  <c r="D5493" i="1"/>
  <c r="E5493" i="1"/>
  <c r="D5494" i="1"/>
  <c r="E5494" i="1" s="1"/>
  <c r="D5495" i="1"/>
  <c r="E5495" i="1"/>
  <c r="D5496" i="1"/>
  <c r="E5496" i="1"/>
  <c r="D5497" i="1"/>
  <c r="E5497" i="1"/>
  <c r="D5498" i="1"/>
  <c r="E5498" i="1" s="1"/>
  <c r="D5499" i="1"/>
  <c r="E5499" i="1" s="1"/>
  <c r="D5500" i="1"/>
  <c r="E5500" i="1" s="1"/>
  <c r="D5501" i="1"/>
  <c r="E5501" i="1"/>
  <c r="D5502" i="1"/>
  <c r="E5502" i="1" s="1"/>
  <c r="D5503" i="1"/>
  <c r="E5503" i="1" s="1"/>
  <c r="D5504" i="1"/>
  <c r="E5504" i="1"/>
  <c r="D5505" i="1"/>
  <c r="E5505" i="1"/>
  <c r="D5506" i="1"/>
  <c r="E5506" i="1" s="1"/>
  <c r="D5507" i="1"/>
  <c r="E5507" i="1"/>
  <c r="D5508" i="1"/>
  <c r="E5508" i="1" s="1"/>
  <c r="D5509" i="1"/>
  <c r="E5509" i="1" s="1"/>
  <c r="D2" i="1"/>
  <c r="A5410" i="1" l="1"/>
  <c r="B5410" i="1"/>
  <c r="C5410" i="1"/>
  <c r="A5411" i="1"/>
  <c r="B5411" i="1"/>
  <c r="C5411" i="1"/>
  <c r="A5412" i="1"/>
  <c r="B5412" i="1"/>
  <c r="C5412" i="1"/>
  <c r="A5413" i="1"/>
  <c r="B5413" i="1"/>
  <c r="C5413" i="1"/>
  <c r="A5414" i="1"/>
  <c r="B5414" i="1"/>
  <c r="C5414" i="1"/>
  <c r="A5415" i="1"/>
  <c r="B5415" i="1"/>
  <c r="C5415" i="1"/>
  <c r="A5416" i="1"/>
  <c r="B5416" i="1"/>
  <c r="C5416" i="1"/>
  <c r="A5417" i="1"/>
  <c r="B5417" i="1"/>
  <c r="C5417" i="1"/>
  <c r="A5418" i="1"/>
  <c r="B5418" i="1"/>
  <c r="C5418" i="1"/>
  <c r="A5419" i="1"/>
  <c r="B5419" i="1"/>
  <c r="C5419" i="1"/>
  <c r="A5420" i="1"/>
  <c r="B5420" i="1"/>
  <c r="C5420" i="1"/>
  <c r="A5421" i="1"/>
  <c r="B5421" i="1"/>
  <c r="C5421" i="1"/>
  <c r="A5422" i="1"/>
  <c r="B5422" i="1"/>
  <c r="C5422" i="1"/>
  <c r="A5423" i="1"/>
  <c r="B5423" i="1"/>
  <c r="C5423" i="1"/>
  <c r="A5424" i="1"/>
  <c r="B5424" i="1"/>
  <c r="C5424" i="1"/>
  <c r="A5425" i="1"/>
  <c r="B5425" i="1"/>
  <c r="C5425" i="1"/>
  <c r="A5426" i="1"/>
  <c r="B5426" i="1"/>
  <c r="C5426" i="1"/>
  <c r="A5427" i="1"/>
  <c r="B5427" i="1"/>
  <c r="C5427" i="1"/>
  <c r="A5428" i="1"/>
  <c r="B5428" i="1"/>
  <c r="C5428" i="1"/>
  <c r="A5429" i="1"/>
  <c r="B5429" i="1"/>
  <c r="C5429" i="1"/>
  <c r="A5430" i="1"/>
  <c r="B5430" i="1"/>
  <c r="C5430" i="1"/>
  <c r="A5431" i="1"/>
  <c r="B5431" i="1"/>
  <c r="C5431" i="1"/>
  <c r="A5432" i="1"/>
  <c r="B5432" i="1"/>
  <c r="C5432" i="1"/>
  <c r="A5433" i="1"/>
  <c r="B5433" i="1"/>
  <c r="C5433" i="1"/>
  <c r="A5434" i="1"/>
  <c r="B5434" i="1"/>
  <c r="C5434" i="1"/>
  <c r="A5435" i="1"/>
  <c r="B5435" i="1"/>
  <c r="C5435" i="1"/>
  <c r="A5436" i="1"/>
  <c r="B5436" i="1"/>
  <c r="C5436" i="1"/>
  <c r="A5437" i="1"/>
  <c r="B5437" i="1"/>
  <c r="C5437" i="1"/>
  <c r="A5438" i="1"/>
  <c r="B5438" i="1"/>
  <c r="C5438" i="1"/>
  <c r="A5439" i="1"/>
  <c r="B5439" i="1"/>
  <c r="C5439" i="1"/>
  <c r="A5440" i="1"/>
  <c r="B5440" i="1"/>
  <c r="C5440" i="1"/>
  <c r="A5441" i="1"/>
  <c r="B5441" i="1"/>
  <c r="C5441" i="1"/>
  <c r="A5442" i="1"/>
  <c r="B5442" i="1"/>
  <c r="C5442" i="1"/>
  <c r="A5443" i="1"/>
  <c r="B5443" i="1"/>
  <c r="C5443" i="1"/>
  <c r="A5444" i="1"/>
  <c r="B5444" i="1"/>
  <c r="C5444" i="1"/>
  <c r="A5445" i="1"/>
  <c r="B5445" i="1"/>
  <c r="C5445" i="1"/>
  <c r="A5446" i="1"/>
  <c r="B5446" i="1"/>
  <c r="C5446" i="1"/>
  <c r="A5447" i="1"/>
  <c r="B5447" i="1"/>
  <c r="C5447" i="1"/>
  <c r="A5448" i="1"/>
  <c r="B5448" i="1"/>
  <c r="C5448" i="1"/>
  <c r="A5449" i="1"/>
  <c r="B5449" i="1"/>
  <c r="C5449" i="1"/>
  <c r="A5450" i="1"/>
  <c r="B5450" i="1"/>
  <c r="C5450" i="1"/>
  <c r="A5451" i="1"/>
  <c r="B5451" i="1"/>
  <c r="C5451" i="1"/>
  <c r="A5452" i="1"/>
  <c r="B5452" i="1"/>
  <c r="C5452" i="1"/>
  <c r="A5453" i="1"/>
  <c r="B5453" i="1"/>
  <c r="C5453" i="1"/>
  <c r="A5454" i="1"/>
  <c r="B5454" i="1"/>
  <c r="C5454" i="1"/>
  <c r="A5455" i="1"/>
  <c r="B5455" i="1"/>
  <c r="C5455" i="1"/>
  <c r="A5456" i="1"/>
  <c r="B5456" i="1"/>
  <c r="C5456" i="1"/>
  <c r="A5457" i="1"/>
  <c r="B5457" i="1"/>
  <c r="C5457" i="1"/>
  <c r="A5458" i="1"/>
  <c r="B5458" i="1"/>
  <c r="C5458" i="1"/>
  <c r="A5459" i="1"/>
  <c r="B5459" i="1"/>
  <c r="C5459" i="1"/>
  <c r="A5460" i="1"/>
  <c r="B5460" i="1"/>
  <c r="C5460" i="1"/>
  <c r="A5461" i="1"/>
  <c r="B5461" i="1"/>
  <c r="C5461" i="1"/>
  <c r="A5462" i="1"/>
  <c r="B5462" i="1"/>
  <c r="C5462" i="1"/>
  <c r="A5463" i="1"/>
  <c r="B5463" i="1"/>
  <c r="C5463" i="1"/>
  <c r="A5464" i="1"/>
  <c r="B5464" i="1"/>
  <c r="C5464" i="1"/>
  <c r="A5465" i="1"/>
  <c r="B5465" i="1"/>
  <c r="C5465" i="1"/>
  <c r="A5466" i="1"/>
  <c r="B5466" i="1"/>
  <c r="C5466" i="1"/>
  <c r="A5467" i="1"/>
  <c r="B5467" i="1"/>
  <c r="C5467" i="1"/>
  <c r="A5468" i="1"/>
  <c r="B5468" i="1"/>
  <c r="C5468" i="1"/>
  <c r="A5469" i="1"/>
  <c r="B5469" i="1"/>
  <c r="C5469" i="1"/>
  <c r="A5470" i="1"/>
  <c r="B5470" i="1"/>
  <c r="C5470" i="1"/>
  <c r="A5471" i="1"/>
  <c r="B5471" i="1"/>
  <c r="C5471" i="1"/>
  <c r="A5472" i="1"/>
  <c r="B5472" i="1"/>
  <c r="C5472" i="1"/>
  <c r="A5473" i="1"/>
  <c r="B5473" i="1"/>
  <c r="C5473" i="1"/>
  <c r="A5474" i="1"/>
  <c r="B5474" i="1"/>
  <c r="C5474" i="1"/>
  <c r="A5475" i="1"/>
  <c r="B5475" i="1"/>
  <c r="C5475" i="1"/>
  <c r="A5476" i="1"/>
  <c r="B5476" i="1"/>
  <c r="C5476" i="1"/>
  <c r="A5477" i="1"/>
  <c r="B5477" i="1"/>
  <c r="C5477" i="1"/>
  <c r="A5478" i="1"/>
  <c r="B5478" i="1"/>
  <c r="C5478" i="1"/>
  <c r="A5479" i="1"/>
  <c r="B5479" i="1"/>
  <c r="C5479" i="1"/>
  <c r="A5480" i="1"/>
  <c r="B5480" i="1"/>
  <c r="C5480" i="1"/>
  <c r="A5481" i="1"/>
  <c r="B5481" i="1"/>
  <c r="C5481" i="1"/>
  <c r="A5482" i="1"/>
  <c r="B5482" i="1"/>
  <c r="C5482" i="1"/>
  <c r="A5483" i="1"/>
  <c r="B5483" i="1"/>
  <c r="C5483" i="1"/>
  <c r="A5484" i="1"/>
  <c r="B5484" i="1"/>
  <c r="C5484" i="1"/>
  <c r="A5485" i="1"/>
  <c r="B5485" i="1"/>
  <c r="C5485" i="1"/>
  <c r="A5486" i="1"/>
  <c r="B5486" i="1"/>
  <c r="C5486" i="1"/>
  <c r="A5487" i="1"/>
  <c r="B5487" i="1"/>
  <c r="C5487" i="1"/>
  <c r="A5488" i="1"/>
  <c r="B5488" i="1"/>
  <c r="C5488" i="1"/>
  <c r="A5489" i="1"/>
  <c r="B5489" i="1"/>
  <c r="C5489" i="1"/>
  <c r="A5490" i="1"/>
  <c r="B5490" i="1"/>
  <c r="C5490" i="1"/>
  <c r="A5491" i="1"/>
  <c r="B5491" i="1"/>
  <c r="C5491" i="1"/>
  <c r="A5492" i="1"/>
  <c r="B5492" i="1"/>
  <c r="C5492" i="1"/>
  <c r="A5493" i="1"/>
  <c r="B5493" i="1"/>
  <c r="C5493" i="1"/>
  <c r="A5494" i="1"/>
  <c r="B5494" i="1"/>
  <c r="C5494" i="1"/>
  <c r="A5495" i="1"/>
  <c r="B5495" i="1"/>
  <c r="C5495" i="1"/>
  <c r="A5496" i="1"/>
  <c r="B5496" i="1"/>
  <c r="C5496" i="1"/>
  <c r="A5497" i="1"/>
  <c r="B5497" i="1"/>
  <c r="C5497" i="1"/>
  <c r="A5498" i="1"/>
  <c r="B5498" i="1"/>
  <c r="C5498" i="1"/>
  <c r="A5499" i="1"/>
  <c r="B5499" i="1"/>
  <c r="C5499" i="1"/>
  <c r="A5500" i="1"/>
  <c r="B5500" i="1"/>
  <c r="C5500" i="1"/>
  <c r="A5501" i="1"/>
  <c r="B5501" i="1"/>
  <c r="C5501" i="1"/>
  <c r="A5502" i="1"/>
  <c r="B5502" i="1"/>
  <c r="C5502" i="1"/>
  <c r="A5503" i="1"/>
  <c r="B5503" i="1"/>
  <c r="C5503" i="1"/>
  <c r="A5504" i="1"/>
  <c r="B5504" i="1"/>
  <c r="C5504" i="1"/>
  <c r="A5505" i="1"/>
  <c r="B5505" i="1"/>
  <c r="C5505" i="1"/>
  <c r="A5506" i="1"/>
  <c r="B5506" i="1"/>
  <c r="C5506" i="1"/>
  <c r="A5507" i="1"/>
  <c r="B5507" i="1"/>
  <c r="C5507" i="1"/>
  <c r="A5508" i="1"/>
  <c r="B5508" i="1"/>
  <c r="C5508" i="1"/>
  <c r="A5509" i="1"/>
  <c r="B5509" i="1"/>
  <c r="C5509" i="1"/>
  <c r="AG2" i="3" l="1"/>
  <c r="AF2" i="3"/>
  <c r="B3" i="1" l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897" i="1"/>
  <c r="C897" i="1"/>
  <c r="B898" i="1"/>
  <c r="C898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B976" i="1"/>
  <c r="C976" i="1"/>
  <c r="B977" i="1"/>
  <c r="C977" i="1"/>
  <c r="B978" i="1"/>
  <c r="C978" i="1"/>
  <c r="B979" i="1"/>
  <c r="C979" i="1"/>
  <c r="B980" i="1"/>
  <c r="C980" i="1"/>
  <c r="B981" i="1"/>
  <c r="C981" i="1"/>
  <c r="B982" i="1"/>
  <c r="C982" i="1"/>
  <c r="B983" i="1"/>
  <c r="C983" i="1"/>
  <c r="B984" i="1"/>
  <c r="C984" i="1"/>
  <c r="B985" i="1"/>
  <c r="C985" i="1"/>
  <c r="B986" i="1"/>
  <c r="C986" i="1"/>
  <c r="B987" i="1"/>
  <c r="C987" i="1"/>
  <c r="B988" i="1"/>
  <c r="C988" i="1"/>
  <c r="B989" i="1"/>
  <c r="C989" i="1"/>
  <c r="B990" i="1"/>
  <c r="C990" i="1"/>
  <c r="B991" i="1"/>
  <c r="C991" i="1"/>
  <c r="B992" i="1"/>
  <c r="C992" i="1"/>
  <c r="B993" i="1"/>
  <c r="C993" i="1"/>
  <c r="B994" i="1"/>
  <c r="C994" i="1"/>
  <c r="B995" i="1"/>
  <c r="C995" i="1"/>
  <c r="B996" i="1"/>
  <c r="C996" i="1"/>
  <c r="B997" i="1"/>
  <c r="C997" i="1"/>
  <c r="B998" i="1"/>
  <c r="C998" i="1"/>
  <c r="B999" i="1"/>
  <c r="C999" i="1"/>
  <c r="B1000" i="1"/>
  <c r="C1000" i="1"/>
  <c r="B1001" i="1"/>
  <c r="C1001" i="1"/>
  <c r="B1002" i="1"/>
  <c r="C1002" i="1"/>
  <c r="B1003" i="1"/>
  <c r="C1003" i="1"/>
  <c r="B1004" i="1"/>
  <c r="C1004" i="1"/>
  <c r="B1005" i="1"/>
  <c r="C1005" i="1"/>
  <c r="B1006" i="1"/>
  <c r="C1006" i="1"/>
  <c r="B1007" i="1"/>
  <c r="C1007" i="1"/>
  <c r="B1008" i="1"/>
  <c r="C1008" i="1"/>
  <c r="B1009" i="1"/>
  <c r="C1009" i="1"/>
  <c r="B1010" i="1"/>
  <c r="C1010" i="1"/>
  <c r="B1011" i="1"/>
  <c r="C1011" i="1"/>
  <c r="B1012" i="1"/>
  <c r="C1012" i="1"/>
  <c r="B1013" i="1"/>
  <c r="C1013" i="1"/>
  <c r="B1014" i="1"/>
  <c r="C1014" i="1"/>
  <c r="B1015" i="1"/>
  <c r="C1015" i="1"/>
  <c r="B1016" i="1"/>
  <c r="C1016" i="1"/>
  <c r="B1017" i="1"/>
  <c r="C1017" i="1"/>
  <c r="B1018" i="1"/>
  <c r="C1018" i="1"/>
  <c r="B1019" i="1"/>
  <c r="C1019" i="1"/>
  <c r="B1020" i="1"/>
  <c r="C1020" i="1"/>
  <c r="B1021" i="1"/>
  <c r="C1021" i="1"/>
  <c r="B1022" i="1"/>
  <c r="C1022" i="1"/>
  <c r="B1023" i="1"/>
  <c r="C1023" i="1"/>
  <c r="B1024" i="1"/>
  <c r="C1024" i="1"/>
  <c r="B1025" i="1"/>
  <c r="C1025" i="1"/>
  <c r="B1026" i="1"/>
  <c r="C1026" i="1"/>
  <c r="B1027" i="1"/>
  <c r="C1027" i="1"/>
  <c r="B1028" i="1"/>
  <c r="C1028" i="1"/>
  <c r="B1029" i="1"/>
  <c r="C1029" i="1"/>
  <c r="B1030" i="1"/>
  <c r="C1030" i="1"/>
  <c r="B1031" i="1"/>
  <c r="C1031" i="1"/>
  <c r="B1032" i="1"/>
  <c r="C1032" i="1"/>
  <c r="B1033" i="1"/>
  <c r="C1033" i="1"/>
  <c r="B1034" i="1"/>
  <c r="C1034" i="1"/>
  <c r="B1035" i="1"/>
  <c r="C1035" i="1"/>
  <c r="B1036" i="1"/>
  <c r="C1036" i="1"/>
  <c r="B1037" i="1"/>
  <c r="C1037" i="1"/>
  <c r="B1038" i="1"/>
  <c r="C1038" i="1"/>
  <c r="B1039" i="1"/>
  <c r="C1039" i="1"/>
  <c r="B1040" i="1"/>
  <c r="C1040" i="1"/>
  <c r="B1041" i="1"/>
  <c r="C1041" i="1"/>
  <c r="B1042" i="1"/>
  <c r="C1042" i="1"/>
  <c r="B1043" i="1"/>
  <c r="C1043" i="1"/>
  <c r="B1044" i="1"/>
  <c r="C1044" i="1"/>
  <c r="B1045" i="1"/>
  <c r="C1045" i="1"/>
  <c r="B1046" i="1"/>
  <c r="C1046" i="1"/>
  <c r="B1047" i="1"/>
  <c r="C1047" i="1"/>
  <c r="B1048" i="1"/>
  <c r="C1048" i="1"/>
  <c r="B1049" i="1"/>
  <c r="C1049" i="1"/>
  <c r="B1050" i="1"/>
  <c r="C1050" i="1"/>
  <c r="B1051" i="1"/>
  <c r="C1051" i="1"/>
  <c r="B1052" i="1"/>
  <c r="C1052" i="1"/>
  <c r="B1053" i="1"/>
  <c r="C1053" i="1"/>
  <c r="B1054" i="1"/>
  <c r="C1054" i="1"/>
  <c r="B1055" i="1"/>
  <c r="C1055" i="1"/>
  <c r="B1056" i="1"/>
  <c r="C1056" i="1"/>
  <c r="B1057" i="1"/>
  <c r="C1057" i="1"/>
  <c r="B1058" i="1"/>
  <c r="C1058" i="1"/>
  <c r="B1059" i="1"/>
  <c r="C1059" i="1"/>
  <c r="B1060" i="1"/>
  <c r="C1060" i="1"/>
  <c r="B1061" i="1"/>
  <c r="C1061" i="1"/>
  <c r="B1062" i="1"/>
  <c r="C1062" i="1"/>
  <c r="B1063" i="1"/>
  <c r="C1063" i="1"/>
  <c r="B1064" i="1"/>
  <c r="C1064" i="1"/>
  <c r="B1065" i="1"/>
  <c r="C1065" i="1"/>
  <c r="B1066" i="1"/>
  <c r="C1066" i="1"/>
  <c r="B1067" i="1"/>
  <c r="C1067" i="1"/>
  <c r="B1068" i="1"/>
  <c r="C1068" i="1"/>
  <c r="B1069" i="1"/>
  <c r="C1069" i="1"/>
  <c r="B1070" i="1"/>
  <c r="C1070" i="1"/>
  <c r="B1071" i="1"/>
  <c r="C1071" i="1"/>
  <c r="B1072" i="1"/>
  <c r="C1072" i="1"/>
  <c r="B1073" i="1"/>
  <c r="C1073" i="1"/>
  <c r="B1074" i="1"/>
  <c r="C1074" i="1"/>
  <c r="B1075" i="1"/>
  <c r="C1075" i="1"/>
  <c r="B1076" i="1"/>
  <c r="C1076" i="1"/>
  <c r="B1077" i="1"/>
  <c r="C1077" i="1"/>
  <c r="B1078" i="1"/>
  <c r="C1078" i="1"/>
  <c r="B1079" i="1"/>
  <c r="C1079" i="1"/>
  <c r="B1080" i="1"/>
  <c r="C1080" i="1"/>
  <c r="B1081" i="1"/>
  <c r="C1081" i="1"/>
  <c r="B1082" i="1"/>
  <c r="C1082" i="1"/>
  <c r="B1083" i="1"/>
  <c r="C1083" i="1"/>
  <c r="B1084" i="1"/>
  <c r="C1084" i="1"/>
  <c r="B1085" i="1"/>
  <c r="C1085" i="1"/>
  <c r="B1086" i="1"/>
  <c r="C1086" i="1"/>
  <c r="B1087" i="1"/>
  <c r="C1087" i="1"/>
  <c r="B1088" i="1"/>
  <c r="C1088" i="1"/>
  <c r="B1089" i="1"/>
  <c r="C1089" i="1"/>
  <c r="B1090" i="1"/>
  <c r="C1090" i="1"/>
  <c r="B1091" i="1"/>
  <c r="C1091" i="1"/>
  <c r="B1092" i="1"/>
  <c r="C1092" i="1"/>
  <c r="B1093" i="1"/>
  <c r="C1093" i="1"/>
  <c r="B1094" i="1"/>
  <c r="C1094" i="1"/>
  <c r="B1095" i="1"/>
  <c r="C1095" i="1"/>
  <c r="B1096" i="1"/>
  <c r="C1096" i="1"/>
  <c r="B1097" i="1"/>
  <c r="C1097" i="1"/>
  <c r="B1098" i="1"/>
  <c r="C1098" i="1"/>
  <c r="B1099" i="1"/>
  <c r="C1099" i="1"/>
  <c r="B1100" i="1"/>
  <c r="C1100" i="1"/>
  <c r="B1101" i="1"/>
  <c r="C1101" i="1"/>
  <c r="B1102" i="1"/>
  <c r="C1102" i="1"/>
  <c r="B1103" i="1"/>
  <c r="C1103" i="1"/>
  <c r="B1104" i="1"/>
  <c r="C1104" i="1"/>
  <c r="B1105" i="1"/>
  <c r="C1105" i="1"/>
  <c r="B1106" i="1"/>
  <c r="C1106" i="1"/>
  <c r="B1107" i="1"/>
  <c r="C1107" i="1"/>
  <c r="B1108" i="1"/>
  <c r="C1108" i="1"/>
  <c r="B1109" i="1"/>
  <c r="C1109" i="1"/>
  <c r="B1110" i="1"/>
  <c r="C1110" i="1"/>
  <c r="B1111" i="1"/>
  <c r="C1111" i="1"/>
  <c r="B1112" i="1"/>
  <c r="C1112" i="1"/>
  <c r="B1113" i="1"/>
  <c r="C1113" i="1"/>
  <c r="B1114" i="1"/>
  <c r="C1114" i="1"/>
  <c r="B1115" i="1"/>
  <c r="C1115" i="1"/>
  <c r="B1116" i="1"/>
  <c r="C1116" i="1"/>
  <c r="B1117" i="1"/>
  <c r="C1117" i="1"/>
  <c r="B1118" i="1"/>
  <c r="C1118" i="1"/>
  <c r="B1119" i="1"/>
  <c r="C1119" i="1"/>
  <c r="B1120" i="1"/>
  <c r="C1120" i="1"/>
  <c r="B1121" i="1"/>
  <c r="C1121" i="1"/>
  <c r="B1122" i="1"/>
  <c r="C1122" i="1"/>
  <c r="B1123" i="1"/>
  <c r="C1123" i="1"/>
  <c r="B1124" i="1"/>
  <c r="C1124" i="1"/>
  <c r="B1125" i="1"/>
  <c r="C1125" i="1"/>
  <c r="B1126" i="1"/>
  <c r="C1126" i="1"/>
  <c r="B1127" i="1"/>
  <c r="C1127" i="1"/>
  <c r="B1128" i="1"/>
  <c r="C1128" i="1"/>
  <c r="B1129" i="1"/>
  <c r="C1129" i="1"/>
  <c r="B1130" i="1"/>
  <c r="C1130" i="1"/>
  <c r="B1131" i="1"/>
  <c r="C1131" i="1"/>
  <c r="B1132" i="1"/>
  <c r="C1132" i="1"/>
  <c r="B1133" i="1"/>
  <c r="C1133" i="1"/>
  <c r="B1134" i="1"/>
  <c r="C1134" i="1"/>
  <c r="B1135" i="1"/>
  <c r="C1135" i="1"/>
  <c r="B1136" i="1"/>
  <c r="C1136" i="1"/>
  <c r="B1137" i="1"/>
  <c r="C1137" i="1"/>
  <c r="B1138" i="1"/>
  <c r="C1138" i="1"/>
  <c r="B1139" i="1"/>
  <c r="C1139" i="1"/>
  <c r="B1140" i="1"/>
  <c r="C1140" i="1"/>
  <c r="B1141" i="1"/>
  <c r="C1141" i="1"/>
  <c r="B1142" i="1"/>
  <c r="C1142" i="1"/>
  <c r="B1143" i="1"/>
  <c r="C1143" i="1"/>
  <c r="B1144" i="1"/>
  <c r="C1144" i="1"/>
  <c r="B1145" i="1"/>
  <c r="C1145" i="1"/>
  <c r="B1146" i="1"/>
  <c r="C1146" i="1"/>
  <c r="B1147" i="1"/>
  <c r="C1147" i="1"/>
  <c r="B1148" i="1"/>
  <c r="C1148" i="1"/>
  <c r="B1149" i="1"/>
  <c r="C1149" i="1"/>
  <c r="B1150" i="1"/>
  <c r="C1150" i="1"/>
  <c r="B1151" i="1"/>
  <c r="C1151" i="1"/>
  <c r="B1152" i="1"/>
  <c r="C1152" i="1"/>
  <c r="B1153" i="1"/>
  <c r="C1153" i="1"/>
  <c r="B1154" i="1"/>
  <c r="C1154" i="1"/>
  <c r="B1155" i="1"/>
  <c r="C1155" i="1"/>
  <c r="B1156" i="1"/>
  <c r="C1156" i="1"/>
  <c r="B1157" i="1"/>
  <c r="C1157" i="1"/>
  <c r="B1158" i="1"/>
  <c r="C1158" i="1"/>
  <c r="B1159" i="1"/>
  <c r="C1159" i="1"/>
  <c r="B1160" i="1"/>
  <c r="C1160" i="1"/>
  <c r="B1161" i="1"/>
  <c r="C1161" i="1"/>
  <c r="B1162" i="1"/>
  <c r="C1162" i="1"/>
  <c r="B1163" i="1"/>
  <c r="C1163" i="1"/>
  <c r="B1164" i="1"/>
  <c r="C1164" i="1"/>
  <c r="B1165" i="1"/>
  <c r="C1165" i="1"/>
  <c r="B1166" i="1"/>
  <c r="C1166" i="1"/>
  <c r="B1167" i="1"/>
  <c r="C1167" i="1"/>
  <c r="B1168" i="1"/>
  <c r="C1168" i="1"/>
  <c r="B1169" i="1"/>
  <c r="C1169" i="1"/>
  <c r="B1170" i="1"/>
  <c r="C1170" i="1"/>
  <c r="B1171" i="1"/>
  <c r="C1171" i="1"/>
  <c r="B1172" i="1"/>
  <c r="C1172" i="1"/>
  <c r="B1173" i="1"/>
  <c r="C1173" i="1"/>
  <c r="B1174" i="1"/>
  <c r="C1174" i="1"/>
  <c r="B1175" i="1"/>
  <c r="C1175" i="1"/>
  <c r="B1176" i="1"/>
  <c r="C1176" i="1"/>
  <c r="B1177" i="1"/>
  <c r="C1177" i="1"/>
  <c r="B1178" i="1"/>
  <c r="C1178" i="1"/>
  <c r="B1179" i="1"/>
  <c r="C1179" i="1"/>
  <c r="B1180" i="1"/>
  <c r="C1180" i="1"/>
  <c r="B1181" i="1"/>
  <c r="C1181" i="1"/>
  <c r="B1182" i="1"/>
  <c r="C1182" i="1"/>
  <c r="B1183" i="1"/>
  <c r="C1183" i="1"/>
  <c r="B1184" i="1"/>
  <c r="C1184" i="1"/>
  <c r="B1185" i="1"/>
  <c r="C1185" i="1"/>
  <c r="B1186" i="1"/>
  <c r="C1186" i="1"/>
  <c r="B1187" i="1"/>
  <c r="C1187" i="1"/>
  <c r="B1188" i="1"/>
  <c r="C1188" i="1"/>
  <c r="B1189" i="1"/>
  <c r="C1189" i="1"/>
  <c r="B1190" i="1"/>
  <c r="C1190" i="1"/>
  <c r="B1191" i="1"/>
  <c r="C1191" i="1"/>
  <c r="B1192" i="1"/>
  <c r="C1192" i="1"/>
  <c r="B1193" i="1"/>
  <c r="C1193" i="1"/>
  <c r="B1194" i="1"/>
  <c r="C1194" i="1"/>
  <c r="B1195" i="1"/>
  <c r="C1195" i="1"/>
  <c r="B1196" i="1"/>
  <c r="C1196" i="1"/>
  <c r="B1197" i="1"/>
  <c r="C1197" i="1"/>
  <c r="B1198" i="1"/>
  <c r="C1198" i="1"/>
  <c r="B1199" i="1"/>
  <c r="C1199" i="1"/>
  <c r="B1200" i="1"/>
  <c r="C1200" i="1"/>
  <c r="B1201" i="1"/>
  <c r="C1201" i="1"/>
  <c r="B1202" i="1"/>
  <c r="C1202" i="1"/>
  <c r="B1203" i="1"/>
  <c r="C1203" i="1"/>
  <c r="B1204" i="1"/>
  <c r="C1204" i="1"/>
  <c r="B1205" i="1"/>
  <c r="C1205" i="1"/>
  <c r="B1206" i="1"/>
  <c r="C1206" i="1"/>
  <c r="B1207" i="1"/>
  <c r="C1207" i="1"/>
  <c r="B1208" i="1"/>
  <c r="C1208" i="1"/>
  <c r="B1209" i="1"/>
  <c r="C1209" i="1"/>
  <c r="B1210" i="1"/>
  <c r="C1210" i="1"/>
  <c r="B1211" i="1"/>
  <c r="C1211" i="1"/>
  <c r="B1212" i="1"/>
  <c r="C1212" i="1"/>
  <c r="B1213" i="1"/>
  <c r="C1213" i="1"/>
  <c r="B1214" i="1"/>
  <c r="C1214" i="1"/>
  <c r="B1215" i="1"/>
  <c r="C1215" i="1"/>
  <c r="B1216" i="1"/>
  <c r="C1216" i="1"/>
  <c r="B1217" i="1"/>
  <c r="C1217" i="1"/>
  <c r="B1218" i="1"/>
  <c r="C1218" i="1"/>
  <c r="B1219" i="1"/>
  <c r="C1219" i="1"/>
  <c r="B1220" i="1"/>
  <c r="C1220" i="1"/>
  <c r="B1221" i="1"/>
  <c r="C1221" i="1"/>
  <c r="B1222" i="1"/>
  <c r="C1222" i="1"/>
  <c r="B1223" i="1"/>
  <c r="C1223" i="1"/>
  <c r="B1224" i="1"/>
  <c r="C1224" i="1"/>
  <c r="B1225" i="1"/>
  <c r="C1225" i="1"/>
  <c r="B1226" i="1"/>
  <c r="C1226" i="1"/>
  <c r="B1227" i="1"/>
  <c r="C1227" i="1"/>
  <c r="B1228" i="1"/>
  <c r="C1228" i="1"/>
  <c r="B1229" i="1"/>
  <c r="C1229" i="1"/>
  <c r="B1230" i="1"/>
  <c r="C1230" i="1"/>
  <c r="B1231" i="1"/>
  <c r="C1231" i="1"/>
  <c r="B1232" i="1"/>
  <c r="C1232" i="1"/>
  <c r="B1233" i="1"/>
  <c r="C1233" i="1"/>
  <c r="B1234" i="1"/>
  <c r="C1234" i="1"/>
  <c r="B1235" i="1"/>
  <c r="C1235" i="1"/>
  <c r="B1236" i="1"/>
  <c r="C1236" i="1"/>
  <c r="B1237" i="1"/>
  <c r="C1237" i="1"/>
  <c r="B1238" i="1"/>
  <c r="C1238" i="1"/>
  <c r="B1239" i="1"/>
  <c r="C1239" i="1"/>
  <c r="B1240" i="1"/>
  <c r="C1240" i="1"/>
  <c r="B1241" i="1"/>
  <c r="C1241" i="1"/>
  <c r="B1242" i="1"/>
  <c r="C1242" i="1"/>
  <c r="B1243" i="1"/>
  <c r="C1243" i="1"/>
  <c r="B1244" i="1"/>
  <c r="C1244" i="1"/>
  <c r="B1245" i="1"/>
  <c r="C1245" i="1"/>
  <c r="B1246" i="1"/>
  <c r="C1246" i="1"/>
  <c r="B1247" i="1"/>
  <c r="C1247" i="1"/>
  <c r="B1248" i="1"/>
  <c r="C1248" i="1"/>
  <c r="B1249" i="1"/>
  <c r="C1249" i="1"/>
  <c r="B1250" i="1"/>
  <c r="C1250" i="1"/>
  <c r="B1251" i="1"/>
  <c r="C1251" i="1"/>
  <c r="B1252" i="1"/>
  <c r="C1252" i="1"/>
  <c r="B1253" i="1"/>
  <c r="C1253" i="1"/>
  <c r="B1254" i="1"/>
  <c r="C1254" i="1"/>
  <c r="B1255" i="1"/>
  <c r="C1255" i="1"/>
  <c r="B1256" i="1"/>
  <c r="C1256" i="1"/>
  <c r="B1257" i="1"/>
  <c r="C1257" i="1"/>
  <c r="B1258" i="1"/>
  <c r="C1258" i="1"/>
  <c r="B1259" i="1"/>
  <c r="C1259" i="1"/>
  <c r="B1260" i="1"/>
  <c r="C1260" i="1"/>
  <c r="B1261" i="1"/>
  <c r="C1261" i="1"/>
  <c r="B1262" i="1"/>
  <c r="C1262" i="1"/>
  <c r="B1263" i="1"/>
  <c r="C1263" i="1"/>
  <c r="B1264" i="1"/>
  <c r="C1264" i="1"/>
  <c r="B1265" i="1"/>
  <c r="C1265" i="1"/>
  <c r="B1266" i="1"/>
  <c r="C1266" i="1"/>
  <c r="B1267" i="1"/>
  <c r="C1267" i="1"/>
  <c r="B1268" i="1"/>
  <c r="C1268" i="1"/>
  <c r="B1269" i="1"/>
  <c r="C1269" i="1"/>
  <c r="B1270" i="1"/>
  <c r="C1270" i="1"/>
  <c r="B1271" i="1"/>
  <c r="C1271" i="1"/>
  <c r="B1272" i="1"/>
  <c r="C1272" i="1"/>
  <c r="B1273" i="1"/>
  <c r="C1273" i="1"/>
  <c r="B1274" i="1"/>
  <c r="C1274" i="1"/>
  <c r="B1275" i="1"/>
  <c r="C1275" i="1"/>
  <c r="B1276" i="1"/>
  <c r="C1276" i="1"/>
  <c r="B1277" i="1"/>
  <c r="C1277" i="1"/>
  <c r="B1278" i="1"/>
  <c r="C1278" i="1"/>
  <c r="B1279" i="1"/>
  <c r="C1279" i="1"/>
  <c r="B1280" i="1"/>
  <c r="C1280" i="1"/>
  <c r="B1281" i="1"/>
  <c r="C1281" i="1"/>
  <c r="B1282" i="1"/>
  <c r="C1282" i="1"/>
  <c r="B1283" i="1"/>
  <c r="C1283" i="1"/>
  <c r="B1284" i="1"/>
  <c r="C1284" i="1"/>
  <c r="B1285" i="1"/>
  <c r="C1285" i="1"/>
  <c r="B1286" i="1"/>
  <c r="C1286" i="1"/>
  <c r="B1287" i="1"/>
  <c r="C1287" i="1"/>
  <c r="B1288" i="1"/>
  <c r="C1288" i="1"/>
  <c r="B1289" i="1"/>
  <c r="C1289" i="1"/>
  <c r="B1290" i="1"/>
  <c r="C1290" i="1"/>
  <c r="B1291" i="1"/>
  <c r="C1291" i="1"/>
  <c r="B1292" i="1"/>
  <c r="C1292" i="1"/>
  <c r="B1293" i="1"/>
  <c r="C1293" i="1"/>
  <c r="B1294" i="1"/>
  <c r="C1294" i="1"/>
  <c r="B1295" i="1"/>
  <c r="C1295" i="1"/>
  <c r="B1296" i="1"/>
  <c r="C1296" i="1"/>
  <c r="B1297" i="1"/>
  <c r="C1297" i="1"/>
  <c r="B1298" i="1"/>
  <c r="C1298" i="1"/>
  <c r="B1299" i="1"/>
  <c r="C1299" i="1"/>
  <c r="B1300" i="1"/>
  <c r="C1300" i="1"/>
  <c r="B1301" i="1"/>
  <c r="C1301" i="1"/>
  <c r="B1302" i="1"/>
  <c r="C1302" i="1"/>
  <c r="B1303" i="1"/>
  <c r="C1303" i="1"/>
  <c r="B1304" i="1"/>
  <c r="C1304" i="1"/>
  <c r="B1305" i="1"/>
  <c r="C1305" i="1"/>
  <c r="B1306" i="1"/>
  <c r="C1306" i="1"/>
  <c r="B1307" i="1"/>
  <c r="C1307" i="1"/>
  <c r="B1308" i="1"/>
  <c r="C1308" i="1"/>
  <c r="B1309" i="1"/>
  <c r="C1309" i="1"/>
  <c r="B1310" i="1"/>
  <c r="C1310" i="1"/>
  <c r="B1311" i="1"/>
  <c r="C1311" i="1"/>
  <c r="B1312" i="1"/>
  <c r="C1312" i="1"/>
  <c r="B1313" i="1"/>
  <c r="C1313" i="1"/>
  <c r="B1314" i="1"/>
  <c r="C1314" i="1"/>
  <c r="B1315" i="1"/>
  <c r="C1315" i="1"/>
  <c r="B1316" i="1"/>
  <c r="C1316" i="1"/>
  <c r="B1317" i="1"/>
  <c r="C1317" i="1"/>
  <c r="B1318" i="1"/>
  <c r="C1318" i="1"/>
  <c r="B1319" i="1"/>
  <c r="C1319" i="1"/>
  <c r="B1320" i="1"/>
  <c r="C1320" i="1"/>
  <c r="B1321" i="1"/>
  <c r="C1321" i="1"/>
  <c r="B1322" i="1"/>
  <c r="C1322" i="1"/>
  <c r="B1323" i="1"/>
  <c r="C1323" i="1"/>
  <c r="B1324" i="1"/>
  <c r="C1324" i="1"/>
  <c r="B1325" i="1"/>
  <c r="C1325" i="1"/>
  <c r="B1326" i="1"/>
  <c r="C1326" i="1"/>
  <c r="B1327" i="1"/>
  <c r="C1327" i="1"/>
  <c r="B1328" i="1"/>
  <c r="C1328" i="1"/>
  <c r="B1329" i="1"/>
  <c r="C1329" i="1"/>
  <c r="B1330" i="1"/>
  <c r="C1330" i="1"/>
  <c r="B1331" i="1"/>
  <c r="C1331" i="1"/>
  <c r="B1332" i="1"/>
  <c r="C1332" i="1"/>
  <c r="B1333" i="1"/>
  <c r="C1333" i="1"/>
  <c r="B1334" i="1"/>
  <c r="C1334" i="1"/>
  <c r="B1335" i="1"/>
  <c r="C1335" i="1"/>
  <c r="B1336" i="1"/>
  <c r="C1336" i="1"/>
  <c r="B1337" i="1"/>
  <c r="C1337" i="1"/>
  <c r="B1338" i="1"/>
  <c r="C1338" i="1"/>
  <c r="B1339" i="1"/>
  <c r="C1339" i="1"/>
  <c r="B1340" i="1"/>
  <c r="C1340" i="1"/>
  <c r="B1341" i="1"/>
  <c r="C1341" i="1"/>
  <c r="B1342" i="1"/>
  <c r="C1342" i="1"/>
  <c r="B1343" i="1"/>
  <c r="C1343" i="1"/>
  <c r="B1344" i="1"/>
  <c r="C1344" i="1"/>
  <c r="B1345" i="1"/>
  <c r="C1345" i="1"/>
  <c r="B1346" i="1"/>
  <c r="C1346" i="1"/>
  <c r="B1347" i="1"/>
  <c r="C1347" i="1"/>
  <c r="B1348" i="1"/>
  <c r="C1348" i="1"/>
  <c r="B1349" i="1"/>
  <c r="C1349" i="1"/>
  <c r="B1350" i="1"/>
  <c r="C1350" i="1"/>
  <c r="B1351" i="1"/>
  <c r="C1351" i="1"/>
  <c r="B1352" i="1"/>
  <c r="C1352" i="1"/>
  <c r="B1353" i="1"/>
  <c r="C1353" i="1"/>
  <c r="B1354" i="1"/>
  <c r="C1354" i="1"/>
  <c r="B1355" i="1"/>
  <c r="C1355" i="1"/>
  <c r="B1356" i="1"/>
  <c r="C1356" i="1"/>
  <c r="B1357" i="1"/>
  <c r="C1357" i="1"/>
  <c r="B1358" i="1"/>
  <c r="C1358" i="1"/>
  <c r="B1359" i="1"/>
  <c r="C1359" i="1"/>
  <c r="B1360" i="1"/>
  <c r="C1360" i="1"/>
  <c r="B1361" i="1"/>
  <c r="C1361" i="1"/>
  <c r="B1362" i="1"/>
  <c r="C1362" i="1"/>
  <c r="B1363" i="1"/>
  <c r="C1363" i="1"/>
  <c r="B1364" i="1"/>
  <c r="C1364" i="1"/>
  <c r="B1365" i="1"/>
  <c r="C1365" i="1"/>
  <c r="B1366" i="1"/>
  <c r="C1366" i="1"/>
  <c r="B1367" i="1"/>
  <c r="C1367" i="1"/>
  <c r="B1368" i="1"/>
  <c r="C1368" i="1"/>
  <c r="B1369" i="1"/>
  <c r="C1369" i="1"/>
  <c r="B1370" i="1"/>
  <c r="C1370" i="1"/>
  <c r="B1371" i="1"/>
  <c r="C1371" i="1"/>
  <c r="B1372" i="1"/>
  <c r="C1372" i="1"/>
  <c r="B1373" i="1"/>
  <c r="C1373" i="1"/>
  <c r="B1374" i="1"/>
  <c r="C1374" i="1"/>
  <c r="B1375" i="1"/>
  <c r="C1375" i="1"/>
  <c r="B1376" i="1"/>
  <c r="C1376" i="1"/>
  <c r="B1377" i="1"/>
  <c r="C1377" i="1"/>
  <c r="B1378" i="1"/>
  <c r="C1378" i="1"/>
  <c r="B1379" i="1"/>
  <c r="C1379" i="1"/>
  <c r="B1380" i="1"/>
  <c r="C1380" i="1"/>
  <c r="B1381" i="1"/>
  <c r="C1381" i="1"/>
  <c r="B1382" i="1"/>
  <c r="C1382" i="1"/>
  <c r="B1383" i="1"/>
  <c r="C1383" i="1"/>
  <c r="B1384" i="1"/>
  <c r="C1384" i="1"/>
  <c r="B1385" i="1"/>
  <c r="C1385" i="1"/>
  <c r="B1386" i="1"/>
  <c r="C1386" i="1"/>
  <c r="B1387" i="1"/>
  <c r="C1387" i="1"/>
  <c r="B1388" i="1"/>
  <c r="C1388" i="1"/>
  <c r="B1389" i="1"/>
  <c r="C1389" i="1"/>
  <c r="B1390" i="1"/>
  <c r="C1390" i="1"/>
  <c r="B1391" i="1"/>
  <c r="C1391" i="1"/>
  <c r="B1392" i="1"/>
  <c r="C1392" i="1"/>
  <c r="B1393" i="1"/>
  <c r="C1393" i="1"/>
  <c r="B1394" i="1"/>
  <c r="C1394" i="1"/>
  <c r="B1395" i="1"/>
  <c r="C1395" i="1"/>
  <c r="B1396" i="1"/>
  <c r="C1396" i="1"/>
  <c r="B1397" i="1"/>
  <c r="C1397" i="1"/>
  <c r="B1398" i="1"/>
  <c r="C1398" i="1"/>
  <c r="B1399" i="1"/>
  <c r="C1399" i="1"/>
  <c r="B1400" i="1"/>
  <c r="C1400" i="1"/>
  <c r="B1401" i="1"/>
  <c r="C1401" i="1"/>
  <c r="B1402" i="1"/>
  <c r="C1402" i="1"/>
  <c r="B1403" i="1"/>
  <c r="C1403" i="1"/>
  <c r="B1404" i="1"/>
  <c r="C1404" i="1"/>
  <c r="B1405" i="1"/>
  <c r="C1405" i="1"/>
  <c r="B1406" i="1"/>
  <c r="C1406" i="1"/>
  <c r="B1407" i="1"/>
  <c r="C1407" i="1"/>
  <c r="B1408" i="1"/>
  <c r="C1408" i="1"/>
  <c r="B1409" i="1"/>
  <c r="C1409" i="1"/>
  <c r="B1410" i="1"/>
  <c r="C1410" i="1"/>
  <c r="B1411" i="1"/>
  <c r="C1411" i="1"/>
  <c r="B1412" i="1"/>
  <c r="C1412" i="1"/>
  <c r="B1413" i="1"/>
  <c r="C1413" i="1"/>
  <c r="B1414" i="1"/>
  <c r="C1414" i="1"/>
  <c r="B1415" i="1"/>
  <c r="C1415" i="1"/>
  <c r="B1416" i="1"/>
  <c r="C1416" i="1"/>
  <c r="B1417" i="1"/>
  <c r="C1417" i="1"/>
  <c r="B1418" i="1"/>
  <c r="C1418" i="1"/>
  <c r="B1419" i="1"/>
  <c r="C1419" i="1"/>
  <c r="B1420" i="1"/>
  <c r="C1420" i="1"/>
  <c r="B1421" i="1"/>
  <c r="C1421" i="1"/>
  <c r="B1422" i="1"/>
  <c r="C1422" i="1"/>
  <c r="B1423" i="1"/>
  <c r="C1423" i="1"/>
  <c r="B1424" i="1"/>
  <c r="C1424" i="1"/>
  <c r="B1425" i="1"/>
  <c r="C1425" i="1"/>
  <c r="B1426" i="1"/>
  <c r="C1426" i="1"/>
  <c r="B1427" i="1"/>
  <c r="C1427" i="1"/>
  <c r="B1428" i="1"/>
  <c r="C1428" i="1"/>
  <c r="B1429" i="1"/>
  <c r="C1429" i="1"/>
  <c r="B1430" i="1"/>
  <c r="C1430" i="1"/>
  <c r="B1431" i="1"/>
  <c r="C1431" i="1"/>
  <c r="B1432" i="1"/>
  <c r="C1432" i="1"/>
  <c r="B1433" i="1"/>
  <c r="C1433" i="1"/>
  <c r="B1434" i="1"/>
  <c r="C1434" i="1"/>
  <c r="B1435" i="1"/>
  <c r="C1435" i="1"/>
  <c r="B1436" i="1"/>
  <c r="C1436" i="1"/>
  <c r="B1437" i="1"/>
  <c r="C1437" i="1"/>
  <c r="B1438" i="1"/>
  <c r="C1438" i="1"/>
  <c r="B1439" i="1"/>
  <c r="C1439" i="1"/>
  <c r="B1440" i="1"/>
  <c r="C1440" i="1"/>
  <c r="B1441" i="1"/>
  <c r="C1441" i="1"/>
  <c r="B1442" i="1"/>
  <c r="C1442" i="1"/>
  <c r="B1443" i="1"/>
  <c r="C1443" i="1"/>
  <c r="B1444" i="1"/>
  <c r="C1444" i="1"/>
  <c r="B1445" i="1"/>
  <c r="C1445" i="1"/>
  <c r="B1446" i="1"/>
  <c r="C1446" i="1"/>
  <c r="B1447" i="1"/>
  <c r="C1447" i="1"/>
  <c r="B1448" i="1"/>
  <c r="C1448" i="1"/>
  <c r="B1449" i="1"/>
  <c r="C1449" i="1"/>
  <c r="B1450" i="1"/>
  <c r="C1450" i="1"/>
  <c r="B1451" i="1"/>
  <c r="C1451" i="1"/>
  <c r="B1452" i="1"/>
  <c r="C1452" i="1"/>
  <c r="B1453" i="1"/>
  <c r="C1453" i="1"/>
  <c r="B1454" i="1"/>
  <c r="C1454" i="1"/>
  <c r="B1455" i="1"/>
  <c r="C1455" i="1"/>
  <c r="B1456" i="1"/>
  <c r="C1456" i="1"/>
  <c r="B1457" i="1"/>
  <c r="C1457" i="1"/>
  <c r="B1458" i="1"/>
  <c r="C1458" i="1"/>
  <c r="B1459" i="1"/>
  <c r="C1459" i="1"/>
  <c r="B1460" i="1"/>
  <c r="C1460" i="1"/>
  <c r="B1461" i="1"/>
  <c r="C1461" i="1"/>
  <c r="B1462" i="1"/>
  <c r="C1462" i="1"/>
  <c r="B1463" i="1"/>
  <c r="C1463" i="1"/>
  <c r="B1464" i="1"/>
  <c r="C1464" i="1"/>
  <c r="B1465" i="1"/>
  <c r="C1465" i="1"/>
  <c r="B1466" i="1"/>
  <c r="C1466" i="1"/>
  <c r="B1467" i="1"/>
  <c r="C1467" i="1"/>
  <c r="B1468" i="1"/>
  <c r="C1468" i="1"/>
  <c r="B1469" i="1"/>
  <c r="C1469" i="1"/>
  <c r="B1470" i="1"/>
  <c r="C1470" i="1"/>
  <c r="B1471" i="1"/>
  <c r="C1471" i="1"/>
  <c r="B1472" i="1"/>
  <c r="C1472" i="1"/>
  <c r="B1473" i="1"/>
  <c r="C1473" i="1"/>
  <c r="B1474" i="1"/>
  <c r="C1474" i="1"/>
  <c r="B1475" i="1"/>
  <c r="C1475" i="1"/>
  <c r="B1476" i="1"/>
  <c r="C1476" i="1"/>
  <c r="B1477" i="1"/>
  <c r="C1477" i="1"/>
  <c r="B1478" i="1"/>
  <c r="C1478" i="1"/>
  <c r="B1479" i="1"/>
  <c r="C1479" i="1"/>
  <c r="B1480" i="1"/>
  <c r="C1480" i="1"/>
  <c r="B1481" i="1"/>
  <c r="C1481" i="1"/>
  <c r="B1482" i="1"/>
  <c r="C1482" i="1"/>
  <c r="B1483" i="1"/>
  <c r="C1483" i="1"/>
  <c r="B1484" i="1"/>
  <c r="C1484" i="1"/>
  <c r="B1485" i="1"/>
  <c r="C1485" i="1"/>
  <c r="B1486" i="1"/>
  <c r="C1486" i="1"/>
  <c r="B1487" i="1"/>
  <c r="C1487" i="1"/>
  <c r="B1488" i="1"/>
  <c r="C1488" i="1"/>
  <c r="B1489" i="1"/>
  <c r="C1489" i="1"/>
  <c r="B1490" i="1"/>
  <c r="C1490" i="1"/>
  <c r="B1491" i="1"/>
  <c r="C1491" i="1"/>
  <c r="B1492" i="1"/>
  <c r="C1492" i="1"/>
  <c r="B1493" i="1"/>
  <c r="C1493" i="1"/>
  <c r="B1494" i="1"/>
  <c r="C1494" i="1"/>
  <c r="B1495" i="1"/>
  <c r="C1495" i="1"/>
  <c r="B1496" i="1"/>
  <c r="C1496" i="1"/>
  <c r="B1497" i="1"/>
  <c r="C1497" i="1"/>
  <c r="B1498" i="1"/>
  <c r="C1498" i="1"/>
  <c r="B1499" i="1"/>
  <c r="C1499" i="1"/>
  <c r="B1500" i="1"/>
  <c r="C1500" i="1"/>
  <c r="B1501" i="1"/>
  <c r="C1501" i="1"/>
  <c r="B1502" i="1"/>
  <c r="C1502" i="1"/>
  <c r="B1503" i="1"/>
  <c r="C1503" i="1"/>
  <c r="B1504" i="1"/>
  <c r="C1504" i="1"/>
  <c r="B1505" i="1"/>
  <c r="C1505" i="1"/>
  <c r="B1506" i="1"/>
  <c r="C1506" i="1"/>
  <c r="B1507" i="1"/>
  <c r="C1507" i="1"/>
  <c r="B1508" i="1"/>
  <c r="C1508" i="1"/>
  <c r="B1509" i="1"/>
  <c r="C1509" i="1"/>
  <c r="B1510" i="1"/>
  <c r="C1510" i="1"/>
  <c r="B1511" i="1"/>
  <c r="C1511" i="1"/>
  <c r="B1512" i="1"/>
  <c r="C1512" i="1"/>
  <c r="B1513" i="1"/>
  <c r="C1513" i="1"/>
  <c r="B1514" i="1"/>
  <c r="C1514" i="1"/>
  <c r="B1515" i="1"/>
  <c r="C1515" i="1"/>
  <c r="B1516" i="1"/>
  <c r="C1516" i="1"/>
  <c r="B1517" i="1"/>
  <c r="C1517" i="1"/>
  <c r="B1518" i="1"/>
  <c r="C1518" i="1"/>
  <c r="B1519" i="1"/>
  <c r="C1519" i="1"/>
  <c r="B1520" i="1"/>
  <c r="C1520" i="1"/>
  <c r="B1521" i="1"/>
  <c r="C1521" i="1"/>
  <c r="B1522" i="1"/>
  <c r="C1522" i="1"/>
  <c r="B1523" i="1"/>
  <c r="C1523" i="1"/>
  <c r="B1524" i="1"/>
  <c r="C1524" i="1"/>
  <c r="B1525" i="1"/>
  <c r="C1525" i="1"/>
  <c r="B1526" i="1"/>
  <c r="C1526" i="1"/>
  <c r="B1527" i="1"/>
  <c r="C1527" i="1"/>
  <c r="B1528" i="1"/>
  <c r="C1528" i="1"/>
  <c r="B1529" i="1"/>
  <c r="C1529" i="1"/>
  <c r="B1530" i="1"/>
  <c r="C1530" i="1"/>
  <c r="B1531" i="1"/>
  <c r="C1531" i="1"/>
  <c r="B1532" i="1"/>
  <c r="C1532" i="1"/>
  <c r="B1533" i="1"/>
  <c r="C1533" i="1"/>
  <c r="B1534" i="1"/>
  <c r="C1534" i="1"/>
  <c r="B1535" i="1"/>
  <c r="C1535" i="1"/>
  <c r="B1536" i="1"/>
  <c r="C1536" i="1"/>
  <c r="B1537" i="1"/>
  <c r="C1537" i="1"/>
  <c r="B1538" i="1"/>
  <c r="C1538" i="1"/>
  <c r="B1539" i="1"/>
  <c r="C1539" i="1"/>
  <c r="B1540" i="1"/>
  <c r="C1540" i="1"/>
  <c r="B1541" i="1"/>
  <c r="C1541" i="1"/>
  <c r="B1542" i="1"/>
  <c r="C1542" i="1"/>
  <c r="B1543" i="1"/>
  <c r="C1543" i="1"/>
  <c r="B1544" i="1"/>
  <c r="C1544" i="1"/>
  <c r="B1545" i="1"/>
  <c r="C1545" i="1"/>
  <c r="B1546" i="1"/>
  <c r="C1546" i="1"/>
  <c r="B1547" i="1"/>
  <c r="C1547" i="1"/>
  <c r="B1548" i="1"/>
  <c r="C1548" i="1"/>
  <c r="B1549" i="1"/>
  <c r="C1549" i="1"/>
  <c r="B1550" i="1"/>
  <c r="C1550" i="1"/>
  <c r="B1551" i="1"/>
  <c r="C1551" i="1"/>
  <c r="B1552" i="1"/>
  <c r="C1552" i="1"/>
  <c r="B1553" i="1"/>
  <c r="C1553" i="1"/>
  <c r="B1554" i="1"/>
  <c r="C1554" i="1"/>
  <c r="B1555" i="1"/>
  <c r="C1555" i="1"/>
  <c r="B1556" i="1"/>
  <c r="C1556" i="1"/>
  <c r="B1557" i="1"/>
  <c r="C1557" i="1"/>
  <c r="B1558" i="1"/>
  <c r="C1558" i="1"/>
  <c r="B1559" i="1"/>
  <c r="C1559" i="1"/>
  <c r="B1560" i="1"/>
  <c r="C1560" i="1"/>
  <c r="B1561" i="1"/>
  <c r="C1561" i="1"/>
  <c r="B1562" i="1"/>
  <c r="C1562" i="1"/>
  <c r="B1563" i="1"/>
  <c r="C1563" i="1"/>
  <c r="B1564" i="1"/>
  <c r="C1564" i="1"/>
  <c r="B1565" i="1"/>
  <c r="C1565" i="1"/>
  <c r="B1566" i="1"/>
  <c r="C1566" i="1"/>
  <c r="B1567" i="1"/>
  <c r="C1567" i="1"/>
  <c r="B1568" i="1"/>
  <c r="C1568" i="1"/>
  <c r="B1569" i="1"/>
  <c r="C1569" i="1"/>
  <c r="B1570" i="1"/>
  <c r="C1570" i="1"/>
  <c r="B1571" i="1"/>
  <c r="C1571" i="1"/>
  <c r="B1572" i="1"/>
  <c r="C1572" i="1"/>
  <c r="B1573" i="1"/>
  <c r="C1573" i="1"/>
  <c r="B1574" i="1"/>
  <c r="C1574" i="1"/>
  <c r="B1575" i="1"/>
  <c r="C1575" i="1"/>
  <c r="B1576" i="1"/>
  <c r="C1576" i="1"/>
  <c r="B1577" i="1"/>
  <c r="C1577" i="1"/>
  <c r="B1578" i="1"/>
  <c r="C1578" i="1"/>
  <c r="B1579" i="1"/>
  <c r="C1579" i="1"/>
  <c r="B1580" i="1"/>
  <c r="C1580" i="1"/>
  <c r="B1581" i="1"/>
  <c r="C1581" i="1"/>
  <c r="B1582" i="1"/>
  <c r="C1582" i="1"/>
  <c r="B1583" i="1"/>
  <c r="C1583" i="1"/>
  <c r="B1584" i="1"/>
  <c r="C1584" i="1"/>
  <c r="B1585" i="1"/>
  <c r="C1585" i="1"/>
  <c r="B1586" i="1"/>
  <c r="C1586" i="1"/>
  <c r="B1587" i="1"/>
  <c r="C1587" i="1"/>
  <c r="B1588" i="1"/>
  <c r="C1588" i="1"/>
  <c r="B1589" i="1"/>
  <c r="C1589" i="1"/>
  <c r="B1590" i="1"/>
  <c r="C1590" i="1"/>
  <c r="B1591" i="1"/>
  <c r="C1591" i="1"/>
  <c r="B1592" i="1"/>
  <c r="C1592" i="1"/>
  <c r="B1593" i="1"/>
  <c r="C1593" i="1"/>
  <c r="B1594" i="1"/>
  <c r="C1594" i="1"/>
  <c r="B1595" i="1"/>
  <c r="C1595" i="1"/>
  <c r="B1596" i="1"/>
  <c r="C1596" i="1"/>
  <c r="B1597" i="1"/>
  <c r="C1597" i="1"/>
  <c r="B1598" i="1"/>
  <c r="C1598" i="1"/>
  <c r="B1599" i="1"/>
  <c r="C1599" i="1"/>
  <c r="B1600" i="1"/>
  <c r="C1600" i="1"/>
  <c r="B1601" i="1"/>
  <c r="C1601" i="1"/>
  <c r="B1602" i="1"/>
  <c r="C1602" i="1"/>
  <c r="B1603" i="1"/>
  <c r="C1603" i="1"/>
  <c r="B1604" i="1"/>
  <c r="C1604" i="1"/>
  <c r="B1605" i="1"/>
  <c r="C1605" i="1"/>
  <c r="B1606" i="1"/>
  <c r="C1606" i="1"/>
  <c r="B1607" i="1"/>
  <c r="C1607" i="1"/>
  <c r="B1608" i="1"/>
  <c r="C1608" i="1"/>
  <c r="B1609" i="1"/>
  <c r="C1609" i="1"/>
  <c r="B1610" i="1"/>
  <c r="C1610" i="1"/>
  <c r="B1611" i="1"/>
  <c r="C1611" i="1"/>
  <c r="B1612" i="1"/>
  <c r="C1612" i="1"/>
  <c r="B1613" i="1"/>
  <c r="C1613" i="1"/>
  <c r="B1614" i="1"/>
  <c r="C1614" i="1"/>
  <c r="B1615" i="1"/>
  <c r="C1615" i="1"/>
  <c r="B1616" i="1"/>
  <c r="C1616" i="1"/>
  <c r="B1617" i="1"/>
  <c r="C1617" i="1"/>
  <c r="B1618" i="1"/>
  <c r="C1618" i="1"/>
  <c r="B1619" i="1"/>
  <c r="C1619" i="1"/>
  <c r="B1620" i="1"/>
  <c r="C1620" i="1"/>
  <c r="B1621" i="1"/>
  <c r="C1621" i="1"/>
  <c r="B1622" i="1"/>
  <c r="C1622" i="1"/>
  <c r="B1623" i="1"/>
  <c r="C1623" i="1"/>
  <c r="B1624" i="1"/>
  <c r="C1624" i="1"/>
  <c r="B1625" i="1"/>
  <c r="C1625" i="1"/>
  <c r="B1626" i="1"/>
  <c r="C1626" i="1"/>
  <c r="B1627" i="1"/>
  <c r="C1627" i="1"/>
  <c r="B1628" i="1"/>
  <c r="C1628" i="1"/>
  <c r="B1629" i="1"/>
  <c r="C1629" i="1"/>
  <c r="B1630" i="1"/>
  <c r="C1630" i="1"/>
  <c r="B1631" i="1"/>
  <c r="C1631" i="1"/>
  <c r="B1632" i="1"/>
  <c r="C1632" i="1"/>
  <c r="B1633" i="1"/>
  <c r="C1633" i="1"/>
  <c r="B1634" i="1"/>
  <c r="C1634" i="1"/>
  <c r="B1635" i="1"/>
  <c r="C1635" i="1"/>
  <c r="B1636" i="1"/>
  <c r="C1636" i="1"/>
  <c r="B1637" i="1"/>
  <c r="C1637" i="1"/>
  <c r="B1638" i="1"/>
  <c r="C1638" i="1"/>
  <c r="B1639" i="1"/>
  <c r="C1639" i="1"/>
  <c r="B1640" i="1"/>
  <c r="C1640" i="1"/>
  <c r="B1641" i="1"/>
  <c r="C1641" i="1"/>
  <c r="B1642" i="1"/>
  <c r="C1642" i="1"/>
  <c r="B1643" i="1"/>
  <c r="C1643" i="1"/>
  <c r="B1644" i="1"/>
  <c r="C1644" i="1"/>
  <c r="B1645" i="1"/>
  <c r="C1645" i="1"/>
  <c r="B1646" i="1"/>
  <c r="C1646" i="1"/>
  <c r="B1647" i="1"/>
  <c r="C1647" i="1"/>
  <c r="B1648" i="1"/>
  <c r="C1648" i="1"/>
  <c r="B1649" i="1"/>
  <c r="C1649" i="1"/>
  <c r="B1650" i="1"/>
  <c r="C1650" i="1"/>
  <c r="B1651" i="1"/>
  <c r="C1651" i="1"/>
  <c r="B1652" i="1"/>
  <c r="C1652" i="1"/>
  <c r="B1653" i="1"/>
  <c r="C1653" i="1"/>
  <c r="B1654" i="1"/>
  <c r="C1654" i="1"/>
  <c r="B1655" i="1"/>
  <c r="C1655" i="1"/>
  <c r="B1656" i="1"/>
  <c r="C1656" i="1"/>
  <c r="B1657" i="1"/>
  <c r="C1657" i="1"/>
  <c r="B1658" i="1"/>
  <c r="C1658" i="1"/>
  <c r="B1659" i="1"/>
  <c r="C1659" i="1"/>
  <c r="B1660" i="1"/>
  <c r="C1660" i="1"/>
  <c r="B1661" i="1"/>
  <c r="C1661" i="1"/>
  <c r="B1662" i="1"/>
  <c r="C1662" i="1"/>
  <c r="B1663" i="1"/>
  <c r="C1663" i="1"/>
  <c r="B1664" i="1"/>
  <c r="C1664" i="1"/>
  <c r="B1665" i="1"/>
  <c r="C1665" i="1"/>
  <c r="B1666" i="1"/>
  <c r="C1666" i="1"/>
  <c r="B1667" i="1"/>
  <c r="C1667" i="1"/>
  <c r="B1668" i="1"/>
  <c r="C1668" i="1"/>
  <c r="B1669" i="1"/>
  <c r="C1669" i="1"/>
  <c r="B1670" i="1"/>
  <c r="C1670" i="1"/>
  <c r="B1671" i="1"/>
  <c r="C1671" i="1"/>
  <c r="B1672" i="1"/>
  <c r="C1672" i="1"/>
  <c r="B1673" i="1"/>
  <c r="C1673" i="1"/>
  <c r="B1674" i="1"/>
  <c r="C1674" i="1"/>
  <c r="B1675" i="1"/>
  <c r="C1675" i="1"/>
  <c r="B1676" i="1"/>
  <c r="C1676" i="1"/>
  <c r="B1677" i="1"/>
  <c r="C1677" i="1"/>
  <c r="B1678" i="1"/>
  <c r="C1678" i="1"/>
  <c r="B1679" i="1"/>
  <c r="C1679" i="1"/>
  <c r="B1680" i="1"/>
  <c r="C1680" i="1"/>
  <c r="B1681" i="1"/>
  <c r="C1681" i="1"/>
  <c r="B1682" i="1"/>
  <c r="C1682" i="1"/>
  <c r="B1683" i="1"/>
  <c r="C1683" i="1"/>
  <c r="B1684" i="1"/>
  <c r="C1684" i="1"/>
  <c r="B1685" i="1"/>
  <c r="C1685" i="1"/>
  <c r="B1686" i="1"/>
  <c r="C1686" i="1"/>
  <c r="B1687" i="1"/>
  <c r="C1687" i="1"/>
  <c r="B1688" i="1"/>
  <c r="C1688" i="1"/>
  <c r="B1689" i="1"/>
  <c r="C1689" i="1"/>
  <c r="B1690" i="1"/>
  <c r="C1690" i="1"/>
  <c r="B1691" i="1"/>
  <c r="C1691" i="1"/>
  <c r="B1692" i="1"/>
  <c r="C1692" i="1"/>
  <c r="B1693" i="1"/>
  <c r="C1693" i="1"/>
  <c r="B1694" i="1"/>
  <c r="C1694" i="1"/>
  <c r="B1695" i="1"/>
  <c r="C1695" i="1"/>
  <c r="B1696" i="1"/>
  <c r="C1696" i="1"/>
  <c r="B1697" i="1"/>
  <c r="C1697" i="1"/>
  <c r="B1698" i="1"/>
  <c r="C1698" i="1"/>
  <c r="B1699" i="1"/>
  <c r="C1699" i="1"/>
  <c r="B1700" i="1"/>
  <c r="C1700" i="1"/>
  <c r="B1701" i="1"/>
  <c r="C1701" i="1"/>
  <c r="B1702" i="1"/>
  <c r="C1702" i="1"/>
  <c r="B1703" i="1"/>
  <c r="C1703" i="1"/>
  <c r="B1704" i="1"/>
  <c r="C1704" i="1"/>
  <c r="B1705" i="1"/>
  <c r="C1705" i="1"/>
  <c r="B1706" i="1"/>
  <c r="C1706" i="1"/>
  <c r="B1707" i="1"/>
  <c r="C1707" i="1"/>
  <c r="B1708" i="1"/>
  <c r="C1708" i="1"/>
  <c r="B1709" i="1"/>
  <c r="C1709" i="1"/>
  <c r="B1710" i="1"/>
  <c r="C1710" i="1"/>
  <c r="B1711" i="1"/>
  <c r="C1711" i="1"/>
  <c r="B1712" i="1"/>
  <c r="C1712" i="1"/>
  <c r="B1713" i="1"/>
  <c r="C1713" i="1"/>
  <c r="B1714" i="1"/>
  <c r="C1714" i="1"/>
  <c r="B1715" i="1"/>
  <c r="C1715" i="1"/>
  <c r="B1716" i="1"/>
  <c r="C1716" i="1"/>
  <c r="B1717" i="1"/>
  <c r="C1717" i="1"/>
  <c r="B1718" i="1"/>
  <c r="C1718" i="1"/>
  <c r="B1719" i="1"/>
  <c r="C1719" i="1"/>
  <c r="B1720" i="1"/>
  <c r="C1720" i="1"/>
  <c r="B1721" i="1"/>
  <c r="C1721" i="1"/>
  <c r="B1722" i="1"/>
  <c r="C1722" i="1"/>
  <c r="B1723" i="1"/>
  <c r="C1723" i="1"/>
  <c r="B1724" i="1"/>
  <c r="C1724" i="1"/>
  <c r="B1725" i="1"/>
  <c r="C1725" i="1"/>
  <c r="B1726" i="1"/>
  <c r="C1726" i="1"/>
  <c r="B1727" i="1"/>
  <c r="C1727" i="1"/>
  <c r="B1728" i="1"/>
  <c r="C1728" i="1"/>
  <c r="B1729" i="1"/>
  <c r="C1729" i="1"/>
  <c r="B1730" i="1"/>
  <c r="C1730" i="1"/>
  <c r="B1731" i="1"/>
  <c r="C1731" i="1"/>
  <c r="B1732" i="1"/>
  <c r="C1732" i="1"/>
  <c r="B1733" i="1"/>
  <c r="C1733" i="1"/>
  <c r="B1734" i="1"/>
  <c r="C1734" i="1"/>
  <c r="B1735" i="1"/>
  <c r="C1735" i="1"/>
  <c r="B1736" i="1"/>
  <c r="C1736" i="1"/>
  <c r="B1737" i="1"/>
  <c r="C1737" i="1"/>
  <c r="B1738" i="1"/>
  <c r="C1738" i="1"/>
  <c r="B1739" i="1"/>
  <c r="C1739" i="1"/>
  <c r="B1740" i="1"/>
  <c r="C1740" i="1"/>
  <c r="B1741" i="1"/>
  <c r="C1741" i="1"/>
  <c r="B1742" i="1"/>
  <c r="C1742" i="1"/>
  <c r="B1743" i="1"/>
  <c r="C1743" i="1"/>
  <c r="B1744" i="1"/>
  <c r="C1744" i="1"/>
  <c r="B1745" i="1"/>
  <c r="C1745" i="1"/>
  <c r="B1746" i="1"/>
  <c r="C1746" i="1"/>
  <c r="B1747" i="1"/>
  <c r="C1747" i="1"/>
  <c r="B1748" i="1"/>
  <c r="C1748" i="1"/>
  <c r="B1749" i="1"/>
  <c r="C1749" i="1"/>
  <c r="B1750" i="1"/>
  <c r="C1750" i="1"/>
  <c r="B1751" i="1"/>
  <c r="C1751" i="1"/>
  <c r="B1752" i="1"/>
  <c r="C1752" i="1"/>
  <c r="B1753" i="1"/>
  <c r="C1753" i="1"/>
  <c r="B1754" i="1"/>
  <c r="C1754" i="1"/>
  <c r="B1755" i="1"/>
  <c r="C1755" i="1"/>
  <c r="B1756" i="1"/>
  <c r="C1756" i="1"/>
  <c r="B1757" i="1"/>
  <c r="C1757" i="1"/>
  <c r="B1758" i="1"/>
  <c r="C1758" i="1"/>
  <c r="B1759" i="1"/>
  <c r="C1759" i="1"/>
  <c r="B1760" i="1"/>
  <c r="C1760" i="1"/>
  <c r="B1761" i="1"/>
  <c r="C1761" i="1"/>
  <c r="B1762" i="1"/>
  <c r="C1762" i="1"/>
  <c r="B1763" i="1"/>
  <c r="C1763" i="1"/>
  <c r="B1764" i="1"/>
  <c r="C1764" i="1"/>
  <c r="B1765" i="1"/>
  <c r="C1765" i="1"/>
  <c r="B1766" i="1"/>
  <c r="C1766" i="1"/>
  <c r="B1767" i="1"/>
  <c r="C1767" i="1"/>
  <c r="B1768" i="1"/>
  <c r="C1768" i="1"/>
  <c r="B1769" i="1"/>
  <c r="C1769" i="1"/>
  <c r="B1770" i="1"/>
  <c r="C1770" i="1"/>
  <c r="B1771" i="1"/>
  <c r="C1771" i="1"/>
  <c r="B1772" i="1"/>
  <c r="C1772" i="1"/>
  <c r="B1773" i="1"/>
  <c r="C1773" i="1"/>
  <c r="B1774" i="1"/>
  <c r="C1774" i="1"/>
  <c r="B1775" i="1"/>
  <c r="C1775" i="1"/>
  <c r="B1776" i="1"/>
  <c r="C1776" i="1"/>
  <c r="B1777" i="1"/>
  <c r="C1777" i="1"/>
  <c r="B1778" i="1"/>
  <c r="C1778" i="1"/>
  <c r="B1779" i="1"/>
  <c r="C1779" i="1"/>
  <c r="B1780" i="1"/>
  <c r="C1780" i="1"/>
  <c r="B1781" i="1"/>
  <c r="C1781" i="1"/>
  <c r="B1782" i="1"/>
  <c r="C1782" i="1"/>
  <c r="B1783" i="1"/>
  <c r="C1783" i="1"/>
  <c r="B1784" i="1"/>
  <c r="C1784" i="1"/>
  <c r="B1785" i="1"/>
  <c r="C1785" i="1"/>
  <c r="B1786" i="1"/>
  <c r="C1786" i="1"/>
  <c r="B1787" i="1"/>
  <c r="C1787" i="1"/>
  <c r="B1788" i="1"/>
  <c r="C1788" i="1"/>
  <c r="B1789" i="1"/>
  <c r="C1789" i="1"/>
  <c r="B1790" i="1"/>
  <c r="C1790" i="1"/>
  <c r="B1791" i="1"/>
  <c r="C1791" i="1"/>
  <c r="B1792" i="1"/>
  <c r="C1792" i="1"/>
  <c r="B1793" i="1"/>
  <c r="C1793" i="1"/>
  <c r="B1794" i="1"/>
  <c r="C1794" i="1"/>
  <c r="B1795" i="1"/>
  <c r="C1795" i="1"/>
  <c r="B1796" i="1"/>
  <c r="C1796" i="1"/>
  <c r="B1797" i="1"/>
  <c r="C1797" i="1"/>
  <c r="B1798" i="1"/>
  <c r="C1798" i="1"/>
  <c r="B1799" i="1"/>
  <c r="C1799" i="1"/>
  <c r="B1800" i="1"/>
  <c r="C1800" i="1"/>
  <c r="B1801" i="1"/>
  <c r="C1801" i="1"/>
  <c r="B1802" i="1"/>
  <c r="C1802" i="1"/>
  <c r="B1803" i="1"/>
  <c r="C1803" i="1"/>
  <c r="B1804" i="1"/>
  <c r="C1804" i="1"/>
  <c r="B1805" i="1"/>
  <c r="C1805" i="1"/>
  <c r="B1806" i="1"/>
  <c r="C1806" i="1"/>
  <c r="B1807" i="1"/>
  <c r="C1807" i="1"/>
  <c r="B1808" i="1"/>
  <c r="C1808" i="1"/>
  <c r="B1809" i="1"/>
  <c r="C1809" i="1"/>
  <c r="B1810" i="1"/>
  <c r="C1810" i="1"/>
  <c r="B1811" i="1"/>
  <c r="C1811" i="1"/>
  <c r="B1812" i="1"/>
  <c r="C1812" i="1"/>
  <c r="B1813" i="1"/>
  <c r="C1813" i="1"/>
  <c r="B1814" i="1"/>
  <c r="C1814" i="1"/>
  <c r="B1815" i="1"/>
  <c r="C1815" i="1"/>
  <c r="B1816" i="1"/>
  <c r="C1816" i="1"/>
  <c r="B1817" i="1"/>
  <c r="C1817" i="1"/>
  <c r="B1818" i="1"/>
  <c r="C1818" i="1"/>
  <c r="B1819" i="1"/>
  <c r="C1819" i="1"/>
  <c r="B1820" i="1"/>
  <c r="C1820" i="1"/>
  <c r="B1821" i="1"/>
  <c r="C1821" i="1"/>
  <c r="B1822" i="1"/>
  <c r="C1822" i="1"/>
  <c r="B1823" i="1"/>
  <c r="C1823" i="1"/>
  <c r="B1824" i="1"/>
  <c r="C1824" i="1"/>
  <c r="B1825" i="1"/>
  <c r="C1825" i="1"/>
  <c r="B1826" i="1"/>
  <c r="C1826" i="1"/>
  <c r="B1827" i="1"/>
  <c r="C1827" i="1"/>
  <c r="B1828" i="1"/>
  <c r="C1828" i="1"/>
  <c r="B1829" i="1"/>
  <c r="C1829" i="1"/>
  <c r="B1830" i="1"/>
  <c r="C1830" i="1"/>
  <c r="B1831" i="1"/>
  <c r="C1831" i="1"/>
  <c r="B1832" i="1"/>
  <c r="C1832" i="1"/>
  <c r="B1833" i="1"/>
  <c r="C1833" i="1"/>
  <c r="B1834" i="1"/>
  <c r="C1834" i="1"/>
  <c r="B1835" i="1"/>
  <c r="C1835" i="1"/>
  <c r="B1836" i="1"/>
  <c r="C1836" i="1"/>
  <c r="B1837" i="1"/>
  <c r="C1837" i="1"/>
  <c r="B1838" i="1"/>
  <c r="C1838" i="1"/>
  <c r="B1839" i="1"/>
  <c r="C1839" i="1"/>
  <c r="B1840" i="1"/>
  <c r="C1840" i="1"/>
  <c r="B1841" i="1"/>
  <c r="C1841" i="1"/>
  <c r="B1842" i="1"/>
  <c r="C1842" i="1"/>
  <c r="B1843" i="1"/>
  <c r="C1843" i="1"/>
  <c r="B1844" i="1"/>
  <c r="C1844" i="1"/>
  <c r="B1845" i="1"/>
  <c r="C1845" i="1"/>
  <c r="B1846" i="1"/>
  <c r="C1846" i="1"/>
  <c r="B1847" i="1"/>
  <c r="C1847" i="1"/>
  <c r="B1848" i="1"/>
  <c r="C1848" i="1"/>
  <c r="B1849" i="1"/>
  <c r="C1849" i="1"/>
  <c r="B1850" i="1"/>
  <c r="C1850" i="1"/>
  <c r="B1851" i="1"/>
  <c r="C1851" i="1"/>
  <c r="B1852" i="1"/>
  <c r="C1852" i="1"/>
  <c r="B1853" i="1"/>
  <c r="C1853" i="1"/>
  <c r="B1854" i="1"/>
  <c r="C1854" i="1"/>
  <c r="B1855" i="1"/>
  <c r="C1855" i="1"/>
  <c r="B1856" i="1"/>
  <c r="C1856" i="1"/>
  <c r="B1857" i="1"/>
  <c r="C1857" i="1"/>
  <c r="B1858" i="1"/>
  <c r="C1858" i="1"/>
  <c r="B1859" i="1"/>
  <c r="C1859" i="1"/>
  <c r="B1860" i="1"/>
  <c r="C1860" i="1"/>
  <c r="B1861" i="1"/>
  <c r="C1861" i="1"/>
  <c r="B1862" i="1"/>
  <c r="C1862" i="1"/>
  <c r="B1863" i="1"/>
  <c r="C1863" i="1"/>
  <c r="B1864" i="1"/>
  <c r="C1864" i="1"/>
  <c r="B1865" i="1"/>
  <c r="C1865" i="1"/>
  <c r="B1866" i="1"/>
  <c r="C1866" i="1"/>
  <c r="B1867" i="1"/>
  <c r="C1867" i="1"/>
  <c r="B1868" i="1"/>
  <c r="C1868" i="1"/>
  <c r="B1869" i="1"/>
  <c r="C1869" i="1"/>
  <c r="B1870" i="1"/>
  <c r="C1870" i="1"/>
  <c r="B1871" i="1"/>
  <c r="C1871" i="1"/>
  <c r="B1872" i="1"/>
  <c r="C1872" i="1"/>
  <c r="B1873" i="1"/>
  <c r="C1873" i="1"/>
  <c r="B1874" i="1"/>
  <c r="C1874" i="1"/>
  <c r="B1875" i="1"/>
  <c r="C1875" i="1"/>
  <c r="B1876" i="1"/>
  <c r="C1876" i="1"/>
  <c r="B1877" i="1"/>
  <c r="C1877" i="1"/>
  <c r="B1878" i="1"/>
  <c r="C1878" i="1"/>
  <c r="B1879" i="1"/>
  <c r="C1879" i="1"/>
  <c r="B1880" i="1"/>
  <c r="C1880" i="1"/>
  <c r="B1881" i="1"/>
  <c r="C1881" i="1"/>
  <c r="B1882" i="1"/>
  <c r="C1882" i="1"/>
  <c r="B1883" i="1"/>
  <c r="C1883" i="1"/>
  <c r="B1884" i="1"/>
  <c r="C1884" i="1"/>
  <c r="B1885" i="1"/>
  <c r="C1885" i="1"/>
  <c r="B1886" i="1"/>
  <c r="C1886" i="1"/>
  <c r="B1887" i="1"/>
  <c r="C1887" i="1"/>
  <c r="B1888" i="1"/>
  <c r="C1888" i="1"/>
  <c r="B1889" i="1"/>
  <c r="C1889" i="1"/>
  <c r="B1890" i="1"/>
  <c r="C1890" i="1"/>
  <c r="B1891" i="1"/>
  <c r="C1891" i="1"/>
  <c r="B1892" i="1"/>
  <c r="C1892" i="1"/>
  <c r="B1893" i="1"/>
  <c r="C1893" i="1"/>
  <c r="B1894" i="1"/>
  <c r="C1894" i="1"/>
  <c r="B1895" i="1"/>
  <c r="C1895" i="1"/>
  <c r="B1896" i="1"/>
  <c r="C1896" i="1"/>
  <c r="B1897" i="1"/>
  <c r="C1897" i="1"/>
  <c r="B1898" i="1"/>
  <c r="C1898" i="1"/>
  <c r="B1899" i="1"/>
  <c r="C1899" i="1"/>
  <c r="B1900" i="1"/>
  <c r="C1900" i="1"/>
  <c r="B1901" i="1"/>
  <c r="C1901" i="1"/>
  <c r="B1902" i="1"/>
  <c r="C1902" i="1"/>
  <c r="B1903" i="1"/>
  <c r="C1903" i="1"/>
  <c r="B1904" i="1"/>
  <c r="C1904" i="1"/>
  <c r="B1905" i="1"/>
  <c r="C1905" i="1"/>
  <c r="B1906" i="1"/>
  <c r="C1906" i="1"/>
  <c r="B1907" i="1"/>
  <c r="C1907" i="1"/>
  <c r="B1908" i="1"/>
  <c r="C1908" i="1"/>
  <c r="B1909" i="1"/>
  <c r="C1909" i="1"/>
  <c r="B1910" i="1"/>
  <c r="C1910" i="1"/>
  <c r="B1911" i="1"/>
  <c r="C1911" i="1"/>
  <c r="B1912" i="1"/>
  <c r="C1912" i="1"/>
  <c r="B1913" i="1"/>
  <c r="C1913" i="1"/>
  <c r="B1914" i="1"/>
  <c r="C1914" i="1"/>
  <c r="B1915" i="1"/>
  <c r="C1915" i="1"/>
  <c r="B1916" i="1"/>
  <c r="C1916" i="1"/>
  <c r="B1917" i="1"/>
  <c r="C1917" i="1"/>
  <c r="B1918" i="1"/>
  <c r="C1918" i="1"/>
  <c r="B1919" i="1"/>
  <c r="C1919" i="1"/>
  <c r="B1920" i="1"/>
  <c r="C1920" i="1"/>
  <c r="B1921" i="1"/>
  <c r="C1921" i="1"/>
  <c r="B1922" i="1"/>
  <c r="C1922" i="1"/>
  <c r="B1923" i="1"/>
  <c r="C1923" i="1"/>
  <c r="B1924" i="1"/>
  <c r="C1924" i="1"/>
  <c r="B1925" i="1"/>
  <c r="C1925" i="1"/>
  <c r="B1926" i="1"/>
  <c r="C1926" i="1"/>
  <c r="B1927" i="1"/>
  <c r="C1927" i="1"/>
  <c r="B1928" i="1"/>
  <c r="C1928" i="1"/>
  <c r="B1929" i="1"/>
  <c r="C1929" i="1"/>
  <c r="B1930" i="1"/>
  <c r="C1930" i="1"/>
  <c r="B1931" i="1"/>
  <c r="C1931" i="1"/>
  <c r="B1932" i="1"/>
  <c r="C1932" i="1"/>
  <c r="B1933" i="1"/>
  <c r="C1933" i="1"/>
  <c r="B1934" i="1"/>
  <c r="C1934" i="1"/>
  <c r="B1935" i="1"/>
  <c r="C1935" i="1"/>
  <c r="B1936" i="1"/>
  <c r="C1936" i="1"/>
  <c r="B1937" i="1"/>
  <c r="C1937" i="1"/>
  <c r="B1938" i="1"/>
  <c r="C1938" i="1"/>
  <c r="B1939" i="1"/>
  <c r="C1939" i="1"/>
  <c r="B1940" i="1"/>
  <c r="C1940" i="1"/>
  <c r="B1941" i="1"/>
  <c r="C1941" i="1"/>
  <c r="B1942" i="1"/>
  <c r="C1942" i="1"/>
  <c r="B1943" i="1"/>
  <c r="C1943" i="1"/>
  <c r="B1944" i="1"/>
  <c r="C1944" i="1"/>
  <c r="B1945" i="1"/>
  <c r="C1945" i="1"/>
  <c r="B1946" i="1"/>
  <c r="C1946" i="1"/>
  <c r="B1947" i="1"/>
  <c r="C1947" i="1"/>
  <c r="B1948" i="1"/>
  <c r="C1948" i="1"/>
  <c r="B1949" i="1"/>
  <c r="C1949" i="1"/>
  <c r="B1950" i="1"/>
  <c r="C1950" i="1"/>
  <c r="B1951" i="1"/>
  <c r="C1951" i="1"/>
  <c r="B1952" i="1"/>
  <c r="C1952" i="1"/>
  <c r="B1953" i="1"/>
  <c r="C1953" i="1"/>
  <c r="B1954" i="1"/>
  <c r="C1954" i="1"/>
  <c r="B1955" i="1"/>
  <c r="C1955" i="1"/>
  <c r="B1956" i="1"/>
  <c r="C1956" i="1"/>
  <c r="B1957" i="1"/>
  <c r="C1957" i="1"/>
  <c r="B1958" i="1"/>
  <c r="C1958" i="1"/>
  <c r="B1959" i="1"/>
  <c r="C1959" i="1"/>
  <c r="B1960" i="1"/>
  <c r="C1960" i="1"/>
  <c r="B1961" i="1"/>
  <c r="C1961" i="1"/>
  <c r="B1962" i="1"/>
  <c r="C1962" i="1"/>
  <c r="B1963" i="1"/>
  <c r="C1963" i="1"/>
  <c r="B1964" i="1"/>
  <c r="C1964" i="1"/>
  <c r="B1965" i="1"/>
  <c r="C1965" i="1"/>
  <c r="B1966" i="1"/>
  <c r="C1966" i="1"/>
  <c r="B1967" i="1"/>
  <c r="C1967" i="1"/>
  <c r="B1968" i="1"/>
  <c r="C1968" i="1"/>
  <c r="B1969" i="1"/>
  <c r="C1969" i="1"/>
  <c r="B1970" i="1"/>
  <c r="C1970" i="1"/>
  <c r="B1971" i="1"/>
  <c r="C1971" i="1"/>
  <c r="B1972" i="1"/>
  <c r="C1972" i="1"/>
  <c r="B1973" i="1"/>
  <c r="C1973" i="1"/>
  <c r="B1974" i="1"/>
  <c r="C1974" i="1"/>
  <c r="B1975" i="1"/>
  <c r="C1975" i="1"/>
  <c r="B1976" i="1"/>
  <c r="C1976" i="1"/>
  <c r="B1977" i="1"/>
  <c r="C1977" i="1"/>
  <c r="B1978" i="1"/>
  <c r="C1978" i="1"/>
  <c r="B1979" i="1"/>
  <c r="C1979" i="1"/>
  <c r="B1980" i="1"/>
  <c r="C1980" i="1"/>
  <c r="B1981" i="1"/>
  <c r="C1981" i="1"/>
  <c r="B1982" i="1"/>
  <c r="C1982" i="1"/>
  <c r="B1983" i="1"/>
  <c r="C1983" i="1"/>
  <c r="B1984" i="1"/>
  <c r="C1984" i="1"/>
  <c r="B1985" i="1"/>
  <c r="C1985" i="1"/>
  <c r="B1986" i="1"/>
  <c r="C1986" i="1"/>
  <c r="B1987" i="1"/>
  <c r="C1987" i="1"/>
  <c r="B1988" i="1"/>
  <c r="C1988" i="1"/>
  <c r="B1989" i="1"/>
  <c r="C1989" i="1"/>
  <c r="B1990" i="1"/>
  <c r="C1990" i="1"/>
  <c r="B1991" i="1"/>
  <c r="C1991" i="1"/>
  <c r="B1992" i="1"/>
  <c r="C1992" i="1"/>
  <c r="B1993" i="1"/>
  <c r="C1993" i="1"/>
  <c r="B1994" i="1"/>
  <c r="C1994" i="1"/>
  <c r="B1995" i="1"/>
  <c r="C1995" i="1"/>
  <c r="B1996" i="1"/>
  <c r="C1996" i="1"/>
  <c r="B1997" i="1"/>
  <c r="C1997" i="1"/>
  <c r="B1998" i="1"/>
  <c r="C1998" i="1"/>
  <c r="B1999" i="1"/>
  <c r="C1999" i="1"/>
  <c r="B2000" i="1"/>
  <c r="C2000" i="1"/>
  <c r="B2001" i="1"/>
  <c r="C2001" i="1"/>
  <c r="B2002" i="1"/>
  <c r="C2002" i="1"/>
  <c r="B2003" i="1"/>
  <c r="C2003" i="1"/>
  <c r="B2004" i="1"/>
  <c r="C2004" i="1"/>
  <c r="B2005" i="1"/>
  <c r="C2005" i="1"/>
  <c r="B2006" i="1"/>
  <c r="C2006" i="1"/>
  <c r="B2007" i="1"/>
  <c r="C2007" i="1"/>
  <c r="B2008" i="1"/>
  <c r="C2008" i="1"/>
  <c r="B2009" i="1"/>
  <c r="C2009" i="1"/>
  <c r="B2010" i="1"/>
  <c r="C2010" i="1"/>
  <c r="B2011" i="1"/>
  <c r="C2011" i="1"/>
  <c r="B2012" i="1"/>
  <c r="C2012" i="1"/>
  <c r="B2013" i="1"/>
  <c r="C2013" i="1"/>
  <c r="B2014" i="1"/>
  <c r="C2014" i="1"/>
  <c r="B2015" i="1"/>
  <c r="C2015" i="1"/>
  <c r="B2016" i="1"/>
  <c r="C2016" i="1"/>
  <c r="B2017" i="1"/>
  <c r="C2017" i="1"/>
  <c r="B2018" i="1"/>
  <c r="C2018" i="1"/>
  <c r="B2019" i="1"/>
  <c r="C2019" i="1"/>
  <c r="B2020" i="1"/>
  <c r="C2020" i="1"/>
  <c r="B2021" i="1"/>
  <c r="C2021" i="1"/>
  <c r="B2022" i="1"/>
  <c r="C2022" i="1"/>
  <c r="B2023" i="1"/>
  <c r="C2023" i="1"/>
  <c r="B2024" i="1"/>
  <c r="C2024" i="1"/>
  <c r="B2025" i="1"/>
  <c r="C2025" i="1"/>
  <c r="B2026" i="1"/>
  <c r="C2026" i="1"/>
  <c r="B2027" i="1"/>
  <c r="C2027" i="1"/>
  <c r="B2028" i="1"/>
  <c r="C2028" i="1"/>
  <c r="B2029" i="1"/>
  <c r="C2029" i="1"/>
  <c r="B2030" i="1"/>
  <c r="C2030" i="1"/>
  <c r="B2031" i="1"/>
  <c r="C2031" i="1"/>
  <c r="B2032" i="1"/>
  <c r="C2032" i="1"/>
  <c r="B2033" i="1"/>
  <c r="C2033" i="1"/>
  <c r="B2034" i="1"/>
  <c r="C2034" i="1"/>
  <c r="B2035" i="1"/>
  <c r="C2035" i="1"/>
  <c r="B2036" i="1"/>
  <c r="C2036" i="1"/>
  <c r="B2037" i="1"/>
  <c r="C2037" i="1"/>
  <c r="B2038" i="1"/>
  <c r="C2038" i="1"/>
  <c r="B2039" i="1"/>
  <c r="C2039" i="1"/>
  <c r="B2040" i="1"/>
  <c r="C2040" i="1"/>
  <c r="B2041" i="1"/>
  <c r="C2041" i="1"/>
  <c r="B2042" i="1"/>
  <c r="C2042" i="1"/>
  <c r="B2043" i="1"/>
  <c r="C2043" i="1"/>
  <c r="B2044" i="1"/>
  <c r="C2044" i="1"/>
  <c r="B2045" i="1"/>
  <c r="C2045" i="1"/>
  <c r="B2046" i="1"/>
  <c r="C2046" i="1"/>
  <c r="B2047" i="1"/>
  <c r="C2047" i="1"/>
  <c r="B2048" i="1"/>
  <c r="C2048" i="1"/>
  <c r="B2049" i="1"/>
  <c r="C2049" i="1"/>
  <c r="B2050" i="1"/>
  <c r="C2050" i="1"/>
  <c r="B2051" i="1"/>
  <c r="C2051" i="1"/>
  <c r="B2052" i="1"/>
  <c r="C2052" i="1"/>
  <c r="B2053" i="1"/>
  <c r="C2053" i="1"/>
  <c r="B2054" i="1"/>
  <c r="C2054" i="1"/>
  <c r="B2055" i="1"/>
  <c r="C2055" i="1"/>
  <c r="B2056" i="1"/>
  <c r="C2056" i="1"/>
  <c r="B2057" i="1"/>
  <c r="C2057" i="1"/>
  <c r="B2058" i="1"/>
  <c r="C2058" i="1"/>
  <c r="B2059" i="1"/>
  <c r="C2059" i="1"/>
  <c r="B2060" i="1"/>
  <c r="C2060" i="1"/>
  <c r="B2061" i="1"/>
  <c r="C2061" i="1"/>
  <c r="B2062" i="1"/>
  <c r="C2062" i="1"/>
  <c r="B2063" i="1"/>
  <c r="C2063" i="1"/>
  <c r="B2064" i="1"/>
  <c r="C2064" i="1"/>
  <c r="B2065" i="1"/>
  <c r="C2065" i="1"/>
  <c r="B2066" i="1"/>
  <c r="C2066" i="1"/>
  <c r="B2067" i="1"/>
  <c r="C2067" i="1"/>
  <c r="B2068" i="1"/>
  <c r="C2068" i="1"/>
  <c r="B2069" i="1"/>
  <c r="C2069" i="1"/>
  <c r="B2070" i="1"/>
  <c r="C2070" i="1"/>
  <c r="B2071" i="1"/>
  <c r="C2071" i="1"/>
  <c r="B2072" i="1"/>
  <c r="C2072" i="1"/>
  <c r="B2073" i="1"/>
  <c r="C2073" i="1"/>
  <c r="B2074" i="1"/>
  <c r="C2074" i="1"/>
  <c r="B2075" i="1"/>
  <c r="C2075" i="1"/>
  <c r="B2076" i="1"/>
  <c r="C2076" i="1"/>
  <c r="B2077" i="1"/>
  <c r="C2077" i="1"/>
  <c r="B2078" i="1"/>
  <c r="C2078" i="1"/>
  <c r="B2079" i="1"/>
  <c r="C2079" i="1"/>
  <c r="B2080" i="1"/>
  <c r="C2080" i="1"/>
  <c r="B2081" i="1"/>
  <c r="C2081" i="1"/>
  <c r="B2082" i="1"/>
  <c r="C2082" i="1"/>
  <c r="B2083" i="1"/>
  <c r="C2083" i="1"/>
  <c r="B2084" i="1"/>
  <c r="C2084" i="1"/>
  <c r="B2085" i="1"/>
  <c r="C2085" i="1"/>
  <c r="B2086" i="1"/>
  <c r="C2086" i="1"/>
  <c r="B2087" i="1"/>
  <c r="C2087" i="1"/>
  <c r="B2088" i="1"/>
  <c r="C2088" i="1"/>
  <c r="B2089" i="1"/>
  <c r="C2089" i="1"/>
  <c r="B2090" i="1"/>
  <c r="C2090" i="1"/>
  <c r="B2091" i="1"/>
  <c r="C2091" i="1"/>
  <c r="B2092" i="1"/>
  <c r="C2092" i="1"/>
  <c r="B2093" i="1"/>
  <c r="C2093" i="1"/>
  <c r="B2094" i="1"/>
  <c r="C2094" i="1"/>
  <c r="B2095" i="1"/>
  <c r="C2095" i="1"/>
  <c r="B2096" i="1"/>
  <c r="C2096" i="1"/>
  <c r="B2097" i="1"/>
  <c r="C2097" i="1"/>
  <c r="B2098" i="1"/>
  <c r="C2098" i="1"/>
  <c r="B2099" i="1"/>
  <c r="C2099" i="1"/>
  <c r="B2100" i="1"/>
  <c r="C2100" i="1"/>
  <c r="B2101" i="1"/>
  <c r="C2101" i="1"/>
  <c r="B2102" i="1"/>
  <c r="C2102" i="1"/>
  <c r="B2103" i="1"/>
  <c r="C2103" i="1"/>
  <c r="B2104" i="1"/>
  <c r="C2104" i="1"/>
  <c r="B2105" i="1"/>
  <c r="C2105" i="1"/>
  <c r="B2106" i="1"/>
  <c r="C2106" i="1"/>
  <c r="B2107" i="1"/>
  <c r="C2107" i="1"/>
  <c r="B2108" i="1"/>
  <c r="C2108" i="1"/>
  <c r="B2109" i="1"/>
  <c r="C2109" i="1"/>
  <c r="B2110" i="1"/>
  <c r="C2110" i="1"/>
  <c r="B2111" i="1"/>
  <c r="C2111" i="1"/>
  <c r="B2112" i="1"/>
  <c r="C2112" i="1"/>
  <c r="B2113" i="1"/>
  <c r="C2113" i="1"/>
  <c r="B2114" i="1"/>
  <c r="C2114" i="1"/>
  <c r="B2115" i="1"/>
  <c r="C2115" i="1"/>
  <c r="B2116" i="1"/>
  <c r="C2116" i="1"/>
  <c r="B2117" i="1"/>
  <c r="C2117" i="1"/>
  <c r="B2118" i="1"/>
  <c r="C2118" i="1"/>
  <c r="B2119" i="1"/>
  <c r="C2119" i="1"/>
  <c r="B2120" i="1"/>
  <c r="C2120" i="1"/>
  <c r="B2121" i="1"/>
  <c r="C2121" i="1"/>
  <c r="B2122" i="1"/>
  <c r="C2122" i="1"/>
  <c r="B2123" i="1"/>
  <c r="C2123" i="1"/>
  <c r="B2124" i="1"/>
  <c r="C2124" i="1"/>
  <c r="B2125" i="1"/>
  <c r="C2125" i="1"/>
  <c r="B2126" i="1"/>
  <c r="C2126" i="1"/>
  <c r="B2127" i="1"/>
  <c r="C2127" i="1"/>
  <c r="B2128" i="1"/>
  <c r="C2128" i="1"/>
  <c r="B2129" i="1"/>
  <c r="C2129" i="1"/>
  <c r="B2130" i="1"/>
  <c r="C2130" i="1"/>
  <c r="B2131" i="1"/>
  <c r="C2131" i="1"/>
  <c r="B2132" i="1"/>
  <c r="C2132" i="1"/>
  <c r="B2133" i="1"/>
  <c r="C2133" i="1"/>
  <c r="B2134" i="1"/>
  <c r="C2134" i="1"/>
  <c r="B2135" i="1"/>
  <c r="C2135" i="1"/>
  <c r="B2136" i="1"/>
  <c r="C2136" i="1"/>
  <c r="B2137" i="1"/>
  <c r="C2137" i="1"/>
  <c r="B2138" i="1"/>
  <c r="C2138" i="1"/>
  <c r="B2139" i="1"/>
  <c r="C2139" i="1"/>
  <c r="B2140" i="1"/>
  <c r="C2140" i="1"/>
  <c r="B2141" i="1"/>
  <c r="C2141" i="1"/>
  <c r="B2142" i="1"/>
  <c r="C2142" i="1"/>
  <c r="B2143" i="1"/>
  <c r="C2143" i="1"/>
  <c r="B2144" i="1"/>
  <c r="C2144" i="1"/>
  <c r="B2145" i="1"/>
  <c r="C2145" i="1"/>
  <c r="B2146" i="1"/>
  <c r="C2146" i="1"/>
  <c r="B2147" i="1"/>
  <c r="C2147" i="1"/>
  <c r="B2148" i="1"/>
  <c r="C2148" i="1"/>
  <c r="B2149" i="1"/>
  <c r="C2149" i="1"/>
  <c r="B2150" i="1"/>
  <c r="C2150" i="1"/>
  <c r="B2151" i="1"/>
  <c r="C2151" i="1"/>
  <c r="B2152" i="1"/>
  <c r="C2152" i="1"/>
  <c r="B2153" i="1"/>
  <c r="C2153" i="1"/>
  <c r="B2154" i="1"/>
  <c r="C2154" i="1"/>
  <c r="B2155" i="1"/>
  <c r="C2155" i="1"/>
  <c r="B2156" i="1"/>
  <c r="C2156" i="1"/>
  <c r="B2157" i="1"/>
  <c r="C2157" i="1"/>
  <c r="B2158" i="1"/>
  <c r="C2158" i="1"/>
  <c r="B2159" i="1"/>
  <c r="C2159" i="1"/>
  <c r="B2160" i="1"/>
  <c r="C2160" i="1"/>
  <c r="B2161" i="1"/>
  <c r="C2161" i="1"/>
  <c r="B2162" i="1"/>
  <c r="C2162" i="1"/>
  <c r="B2163" i="1"/>
  <c r="C2163" i="1"/>
  <c r="B2164" i="1"/>
  <c r="C2164" i="1"/>
  <c r="B2165" i="1"/>
  <c r="C2165" i="1"/>
  <c r="B2166" i="1"/>
  <c r="C2166" i="1"/>
  <c r="B2167" i="1"/>
  <c r="C2167" i="1"/>
  <c r="B2168" i="1"/>
  <c r="C2168" i="1"/>
  <c r="B2169" i="1"/>
  <c r="C2169" i="1"/>
  <c r="B2170" i="1"/>
  <c r="C2170" i="1"/>
  <c r="B2171" i="1"/>
  <c r="C2171" i="1"/>
  <c r="B2172" i="1"/>
  <c r="C2172" i="1"/>
  <c r="B2173" i="1"/>
  <c r="C2173" i="1"/>
  <c r="B2174" i="1"/>
  <c r="C2174" i="1"/>
  <c r="B2175" i="1"/>
  <c r="C2175" i="1"/>
  <c r="B2176" i="1"/>
  <c r="C2176" i="1"/>
  <c r="B2177" i="1"/>
  <c r="C2177" i="1"/>
  <c r="B2178" i="1"/>
  <c r="C2178" i="1"/>
  <c r="B2179" i="1"/>
  <c r="C2179" i="1"/>
  <c r="B2180" i="1"/>
  <c r="C2180" i="1"/>
  <c r="B2181" i="1"/>
  <c r="C2181" i="1"/>
  <c r="B2182" i="1"/>
  <c r="C2182" i="1"/>
  <c r="B2183" i="1"/>
  <c r="C2183" i="1"/>
  <c r="B2184" i="1"/>
  <c r="C2184" i="1"/>
  <c r="B2185" i="1"/>
  <c r="C2185" i="1"/>
  <c r="B2186" i="1"/>
  <c r="C2186" i="1"/>
  <c r="B2187" i="1"/>
  <c r="C2187" i="1"/>
  <c r="B2188" i="1"/>
  <c r="C2188" i="1"/>
  <c r="B2189" i="1"/>
  <c r="C2189" i="1"/>
  <c r="B2190" i="1"/>
  <c r="C2190" i="1"/>
  <c r="B2191" i="1"/>
  <c r="C2191" i="1"/>
  <c r="B2192" i="1"/>
  <c r="C2192" i="1"/>
  <c r="B2193" i="1"/>
  <c r="C2193" i="1"/>
  <c r="B2194" i="1"/>
  <c r="C2194" i="1"/>
  <c r="B2195" i="1"/>
  <c r="C2195" i="1"/>
  <c r="B2196" i="1"/>
  <c r="C2196" i="1"/>
  <c r="B2197" i="1"/>
  <c r="C2197" i="1"/>
  <c r="B2198" i="1"/>
  <c r="C2198" i="1"/>
  <c r="B2199" i="1"/>
  <c r="C2199" i="1"/>
  <c r="B2200" i="1"/>
  <c r="C2200" i="1"/>
  <c r="B2201" i="1"/>
  <c r="C2201" i="1"/>
  <c r="B2202" i="1"/>
  <c r="C2202" i="1"/>
  <c r="B2203" i="1"/>
  <c r="C2203" i="1"/>
  <c r="B2204" i="1"/>
  <c r="C2204" i="1"/>
  <c r="B2205" i="1"/>
  <c r="C2205" i="1"/>
  <c r="B2206" i="1"/>
  <c r="C2206" i="1"/>
  <c r="B2207" i="1"/>
  <c r="C2207" i="1"/>
  <c r="B2208" i="1"/>
  <c r="C2208" i="1"/>
  <c r="B2209" i="1"/>
  <c r="C2209" i="1"/>
  <c r="B2210" i="1"/>
  <c r="C2210" i="1"/>
  <c r="B2211" i="1"/>
  <c r="C2211" i="1"/>
  <c r="B2212" i="1"/>
  <c r="C2212" i="1"/>
  <c r="B2213" i="1"/>
  <c r="C2213" i="1"/>
  <c r="B2214" i="1"/>
  <c r="C2214" i="1"/>
  <c r="B2215" i="1"/>
  <c r="C2215" i="1"/>
  <c r="B2216" i="1"/>
  <c r="C2216" i="1"/>
  <c r="B2217" i="1"/>
  <c r="C2217" i="1"/>
  <c r="B2218" i="1"/>
  <c r="C2218" i="1"/>
  <c r="B2219" i="1"/>
  <c r="C2219" i="1"/>
  <c r="B2220" i="1"/>
  <c r="C2220" i="1"/>
  <c r="B2221" i="1"/>
  <c r="C2221" i="1"/>
  <c r="B2222" i="1"/>
  <c r="C2222" i="1"/>
  <c r="B2223" i="1"/>
  <c r="C2223" i="1"/>
  <c r="B2224" i="1"/>
  <c r="C2224" i="1"/>
  <c r="B2225" i="1"/>
  <c r="C2225" i="1"/>
  <c r="B2226" i="1"/>
  <c r="C2226" i="1"/>
  <c r="B2227" i="1"/>
  <c r="C2227" i="1"/>
  <c r="B2228" i="1"/>
  <c r="C2228" i="1"/>
  <c r="B2229" i="1"/>
  <c r="C2229" i="1"/>
  <c r="B2230" i="1"/>
  <c r="C2230" i="1"/>
  <c r="B2231" i="1"/>
  <c r="C2231" i="1"/>
  <c r="B2232" i="1"/>
  <c r="C2232" i="1"/>
  <c r="B2233" i="1"/>
  <c r="C2233" i="1"/>
  <c r="B2234" i="1"/>
  <c r="C2234" i="1"/>
  <c r="B2235" i="1"/>
  <c r="C2235" i="1"/>
  <c r="B2236" i="1"/>
  <c r="C2236" i="1"/>
  <c r="B2237" i="1"/>
  <c r="C2237" i="1"/>
  <c r="B2238" i="1"/>
  <c r="C2238" i="1"/>
  <c r="B2239" i="1"/>
  <c r="C2239" i="1"/>
  <c r="B2240" i="1"/>
  <c r="C2240" i="1"/>
  <c r="B2241" i="1"/>
  <c r="C2241" i="1"/>
  <c r="B2242" i="1"/>
  <c r="C2242" i="1"/>
  <c r="B2243" i="1"/>
  <c r="C2243" i="1"/>
  <c r="B2244" i="1"/>
  <c r="C2244" i="1"/>
  <c r="B2245" i="1"/>
  <c r="C2245" i="1"/>
  <c r="B2246" i="1"/>
  <c r="C2246" i="1"/>
  <c r="B2247" i="1"/>
  <c r="C2247" i="1"/>
  <c r="B2248" i="1"/>
  <c r="C2248" i="1"/>
  <c r="B2249" i="1"/>
  <c r="C2249" i="1"/>
  <c r="B2250" i="1"/>
  <c r="C2250" i="1"/>
  <c r="B2251" i="1"/>
  <c r="C2251" i="1"/>
  <c r="B2252" i="1"/>
  <c r="C2252" i="1"/>
  <c r="B2253" i="1"/>
  <c r="C2253" i="1"/>
  <c r="B2254" i="1"/>
  <c r="C2254" i="1"/>
  <c r="B2255" i="1"/>
  <c r="C2255" i="1"/>
  <c r="B2256" i="1"/>
  <c r="C2256" i="1"/>
  <c r="B2257" i="1"/>
  <c r="C2257" i="1"/>
  <c r="B2258" i="1"/>
  <c r="C2258" i="1"/>
  <c r="B2259" i="1"/>
  <c r="C2259" i="1"/>
  <c r="B2260" i="1"/>
  <c r="C2260" i="1"/>
  <c r="B2261" i="1"/>
  <c r="C2261" i="1"/>
  <c r="B2262" i="1"/>
  <c r="C2262" i="1"/>
  <c r="B2263" i="1"/>
  <c r="C2263" i="1"/>
  <c r="B2264" i="1"/>
  <c r="C2264" i="1"/>
  <c r="B2265" i="1"/>
  <c r="C2265" i="1"/>
  <c r="B2266" i="1"/>
  <c r="C2266" i="1"/>
  <c r="B2267" i="1"/>
  <c r="C2267" i="1"/>
  <c r="B2268" i="1"/>
  <c r="C2268" i="1"/>
  <c r="B2269" i="1"/>
  <c r="C2269" i="1"/>
  <c r="B2270" i="1"/>
  <c r="C2270" i="1"/>
  <c r="B2271" i="1"/>
  <c r="C2271" i="1"/>
  <c r="B2272" i="1"/>
  <c r="C2272" i="1"/>
  <c r="B2273" i="1"/>
  <c r="C2273" i="1"/>
  <c r="B2274" i="1"/>
  <c r="C2274" i="1"/>
  <c r="B2275" i="1"/>
  <c r="C2275" i="1"/>
  <c r="B2276" i="1"/>
  <c r="C2276" i="1"/>
  <c r="B2277" i="1"/>
  <c r="C2277" i="1"/>
  <c r="B2278" i="1"/>
  <c r="C2278" i="1"/>
  <c r="B2279" i="1"/>
  <c r="C2279" i="1"/>
  <c r="B2280" i="1"/>
  <c r="C2280" i="1"/>
  <c r="B2281" i="1"/>
  <c r="C2281" i="1"/>
  <c r="B2282" i="1"/>
  <c r="C2282" i="1"/>
  <c r="B2283" i="1"/>
  <c r="C2283" i="1"/>
  <c r="B2284" i="1"/>
  <c r="C2284" i="1"/>
  <c r="B2285" i="1"/>
  <c r="C2285" i="1"/>
  <c r="B2286" i="1"/>
  <c r="C2286" i="1"/>
  <c r="B2287" i="1"/>
  <c r="C2287" i="1"/>
  <c r="B2288" i="1"/>
  <c r="C2288" i="1"/>
  <c r="B2289" i="1"/>
  <c r="C2289" i="1"/>
  <c r="B2290" i="1"/>
  <c r="C2290" i="1"/>
  <c r="B2291" i="1"/>
  <c r="C2291" i="1"/>
  <c r="B2292" i="1"/>
  <c r="C2292" i="1"/>
  <c r="B2293" i="1"/>
  <c r="C2293" i="1"/>
  <c r="B2294" i="1"/>
  <c r="C2294" i="1"/>
  <c r="B2295" i="1"/>
  <c r="C2295" i="1"/>
  <c r="B2296" i="1"/>
  <c r="C2296" i="1"/>
  <c r="B2297" i="1"/>
  <c r="C2297" i="1"/>
  <c r="B2298" i="1"/>
  <c r="C2298" i="1"/>
  <c r="B2299" i="1"/>
  <c r="C2299" i="1"/>
  <c r="B2300" i="1"/>
  <c r="C2300" i="1"/>
  <c r="B2301" i="1"/>
  <c r="C2301" i="1"/>
  <c r="B2302" i="1"/>
  <c r="C2302" i="1"/>
  <c r="B2303" i="1"/>
  <c r="C2303" i="1"/>
  <c r="B2304" i="1"/>
  <c r="C2304" i="1"/>
  <c r="B2305" i="1"/>
  <c r="C2305" i="1"/>
  <c r="B2306" i="1"/>
  <c r="C2306" i="1"/>
  <c r="B2307" i="1"/>
  <c r="C2307" i="1"/>
  <c r="B2308" i="1"/>
  <c r="C2308" i="1"/>
  <c r="B2309" i="1"/>
  <c r="C2309" i="1"/>
  <c r="B2310" i="1"/>
  <c r="C2310" i="1"/>
  <c r="B2311" i="1"/>
  <c r="C2311" i="1"/>
  <c r="B2312" i="1"/>
  <c r="C2312" i="1"/>
  <c r="B2313" i="1"/>
  <c r="C2313" i="1"/>
  <c r="B2314" i="1"/>
  <c r="C2314" i="1"/>
  <c r="B2315" i="1"/>
  <c r="C2315" i="1"/>
  <c r="B2316" i="1"/>
  <c r="C2316" i="1"/>
  <c r="B2317" i="1"/>
  <c r="C2317" i="1"/>
  <c r="B2318" i="1"/>
  <c r="C2318" i="1"/>
  <c r="B2319" i="1"/>
  <c r="C2319" i="1"/>
  <c r="B2320" i="1"/>
  <c r="C2320" i="1"/>
  <c r="B2321" i="1"/>
  <c r="C2321" i="1"/>
  <c r="B2322" i="1"/>
  <c r="C2322" i="1"/>
  <c r="B2323" i="1"/>
  <c r="C2323" i="1"/>
  <c r="B2324" i="1"/>
  <c r="C2324" i="1"/>
  <c r="B2325" i="1"/>
  <c r="C2325" i="1"/>
  <c r="B2326" i="1"/>
  <c r="C2326" i="1"/>
  <c r="B2327" i="1"/>
  <c r="C2327" i="1"/>
  <c r="B2328" i="1"/>
  <c r="C2328" i="1"/>
  <c r="B2329" i="1"/>
  <c r="C2329" i="1"/>
  <c r="B2330" i="1"/>
  <c r="C2330" i="1"/>
  <c r="B2331" i="1"/>
  <c r="C2331" i="1"/>
  <c r="B2332" i="1"/>
  <c r="C2332" i="1"/>
  <c r="B2333" i="1"/>
  <c r="C2333" i="1"/>
  <c r="B2334" i="1"/>
  <c r="C2334" i="1"/>
  <c r="B2335" i="1"/>
  <c r="C2335" i="1"/>
  <c r="B2336" i="1"/>
  <c r="C2336" i="1"/>
  <c r="B2337" i="1"/>
  <c r="C2337" i="1"/>
  <c r="B2338" i="1"/>
  <c r="C2338" i="1"/>
  <c r="B2339" i="1"/>
  <c r="C2339" i="1"/>
  <c r="B2340" i="1"/>
  <c r="C2340" i="1"/>
  <c r="B2341" i="1"/>
  <c r="C2341" i="1"/>
  <c r="B2342" i="1"/>
  <c r="C2342" i="1"/>
  <c r="B2343" i="1"/>
  <c r="C2343" i="1"/>
  <c r="B2344" i="1"/>
  <c r="C2344" i="1"/>
  <c r="B2345" i="1"/>
  <c r="C2345" i="1"/>
  <c r="B2346" i="1"/>
  <c r="C2346" i="1"/>
  <c r="B2347" i="1"/>
  <c r="C2347" i="1"/>
  <c r="B2348" i="1"/>
  <c r="C2348" i="1"/>
  <c r="B2349" i="1"/>
  <c r="C2349" i="1"/>
  <c r="B2350" i="1"/>
  <c r="C2350" i="1"/>
  <c r="B2351" i="1"/>
  <c r="C2351" i="1"/>
  <c r="B2352" i="1"/>
  <c r="C2352" i="1"/>
  <c r="B2353" i="1"/>
  <c r="C2353" i="1"/>
  <c r="B2354" i="1"/>
  <c r="C2354" i="1"/>
  <c r="B2355" i="1"/>
  <c r="C2355" i="1"/>
  <c r="B2356" i="1"/>
  <c r="C2356" i="1"/>
  <c r="B2357" i="1"/>
  <c r="C2357" i="1"/>
  <c r="B2358" i="1"/>
  <c r="C2358" i="1"/>
  <c r="B2359" i="1"/>
  <c r="C2359" i="1"/>
  <c r="B2360" i="1"/>
  <c r="C2360" i="1"/>
  <c r="B2361" i="1"/>
  <c r="C2361" i="1"/>
  <c r="B2362" i="1"/>
  <c r="C2362" i="1"/>
  <c r="B2363" i="1"/>
  <c r="C2363" i="1"/>
  <c r="B2364" i="1"/>
  <c r="C2364" i="1"/>
  <c r="B2365" i="1"/>
  <c r="C2365" i="1"/>
  <c r="B2366" i="1"/>
  <c r="C2366" i="1"/>
  <c r="B2367" i="1"/>
  <c r="C2367" i="1"/>
  <c r="B2368" i="1"/>
  <c r="C2368" i="1"/>
  <c r="B2369" i="1"/>
  <c r="C2369" i="1"/>
  <c r="B2370" i="1"/>
  <c r="C2370" i="1"/>
  <c r="B2371" i="1"/>
  <c r="C2371" i="1"/>
  <c r="B2372" i="1"/>
  <c r="C2372" i="1"/>
  <c r="B2373" i="1"/>
  <c r="C2373" i="1"/>
  <c r="B2374" i="1"/>
  <c r="C2374" i="1"/>
  <c r="B2375" i="1"/>
  <c r="C2375" i="1"/>
  <c r="B2376" i="1"/>
  <c r="C2376" i="1"/>
  <c r="B2377" i="1"/>
  <c r="C2377" i="1"/>
  <c r="B2378" i="1"/>
  <c r="C2378" i="1"/>
  <c r="B2379" i="1"/>
  <c r="C2379" i="1"/>
  <c r="B2380" i="1"/>
  <c r="C2380" i="1"/>
  <c r="B2381" i="1"/>
  <c r="C2381" i="1"/>
  <c r="B2382" i="1"/>
  <c r="C2382" i="1"/>
  <c r="B2383" i="1"/>
  <c r="C2383" i="1"/>
  <c r="B2384" i="1"/>
  <c r="C2384" i="1"/>
  <c r="B2385" i="1"/>
  <c r="C2385" i="1"/>
  <c r="B2386" i="1"/>
  <c r="C2386" i="1"/>
  <c r="B2387" i="1"/>
  <c r="C2387" i="1"/>
  <c r="B2388" i="1"/>
  <c r="C2388" i="1"/>
  <c r="B2389" i="1"/>
  <c r="C2389" i="1"/>
  <c r="B2390" i="1"/>
  <c r="C2390" i="1"/>
  <c r="B2391" i="1"/>
  <c r="C2391" i="1"/>
  <c r="B2392" i="1"/>
  <c r="C2392" i="1"/>
  <c r="B2393" i="1"/>
  <c r="C2393" i="1"/>
  <c r="B2394" i="1"/>
  <c r="C2394" i="1"/>
  <c r="B2395" i="1"/>
  <c r="C2395" i="1"/>
  <c r="B2396" i="1"/>
  <c r="C2396" i="1"/>
  <c r="B2397" i="1"/>
  <c r="C2397" i="1"/>
  <c r="B2398" i="1"/>
  <c r="C2398" i="1"/>
  <c r="B2399" i="1"/>
  <c r="C2399" i="1"/>
  <c r="B2400" i="1"/>
  <c r="C2400" i="1"/>
  <c r="B2401" i="1"/>
  <c r="C2401" i="1"/>
  <c r="B2402" i="1"/>
  <c r="C2402" i="1"/>
  <c r="B2403" i="1"/>
  <c r="C2403" i="1"/>
  <c r="B2404" i="1"/>
  <c r="C2404" i="1"/>
  <c r="B2405" i="1"/>
  <c r="C2405" i="1"/>
  <c r="B2406" i="1"/>
  <c r="C2406" i="1"/>
  <c r="B2407" i="1"/>
  <c r="C2407" i="1"/>
  <c r="B2408" i="1"/>
  <c r="C2408" i="1"/>
  <c r="B2409" i="1"/>
  <c r="C2409" i="1"/>
  <c r="B2410" i="1"/>
  <c r="C2410" i="1"/>
  <c r="B2411" i="1"/>
  <c r="C2411" i="1"/>
  <c r="B2412" i="1"/>
  <c r="C2412" i="1"/>
  <c r="B2413" i="1"/>
  <c r="C2413" i="1"/>
  <c r="B2414" i="1"/>
  <c r="C2414" i="1"/>
  <c r="B2415" i="1"/>
  <c r="C2415" i="1"/>
  <c r="B2416" i="1"/>
  <c r="C2416" i="1"/>
  <c r="B2417" i="1"/>
  <c r="C2417" i="1"/>
  <c r="B2418" i="1"/>
  <c r="C2418" i="1"/>
  <c r="B2419" i="1"/>
  <c r="C2419" i="1"/>
  <c r="B2420" i="1"/>
  <c r="C2420" i="1"/>
  <c r="B2421" i="1"/>
  <c r="C2421" i="1"/>
  <c r="B2422" i="1"/>
  <c r="C2422" i="1"/>
  <c r="B2423" i="1"/>
  <c r="C2423" i="1"/>
  <c r="B2424" i="1"/>
  <c r="C2424" i="1"/>
  <c r="B2425" i="1"/>
  <c r="C2425" i="1"/>
  <c r="B2426" i="1"/>
  <c r="C2426" i="1"/>
  <c r="B2427" i="1"/>
  <c r="C2427" i="1"/>
  <c r="B2428" i="1"/>
  <c r="C2428" i="1"/>
  <c r="B2429" i="1"/>
  <c r="C2429" i="1"/>
  <c r="B2430" i="1"/>
  <c r="C2430" i="1"/>
  <c r="B2431" i="1"/>
  <c r="C2431" i="1"/>
  <c r="B2432" i="1"/>
  <c r="C2432" i="1"/>
  <c r="B2433" i="1"/>
  <c r="C2433" i="1"/>
  <c r="B2434" i="1"/>
  <c r="C2434" i="1"/>
  <c r="B2435" i="1"/>
  <c r="C2435" i="1"/>
  <c r="B2436" i="1"/>
  <c r="C2436" i="1"/>
  <c r="B2437" i="1"/>
  <c r="C2437" i="1"/>
  <c r="B2438" i="1"/>
  <c r="C2438" i="1"/>
  <c r="B2439" i="1"/>
  <c r="C2439" i="1"/>
  <c r="B2440" i="1"/>
  <c r="C2440" i="1"/>
  <c r="B2441" i="1"/>
  <c r="C2441" i="1"/>
  <c r="B2442" i="1"/>
  <c r="C2442" i="1"/>
  <c r="B2443" i="1"/>
  <c r="C2443" i="1"/>
  <c r="B2444" i="1"/>
  <c r="C2444" i="1"/>
  <c r="B2445" i="1"/>
  <c r="C2445" i="1"/>
  <c r="B2446" i="1"/>
  <c r="C2446" i="1"/>
  <c r="B2447" i="1"/>
  <c r="C2447" i="1"/>
  <c r="B2448" i="1"/>
  <c r="C2448" i="1"/>
  <c r="B2449" i="1"/>
  <c r="C2449" i="1"/>
  <c r="B2450" i="1"/>
  <c r="C2450" i="1"/>
  <c r="B2451" i="1"/>
  <c r="C2451" i="1"/>
  <c r="B2452" i="1"/>
  <c r="C2452" i="1"/>
  <c r="B2453" i="1"/>
  <c r="C2453" i="1"/>
  <c r="B2454" i="1"/>
  <c r="C2454" i="1"/>
  <c r="B2455" i="1"/>
  <c r="C2455" i="1"/>
  <c r="B2456" i="1"/>
  <c r="C2456" i="1"/>
  <c r="B2457" i="1"/>
  <c r="C2457" i="1"/>
  <c r="B2458" i="1"/>
  <c r="C2458" i="1"/>
  <c r="B2459" i="1"/>
  <c r="C2459" i="1"/>
  <c r="B2460" i="1"/>
  <c r="C2460" i="1"/>
  <c r="B2461" i="1"/>
  <c r="C2461" i="1"/>
  <c r="B2462" i="1"/>
  <c r="C2462" i="1"/>
  <c r="B2463" i="1"/>
  <c r="C2463" i="1"/>
  <c r="B2464" i="1"/>
  <c r="C2464" i="1"/>
  <c r="B2465" i="1"/>
  <c r="C2465" i="1"/>
  <c r="B2466" i="1"/>
  <c r="C2466" i="1"/>
  <c r="B2467" i="1"/>
  <c r="C2467" i="1"/>
  <c r="B2468" i="1"/>
  <c r="C2468" i="1"/>
  <c r="B2469" i="1"/>
  <c r="C2469" i="1"/>
  <c r="B2470" i="1"/>
  <c r="C2470" i="1"/>
  <c r="B2471" i="1"/>
  <c r="C2471" i="1"/>
  <c r="B2472" i="1"/>
  <c r="C2472" i="1"/>
  <c r="B2473" i="1"/>
  <c r="C2473" i="1"/>
  <c r="B2474" i="1"/>
  <c r="C2474" i="1"/>
  <c r="B2475" i="1"/>
  <c r="C2475" i="1"/>
  <c r="B2476" i="1"/>
  <c r="C2476" i="1"/>
  <c r="B2477" i="1"/>
  <c r="C2477" i="1"/>
  <c r="B2478" i="1"/>
  <c r="C2478" i="1"/>
  <c r="B2479" i="1"/>
  <c r="C2479" i="1"/>
  <c r="B2480" i="1"/>
  <c r="C2480" i="1"/>
  <c r="B2481" i="1"/>
  <c r="C2481" i="1"/>
  <c r="B2482" i="1"/>
  <c r="C2482" i="1"/>
  <c r="B2483" i="1"/>
  <c r="C2483" i="1"/>
  <c r="B2484" i="1"/>
  <c r="C2484" i="1"/>
  <c r="B2485" i="1"/>
  <c r="C2485" i="1"/>
  <c r="B2486" i="1"/>
  <c r="C2486" i="1"/>
  <c r="B2487" i="1"/>
  <c r="C2487" i="1"/>
  <c r="B2488" i="1"/>
  <c r="C2488" i="1"/>
  <c r="B2489" i="1"/>
  <c r="C2489" i="1"/>
  <c r="B2490" i="1"/>
  <c r="C2490" i="1"/>
  <c r="B2491" i="1"/>
  <c r="C2491" i="1"/>
  <c r="B2492" i="1"/>
  <c r="C2492" i="1"/>
  <c r="B2493" i="1"/>
  <c r="C2493" i="1"/>
  <c r="B2494" i="1"/>
  <c r="C2494" i="1"/>
  <c r="B2495" i="1"/>
  <c r="C2495" i="1"/>
  <c r="B2496" i="1"/>
  <c r="C2496" i="1"/>
  <c r="B2497" i="1"/>
  <c r="C2497" i="1"/>
  <c r="B2498" i="1"/>
  <c r="C2498" i="1"/>
  <c r="B2499" i="1"/>
  <c r="C2499" i="1"/>
  <c r="B2500" i="1"/>
  <c r="C2500" i="1"/>
  <c r="B2501" i="1"/>
  <c r="C2501" i="1"/>
  <c r="B2502" i="1"/>
  <c r="C2502" i="1"/>
  <c r="B2503" i="1"/>
  <c r="C2503" i="1"/>
  <c r="B2504" i="1"/>
  <c r="C2504" i="1"/>
  <c r="B2505" i="1"/>
  <c r="C2505" i="1"/>
  <c r="B2506" i="1"/>
  <c r="C2506" i="1"/>
  <c r="B2507" i="1"/>
  <c r="C2507" i="1"/>
  <c r="B2508" i="1"/>
  <c r="C2508" i="1"/>
  <c r="B2509" i="1"/>
  <c r="C2509" i="1"/>
  <c r="B2510" i="1"/>
  <c r="C2510" i="1"/>
  <c r="B2511" i="1"/>
  <c r="C2511" i="1"/>
  <c r="B2512" i="1"/>
  <c r="C2512" i="1"/>
  <c r="B2513" i="1"/>
  <c r="C2513" i="1"/>
  <c r="B2514" i="1"/>
  <c r="C2514" i="1"/>
  <c r="B2515" i="1"/>
  <c r="C2515" i="1"/>
  <c r="B2516" i="1"/>
  <c r="C2516" i="1"/>
  <c r="B2517" i="1"/>
  <c r="C2517" i="1"/>
  <c r="B2518" i="1"/>
  <c r="C2518" i="1"/>
  <c r="B2519" i="1"/>
  <c r="C2519" i="1"/>
  <c r="B2520" i="1"/>
  <c r="C2520" i="1"/>
  <c r="B2521" i="1"/>
  <c r="C2521" i="1"/>
  <c r="B2522" i="1"/>
  <c r="C2522" i="1"/>
  <c r="B2523" i="1"/>
  <c r="C2523" i="1"/>
  <c r="B2524" i="1"/>
  <c r="C2524" i="1"/>
  <c r="B2525" i="1"/>
  <c r="C2525" i="1"/>
  <c r="B2526" i="1"/>
  <c r="C2526" i="1"/>
  <c r="B2527" i="1"/>
  <c r="C2527" i="1"/>
  <c r="B2528" i="1"/>
  <c r="C2528" i="1"/>
  <c r="B2529" i="1"/>
  <c r="C2529" i="1"/>
  <c r="B2530" i="1"/>
  <c r="C2530" i="1"/>
  <c r="B2531" i="1"/>
  <c r="C2531" i="1"/>
  <c r="B2532" i="1"/>
  <c r="C2532" i="1"/>
  <c r="B2533" i="1"/>
  <c r="C2533" i="1"/>
  <c r="B2534" i="1"/>
  <c r="C2534" i="1"/>
  <c r="B2535" i="1"/>
  <c r="C2535" i="1"/>
  <c r="B2536" i="1"/>
  <c r="C2536" i="1"/>
  <c r="B2537" i="1"/>
  <c r="C2537" i="1"/>
  <c r="B2538" i="1"/>
  <c r="C2538" i="1"/>
  <c r="B2539" i="1"/>
  <c r="C2539" i="1"/>
  <c r="B2540" i="1"/>
  <c r="C2540" i="1"/>
  <c r="B2541" i="1"/>
  <c r="C2541" i="1"/>
  <c r="B2542" i="1"/>
  <c r="C2542" i="1"/>
  <c r="B2543" i="1"/>
  <c r="C2543" i="1"/>
  <c r="B2544" i="1"/>
  <c r="C2544" i="1"/>
  <c r="B2545" i="1"/>
  <c r="C2545" i="1"/>
  <c r="B2546" i="1"/>
  <c r="C2546" i="1"/>
  <c r="B2547" i="1"/>
  <c r="C2547" i="1"/>
  <c r="B2548" i="1"/>
  <c r="C2548" i="1"/>
  <c r="B2549" i="1"/>
  <c r="C2549" i="1"/>
  <c r="B2550" i="1"/>
  <c r="C2550" i="1"/>
  <c r="B2551" i="1"/>
  <c r="C2551" i="1"/>
  <c r="B2552" i="1"/>
  <c r="C2552" i="1"/>
  <c r="B2553" i="1"/>
  <c r="C2553" i="1"/>
  <c r="B2554" i="1"/>
  <c r="C2554" i="1"/>
  <c r="B2555" i="1"/>
  <c r="C2555" i="1"/>
  <c r="B2556" i="1"/>
  <c r="C2556" i="1"/>
  <c r="B2557" i="1"/>
  <c r="C2557" i="1"/>
  <c r="B2558" i="1"/>
  <c r="C2558" i="1"/>
  <c r="B2559" i="1"/>
  <c r="C2559" i="1"/>
  <c r="B2560" i="1"/>
  <c r="C2560" i="1"/>
  <c r="B2561" i="1"/>
  <c r="C2561" i="1"/>
  <c r="B2562" i="1"/>
  <c r="C2562" i="1"/>
  <c r="B2563" i="1"/>
  <c r="C2563" i="1"/>
  <c r="B2564" i="1"/>
  <c r="C2564" i="1"/>
  <c r="B2565" i="1"/>
  <c r="C2565" i="1"/>
  <c r="B2566" i="1"/>
  <c r="C2566" i="1"/>
  <c r="B2567" i="1"/>
  <c r="C2567" i="1"/>
  <c r="B2568" i="1"/>
  <c r="C2568" i="1"/>
  <c r="B2569" i="1"/>
  <c r="C2569" i="1"/>
  <c r="B2570" i="1"/>
  <c r="C2570" i="1"/>
  <c r="B2571" i="1"/>
  <c r="C2571" i="1"/>
  <c r="B2572" i="1"/>
  <c r="C2572" i="1"/>
  <c r="B2573" i="1"/>
  <c r="C2573" i="1"/>
  <c r="B2574" i="1"/>
  <c r="C2574" i="1"/>
  <c r="B2575" i="1"/>
  <c r="C2575" i="1"/>
  <c r="B2576" i="1"/>
  <c r="C2576" i="1"/>
  <c r="B2577" i="1"/>
  <c r="C2577" i="1"/>
  <c r="B2578" i="1"/>
  <c r="C2578" i="1"/>
  <c r="B2579" i="1"/>
  <c r="C2579" i="1"/>
  <c r="B2580" i="1"/>
  <c r="C2580" i="1"/>
  <c r="B2581" i="1"/>
  <c r="C2581" i="1"/>
  <c r="B2582" i="1"/>
  <c r="C2582" i="1"/>
  <c r="B2583" i="1"/>
  <c r="C2583" i="1"/>
  <c r="B2584" i="1"/>
  <c r="C2584" i="1"/>
  <c r="B2585" i="1"/>
  <c r="C2585" i="1"/>
  <c r="B2586" i="1"/>
  <c r="C2586" i="1"/>
  <c r="B2587" i="1"/>
  <c r="C2587" i="1"/>
  <c r="B2588" i="1"/>
  <c r="C2588" i="1"/>
  <c r="B2589" i="1"/>
  <c r="C2589" i="1"/>
  <c r="B2590" i="1"/>
  <c r="C2590" i="1"/>
  <c r="B2591" i="1"/>
  <c r="C2591" i="1"/>
  <c r="B2592" i="1"/>
  <c r="C2592" i="1"/>
  <c r="B2593" i="1"/>
  <c r="C2593" i="1"/>
  <c r="B2594" i="1"/>
  <c r="C2594" i="1"/>
  <c r="B2595" i="1"/>
  <c r="C2595" i="1"/>
  <c r="B2596" i="1"/>
  <c r="C2596" i="1"/>
  <c r="B2597" i="1"/>
  <c r="C2597" i="1"/>
  <c r="B2598" i="1"/>
  <c r="C2598" i="1"/>
  <c r="B2599" i="1"/>
  <c r="C2599" i="1"/>
  <c r="B2600" i="1"/>
  <c r="C2600" i="1"/>
  <c r="B2601" i="1"/>
  <c r="C2601" i="1"/>
  <c r="B2602" i="1"/>
  <c r="C2602" i="1"/>
  <c r="B2603" i="1"/>
  <c r="C2603" i="1"/>
  <c r="B2604" i="1"/>
  <c r="C2604" i="1"/>
  <c r="B2605" i="1"/>
  <c r="C2605" i="1"/>
  <c r="B2606" i="1"/>
  <c r="C2606" i="1"/>
  <c r="B2607" i="1"/>
  <c r="C2607" i="1"/>
  <c r="B2608" i="1"/>
  <c r="C2608" i="1"/>
  <c r="B2609" i="1"/>
  <c r="C2609" i="1"/>
  <c r="B2610" i="1"/>
  <c r="C2610" i="1"/>
  <c r="B2611" i="1"/>
  <c r="C2611" i="1"/>
  <c r="B2612" i="1"/>
  <c r="C2612" i="1"/>
  <c r="B2613" i="1"/>
  <c r="C2613" i="1"/>
  <c r="B2614" i="1"/>
  <c r="C2614" i="1"/>
  <c r="B2615" i="1"/>
  <c r="C2615" i="1"/>
  <c r="B2616" i="1"/>
  <c r="C2616" i="1"/>
  <c r="B2617" i="1"/>
  <c r="C2617" i="1"/>
  <c r="B2618" i="1"/>
  <c r="C2618" i="1"/>
  <c r="B2619" i="1"/>
  <c r="C2619" i="1"/>
  <c r="B2620" i="1"/>
  <c r="C2620" i="1"/>
  <c r="B2621" i="1"/>
  <c r="C2621" i="1"/>
  <c r="B2622" i="1"/>
  <c r="C2622" i="1"/>
  <c r="B2623" i="1"/>
  <c r="C2623" i="1"/>
  <c r="B2624" i="1"/>
  <c r="C2624" i="1"/>
  <c r="B2625" i="1"/>
  <c r="C2625" i="1"/>
  <c r="B2626" i="1"/>
  <c r="C2626" i="1"/>
  <c r="B2627" i="1"/>
  <c r="C2627" i="1"/>
  <c r="B2628" i="1"/>
  <c r="C2628" i="1"/>
  <c r="B2629" i="1"/>
  <c r="C2629" i="1"/>
  <c r="B2630" i="1"/>
  <c r="C2630" i="1"/>
  <c r="B2631" i="1"/>
  <c r="C2631" i="1"/>
  <c r="B2632" i="1"/>
  <c r="C2632" i="1"/>
  <c r="B2633" i="1"/>
  <c r="C2633" i="1"/>
  <c r="B2634" i="1"/>
  <c r="C2634" i="1"/>
  <c r="B2635" i="1"/>
  <c r="C2635" i="1"/>
  <c r="B2636" i="1"/>
  <c r="C2636" i="1"/>
  <c r="B2637" i="1"/>
  <c r="C2637" i="1"/>
  <c r="B2638" i="1"/>
  <c r="C2638" i="1"/>
  <c r="B2639" i="1"/>
  <c r="C2639" i="1"/>
  <c r="B2640" i="1"/>
  <c r="C2640" i="1"/>
  <c r="B2641" i="1"/>
  <c r="C2641" i="1"/>
  <c r="B2642" i="1"/>
  <c r="C2642" i="1"/>
  <c r="B2643" i="1"/>
  <c r="C2643" i="1"/>
  <c r="B2644" i="1"/>
  <c r="C2644" i="1"/>
  <c r="B2645" i="1"/>
  <c r="C2645" i="1"/>
  <c r="B2646" i="1"/>
  <c r="C2646" i="1"/>
  <c r="B2647" i="1"/>
  <c r="C2647" i="1"/>
  <c r="B2648" i="1"/>
  <c r="C2648" i="1"/>
  <c r="B2649" i="1"/>
  <c r="C2649" i="1"/>
  <c r="B2650" i="1"/>
  <c r="C2650" i="1"/>
  <c r="B2651" i="1"/>
  <c r="C2651" i="1"/>
  <c r="B2652" i="1"/>
  <c r="C2652" i="1"/>
  <c r="B2653" i="1"/>
  <c r="C2653" i="1"/>
  <c r="B2654" i="1"/>
  <c r="C2654" i="1"/>
  <c r="B2655" i="1"/>
  <c r="C2655" i="1"/>
  <c r="B2656" i="1"/>
  <c r="C2656" i="1"/>
  <c r="B2657" i="1"/>
  <c r="C2657" i="1"/>
  <c r="B2658" i="1"/>
  <c r="C2658" i="1"/>
  <c r="B2659" i="1"/>
  <c r="C2659" i="1"/>
  <c r="B2660" i="1"/>
  <c r="C2660" i="1"/>
  <c r="B2661" i="1"/>
  <c r="C2661" i="1"/>
  <c r="B2662" i="1"/>
  <c r="C2662" i="1"/>
  <c r="B2663" i="1"/>
  <c r="C2663" i="1"/>
  <c r="B2664" i="1"/>
  <c r="C2664" i="1"/>
  <c r="B2665" i="1"/>
  <c r="C2665" i="1"/>
  <c r="B2666" i="1"/>
  <c r="C2666" i="1"/>
  <c r="B2667" i="1"/>
  <c r="C2667" i="1"/>
  <c r="B2668" i="1"/>
  <c r="C2668" i="1"/>
  <c r="B2669" i="1"/>
  <c r="C2669" i="1"/>
  <c r="B2670" i="1"/>
  <c r="C2670" i="1"/>
  <c r="B2671" i="1"/>
  <c r="C2671" i="1"/>
  <c r="B2672" i="1"/>
  <c r="C2672" i="1"/>
  <c r="B2673" i="1"/>
  <c r="C2673" i="1"/>
  <c r="B2674" i="1"/>
  <c r="C2674" i="1"/>
  <c r="B2675" i="1"/>
  <c r="C2675" i="1"/>
  <c r="B2676" i="1"/>
  <c r="C2676" i="1"/>
  <c r="B2677" i="1"/>
  <c r="C2677" i="1"/>
  <c r="B2678" i="1"/>
  <c r="C2678" i="1"/>
  <c r="B2679" i="1"/>
  <c r="C2679" i="1"/>
  <c r="B2680" i="1"/>
  <c r="C2680" i="1"/>
  <c r="B2681" i="1"/>
  <c r="C2681" i="1"/>
  <c r="B2682" i="1"/>
  <c r="C2682" i="1"/>
  <c r="B2683" i="1"/>
  <c r="C2683" i="1"/>
  <c r="B2684" i="1"/>
  <c r="C2684" i="1"/>
  <c r="B2685" i="1"/>
  <c r="C2685" i="1"/>
  <c r="B2686" i="1"/>
  <c r="C2686" i="1"/>
  <c r="B2687" i="1"/>
  <c r="C2687" i="1"/>
  <c r="B2688" i="1"/>
  <c r="C2688" i="1"/>
  <c r="B2689" i="1"/>
  <c r="C2689" i="1"/>
  <c r="B2690" i="1"/>
  <c r="C2690" i="1"/>
  <c r="B2691" i="1"/>
  <c r="C2691" i="1"/>
  <c r="B2692" i="1"/>
  <c r="C2692" i="1"/>
  <c r="B2693" i="1"/>
  <c r="C2693" i="1"/>
  <c r="B2694" i="1"/>
  <c r="C2694" i="1"/>
  <c r="B2695" i="1"/>
  <c r="C2695" i="1"/>
  <c r="B2696" i="1"/>
  <c r="C2696" i="1"/>
  <c r="B2697" i="1"/>
  <c r="C2697" i="1"/>
  <c r="B2698" i="1"/>
  <c r="C2698" i="1"/>
  <c r="B2699" i="1"/>
  <c r="C2699" i="1"/>
  <c r="B2700" i="1"/>
  <c r="C2700" i="1"/>
  <c r="B2701" i="1"/>
  <c r="C2701" i="1"/>
  <c r="B2702" i="1"/>
  <c r="C2702" i="1"/>
  <c r="B2703" i="1"/>
  <c r="C2703" i="1"/>
  <c r="B2704" i="1"/>
  <c r="C2704" i="1"/>
  <c r="B2705" i="1"/>
  <c r="C2705" i="1"/>
  <c r="B2706" i="1"/>
  <c r="C2706" i="1"/>
  <c r="B2707" i="1"/>
  <c r="C2707" i="1"/>
  <c r="B2708" i="1"/>
  <c r="C2708" i="1"/>
  <c r="B2709" i="1"/>
  <c r="C2709" i="1"/>
  <c r="B2710" i="1"/>
  <c r="C2710" i="1"/>
  <c r="B2711" i="1"/>
  <c r="C2711" i="1"/>
  <c r="B2712" i="1"/>
  <c r="C2712" i="1"/>
  <c r="B2713" i="1"/>
  <c r="C2713" i="1"/>
  <c r="B2714" i="1"/>
  <c r="C2714" i="1"/>
  <c r="B2715" i="1"/>
  <c r="C2715" i="1"/>
  <c r="B2716" i="1"/>
  <c r="C2716" i="1"/>
  <c r="B2717" i="1"/>
  <c r="C2717" i="1"/>
  <c r="B2718" i="1"/>
  <c r="C2718" i="1"/>
  <c r="B2719" i="1"/>
  <c r="C2719" i="1"/>
  <c r="B2720" i="1"/>
  <c r="C2720" i="1"/>
  <c r="B2721" i="1"/>
  <c r="C2721" i="1"/>
  <c r="B2722" i="1"/>
  <c r="C2722" i="1"/>
  <c r="B2723" i="1"/>
  <c r="C2723" i="1"/>
  <c r="B2724" i="1"/>
  <c r="C2724" i="1"/>
  <c r="B2725" i="1"/>
  <c r="C2725" i="1"/>
  <c r="B2726" i="1"/>
  <c r="C2726" i="1"/>
  <c r="B2727" i="1"/>
  <c r="C2727" i="1"/>
  <c r="B2728" i="1"/>
  <c r="C2728" i="1"/>
  <c r="B2729" i="1"/>
  <c r="C2729" i="1"/>
  <c r="B2730" i="1"/>
  <c r="C2730" i="1"/>
  <c r="B2731" i="1"/>
  <c r="C2731" i="1"/>
  <c r="B2732" i="1"/>
  <c r="C2732" i="1"/>
  <c r="B2733" i="1"/>
  <c r="C2733" i="1"/>
  <c r="B2734" i="1"/>
  <c r="C2734" i="1"/>
  <c r="B2735" i="1"/>
  <c r="C2735" i="1"/>
  <c r="B2736" i="1"/>
  <c r="C2736" i="1"/>
  <c r="B2737" i="1"/>
  <c r="C2737" i="1"/>
  <c r="B2738" i="1"/>
  <c r="C2738" i="1"/>
  <c r="B2739" i="1"/>
  <c r="C2739" i="1"/>
  <c r="B2740" i="1"/>
  <c r="C2740" i="1"/>
  <c r="B2741" i="1"/>
  <c r="C2741" i="1"/>
  <c r="B2742" i="1"/>
  <c r="C2742" i="1"/>
  <c r="B2743" i="1"/>
  <c r="C2743" i="1"/>
  <c r="B2744" i="1"/>
  <c r="C2744" i="1"/>
  <c r="B2745" i="1"/>
  <c r="C2745" i="1"/>
  <c r="B2746" i="1"/>
  <c r="C2746" i="1"/>
  <c r="B2747" i="1"/>
  <c r="C2747" i="1"/>
  <c r="B2748" i="1"/>
  <c r="C2748" i="1"/>
  <c r="B2749" i="1"/>
  <c r="C2749" i="1"/>
  <c r="B2750" i="1"/>
  <c r="C2750" i="1"/>
  <c r="B2751" i="1"/>
  <c r="C2751" i="1"/>
  <c r="B2752" i="1"/>
  <c r="C2752" i="1"/>
  <c r="B2753" i="1"/>
  <c r="C2753" i="1"/>
  <c r="B2754" i="1"/>
  <c r="C2754" i="1"/>
  <c r="B2755" i="1"/>
  <c r="C2755" i="1"/>
  <c r="B2756" i="1"/>
  <c r="C2756" i="1"/>
  <c r="B2757" i="1"/>
  <c r="C2757" i="1"/>
  <c r="B2758" i="1"/>
  <c r="C2758" i="1"/>
  <c r="B2759" i="1"/>
  <c r="C2759" i="1"/>
  <c r="B2760" i="1"/>
  <c r="C2760" i="1"/>
  <c r="B2761" i="1"/>
  <c r="C2761" i="1"/>
  <c r="B2762" i="1"/>
  <c r="C2762" i="1"/>
  <c r="B2763" i="1"/>
  <c r="C2763" i="1"/>
  <c r="B2764" i="1"/>
  <c r="C2764" i="1"/>
  <c r="B2765" i="1"/>
  <c r="C2765" i="1"/>
  <c r="B2766" i="1"/>
  <c r="C2766" i="1"/>
  <c r="B2767" i="1"/>
  <c r="C2767" i="1"/>
  <c r="B2768" i="1"/>
  <c r="C2768" i="1"/>
  <c r="B2769" i="1"/>
  <c r="C2769" i="1"/>
  <c r="B2770" i="1"/>
  <c r="C2770" i="1"/>
  <c r="B2771" i="1"/>
  <c r="C2771" i="1"/>
  <c r="B2772" i="1"/>
  <c r="C2772" i="1"/>
  <c r="B2773" i="1"/>
  <c r="C2773" i="1"/>
  <c r="B2774" i="1"/>
  <c r="C2774" i="1"/>
  <c r="B2775" i="1"/>
  <c r="C2775" i="1"/>
  <c r="B2776" i="1"/>
  <c r="C2776" i="1"/>
  <c r="B2777" i="1"/>
  <c r="C2777" i="1"/>
  <c r="B2778" i="1"/>
  <c r="C2778" i="1"/>
  <c r="B2779" i="1"/>
  <c r="C2779" i="1"/>
  <c r="B2780" i="1"/>
  <c r="C2780" i="1"/>
  <c r="B2781" i="1"/>
  <c r="C2781" i="1"/>
  <c r="B2782" i="1"/>
  <c r="C2782" i="1"/>
  <c r="B2783" i="1"/>
  <c r="C2783" i="1"/>
  <c r="B2784" i="1"/>
  <c r="C2784" i="1"/>
  <c r="B2785" i="1"/>
  <c r="C2785" i="1"/>
  <c r="B2786" i="1"/>
  <c r="C2786" i="1"/>
  <c r="B2787" i="1"/>
  <c r="C2787" i="1"/>
  <c r="B2788" i="1"/>
  <c r="C2788" i="1"/>
  <c r="B2789" i="1"/>
  <c r="C2789" i="1"/>
  <c r="B2790" i="1"/>
  <c r="C2790" i="1"/>
  <c r="B2791" i="1"/>
  <c r="C2791" i="1"/>
  <c r="B2792" i="1"/>
  <c r="C2792" i="1"/>
  <c r="B2793" i="1"/>
  <c r="C2793" i="1"/>
  <c r="B2794" i="1"/>
  <c r="C2794" i="1"/>
  <c r="B2795" i="1"/>
  <c r="C2795" i="1"/>
  <c r="B2796" i="1"/>
  <c r="C2796" i="1"/>
  <c r="B2797" i="1"/>
  <c r="C2797" i="1"/>
  <c r="B2798" i="1"/>
  <c r="C2798" i="1"/>
  <c r="B2799" i="1"/>
  <c r="C2799" i="1"/>
  <c r="B2800" i="1"/>
  <c r="C2800" i="1"/>
  <c r="B2801" i="1"/>
  <c r="C2801" i="1"/>
  <c r="B2802" i="1"/>
  <c r="C2802" i="1"/>
  <c r="B2803" i="1"/>
  <c r="C2803" i="1"/>
  <c r="B2804" i="1"/>
  <c r="C2804" i="1"/>
  <c r="B2805" i="1"/>
  <c r="C2805" i="1"/>
  <c r="B2806" i="1"/>
  <c r="C2806" i="1"/>
  <c r="B2807" i="1"/>
  <c r="C2807" i="1"/>
  <c r="B2808" i="1"/>
  <c r="C2808" i="1"/>
  <c r="B2809" i="1"/>
  <c r="C2809" i="1"/>
  <c r="B2810" i="1"/>
  <c r="C2810" i="1"/>
  <c r="B2811" i="1"/>
  <c r="C2811" i="1"/>
  <c r="B2812" i="1"/>
  <c r="C2812" i="1"/>
  <c r="B2813" i="1"/>
  <c r="C2813" i="1"/>
  <c r="B2814" i="1"/>
  <c r="C2814" i="1"/>
  <c r="B2815" i="1"/>
  <c r="C2815" i="1"/>
  <c r="B2816" i="1"/>
  <c r="C2816" i="1"/>
  <c r="B2817" i="1"/>
  <c r="C2817" i="1"/>
  <c r="B2818" i="1"/>
  <c r="C2818" i="1"/>
  <c r="B2819" i="1"/>
  <c r="C2819" i="1"/>
  <c r="B2820" i="1"/>
  <c r="C2820" i="1"/>
  <c r="B2821" i="1"/>
  <c r="C2821" i="1"/>
  <c r="B2822" i="1"/>
  <c r="C2822" i="1"/>
  <c r="B2823" i="1"/>
  <c r="C2823" i="1"/>
  <c r="B2824" i="1"/>
  <c r="C2824" i="1"/>
  <c r="B2825" i="1"/>
  <c r="C2825" i="1"/>
  <c r="B2826" i="1"/>
  <c r="C2826" i="1"/>
  <c r="B2827" i="1"/>
  <c r="C2827" i="1"/>
  <c r="B2828" i="1"/>
  <c r="C2828" i="1"/>
  <c r="B2829" i="1"/>
  <c r="C2829" i="1"/>
  <c r="B2830" i="1"/>
  <c r="C2830" i="1"/>
  <c r="B2831" i="1"/>
  <c r="C2831" i="1"/>
  <c r="B2832" i="1"/>
  <c r="C2832" i="1"/>
  <c r="B2833" i="1"/>
  <c r="C2833" i="1"/>
  <c r="B2834" i="1"/>
  <c r="C2834" i="1"/>
  <c r="B2835" i="1"/>
  <c r="C2835" i="1"/>
  <c r="B2836" i="1"/>
  <c r="C2836" i="1"/>
  <c r="B2837" i="1"/>
  <c r="C2837" i="1"/>
  <c r="B2838" i="1"/>
  <c r="C2838" i="1"/>
  <c r="B2839" i="1"/>
  <c r="C2839" i="1"/>
  <c r="B2840" i="1"/>
  <c r="C2840" i="1"/>
  <c r="B2841" i="1"/>
  <c r="C2841" i="1"/>
  <c r="B2842" i="1"/>
  <c r="C2842" i="1"/>
  <c r="B2843" i="1"/>
  <c r="C2843" i="1"/>
  <c r="B2844" i="1"/>
  <c r="C2844" i="1"/>
  <c r="B2845" i="1"/>
  <c r="C2845" i="1"/>
  <c r="B2846" i="1"/>
  <c r="C2846" i="1"/>
  <c r="B2847" i="1"/>
  <c r="C2847" i="1"/>
  <c r="B2848" i="1"/>
  <c r="C2848" i="1"/>
  <c r="B2849" i="1"/>
  <c r="C2849" i="1"/>
  <c r="B2850" i="1"/>
  <c r="C2850" i="1"/>
  <c r="B2851" i="1"/>
  <c r="C2851" i="1"/>
  <c r="B2852" i="1"/>
  <c r="C2852" i="1"/>
  <c r="B2853" i="1"/>
  <c r="C2853" i="1"/>
  <c r="B2854" i="1"/>
  <c r="C2854" i="1"/>
  <c r="B2855" i="1"/>
  <c r="C2855" i="1"/>
  <c r="B2856" i="1"/>
  <c r="C2856" i="1"/>
  <c r="B2857" i="1"/>
  <c r="C2857" i="1"/>
  <c r="B2858" i="1"/>
  <c r="C2858" i="1"/>
  <c r="B2859" i="1"/>
  <c r="C2859" i="1"/>
  <c r="B2860" i="1"/>
  <c r="C2860" i="1"/>
  <c r="B2861" i="1"/>
  <c r="C2861" i="1"/>
  <c r="B2862" i="1"/>
  <c r="C2862" i="1"/>
  <c r="B2863" i="1"/>
  <c r="C2863" i="1"/>
  <c r="B2864" i="1"/>
  <c r="C2864" i="1"/>
  <c r="B2865" i="1"/>
  <c r="C2865" i="1"/>
  <c r="B2866" i="1"/>
  <c r="C2866" i="1"/>
  <c r="B2867" i="1"/>
  <c r="C2867" i="1"/>
  <c r="B2868" i="1"/>
  <c r="C2868" i="1"/>
  <c r="B2869" i="1"/>
  <c r="C2869" i="1"/>
  <c r="B2870" i="1"/>
  <c r="C2870" i="1"/>
  <c r="B2871" i="1"/>
  <c r="C2871" i="1"/>
  <c r="B2872" i="1"/>
  <c r="C2872" i="1"/>
  <c r="B2873" i="1"/>
  <c r="C2873" i="1"/>
  <c r="B2874" i="1"/>
  <c r="C2874" i="1"/>
  <c r="B2875" i="1"/>
  <c r="C2875" i="1"/>
  <c r="B2876" i="1"/>
  <c r="C2876" i="1"/>
  <c r="B2877" i="1"/>
  <c r="C2877" i="1"/>
  <c r="B2878" i="1"/>
  <c r="C2878" i="1"/>
  <c r="B2879" i="1"/>
  <c r="C2879" i="1"/>
  <c r="B2880" i="1"/>
  <c r="C2880" i="1"/>
  <c r="B2881" i="1"/>
  <c r="C2881" i="1"/>
  <c r="B2882" i="1"/>
  <c r="C2882" i="1"/>
  <c r="B2883" i="1"/>
  <c r="C2883" i="1"/>
  <c r="B2884" i="1"/>
  <c r="C2884" i="1"/>
  <c r="B2885" i="1"/>
  <c r="C2885" i="1"/>
  <c r="B2886" i="1"/>
  <c r="C2886" i="1"/>
  <c r="B2887" i="1"/>
  <c r="C2887" i="1"/>
  <c r="B2888" i="1"/>
  <c r="C2888" i="1"/>
  <c r="B2889" i="1"/>
  <c r="C2889" i="1"/>
  <c r="B2890" i="1"/>
  <c r="C2890" i="1"/>
  <c r="B2891" i="1"/>
  <c r="C2891" i="1"/>
  <c r="B2892" i="1"/>
  <c r="C2892" i="1"/>
  <c r="B2893" i="1"/>
  <c r="C2893" i="1"/>
  <c r="B2894" i="1"/>
  <c r="C2894" i="1"/>
  <c r="B2895" i="1"/>
  <c r="C2895" i="1"/>
  <c r="B2896" i="1"/>
  <c r="C2896" i="1"/>
  <c r="B2897" i="1"/>
  <c r="C2897" i="1"/>
  <c r="B2898" i="1"/>
  <c r="C2898" i="1"/>
  <c r="B2899" i="1"/>
  <c r="C2899" i="1"/>
  <c r="B2900" i="1"/>
  <c r="C2900" i="1"/>
  <c r="B2901" i="1"/>
  <c r="C2901" i="1"/>
  <c r="B2902" i="1"/>
  <c r="C2902" i="1"/>
  <c r="B2903" i="1"/>
  <c r="C2903" i="1"/>
  <c r="B2904" i="1"/>
  <c r="C2904" i="1"/>
  <c r="B2905" i="1"/>
  <c r="C2905" i="1"/>
  <c r="B2906" i="1"/>
  <c r="C2906" i="1"/>
  <c r="B2907" i="1"/>
  <c r="C2907" i="1"/>
  <c r="B2908" i="1"/>
  <c r="C2908" i="1"/>
  <c r="B2909" i="1"/>
  <c r="C2909" i="1"/>
  <c r="B2910" i="1"/>
  <c r="C2910" i="1"/>
  <c r="B2911" i="1"/>
  <c r="C2911" i="1"/>
  <c r="B2912" i="1"/>
  <c r="C2912" i="1"/>
  <c r="B2913" i="1"/>
  <c r="C2913" i="1"/>
  <c r="B2914" i="1"/>
  <c r="C2914" i="1"/>
  <c r="B2915" i="1"/>
  <c r="C2915" i="1"/>
  <c r="B2916" i="1"/>
  <c r="C2916" i="1"/>
  <c r="B2917" i="1"/>
  <c r="C2917" i="1"/>
  <c r="B2918" i="1"/>
  <c r="C2918" i="1"/>
  <c r="B2919" i="1"/>
  <c r="C2919" i="1"/>
  <c r="B2920" i="1"/>
  <c r="C2920" i="1"/>
  <c r="B2921" i="1"/>
  <c r="C2921" i="1"/>
  <c r="B2922" i="1"/>
  <c r="C2922" i="1"/>
  <c r="B2923" i="1"/>
  <c r="C2923" i="1"/>
  <c r="B2924" i="1"/>
  <c r="C2924" i="1"/>
  <c r="B2925" i="1"/>
  <c r="C2925" i="1"/>
  <c r="B2926" i="1"/>
  <c r="C2926" i="1"/>
  <c r="B2927" i="1"/>
  <c r="C2927" i="1"/>
  <c r="B2928" i="1"/>
  <c r="C2928" i="1"/>
  <c r="B2929" i="1"/>
  <c r="C2929" i="1"/>
  <c r="B2930" i="1"/>
  <c r="C2930" i="1"/>
  <c r="B2931" i="1"/>
  <c r="C2931" i="1"/>
  <c r="B2932" i="1"/>
  <c r="C2932" i="1"/>
  <c r="B2933" i="1"/>
  <c r="C2933" i="1"/>
  <c r="B2934" i="1"/>
  <c r="C2934" i="1"/>
  <c r="B2935" i="1"/>
  <c r="C2935" i="1"/>
  <c r="B2936" i="1"/>
  <c r="C2936" i="1"/>
  <c r="B2937" i="1"/>
  <c r="C2937" i="1"/>
  <c r="B2938" i="1"/>
  <c r="C2938" i="1"/>
  <c r="B2939" i="1"/>
  <c r="C2939" i="1"/>
  <c r="B2940" i="1"/>
  <c r="C2940" i="1"/>
  <c r="B2941" i="1"/>
  <c r="C2941" i="1"/>
  <c r="B2942" i="1"/>
  <c r="C2942" i="1"/>
  <c r="B2943" i="1"/>
  <c r="C2943" i="1"/>
  <c r="B2944" i="1"/>
  <c r="C2944" i="1"/>
  <c r="B2945" i="1"/>
  <c r="C2945" i="1"/>
  <c r="B2946" i="1"/>
  <c r="C2946" i="1"/>
  <c r="B2947" i="1"/>
  <c r="C2947" i="1"/>
  <c r="B2948" i="1"/>
  <c r="C2948" i="1"/>
  <c r="B2949" i="1"/>
  <c r="C2949" i="1"/>
  <c r="B2950" i="1"/>
  <c r="C2950" i="1"/>
  <c r="B2951" i="1"/>
  <c r="C2951" i="1"/>
  <c r="B2952" i="1"/>
  <c r="C2952" i="1"/>
  <c r="B2953" i="1"/>
  <c r="C2953" i="1"/>
  <c r="B2954" i="1"/>
  <c r="C2954" i="1"/>
  <c r="B2955" i="1"/>
  <c r="C2955" i="1"/>
  <c r="B2956" i="1"/>
  <c r="C2956" i="1"/>
  <c r="B2957" i="1"/>
  <c r="C2957" i="1"/>
  <c r="B2958" i="1"/>
  <c r="C2958" i="1"/>
  <c r="B2959" i="1"/>
  <c r="C2959" i="1"/>
  <c r="B2960" i="1"/>
  <c r="C2960" i="1"/>
  <c r="B2961" i="1"/>
  <c r="C2961" i="1"/>
  <c r="B2962" i="1"/>
  <c r="C2962" i="1"/>
  <c r="B2963" i="1"/>
  <c r="C2963" i="1"/>
  <c r="B2964" i="1"/>
  <c r="C2964" i="1"/>
  <c r="B2965" i="1"/>
  <c r="C2965" i="1"/>
  <c r="B2966" i="1"/>
  <c r="C2966" i="1"/>
  <c r="B2967" i="1"/>
  <c r="C2967" i="1"/>
  <c r="B2968" i="1"/>
  <c r="C2968" i="1"/>
  <c r="B2969" i="1"/>
  <c r="C2969" i="1"/>
  <c r="B2970" i="1"/>
  <c r="C2970" i="1"/>
  <c r="B2971" i="1"/>
  <c r="C2971" i="1"/>
  <c r="B2972" i="1"/>
  <c r="C2972" i="1"/>
  <c r="B2973" i="1"/>
  <c r="C2973" i="1"/>
  <c r="B2974" i="1"/>
  <c r="C2974" i="1"/>
  <c r="B2975" i="1"/>
  <c r="C2975" i="1"/>
  <c r="B2976" i="1"/>
  <c r="C2976" i="1"/>
  <c r="B2977" i="1"/>
  <c r="C2977" i="1"/>
  <c r="B2978" i="1"/>
  <c r="C2978" i="1"/>
  <c r="B2979" i="1"/>
  <c r="C2979" i="1"/>
  <c r="B2980" i="1"/>
  <c r="C2980" i="1"/>
  <c r="B2981" i="1"/>
  <c r="C2981" i="1"/>
  <c r="B2982" i="1"/>
  <c r="C2982" i="1"/>
  <c r="B2983" i="1"/>
  <c r="C2983" i="1"/>
  <c r="B2984" i="1"/>
  <c r="C2984" i="1"/>
  <c r="B2985" i="1"/>
  <c r="C2985" i="1"/>
  <c r="B2986" i="1"/>
  <c r="C2986" i="1"/>
  <c r="B2987" i="1"/>
  <c r="C2987" i="1"/>
  <c r="B2988" i="1"/>
  <c r="C2988" i="1"/>
  <c r="B2989" i="1"/>
  <c r="C2989" i="1"/>
  <c r="B2990" i="1"/>
  <c r="C2990" i="1"/>
  <c r="B2991" i="1"/>
  <c r="C2991" i="1"/>
  <c r="B2992" i="1"/>
  <c r="C2992" i="1"/>
  <c r="B2993" i="1"/>
  <c r="C2993" i="1"/>
  <c r="B2994" i="1"/>
  <c r="C2994" i="1"/>
  <c r="B2995" i="1"/>
  <c r="C2995" i="1"/>
  <c r="B2996" i="1"/>
  <c r="C2996" i="1"/>
  <c r="B2997" i="1"/>
  <c r="C2997" i="1"/>
  <c r="B2998" i="1"/>
  <c r="C2998" i="1"/>
  <c r="B2999" i="1"/>
  <c r="C2999" i="1"/>
  <c r="B3000" i="1"/>
  <c r="C3000" i="1"/>
  <c r="B3001" i="1"/>
  <c r="C3001" i="1"/>
  <c r="B3002" i="1"/>
  <c r="C3002" i="1"/>
  <c r="B3003" i="1"/>
  <c r="C3003" i="1"/>
  <c r="B3004" i="1"/>
  <c r="C3004" i="1"/>
  <c r="B3005" i="1"/>
  <c r="C3005" i="1"/>
  <c r="B3006" i="1"/>
  <c r="C3006" i="1"/>
  <c r="B3007" i="1"/>
  <c r="C3007" i="1"/>
  <c r="B3008" i="1"/>
  <c r="C3008" i="1"/>
  <c r="B3009" i="1"/>
  <c r="C3009" i="1"/>
  <c r="B3010" i="1"/>
  <c r="C3010" i="1"/>
  <c r="B3011" i="1"/>
  <c r="C3011" i="1"/>
  <c r="B3012" i="1"/>
  <c r="C3012" i="1"/>
  <c r="B3013" i="1"/>
  <c r="C3013" i="1"/>
  <c r="B3014" i="1"/>
  <c r="C3014" i="1"/>
  <c r="B3015" i="1"/>
  <c r="C3015" i="1"/>
  <c r="B3016" i="1"/>
  <c r="C3016" i="1"/>
  <c r="B3017" i="1"/>
  <c r="C3017" i="1"/>
  <c r="B3018" i="1"/>
  <c r="C3018" i="1"/>
  <c r="B3019" i="1"/>
  <c r="C3019" i="1"/>
  <c r="B3020" i="1"/>
  <c r="C3020" i="1"/>
  <c r="B3021" i="1"/>
  <c r="C3021" i="1"/>
  <c r="B3022" i="1"/>
  <c r="C3022" i="1"/>
  <c r="B3023" i="1"/>
  <c r="C3023" i="1"/>
  <c r="B3024" i="1"/>
  <c r="C3024" i="1"/>
  <c r="B3025" i="1"/>
  <c r="C3025" i="1"/>
  <c r="B3026" i="1"/>
  <c r="C3026" i="1"/>
  <c r="B3027" i="1"/>
  <c r="C3027" i="1"/>
  <c r="B3028" i="1"/>
  <c r="C3028" i="1"/>
  <c r="B3029" i="1"/>
  <c r="C3029" i="1"/>
  <c r="B3030" i="1"/>
  <c r="C3030" i="1"/>
  <c r="B3031" i="1"/>
  <c r="C3031" i="1"/>
  <c r="B3032" i="1"/>
  <c r="C3032" i="1"/>
  <c r="B3033" i="1"/>
  <c r="C3033" i="1"/>
  <c r="B3034" i="1"/>
  <c r="C3034" i="1"/>
  <c r="B3035" i="1"/>
  <c r="C3035" i="1"/>
  <c r="B3036" i="1"/>
  <c r="C3036" i="1"/>
  <c r="B3037" i="1"/>
  <c r="C3037" i="1"/>
  <c r="B3038" i="1"/>
  <c r="C3038" i="1"/>
  <c r="B3039" i="1"/>
  <c r="C3039" i="1"/>
  <c r="B3040" i="1"/>
  <c r="C3040" i="1"/>
  <c r="B3041" i="1"/>
  <c r="C3041" i="1"/>
  <c r="B3042" i="1"/>
  <c r="C3042" i="1"/>
  <c r="B3043" i="1"/>
  <c r="C3043" i="1"/>
  <c r="B3044" i="1"/>
  <c r="C3044" i="1"/>
  <c r="B3045" i="1"/>
  <c r="C3045" i="1"/>
  <c r="B3046" i="1"/>
  <c r="C3046" i="1"/>
  <c r="B3047" i="1"/>
  <c r="C3047" i="1"/>
  <c r="B3048" i="1"/>
  <c r="C3048" i="1"/>
  <c r="B3049" i="1"/>
  <c r="C3049" i="1"/>
  <c r="B3050" i="1"/>
  <c r="C3050" i="1"/>
  <c r="B3051" i="1"/>
  <c r="C3051" i="1"/>
  <c r="B3052" i="1"/>
  <c r="C3052" i="1"/>
  <c r="B3053" i="1"/>
  <c r="C3053" i="1"/>
  <c r="B3054" i="1"/>
  <c r="C3054" i="1"/>
  <c r="B3055" i="1"/>
  <c r="C3055" i="1"/>
  <c r="B3056" i="1"/>
  <c r="C3056" i="1"/>
  <c r="B3057" i="1"/>
  <c r="C3057" i="1"/>
  <c r="B3058" i="1"/>
  <c r="C3058" i="1"/>
  <c r="B3059" i="1"/>
  <c r="C3059" i="1"/>
  <c r="B3060" i="1"/>
  <c r="C3060" i="1"/>
  <c r="B3061" i="1"/>
  <c r="C3061" i="1"/>
  <c r="B3062" i="1"/>
  <c r="C3062" i="1"/>
  <c r="B3063" i="1"/>
  <c r="C3063" i="1"/>
  <c r="B3064" i="1"/>
  <c r="C3064" i="1"/>
  <c r="B3065" i="1"/>
  <c r="C3065" i="1"/>
  <c r="B3066" i="1"/>
  <c r="C3066" i="1"/>
  <c r="B3067" i="1"/>
  <c r="C3067" i="1"/>
  <c r="B3068" i="1"/>
  <c r="C3068" i="1"/>
  <c r="B3069" i="1"/>
  <c r="C3069" i="1"/>
  <c r="B3070" i="1"/>
  <c r="C3070" i="1"/>
  <c r="B3071" i="1"/>
  <c r="C3071" i="1"/>
  <c r="B3072" i="1"/>
  <c r="C3072" i="1"/>
  <c r="B3073" i="1"/>
  <c r="C3073" i="1"/>
  <c r="B3074" i="1"/>
  <c r="C3074" i="1"/>
  <c r="B3075" i="1"/>
  <c r="C3075" i="1"/>
  <c r="B3076" i="1"/>
  <c r="C3076" i="1"/>
  <c r="B3077" i="1"/>
  <c r="C3077" i="1"/>
  <c r="B3078" i="1"/>
  <c r="C3078" i="1"/>
  <c r="B3079" i="1"/>
  <c r="C3079" i="1"/>
  <c r="B3080" i="1"/>
  <c r="C3080" i="1"/>
  <c r="B3081" i="1"/>
  <c r="C3081" i="1"/>
  <c r="B3082" i="1"/>
  <c r="C3082" i="1"/>
  <c r="B3083" i="1"/>
  <c r="C3083" i="1"/>
  <c r="B3084" i="1"/>
  <c r="C3084" i="1"/>
  <c r="B3085" i="1"/>
  <c r="C3085" i="1"/>
  <c r="B3086" i="1"/>
  <c r="C3086" i="1"/>
  <c r="B3087" i="1"/>
  <c r="C3087" i="1"/>
  <c r="B3088" i="1"/>
  <c r="C3088" i="1"/>
  <c r="B3089" i="1"/>
  <c r="C3089" i="1"/>
  <c r="B3090" i="1"/>
  <c r="C3090" i="1"/>
  <c r="B3091" i="1"/>
  <c r="C3091" i="1"/>
  <c r="B3092" i="1"/>
  <c r="C3092" i="1"/>
  <c r="B3093" i="1"/>
  <c r="C3093" i="1"/>
  <c r="B3094" i="1"/>
  <c r="C3094" i="1"/>
  <c r="B3095" i="1"/>
  <c r="C3095" i="1"/>
  <c r="B3096" i="1"/>
  <c r="C3096" i="1"/>
  <c r="B3097" i="1"/>
  <c r="C3097" i="1"/>
  <c r="B3098" i="1"/>
  <c r="C3098" i="1"/>
  <c r="B3099" i="1"/>
  <c r="C3099" i="1"/>
  <c r="B3100" i="1"/>
  <c r="C3100" i="1"/>
  <c r="B3101" i="1"/>
  <c r="C3101" i="1"/>
  <c r="B3102" i="1"/>
  <c r="C3102" i="1"/>
  <c r="B3103" i="1"/>
  <c r="C3103" i="1"/>
  <c r="B3104" i="1"/>
  <c r="C3104" i="1"/>
  <c r="B3105" i="1"/>
  <c r="C3105" i="1"/>
  <c r="B3106" i="1"/>
  <c r="C3106" i="1"/>
  <c r="B3107" i="1"/>
  <c r="C3107" i="1"/>
  <c r="B3108" i="1"/>
  <c r="C3108" i="1"/>
  <c r="B3109" i="1"/>
  <c r="C3109" i="1"/>
  <c r="B3110" i="1"/>
  <c r="C3110" i="1"/>
  <c r="B3111" i="1"/>
  <c r="C3111" i="1"/>
  <c r="B3112" i="1"/>
  <c r="C3112" i="1"/>
  <c r="B3113" i="1"/>
  <c r="C3113" i="1"/>
  <c r="B3114" i="1"/>
  <c r="C3114" i="1"/>
  <c r="B3115" i="1"/>
  <c r="C3115" i="1"/>
  <c r="B3116" i="1"/>
  <c r="C3116" i="1"/>
  <c r="B3117" i="1"/>
  <c r="C3117" i="1"/>
  <c r="B3118" i="1"/>
  <c r="C3118" i="1"/>
  <c r="B3119" i="1"/>
  <c r="C3119" i="1"/>
  <c r="B3120" i="1"/>
  <c r="C3120" i="1"/>
  <c r="B3121" i="1"/>
  <c r="C3121" i="1"/>
  <c r="B3122" i="1"/>
  <c r="C3122" i="1"/>
  <c r="B3123" i="1"/>
  <c r="C3123" i="1"/>
  <c r="B3124" i="1"/>
  <c r="C3124" i="1"/>
  <c r="B3125" i="1"/>
  <c r="C3125" i="1"/>
  <c r="B3126" i="1"/>
  <c r="C3126" i="1"/>
  <c r="B3127" i="1"/>
  <c r="C3127" i="1"/>
  <c r="B3128" i="1"/>
  <c r="C3128" i="1"/>
  <c r="B3129" i="1"/>
  <c r="C3129" i="1"/>
  <c r="B3130" i="1"/>
  <c r="C3130" i="1"/>
  <c r="B3131" i="1"/>
  <c r="C3131" i="1"/>
  <c r="B3132" i="1"/>
  <c r="C3132" i="1"/>
  <c r="B3133" i="1"/>
  <c r="C3133" i="1"/>
  <c r="B3134" i="1"/>
  <c r="C3134" i="1"/>
  <c r="B3135" i="1"/>
  <c r="C3135" i="1"/>
  <c r="B3136" i="1"/>
  <c r="C3136" i="1"/>
  <c r="B3137" i="1"/>
  <c r="C3137" i="1"/>
  <c r="B3138" i="1"/>
  <c r="C3138" i="1"/>
  <c r="B3139" i="1"/>
  <c r="C3139" i="1"/>
  <c r="B3140" i="1"/>
  <c r="C3140" i="1"/>
  <c r="B3141" i="1"/>
  <c r="C3141" i="1"/>
  <c r="B3142" i="1"/>
  <c r="C3142" i="1"/>
  <c r="B3143" i="1"/>
  <c r="C3143" i="1"/>
  <c r="B3144" i="1"/>
  <c r="C3144" i="1"/>
  <c r="B3145" i="1"/>
  <c r="C3145" i="1"/>
  <c r="B3146" i="1"/>
  <c r="C3146" i="1"/>
  <c r="B3147" i="1"/>
  <c r="C3147" i="1"/>
  <c r="B3148" i="1"/>
  <c r="C3148" i="1"/>
  <c r="B3149" i="1"/>
  <c r="C3149" i="1"/>
  <c r="B3150" i="1"/>
  <c r="C3150" i="1"/>
  <c r="B3151" i="1"/>
  <c r="C3151" i="1"/>
  <c r="B3152" i="1"/>
  <c r="C3152" i="1"/>
  <c r="B3153" i="1"/>
  <c r="C3153" i="1"/>
  <c r="B3154" i="1"/>
  <c r="C3154" i="1"/>
  <c r="B3155" i="1"/>
  <c r="C3155" i="1"/>
  <c r="B3156" i="1"/>
  <c r="C3156" i="1"/>
  <c r="B3157" i="1"/>
  <c r="C3157" i="1"/>
  <c r="B3158" i="1"/>
  <c r="C3158" i="1"/>
  <c r="B3159" i="1"/>
  <c r="C3159" i="1"/>
  <c r="B3160" i="1"/>
  <c r="C3160" i="1"/>
  <c r="B3161" i="1"/>
  <c r="C3161" i="1"/>
  <c r="B3162" i="1"/>
  <c r="C3162" i="1"/>
  <c r="B3163" i="1"/>
  <c r="C3163" i="1"/>
  <c r="B3164" i="1"/>
  <c r="C3164" i="1"/>
  <c r="B3165" i="1"/>
  <c r="C3165" i="1"/>
  <c r="B3166" i="1"/>
  <c r="C3166" i="1"/>
  <c r="B3167" i="1"/>
  <c r="C3167" i="1"/>
  <c r="B3168" i="1"/>
  <c r="C3168" i="1"/>
  <c r="B3169" i="1"/>
  <c r="C3169" i="1"/>
  <c r="B3170" i="1"/>
  <c r="C3170" i="1"/>
  <c r="B3171" i="1"/>
  <c r="C3171" i="1"/>
  <c r="B3172" i="1"/>
  <c r="C3172" i="1"/>
  <c r="B3173" i="1"/>
  <c r="C3173" i="1"/>
  <c r="B3174" i="1"/>
  <c r="C3174" i="1"/>
  <c r="B3175" i="1"/>
  <c r="C3175" i="1"/>
  <c r="B3176" i="1"/>
  <c r="C3176" i="1"/>
  <c r="B3177" i="1"/>
  <c r="C3177" i="1"/>
  <c r="B3178" i="1"/>
  <c r="C3178" i="1"/>
  <c r="B3179" i="1"/>
  <c r="C3179" i="1"/>
  <c r="B3180" i="1"/>
  <c r="C3180" i="1"/>
  <c r="B3181" i="1"/>
  <c r="C3181" i="1"/>
  <c r="B3182" i="1"/>
  <c r="C3182" i="1"/>
  <c r="B3183" i="1"/>
  <c r="C3183" i="1"/>
  <c r="B3184" i="1"/>
  <c r="C3184" i="1"/>
  <c r="B3185" i="1"/>
  <c r="C3185" i="1"/>
  <c r="B3186" i="1"/>
  <c r="C3186" i="1"/>
  <c r="B3187" i="1"/>
  <c r="C3187" i="1"/>
  <c r="B3188" i="1"/>
  <c r="C3188" i="1"/>
  <c r="B3189" i="1"/>
  <c r="C3189" i="1"/>
  <c r="B3190" i="1"/>
  <c r="C3190" i="1"/>
  <c r="B3191" i="1"/>
  <c r="C3191" i="1"/>
  <c r="B3192" i="1"/>
  <c r="C3192" i="1"/>
  <c r="B3193" i="1"/>
  <c r="C3193" i="1"/>
  <c r="B3194" i="1"/>
  <c r="C3194" i="1"/>
  <c r="B3195" i="1"/>
  <c r="C3195" i="1"/>
  <c r="B3196" i="1"/>
  <c r="C3196" i="1"/>
  <c r="B3197" i="1"/>
  <c r="C3197" i="1"/>
  <c r="B3198" i="1"/>
  <c r="C3198" i="1"/>
  <c r="B3199" i="1"/>
  <c r="C3199" i="1"/>
  <c r="B3200" i="1"/>
  <c r="C3200" i="1"/>
  <c r="B3201" i="1"/>
  <c r="C3201" i="1"/>
  <c r="B3202" i="1"/>
  <c r="C3202" i="1"/>
  <c r="B3203" i="1"/>
  <c r="C3203" i="1"/>
  <c r="B3204" i="1"/>
  <c r="C3204" i="1"/>
  <c r="B3205" i="1"/>
  <c r="C3205" i="1"/>
  <c r="B3206" i="1"/>
  <c r="C3206" i="1"/>
  <c r="B3207" i="1"/>
  <c r="C3207" i="1"/>
  <c r="B3208" i="1"/>
  <c r="C3208" i="1"/>
  <c r="B3209" i="1"/>
  <c r="C3209" i="1"/>
  <c r="B3210" i="1"/>
  <c r="C3210" i="1"/>
  <c r="B3211" i="1"/>
  <c r="C3211" i="1"/>
  <c r="B3212" i="1"/>
  <c r="C3212" i="1"/>
  <c r="B3213" i="1"/>
  <c r="C3213" i="1"/>
  <c r="B3214" i="1"/>
  <c r="C3214" i="1"/>
  <c r="B3215" i="1"/>
  <c r="C3215" i="1"/>
  <c r="B3216" i="1"/>
  <c r="C3216" i="1"/>
  <c r="B3217" i="1"/>
  <c r="C3217" i="1"/>
  <c r="B3218" i="1"/>
  <c r="C3218" i="1"/>
  <c r="B3219" i="1"/>
  <c r="C3219" i="1"/>
  <c r="B3220" i="1"/>
  <c r="C3220" i="1"/>
  <c r="B3221" i="1"/>
  <c r="C3221" i="1"/>
  <c r="B3222" i="1"/>
  <c r="C3222" i="1"/>
  <c r="B3223" i="1"/>
  <c r="C3223" i="1"/>
  <c r="B3224" i="1"/>
  <c r="C3224" i="1"/>
  <c r="B3225" i="1"/>
  <c r="C3225" i="1"/>
  <c r="B3226" i="1"/>
  <c r="C3226" i="1"/>
  <c r="B3227" i="1"/>
  <c r="C3227" i="1"/>
  <c r="B3228" i="1"/>
  <c r="C3228" i="1"/>
  <c r="B3229" i="1"/>
  <c r="C3229" i="1"/>
  <c r="B3230" i="1"/>
  <c r="C3230" i="1"/>
  <c r="B3231" i="1"/>
  <c r="C3231" i="1"/>
  <c r="B3232" i="1"/>
  <c r="C3232" i="1"/>
  <c r="B3233" i="1"/>
  <c r="C3233" i="1"/>
  <c r="B3234" i="1"/>
  <c r="C3234" i="1"/>
  <c r="B3235" i="1"/>
  <c r="C3235" i="1"/>
  <c r="B3236" i="1"/>
  <c r="C3236" i="1"/>
  <c r="B3237" i="1"/>
  <c r="C3237" i="1"/>
  <c r="B3238" i="1"/>
  <c r="C3238" i="1"/>
  <c r="B3239" i="1"/>
  <c r="C3239" i="1"/>
  <c r="B3240" i="1"/>
  <c r="C3240" i="1"/>
  <c r="B3241" i="1"/>
  <c r="C3241" i="1"/>
  <c r="B3242" i="1"/>
  <c r="C3242" i="1"/>
  <c r="B3243" i="1"/>
  <c r="C3243" i="1"/>
  <c r="B3244" i="1"/>
  <c r="C3244" i="1"/>
  <c r="B3245" i="1"/>
  <c r="C3245" i="1"/>
  <c r="B3246" i="1"/>
  <c r="C3246" i="1"/>
  <c r="B3247" i="1"/>
  <c r="C3247" i="1"/>
  <c r="B3248" i="1"/>
  <c r="C3248" i="1"/>
  <c r="B3249" i="1"/>
  <c r="C3249" i="1"/>
  <c r="B3250" i="1"/>
  <c r="C3250" i="1"/>
  <c r="B3251" i="1"/>
  <c r="C3251" i="1"/>
  <c r="B3252" i="1"/>
  <c r="C3252" i="1"/>
  <c r="B3253" i="1"/>
  <c r="C3253" i="1"/>
  <c r="B3254" i="1"/>
  <c r="C3254" i="1"/>
  <c r="B3255" i="1"/>
  <c r="C3255" i="1"/>
  <c r="B3256" i="1"/>
  <c r="C3256" i="1"/>
  <c r="B3257" i="1"/>
  <c r="C3257" i="1"/>
  <c r="B3258" i="1"/>
  <c r="C3258" i="1"/>
  <c r="B3259" i="1"/>
  <c r="C3259" i="1"/>
  <c r="B3260" i="1"/>
  <c r="C3260" i="1"/>
  <c r="B3261" i="1"/>
  <c r="C3261" i="1"/>
  <c r="B3262" i="1"/>
  <c r="C3262" i="1"/>
  <c r="B3263" i="1"/>
  <c r="C3263" i="1"/>
  <c r="B3264" i="1"/>
  <c r="C3264" i="1"/>
  <c r="B3265" i="1"/>
  <c r="C3265" i="1"/>
  <c r="B3266" i="1"/>
  <c r="C3266" i="1"/>
  <c r="B3267" i="1"/>
  <c r="C3267" i="1"/>
  <c r="B3268" i="1"/>
  <c r="C3268" i="1"/>
  <c r="B3269" i="1"/>
  <c r="C3269" i="1"/>
  <c r="B3270" i="1"/>
  <c r="C3270" i="1"/>
  <c r="B3271" i="1"/>
  <c r="C3271" i="1"/>
  <c r="B3272" i="1"/>
  <c r="C3272" i="1"/>
  <c r="B3273" i="1"/>
  <c r="C3273" i="1"/>
  <c r="B3274" i="1"/>
  <c r="C3274" i="1"/>
  <c r="B3275" i="1"/>
  <c r="C3275" i="1"/>
  <c r="B3276" i="1"/>
  <c r="C3276" i="1"/>
  <c r="B3277" i="1"/>
  <c r="C3277" i="1"/>
  <c r="B3278" i="1"/>
  <c r="C3278" i="1"/>
  <c r="B3279" i="1"/>
  <c r="C3279" i="1"/>
  <c r="B3280" i="1"/>
  <c r="C3280" i="1"/>
  <c r="B3281" i="1"/>
  <c r="C3281" i="1"/>
  <c r="B3282" i="1"/>
  <c r="C3282" i="1"/>
  <c r="B3283" i="1"/>
  <c r="C3283" i="1"/>
  <c r="B3284" i="1"/>
  <c r="C3284" i="1"/>
  <c r="B3285" i="1"/>
  <c r="C3285" i="1"/>
  <c r="B3286" i="1"/>
  <c r="C3286" i="1"/>
  <c r="B3287" i="1"/>
  <c r="C3287" i="1"/>
  <c r="B3288" i="1"/>
  <c r="C3288" i="1"/>
  <c r="B3289" i="1"/>
  <c r="C3289" i="1"/>
  <c r="B3290" i="1"/>
  <c r="C3290" i="1"/>
  <c r="B3291" i="1"/>
  <c r="C3291" i="1"/>
  <c r="B3292" i="1"/>
  <c r="C3292" i="1"/>
  <c r="B3293" i="1"/>
  <c r="C3293" i="1"/>
  <c r="B3294" i="1"/>
  <c r="C3294" i="1"/>
  <c r="B3295" i="1"/>
  <c r="C3295" i="1"/>
  <c r="B3296" i="1"/>
  <c r="C3296" i="1"/>
  <c r="B3297" i="1"/>
  <c r="C3297" i="1"/>
  <c r="B3298" i="1"/>
  <c r="C3298" i="1"/>
  <c r="B3299" i="1"/>
  <c r="C3299" i="1"/>
  <c r="B3300" i="1"/>
  <c r="C3300" i="1"/>
  <c r="B3301" i="1"/>
  <c r="C3301" i="1"/>
  <c r="B3302" i="1"/>
  <c r="C3302" i="1"/>
  <c r="B3303" i="1"/>
  <c r="C3303" i="1"/>
  <c r="B3304" i="1"/>
  <c r="C3304" i="1"/>
  <c r="B3305" i="1"/>
  <c r="C3305" i="1"/>
  <c r="B3306" i="1"/>
  <c r="C3306" i="1"/>
  <c r="B3307" i="1"/>
  <c r="C3307" i="1"/>
  <c r="B3308" i="1"/>
  <c r="C3308" i="1"/>
  <c r="B3309" i="1"/>
  <c r="C3309" i="1"/>
  <c r="B3310" i="1"/>
  <c r="C3310" i="1"/>
  <c r="B3311" i="1"/>
  <c r="C3311" i="1"/>
  <c r="B3312" i="1"/>
  <c r="C3312" i="1"/>
  <c r="B3313" i="1"/>
  <c r="C3313" i="1"/>
  <c r="B3314" i="1"/>
  <c r="C3314" i="1"/>
  <c r="B3315" i="1"/>
  <c r="C3315" i="1"/>
  <c r="B3316" i="1"/>
  <c r="C3316" i="1"/>
  <c r="B3317" i="1"/>
  <c r="C3317" i="1"/>
  <c r="B3318" i="1"/>
  <c r="C3318" i="1"/>
  <c r="B3319" i="1"/>
  <c r="C3319" i="1"/>
  <c r="B3320" i="1"/>
  <c r="C3320" i="1"/>
  <c r="B3321" i="1"/>
  <c r="C3321" i="1"/>
  <c r="B3322" i="1"/>
  <c r="C3322" i="1"/>
  <c r="B3323" i="1"/>
  <c r="C3323" i="1"/>
  <c r="B3324" i="1"/>
  <c r="C3324" i="1"/>
  <c r="B3325" i="1"/>
  <c r="C3325" i="1"/>
  <c r="B3326" i="1"/>
  <c r="C3326" i="1"/>
  <c r="B3327" i="1"/>
  <c r="C3327" i="1"/>
  <c r="B3328" i="1"/>
  <c r="C3328" i="1"/>
  <c r="B3329" i="1"/>
  <c r="C3329" i="1"/>
  <c r="B3330" i="1"/>
  <c r="C3330" i="1"/>
  <c r="B3331" i="1"/>
  <c r="C3331" i="1"/>
  <c r="B3332" i="1"/>
  <c r="C3332" i="1"/>
  <c r="B3333" i="1"/>
  <c r="C3333" i="1"/>
  <c r="B3334" i="1"/>
  <c r="C3334" i="1"/>
  <c r="B3335" i="1"/>
  <c r="C3335" i="1"/>
  <c r="B3336" i="1"/>
  <c r="C3336" i="1"/>
  <c r="B3337" i="1"/>
  <c r="C3337" i="1"/>
  <c r="B3338" i="1"/>
  <c r="C3338" i="1"/>
  <c r="B3339" i="1"/>
  <c r="C3339" i="1"/>
  <c r="B3340" i="1"/>
  <c r="C3340" i="1"/>
  <c r="B3341" i="1"/>
  <c r="C3341" i="1"/>
  <c r="B3342" i="1"/>
  <c r="C3342" i="1"/>
  <c r="B3343" i="1"/>
  <c r="C3343" i="1"/>
  <c r="B3344" i="1"/>
  <c r="C3344" i="1"/>
  <c r="B3345" i="1"/>
  <c r="C3345" i="1"/>
  <c r="B3346" i="1"/>
  <c r="C3346" i="1"/>
  <c r="B3347" i="1"/>
  <c r="C3347" i="1"/>
  <c r="B3348" i="1"/>
  <c r="C3348" i="1"/>
  <c r="B3349" i="1"/>
  <c r="C3349" i="1"/>
  <c r="B3350" i="1"/>
  <c r="C3350" i="1"/>
  <c r="B3351" i="1"/>
  <c r="C3351" i="1"/>
  <c r="B3352" i="1"/>
  <c r="C3352" i="1"/>
  <c r="B3353" i="1"/>
  <c r="C3353" i="1"/>
  <c r="B3354" i="1"/>
  <c r="C3354" i="1"/>
  <c r="B3355" i="1"/>
  <c r="C3355" i="1"/>
  <c r="B3356" i="1"/>
  <c r="C3356" i="1"/>
  <c r="B3357" i="1"/>
  <c r="C3357" i="1"/>
  <c r="B3358" i="1"/>
  <c r="C3358" i="1"/>
  <c r="B3359" i="1"/>
  <c r="C3359" i="1"/>
  <c r="B3360" i="1"/>
  <c r="C3360" i="1"/>
  <c r="B3361" i="1"/>
  <c r="C3361" i="1"/>
  <c r="B3362" i="1"/>
  <c r="C3362" i="1"/>
  <c r="B3363" i="1"/>
  <c r="C3363" i="1"/>
  <c r="B3364" i="1"/>
  <c r="C3364" i="1"/>
  <c r="B3365" i="1"/>
  <c r="C3365" i="1"/>
  <c r="B3366" i="1"/>
  <c r="C3366" i="1"/>
  <c r="B3367" i="1"/>
  <c r="C3367" i="1"/>
  <c r="B3368" i="1"/>
  <c r="C3368" i="1"/>
  <c r="B3369" i="1"/>
  <c r="C3369" i="1"/>
  <c r="B3370" i="1"/>
  <c r="C3370" i="1"/>
  <c r="B3371" i="1"/>
  <c r="C3371" i="1"/>
  <c r="B3372" i="1"/>
  <c r="C3372" i="1"/>
  <c r="B3373" i="1"/>
  <c r="C3373" i="1"/>
  <c r="B3374" i="1"/>
  <c r="C3374" i="1"/>
  <c r="B3375" i="1"/>
  <c r="C3375" i="1"/>
  <c r="B3376" i="1"/>
  <c r="C3376" i="1"/>
  <c r="B3377" i="1"/>
  <c r="C3377" i="1"/>
  <c r="B3378" i="1"/>
  <c r="C3378" i="1"/>
  <c r="B3379" i="1"/>
  <c r="C3379" i="1"/>
  <c r="B3380" i="1"/>
  <c r="C3380" i="1"/>
  <c r="B3381" i="1"/>
  <c r="C3381" i="1"/>
  <c r="B3382" i="1"/>
  <c r="C3382" i="1"/>
  <c r="B3383" i="1"/>
  <c r="C3383" i="1"/>
  <c r="B3384" i="1"/>
  <c r="C3384" i="1"/>
  <c r="B3385" i="1"/>
  <c r="C3385" i="1"/>
  <c r="B3386" i="1"/>
  <c r="C3386" i="1"/>
  <c r="B3387" i="1"/>
  <c r="C3387" i="1"/>
  <c r="B3388" i="1"/>
  <c r="C3388" i="1"/>
  <c r="B3389" i="1"/>
  <c r="C3389" i="1"/>
  <c r="B3390" i="1"/>
  <c r="C3390" i="1"/>
  <c r="B3391" i="1"/>
  <c r="C3391" i="1"/>
  <c r="B3392" i="1"/>
  <c r="C3392" i="1"/>
  <c r="B3393" i="1"/>
  <c r="C3393" i="1"/>
  <c r="B3394" i="1"/>
  <c r="C3394" i="1"/>
  <c r="B3395" i="1"/>
  <c r="C3395" i="1"/>
  <c r="B3396" i="1"/>
  <c r="C3396" i="1"/>
  <c r="B3397" i="1"/>
  <c r="C3397" i="1"/>
  <c r="B3398" i="1"/>
  <c r="C3398" i="1"/>
  <c r="B3399" i="1"/>
  <c r="C3399" i="1"/>
  <c r="B3400" i="1"/>
  <c r="C3400" i="1"/>
  <c r="B3401" i="1"/>
  <c r="C3401" i="1"/>
  <c r="B3402" i="1"/>
  <c r="C3402" i="1"/>
  <c r="B3403" i="1"/>
  <c r="C3403" i="1"/>
  <c r="B3404" i="1"/>
  <c r="C3404" i="1"/>
  <c r="B3405" i="1"/>
  <c r="C3405" i="1"/>
  <c r="B3406" i="1"/>
  <c r="C3406" i="1"/>
  <c r="B3407" i="1"/>
  <c r="C3407" i="1"/>
  <c r="B3408" i="1"/>
  <c r="C3408" i="1"/>
  <c r="B3409" i="1"/>
  <c r="C3409" i="1"/>
  <c r="B3410" i="1"/>
  <c r="C3410" i="1"/>
  <c r="B3411" i="1"/>
  <c r="C3411" i="1"/>
  <c r="B3412" i="1"/>
  <c r="C3412" i="1"/>
  <c r="B3413" i="1"/>
  <c r="C3413" i="1"/>
  <c r="B3414" i="1"/>
  <c r="C3414" i="1"/>
  <c r="B3415" i="1"/>
  <c r="C3415" i="1"/>
  <c r="B3416" i="1"/>
  <c r="C3416" i="1"/>
  <c r="B3417" i="1"/>
  <c r="C3417" i="1"/>
  <c r="B3418" i="1"/>
  <c r="C3418" i="1"/>
  <c r="B3419" i="1"/>
  <c r="C3419" i="1"/>
  <c r="B3420" i="1"/>
  <c r="C3420" i="1"/>
  <c r="B3421" i="1"/>
  <c r="C3421" i="1"/>
  <c r="B3422" i="1"/>
  <c r="C3422" i="1"/>
  <c r="B3423" i="1"/>
  <c r="C3423" i="1"/>
  <c r="B3424" i="1"/>
  <c r="C3424" i="1"/>
  <c r="B3425" i="1"/>
  <c r="C3425" i="1"/>
  <c r="B3426" i="1"/>
  <c r="C3426" i="1"/>
  <c r="B3427" i="1"/>
  <c r="C3427" i="1"/>
  <c r="B3428" i="1"/>
  <c r="C3428" i="1"/>
  <c r="B3429" i="1"/>
  <c r="C3429" i="1"/>
  <c r="B3430" i="1"/>
  <c r="C3430" i="1"/>
  <c r="B3431" i="1"/>
  <c r="C3431" i="1"/>
  <c r="B3432" i="1"/>
  <c r="C3432" i="1"/>
  <c r="B3433" i="1"/>
  <c r="C3433" i="1"/>
  <c r="B3434" i="1"/>
  <c r="C3434" i="1"/>
  <c r="B3435" i="1"/>
  <c r="C3435" i="1"/>
  <c r="B3436" i="1"/>
  <c r="C3436" i="1"/>
  <c r="B3437" i="1"/>
  <c r="C3437" i="1"/>
  <c r="B3438" i="1"/>
  <c r="C3438" i="1"/>
  <c r="B3439" i="1"/>
  <c r="C3439" i="1"/>
  <c r="B3440" i="1"/>
  <c r="C3440" i="1"/>
  <c r="B3441" i="1"/>
  <c r="C3441" i="1"/>
  <c r="B3442" i="1"/>
  <c r="C3442" i="1"/>
  <c r="B3443" i="1"/>
  <c r="C3443" i="1"/>
  <c r="B3444" i="1"/>
  <c r="C3444" i="1"/>
  <c r="B3445" i="1"/>
  <c r="C3445" i="1"/>
  <c r="B3446" i="1"/>
  <c r="C3446" i="1"/>
  <c r="B3447" i="1"/>
  <c r="C3447" i="1"/>
  <c r="B3448" i="1"/>
  <c r="C3448" i="1"/>
  <c r="B3449" i="1"/>
  <c r="C3449" i="1"/>
  <c r="B3450" i="1"/>
  <c r="C3450" i="1"/>
  <c r="B3451" i="1"/>
  <c r="C3451" i="1"/>
  <c r="B3452" i="1"/>
  <c r="C3452" i="1"/>
  <c r="B3453" i="1"/>
  <c r="C3453" i="1"/>
  <c r="B3454" i="1"/>
  <c r="C3454" i="1"/>
  <c r="B3455" i="1"/>
  <c r="C3455" i="1"/>
  <c r="B3456" i="1"/>
  <c r="C3456" i="1"/>
  <c r="B3457" i="1"/>
  <c r="C3457" i="1"/>
  <c r="B3458" i="1"/>
  <c r="C3458" i="1"/>
  <c r="B3459" i="1"/>
  <c r="C3459" i="1"/>
  <c r="B3460" i="1"/>
  <c r="C3460" i="1"/>
  <c r="B3461" i="1"/>
  <c r="C3461" i="1"/>
  <c r="B3462" i="1"/>
  <c r="C3462" i="1"/>
  <c r="B3463" i="1"/>
  <c r="C3463" i="1"/>
  <c r="B3464" i="1"/>
  <c r="C3464" i="1"/>
  <c r="B3465" i="1"/>
  <c r="C3465" i="1"/>
  <c r="B3466" i="1"/>
  <c r="C3466" i="1"/>
  <c r="B3467" i="1"/>
  <c r="C3467" i="1"/>
  <c r="B3468" i="1"/>
  <c r="C3468" i="1"/>
  <c r="B3469" i="1"/>
  <c r="C3469" i="1"/>
  <c r="B3470" i="1"/>
  <c r="C3470" i="1"/>
  <c r="B3471" i="1"/>
  <c r="C3471" i="1"/>
  <c r="B3472" i="1"/>
  <c r="C3472" i="1"/>
  <c r="B3473" i="1"/>
  <c r="C3473" i="1"/>
  <c r="B3474" i="1"/>
  <c r="C3474" i="1"/>
  <c r="B3475" i="1"/>
  <c r="C3475" i="1"/>
  <c r="B3476" i="1"/>
  <c r="C3476" i="1"/>
  <c r="B3477" i="1"/>
  <c r="C3477" i="1"/>
  <c r="B3478" i="1"/>
  <c r="C3478" i="1"/>
  <c r="B3479" i="1"/>
  <c r="C3479" i="1"/>
  <c r="B3480" i="1"/>
  <c r="C3480" i="1"/>
  <c r="B3481" i="1"/>
  <c r="C3481" i="1"/>
  <c r="B3482" i="1"/>
  <c r="C3482" i="1"/>
  <c r="B3483" i="1"/>
  <c r="C3483" i="1"/>
  <c r="B3484" i="1"/>
  <c r="C3484" i="1"/>
  <c r="B3485" i="1"/>
  <c r="C3485" i="1"/>
  <c r="B3486" i="1"/>
  <c r="C3486" i="1"/>
  <c r="B3487" i="1"/>
  <c r="C3487" i="1"/>
  <c r="B3488" i="1"/>
  <c r="C3488" i="1"/>
  <c r="B3489" i="1"/>
  <c r="C3489" i="1"/>
  <c r="B3490" i="1"/>
  <c r="C3490" i="1"/>
  <c r="B3491" i="1"/>
  <c r="C3491" i="1"/>
  <c r="B3492" i="1"/>
  <c r="C3492" i="1"/>
  <c r="B3493" i="1"/>
  <c r="C3493" i="1"/>
  <c r="B3494" i="1"/>
  <c r="C3494" i="1"/>
  <c r="B3495" i="1"/>
  <c r="C3495" i="1"/>
  <c r="B3496" i="1"/>
  <c r="C3496" i="1"/>
  <c r="B3497" i="1"/>
  <c r="C3497" i="1"/>
  <c r="B3498" i="1"/>
  <c r="C3498" i="1"/>
  <c r="B3499" i="1"/>
  <c r="C3499" i="1"/>
  <c r="B3500" i="1"/>
  <c r="C3500" i="1"/>
  <c r="B3501" i="1"/>
  <c r="C3501" i="1"/>
  <c r="B3502" i="1"/>
  <c r="C3502" i="1"/>
  <c r="B3503" i="1"/>
  <c r="C3503" i="1"/>
  <c r="B3504" i="1"/>
  <c r="C3504" i="1"/>
  <c r="B3505" i="1"/>
  <c r="C3505" i="1"/>
  <c r="B3506" i="1"/>
  <c r="C3506" i="1"/>
  <c r="B3507" i="1"/>
  <c r="C3507" i="1"/>
  <c r="B3508" i="1"/>
  <c r="C3508" i="1"/>
  <c r="B3509" i="1"/>
  <c r="C3509" i="1"/>
  <c r="B3510" i="1"/>
  <c r="C3510" i="1"/>
  <c r="B3511" i="1"/>
  <c r="C3511" i="1"/>
  <c r="B3512" i="1"/>
  <c r="C3512" i="1"/>
  <c r="B3513" i="1"/>
  <c r="C3513" i="1"/>
  <c r="B3514" i="1"/>
  <c r="C3514" i="1"/>
  <c r="B3515" i="1"/>
  <c r="C3515" i="1"/>
  <c r="B3516" i="1"/>
  <c r="C3516" i="1"/>
  <c r="B3517" i="1"/>
  <c r="C3517" i="1"/>
  <c r="B3518" i="1"/>
  <c r="C3518" i="1"/>
  <c r="B3519" i="1"/>
  <c r="C3519" i="1"/>
  <c r="B3520" i="1"/>
  <c r="C3520" i="1"/>
  <c r="B3521" i="1"/>
  <c r="C3521" i="1"/>
  <c r="B3522" i="1"/>
  <c r="C3522" i="1"/>
  <c r="B3523" i="1"/>
  <c r="C3523" i="1"/>
  <c r="B3524" i="1"/>
  <c r="C3524" i="1"/>
  <c r="B3525" i="1"/>
  <c r="C3525" i="1"/>
  <c r="B3526" i="1"/>
  <c r="C3526" i="1"/>
  <c r="B3527" i="1"/>
  <c r="C3527" i="1"/>
  <c r="B3528" i="1"/>
  <c r="C3528" i="1"/>
  <c r="B3529" i="1"/>
  <c r="C3529" i="1"/>
  <c r="B3530" i="1"/>
  <c r="C3530" i="1"/>
  <c r="B3531" i="1"/>
  <c r="C3531" i="1"/>
  <c r="B3532" i="1"/>
  <c r="C3532" i="1"/>
  <c r="B3533" i="1"/>
  <c r="C3533" i="1"/>
  <c r="B3534" i="1"/>
  <c r="C3534" i="1"/>
  <c r="B3535" i="1"/>
  <c r="C3535" i="1"/>
  <c r="B3536" i="1"/>
  <c r="C3536" i="1"/>
  <c r="B3537" i="1"/>
  <c r="C3537" i="1"/>
  <c r="B3538" i="1"/>
  <c r="C3538" i="1"/>
  <c r="B3539" i="1"/>
  <c r="C3539" i="1"/>
  <c r="B3540" i="1"/>
  <c r="C3540" i="1"/>
  <c r="B3541" i="1"/>
  <c r="C3541" i="1"/>
  <c r="B3542" i="1"/>
  <c r="C3542" i="1"/>
  <c r="B3543" i="1"/>
  <c r="C3543" i="1"/>
  <c r="B3544" i="1"/>
  <c r="C3544" i="1"/>
  <c r="B3545" i="1"/>
  <c r="C3545" i="1"/>
  <c r="B3546" i="1"/>
  <c r="C3546" i="1"/>
  <c r="B3547" i="1"/>
  <c r="C3547" i="1"/>
  <c r="B3548" i="1"/>
  <c r="C3548" i="1"/>
  <c r="B3549" i="1"/>
  <c r="C3549" i="1"/>
  <c r="B3550" i="1"/>
  <c r="C3550" i="1"/>
  <c r="B3551" i="1"/>
  <c r="C3551" i="1"/>
  <c r="B3552" i="1"/>
  <c r="C3552" i="1"/>
  <c r="B3553" i="1"/>
  <c r="C3553" i="1"/>
  <c r="B3554" i="1"/>
  <c r="C3554" i="1"/>
  <c r="B3555" i="1"/>
  <c r="C3555" i="1"/>
  <c r="B3556" i="1"/>
  <c r="C3556" i="1"/>
  <c r="B3557" i="1"/>
  <c r="C3557" i="1"/>
  <c r="B3558" i="1"/>
  <c r="C3558" i="1"/>
  <c r="B3559" i="1"/>
  <c r="C3559" i="1"/>
  <c r="B3560" i="1"/>
  <c r="C3560" i="1"/>
  <c r="B3561" i="1"/>
  <c r="C3561" i="1"/>
  <c r="B3562" i="1"/>
  <c r="C3562" i="1"/>
  <c r="B3563" i="1"/>
  <c r="C3563" i="1"/>
  <c r="B3564" i="1"/>
  <c r="C3564" i="1"/>
  <c r="B3565" i="1"/>
  <c r="C3565" i="1"/>
  <c r="B3566" i="1"/>
  <c r="C3566" i="1"/>
  <c r="B3567" i="1"/>
  <c r="C3567" i="1"/>
  <c r="B3568" i="1"/>
  <c r="C3568" i="1"/>
  <c r="B3569" i="1"/>
  <c r="C3569" i="1"/>
  <c r="B3570" i="1"/>
  <c r="C3570" i="1"/>
  <c r="B3571" i="1"/>
  <c r="C3571" i="1"/>
  <c r="B3572" i="1"/>
  <c r="C3572" i="1"/>
  <c r="B3573" i="1"/>
  <c r="C3573" i="1"/>
  <c r="B3574" i="1"/>
  <c r="C3574" i="1"/>
  <c r="B3575" i="1"/>
  <c r="C3575" i="1"/>
  <c r="B3576" i="1"/>
  <c r="C3576" i="1"/>
  <c r="B3577" i="1"/>
  <c r="C3577" i="1"/>
  <c r="B3578" i="1"/>
  <c r="C3578" i="1"/>
  <c r="B3579" i="1"/>
  <c r="C3579" i="1"/>
  <c r="B3580" i="1"/>
  <c r="C3580" i="1"/>
  <c r="B3581" i="1"/>
  <c r="C3581" i="1"/>
  <c r="B3582" i="1"/>
  <c r="C3582" i="1"/>
  <c r="B3583" i="1"/>
  <c r="C3583" i="1"/>
  <c r="B3584" i="1"/>
  <c r="C3584" i="1"/>
  <c r="B3585" i="1"/>
  <c r="C3585" i="1"/>
  <c r="B3586" i="1"/>
  <c r="C3586" i="1"/>
  <c r="B3587" i="1"/>
  <c r="C3587" i="1"/>
  <c r="B3588" i="1"/>
  <c r="C3588" i="1"/>
  <c r="B3589" i="1"/>
  <c r="C3589" i="1"/>
  <c r="B3590" i="1"/>
  <c r="C3590" i="1"/>
  <c r="B3591" i="1"/>
  <c r="C3591" i="1"/>
  <c r="B3592" i="1"/>
  <c r="C3592" i="1"/>
  <c r="B3593" i="1"/>
  <c r="C3593" i="1"/>
  <c r="B3594" i="1"/>
  <c r="C3594" i="1"/>
  <c r="B3595" i="1"/>
  <c r="C3595" i="1"/>
  <c r="B3596" i="1"/>
  <c r="C3596" i="1"/>
  <c r="B3597" i="1"/>
  <c r="C3597" i="1"/>
  <c r="B3598" i="1"/>
  <c r="C3598" i="1"/>
  <c r="B3599" i="1"/>
  <c r="C3599" i="1"/>
  <c r="B3600" i="1"/>
  <c r="C3600" i="1"/>
  <c r="B3601" i="1"/>
  <c r="C3601" i="1"/>
  <c r="B3602" i="1"/>
  <c r="C3602" i="1"/>
  <c r="B3603" i="1"/>
  <c r="C3603" i="1"/>
  <c r="B3604" i="1"/>
  <c r="C3604" i="1"/>
  <c r="B3605" i="1"/>
  <c r="C3605" i="1"/>
  <c r="B3606" i="1"/>
  <c r="C3606" i="1"/>
  <c r="B3607" i="1"/>
  <c r="C3607" i="1"/>
  <c r="B3608" i="1"/>
  <c r="C3608" i="1"/>
  <c r="B3609" i="1"/>
  <c r="C3609" i="1"/>
  <c r="B3610" i="1"/>
  <c r="C3610" i="1"/>
  <c r="B3611" i="1"/>
  <c r="C3611" i="1"/>
  <c r="B3612" i="1"/>
  <c r="C3612" i="1"/>
  <c r="B3613" i="1"/>
  <c r="C3613" i="1"/>
  <c r="B3614" i="1"/>
  <c r="C3614" i="1"/>
  <c r="B3615" i="1"/>
  <c r="C3615" i="1"/>
  <c r="B3616" i="1"/>
  <c r="C3616" i="1"/>
  <c r="B3617" i="1"/>
  <c r="C3617" i="1"/>
  <c r="B3618" i="1"/>
  <c r="C3618" i="1"/>
  <c r="B3619" i="1"/>
  <c r="C3619" i="1"/>
  <c r="B3620" i="1"/>
  <c r="C3620" i="1"/>
  <c r="B3621" i="1"/>
  <c r="C3621" i="1"/>
  <c r="B3622" i="1"/>
  <c r="C3622" i="1"/>
  <c r="B3623" i="1"/>
  <c r="C3623" i="1"/>
  <c r="B3624" i="1"/>
  <c r="C3624" i="1"/>
  <c r="B3625" i="1"/>
  <c r="C3625" i="1"/>
  <c r="B3626" i="1"/>
  <c r="C3626" i="1"/>
  <c r="B3627" i="1"/>
  <c r="C3627" i="1"/>
  <c r="B3628" i="1"/>
  <c r="C3628" i="1"/>
  <c r="B3629" i="1"/>
  <c r="C3629" i="1"/>
  <c r="B3630" i="1"/>
  <c r="C3630" i="1"/>
  <c r="B3631" i="1"/>
  <c r="C3631" i="1"/>
  <c r="B3632" i="1"/>
  <c r="C3632" i="1"/>
  <c r="B3633" i="1"/>
  <c r="C3633" i="1"/>
  <c r="B3634" i="1"/>
  <c r="C3634" i="1"/>
  <c r="B3635" i="1"/>
  <c r="C3635" i="1"/>
  <c r="B3636" i="1"/>
  <c r="C3636" i="1"/>
  <c r="B3637" i="1"/>
  <c r="C3637" i="1"/>
  <c r="B3638" i="1"/>
  <c r="C3638" i="1"/>
  <c r="B3639" i="1"/>
  <c r="C3639" i="1"/>
  <c r="B3640" i="1"/>
  <c r="C3640" i="1"/>
  <c r="B3641" i="1"/>
  <c r="C3641" i="1"/>
  <c r="B3642" i="1"/>
  <c r="C3642" i="1"/>
  <c r="B3643" i="1"/>
  <c r="C3643" i="1"/>
  <c r="B3644" i="1"/>
  <c r="C3644" i="1"/>
  <c r="B3645" i="1"/>
  <c r="C3645" i="1"/>
  <c r="B3646" i="1"/>
  <c r="C3646" i="1"/>
  <c r="B3647" i="1"/>
  <c r="C3647" i="1"/>
  <c r="B3648" i="1"/>
  <c r="C3648" i="1"/>
  <c r="B3649" i="1"/>
  <c r="C3649" i="1"/>
  <c r="B3650" i="1"/>
  <c r="C3650" i="1"/>
  <c r="B3651" i="1"/>
  <c r="C3651" i="1"/>
  <c r="B3652" i="1"/>
  <c r="C3652" i="1"/>
  <c r="B3653" i="1"/>
  <c r="C3653" i="1"/>
  <c r="B3654" i="1"/>
  <c r="C3654" i="1"/>
  <c r="B3655" i="1"/>
  <c r="C3655" i="1"/>
  <c r="B3656" i="1"/>
  <c r="C3656" i="1"/>
  <c r="B3657" i="1"/>
  <c r="C3657" i="1"/>
  <c r="B3658" i="1"/>
  <c r="C3658" i="1"/>
  <c r="B3659" i="1"/>
  <c r="C3659" i="1"/>
  <c r="B3660" i="1"/>
  <c r="C3660" i="1"/>
  <c r="B3661" i="1"/>
  <c r="C3661" i="1"/>
  <c r="B3662" i="1"/>
  <c r="C3662" i="1"/>
  <c r="B3663" i="1"/>
  <c r="C3663" i="1"/>
  <c r="B3664" i="1"/>
  <c r="C3664" i="1"/>
  <c r="B3665" i="1"/>
  <c r="C3665" i="1"/>
  <c r="B3666" i="1"/>
  <c r="C3666" i="1"/>
  <c r="B3667" i="1"/>
  <c r="C3667" i="1"/>
  <c r="B3668" i="1"/>
  <c r="C3668" i="1"/>
  <c r="B3669" i="1"/>
  <c r="C3669" i="1"/>
  <c r="B3670" i="1"/>
  <c r="C3670" i="1"/>
  <c r="B3671" i="1"/>
  <c r="C3671" i="1"/>
  <c r="B3672" i="1"/>
  <c r="C3672" i="1"/>
  <c r="B3673" i="1"/>
  <c r="C3673" i="1"/>
  <c r="B3674" i="1"/>
  <c r="C3674" i="1"/>
  <c r="B3675" i="1"/>
  <c r="C3675" i="1"/>
  <c r="B3676" i="1"/>
  <c r="C3676" i="1"/>
  <c r="B3677" i="1"/>
  <c r="C3677" i="1"/>
  <c r="B3678" i="1"/>
  <c r="C3678" i="1"/>
  <c r="B3679" i="1"/>
  <c r="C3679" i="1"/>
  <c r="B3680" i="1"/>
  <c r="C3680" i="1"/>
  <c r="B3681" i="1"/>
  <c r="C3681" i="1"/>
  <c r="B3682" i="1"/>
  <c r="C3682" i="1"/>
  <c r="B3683" i="1"/>
  <c r="C3683" i="1"/>
  <c r="B3684" i="1"/>
  <c r="C3684" i="1"/>
  <c r="B3685" i="1"/>
  <c r="C3685" i="1"/>
  <c r="B3686" i="1"/>
  <c r="C3686" i="1"/>
  <c r="B3687" i="1"/>
  <c r="C3687" i="1"/>
  <c r="B3688" i="1"/>
  <c r="C3688" i="1"/>
  <c r="B3689" i="1"/>
  <c r="C3689" i="1"/>
  <c r="B3690" i="1"/>
  <c r="C3690" i="1"/>
  <c r="B3691" i="1"/>
  <c r="C3691" i="1"/>
  <c r="B3692" i="1"/>
  <c r="C3692" i="1"/>
  <c r="B3693" i="1"/>
  <c r="C3693" i="1"/>
  <c r="B3694" i="1"/>
  <c r="C3694" i="1"/>
  <c r="B3695" i="1"/>
  <c r="C3695" i="1"/>
  <c r="B3696" i="1"/>
  <c r="C3696" i="1"/>
  <c r="B3697" i="1"/>
  <c r="C3697" i="1"/>
  <c r="B3698" i="1"/>
  <c r="C3698" i="1"/>
  <c r="B3699" i="1"/>
  <c r="C3699" i="1"/>
  <c r="B3700" i="1"/>
  <c r="C3700" i="1"/>
  <c r="B3701" i="1"/>
  <c r="C3701" i="1"/>
  <c r="B3702" i="1"/>
  <c r="C3702" i="1"/>
  <c r="B3703" i="1"/>
  <c r="C3703" i="1"/>
  <c r="B3704" i="1"/>
  <c r="C3704" i="1"/>
  <c r="B3705" i="1"/>
  <c r="C3705" i="1"/>
  <c r="B3706" i="1"/>
  <c r="C3706" i="1"/>
  <c r="B3707" i="1"/>
  <c r="C3707" i="1"/>
  <c r="B3708" i="1"/>
  <c r="C3708" i="1"/>
  <c r="B3709" i="1"/>
  <c r="C3709" i="1"/>
  <c r="B3710" i="1"/>
  <c r="C3710" i="1"/>
  <c r="B3711" i="1"/>
  <c r="C3711" i="1"/>
  <c r="B3712" i="1"/>
  <c r="C3712" i="1"/>
  <c r="B3713" i="1"/>
  <c r="C3713" i="1"/>
  <c r="B3714" i="1"/>
  <c r="C3714" i="1"/>
  <c r="B3715" i="1"/>
  <c r="C3715" i="1"/>
  <c r="B3716" i="1"/>
  <c r="C3716" i="1"/>
  <c r="B3717" i="1"/>
  <c r="C3717" i="1"/>
  <c r="B3718" i="1"/>
  <c r="C3718" i="1"/>
  <c r="B3719" i="1"/>
  <c r="C3719" i="1"/>
  <c r="B3720" i="1"/>
  <c r="C3720" i="1"/>
  <c r="B3721" i="1"/>
  <c r="C3721" i="1"/>
  <c r="B3722" i="1"/>
  <c r="C3722" i="1"/>
  <c r="B3723" i="1"/>
  <c r="C3723" i="1"/>
  <c r="B3724" i="1"/>
  <c r="C3724" i="1"/>
  <c r="B3725" i="1"/>
  <c r="C3725" i="1"/>
  <c r="B3726" i="1"/>
  <c r="C3726" i="1"/>
  <c r="B3727" i="1"/>
  <c r="C3727" i="1"/>
  <c r="B3728" i="1"/>
  <c r="C3728" i="1"/>
  <c r="B3729" i="1"/>
  <c r="C3729" i="1"/>
  <c r="B3730" i="1"/>
  <c r="C3730" i="1"/>
  <c r="B3731" i="1"/>
  <c r="C3731" i="1"/>
  <c r="B3732" i="1"/>
  <c r="C3732" i="1"/>
  <c r="B3733" i="1"/>
  <c r="C3733" i="1"/>
  <c r="B3734" i="1"/>
  <c r="C3734" i="1"/>
  <c r="B3735" i="1"/>
  <c r="C3735" i="1"/>
  <c r="B3736" i="1"/>
  <c r="C3736" i="1"/>
  <c r="B3737" i="1"/>
  <c r="C3737" i="1"/>
  <c r="B3738" i="1"/>
  <c r="C3738" i="1"/>
  <c r="B3739" i="1"/>
  <c r="C3739" i="1"/>
  <c r="B3740" i="1"/>
  <c r="C3740" i="1"/>
  <c r="B3741" i="1"/>
  <c r="C3741" i="1"/>
  <c r="B3742" i="1"/>
  <c r="C3742" i="1"/>
  <c r="B3743" i="1"/>
  <c r="C3743" i="1"/>
  <c r="B3744" i="1"/>
  <c r="C3744" i="1"/>
  <c r="B3745" i="1"/>
  <c r="C3745" i="1"/>
  <c r="B3746" i="1"/>
  <c r="C3746" i="1"/>
  <c r="B3747" i="1"/>
  <c r="C3747" i="1"/>
  <c r="B3748" i="1"/>
  <c r="C3748" i="1"/>
  <c r="B3749" i="1"/>
  <c r="C3749" i="1"/>
  <c r="B3750" i="1"/>
  <c r="C3750" i="1"/>
  <c r="B3751" i="1"/>
  <c r="C3751" i="1"/>
  <c r="B3752" i="1"/>
  <c r="C3752" i="1"/>
  <c r="B3753" i="1"/>
  <c r="C3753" i="1"/>
  <c r="B3754" i="1"/>
  <c r="C3754" i="1"/>
  <c r="B3755" i="1"/>
  <c r="C3755" i="1"/>
  <c r="B3756" i="1"/>
  <c r="C3756" i="1"/>
  <c r="B3757" i="1"/>
  <c r="C3757" i="1"/>
  <c r="B3758" i="1"/>
  <c r="C3758" i="1"/>
  <c r="B3759" i="1"/>
  <c r="C3759" i="1"/>
  <c r="B3760" i="1"/>
  <c r="C3760" i="1"/>
  <c r="B3761" i="1"/>
  <c r="C3761" i="1"/>
  <c r="B3762" i="1"/>
  <c r="C3762" i="1"/>
  <c r="B3763" i="1"/>
  <c r="C3763" i="1"/>
  <c r="B3764" i="1"/>
  <c r="C3764" i="1"/>
  <c r="B3765" i="1"/>
  <c r="C3765" i="1"/>
  <c r="B3766" i="1"/>
  <c r="C3766" i="1"/>
  <c r="B3767" i="1"/>
  <c r="C3767" i="1"/>
  <c r="B3768" i="1"/>
  <c r="C3768" i="1"/>
  <c r="B3769" i="1"/>
  <c r="C3769" i="1"/>
  <c r="B3770" i="1"/>
  <c r="C3770" i="1"/>
  <c r="B3771" i="1"/>
  <c r="C3771" i="1"/>
  <c r="B3772" i="1"/>
  <c r="C3772" i="1"/>
  <c r="B3773" i="1"/>
  <c r="C3773" i="1"/>
  <c r="B3774" i="1"/>
  <c r="C3774" i="1"/>
  <c r="B3775" i="1"/>
  <c r="C3775" i="1"/>
  <c r="B3776" i="1"/>
  <c r="C3776" i="1"/>
  <c r="B3777" i="1"/>
  <c r="C3777" i="1"/>
  <c r="B3778" i="1"/>
  <c r="C3778" i="1"/>
  <c r="B3779" i="1"/>
  <c r="C3779" i="1"/>
  <c r="B3780" i="1"/>
  <c r="C3780" i="1"/>
  <c r="B3781" i="1"/>
  <c r="C3781" i="1"/>
  <c r="B3782" i="1"/>
  <c r="C3782" i="1"/>
  <c r="B3783" i="1"/>
  <c r="C3783" i="1"/>
  <c r="B3784" i="1"/>
  <c r="C3784" i="1"/>
  <c r="B3785" i="1"/>
  <c r="C3785" i="1"/>
  <c r="B3786" i="1"/>
  <c r="C3786" i="1"/>
  <c r="B3787" i="1"/>
  <c r="C3787" i="1"/>
  <c r="B3788" i="1"/>
  <c r="C3788" i="1"/>
  <c r="B3789" i="1"/>
  <c r="C3789" i="1"/>
  <c r="B3790" i="1"/>
  <c r="C3790" i="1"/>
  <c r="B3791" i="1"/>
  <c r="C3791" i="1"/>
  <c r="B3792" i="1"/>
  <c r="C3792" i="1"/>
  <c r="B3793" i="1"/>
  <c r="C3793" i="1"/>
  <c r="B3794" i="1"/>
  <c r="C3794" i="1"/>
  <c r="B3795" i="1"/>
  <c r="C3795" i="1"/>
  <c r="B3796" i="1"/>
  <c r="C3796" i="1"/>
  <c r="B3797" i="1"/>
  <c r="C3797" i="1"/>
  <c r="B3798" i="1"/>
  <c r="C3798" i="1"/>
  <c r="B3799" i="1"/>
  <c r="C3799" i="1"/>
  <c r="B3800" i="1"/>
  <c r="C3800" i="1"/>
  <c r="B3801" i="1"/>
  <c r="C3801" i="1"/>
  <c r="B3802" i="1"/>
  <c r="C3802" i="1"/>
  <c r="B3803" i="1"/>
  <c r="C3803" i="1"/>
  <c r="B3804" i="1"/>
  <c r="C3804" i="1"/>
  <c r="B3805" i="1"/>
  <c r="C3805" i="1"/>
  <c r="B3806" i="1"/>
  <c r="C3806" i="1"/>
  <c r="B3807" i="1"/>
  <c r="C3807" i="1"/>
  <c r="B3808" i="1"/>
  <c r="C3808" i="1"/>
  <c r="B3809" i="1"/>
  <c r="C3809" i="1"/>
  <c r="B3810" i="1"/>
  <c r="C3810" i="1"/>
  <c r="B3811" i="1"/>
  <c r="C3811" i="1"/>
  <c r="B3812" i="1"/>
  <c r="C3812" i="1"/>
  <c r="B3813" i="1"/>
  <c r="C3813" i="1"/>
  <c r="B3814" i="1"/>
  <c r="C3814" i="1"/>
  <c r="B3815" i="1"/>
  <c r="C3815" i="1"/>
  <c r="B3816" i="1"/>
  <c r="C3816" i="1"/>
  <c r="B3817" i="1"/>
  <c r="C3817" i="1"/>
  <c r="B3818" i="1"/>
  <c r="C3818" i="1"/>
  <c r="B3819" i="1"/>
  <c r="C3819" i="1"/>
  <c r="B3820" i="1"/>
  <c r="C3820" i="1"/>
  <c r="B3821" i="1"/>
  <c r="C3821" i="1"/>
  <c r="B3822" i="1"/>
  <c r="C3822" i="1"/>
  <c r="B3823" i="1"/>
  <c r="C3823" i="1"/>
  <c r="B3824" i="1"/>
  <c r="C3824" i="1"/>
  <c r="B3825" i="1"/>
  <c r="C3825" i="1"/>
  <c r="B3826" i="1"/>
  <c r="C3826" i="1"/>
  <c r="B3827" i="1"/>
  <c r="C3827" i="1"/>
  <c r="B3828" i="1"/>
  <c r="C3828" i="1"/>
  <c r="B3829" i="1"/>
  <c r="C3829" i="1"/>
  <c r="B3830" i="1"/>
  <c r="C3830" i="1"/>
  <c r="B3831" i="1"/>
  <c r="C3831" i="1"/>
  <c r="B3832" i="1"/>
  <c r="C3832" i="1"/>
  <c r="B3833" i="1"/>
  <c r="C3833" i="1"/>
  <c r="B3834" i="1"/>
  <c r="C3834" i="1"/>
  <c r="B3835" i="1"/>
  <c r="C3835" i="1"/>
  <c r="B3836" i="1"/>
  <c r="C3836" i="1"/>
  <c r="B3837" i="1"/>
  <c r="C3837" i="1"/>
  <c r="B3838" i="1"/>
  <c r="C3838" i="1"/>
  <c r="B3839" i="1"/>
  <c r="C3839" i="1"/>
  <c r="B3840" i="1"/>
  <c r="C3840" i="1"/>
  <c r="B3841" i="1"/>
  <c r="C3841" i="1"/>
  <c r="B3842" i="1"/>
  <c r="C3842" i="1"/>
  <c r="B3843" i="1"/>
  <c r="C3843" i="1"/>
  <c r="B3844" i="1"/>
  <c r="C3844" i="1"/>
  <c r="B3845" i="1"/>
  <c r="C3845" i="1"/>
  <c r="B3846" i="1"/>
  <c r="C3846" i="1"/>
  <c r="B3847" i="1"/>
  <c r="C3847" i="1"/>
  <c r="B3848" i="1"/>
  <c r="C3848" i="1"/>
  <c r="B3849" i="1"/>
  <c r="C3849" i="1"/>
  <c r="B3850" i="1"/>
  <c r="C3850" i="1"/>
  <c r="B3851" i="1"/>
  <c r="C3851" i="1"/>
  <c r="B3852" i="1"/>
  <c r="C3852" i="1"/>
  <c r="B3853" i="1"/>
  <c r="C3853" i="1"/>
  <c r="B3854" i="1"/>
  <c r="C3854" i="1"/>
  <c r="B3855" i="1"/>
  <c r="C3855" i="1"/>
  <c r="B3856" i="1"/>
  <c r="C3856" i="1"/>
  <c r="B3857" i="1"/>
  <c r="C3857" i="1"/>
  <c r="B3858" i="1"/>
  <c r="C3858" i="1"/>
  <c r="B3859" i="1"/>
  <c r="C3859" i="1"/>
  <c r="B3860" i="1"/>
  <c r="C3860" i="1"/>
  <c r="B3861" i="1"/>
  <c r="C3861" i="1"/>
  <c r="B3862" i="1"/>
  <c r="C3862" i="1"/>
  <c r="B3863" i="1"/>
  <c r="C3863" i="1"/>
  <c r="B3864" i="1"/>
  <c r="C3864" i="1"/>
  <c r="B3865" i="1"/>
  <c r="C3865" i="1"/>
  <c r="B3866" i="1"/>
  <c r="C3866" i="1"/>
  <c r="B3867" i="1"/>
  <c r="C3867" i="1"/>
  <c r="B3868" i="1"/>
  <c r="C3868" i="1"/>
  <c r="B3869" i="1"/>
  <c r="C3869" i="1"/>
  <c r="B3870" i="1"/>
  <c r="C3870" i="1"/>
  <c r="B3871" i="1"/>
  <c r="C3871" i="1"/>
  <c r="B3872" i="1"/>
  <c r="C3872" i="1"/>
  <c r="B3873" i="1"/>
  <c r="C3873" i="1"/>
  <c r="B3874" i="1"/>
  <c r="C3874" i="1"/>
  <c r="B3875" i="1"/>
  <c r="C3875" i="1"/>
  <c r="B3876" i="1"/>
  <c r="C3876" i="1"/>
  <c r="B3877" i="1"/>
  <c r="C3877" i="1"/>
  <c r="B3878" i="1"/>
  <c r="C3878" i="1"/>
  <c r="B3879" i="1"/>
  <c r="C3879" i="1"/>
  <c r="B3880" i="1"/>
  <c r="C3880" i="1"/>
  <c r="B3881" i="1"/>
  <c r="C3881" i="1"/>
  <c r="B3882" i="1"/>
  <c r="C3882" i="1"/>
  <c r="B3883" i="1"/>
  <c r="C3883" i="1"/>
  <c r="B3884" i="1"/>
  <c r="C3884" i="1"/>
  <c r="B3885" i="1"/>
  <c r="C3885" i="1"/>
  <c r="B3886" i="1"/>
  <c r="C3886" i="1"/>
  <c r="B3887" i="1"/>
  <c r="C3887" i="1"/>
  <c r="B3888" i="1"/>
  <c r="C3888" i="1"/>
  <c r="B3889" i="1"/>
  <c r="C3889" i="1"/>
  <c r="B3890" i="1"/>
  <c r="C3890" i="1"/>
  <c r="B3891" i="1"/>
  <c r="C3891" i="1"/>
  <c r="B3892" i="1"/>
  <c r="C3892" i="1"/>
  <c r="B3893" i="1"/>
  <c r="C3893" i="1"/>
  <c r="B3894" i="1"/>
  <c r="C3894" i="1"/>
  <c r="B3895" i="1"/>
  <c r="C3895" i="1"/>
  <c r="B3896" i="1"/>
  <c r="C3896" i="1"/>
  <c r="B3897" i="1"/>
  <c r="C3897" i="1"/>
  <c r="B3898" i="1"/>
  <c r="C3898" i="1"/>
  <c r="B3899" i="1"/>
  <c r="C3899" i="1"/>
  <c r="B3900" i="1"/>
  <c r="C3900" i="1"/>
  <c r="B3901" i="1"/>
  <c r="C3901" i="1"/>
  <c r="B3902" i="1"/>
  <c r="C3902" i="1"/>
  <c r="B3903" i="1"/>
  <c r="C3903" i="1"/>
  <c r="B3904" i="1"/>
  <c r="C3904" i="1"/>
  <c r="B3905" i="1"/>
  <c r="C3905" i="1"/>
  <c r="B3906" i="1"/>
  <c r="C3906" i="1"/>
  <c r="B3907" i="1"/>
  <c r="C3907" i="1"/>
  <c r="B3908" i="1"/>
  <c r="C3908" i="1"/>
  <c r="B3909" i="1"/>
  <c r="C3909" i="1"/>
  <c r="B3910" i="1"/>
  <c r="C3910" i="1"/>
  <c r="B3911" i="1"/>
  <c r="C3911" i="1"/>
  <c r="B3912" i="1"/>
  <c r="C3912" i="1"/>
  <c r="B3913" i="1"/>
  <c r="C3913" i="1"/>
  <c r="B3914" i="1"/>
  <c r="C3914" i="1"/>
  <c r="B3915" i="1"/>
  <c r="C3915" i="1"/>
  <c r="B3916" i="1"/>
  <c r="C3916" i="1"/>
  <c r="B3917" i="1"/>
  <c r="C3917" i="1"/>
  <c r="B3918" i="1"/>
  <c r="C3918" i="1"/>
  <c r="B3919" i="1"/>
  <c r="C3919" i="1"/>
  <c r="B3920" i="1"/>
  <c r="C3920" i="1"/>
  <c r="B3921" i="1"/>
  <c r="C3921" i="1"/>
  <c r="B3922" i="1"/>
  <c r="C3922" i="1"/>
  <c r="B3923" i="1"/>
  <c r="C3923" i="1"/>
  <c r="B3924" i="1"/>
  <c r="C3924" i="1"/>
  <c r="B3925" i="1"/>
  <c r="C3925" i="1"/>
  <c r="B3926" i="1"/>
  <c r="C3926" i="1"/>
  <c r="B3927" i="1"/>
  <c r="C3927" i="1"/>
  <c r="B3928" i="1"/>
  <c r="C3928" i="1"/>
  <c r="B3929" i="1"/>
  <c r="C3929" i="1"/>
  <c r="B3930" i="1"/>
  <c r="C3930" i="1"/>
  <c r="B3931" i="1"/>
  <c r="C3931" i="1"/>
  <c r="B3932" i="1"/>
  <c r="C3932" i="1"/>
  <c r="B3933" i="1"/>
  <c r="C3933" i="1"/>
  <c r="B3934" i="1"/>
  <c r="C3934" i="1"/>
  <c r="B3935" i="1"/>
  <c r="C3935" i="1"/>
  <c r="B3936" i="1"/>
  <c r="C3936" i="1"/>
  <c r="B3937" i="1"/>
  <c r="C3937" i="1"/>
  <c r="B3938" i="1"/>
  <c r="C3938" i="1"/>
  <c r="B3939" i="1"/>
  <c r="C3939" i="1"/>
  <c r="B3940" i="1"/>
  <c r="C3940" i="1"/>
  <c r="B3941" i="1"/>
  <c r="C3941" i="1"/>
  <c r="B3942" i="1"/>
  <c r="C3942" i="1"/>
  <c r="B3943" i="1"/>
  <c r="C3943" i="1"/>
  <c r="B3944" i="1"/>
  <c r="C3944" i="1"/>
  <c r="B3945" i="1"/>
  <c r="C3945" i="1"/>
  <c r="B3946" i="1"/>
  <c r="C3946" i="1"/>
  <c r="B3947" i="1"/>
  <c r="C3947" i="1"/>
  <c r="B3948" i="1"/>
  <c r="C3948" i="1"/>
  <c r="B3949" i="1"/>
  <c r="C3949" i="1"/>
  <c r="B3950" i="1"/>
  <c r="C3950" i="1"/>
  <c r="B3951" i="1"/>
  <c r="C3951" i="1"/>
  <c r="B3952" i="1"/>
  <c r="C3952" i="1"/>
  <c r="B3953" i="1"/>
  <c r="C3953" i="1"/>
  <c r="B3954" i="1"/>
  <c r="C3954" i="1"/>
  <c r="B3955" i="1"/>
  <c r="C3955" i="1"/>
  <c r="B3956" i="1"/>
  <c r="C3956" i="1"/>
  <c r="B3957" i="1"/>
  <c r="C3957" i="1"/>
  <c r="B3958" i="1"/>
  <c r="C3958" i="1"/>
  <c r="B3959" i="1"/>
  <c r="C3959" i="1"/>
  <c r="B3960" i="1"/>
  <c r="C3960" i="1"/>
  <c r="B3961" i="1"/>
  <c r="C3961" i="1"/>
  <c r="B3962" i="1"/>
  <c r="C3962" i="1"/>
  <c r="B3963" i="1"/>
  <c r="C3963" i="1"/>
  <c r="B3964" i="1"/>
  <c r="C3964" i="1"/>
  <c r="B3965" i="1"/>
  <c r="C3965" i="1"/>
  <c r="B3966" i="1"/>
  <c r="C3966" i="1"/>
  <c r="B3967" i="1"/>
  <c r="C3967" i="1"/>
  <c r="B3968" i="1"/>
  <c r="C3968" i="1"/>
  <c r="B3969" i="1"/>
  <c r="C3969" i="1"/>
  <c r="B3970" i="1"/>
  <c r="C3970" i="1"/>
  <c r="B3971" i="1"/>
  <c r="C3971" i="1"/>
  <c r="B3972" i="1"/>
  <c r="C3972" i="1"/>
  <c r="B3973" i="1"/>
  <c r="C3973" i="1"/>
  <c r="B3974" i="1"/>
  <c r="C3974" i="1"/>
  <c r="B3975" i="1"/>
  <c r="C3975" i="1"/>
  <c r="B3976" i="1"/>
  <c r="C3976" i="1"/>
  <c r="B3977" i="1"/>
  <c r="C3977" i="1"/>
  <c r="B3978" i="1"/>
  <c r="C3978" i="1"/>
  <c r="B3979" i="1"/>
  <c r="C3979" i="1"/>
  <c r="B3980" i="1"/>
  <c r="C3980" i="1"/>
  <c r="B3981" i="1"/>
  <c r="C3981" i="1"/>
  <c r="B3982" i="1"/>
  <c r="C3982" i="1"/>
  <c r="B3983" i="1"/>
  <c r="C3983" i="1"/>
  <c r="B3984" i="1"/>
  <c r="C3984" i="1"/>
  <c r="B3985" i="1"/>
  <c r="C3985" i="1"/>
  <c r="B3986" i="1"/>
  <c r="C3986" i="1"/>
  <c r="B3987" i="1"/>
  <c r="C3987" i="1"/>
  <c r="B3988" i="1"/>
  <c r="C3988" i="1"/>
  <c r="B3989" i="1"/>
  <c r="C3989" i="1"/>
  <c r="B3990" i="1"/>
  <c r="C3990" i="1"/>
  <c r="B3991" i="1"/>
  <c r="C3991" i="1"/>
  <c r="B3992" i="1"/>
  <c r="C3992" i="1"/>
  <c r="B3993" i="1"/>
  <c r="C3993" i="1"/>
  <c r="B3994" i="1"/>
  <c r="C3994" i="1"/>
  <c r="B3995" i="1"/>
  <c r="C3995" i="1"/>
  <c r="B3996" i="1"/>
  <c r="C3996" i="1"/>
  <c r="B3997" i="1"/>
  <c r="C3997" i="1"/>
  <c r="B3998" i="1"/>
  <c r="C3998" i="1"/>
  <c r="B3999" i="1"/>
  <c r="C3999" i="1"/>
  <c r="B4000" i="1"/>
  <c r="C4000" i="1"/>
  <c r="B4001" i="1"/>
  <c r="C4001" i="1"/>
  <c r="B4002" i="1"/>
  <c r="C4002" i="1"/>
  <c r="B4003" i="1"/>
  <c r="C4003" i="1"/>
  <c r="B4004" i="1"/>
  <c r="C4004" i="1"/>
  <c r="B4005" i="1"/>
  <c r="C4005" i="1"/>
  <c r="B4006" i="1"/>
  <c r="C4006" i="1"/>
  <c r="B4007" i="1"/>
  <c r="C4007" i="1"/>
  <c r="B4008" i="1"/>
  <c r="C4008" i="1"/>
  <c r="B4009" i="1"/>
  <c r="C4009" i="1"/>
  <c r="B4010" i="1"/>
  <c r="C4010" i="1"/>
  <c r="B4011" i="1"/>
  <c r="C4011" i="1"/>
  <c r="B4012" i="1"/>
  <c r="C4012" i="1"/>
  <c r="B4013" i="1"/>
  <c r="C4013" i="1"/>
  <c r="B4014" i="1"/>
  <c r="C4014" i="1"/>
  <c r="B4015" i="1"/>
  <c r="C4015" i="1"/>
  <c r="B4016" i="1"/>
  <c r="C4016" i="1"/>
  <c r="B4017" i="1"/>
  <c r="C4017" i="1"/>
  <c r="B4018" i="1"/>
  <c r="C4018" i="1"/>
  <c r="B4019" i="1"/>
  <c r="C4019" i="1"/>
  <c r="B4020" i="1"/>
  <c r="C4020" i="1"/>
  <c r="B4021" i="1"/>
  <c r="C4021" i="1"/>
  <c r="B4022" i="1"/>
  <c r="C4022" i="1"/>
  <c r="B4023" i="1"/>
  <c r="C4023" i="1"/>
  <c r="B4024" i="1"/>
  <c r="C4024" i="1"/>
  <c r="B4025" i="1"/>
  <c r="C4025" i="1"/>
  <c r="B4026" i="1"/>
  <c r="C4026" i="1"/>
  <c r="B4027" i="1"/>
  <c r="C4027" i="1"/>
  <c r="B4028" i="1"/>
  <c r="C4028" i="1"/>
  <c r="B4029" i="1"/>
  <c r="C4029" i="1"/>
  <c r="B4030" i="1"/>
  <c r="C4030" i="1"/>
  <c r="B4031" i="1"/>
  <c r="C4031" i="1"/>
  <c r="B4032" i="1"/>
  <c r="C4032" i="1"/>
  <c r="B4033" i="1"/>
  <c r="C4033" i="1"/>
  <c r="B4034" i="1"/>
  <c r="C4034" i="1"/>
  <c r="B4035" i="1"/>
  <c r="C4035" i="1"/>
  <c r="B4036" i="1"/>
  <c r="C4036" i="1"/>
  <c r="B4037" i="1"/>
  <c r="C4037" i="1"/>
  <c r="B4038" i="1"/>
  <c r="C4038" i="1"/>
  <c r="B4039" i="1"/>
  <c r="C4039" i="1"/>
  <c r="B4040" i="1"/>
  <c r="C4040" i="1"/>
  <c r="B4041" i="1"/>
  <c r="C4041" i="1"/>
  <c r="B4042" i="1"/>
  <c r="C4042" i="1"/>
  <c r="B4043" i="1"/>
  <c r="C4043" i="1"/>
  <c r="B4044" i="1"/>
  <c r="C4044" i="1"/>
  <c r="B4045" i="1"/>
  <c r="C4045" i="1"/>
  <c r="B4046" i="1"/>
  <c r="C4046" i="1"/>
  <c r="B4047" i="1"/>
  <c r="C4047" i="1"/>
  <c r="B4048" i="1"/>
  <c r="C4048" i="1"/>
  <c r="B4049" i="1"/>
  <c r="C4049" i="1"/>
  <c r="B4050" i="1"/>
  <c r="C4050" i="1"/>
  <c r="B4051" i="1"/>
  <c r="C4051" i="1"/>
  <c r="B4052" i="1"/>
  <c r="C4052" i="1"/>
  <c r="B4053" i="1"/>
  <c r="C4053" i="1"/>
  <c r="B4054" i="1"/>
  <c r="C4054" i="1"/>
  <c r="B4055" i="1"/>
  <c r="C4055" i="1"/>
  <c r="B4056" i="1"/>
  <c r="C4056" i="1"/>
  <c r="B4057" i="1"/>
  <c r="C4057" i="1"/>
  <c r="B4058" i="1"/>
  <c r="C4058" i="1"/>
  <c r="B4059" i="1"/>
  <c r="C4059" i="1"/>
  <c r="B4060" i="1"/>
  <c r="C4060" i="1"/>
  <c r="B4061" i="1"/>
  <c r="C4061" i="1"/>
  <c r="B4062" i="1"/>
  <c r="C4062" i="1"/>
  <c r="B4063" i="1"/>
  <c r="C4063" i="1"/>
  <c r="B4064" i="1"/>
  <c r="C4064" i="1"/>
  <c r="B4065" i="1"/>
  <c r="C4065" i="1"/>
  <c r="B4066" i="1"/>
  <c r="C4066" i="1"/>
  <c r="B4067" i="1"/>
  <c r="C4067" i="1"/>
  <c r="B4068" i="1"/>
  <c r="C4068" i="1"/>
  <c r="B4069" i="1"/>
  <c r="C4069" i="1"/>
  <c r="B4070" i="1"/>
  <c r="C4070" i="1"/>
  <c r="B4071" i="1"/>
  <c r="C4071" i="1"/>
  <c r="B4072" i="1"/>
  <c r="C4072" i="1"/>
  <c r="B4073" i="1"/>
  <c r="C4073" i="1"/>
  <c r="B4074" i="1"/>
  <c r="C4074" i="1"/>
  <c r="B4075" i="1"/>
  <c r="C4075" i="1"/>
  <c r="B4076" i="1"/>
  <c r="C4076" i="1"/>
  <c r="B4077" i="1"/>
  <c r="C4077" i="1"/>
  <c r="B4078" i="1"/>
  <c r="C4078" i="1"/>
  <c r="B4079" i="1"/>
  <c r="C4079" i="1"/>
  <c r="B4080" i="1"/>
  <c r="C4080" i="1"/>
  <c r="B4081" i="1"/>
  <c r="C4081" i="1"/>
  <c r="B4082" i="1"/>
  <c r="C4082" i="1"/>
  <c r="B4083" i="1"/>
  <c r="C4083" i="1"/>
  <c r="B4084" i="1"/>
  <c r="C4084" i="1"/>
  <c r="B4085" i="1"/>
  <c r="C4085" i="1"/>
  <c r="B4086" i="1"/>
  <c r="C4086" i="1"/>
  <c r="B4087" i="1"/>
  <c r="C4087" i="1"/>
  <c r="B4088" i="1"/>
  <c r="C4088" i="1"/>
  <c r="B4089" i="1"/>
  <c r="C4089" i="1"/>
  <c r="B4090" i="1"/>
  <c r="C4090" i="1"/>
  <c r="B4091" i="1"/>
  <c r="C4091" i="1"/>
  <c r="B4092" i="1"/>
  <c r="C4092" i="1"/>
  <c r="B4093" i="1"/>
  <c r="C4093" i="1"/>
  <c r="B4094" i="1"/>
  <c r="C4094" i="1"/>
  <c r="B4095" i="1"/>
  <c r="C4095" i="1"/>
  <c r="B4096" i="1"/>
  <c r="C4096" i="1"/>
  <c r="B4097" i="1"/>
  <c r="C4097" i="1"/>
  <c r="B4098" i="1"/>
  <c r="C4098" i="1"/>
  <c r="B4099" i="1"/>
  <c r="C4099" i="1"/>
  <c r="B4100" i="1"/>
  <c r="C4100" i="1"/>
  <c r="B4101" i="1"/>
  <c r="C4101" i="1"/>
  <c r="B4102" i="1"/>
  <c r="C4102" i="1"/>
  <c r="B4103" i="1"/>
  <c r="C4103" i="1"/>
  <c r="B4104" i="1"/>
  <c r="C4104" i="1"/>
  <c r="B4105" i="1"/>
  <c r="C4105" i="1"/>
  <c r="B4106" i="1"/>
  <c r="C4106" i="1"/>
  <c r="B4107" i="1"/>
  <c r="C4107" i="1"/>
  <c r="B4108" i="1"/>
  <c r="C4108" i="1"/>
  <c r="B4109" i="1"/>
  <c r="C4109" i="1"/>
  <c r="B4110" i="1"/>
  <c r="C4110" i="1"/>
  <c r="B4111" i="1"/>
  <c r="C4111" i="1"/>
  <c r="B4112" i="1"/>
  <c r="C4112" i="1"/>
  <c r="B4113" i="1"/>
  <c r="C4113" i="1"/>
  <c r="B4114" i="1"/>
  <c r="C4114" i="1"/>
  <c r="B4115" i="1"/>
  <c r="C4115" i="1"/>
  <c r="B4116" i="1"/>
  <c r="C4116" i="1"/>
  <c r="B4117" i="1"/>
  <c r="C4117" i="1"/>
  <c r="B4118" i="1"/>
  <c r="C4118" i="1"/>
  <c r="B4119" i="1"/>
  <c r="C4119" i="1"/>
  <c r="B4120" i="1"/>
  <c r="C4120" i="1"/>
  <c r="B4121" i="1"/>
  <c r="C4121" i="1"/>
  <c r="B4122" i="1"/>
  <c r="C4122" i="1"/>
  <c r="B4123" i="1"/>
  <c r="C4123" i="1"/>
  <c r="B4124" i="1"/>
  <c r="C4124" i="1"/>
  <c r="B4125" i="1"/>
  <c r="C4125" i="1"/>
  <c r="B4126" i="1"/>
  <c r="C4126" i="1"/>
  <c r="B4127" i="1"/>
  <c r="C4127" i="1"/>
  <c r="B4128" i="1"/>
  <c r="C4128" i="1"/>
  <c r="B4129" i="1"/>
  <c r="C4129" i="1"/>
  <c r="B4130" i="1"/>
  <c r="C4130" i="1"/>
  <c r="B4131" i="1"/>
  <c r="C4131" i="1"/>
  <c r="B4132" i="1"/>
  <c r="C4132" i="1"/>
  <c r="B4133" i="1"/>
  <c r="C4133" i="1"/>
  <c r="B4134" i="1"/>
  <c r="C4134" i="1"/>
  <c r="B4135" i="1"/>
  <c r="C4135" i="1"/>
  <c r="B4136" i="1"/>
  <c r="C4136" i="1"/>
  <c r="B4137" i="1"/>
  <c r="C4137" i="1"/>
  <c r="B4138" i="1"/>
  <c r="C4138" i="1"/>
  <c r="B4139" i="1"/>
  <c r="C4139" i="1"/>
  <c r="B4140" i="1"/>
  <c r="C4140" i="1"/>
  <c r="B4141" i="1"/>
  <c r="C4141" i="1"/>
  <c r="B4142" i="1"/>
  <c r="C4142" i="1"/>
  <c r="B4143" i="1"/>
  <c r="C4143" i="1"/>
  <c r="B4144" i="1"/>
  <c r="C4144" i="1"/>
  <c r="B4145" i="1"/>
  <c r="C4145" i="1"/>
  <c r="B4146" i="1"/>
  <c r="C4146" i="1"/>
  <c r="B4147" i="1"/>
  <c r="C4147" i="1"/>
  <c r="B4148" i="1"/>
  <c r="C4148" i="1"/>
  <c r="B4149" i="1"/>
  <c r="C4149" i="1"/>
  <c r="B4150" i="1"/>
  <c r="C4150" i="1"/>
  <c r="B4151" i="1"/>
  <c r="C4151" i="1"/>
  <c r="B4152" i="1"/>
  <c r="C4152" i="1"/>
  <c r="B4153" i="1"/>
  <c r="C4153" i="1"/>
  <c r="B4154" i="1"/>
  <c r="C4154" i="1"/>
  <c r="B4155" i="1"/>
  <c r="C4155" i="1"/>
  <c r="B4156" i="1"/>
  <c r="C4156" i="1"/>
  <c r="B4157" i="1"/>
  <c r="C4157" i="1"/>
  <c r="B4158" i="1"/>
  <c r="C4158" i="1"/>
  <c r="B4159" i="1"/>
  <c r="C4159" i="1"/>
  <c r="B4160" i="1"/>
  <c r="C4160" i="1"/>
  <c r="B4161" i="1"/>
  <c r="C4161" i="1"/>
  <c r="B4162" i="1"/>
  <c r="C4162" i="1"/>
  <c r="B4163" i="1"/>
  <c r="C4163" i="1"/>
  <c r="B4164" i="1"/>
  <c r="C4164" i="1"/>
  <c r="B4165" i="1"/>
  <c r="C4165" i="1"/>
  <c r="B4166" i="1"/>
  <c r="C4166" i="1"/>
  <c r="B4167" i="1"/>
  <c r="C4167" i="1"/>
  <c r="B4168" i="1"/>
  <c r="C4168" i="1"/>
  <c r="B4169" i="1"/>
  <c r="C4169" i="1"/>
  <c r="B4170" i="1"/>
  <c r="C4170" i="1"/>
  <c r="B4171" i="1"/>
  <c r="C4171" i="1"/>
  <c r="B4172" i="1"/>
  <c r="C4172" i="1"/>
  <c r="B4173" i="1"/>
  <c r="C4173" i="1"/>
  <c r="B4174" i="1"/>
  <c r="C4174" i="1"/>
  <c r="B4175" i="1"/>
  <c r="C4175" i="1"/>
  <c r="B4176" i="1"/>
  <c r="C4176" i="1"/>
  <c r="B4177" i="1"/>
  <c r="C4177" i="1"/>
  <c r="B4178" i="1"/>
  <c r="C4178" i="1"/>
  <c r="B4179" i="1"/>
  <c r="C4179" i="1"/>
  <c r="B4180" i="1"/>
  <c r="C4180" i="1"/>
  <c r="B4181" i="1"/>
  <c r="C4181" i="1"/>
  <c r="B4182" i="1"/>
  <c r="C4182" i="1"/>
  <c r="B4183" i="1"/>
  <c r="C4183" i="1"/>
  <c r="B4184" i="1"/>
  <c r="C4184" i="1"/>
  <c r="B4185" i="1"/>
  <c r="C4185" i="1"/>
  <c r="B4186" i="1"/>
  <c r="C4186" i="1"/>
  <c r="B4187" i="1"/>
  <c r="C4187" i="1"/>
  <c r="B4188" i="1"/>
  <c r="C4188" i="1"/>
  <c r="B4189" i="1"/>
  <c r="C4189" i="1"/>
  <c r="B4190" i="1"/>
  <c r="C4190" i="1"/>
  <c r="B4191" i="1"/>
  <c r="C4191" i="1"/>
  <c r="B4192" i="1"/>
  <c r="C4192" i="1"/>
  <c r="B4193" i="1"/>
  <c r="C4193" i="1"/>
  <c r="B4194" i="1"/>
  <c r="C4194" i="1"/>
  <c r="B4195" i="1"/>
  <c r="C4195" i="1"/>
  <c r="B4196" i="1"/>
  <c r="C4196" i="1"/>
  <c r="B4197" i="1"/>
  <c r="C4197" i="1"/>
  <c r="B4198" i="1"/>
  <c r="C4198" i="1"/>
  <c r="B4199" i="1"/>
  <c r="C4199" i="1"/>
  <c r="B4200" i="1"/>
  <c r="C4200" i="1"/>
  <c r="B4201" i="1"/>
  <c r="C4201" i="1"/>
  <c r="B4202" i="1"/>
  <c r="C4202" i="1"/>
  <c r="B4203" i="1"/>
  <c r="C4203" i="1"/>
  <c r="B4204" i="1"/>
  <c r="C4204" i="1"/>
  <c r="B4205" i="1"/>
  <c r="C4205" i="1"/>
  <c r="B4206" i="1"/>
  <c r="C4206" i="1"/>
  <c r="B4207" i="1"/>
  <c r="C4207" i="1"/>
  <c r="B4208" i="1"/>
  <c r="C4208" i="1"/>
  <c r="B4209" i="1"/>
  <c r="C4209" i="1"/>
  <c r="B4210" i="1"/>
  <c r="C4210" i="1"/>
  <c r="B4211" i="1"/>
  <c r="C4211" i="1"/>
  <c r="B4212" i="1"/>
  <c r="C4212" i="1"/>
  <c r="B4213" i="1"/>
  <c r="C4213" i="1"/>
  <c r="B4214" i="1"/>
  <c r="C4214" i="1"/>
  <c r="B4215" i="1"/>
  <c r="C4215" i="1"/>
  <c r="B4216" i="1"/>
  <c r="C4216" i="1"/>
  <c r="B4217" i="1"/>
  <c r="C4217" i="1"/>
  <c r="B4218" i="1"/>
  <c r="C4218" i="1"/>
  <c r="B4219" i="1"/>
  <c r="C4219" i="1"/>
  <c r="B4220" i="1"/>
  <c r="C4220" i="1"/>
  <c r="B4221" i="1"/>
  <c r="C4221" i="1"/>
  <c r="B4222" i="1"/>
  <c r="C4222" i="1"/>
  <c r="B4223" i="1"/>
  <c r="C4223" i="1"/>
  <c r="B4224" i="1"/>
  <c r="C4224" i="1"/>
  <c r="B4225" i="1"/>
  <c r="C4225" i="1"/>
  <c r="B4226" i="1"/>
  <c r="C4226" i="1"/>
  <c r="B4227" i="1"/>
  <c r="C4227" i="1"/>
  <c r="B4228" i="1"/>
  <c r="C4228" i="1"/>
  <c r="B4229" i="1"/>
  <c r="C4229" i="1"/>
  <c r="B4230" i="1"/>
  <c r="C4230" i="1"/>
  <c r="B4231" i="1"/>
  <c r="C4231" i="1"/>
  <c r="B4232" i="1"/>
  <c r="C4232" i="1"/>
  <c r="B4233" i="1"/>
  <c r="C4233" i="1"/>
  <c r="B4234" i="1"/>
  <c r="C4234" i="1"/>
  <c r="B4235" i="1"/>
  <c r="C4235" i="1"/>
  <c r="B4236" i="1"/>
  <c r="C4236" i="1"/>
  <c r="B4237" i="1"/>
  <c r="C4237" i="1"/>
  <c r="B4238" i="1"/>
  <c r="C4238" i="1"/>
  <c r="B4239" i="1"/>
  <c r="C4239" i="1"/>
  <c r="B4240" i="1"/>
  <c r="C4240" i="1"/>
  <c r="B4241" i="1"/>
  <c r="C4241" i="1"/>
  <c r="B4242" i="1"/>
  <c r="C4242" i="1"/>
  <c r="B4243" i="1"/>
  <c r="C4243" i="1"/>
  <c r="B4244" i="1"/>
  <c r="C4244" i="1"/>
  <c r="B4245" i="1"/>
  <c r="C4245" i="1"/>
  <c r="B4246" i="1"/>
  <c r="C4246" i="1"/>
  <c r="B4247" i="1"/>
  <c r="C4247" i="1"/>
  <c r="B4248" i="1"/>
  <c r="C4248" i="1"/>
  <c r="B4249" i="1"/>
  <c r="C4249" i="1"/>
  <c r="B4250" i="1"/>
  <c r="C4250" i="1"/>
  <c r="B4251" i="1"/>
  <c r="C4251" i="1"/>
  <c r="B4252" i="1"/>
  <c r="C4252" i="1"/>
  <c r="B4253" i="1"/>
  <c r="C4253" i="1"/>
  <c r="B4254" i="1"/>
  <c r="C4254" i="1"/>
  <c r="B4255" i="1"/>
  <c r="C4255" i="1"/>
  <c r="B4256" i="1"/>
  <c r="C4256" i="1"/>
  <c r="B4257" i="1"/>
  <c r="C4257" i="1"/>
  <c r="B4258" i="1"/>
  <c r="C4258" i="1"/>
  <c r="B4259" i="1"/>
  <c r="C4259" i="1"/>
  <c r="B4260" i="1"/>
  <c r="C4260" i="1"/>
  <c r="B4261" i="1"/>
  <c r="C4261" i="1"/>
  <c r="B4262" i="1"/>
  <c r="C4262" i="1"/>
  <c r="B4263" i="1"/>
  <c r="C4263" i="1"/>
  <c r="B4264" i="1"/>
  <c r="C4264" i="1"/>
  <c r="B4265" i="1"/>
  <c r="C4265" i="1"/>
  <c r="B4266" i="1"/>
  <c r="C4266" i="1"/>
  <c r="B4267" i="1"/>
  <c r="C4267" i="1"/>
  <c r="B4268" i="1"/>
  <c r="C4268" i="1"/>
  <c r="B4269" i="1"/>
  <c r="C4269" i="1"/>
  <c r="B4270" i="1"/>
  <c r="C4270" i="1"/>
  <c r="B4271" i="1"/>
  <c r="C4271" i="1"/>
  <c r="B4272" i="1"/>
  <c r="C4272" i="1"/>
  <c r="B4273" i="1"/>
  <c r="C4273" i="1"/>
  <c r="B4274" i="1"/>
  <c r="C4274" i="1"/>
  <c r="B4275" i="1"/>
  <c r="C4275" i="1"/>
  <c r="B4276" i="1"/>
  <c r="C4276" i="1"/>
  <c r="B4277" i="1"/>
  <c r="C4277" i="1"/>
  <c r="B4278" i="1"/>
  <c r="C4278" i="1"/>
  <c r="B4279" i="1"/>
  <c r="C4279" i="1"/>
  <c r="B4280" i="1"/>
  <c r="C4280" i="1"/>
  <c r="B4281" i="1"/>
  <c r="C4281" i="1"/>
  <c r="B4282" i="1"/>
  <c r="C4282" i="1"/>
  <c r="B4283" i="1"/>
  <c r="C4283" i="1"/>
  <c r="B4284" i="1"/>
  <c r="C4284" i="1"/>
  <c r="B4285" i="1"/>
  <c r="C4285" i="1"/>
  <c r="B4286" i="1"/>
  <c r="C4286" i="1"/>
  <c r="B4287" i="1"/>
  <c r="C4287" i="1"/>
  <c r="B4288" i="1"/>
  <c r="C4288" i="1"/>
  <c r="B4289" i="1"/>
  <c r="C4289" i="1"/>
  <c r="B4290" i="1"/>
  <c r="C4290" i="1"/>
  <c r="B4291" i="1"/>
  <c r="C4291" i="1"/>
  <c r="B4292" i="1"/>
  <c r="C4292" i="1"/>
  <c r="B4293" i="1"/>
  <c r="C4293" i="1"/>
  <c r="B4294" i="1"/>
  <c r="C4294" i="1"/>
  <c r="B4295" i="1"/>
  <c r="C4295" i="1"/>
  <c r="B4296" i="1"/>
  <c r="C4296" i="1"/>
  <c r="B4297" i="1"/>
  <c r="C4297" i="1"/>
  <c r="B4298" i="1"/>
  <c r="C4298" i="1"/>
  <c r="B4299" i="1"/>
  <c r="C4299" i="1"/>
  <c r="B4300" i="1"/>
  <c r="C4300" i="1"/>
  <c r="B4301" i="1"/>
  <c r="C4301" i="1"/>
  <c r="B4302" i="1"/>
  <c r="C4302" i="1"/>
  <c r="B4303" i="1"/>
  <c r="C4303" i="1"/>
  <c r="B4304" i="1"/>
  <c r="C4304" i="1"/>
  <c r="B4305" i="1"/>
  <c r="C4305" i="1"/>
  <c r="B4306" i="1"/>
  <c r="C4306" i="1"/>
  <c r="B4307" i="1"/>
  <c r="C4307" i="1"/>
  <c r="B4308" i="1"/>
  <c r="C4308" i="1"/>
  <c r="B4309" i="1"/>
  <c r="C4309" i="1"/>
  <c r="B4310" i="1"/>
  <c r="C4310" i="1"/>
  <c r="B4311" i="1"/>
  <c r="C4311" i="1"/>
  <c r="B4312" i="1"/>
  <c r="C4312" i="1"/>
  <c r="B4313" i="1"/>
  <c r="C4313" i="1"/>
  <c r="B4314" i="1"/>
  <c r="C4314" i="1"/>
  <c r="B4315" i="1"/>
  <c r="C4315" i="1"/>
  <c r="B4316" i="1"/>
  <c r="C4316" i="1"/>
  <c r="B4317" i="1"/>
  <c r="C4317" i="1"/>
  <c r="B4318" i="1"/>
  <c r="C4318" i="1"/>
  <c r="B4319" i="1"/>
  <c r="C4319" i="1"/>
  <c r="B4320" i="1"/>
  <c r="C4320" i="1"/>
  <c r="B4321" i="1"/>
  <c r="C4321" i="1"/>
  <c r="B4322" i="1"/>
  <c r="C4322" i="1"/>
  <c r="B4323" i="1"/>
  <c r="C4323" i="1"/>
  <c r="B4324" i="1"/>
  <c r="C4324" i="1"/>
  <c r="B4325" i="1"/>
  <c r="C4325" i="1"/>
  <c r="B4326" i="1"/>
  <c r="C4326" i="1"/>
  <c r="B4327" i="1"/>
  <c r="C4327" i="1"/>
  <c r="B4328" i="1"/>
  <c r="C4328" i="1"/>
  <c r="B4329" i="1"/>
  <c r="C4329" i="1"/>
  <c r="B4330" i="1"/>
  <c r="C4330" i="1"/>
  <c r="B4331" i="1"/>
  <c r="C4331" i="1"/>
  <c r="B4332" i="1"/>
  <c r="C4332" i="1"/>
  <c r="B4333" i="1"/>
  <c r="C4333" i="1"/>
  <c r="B4334" i="1"/>
  <c r="C4334" i="1"/>
  <c r="B4335" i="1"/>
  <c r="C4335" i="1"/>
  <c r="B4336" i="1"/>
  <c r="C4336" i="1"/>
  <c r="B4337" i="1"/>
  <c r="C4337" i="1"/>
  <c r="B4338" i="1"/>
  <c r="C4338" i="1"/>
  <c r="B4339" i="1"/>
  <c r="C4339" i="1"/>
  <c r="B4340" i="1"/>
  <c r="C4340" i="1"/>
  <c r="B4341" i="1"/>
  <c r="C4341" i="1"/>
  <c r="B4342" i="1"/>
  <c r="C4342" i="1"/>
  <c r="B4343" i="1"/>
  <c r="C4343" i="1"/>
  <c r="B4344" i="1"/>
  <c r="C4344" i="1"/>
  <c r="B4345" i="1"/>
  <c r="C4345" i="1"/>
  <c r="B4346" i="1"/>
  <c r="C4346" i="1"/>
  <c r="B4347" i="1"/>
  <c r="C4347" i="1"/>
  <c r="B4348" i="1"/>
  <c r="C4348" i="1"/>
  <c r="B4349" i="1"/>
  <c r="C4349" i="1"/>
  <c r="B4350" i="1"/>
  <c r="C4350" i="1"/>
  <c r="B4351" i="1"/>
  <c r="C4351" i="1"/>
  <c r="B4352" i="1"/>
  <c r="C4352" i="1"/>
  <c r="B4353" i="1"/>
  <c r="C4353" i="1"/>
  <c r="B4354" i="1"/>
  <c r="C4354" i="1"/>
  <c r="B4355" i="1"/>
  <c r="C4355" i="1"/>
  <c r="B4356" i="1"/>
  <c r="C4356" i="1"/>
  <c r="B4357" i="1"/>
  <c r="C4357" i="1"/>
  <c r="B4358" i="1"/>
  <c r="C4358" i="1"/>
  <c r="B4359" i="1"/>
  <c r="C4359" i="1"/>
  <c r="B4360" i="1"/>
  <c r="C4360" i="1"/>
  <c r="B4361" i="1"/>
  <c r="C4361" i="1"/>
  <c r="B4362" i="1"/>
  <c r="C4362" i="1"/>
  <c r="B4363" i="1"/>
  <c r="C4363" i="1"/>
  <c r="B4364" i="1"/>
  <c r="C4364" i="1"/>
  <c r="B4365" i="1"/>
  <c r="C4365" i="1"/>
  <c r="B4366" i="1"/>
  <c r="C4366" i="1"/>
  <c r="B4367" i="1"/>
  <c r="C4367" i="1"/>
  <c r="B4368" i="1"/>
  <c r="C4368" i="1"/>
  <c r="B4369" i="1"/>
  <c r="C4369" i="1"/>
  <c r="B4370" i="1"/>
  <c r="C4370" i="1"/>
  <c r="B4371" i="1"/>
  <c r="C4371" i="1"/>
  <c r="B4372" i="1"/>
  <c r="C4372" i="1"/>
  <c r="B4373" i="1"/>
  <c r="C4373" i="1"/>
  <c r="B4374" i="1"/>
  <c r="C4374" i="1"/>
  <c r="B4375" i="1"/>
  <c r="C4375" i="1"/>
  <c r="B4376" i="1"/>
  <c r="C4376" i="1"/>
  <c r="B4377" i="1"/>
  <c r="C4377" i="1"/>
  <c r="B4378" i="1"/>
  <c r="C4378" i="1"/>
  <c r="B4379" i="1"/>
  <c r="C4379" i="1"/>
  <c r="B4380" i="1"/>
  <c r="C4380" i="1"/>
  <c r="B4381" i="1"/>
  <c r="C4381" i="1"/>
  <c r="B4382" i="1"/>
  <c r="C4382" i="1"/>
  <c r="B4383" i="1"/>
  <c r="C4383" i="1"/>
  <c r="B4384" i="1"/>
  <c r="C4384" i="1"/>
  <c r="B4385" i="1"/>
  <c r="C4385" i="1"/>
  <c r="B4386" i="1"/>
  <c r="C4386" i="1"/>
  <c r="B4387" i="1"/>
  <c r="C4387" i="1"/>
  <c r="B4388" i="1"/>
  <c r="C4388" i="1"/>
  <c r="B4389" i="1"/>
  <c r="C4389" i="1"/>
  <c r="B4390" i="1"/>
  <c r="C4390" i="1"/>
  <c r="B4391" i="1"/>
  <c r="C4391" i="1"/>
  <c r="B4392" i="1"/>
  <c r="C4392" i="1"/>
  <c r="B4393" i="1"/>
  <c r="C4393" i="1"/>
  <c r="B4394" i="1"/>
  <c r="C4394" i="1"/>
  <c r="B4395" i="1"/>
  <c r="C4395" i="1"/>
  <c r="B4396" i="1"/>
  <c r="C4396" i="1"/>
  <c r="B4397" i="1"/>
  <c r="C4397" i="1"/>
  <c r="B4398" i="1"/>
  <c r="C4398" i="1"/>
  <c r="B4399" i="1"/>
  <c r="C4399" i="1"/>
  <c r="B4400" i="1"/>
  <c r="C4400" i="1"/>
  <c r="B4401" i="1"/>
  <c r="C4401" i="1"/>
  <c r="B4402" i="1"/>
  <c r="C4402" i="1"/>
  <c r="B4403" i="1"/>
  <c r="C4403" i="1"/>
  <c r="B4404" i="1"/>
  <c r="C4404" i="1"/>
  <c r="B4405" i="1"/>
  <c r="C4405" i="1"/>
  <c r="B4406" i="1"/>
  <c r="C4406" i="1"/>
  <c r="B4407" i="1"/>
  <c r="C4407" i="1"/>
  <c r="B4408" i="1"/>
  <c r="C4408" i="1"/>
  <c r="B4409" i="1"/>
  <c r="C4409" i="1"/>
  <c r="B4410" i="1"/>
  <c r="C4410" i="1"/>
  <c r="B4411" i="1"/>
  <c r="C4411" i="1"/>
  <c r="B4412" i="1"/>
  <c r="C4412" i="1"/>
  <c r="B4413" i="1"/>
  <c r="C4413" i="1"/>
  <c r="B4414" i="1"/>
  <c r="C4414" i="1"/>
  <c r="B4415" i="1"/>
  <c r="C4415" i="1"/>
  <c r="B4416" i="1"/>
  <c r="C4416" i="1"/>
  <c r="B4417" i="1"/>
  <c r="C4417" i="1"/>
  <c r="B4418" i="1"/>
  <c r="C4418" i="1"/>
  <c r="B4419" i="1"/>
  <c r="C4419" i="1"/>
  <c r="B4420" i="1"/>
  <c r="C4420" i="1"/>
  <c r="B4421" i="1"/>
  <c r="C4421" i="1"/>
  <c r="B4422" i="1"/>
  <c r="C4422" i="1"/>
  <c r="B4423" i="1"/>
  <c r="C4423" i="1"/>
  <c r="B4424" i="1"/>
  <c r="C4424" i="1"/>
  <c r="B4425" i="1"/>
  <c r="C4425" i="1"/>
  <c r="B4426" i="1"/>
  <c r="C4426" i="1"/>
  <c r="B4427" i="1"/>
  <c r="C4427" i="1"/>
  <c r="B4428" i="1"/>
  <c r="C4428" i="1"/>
  <c r="B4429" i="1"/>
  <c r="C4429" i="1"/>
  <c r="B4430" i="1"/>
  <c r="C4430" i="1"/>
  <c r="B4431" i="1"/>
  <c r="C4431" i="1"/>
  <c r="B4432" i="1"/>
  <c r="C4432" i="1"/>
  <c r="B4433" i="1"/>
  <c r="C4433" i="1"/>
  <c r="B4434" i="1"/>
  <c r="C4434" i="1"/>
  <c r="B4435" i="1"/>
  <c r="C4435" i="1"/>
  <c r="B4436" i="1"/>
  <c r="C4436" i="1"/>
  <c r="B4437" i="1"/>
  <c r="C4437" i="1"/>
  <c r="B4438" i="1"/>
  <c r="C4438" i="1"/>
  <c r="B4439" i="1"/>
  <c r="C4439" i="1"/>
  <c r="B4440" i="1"/>
  <c r="C4440" i="1"/>
  <c r="B4441" i="1"/>
  <c r="C4441" i="1"/>
  <c r="B4442" i="1"/>
  <c r="C4442" i="1"/>
  <c r="B4443" i="1"/>
  <c r="C4443" i="1"/>
  <c r="B4444" i="1"/>
  <c r="C4444" i="1"/>
  <c r="B4445" i="1"/>
  <c r="C4445" i="1"/>
  <c r="B4446" i="1"/>
  <c r="C4446" i="1"/>
  <c r="B4447" i="1"/>
  <c r="C4447" i="1"/>
  <c r="B4448" i="1"/>
  <c r="C4448" i="1"/>
  <c r="B4449" i="1"/>
  <c r="C4449" i="1"/>
  <c r="B4450" i="1"/>
  <c r="C4450" i="1"/>
  <c r="B4451" i="1"/>
  <c r="C4451" i="1"/>
  <c r="B4452" i="1"/>
  <c r="C4452" i="1"/>
  <c r="B4453" i="1"/>
  <c r="C4453" i="1"/>
  <c r="B4454" i="1"/>
  <c r="C4454" i="1"/>
  <c r="B4455" i="1"/>
  <c r="C4455" i="1"/>
  <c r="B4456" i="1"/>
  <c r="C4456" i="1"/>
  <c r="B4457" i="1"/>
  <c r="C4457" i="1"/>
  <c r="B4458" i="1"/>
  <c r="C4458" i="1"/>
  <c r="B4459" i="1"/>
  <c r="C4459" i="1"/>
  <c r="B4460" i="1"/>
  <c r="C4460" i="1"/>
  <c r="B4461" i="1"/>
  <c r="C4461" i="1"/>
  <c r="B4462" i="1"/>
  <c r="C4462" i="1"/>
  <c r="B4463" i="1"/>
  <c r="C4463" i="1"/>
  <c r="B4464" i="1"/>
  <c r="C4464" i="1"/>
  <c r="B4465" i="1"/>
  <c r="C4465" i="1"/>
  <c r="B4466" i="1"/>
  <c r="C4466" i="1"/>
  <c r="B4467" i="1"/>
  <c r="C4467" i="1"/>
  <c r="B4468" i="1"/>
  <c r="C4468" i="1"/>
  <c r="B4469" i="1"/>
  <c r="C4469" i="1"/>
  <c r="B4470" i="1"/>
  <c r="C4470" i="1"/>
  <c r="B4471" i="1"/>
  <c r="C4471" i="1"/>
  <c r="B4472" i="1"/>
  <c r="C4472" i="1"/>
  <c r="B4473" i="1"/>
  <c r="C4473" i="1"/>
  <c r="B4474" i="1"/>
  <c r="C4474" i="1"/>
  <c r="B4475" i="1"/>
  <c r="C4475" i="1"/>
  <c r="B4476" i="1"/>
  <c r="C4476" i="1"/>
  <c r="B4477" i="1"/>
  <c r="C4477" i="1"/>
  <c r="B4478" i="1"/>
  <c r="C4478" i="1"/>
  <c r="B4479" i="1"/>
  <c r="C4479" i="1"/>
  <c r="B4480" i="1"/>
  <c r="C4480" i="1"/>
  <c r="B4481" i="1"/>
  <c r="C4481" i="1"/>
  <c r="B4482" i="1"/>
  <c r="C4482" i="1"/>
  <c r="B4483" i="1"/>
  <c r="C4483" i="1"/>
  <c r="B4484" i="1"/>
  <c r="C4484" i="1"/>
  <c r="B4485" i="1"/>
  <c r="C4485" i="1"/>
  <c r="B4486" i="1"/>
  <c r="C4486" i="1"/>
  <c r="B4487" i="1"/>
  <c r="C4487" i="1"/>
  <c r="B4488" i="1"/>
  <c r="C4488" i="1"/>
  <c r="B4489" i="1"/>
  <c r="C4489" i="1"/>
  <c r="B4490" i="1"/>
  <c r="C4490" i="1"/>
  <c r="B4491" i="1"/>
  <c r="C4491" i="1"/>
  <c r="B4492" i="1"/>
  <c r="C4492" i="1"/>
  <c r="B4493" i="1"/>
  <c r="C4493" i="1"/>
  <c r="B4494" i="1"/>
  <c r="C4494" i="1"/>
  <c r="B4495" i="1"/>
  <c r="C4495" i="1"/>
  <c r="B4496" i="1"/>
  <c r="C4496" i="1"/>
  <c r="B4497" i="1"/>
  <c r="C4497" i="1"/>
  <c r="B4498" i="1"/>
  <c r="C4498" i="1"/>
  <c r="B4499" i="1"/>
  <c r="C4499" i="1"/>
  <c r="B4500" i="1"/>
  <c r="C4500" i="1"/>
  <c r="B4501" i="1"/>
  <c r="C4501" i="1"/>
  <c r="B4502" i="1"/>
  <c r="C4502" i="1"/>
  <c r="B4503" i="1"/>
  <c r="C4503" i="1"/>
  <c r="B4504" i="1"/>
  <c r="C4504" i="1"/>
  <c r="B4505" i="1"/>
  <c r="C4505" i="1"/>
  <c r="B4506" i="1"/>
  <c r="C4506" i="1"/>
  <c r="B4507" i="1"/>
  <c r="C4507" i="1"/>
  <c r="B4508" i="1"/>
  <c r="C4508" i="1"/>
  <c r="B4509" i="1"/>
  <c r="C4509" i="1"/>
  <c r="B4510" i="1"/>
  <c r="C4510" i="1"/>
  <c r="B4511" i="1"/>
  <c r="C4511" i="1"/>
  <c r="B4512" i="1"/>
  <c r="C4512" i="1"/>
  <c r="B4513" i="1"/>
  <c r="C4513" i="1"/>
  <c r="B4514" i="1"/>
  <c r="C4514" i="1"/>
  <c r="B4515" i="1"/>
  <c r="C4515" i="1"/>
  <c r="B4516" i="1"/>
  <c r="C4516" i="1"/>
  <c r="B4517" i="1"/>
  <c r="C4517" i="1"/>
  <c r="B4518" i="1"/>
  <c r="C4518" i="1"/>
  <c r="B4519" i="1"/>
  <c r="C4519" i="1"/>
  <c r="B4520" i="1"/>
  <c r="C4520" i="1"/>
  <c r="B4521" i="1"/>
  <c r="C4521" i="1"/>
  <c r="B4522" i="1"/>
  <c r="C4522" i="1"/>
  <c r="B4523" i="1"/>
  <c r="C4523" i="1"/>
  <c r="B4524" i="1"/>
  <c r="C4524" i="1"/>
  <c r="B4525" i="1"/>
  <c r="C4525" i="1"/>
  <c r="B4526" i="1"/>
  <c r="C4526" i="1"/>
  <c r="B4527" i="1"/>
  <c r="C4527" i="1"/>
  <c r="B4528" i="1"/>
  <c r="C4528" i="1"/>
  <c r="B4529" i="1"/>
  <c r="C4529" i="1"/>
  <c r="B4530" i="1"/>
  <c r="C4530" i="1"/>
  <c r="B4531" i="1"/>
  <c r="C4531" i="1"/>
  <c r="B4532" i="1"/>
  <c r="C4532" i="1"/>
  <c r="B4533" i="1"/>
  <c r="C4533" i="1"/>
  <c r="B4534" i="1"/>
  <c r="C4534" i="1"/>
  <c r="B4535" i="1"/>
  <c r="C4535" i="1"/>
  <c r="B4536" i="1"/>
  <c r="C4536" i="1"/>
  <c r="B4537" i="1"/>
  <c r="C4537" i="1"/>
  <c r="B4538" i="1"/>
  <c r="C4538" i="1"/>
  <c r="B4539" i="1"/>
  <c r="C4539" i="1"/>
  <c r="B4540" i="1"/>
  <c r="C4540" i="1"/>
  <c r="B4541" i="1"/>
  <c r="C4541" i="1"/>
  <c r="B4542" i="1"/>
  <c r="C4542" i="1"/>
  <c r="B4543" i="1"/>
  <c r="C4543" i="1"/>
  <c r="B4544" i="1"/>
  <c r="C4544" i="1"/>
  <c r="B4545" i="1"/>
  <c r="C4545" i="1"/>
  <c r="B4546" i="1"/>
  <c r="C4546" i="1"/>
  <c r="B4547" i="1"/>
  <c r="C4547" i="1"/>
  <c r="B4548" i="1"/>
  <c r="C4548" i="1"/>
  <c r="B4549" i="1"/>
  <c r="C4549" i="1"/>
  <c r="B4550" i="1"/>
  <c r="C4550" i="1"/>
  <c r="B4551" i="1"/>
  <c r="C4551" i="1"/>
  <c r="B4552" i="1"/>
  <c r="C4552" i="1"/>
  <c r="B4553" i="1"/>
  <c r="C4553" i="1"/>
  <c r="B4554" i="1"/>
  <c r="C4554" i="1"/>
  <c r="B4555" i="1"/>
  <c r="C4555" i="1"/>
  <c r="B4556" i="1"/>
  <c r="C4556" i="1"/>
  <c r="B4557" i="1"/>
  <c r="C4557" i="1"/>
  <c r="B4558" i="1"/>
  <c r="C4558" i="1"/>
  <c r="B4559" i="1"/>
  <c r="C4559" i="1"/>
  <c r="B4560" i="1"/>
  <c r="C4560" i="1"/>
  <c r="B4561" i="1"/>
  <c r="C4561" i="1"/>
  <c r="B4562" i="1"/>
  <c r="C4562" i="1"/>
  <c r="B4563" i="1"/>
  <c r="C4563" i="1"/>
  <c r="B4564" i="1"/>
  <c r="C4564" i="1"/>
  <c r="B4565" i="1"/>
  <c r="C4565" i="1"/>
  <c r="B4566" i="1"/>
  <c r="C4566" i="1"/>
  <c r="B4567" i="1"/>
  <c r="C4567" i="1"/>
  <c r="B4568" i="1"/>
  <c r="C4568" i="1"/>
  <c r="B4569" i="1"/>
  <c r="C4569" i="1"/>
  <c r="B4570" i="1"/>
  <c r="C4570" i="1"/>
  <c r="B4571" i="1"/>
  <c r="C4571" i="1"/>
  <c r="B4572" i="1"/>
  <c r="C4572" i="1"/>
  <c r="B4573" i="1"/>
  <c r="C4573" i="1"/>
  <c r="B4574" i="1"/>
  <c r="C4574" i="1"/>
  <c r="B4575" i="1"/>
  <c r="C4575" i="1"/>
  <c r="B4576" i="1"/>
  <c r="C4576" i="1"/>
  <c r="B4577" i="1"/>
  <c r="C4577" i="1"/>
  <c r="B4578" i="1"/>
  <c r="C4578" i="1"/>
  <c r="B4579" i="1"/>
  <c r="C4579" i="1"/>
  <c r="B4580" i="1"/>
  <c r="C4580" i="1"/>
  <c r="B4581" i="1"/>
  <c r="C4581" i="1"/>
  <c r="B4582" i="1"/>
  <c r="C4582" i="1"/>
  <c r="B4583" i="1"/>
  <c r="C4583" i="1"/>
  <c r="B4584" i="1"/>
  <c r="C4584" i="1"/>
  <c r="B4585" i="1"/>
  <c r="C4585" i="1"/>
  <c r="B4586" i="1"/>
  <c r="C4586" i="1"/>
  <c r="B4587" i="1"/>
  <c r="C4587" i="1"/>
  <c r="B4588" i="1"/>
  <c r="C4588" i="1"/>
  <c r="B4589" i="1"/>
  <c r="C4589" i="1"/>
  <c r="B4590" i="1"/>
  <c r="C4590" i="1"/>
  <c r="B4591" i="1"/>
  <c r="C4591" i="1"/>
  <c r="B4592" i="1"/>
  <c r="C4592" i="1"/>
  <c r="B4593" i="1"/>
  <c r="C4593" i="1"/>
  <c r="B4594" i="1"/>
  <c r="C4594" i="1"/>
  <c r="B4595" i="1"/>
  <c r="C4595" i="1"/>
  <c r="B4596" i="1"/>
  <c r="C4596" i="1"/>
  <c r="B4597" i="1"/>
  <c r="C4597" i="1"/>
  <c r="B4598" i="1"/>
  <c r="C4598" i="1"/>
  <c r="B4599" i="1"/>
  <c r="C4599" i="1"/>
  <c r="B4600" i="1"/>
  <c r="C4600" i="1"/>
  <c r="B4601" i="1"/>
  <c r="C4601" i="1"/>
  <c r="B4602" i="1"/>
  <c r="C4602" i="1"/>
  <c r="B4603" i="1"/>
  <c r="C4603" i="1"/>
  <c r="B4604" i="1"/>
  <c r="C4604" i="1"/>
  <c r="B4605" i="1"/>
  <c r="C4605" i="1"/>
  <c r="B4606" i="1"/>
  <c r="C4606" i="1"/>
  <c r="B4607" i="1"/>
  <c r="C4607" i="1"/>
  <c r="B4608" i="1"/>
  <c r="C4608" i="1"/>
  <c r="B4609" i="1"/>
  <c r="C4609" i="1"/>
  <c r="B4610" i="1"/>
  <c r="C4610" i="1"/>
  <c r="B4611" i="1"/>
  <c r="C4611" i="1"/>
  <c r="B4612" i="1"/>
  <c r="C4612" i="1"/>
  <c r="B4613" i="1"/>
  <c r="C4613" i="1"/>
  <c r="B4614" i="1"/>
  <c r="C4614" i="1"/>
  <c r="B4615" i="1"/>
  <c r="C4615" i="1"/>
  <c r="B4616" i="1"/>
  <c r="C4616" i="1"/>
  <c r="B4617" i="1"/>
  <c r="C4617" i="1"/>
  <c r="B4618" i="1"/>
  <c r="C4618" i="1"/>
  <c r="B4619" i="1"/>
  <c r="C4619" i="1"/>
  <c r="B4620" i="1"/>
  <c r="C4620" i="1"/>
  <c r="B4621" i="1"/>
  <c r="C4621" i="1"/>
  <c r="B4622" i="1"/>
  <c r="C4622" i="1"/>
  <c r="B4623" i="1"/>
  <c r="C4623" i="1"/>
  <c r="B4624" i="1"/>
  <c r="C4624" i="1"/>
  <c r="B4625" i="1"/>
  <c r="C4625" i="1"/>
  <c r="B4626" i="1"/>
  <c r="C4626" i="1"/>
  <c r="B4627" i="1"/>
  <c r="C4627" i="1"/>
  <c r="B4628" i="1"/>
  <c r="C4628" i="1"/>
  <c r="B4629" i="1"/>
  <c r="C4629" i="1"/>
  <c r="B4630" i="1"/>
  <c r="C4630" i="1"/>
  <c r="B4631" i="1"/>
  <c r="C4631" i="1"/>
  <c r="B4632" i="1"/>
  <c r="C4632" i="1"/>
  <c r="B4633" i="1"/>
  <c r="C4633" i="1"/>
  <c r="B4634" i="1"/>
  <c r="C4634" i="1"/>
  <c r="B4635" i="1"/>
  <c r="C4635" i="1"/>
  <c r="B4636" i="1"/>
  <c r="C4636" i="1"/>
  <c r="B4637" i="1"/>
  <c r="C4637" i="1"/>
  <c r="B4638" i="1"/>
  <c r="C4638" i="1"/>
  <c r="B4639" i="1"/>
  <c r="C4639" i="1"/>
  <c r="B4640" i="1"/>
  <c r="C4640" i="1"/>
  <c r="B4641" i="1"/>
  <c r="C4641" i="1"/>
  <c r="B4642" i="1"/>
  <c r="C4642" i="1"/>
  <c r="B4643" i="1"/>
  <c r="C4643" i="1"/>
  <c r="B4644" i="1"/>
  <c r="C4644" i="1"/>
  <c r="B4645" i="1"/>
  <c r="C4645" i="1"/>
  <c r="B4646" i="1"/>
  <c r="C4646" i="1"/>
  <c r="B4647" i="1"/>
  <c r="C4647" i="1"/>
  <c r="B4648" i="1"/>
  <c r="C4648" i="1"/>
  <c r="B4649" i="1"/>
  <c r="C4649" i="1"/>
  <c r="B4650" i="1"/>
  <c r="C4650" i="1"/>
  <c r="B4651" i="1"/>
  <c r="C4651" i="1"/>
  <c r="B4652" i="1"/>
  <c r="C4652" i="1"/>
  <c r="B4653" i="1"/>
  <c r="C4653" i="1"/>
  <c r="B4654" i="1"/>
  <c r="C4654" i="1"/>
  <c r="B4655" i="1"/>
  <c r="C4655" i="1"/>
  <c r="B4656" i="1"/>
  <c r="C4656" i="1"/>
  <c r="B4657" i="1"/>
  <c r="C4657" i="1"/>
  <c r="B4658" i="1"/>
  <c r="C4658" i="1"/>
  <c r="B4659" i="1"/>
  <c r="C4659" i="1"/>
  <c r="B4660" i="1"/>
  <c r="C4660" i="1"/>
  <c r="B4661" i="1"/>
  <c r="C4661" i="1"/>
  <c r="B4662" i="1"/>
  <c r="C4662" i="1"/>
  <c r="B4663" i="1"/>
  <c r="C4663" i="1"/>
  <c r="B4664" i="1"/>
  <c r="C4664" i="1"/>
  <c r="B4665" i="1"/>
  <c r="C4665" i="1"/>
  <c r="B4666" i="1"/>
  <c r="C4666" i="1"/>
  <c r="B4667" i="1"/>
  <c r="C4667" i="1"/>
  <c r="B4668" i="1"/>
  <c r="C4668" i="1"/>
  <c r="B4669" i="1"/>
  <c r="C4669" i="1"/>
  <c r="B4670" i="1"/>
  <c r="C4670" i="1"/>
  <c r="B4671" i="1"/>
  <c r="C4671" i="1"/>
  <c r="B4672" i="1"/>
  <c r="C4672" i="1"/>
  <c r="B4673" i="1"/>
  <c r="C4673" i="1"/>
  <c r="B4674" i="1"/>
  <c r="C4674" i="1"/>
  <c r="B4675" i="1"/>
  <c r="C4675" i="1"/>
  <c r="B4676" i="1"/>
  <c r="C4676" i="1"/>
  <c r="B4677" i="1"/>
  <c r="C4677" i="1"/>
  <c r="B4678" i="1"/>
  <c r="C4678" i="1"/>
  <c r="B4679" i="1"/>
  <c r="C4679" i="1"/>
  <c r="B4680" i="1"/>
  <c r="C4680" i="1"/>
  <c r="B4681" i="1"/>
  <c r="C4681" i="1"/>
  <c r="B4682" i="1"/>
  <c r="C4682" i="1"/>
  <c r="B4683" i="1"/>
  <c r="C4683" i="1"/>
  <c r="B4684" i="1"/>
  <c r="C4684" i="1"/>
  <c r="B4685" i="1"/>
  <c r="C4685" i="1"/>
  <c r="B4686" i="1"/>
  <c r="C4686" i="1"/>
  <c r="B4687" i="1"/>
  <c r="C4687" i="1"/>
  <c r="B4688" i="1"/>
  <c r="C4688" i="1"/>
  <c r="B4689" i="1"/>
  <c r="C4689" i="1"/>
  <c r="B4690" i="1"/>
  <c r="C4690" i="1"/>
  <c r="B4691" i="1"/>
  <c r="C4691" i="1"/>
  <c r="B4692" i="1"/>
  <c r="C4692" i="1"/>
  <c r="B4693" i="1"/>
  <c r="C4693" i="1"/>
  <c r="B4694" i="1"/>
  <c r="C4694" i="1"/>
  <c r="B4695" i="1"/>
  <c r="C4695" i="1"/>
  <c r="B4696" i="1"/>
  <c r="C4696" i="1"/>
  <c r="B4697" i="1"/>
  <c r="C4697" i="1"/>
  <c r="B4698" i="1"/>
  <c r="C4698" i="1"/>
  <c r="B4699" i="1"/>
  <c r="C4699" i="1"/>
  <c r="B4700" i="1"/>
  <c r="C4700" i="1"/>
  <c r="B4701" i="1"/>
  <c r="C4701" i="1"/>
  <c r="B4702" i="1"/>
  <c r="C4702" i="1"/>
  <c r="B4703" i="1"/>
  <c r="C4703" i="1"/>
  <c r="B4704" i="1"/>
  <c r="C4704" i="1"/>
  <c r="B4705" i="1"/>
  <c r="C4705" i="1"/>
  <c r="B4706" i="1"/>
  <c r="C4706" i="1"/>
  <c r="B4707" i="1"/>
  <c r="C4707" i="1"/>
  <c r="B4708" i="1"/>
  <c r="C4708" i="1"/>
  <c r="B4709" i="1"/>
  <c r="C4709" i="1"/>
  <c r="B4710" i="1"/>
  <c r="C4710" i="1"/>
  <c r="B4711" i="1"/>
  <c r="C4711" i="1"/>
  <c r="B4712" i="1"/>
  <c r="C4712" i="1"/>
  <c r="B4713" i="1"/>
  <c r="C4713" i="1"/>
  <c r="B4714" i="1"/>
  <c r="C4714" i="1"/>
  <c r="B4715" i="1"/>
  <c r="C4715" i="1"/>
  <c r="B4716" i="1"/>
  <c r="C4716" i="1"/>
  <c r="B4717" i="1"/>
  <c r="C4717" i="1"/>
  <c r="B4718" i="1"/>
  <c r="C4718" i="1"/>
  <c r="B4719" i="1"/>
  <c r="C4719" i="1"/>
  <c r="B4720" i="1"/>
  <c r="C4720" i="1"/>
  <c r="B4721" i="1"/>
  <c r="C4721" i="1"/>
  <c r="B4722" i="1"/>
  <c r="C4722" i="1"/>
  <c r="B4723" i="1"/>
  <c r="C4723" i="1"/>
  <c r="B4724" i="1"/>
  <c r="C4724" i="1"/>
  <c r="B4725" i="1"/>
  <c r="C4725" i="1"/>
  <c r="B4726" i="1"/>
  <c r="C4726" i="1"/>
  <c r="B4727" i="1"/>
  <c r="C4727" i="1"/>
  <c r="B4728" i="1"/>
  <c r="C4728" i="1"/>
  <c r="B4729" i="1"/>
  <c r="C4729" i="1"/>
  <c r="B4730" i="1"/>
  <c r="C4730" i="1"/>
  <c r="B4731" i="1"/>
  <c r="C4731" i="1"/>
  <c r="B4732" i="1"/>
  <c r="C4732" i="1"/>
  <c r="B4733" i="1"/>
  <c r="C4733" i="1"/>
  <c r="B4734" i="1"/>
  <c r="C4734" i="1"/>
  <c r="B4735" i="1"/>
  <c r="C4735" i="1"/>
  <c r="B4736" i="1"/>
  <c r="C4736" i="1"/>
  <c r="B4737" i="1"/>
  <c r="C4737" i="1"/>
  <c r="B4738" i="1"/>
  <c r="C4738" i="1"/>
  <c r="B4739" i="1"/>
  <c r="C4739" i="1"/>
  <c r="B4740" i="1"/>
  <c r="C4740" i="1"/>
  <c r="B4741" i="1"/>
  <c r="C4741" i="1"/>
  <c r="B4742" i="1"/>
  <c r="C4742" i="1"/>
  <c r="B4743" i="1"/>
  <c r="C4743" i="1"/>
  <c r="B4744" i="1"/>
  <c r="C4744" i="1"/>
  <c r="B4745" i="1"/>
  <c r="C4745" i="1"/>
  <c r="B4746" i="1"/>
  <c r="C4746" i="1"/>
  <c r="B4747" i="1"/>
  <c r="C4747" i="1"/>
  <c r="B4748" i="1"/>
  <c r="C4748" i="1"/>
  <c r="B4749" i="1"/>
  <c r="C4749" i="1"/>
  <c r="B4750" i="1"/>
  <c r="C4750" i="1"/>
  <c r="B4751" i="1"/>
  <c r="C4751" i="1"/>
  <c r="B4752" i="1"/>
  <c r="C4752" i="1"/>
  <c r="B4753" i="1"/>
  <c r="C4753" i="1"/>
  <c r="B4754" i="1"/>
  <c r="C4754" i="1"/>
  <c r="B4755" i="1"/>
  <c r="C4755" i="1"/>
  <c r="B4756" i="1"/>
  <c r="C4756" i="1"/>
  <c r="B4757" i="1"/>
  <c r="C4757" i="1"/>
  <c r="B4758" i="1"/>
  <c r="C4758" i="1"/>
  <c r="B4759" i="1"/>
  <c r="C4759" i="1"/>
  <c r="B4760" i="1"/>
  <c r="C4760" i="1"/>
  <c r="B4761" i="1"/>
  <c r="C4761" i="1"/>
  <c r="B4762" i="1"/>
  <c r="C4762" i="1"/>
  <c r="B4763" i="1"/>
  <c r="C4763" i="1"/>
  <c r="B4764" i="1"/>
  <c r="C4764" i="1"/>
  <c r="B4765" i="1"/>
  <c r="C4765" i="1"/>
  <c r="B4766" i="1"/>
  <c r="C4766" i="1"/>
  <c r="B4767" i="1"/>
  <c r="C4767" i="1"/>
  <c r="B4768" i="1"/>
  <c r="C4768" i="1"/>
  <c r="B4769" i="1"/>
  <c r="C4769" i="1"/>
  <c r="B4770" i="1"/>
  <c r="C4770" i="1"/>
  <c r="B4771" i="1"/>
  <c r="C4771" i="1"/>
  <c r="B4772" i="1"/>
  <c r="C4772" i="1"/>
  <c r="B4773" i="1"/>
  <c r="C4773" i="1"/>
  <c r="B4774" i="1"/>
  <c r="C4774" i="1"/>
  <c r="B4775" i="1"/>
  <c r="C4775" i="1"/>
  <c r="B4776" i="1"/>
  <c r="C4776" i="1"/>
  <c r="B4777" i="1"/>
  <c r="C4777" i="1"/>
  <c r="B4778" i="1"/>
  <c r="C4778" i="1"/>
  <c r="B4779" i="1"/>
  <c r="C4779" i="1"/>
  <c r="B4780" i="1"/>
  <c r="C4780" i="1"/>
  <c r="B4781" i="1"/>
  <c r="C4781" i="1"/>
  <c r="B4782" i="1"/>
  <c r="C4782" i="1"/>
  <c r="B4783" i="1"/>
  <c r="C4783" i="1"/>
  <c r="B4784" i="1"/>
  <c r="C4784" i="1"/>
  <c r="B4785" i="1"/>
  <c r="C4785" i="1"/>
  <c r="B4786" i="1"/>
  <c r="C4786" i="1"/>
  <c r="B4787" i="1"/>
  <c r="C4787" i="1"/>
  <c r="B4788" i="1"/>
  <c r="C4788" i="1"/>
  <c r="B4789" i="1"/>
  <c r="C4789" i="1"/>
  <c r="B4790" i="1"/>
  <c r="C4790" i="1"/>
  <c r="B4791" i="1"/>
  <c r="C4791" i="1"/>
  <c r="B4792" i="1"/>
  <c r="C4792" i="1"/>
  <c r="B4793" i="1"/>
  <c r="C4793" i="1"/>
  <c r="B4794" i="1"/>
  <c r="C4794" i="1"/>
  <c r="B4795" i="1"/>
  <c r="C4795" i="1"/>
  <c r="B4796" i="1"/>
  <c r="C4796" i="1"/>
  <c r="B4797" i="1"/>
  <c r="C4797" i="1"/>
  <c r="B4798" i="1"/>
  <c r="C4798" i="1"/>
  <c r="B4799" i="1"/>
  <c r="C4799" i="1"/>
  <c r="B4800" i="1"/>
  <c r="C4800" i="1"/>
  <c r="B4801" i="1"/>
  <c r="C4801" i="1"/>
  <c r="B4802" i="1"/>
  <c r="C4802" i="1"/>
  <c r="B4803" i="1"/>
  <c r="C4803" i="1"/>
  <c r="B4804" i="1"/>
  <c r="C4804" i="1"/>
  <c r="B4805" i="1"/>
  <c r="C4805" i="1"/>
  <c r="B4806" i="1"/>
  <c r="C4806" i="1"/>
  <c r="B4807" i="1"/>
  <c r="C4807" i="1"/>
  <c r="B4808" i="1"/>
  <c r="C4808" i="1"/>
  <c r="B4809" i="1"/>
  <c r="C4809" i="1"/>
  <c r="B4810" i="1"/>
  <c r="C4810" i="1"/>
  <c r="B4811" i="1"/>
  <c r="C4811" i="1"/>
  <c r="B4812" i="1"/>
  <c r="C4812" i="1"/>
  <c r="B4813" i="1"/>
  <c r="C4813" i="1"/>
  <c r="B4814" i="1"/>
  <c r="C4814" i="1"/>
  <c r="B4815" i="1"/>
  <c r="C4815" i="1"/>
  <c r="B4816" i="1"/>
  <c r="C4816" i="1"/>
  <c r="B4817" i="1"/>
  <c r="C4817" i="1"/>
  <c r="B4818" i="1"/>
  <c r="C4818" i="1"/>
  <c r="B4819" i="1"/>
  <c r="C4819" i="1"/>
  <c r="B4820" i="1"/>
  <c r="C4820" i="1"/>
  <c r="B4821" i="1"/>
  <c r="C4821" i="1"/>
  <c r="B4822" i="1"/>
  <c r="C4822" i="1"/>
  <c r="B4823" i="1"/>
  <c r="C4823" i="1"/>
  <c r="B4824" i="1"/>
  <c r="C4824" i="1"/>
  <c r="B4825" i="1"/>
  <c r="C4825" i="1"/>
  <c r="B4826" i="1"/>
  <c r="C4826" i="1"/>
  <c r="B4827" i="1"/>
  <c r="C4827" i="1"/>
  <c r="B4828" i="1"/>
  <c r="C4828" i="1"/>
  <c r="B4829" i="1"/>
  <c r="C4829" i="1"/>
  <c r="B4830" i="1"/>
  <c r="C4830" i="1"/>
  <c r="B4831" i="1"/>
  <c r="C4831" i="1"/>
  <c r="B4832" i="1"/>
  <c r="C4832" i="1"/>
  <c r="B4833" i="1"/>
  <c r="C4833" i="1"/>
  <c r="B4834" i="1"/>
  <c r="C4834" i="1"/>
  <c r="B4835" i="1"/>
  <c r="C4835" i="1"/>
  <c r="B4836" i="1"/>
  <c r="C4836" i="1"/>
  <c r="B4837" i="1"/>
  <c r="C4837" i="1"/>
  <c r="B4838" i="1"/>
  <c r="C4838" i="1"/>
  <c r="B4839" i="1"/>
  <c r="C4839" i="1"/>
  <c r="B4840" i="1"/>
  <c r="C4840" i="1"/>
  <c r="B4841" i="1"/>
  <c r="C4841" i="1"/>
  <c r="B4842" i="1"/>
  <c r="C4842" i="1"/>
  <c r="B4843" i="1"/>
  <c r="C4843" i="1"/>
  <c r="B4844" i="1"/>
  <c r="C4844" i="1"/>
  <c r="B4845" i="1"/>
  <c r="C4845" i="1"/>
  <c r="B4846" i="1"/>
  <c r="C4846" i="1"/>
  <c r="B4847" i="1"/>
  <c r="C4847" i="1"/>
  <c r="B4848" i="1"/>
  <c r="C4848" i="1"/>
  <c r="B4849" i="1"/>
  <c r="C4849" i="1"/>
  <c r="B4850" i="1"/>
  <c r="C4850" i="1"/>
  <c r="B4851" i="1"/>
  <c r="C4851" i="1"/>
  <c r="B4852" i="1"/>
  <c r="C4852" i="1"/>
  <c r="B4853" i="1"/>
  <c r="C4853" i="1"/>
  <c r="B4854" i="1"/>
  <c r="C4854" i="1"/>
  <c r="B4855" i="1"/>
  <c r="C4855" i="1"/>
  <c r="B4856" i="1"/>
  <c r="C4856" i="1"/>
  <c r="B4857" i="1"/>
  <c r="C4857" i="1"/>
  <c r="B4858" i="1"/>
  <c r="C4858" i="1"/>
  <c r="B4859" i="1"/>
  <c r="C4859" i="1"/>
  <c r="B4860" i="1"/>
  <c r="C4860" i="1"/>
  <c r="B4861" i="1"/>
  <c r="C4861" i="1"/>
  <c r="B4862" i="1"/>
  <c r="C4862" i="1"/>
  <c r="B4863" i="1"/>
  <c r="C4863" i="1"/>
  <c r="B4864" i="1"/>
  <c r="C4864" i="1"/>
  <c r="B4865" i="1"/>
  <c r="C4865" i="1"/>
  <c r="B4866" i="1"/>
  <c r="C4866" i="1"/>
  <c r="B4867" i="1"/>
  <c r="C4867" i="1"/>
  <c r="B4868" i="1"/>
  <c r="C4868" i="1"/>
  <c r="B4869" i="1"/>
  <c r="C4869" i="1"/>
  <c r="B4870" i="1"/>
  <c r="C4870" i="1"/>
  <c r="B4871" i="1"/>
  <c r="C4871" i="1"/>
  <c r="B4872" i="1"/>
  <c r="C4872" i="1"/>
  <c r="B4873" i="1"/>
  <c r="C4873" i="1"/>
  <c r="B4874" i="1"/>
  <c r="C4874" i="1"/>
  <c r="B4875" i="1"/>
  <c r="C4875" i="1"/>
  <c r="B4876" i="1"/>
  <c r="C4876" i="1"/>
  <c r="B4877" i="1"/>
  <c r="C4877" i="1"/>
  <c r="B4878" i="1"/>
  <c r="C4878" i="1"/>
  <c r="B4879" i="1"/>
  <c r="C4879" i="1"/>
  <c r="B4880" i="1"/>
  <c r="C4880" i="1"/>
  <c r="B4881" i="1"/>
  <c r="C4881" i="1"/>
  <c r="B4882" i="1"/>
  <c r="C4882" i="1"/>
  <c r="B4883" i="1"/>
  <c r="C4883" i="1"/>
  <c r="B4884" i="1"/>
  <c r="C4884" i="1"/>
  <c r="B4885" i="1"/>
  <c r="C4885" i="1"/>
  <c r="B4886" i="1"/>
  <c r="C4886" i="1"/>
  <c r="B4887" i="1"/>
  <c r="C4887" i="1"/>
  <c r="B4888" i="1"/>
  <c r="C4888" i="1"/>
  <c r="B4889" i="1"/>
  <c r="C4889" i="1"/>
  <c r="B4890" i="1"/>
  <c r="C4890" i="1"/>
  <c r="B4891" i="1"/>
  <c r="C4891" i="1"/>
  <c r="B4892" i="1"/>
  <c r="C4892" i="1"/>
  <c r="B4893" i="1"/>
  <c r="C4893" i="1"/>
  <c r="B4894" i="1"/>
  <c r="C4894" i="1"/>
  <c r="B4895" i="1"/>
  <c r="C4895" i="1"/>
  <c r="B4896" i="1"/>
  <c r="C4896" i="1"/>
  <c r="B4897" i="1"/>
  <c r="C4897" i="1"/>
  <c r="B4898" i="1"/>
  <c r="C4898" i="1"/>
  <c r="B4899" i="1"/>
  <c r="C4899" i="1"/>
  <c r="B4900" i="1"/>
  <c r="C4900" i="1"/>
  <c r="B4901" i="1"/>
  <c r="C4901" i="1"/>
  <c r="B4902" i="1"/>
  <c r="C4902" i="1"/>
  <c r="B4903" i="1"/>
  <c r="C4903" i="1"/>
  <c r="B4904" i="1"/>
  <c r="C4904" i="1"/>
  <c r="B4905" i="1"/>
  <c r="C4905" i="1"/>
  <c r="B4906" i="1"/>
  <c r="C4906" i="1"/>
  <c r="B4907" i="1"/>
  <c r="C4907" i="1"/>
  <c r="B4908" i="1"/>
  <c r="C4908" i="1"/>
  <c r="B4909" i="1"/>
  <c r="C4909" i="1"/>
  <c r="B4910" i="1"/>
  <c r="C4910" i="1"/>
  <c r="B4911" i="1"/>
  <c r="C4911" i="1"/>
  <c r="B4912" i="1"/>
  <c r="C4912" i="1"/>
  <c r="B4913" i="1"/>
  <c r="C4913" i="1"/>
  <c r="B4914" i="1"/>
  <c r="C4914" i="1"/>
  <c r="B4915" i="1"/>
  <c r="C4915" i="1"/>
  <c r="B4916" i="1"/>
  <c r="C4916" i="1"/>
  <c r="B4917" i="1"/>
  <c r="C4917" i="1"/>
  <c r="B4918" i="1"/>
  <c r="C4918" i="1"/>
  <c r="B4919" i="1"/>
  <c r="C4919" i="1"/>
  <c r="B4920" i="1"/>
  <c r="C4920" i="1"/>
  <c r="B4921" i="1"/>
  <c r="C4921" i="1"/>
  <c r="B4922" i="1"/>
  <c r="C4922" i="1"/>
  <c r="B4923" i="1"/>
  <c r="C4923" i="1"/>
  <c r="B4924" i="1"/>
  <c r="C4924" i="1"/>
  <c r="B4925" i="1"/>
  <c r="C4925" i="1"/>
  <c r="B4926" i="1"/>
  <c r="C4926" i="1"/>
  <c r="B4927" i="1"/>
  <c r="C4927" i="1"/>
  <c r="B4928" i="1"/>
  <c r="C4928" i="1"/>
  <c r="B4929" i="1"/>
  <c r="C4929" i="1"/>
  <c r="B4930" i="1"/>
  <c r="C4930" i="1"/>
  <c r="B4931" i="1"/>
  <c r="C4931" i="1"/>
  <c r="B4932" i="1"/>
  <c r="C4932" i="1"/>
  <c r="B4933" i="1"/>
  <c r="C4933" i="1"/>
  <c r="B4934" i="1"/>
  <c r="C4934" i="1"/>
  <c r="B4935" i="1"/>
  <c r="C4935" i="1"/>
  <c r="B4936" i="1"/>
  <c r="C4936" i="1"/>
  <c r="B4937" i="1"/>
  <c r="C4937" i="1"/>
  <c r="B4938" i="1"/>
  <c r="C4938" i="1"/>
  <c r="B4939" i="1"/>
  <c r="C4939" i="1"/>
  <c r="B4940" i="1"/>
  <c r="C4940" i="1"/>
  <c r="B4941" i="1"/>
  <c r="C4941" i="1"/>
  <c r="B4942" i="1"/>
  <c r="C4942" i="1"/>
  <c r="B4943" i="1"/>
  <c r="C4943" i="1"/>
  <c r="B4944" i="1"/>
  <c r="C4944" i="1"/>
  <c r="B4945" i="1"/>
  <c r="C4945" i="1"/>
  <c r="B4946" i="1"/>
  <c r="C4946" i="1"/>
  <c r="B4947" i="1"/>
  <c r="C4947" i="1"/>
  <c r="B4948" i="1"/>
  <c r="C4948" i="1"/>
  <c r="B4949" i="1"/>
  <c r="C4949" i="1"/>
  <c r="B4950" i="1"/>
  <c r="C4950" i="1"/>
  <c r="B4951" i="1"/>
  <c r="C4951" i="1"/>
  <c r="B4952" i="1"/>
  <c r="C4952" i="1"/>
  <c r="B4953" i="1"/>
  <c r="C4953" i="1"/>
  <c r="B4954" i="1"/>
  <c r="C4954" i="1"/>
  <c r="B4955" i="1"/>
  <c r="C4955" i="1"/>
  <c r="B4956" i="1"/>
  <c r="C4956" i="1"/>
  <c r="B4957" i="1"/>
  <c r="C4957" i="1"/>
  <c r="B4958" i="1"/>
  <c r="C4958" i="1"/>
  <c r="B4959" i="1"/>
  <c r="C4959" i="1"/>
  <c r="B4960" i="1"/>
  <c r="C4960" i="1"/>
  <c r="B4961" i="1"/>
  <c r="C4961" i="1"/>
  <c r="B4962" i="1"/>
  <c r="C4962" i="1"/>
  <c r="B4963" i="1"/>
  <c r="C4963" i="1"/>
  <c r="B4964" i="1"/>
  <c r="C4964" i="1"/>
  <c r="B4965" i="1"/>
  <c r="C4965" i="1"/>
  <c r="B4966" i="1"/>
  <c r="C4966" i="1"/>
  <c r="B4967" i="1"/>
  <c r="C4967" i="1"/>
  <c r="B4968" i="1"/>
  <c r="C4968" i="1"/>
  <c r="B4969" i="1"/>
  <c r="C4969" i="1"/>
  <c r="B4970" i="1"/>
  <c r="C4970" i="1"/>
  <c r="B4971" i="1"/>
  <c r="C4971" i="1"/>
  <c r="B4972" i="1"/>
  <c r="C4972" i="1"/>
  <c r="B4973" i="1"/>
  <c r="C4973" i="1"/>
  <c r="B4974" i="1"/>
  <c r="C4974" i="1"/>
  <c r="B4975" i="1"/>
  <c r="C4975" i="1"/>
  <c r="B4976" i="1"/>
  <c r="C4976" i="1"/>
  <c r="B4977" i="1"/>
  <c r="C4977" i="1"/>
  <c r="B4978" i="1"/>
  <c r="C4978" i="1"/>
  <c r="B4979" i="1"/>
  <c r="C4979" i="1"/>
  <c r="B4980" i="1"/>
  <c r="C4980" i="1"/>
  <c r="B4981" i="1"/>
  <c r="C4981" i="1"/>
  <c r="B4982" i="1"/>
  <c r="C4982" i="1"/>
  <c r="B4983" i="1"/>
  <c r="C4983" i="1"/>
  <c r="B4984" i="1"/>
  <c r="C4984" i="1"/>
  <c r="B4985" i="1"/>
  <c r="C4985" i="1"/>
  <c r="B4986" i="1"/>
  <c r="C4986" i="1"/>
  <c r="B4987" i="1"/>
  <c r="C4987" i="1"/>
  <c r="B4988" i="1"/>
  <c r="C4988" i="1"/>
  <c r="B4989" i="1"/>
  <c r="C4989" i="1"/>
  <c r="B4990" i="1"/>
  <c r="C4990" i="1"/>
  <c r="B4991" i="1"/>
  <c r="C4991" i="1"/>
  <c r="B4992" i="1"/>
  <c r="C4992" i="1"/>
  <c r="B4993" i="1"/>
  <c r="C4993" i="1"/>
  <c r="B4994" i="1"/>
  <c r="C4994" i="1"/>
  <c r="B4995" i="1"/>
  <c r="C4995" i="1"/>
  <c r="B4996" i="1"/>
  <c r="C4996" i="1"/>
  <c r="B4997" i="1"/>
  <c r="C4997" i="1"/>
  <c r="B4998" i="1"/>
  <c r="C4998" i="1"/>
  <c r="B4999" i="1"/>
  <c r="C4999" i="1"/>
  <c r="B5000" i="1"/>
  <c r="C5000" i="1"/>
  <c r="B5001" i="1"/>
  <c r="C5001" i="1"/>
  <c r="B5002" i="1"/>
  <c r="C5002" i="1"/>
  <c r="B5003" i="1"/>
  <c r="C5003" i="1"/>
  <c r="B5004" i="1"/>
  <c r="C5004" i="1"/>
  <c r="B5005" i="1"/>
  <c r="C5005" i="1"/>
  <c r="B5006" i="1"/>
  <c r="C5006" i="1"/>
  <c r="B5007" i="1"/>
  <c r="C5007" i="1"/>
  <c r="B5008" i="1"/>
  <c r="C5008" i="1"/>
  <c r="B5009" i="1"/>
  <c r="C5009" i="1"/>
  <c r="B5010" i="1"/>
  <c r="C5010" i="1"/>
  <c r="B5011" i="1"/>
  <c r="C5011" i="1"/>
  <c r="B5012" i="1"/>
  <c r="C5012" i="1"/>
  <c r="B5013" i="1"/>
  <c r="C5013" i="1"/>
  <c r="B5014" i="1"/>
  <c r="C5014" i="1"/>
  <c r="B5015" i="1"/>
  <c r="C5015" i="1"/>
  <c r="B5016" i="1"/>
  <c r="C5016" i="1"/>
  <c r="B5017" i="1"/>
  <c r="C5017" i="1"/>
  <c r="B5018" i="1"/>
  <c r="C5018" i="1"/>
  <c r="B5019" i="1"/>
  <c r="C5019" i="1"/>
  <c r="B5020" i="1"/>
  <c r="C5020" i="1"/>
  <c r="B5021" i="1"/>
  <c r="C5021" i="1"/>
  <c r="B5022" i="1"/>
  <c r="C5022" i="1"/>
  <c r="B5023" i="1"/>
  <c r="C5023" i="1"/>
  <c r="B5024" i="1"/>
  <c r="C5024" i="1"/>
  <c r="B5025" i="1"/>
  <c r="C5025" i="1"/>
  <c r="B5026" i="1"/>
  <c r="C5026" i="1"/>
  <c r="B5027" i="1"/>
  <c r="C5027" i="1"/>
  <c r="B5028" i="1"/>
  <c r="C5028" i="1"/>
  <c r="B5029" i="1"/>
  <c r="C5029" i="1"/>
  <c r="B5030" i="1"/>
  <c r="C5030" i="1"/>
  <c r="B5031" i="1"/>
  <c r="C5031" i="1"/>
  <c r="B5032" i="1"/>
  <c r="C5032" i="1"/>
  <c r="B5033" i="1"/>
  <c r="C5033" i="1"/>
  <c r="B5034" i="1"/>
  <c r="C5034" i="1"/>
  <c r="B5035" i="1"/>
  <c r="C5035" i="1"/>
  <c r="B5036" i="1"/>
  <c r="C5036" i="1"/>
  <c r="B5037" i="1"/>
  <c r="C5037" i="1"/>
  <c r="B5038" i="1"/>
  <c r="C5038" i="1"/>
  <c r="B5039" i="1"/>
  <c r="C5039" i="1"/>
  <c r="B5040" i="1"/>
  <c r="C5040" i="1"/>
  <c r="B5041" i="1"/>
  <c r="C5041" i="1"/>
  <c r="B5042" i="1"/>
  <c r="C5042" i="1"/>
  <c r="B5043" i="1"/>
  <c r="C5043" i="1"/>
  <c r="B5044" i="1"/>
  <c r="C5044" i="1"/>
  <c r="B5045" i="1"/>
  <c r="C5045" i="1"/>
  <c r="B5046" i="1"/>
  <c r="C5046" i="1"/>
  <c r="B5047" i="1"/>
  <c r="C5047" i="1"/>
  <c r="B5048" i="1"/>
  <c r="C5048" i="1"/>
  <c r="B5049" i="1"/>
  <c r="C5049" i="1"/>
  <c r="B5050" i="1"/>
  <c r="C5050" i="1"/>
  <c r="B5051" i="1"/>
  <c r="C5051" i="1"/>
  <c r="B5052" i="1"/>
  <c r="C5052" i="1"/>
  <c r="B5053" i="1"/>
  <c r="C5053" i="1"/>
  <c r="B5054" i="1"/>
  <c r="C5054" i="1"/>
  <c r="B5055" i="1"/>
  <c r="C5055" i="1"/>
  <c r="B5056" i="1"/>
  <c r="C5056" i="1"/>
  <c r="B5057" i="1"/>
  <c r="C5057" i="1"/>
  <c r="B5058" i="1"/>
  <c r="C5058" i="1"/>
  <c r="B5059" i="1"/>
  <c r="C5059" i="1"/>
  <c r="B5060" i="1"/>
  <c r="C5060" i="1"/>
  <c r="B5061" i="1"/>
  <c r="C5061" i="1"/>
  <c r="B5062" i="1"/>
  <c r="C5062" i="1"/>
  <c r="B5063" i="1"/>
  <c r="C5063" i="1"/>
  <c r="B5064" i="1"/>
  <c r="C5064" i="1"/>
  <c r="B5065" i="1"/>
  <c r="C5065" i="1"/>
  <c r="B5066" i="1"/>
  <c r="C5066" i="1"/>
  <c r="B5067" i="1"/>
  <c r="C5067" i="1"/>
  <c r="B5068" i="1"/>
  <c r="C5068" i="1"/>
  <c r="B5069" i="1"/>
  <c r="C5069" i="1"/>
  <c r="B5070" i="1"/>
  <c r="C5070" i="1"/>
  <c r="B5071" i="1"/>
  <c r="C5071" i="1"/>
  <c r="B5072" i="1"/>
  <c r="C5072" i="1"/>
  <c r="B5073" i="1"/>
  <c r="C5073" i="1"/>
  <c r="B5074" i="1"/>
  <c r="C5074" i="1"/>
  <c r="B5075" i="1"/>
  <c r="C5075" i="1"/>
  <c r="B5076" i="1"/>
  <c r="C5076" i="1"/>
  <c r="B5077" i="1"/>
  <c r="C5077" i="1"/>
  <c r="B5078" i="1"/>
  <c r="C5078" i="1"/>
  <c r="B5079" i="1"/>
  <c r="C5079" i="1"/>
  <c r="B5080" i="1"/>
  <c r="C5080" i="1"/>
  <c r="B5081" i="1"/>
  <c r="C5081" i="1"/>
  <c r="B5082" i="1"/>
  <c r="C5082" i="1"/>
  <c r="B5083" i="1"/>
  <c r="C5083" i="1"/>
  <c r="B5084" i="1"/>
  <c r="C5084" i="1"/>
  <c r="B5085" i="1"/>
  <c r="C5085" i="1"/>
  <c r="B5086" i="1"/>
  <c r="C5086" i="1"/>
  <c r="B5087" i="1"/>
  <c r="C5087" i="1"/>
  <c r="B5088" i="1"/>
  <c r="C5088" i="1"/>
  <c r="B5089" i="1"/>
  <c r="C5089" i="1"/>
  <c r="B5090" i="1"/>
  <c r="C5090" i="1"/>
  <c r="B5091" i="1"/>
  <c r="C5091" i="1"/>
  <c r="B5092" i="1"/>
  <c r="C5092" i="1"/>
  <c r="B5093" i="1"/>
  <c r="C5093" i="1"/>
  <c r="B5094" i="1"/>
  <c r="C5094" i="1"/>
  <c r="B5095" i="1"/>
  <c r="C5095" i="1"/>
  <c r="B5096" i="1"/>
  <c r="C5096" i="1"/>
  <c r="B5097" i="1"/>
  <c r="C5097" i="1"/>
  <c r="B5098" i="1"/>
  <c r="C5098" i="1"/>
  <c r="B5099" i="1"/>
  <c r="C5099" i="1"/>
  <c r="B5100" i="1"/>
  <c r="C5100" i="1"/>
  <c r="B5101" i="1"/>
  <c r="C5101" i="1"/>
  <c r="B5102" i="1"/>
  <c r="C5102" i="1"/>
  <c r="B5103" i="1"/>
  <c r="C5103" i="1"/>
  <c r="B5104" i="1"/>
  <c r="C5104" i="1"/>
  <c r="B5105" i="1"/>
  <c r="C5105" i="1"/>
  <c r="B5106" i="1"/>
  <c r="C5106" i="1"/>
  <c r="B5107" i="1"/>
  <c r="C5107" i="1"/>
  <c r="B5108" i="1"/>
  <c r="C5108" i="1"/>
  <c r="B5109" i="1"/>
  <c r="C5109" i="1"/>
  <c r="B5110" i="1"/>
  <c r="C5110" i="1"/>
  <c r="B5111" i="1"/>
  <c r="C5111" i="1"/>
  <c r="B5112" i="1"/>
  <c r="C5112" i="1"/>
  <c r="B5113" i="1"/>
  <c r="C5113" i="1"/>
  <c r="B5114" i="1"/>
  <c r="C5114" i="1"/>
  <c r="B5115" i="1"/>
  <c r="C5115" i="1"/>
  <c r="B5116" i="1"/>
  <c r="C5116" i="1"/>
  <c r="B5117" i="1"/>
  <c r="C5117" i="1"/>
  <c r="B5118" i="1"/>
  <c r="C5118" i="1"/>
  <c r="B5119" i="1"/>
  <c r="C5119" i="1"/>
  <c r="B5120" i="1"/>
  <c r="C5120" i="1"/>
  <c r="B5121" i="1"/>
  <c r="C5121" i="1"/>
  <c r="B5122" i="1"/>
  <c r="C5122" i="1"/>
  <c r="B5123" i="1"/>
  <c r="C5123" i="1"/>
  <c r="B5124" i="1"/>
  <c r="C5124" i="1"/>
  <c r="B5125" i="1"/>
  <c r="C5125" i="1"/>
  <c r="B5126" i="1"/>
  <c r="C5126" i="1"/>
  <c r="B5127" i="1"/>
  <c r="C5127" i="1"/>
  <c r="B5128" i="1"/>
  <c r="C5128" i="1"/>
  <c r="B5129" i="1"/>
  <c r="C5129" i="1"/>
  <c r="B5130" i="1"/>
  <c r="C5130" i="1"/>
  <c r="B5131" i="1"/>
  <c r="C5131" i="1"/>
  <c r="B5132" i="1"/>
  <c r="C5132" i="1"/>
  <c r="B5133" i="1"/>
  <c r="C5133" i="1"/>
  <c r="B5134" i="1"/>
  <c r="C5134" i="1"/>
  <c r="B5135" i="1"/>
  <c r="C5135" i="1"/>
  <c r="B5136" i="1"/>
  <c r="C5136" i="1"/>
  <c r="B5137" i="1"/>
  <c r="C5137" i="1"/>
  <c r="B5138" i="1"/>
  <c r="C5138" i="1"/>
  <c r="B5139" i="1"/>
  <c r="C5139" i="1"/>
  <c r="B5140" i="1"/>
  <c r="C5140" i="1"/>
  <c r="B5141" i="1"/>
  <c r="C5141" i="1"/>
  <c r="B5142" i="1"/>
  <c r="C5142" i="1"/>
  <c r="B5143" i="1"/>
  <c r="C5143" i="1"/>
  <c r="B5144" i="1"/>
  <c r="C5144" i="1"/>
  <c r="B5145" i="1"/>
  <c r="C5145" i="1"/>
  <c r="B5146" i="1"/>
  <c r="C5146" i="1"/>
  <c r="B5147" i="1"/>
  <c r="C5147" i="1"/>
  <c r="B5148" i="1"/>
  <c r="C5148" i="1"/>
  <c r="B5149" i="1"/>
  <c r="C5149" i="1"/>
  <c r="B5150" i="1"/>
  <c r="C5150" i="1"/>
  <c r="B5151" i="1"/>
  <c r="C5151" i="1"/>
  <c r="B5152" i="1"/>
  <c r="C5152" i="1"/>
  <c r="B5153" i="1"/>
  <c r="C5153" i="1"/>
  <c r="B5154" i="1"/>
  <c r="C5154" i="1"/>
  <c r="B5155" i="1"/>
  <c r="C5155" i="1"/>
  <c r="B5156" i="1"/>
  <c r="C5156" i="1"/>
  <c r="B5157" i="1"/>
  <c r="C5157" i="1"/>
  <c r="B5158" i="1"/>
  <c r="C5158" i="1"/>
  <c r="B5159" i="1"/>
  <c r="C5159" i="1"/>
  <c r="B5160" i="1"/>
  <c r="C5160" i="1"/>
  <c r="B5161" i="1"/>
  <c r="C5161" i="1"/>
  <c r="B5162" i="1"/>
  <c r="C5162" i="1"/>
  <c r="B5163" i="1"/>
  <c r="C5163" i="1"/>
  <c r="B5164" i="1"/>
  <c r="C5164" i="1"/>
  <c r="B5165" i="1"/>
  <c r="C5165" i="1"/>
  <c r="B5166" i="1"/>
  <c r="C5166" i="1"/>
  <c r="B5167" i="1"/>
  <c r="C5167" i="1"/>
  <c r="B5168" i="1"/>
  <c r="C5168" i="1"/>
  <c r="B5169" i="1"/>
  <c r="C5169" i="1"/>
  <c r="B5170" i="1"/>
  <c r="C5170" i="1"/>
  <c r="B5171" i="1"/>
  <c r="C5171" i="1"/>
  <c r="B5172" i="1"/>
  <c r="C5172" i="1"/>
  <c r="B5173" i="1"/>
  <c r="C5173" i="1"/>
  <c r="B5174" i="1"/>
  <c r="C5174" i="1"/>
  <c r="B5175" i="1"/>
  <c r="C5175" i="1"/>
  <c r="B5176" i="1"/>
  <c r="C5176" i="1"/>
  <c r="B5177" i="1"/>
  <c r="C5177" i="1"/>
  <c r="B5178" i="1"/>
  <c r="C5178" i="1"/>
  <c r="B5179" i="1"/>
  <c r="C5179" i="1"/>
  <c r="B5180" i="1"/>
  <c r="C5180" i="1"/>
  <c r="B5181" i="1"/>
  <c r="C5181" i="1"/>
  <c r="B5182" i="1"/>
  <c r="C5182" i="1"/>
  <c r="B5183" i="1"/>
  <c r="C5183" i="1"/>
  <c r="B5184" i="1"/>
  <c r="C5184" i="1"/>
  <c r="B5185" i="1"/>
  <c r="C5185" i="1"/>
  <c r="B5186" i="1"/>
  <c r="C5186" i="1"/>
  <c r="B5187" i="1"/>
  <c r="C5187" i="1"/>
  <c r="B5188" i="1"/>
  <c r="C5188" i="1"/>
  <c r="B5189" i="1"/>
  <c r="C5189" i="1"/>
  <c r="B5190" i="1"/>
  <c r="C5190" i="1"/>
  <c r="B5191" i="1"/>
  <c r="C5191" i="1"/>
  <c r="B5192" i="1"/>
  <c r="C5192" i="1"/>
  <c r="B5193" i="1"/>
  <c r="C5193" i="1"/>
  <c r="B5194" i="1"/>
  <c r="C5194" i="1"/>
  <c r="B5195" i="1"/>
  <c r="C5195" i="1"/>
  <c r="B5196" i="1"/>
  <c r="C5196" i="1"/>
  <c r="B5197" i="1"/>
  <c r="C5197" i="1"/>
  <c r="B5198" i="1"/>
  <c r="C5198" i="1"/>
  <c r="B5199" i="1"/>
  <c r="C5199" i="1"/>
  <c r="B5200" i="1"/>
  <c r="C5200" i="1"/>
  <c r="B5201" i="1"/>
  <c r="C5201" i="1"/>
  <c r="B5202" i="1"/>
  <c r="C5202" i="1"/>
  <c r="B5203" i="1"/>
  <c r="C5203" i="1"/>
  <c r="B5204" i="1"/>
  <c r="C5204" i="1"/>
  <c r="B5205" i="1"/>
  <c r="C5205" i="1"/>
  <c r="B5206" i="1"/>
  <c r="C5206" i="1"/>
  <c r="B5207" i="1"/>
  <c r="C5207" i="1"/>
  <c r="B5208" i="1"/>
  <c r="C5208" i="1"/>
  <c r="B5209" i="1"/>
  <c r="C5209" i="1"/>
  <c r="B5210" i="1"/>
  <c r="C5210" i="1"/>
  <c r="B5211" i="1"/>
  <c r="C5211" i="1"/>
  <c r="B5212" i="1"/>
  <c r="C5212" i="1"/>
  <c r="B5213" i="1"/>
  <c r="C5213" i="1"/>
  <c r="B5214" i="1"/>
  <c r="C5214" i="1"/>
  <c r="B5215" i="1"/>
  <c r="C5215" i="1"/>
  <c r="B5216" i="1"/>
  <c r="C5216" i="1"/>
  <c r="B5217" i="1"/>
  <c r="C5217" i="1"/>
  <c r="B5218" i="1"/>
  <c r="C5218" i="1"/>
  <c r="B5219" i="1"/>
  <c r="C5219" i="1"/>
  <c r="B5220" i="1"/>
  <c r="C5220" i="1"/>
  <c r="B5221" i="1"/>
  <c r="C5221" i="1"/>
  <c r="B5222" i="1"/>
  <c r="C5222" i="1"/>
  <c r="B5223" i="1"/>
  <c r="C5223" i="1"/>
  <c r="B5224" i="1"/>
  <c r="C5224" i="1"/>
  <c r="B5225" i="1"/>
  <c r="C5225" i="1"/>
  <c r="B5226" i="1"/>
  <c r="C5226" i="1"/>
  <c r="B5227" i="1"/>
  <c r="C5227" i="1"/>
  <c r="B5228" i="1"/>
  <c r="C5228" i="1"/>
  <c r="B5229" i="1"/>
  <c r="C5229" i="1"/>
  <c r="B5230" i="1"/>
  <c r="C5230" i="1"/>
  <c r="B5231" i="1"/>
  <c r="C5231" i="1"/>
  <c r="B5232" i="1"/>
  <c r="C5232" i="1"/>
  <c r="B5233" i="1"/>
  <c r="C5233" i="1"/>
  <c r="B5234" i="1"/>
  <c r="C5234" i="1"/>
  <c r="B5235" i="1"/>
  <c r="C5235" i="1"/>
  <c r="B5236" i="1"/>
  <c r="C5236" i="1"/>
  <c r="B5237" i="1"/>
  <c r="C5237" i="1"/>
  <c r="B5238" i="1"/>
  <c r="C5238" i="1"/>
  <c r="B5239" i="1"/>
  <c r="C5239" i="1"/>
  <c r="B5240" i="1"/>
  <c r="C5240" i="1"/>
  <c r="B5241" i="1"/>
  <c r="C5241" i="1"/>
  <c r="B5242" i="1"/>
  <c r="C5242" i="1"/>
  <c r="B5243" i="1"/>
  <c r="C5243" i="1"/>
  <c r="B5244" i="1"/>
  <c r="C5244" i="1"/>
  <c r="B5245" i="1"/>
  <c r="C5245" i="1"/>
  <c r="B5246" i="1"/>
  <c r="C5246" i="1"/>
  <c r="B5247" i="1"/>
  <c r="C5247" i="1"/>
  <c r="B5248" i="1"/>
  <c r="C5248" i="1"/>
  <c r="B5249" i="1"/>
  <c r="C5249" i="1"/>
  <c r="B5250" i="1"/>
  <c r="C5250" i="1"/>
  <c r="B5251" i="1"/>
  <c r="C5251" i="1"/>
  <c r="B5252" i="1"/>
  <c r="C5252" i="1"/>
  <c r="B5253" i="1"/>
  <c r="C5253" i="1"/>
  <c r="B5254" i="1"/>
  <c r="C5254" i="1"/>
  <c r="B5255" i="1"/>
  <c r="C5255" i="1"/>
  <c r="B5256" i="1"/>
  <c r="C5256" i="1"/>
  <c r="B5257" i="1"/>
  <c r="C5257" i="1"/>
  <c r="B5258" i="1"/>
  <c r="C5258" i="1"/>
  <c r="B5259" i="1"/>
  <c r="C5259" i="1"/>
  <c r="B5260" i="1"/>
  <c r="C5260" i="1"/>
  <c r="B5261" i="1"/>
  <c r="C5261" i="1"/>
  <c r="B5262" i="1"/>
  <c r="C5262" i="1"/>
  <c r="B5263" i="1"/>
  <c r="C5263" i="1"/>
  <c r="B5264" i="1"/>
  <c r="C5264" i="1"/>
  <c r="B5265" i="1"/>
  <c r="C5265" i="1"/>
  <c r="B5266" i="1"/>
  <c r="C5266" i="1"/>
  <c r="B5267" i="1"/>
  <c r="C5267" i="1"/>
  <c r="B5268" i="1"/>
  <c r="C5268" i="1"/>
  <c r="B5269" i="1"/>
  <c r="C5269" i="1"/>
  <c r="B5270" i="1"/>
  <c r="C5270" i="1"/>
  <c r="B5271" i="1"/>
  <c r="C5271" i="1"/>
  <c r="B5272" i="1"/>
  <c r="C5272" i="1"/>
  <c r="B5273" i="1"/>
  <c r="C5273" i="1"/>
  <c r="B5274" i="1"/>
  <c r="C5274" i="1"/>
  <c r="B5275" i="1"/>
  <c r="C5275" i="1"/>
  <c r="B5276" i="1"/>
  <c r="C5276" i="1"/>
  <c r="B5277" i="1"/>
  <c r="C5277" i="1"/>
  <c r="B5278" i="1"/>
  <c r="C5278" i="1"/>
  <c r="B5279" i="1"/>
  <c r="C5279" i="1"/>
  <c r="B5280" i="1"/>
  <c r="C5280" i="1"/>
  <c r="B5281" i="1"/>
  <c r="C5281" i="1"/>
  <c r="B5282" i="1"/>
  <c r="C5282" i="1"/>
  <c r="B5283" i="1"/>
  <c r="C5283" i="1"/>
  <c r="B5284" i="1"/>
  <c r="C5284" i="1"/>
  <c r="B5285" i="1"/>
  <c r="C5285" i="1"/>
  <c r="B5286" i="1"/>
  <c r="C5286" i="1"/>
  <c r="B5287" i="1"/>
  <c r="C5287" i="1"/>
  <c r="B5288" i="1"/>
  <c r="C5288" i="1"/>
  <c r="B5289" i="1"/>
  <c r="C5289" i="1"/>
  <c r="B5290" i="1"/>
  <c r="C5290" i="1"/>
  <c r="B5291" i="1"/>
  <c r="C5291" i="1"/>
  <c r="B5292" i="1"/>
  <c r="C5292" i="1"/>
  <c r="B5293" i="1"/>
  <c r="C5293" i="1"/>
  <c r="B5294" i="1"/>
  <c r="C5294" i="1"/>
  <c r="B5295" i="1"/>
  <c r="C5295" i="1"/>
  <c r="B5296" i="1"/>
  <c r="C5296" i="1"/>
  <c r="B5297" i="1"/>
  <c r="C5297" i="1"/>
  <c r="B5298" i="1"/>
  <c r="C5298" i="1"/>
  <c r="B5299" i="1"/>
  <c r="C5299" i="1"/>
  <c r="B5300" i="1"/>
  <c r="C5300" i="1"/>
  <c r="B5301" i="1"/>
  <c r="C5301" i="1"/>
  <c r="B5302" i="1"/>
  <c r="C5302" i="1"/>
  <c r="B5303" i="1"/>
  <c r="C5303" i="1"/>
  <c r="B5304" i="1"/>
  <c r="C5304" i="1"/>
  <c r="B5305" i="1"/>
  <c r="C5305" i="1"/>
  <c r="B5306" i="1"/>
  <c r="C5306" i="1"/>
  <c r="B5307" i="1"/>
  <c r="C5307" i="1"/>
  <c r="B5308" i="1"/>
  <c r="C5308" i="1"/>
  <c r="B5309" i="1"/>
  <c r="C5309" i="1"/>
  <c r="B5310" i="1"/>
  <c r="C5310" i="1"/>
  <c r="B5311" i="1"/>
  <c r="C5311" i="1"/>
  <c r="B5312" i="1"/>
  <c r="C5312" i="1"/>
  <c r="B5313" i="1"/>
  <c r="C5313" i="1"/>
  <c r="B5314" i="1"/>
  <c r="C5314" i="1"/>
  <c r="B5315" i="1"/>
  <c r="C5315" i="1"/>
  <c r="B5316" i="1"/>
  <c r="C5316" i="1"/>
  <c r="B5317" i="1"/>
  <c r="C5317" i="1"/>
  <c r="B5318" i="1"/>
  <c r="C5318" i="1"/>
  <c r="B5319" i="1"/>
  <c r="C5319" i="1"/>
  <c r="B5320" i="1"/>
  <c r="C5320" i="1"/>
  <c r="B5321" i="1"/>
  <c r="C5321" i="1"/>
  <c r="B5322" i="1"/>
  <c r="C5322" i="1"/>
  <c r="B5323" i="1"/>
  <c r="C5323" i="1"/>
  <c r="B5324" i="1"/>
  <c r="C5324" i="1"/>
  <c r="B5325" i="1"/>
  <c r="C5325" i="1"/>
  <c r="B5326" i="1"/>
  <c r="C5326" i="1"/>
  <c r="B5327" i="1"/>
  <c r="C5327" i="1"/>
  <c r="B5328" i="1"/>
  <c r="C5328" i="1"/>
  <c r="B5329" i="1"/>
  <c r="C5329" i="1"/>
  <c r="B5330" i="1"/>
  <c r="C5330" i="1"/>
  <c r="B5331" i="1"/>
  <c r="C5331" i="1"/>
  <c r="B5332" i="1"/>
  <c r="C5332" i="1"/>
  <c r="B5333" i="1"/>
  <c r="C5333" i="1"/>
  <c r="B5334" i="1"/>
  <c r="C5334" i="1"/>
  <c r="B5335" i="1"/>
  <c r="C5335" i="1"/>
  <c r="B5336" i="1"/>
  <c r="C5336" i="1"/>
  <c r="B5337" i="1"/>
  <c r="C5337" i="1"/>
  <c r="B5338" i="1"/>
  <c r="C5338" i="1"/>
  <c r="B5339" i="1"/>
  <c r="C5339" i="1"/>
  <c r="B5340" i="1"/>
  <c r="C5340" i="1"/>
  <c r="B5341" i="1"/>
  <c r="C5341" i="1"/>
  <c r="B5342" i="1"/>
  <c r="C5342" i="1"/>
  <c r="B5343" i="1"/>
  <c r="C5343" i="1"/>
  <c r="B5344" i="1"/>
  <c r="C5344" i="1"/>
  <c r="B5345" i="1"/>
  <c r="C5345" i="1"/>
  <c r="B5346" i="1"/>
  <c r="C5346" i="1"/>
  <c r="B5347" i="1"/>
  <c r="C5347" i="1"/>
  <c r="B5348" i="1"/>
  <c r="C5348" i="1"/>
  <c r="B5349" i="1"/>
  <c r="C5349" i="1"/>
  <c r="B5350" i="1"/>
  <c r="C5350" i="1"/>
  <c r="B5351" i="1"/>
  <c r="C5351" i="1"/>
  <c r="B5352" i="1"/>
  <c r="C5352" i="1"/>
  <c r="B5353" i="1"/>
  <c r="C5353" i="1"/>
  <c r="B5354" i="1"/>
  <c r="C5354" i="1"/>
  <c r="B5355" i="1"/>
  <c r="C5355" i="1"/>
  <c r="B5356" i="1"/>
  <c r="C5356" i="1"/>
  <c r="B5357" i="1"/>
  <c r="C5357" i="1"/>
  <c r="B5358" i="1"/>
  <c r="C5358" i="1"/>
  <c r="B5359" i="1"/>
  <c r="C5359" i="1"/>
  <c r="B5360" i="1"/>
  <c r="C5360" i="1"/>
  <c r="B5361" i="1"/>
  <c r="C5361" i="1"/>
  <c r="B5362" i="1"/>
  <c r="C5362" i="1"/>
  <c r="B5363" i="1"/>
  <c r="C5363" i="1"/>
  <c r="B5364" i="1"/>
  <c r="C5364" i="1"/>
  <c r="B5365" i="1"/>
  <c r="C5365" i="1"/>
  <c r="B5366" i="1"/>
  <c r="C5366" i="1"/>
  <c r="B5367" i="1"/>
  <c r="C5367" i="1"/>
  <c r="B5368" i="1"/>
  <c r="C5368" i="1"/>
  <c r="B5369" i="1"/>
  <c r="C5369" i="1"/>
  <c r="B5370" i="1"/>
  <c r="C5370" i="1"/>
  <c r="B5371" i="1"/>
  <c r="C5371" i="1"/>
  <c r="B5372" i="1"/>
  <c r="C5372" i="1"/>
  <c r="B5373" i="1"/>
  <c r="C5373" i="1"/>
  <c r="B5374" i="1"/>
  <c r="C5374" i="1"/>
  <c r="B5375" i="1"/>
  <c r="C5375" i="1"/>
  <c r="B5376" i="1"/>
  <c r="C5376" i="1"/>
  <c r="B5377" i="1"/>
  <c r="C5377" i="1"/>
  <c r="B5378" i="1"/>
  <c r="C5378" i="1"/>
  <c r="B5379" i="1"/>
  <c r="C5379" i="1"/>
  <c r="B5380" i="1"/>
  <c r="C5380" i="1"/>
  <c r="B5381" i="1"/>
  <c r="C5381" i="1"/>
  <c r="B5382" i="1"/>
  <c r="C5382" i="1"/>
  <c r="B5383" i="1"/>
  <c r="C5383" i="1"/>
  <c r="B5384" i="1"/>
  <c r="C5384" i="1"/>
  <c r="B5385" i="1"/>
  <c r="C5385" i="1"/>
  <c r="B5386" i="1"/>
  <c r="C5386" i="1"/>
  <c r="B5387" i="1"/>
  <c r="C5387" i="1"/>
  <c r="B5388" i="1"/>
  <c r="C5388" i="1"/>
  <c r="B5389" i="1"/>
  <c r="C5389" i="1"/>
  <c r="B5390" i="1"/>
  <c r="C5390" i="1"/>
  <c r="B5391" i="1"/>
  <c r="C5391" i="1"/>
  <c r="B5392" i="1"/>
  <c r="C5392" i="1"/>
  <c r="B5393" i="1"/>
  <c r="C5393" i="1"/>
  <c r="B5394" i="1"/>
  <c r="C5394" i="1"/>
  <c r="B5395" i="1"/>
  <c r="C5395" i="1"/>
  <c r="B5396" i="1"/>
  <c r="C5396" i="1"/>
  <c r="B5397" i="1"/>
  <c r="C5397" i="1"/>
  <c r="B5398" i="1"/>
  <c r="C5398" i="1"/>
  <c r="B5399" i="1"/>
  <c r="C5399" i="1"/>
  <c r="B5400" i="1"/>
  <c r="C5400" i="1"/>
  <c r="B5401" i="1"/>
  <c r="C5401" i="1"/>
  <c r="B5402" i="1"/>
  <c r="C5402" i="1"/>
  <c r="B5403" i="1"/>
  <c r="C5403" i="1"/>
  <c r="B5404" i="1"/>
  <c r="C5404" i="1"/>
  <c r="B5405" i="1"/>
  <c r="C5405" i="1"/>
  <c r="B5406" i="1"/>
  <c r="C5406" i="1"/>
  <c r="B5407" i="1"/>
  <c r="C5407" i="1"/>
  <c r="B5408" i="1"/>
  <c r="C5408" i="1"/>
  <c r="B5409" i="1"/>
  <c r="C5409" i="1"/>
  <c r="C2" i="1"/>
  <c r="E2" i="1" s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2" i="1"/>
  <c r="O23" i="4" l="1"/>
  <c r="AB4" i="3"/>
  <c r="O24" i="3"/>
  <c r="R23" i="4"/>
  <c r="D23" i="4"/>
  <c r="Y23" i="4"/>
  <c r="AA23" i="4"/>
  <c r="I23" i="4"/>
  <c r="X23" i="4"/>
  <c r="T23" i="4"/>
  <c r="AC24" i="3" l="1"/>
  <c r="AG13" i="3" s="1"/>
  <c r="AB22" i="4"/>
  <c r="AB20" i="4"/>
  <c r="Q23" i="4"/>
  <c r="P23" i="4"/>
  <c r="C23" i="4"/>
  <c r="J23" i="4"/>
  <c r="M23" i="4"/>
  <c r="AB19" i="4"/>
  <c r="AB21" i="4"/>
  <c r="AB3" i="4"/>
  <c r="Z23" i="4"/>
  <c r="U23" i="4"/>
  <c r="I24" i="3"/>
  <c r="H23" i="4"/>
  <c r="P24" i="3"/>
  <c r="V23" i="4"/>
  <c r="S24" i="3"/>
  <c r="D24" i="3"/>
  <c r="S23" i="4"/>
  <c r="V24" i="3"/>
  <c r="Z24" i="3"/>
  <c r="AB6" i="4"/>
  <c r="AB5" i="4"/>
  <c r="AB7" i="4"/>
  <c r="C24" i="3"/>
  <c r="AB10" i="3"/>
  <c r="AB5" i="3"/>
  <c r="AB15" i="4"/>
  <c r="AB18" i="4"/>
  <c r="G23" i="4"/>
  <c r="AF14" i="3"/>
  <c r="N23" i="4"/>
  <c r="AB22" i="3"/>
  <c r="AB4" i="4"/>
  <c r="AB12" i="4"/>
  <c r="AB18" i="3"/>
  <c r="AB20" i="3"/>
  <c r="AB6" i="3"/>
  <c r="AB12" i="3"/>
  <c r="N24" i="3"/>
  <c r="U24" i="3"/>
  <c r="H24" i="3"/>
  <c r="AB11" i="4"/>
  <c r="AB14" i="4"/>
  <c r="E23" i="4"/>
  <c r="AA24" i="3"/>
  <c r="T24" i="3"/>
  <c r="AF12" i="3"/>
  <c r="M24" i="3"/>
  <c r="AB13" i="4"/>
  <c r="AB8" i="4"/>
  <c r="AB19" i="3"/>
  <c r="AB17" i="3"/>
  <c r="AB16" i="3"/>
  <c r="AB13" i="3"/>
  <c r="AB8" i="3"/>
  <c r="J24" i="3"/>
  <c r="AB16" i="4"/>
  <c r="AB17" i="4"/>
  <c r="W23" i="4"/>
  <c r="Y24" i="3"/>
  <c r="K23" i="4"/>
  <c r="K24" i="3"/>
  <c r="R24" i="3"/>
  <c r="X24" i="3"/>
  <c r="AF22" i="3"/>
  <c r="AG4" i="3"/>
  <c r="F23" i="4"/>
  <c r="F24" i="3"/>
  <c r="AB9" i="4"/>
  <c r="AB21" i="3"/>
  <c r="AB11" i="3"/>
  <c r="AB14" i="3"/>
  <c r="AB15" i="3"/>
  <c r="AB9" i="3"/>
  <c r="AB7" i="3"/>
  <c r="E24" i="3"/>
  <c r="Q24" i="3"/>
  <c r="AB23" i="3"/>
  <c r="W24" i="3"/>
  <c r="L23" i="4"/>
  <c r="L24" i="3"/>
  <c r="G24" i="3"/>
  <c r="AB10" i="4"/>
  <c r="AG17" i="3"/>
  <c r="AC23" i="4"/>
  <c r="AF18" i="3" l="1"/>
  <c r="AF4" i="3"/>
  <c r="AG22" i="3"/>
  <c r="AF9" i="3"/>
  <c r="AG14" i="3"/>
  <c r="AF15" i="3"/>
  <c r="AG18" i="3"/>
  <c r="AF5" i="3"/>
  <c r="AF10" i="3"/>
  <c r="AG15" i="3"/>
  <c r="AG5" i="3"/>
  <c r="AF7" i="3"/>
  <c r="AG10" i="3"/>
  <c r="AF16" i="3"/>
  <c r="AF19" i="3"/>
  <c r="AF21" i="3"/>
  <c r="AG7" i="3"/>
  <c r="AF11" i="3"/>
  <c r="AG20" i="3"/>
  <c r="AG19" i="3"/>
  <c r="AG21" i="3"/>
  <c r="AF23" i="3"/>
  <c r="AG11" i="3"/>
  <c r="AF20" i="3"/>
  <c r="AG8" i="3"/>
  <c r="AF6" i="3"/>
  <c r="AG23" i="3"/>
  <c r="AF17" i="3"/>
  <c r="AF8" i="3"/>
  <c r="AG6" i="3"/>
  <c r="AG12" i="3"/>
  <c r="AF13" i="3"/>
  <c r="AG16" i="3"/>
  <c r="AG9" i="3"/>
  <c r="AB23" i="4"/>
  <c r="AB24" i="3"/>
  <c r="AF24" i="3" l="1"/>
  <c r="AG24" i="3"/>
</calcChain>
</file>

<file path=xl/sharedStrings.xml><?xml version="1.0" encoding="utf-8"?>
<sst xmlns="http://schemas.openxmlformats.org/spreadsheetml/2006/main" count="202836" uniqueCount="6721">
  <si>
    <t>ID v CREUC</t>
  </si>
  <si>
    <t>DRUH_UMELECKEJ_CINNOSTI2</t>
  </si>
  <si>
    <t>DRUH_UMELECKEJ_CINNOSTI3</t>
  </si>
  <si>
    <t>TYP_VYSTUPU</t>
  </si>
  <si>
    <t>FORMA_DIELA-AU</t>
  </si>
  <si>
    <t>STADIUM_REALIZACIE-AR-DI-VU</t>
  </si>
  <si>
    <t>REKONSTRUKCIA/PRESTAVBA-AR</t>
  </si>
  <si>
    <t>DABING-AU</t>
  </si>
  <si>
    <t>ROLA</t>
  </si>
  <si>
    <t>PODIEL</t>
  </si>
  <si>
    <t>POCET_OSOB_VO_ZVOLENEJ_ROLE_VSETKY</t>
  </si>
  <si>
    <t>POCET_OSOB_VO_ZVOLENEJ_ROLE_VS</t>
  </si>
  <si>
    <t>VS_ID_CREUC</t>
  </si>
  <si>
    <t>VS_KOD</t>
  </si>
  <si>
    <t>FAKULTA_NAZOV</t>
  </si>
  <si>
    <t>FAKULTA_KOD</t>
  </si>
  <si>
    <t>KATEDRA_NAZOV</t>
  </si>
  <si>
    <t>KATEDRA_KOD</t>
  </si>
  <si>
    <t>PRVE_ZVEREJNENIE_PODUJATIE</t>
  </si>
  <si>
    <t>PRVE_ZVEREJNENIE_INSTITUCIA</t>
  </si>
  <si>
    <t>KRAJINA_PRVEHO_ZVEREJNENIA</t>
  </si>
  <si>
    <t>POCET_DOMACICH_ZVEREJNENI_PODUJATIE</t>
  </si>
  <si>
    <t>POCET_DOMACICH_ZVEREJNENI_INSTITUCIA</t>
  </si>
  <si>
    <t>POCET_ZAHRANICNYCH_ZVEREJNENI_PODUJATIE</t>
  </si>
  <si>
    <t>POCET_ZAHRANICNYCH_ZVEREJNENI_INSTITUCIA</t>
  </si>
  <si>
    <t>POCET_DOMACICH_ZVEREJNENI_RENOMOVANE_PODUJATIE</t>
  </si>
  <si>
    <t>POCET_DOMACICH_ZVEREJNENI_INSTITUCIA2</t>
  </si>
  <si>
    <t>POCET_ZAHRANICNYCH_ZVEREJNENI_RENOMOVANE_PODUJATIE</t>
  </si>
  <si>
    <t>POCET_ZAHRANICNYCH_ZVEREJNENI_RENOMOVANE_INSTITUCIA</t>
  </si>
  <si>
    <t>POCET_OHLASOV</t>
  </si>
  <si>
    <t>POCET_MEDZINARODNYCH_OCENENI</t>
  </si>
  <si>
    <t>POCET_NARODNYCH_OCENENI</t>
  </si>
  <si>
    <t>POCET_REGIONALNYCH_OCENENI</t>
  </si>
  <si>
    <t>POCET_NEDEFINOVANYCH_OCENENI</t>
  </si>
  <si>
    <t>interný doktorand</t>
  </si>
  <si>
    <t>interný doktorand - externé školiace pracovisko</t>
  </si>
  <si>
    <t>externý doktorand</t>
  </si>
  <si>
    <t>externý doktorand - externé školiace pracovisko</t>
  </si>
  <si>
    <t>486919</t>
  </si>
  <si>
    <t>2022</t>
  </si>
  <si>
    <t>SR1</t>
  </si>
  <si>
    <t>S</t>
  </si>
  <si>
    <t>HU</t>
  </si>
  <si>
    <t>klasická hudba</t>
  </si>
  <si>
    <t>hudobný dramaturg</t>
  </si>
  <si>
    <t>100</t>
  </si>
  <si>
    <t>1</t>
  </si>
  <si>
    <t>24712</t>
  </si>
  <si>
    <t>Univerzita Komenského v Bratislave</t>
  </si>
  <si>
    <t>701000000</t>
  </si>
  <si>
    <t>Pedagogická fakulta UK</t>
  </si>
  <si>
    <t>UKOPD</t>
  </si>
  <si>
    <t>Katedra hudobnej výchovy</t>
  </si>
  <si>
    <t>UKOPDHV</t>
  </si>
  <si>
    <t>Villanelle di Luca Marenzio</t>
  </si>
  <si>
    <t>Slovensko</t>
  </si>
  <si>
    <t>0</t>
  </si>
  <si>
    <t>inštrumentalista</t>
  </si>
  <si>
    <t>33,333</t>
  </si>
  <si>
    <t>487672</t>
  </si>
  <si>
    <t>I</t>
  </si>
  <si>
    <t>KU</t>
  </si>
  <si>
    <t>samostatná krátkodobá výstava</t>
  </si>
  <si>
    <t>kurátor výstavy</t>
  </si>
  <si>
    <t>Katedra výtvarnej výchovy</t>
  </si>
  <si>
    <t>UKOPDVV</t>
  </si>
  <si>
    <t>Justiho sieň</t>
  </si>
  <si>
    <t>487730</t>
  </si>
  <si>
    <t>SR3</t>
  </si>
  <si>
    <t>inštrumentalista - sólista</t>
  </si>
  <si>
    <t>25</t>
  </si>
  <si>
    <t>Ekumenický modlitebný večer</t>
  </si>
  <si>
    <t>spevák - sólista</t>
  </si>
  <si>
    <t>50</t>
  </si>
  <si>
    <t>487771</t>
  </si>
  <si>
    <t>SN3</t>
  </si>
  <si>
    <t>VU</t>
  </si>
  <si>
    <t>ilustrácia</t>
  </si>
  <si>
    <t>Realizácia</t>
  </si>
  <si>
    <t>False</t>
  </si>
  <si>
    <t>výtvarník</t>
  </si>
  <si>
    <t>26489</t>
  </si>
  <si>
    <t>Slovenská technická univerzita v Bratislave</t>
  </si>
  <si>
    <t>702000000</t>
  </si>
  <si>
    <t>Fakulta architektúry a dizajnu</t>
  </si>
  <si>
    <t>STUFAD</t>
  </si>
  <si>
    <t>Ústav dejín a teórie architektúry a obnovy pamiatok</t>
  </si>
  <si>
    <t>STUFADUDTAOP</t>
  </si>
  <si>
    <t>Academia Christiana</t>
  </si>
  <si>
    <t>488096</t>
  </si>
  <si>
    <t>SM3</t>
  </si>
  <si>
    <t>AU</t>
  </si>
  <si>
    <t>dokumentárne dielo</t>
  </si>
  <si>
    <t>film</t>
  </si>
  <si>
    <t>autor scenára</t>
  </si>
  <si>
    <t>488403</t>
  </si>
  <si>
    <t>SM2</t>
  </si>
  <si>
    <t>DI</t>
  </si>
  <si>
    <t>vizuálna komunikácia - identita</t>
  </si>
  <si>
    <t>dizajnér</t>
  </si>
  <si>
    <t>Ústav dizajnu</t>
  </si>
  <si>
    <t>STUFADUD</t>
  </si>
  <si>
    <t>Ľubo Stacho</t>
  </si>
  <si>
    <t>488414</t>
  </si>
  <si>
    <t>SN1</t>
  </si>
  <si>
    <t>Banskobystrická hudobná jar</t>
  </si>
  <si>
    <t>20</t>
  </si>
  <si>
    <t>488468</t>
  </si>
  <si>
    <t>DU</t>
  </si>
  <si>
    <t>činohra</t>
  </si>
  <si>
    <t>režisér</t>
  </si>
  <si>
    <t>24805</t>
  </si>
  <si>
    <t>Vysoká škola múzických umení v Bratislave</t>
  </si>
  <si>
    <t>707000000</t>
  </si>
  <si>
    <t>Divadelná fakulta VŠMU</t>
  </si>
  <si>
    <t>VSMUDIF</t>
  </si>
  <si>
    <t>Katedra réžie a dramaturgie</t>
  </si>
  <si>
    <t>VSMUDIFKRD</t>
  </si>
  <si>
    <t>Mestské divadlo Žilina</t>
  </si>
  <si>
    <t>488681</t>
  </si>
  <si>
    <t>ZN2</t>
  </si>
  <si>
    <t>Z</t>
  </si>
  <si>
    <t>autor bábok</t>
  </si>
  <si>
    <t>Katedra bábkarskej tvorby</t>
  </si>
  <si>
    <t>VSMUDIFKBT</t>
  </si>
  <si>
    <t>Štátne divadlo Košice</t>
  </si>
  <si>
    <t>autor úpravy dramatického diela</t>
  </si>
  <si>
    <t>488762</t>
  </si>
  <si>
    <t>Deň ako iný, ale krajší</t>
  </si>
  <si>
    <t>488803</t>
  </si>
  <si>
    <t>8,337</t>
  </si>
  <si>
    <t>Bach - Vivaldi s Hilaris Chamber Orchestra</t>
  </si>
  <si>
    <t>488925</t>
  </si>
  <si>
    <t>SN2</t>
  </si>
  <si>
    <t>performance</t>
  </si>
  <si>
    <t>dramaturg</t>
  </si>
  <si>
    <t>Divadlo Non.Garde</t>
  </si>
  <si>
    <t>488940</t>
  </si>
  <si>
    <t>Divadlo Astorka Korzo ’90</t>
  </si>
  <si>
    <t>488941</t>
  </si>
  <si>
    <t>autor dramatického diela</t>
  </si>
  <si>
    <t>488962</t>
  </si>
  <si>
    <t>EN1</t>
  </si>
  <si>
    <t>E</t>
  </si>
  <si>
    <t>opera</t>
  </si>
  <si>
    <t>autor svetelného dizajnu</t>
  </si>
  <si>
    <t>Katedra scénografie</t>
  </si>
  <si>
    <t>VSMUDIFKSV</t>
  </si>
  <si>
    <t>Štátna opera Banská Bystrica</t>
  </si>
  <si>
    <t>2</t>
  </si>
  <si>
    <t>scénograf</t>
  </si>
  <si>
    <t>16,67</t>
  </si>
  <si>
    <t>Hudobná a tanečná fakulta VŠMU</t>
  </si>
  <si>
    <t>VSMUHTF</t>
  </si>
  <si>
    <t>Katedra spevu</t>
  </si>
  <si>
    <t>VSMUHTFKSP</t>
  </si>
  <si>
    <t>24807</t>
  </si>
  <si>
    <t>718000000</t>
  </si>
  <si>
    <t>Fakulta múzických umení</t>
  </si>
  <si>
    <t>FMU</t>
  </si>
  <si>
    <t>Katedra dychových nástrojov</t>
  </si>
  <si>
    <t>AUBBFMUKDN</t>
  </si>
  <si>
    <t>16,666</t>
  </si>
  <si>
    <t>27581</t>
  </si>
  <si>
    <t>Hudobná a umelecká akadémia Jána Albrechta v Banskej Štiavnici</t>
  </si>
  <si>
    <t>734000000</t>
  </si>
  <si>
    <t>Pracoviská HUAJA</t>
  </si>
  <si>
    <t>Katedra hudobnej interpretácie</t>
  </si>
  <si>
    <t>489073</t>
  </si>
  <si>
    <t>Medzinárodné sochárske sympózium /  International Sculpture Symposium</t>
  </si>
  <si>
    <t>489244</t>
  </si>
  <si>
    <t>ZN1</t>
  </si>
  <si>
    <t>Fakulta dramatických umení</t>
  </si>
  <si>
    <t>FDU</t>
  </si>
  <si>
    <t>Katedra dramaturgie, réžie a teatrológie</t>
  </si>
  <si>
    <t>AUBBFDUKDR</t>
  </si>
  <si>
    <t>Divadlo Alexandra Duchnoviča</t>
  </si>
  <si>
    <t>489249</t>
  </si>
  <si>
    <t>herec vo vedľajšej úlohe</t>
  </si>
  <si>
    <t>33,334</t>
  </si>
  <si>
    <t>kostýmový výtvarník</t>
  </si>
  <si>
    <t>Katedra divadelných štúdií</t>
  </si>
  <si>
    <t>VSMUDIFKDV</t>
  </si>
  <si>
    <t>489303</t>
  </si>
  <si>
    <t>489315</t>
  </si>
  <si>
    <t>Komedie</t>
  </si>
  <si>
    <t>Česko</t>
  </si>
  <si>
    <t>489384</t>
  </si>
  <si>
    <t>autor pohybovej spolupráce</t>
  </si>
  <si>
    <t>Katedra herectva</t>
  </si>
  <si>
    <t>VSMUDIFKHE</t>
  </si>
  <si>
    <t>489432</t>
  </si>
  <si>
    <t>Jókaiho divadlo v Komárne</t>
  </si>
  <si>
    <t>489460</t>
  </si>
  <si>
    <t>ZM1</t>
  </si>
  <si>
    <t>Divadlo v Dlouhé</t>
  </si>
  <si>
    <t>6</t>
  </si>
  <si>
    <t>489475</t>
  </si>
  <si>
    <t>EM1</t>
  </si>
  <si>
    <t>autor dramatizácie literárneho diela</t>
  </si>
  <si>
    <t>4</t>
  </si>
  <si>
    <t>489545</t>
  </si>
  <si>
    <t>489563</t>
  </si>
  <si>
    <t>Silvia Petrová: Otváram okná. Tie najkrajšie.</t>
  </si>
  <si>
    <t>489640</t>
  </si>
  <si>
    <t>iný</t>
  </si>
  <si>
    <t>Divadlo Jána Palárika v Trnave</t>
  </si>
  <si>
    <t>489647</t>
  </si>
  <si>
    <t>bábkové divadlo</t>
  </si>
  <si>
    <t>Bábkové divadlo na Rázcestí</t>
  </si>
  <si>
    <t>489709</t>
  </si>
  <si>
    <t>AR</t>
  </si>
  <si>
    <t>architektúra</t>
  </si>
  <si>
    <t>Návrh</t>
  </si>
  <si>
    <t>architekt</t>
  </si>
  <si>
    <t>40</t>
  </si>
  <si>
    <t>Ústav architektúry občianskych budov</t>
  </si>
  <si>
    <t>STUFADUAObB</t>
  </si>
  <si>
    <t>VI GROUP</t>
  </si>
  <si>
    <t>489846</t>
  </si>
  <si>
    <t>Divadlo Jozefa Gregora Tajovského</t>
  </si>
  <si>
    <t>AUBBFDUKHT</t>
  </si>
  <si>
    <t>42,86</t>
  </si>
  <si>
    <t>3</t>
  </si>
  <si>
    <t>489867</t>
  </si>
  <si>
    <t>TU</t>
  </si>
  <si>
    <t>balet</t>
  </si>
  <si>
    <t>producent</t>
  </si>
  <si>
    <t>Rektorát VŠMU</t>
  </si>
  <si>
    <t>VSMUREK</t>
  </si>
  <si>
    <t>Slovenské národné divadlo</t>
  </si>
  <si>
    <t>Katedra tanečnej tvorby</t>
  </si>
  <si>
    <t>VSMUHTFKTT</t>
  </si>
  <si>
    <t>489902</t>
  </si>
  <si>
    <t>490181</t>
  </si>
  <si>
    <t>EN2</t>
  </si>
  <si>
    <t>490270</t>
  </si>
  <si>
    <t>75</t>
  </si>
  <si>
    <t>Katedra strunových a dychových nástrojov</t>
  </si>
  <si>
    <t>VSMUHTFKSN</t>
  </si>
  <si>
    <t>Výročný koncert</t>
  </si>
  <si>
    <t>490592</t>
  </si>
  <si>
    <t>SM1</t>
  </si>
  <si>
    <t>Mesto Říčany</t>
  </si>
  <si>
    <t>490693</t>
  </si>
  <si>
    <t>Mesto Trnava</t>
  </si>
  <si>
    <t>490828</t>
  </si>
  <si>
    <t>(Ne)známa hudba 2021</t>
  </si>
  <si>
    <t>490860</t>
  </si>
  <si>
    <t>490871</t>
  </si>
  <si>
    <t>490892</t>
  </si>
  <si>
    <t>Ceruz s.r.o.</t>
  </si>
  <si>
    <t>490918</t>
  </si>
  <si>
    <t>10</t>
  </si>
  <si>
    <t>Generalzolldirektion</t>
  </si>
  <si>
    <t>Nemecko</t>
  </si>
  <si>
    <t>491335</t>
  </si>
  <si>
    <t>SR2</t>
  </si>
  <si>
    <t>Oddelenie pre vedu a výskum</t>
  </si>
  <si>
    <t>STUFADOVV</t>
  </si>
  <si>
    <t>Alfred Piffl: Zachránil Bratislavský hrad</t>
  </si>
  <si>
    <t>491360</t>
  </si>
  <si>
    <t>interiér</t>
  </si>
  <si>
    <t>Cool Nouveau</t>
  </si>
  <si>
    <t>491419</t>
  </si>
  <si>
    <t>14,296</t>
  </si>
  <si>
    <t>491445</t>
  </si>
  <si>
    <t>Slovenské komorné divadlo</t>
  </si>
  <si>
    <t>491457</t>
  </si>
  <si>
    <t>Štúdio L+S</t>
  </si>
  <si>
    <t>491463</t>
  </si>
  <si>
    <t>Dvořák vo Dvorane</t>
  </si>
  <si>
    <t>491466</t>
  </si>
  <si>
    <t>Katedra klávesových nástrojov a cirkevnej hudby</t>
  </si>
  <si>
    <t>VSMUHTFKKC</t>
  </si>
  <si>
    <t>60</t>
  </si>
  <si>
    <t>491468</t>
  </si>
  <si>
    <t>491470</t>
  </si>
  <si>
    <t>491803</t>
  </si>
  <si>
    <t>Dokument pre vydanie územného rozhodnutia (DUR)</t>
  </si>
  <si>
    <t>PP-Perfekt, s.r.o.</t>
  </si>
  <si>
    <t>491856</t>
  </si>
  <si>
    <t>Divadlo SkRAT</t>
  </si>
  <si>
    <t>491963</t>
  </si>
  <si>
    <t>Bábkové divadlo v Košiciach</t>
  </si>
  <si>
    <t>491996</t>
  </si>
  <si>
    <t>autor hudby</t>
  </si>
  <si>
    <t>5</t>
  </si>
  <si>
    <t>492188</t>
  </si>
  <si>
    <t>Filozofická fakulta UK</t>
  </si>
  <si>
    <t>UKOFI</t>
  </si>
  <si>
    <t>Katedra estetiky</t>
  </si>
  <si>
    <t>UKOFIES</t>
  </si>
  <si>
    <t>Spišské divadlo</t>
  </si>
  <si>
    <t>492193</t>
  </si>
  <si>
    <t>492587</t>
  </si>
  <si>
    <t>Ústav výtvarnej tvorby a multimédií</t>
  </si>
  <si>
    <t>STUFADUVTaM</t>
  </si>
  <si>
    <t>Súkromný objednávateľ</t>
  </si>
  <si>
    <t>Virtuálny priestor</t>
  </si>
  <si>
    <t>492638</t>
  </si>
  <si>
    <t>492804</t>
  </si>
  <si>
    <t>Ústav ekologickej a experimentálnej architektúry</t>
  </si>
  <si>
    <t>STUFADUEEA</t>
  </si>
  <si>
    <t>Hrachostav</t>
  </si>
  <si>
    <t>492830</t>
  </si>
  <si>
    <t>492893</t>
  </si>
  <si>
    <t>urbanizmus</t>
  </si>
  <si>
    <t>Mesto Sereď</t>
  </si>
  <si>
    <t>492933</t>
  </si>
  <si>
    <t>Ministerstvo práce, sociálnych vecí a rodiny Slovenskej republiky</t>
  </si>
  <si>
    <t>493099</t>
  </si>
  <si>
    <t>493170</t>
  </si>
  <si>
    <t>Obec Šintava</t>
  </si>
  <si>
    <t>493246</t>
  </si>
  <si>
    <t>TS Stavby</t>
  </si>
  <si>
    <t>493275</t>
  </si>
  <si>
    <t>Zvolenské hry zámocké</t>
  </si>
  <si>
    <t>14,29</t>
  </si>
  <si>
    <t>493646</t>
  </si>
  <si>
    <t>True</t>
  </si>
  <si>
    <t>Ústav architektúry obytných budov</t>
  </si>
  <si>
    <t>STUFADUAOB</t>
  </si>
  <si>
    <t>Materiálovotechnologická fakulta so sídlom v Trnave</t>
  </si>
  <si>
    <t>493723</t>
  </si>
  <si>
    <t>493944</t>
  </si>
  <si>
    <t>2021</t>
  </si>
  <si>
    <t>produktový a priemyselný dizajn</t>
  </si>
  <si>
    <t>Expo Dubaj 2020</t>
  </si>
  <si>
    <t>Spojené arabské emiráty</t>
  </si>
  <si>
    <t>494174</t>
  </si>
  <si>
    <t>ZM2</t>
  </si>
  <si>
    <t>Ústav interiéru a výstavníctva</t>
  </si>
  <si>
    <t>STUFADUIV</t>
  </si>
  <si>
    <t>Archinfo</t>
  </si>
  <si>
    <t>494258</t>
  </si>
  <si>
    <t>494466</t>
  </si>
  <si>
    <t>Katedra vokálnej interpretácie</t>
  </si>
  <si>
    <t>AUBBFMUKVI</t>
  </si>
  <si>
    <t>Večer vokálneho umenia</t>
  </si>
  <si>
    <t>494612</t>
  </si>
  <si>
    <t>Ústav urbanizmu a územného plánovania</t>
  </si>
  <si>
    <t>STUFADUUUP</t>
  </si>
  <si>
    <t>Doľany Obecný úrad</t>
  </si>
  <si>
    <t>494690</t>
  </si>
  <si>
    <t>Lehota pod Vtáčnikom</t>
  </si>
  <si>
    <t>494821</t>
  </si>
  <si>
    <t>Florilegium Musicum Žilina</t>
  </si>
  <si>
    <t>spevák</t>
  </si>
  <si>
    <t>494844</t>
  </si>
  <si>
    <t>80</t>
  </si>
  <si>
    <t>Homo Faber 2022</t>
  </si>
  <si>
    <t>Taliansko</t>
  </si>
  <si>
    <t>494936</t>
  </si>
  <si>
    <t>35</t>
  </si>
  <si>
    <t>Jaga group</t>
  </si>
  <si>
    <t>496327</t>
  </si>
  <si>
    <t>496330</t>
  </si>
  <si>
    <t>496655</t>
  </si>
  <si>
    <t>496666</t>
  </si>
  <si>
    <t>496972</t>
  </si>
  <si>
    <t>Mimořádný koncert</t>
  </si>
  <si>
    <t>496977</t>
  </si>
  <si>
    <t>496979</t>
  </si>
  <si>
    <t>populárna hudba</t>
  </si>
  <si>
    <t>Slávnostná ceremónia udeľovania štátnych vyznamenaní pri príležitosti 29. výročia vzniku Slovenskej republiky</t>
  </si>
  <si>
    <t>497081</t>
  </si>
  <si>
    <t>497099</t>
  </si>
  <si>
    <t>497134</t>
  </si>
  <si>
    <t>1,927</t>
  </si>
  <si>
    <t>Silvestrov / Brahms</t>
  </si>
  <si>
    <t>497138</t>
  </si>
  <si>
    <t>497214</t>
  </si>
  <si>
    <t>Ludwig van Beethoven a Ženy v hudbe</t>
  </si>
  <si>
    <t>497228</t>
  </si>
  <si>
    <t>497259</t>
  </si>
  <si>
    <t>Divergencie</t>
  </si>
  <si>
    <t>497702</t>
  </si>
  <si>
    <t>samostatná dlhodobá výstava</t>
  </si>
  <si>
    <t>24791</t>
  </si>
  <si>
    <t>Trnavská univerzita v Trnave</t>
  </si>
  <si>
    <t>713000000</t>
  </si>
  <si>
    <t>Pedagogická fakulta</t>
  </si>
  <si>
    <t>TUTPF</t>
  </si>
  <si>
    <t>Katedra pedagogiky výtvarného umenia</t>
  </si>
  <si>
    <t>TUTPFPVU</t>
  </si>
  <si>
    <t>Michal Škoda - Stopy</t>
  </si>
  <si>
    <t>497773</t>
  </si>
  <si>
    <t>Miloš Dohnány v meste</t>
  </si>
  <si>
    <t>497778</t>
  </si>
  <si>
    <t>Ostrovy v každodennosti - Fotografie Ivana Matejku</t>
  </si>
  <si>
    <t>497816</t>
  </si>
  <si>
    <t>Monika Immrová</t>
  </si>
  <si>
    <t>497897</t>
  </si>
  <si>
    <t>Mesto Praha</t>
  </si>
  <si>
    <t>497926</t>
  </si>
  <si>
    <t>Mesto Košice</t>
  </si>
  <si>
    <t>498452</t>
  </si>
  <si>
    <t>Stavebná fakulta STU v Bratislave</t>
  </si>
  <si>
    <t>SVF</t>
  </si>
  <si>
    <t>Katedra architektúry</t>
  </si>
  <si>
    <t>010310</t>
  </si>
  <si>
    <t>Slovenská agentúra životného prostredia</t>
  </si>
  <si>
    <t>498706</t>
  </si>
  <si>
    <t>Ján Zelinka : Ex post</t>
  </si>
  <si>
    <t>498715</t>
  </si>
  <si>
    <t>Stanislav Ondruš - Na konci svietia</t>
  </si>
  <si>
    <t>499438</t>
  </si>
  <si>
    <t>499470</t>
  </si>
  <si>
    <t>499493</t>
  </si>
  <si>
    <t>Štátna filharmónia Košice</t>
  </si>
  <si>
    <t>499531</t>
  </si>
  <si>
    <t>Dotyky a spojenia</t>
  </si>
  <si>
    <t>499540</t>
  </si>
  <si>
    <t>499555</t>
  </si>
  <si>
    <t>499642</t>
  </si>
  <si>
    <t>Slovenská filharmónia</t>
  </si>
  <si>
    <t>499692</t>
  </si>
  <si>
    <t>Cesty k hudbe 2022</t>
  </si>
  <si>
    <t>499707</t>
  </si>
  <si>
    <t>499723</t>
  </si>
  <si>
    <t>499791</t>
  </si>
  <si>
    <t>Hudba pod hradom 2022</t>
  </si>
  <si>
    <t>499808</t>
  </si>
  <si>
    <t>28,57</t>
  </si>
  <si>
    <t>Komorné večery vo Dvorane</t>
  </si>
  <si>
    <t>499907</t>
  </si>
  <si>
    <t>500156</t>
  </si>
  <si>
    <t>Filmová a televízna fakulta VŠMU</t>
  </si>
  <si>
    <t>VSMUFTF</t>
  </si>
  <si>
    <t>Ateliér strihovej skladby</t>
  </si>
  <si>
    <t>VSMUFTFASS</t>
  </si>
  <si>
    <t>Dvojka</t>
  </si>
  <si>
    <t>autor námetu</t>
  </si>
  <si>
    <t>27499</t>
  </si>
  <si>
    <t>Paneurópska vysoká škola</t>
  </si>
  <si>
    <t>727000000</t>
  </si>
  <si>
    <t>Fakulta masmédií</t>
  </si>
  <si>
    <t>FM</t>
  </si>
  <si>
    <t>Ústav mediálnej tvorby</t>
  </si>
  <si>
    <t>PEUFMUMT</t>
  </si>
  <si>
    <t>500160</t>
  </si>
  <si>
    <t>Divadlo Akadémie umení</t>
  </si>
  <si>
    <t>500180</t>
  </si>
  <si>
    <t>500251</t>
  </si>
  <si>
    <t>14,285</t>
  </si>
  <si>
    <t>Ad gloriam Lublau</t>
  </si>
  <si>
    <t>500268</t>
  </si>
  <si>
    <t>Farský kostol Nanebovzatia Panny Márie</t>
  </si>
  <si>
    <t>500521</t>
  </si>
  <si>
    <t>Katedra klavírnej spolupráce</t>
  </si>
  <si>
    <t>AUBBFMU KKS</t>
  </si>
  <si>
    <t>500559</t>
  </si>
  <si>
    <t>500563</t>
  </si>
  <si>
    <t>Katedra klávesových nástrojov</t>
  </si>
  <si>
    <t>AUBBFMUKKN</t>
  </si>
  <si>
    <t>500568</t>
  </si>
  <si>
    <t>500578</t>
  </si>
  <si>
    <t>500581</t>
  </si>
  <si>
    <t>500759</t>
  </si>
  <si>
    <t>500768</t>
  </si>
  <si>
    <t>500806</t>
  </si>
  <si>
    <t>500827</t>
  </si>
  <si>
    <t>500831</t>
  </si>
  <si>
    <t>500832</t>
  </si>
  <si>
    <t>500844</t>
  </si>
  <si>
    <t>500847</t>
  </si>
  <si>
    <t>500857</t>
  </si>
  <si>
    <t>500860</t>
  </si>
  <si>
    <t>500871</t>
  </si>
  <si>
    <t>500886</t>
  </si>
  <si>
    <t>Nedeľné matiné v Galérii mesta Bratislavy</t>
  </si>
  <si>
    <t>500912</t>
  </si>
  <si>
    <t>La Fête de la Musique</t>
  </si>
  <si>
    <t>Francúzsko</t>
  </si>
  <si>
    <t>500925</t>
  </si>
  <si>
    <t>500926</t>
  </si>
  <si>
    <t>500929</t>
  </si>
  <si>
    <t>500930</t>
  </si>
  <si>
    <t>501019</t>
  </si>
  <si>
    <t>501071</t>
  </si>
  <si>
    <t>501074</t>
  </si>
  <si>
    <t>501081</t>
  </si>
  <si>
    <t>501096</t>
  </si>
  <si>
    <t>opereta a spevohra</t>
  </si>
  <si>
    <t>501101</t>
  </si>
  <si>
    <t>501113</t>
  </si>
  <si>
    <t>501116</t>
  </si>
  <si>
    <t>501121</t>
  </si>
  <si>
    <t>501131</t>
  </si>
  <si>
    <t>501138</t>
  </si>
  <si>
    <t>hrané dielo</t>
  </si>
  <si>
    <t>seriál</t>
  </si>
  <si>
    <t>Jednotka</t>
  </si>
  <si>
    <t>501168</t>
  </si>
  <si>
    <t>Divadelní Flora</t>
  </si>
  <si>
    <t>prekladateľ</t>
  </si>
  <si>
    <t>choreograf</t>
  </si>
  <si>
    <t>501179</t>
  </si>
  <si>
    <t>Dream Factory Ostrava</t>
  </si>
  <si>
    <t>501186</t>
  </si>
  <si>
    <t>Katedra teórie hudby</t>
  </si>
  <si>
    <t>VSMUHTFKTH</t>
  </si>
  <si>
    <t>Štátny komorný orchester Žilina</t>
  </si>
  <si>
    <t>501194</t>
  </si>
  <si>
    <t>muzikál</t>
  </si>
  <si>
    <t>Dokořán pro hudební divadlo</t>
  </si>
  <si>
    <t>501237</t>
  </si>
  <si>
    <t>90</t>
  </si>
  <si>
    <t>501246</t>
  </si>
  <si>
    <t>Dokument pre vydanie stavebného povolenia (DSP)</t>
  </si>
  <si>
    <t>Obec Trnkov</t>
  </si>
  <si>
    <t>501330</t>
  </si>
  <si>
    <t>Ruská Nová Ves</t>
  </si>
  <si>
    <t>intermediálne dielo, inštalácia</t>
  </si>
  <si>
    <t>Divadlo K</t>
  </si>
  <si>
    <t>501646</t>
  </si>
  <si>
    <t>multimédia, video/sound art</t>
  </si>
  <si>
    <t>Opening Hours</t>
  </si>
  <si>
    <t>501985</t>
  </si>
  <si>
    <t>vizuálna komunikácia - obálka</t>
  </si>
  <si>
    <t>Spektrum STU</t>
  </si>
  <si>
    <t>502038</t>
  </si>
  <si>
    <t>textilný dizajn</t>
  </si>
  <si>
    <t>Festival Mini</t>
  </si>
  <si>
    <t>502328</t>
  </si>
  <si>
    <t>EM2</t>
  </si>
  <si>
    <t>Milano design week</t>
  </si>
  <si>
    <t>502826</t>
  </si>
  <si>
    <t>503040</t>
  </si>
  <si>
    <t>Medzinárodné flautové sympózium FMU Akadémie umení</t>
  </si>
  <si>
    <t>503080</t>
  </si>
  <si>
    <t>Musica Sacra</t>
  </si>
  <si>
    <t>503087</t>
  </si>
  <si>
    <t>503093</t>
  </si>
  <si>
    <t>Dvorana</t>
  </si>
  <si>
    <t>503103</t>
  </si>
  <si>
    <t>6,25</t>
  </si>
  <si>
    <t>503152</t>
  </si>
  <si>
    <t>503202</t>
  </si>
  <si>
    <t>Organové koncerty pod pyramídou</t>
  </si>
  <si>
    <t>503348</t>
  </si>
  <si>
    <t>animované dielo</t>
  </si>
  <si>
    <t>Ateliér filmovej a televíznej réžie</t>
  </si>
  <si>
    <t>VSMUFTFAFR</t>
  </si>
  <si>
    <t>autor animácie</t>
  </si>
  <si>
    <t>70</t>
  </si>
  <si>
    <t>24761</t>
  </si>
  <si>
    <t>Univerzita sv. Cyrila a Metoda v Trnave</t>
  </si>
  <si>
    <t>720000000</t>
  </si>
  <si>
    <t>Fakulta masmediálnej komunikácie</t>
  </si>
  <si>
    <t>UCMFMK</t>
  </si>
  <si>
    <t>Katedra digitálnych hier</t>
  </si>
  <si>
    <t>UCMFMKKDIH</t>
  </si>
  <si>
    <t>503429</t>
  </si>
  <si>
    <t>503496</t>
  </si>
  <si>
    <t>503584</t>
  </si>
  <si>
    <t>503601</t>
  </si>
  <si>
    <t>filmový architekt</t>
  </si>
  <si>
    <t>Kino Lucerna</t>
  </si>
  <si>
    <t>herec v hlavnej úlohe</t>
  </si>
  <si>
    <t>kameraman</t>
  </si>
  <si>
    <t>Ateliér kameramanskej tvorby</t>
  </si>
  <si>
    <t>VSMUFTFAKT</t>
  </si>
  <si>
    <t>Katedra dokumentárnej tvorby</t>
  </si>
  <si>
    <t>AUBBFDUKDT</t>
  </si>
  <si>
    <t>503669</t>
  </si>
  <si>
    <t>504987</t>
  </si>
  <si>
    <t>505005</t>
  </si>
  <si>
    <t>45</t>
  </si>
  <si>
    <t>Oddelenie klavírnej spolupráce</t>
  </si>
  <si>
    <t>VSMUHTFOKS</t>
  </si>
  <si>
    <t>505014</t>
  </si>
  <si>
    <t>505064</t>
  </si>
  <si>
    <t>Koncert pedagogů MIK 2022</t>
  </si>
  <si>
    <t>505086</t>
  </si>
  <si>
    <t>Český spolek pro komorní hudbu</t>
  </si>
  <si>
    <t>505093</t>
  </si>
  <si>
    <t>505095</t>
  </si>
  <si>
    <t>505127</t>
  </si>
  <si>
    <t>ZM3</t>
  </si>
  <si>
    <t>Organové dni Jozefa Grešáka</t>
  </si>
  <si>
    <t>505158</t>
  </si>
  <si>
    <t>505194</t>
  </si>
  <si>
    <t>505215</t>
  </si>
  <si>
    <t>505233</t>
  </si>
  <si>
    <t>505234</t>
  </si>
  <si>
    <t>505237</t>
  </si>
  <si>
    <t>505356</t>
  </si>
  <si>
    <t>Sólo - Duo - Trio</t>
  </si>
  <si>
    <t>505373</t>
  </si>
  <si>
    <t>505410</t>
  </si>
  <si>
    <t>505483</t>
  </si>
  <si>
    <t>505500</t>
  </si>
  <si>
    <t>EN3</t>
  </si>
  <si>
    <t>Večer slovenskej hudby</t>
  </si>
  <si>
    <t>505563</t>
  </si>
  <si>
    <t>505578</t>
  </si>
  <si>
    <t>Katedra strunových nástrojov</t>
  </si>
  <si>
    <t>AUBBFMUKSN</t>
  </si>
  <si>
    <t>505580</t>
  </si>
  <si>
    <t>505583</t>
  </si>
  <si>
    <t>505585</t>
  </si>
  <si>
    <t>505586</t>
  </si>
  <si>
    <t>Katedra skladby a dirigovania</t>
  </si>
  <si>
    <t>VSMUHTFKSD</t>
  </si>
  <si>
    <t>505746</t>
  </si>
  <si>
    <t>Pavlík Records</t>
  </si>
  <si>
    <t>Dekanát FMU</t>
  </si>
  <si>
    <t>505779</t>
  </si>
  <si>
    <t>505789</t>
  </si>
  <si>
    <t>Nitrianska hudobná jar 2022</t>
  </si>
  <si>
    <t>505813</t>
  </si>
  <si>
    <t>505883</t>
  </si>
  <si>
    <t>Gitarový festival J. K. Mertza</t>
  </si>
  <si>
    <t>505897</t>
  </si>
  <si>
    <t>506042</t>
  </si>
  <si>
    <t>506138</t>
  </si>
  <si>
    <t>výkonný producent</t>
  </si>
  <si>
    <t>506140</t>
  </si>
  <si>
    <t>506155</t>
  </si>
  <si>
    <t>506187</t>
  </si>
  <si>
    <t>506190</t>
  </si>
  <si>
    <t>506200</t>
  </si>
  <si>
    <t>506220</t>
  </si>
  <si>
    <t>506239</t>
  </si>
  <si>
    <t>506244</t>
  </si>
  <si>
    <t>506273</t>
  </si>
  <si>
    <t>506276</t>
  </si>
  <si>
    <t>506278</t>
  </si>
  <si>
    <t>506279</t>
  </si>
  <si>
    <t>506284</t>
  </si>
  <si>
    <t>506288</t>
  </si>
  <si>
    <t>506300</t>
  </si>
  <si>
    <t>506303</t>
  </si>
  <si>
    <t>506307</t>
  </si>
  <si>
    <t>506390</t>
  </si>
  <si>
    <t>506395</t>
  </si>
  <si>
    <t>506631</t>
  </si>
  <si>
    <t>Úrad vlády Slovenskej republiky</t>
  </si>
  <si>
    <t>506721</t>
  </si>
  <si>
    <t>506730</t>
  </si>
  <si>
    <t>Bartók Béla Zeneművészeti Intézet</t>
  </si>
  <si>
    <t>Maďarsko</t>
  </si>
  <si>
    <t>506735</t>
  </si>
  <si>
    <t>506764</t>
  </si>
  <si>
    <t>OKNA – Espaço Cultural</t>
  </si>
  <si>
    <t>Portugalsko</t>
  </si>
  <si>
    <t>506785</t>
  </si>
  <si>
    <t>15th Festival Internacional de Música da Primavera</t>
  </si>
  <si>
    <t>506810</t>
  </si>
  <si>
    <t>Gitarová tvorba Jána Králika</t>
  </si>
  <si>
    <t>PAKT Kultúrne centrum</t>
  </si>
  <si>
    <t>507044</t>
  </si>
  <si>
    <t>Fakulta výtvarných umení</t>
  </si>
  <si>
    <t>FVU</t>
  </si>
  <si>
    <t>Katedra maľby</t>
  </si>
  <si>
    <t>AUBBFVUKMB</t>
  </si>
  <si>
    <t>Mikropríbehy</t>
  </si>
  <si>
    <t>507053</t>
  </si>
  <si>
    <t>Núdzový stav</t>
  </si>
  <si>
    <t>507068</t>
  </si>
  <si>
    <t>Samuel Kollárik: Bolders/Odvážlivci</t>
  </si>
  <si>
    <t>507072</t>
  </si>
  <si>
    <t>Michaela Šuranská: Cenotaph</t>
  </si>
  <si>
    <t>507137</t>
  </si>
  <si>
    <t>507209</t>
  </si>
  <si>
    <t>507460</t>
  </si>
  <si>
    <t>Virvar</t>
  </si>
  <si>
    <t>507484</t>
  </si>
  <si>
    <t>Za 7 horami</t>
  </si>
  <si>
    <t>507505</t>
  </si>
  <si>
    <t>507818</t>
  </si>
  <si>
    <t>507828</t>
  </si>
  <si>
    <t>Slzy Janka Borodáča</t>
  </si>
  <si>
    <t>autor libreta</t>
  </si>
  <si>
    <t>66,667</t>
  </si>
  <si>
    <t>507879</t>
  </si>
  <si>
    <t>Televízia Markíza</t>
  </si>
  <si>
    <t>507929</t>
  </si>
  <si>
    <t>508210</t>
  </si>
  <si>
    <t>audiorelácia</t>
  </si>
  <si>
    <t>Rádio Lumen</t>
  </si>
  <si>
    <t>508291</t>
  </si>
  <si>
    <t>508312</t>
  </si>
  <si>
    <t>Rádio Regina</t>
  </si>
  <si>
    <t>508404</t>
  </si>
  <si>
    <t>umelecký prednes</t>
  </si>
  <si>
    <t>Hudobné leto</t>
  </si>
  <si>
    <t>508477</t>
  </si>
  <si>
    <t>Obec Krnča</t>
  </si>
  <si>
    <t>508586</t>
  </si>
  <si>
    <t>Obec Nový Život</t>
  </si>
  <si>
    <t>509435</t>
  </si>
  <si>
    <t>Tonstudio Rajchman</t>
  </si>
  <si>
    <t>509473</t>
  </si>
  <si>
    <t>Katedra teórie a dejín</t>
  </si>
  <si>
    <t>AUBBFVUKTD</t>
  </si>
  <si>
    <t>Dávid Ursíny: Homo Illustrator</t>
  </si>
  <si>
    <t>509480</t>
  </si>
  <si>
    <t>Mária Machatová: Rovnováha vecí</t>
  </si>
  <si>
    <t>509496</t>
  </si>
  <si>
    <t>Katedra intermédií a digitálnych médií</t>
  </si>
  <si>
    <t>AUBBFVUKID</t>
  </si>
  <si>
    <t>509514</t>
  </si>
  <si>
    <t>Kláštor Opening 2022</t>
  </si>
  <si>
    <t>509552</t>
  </si>
  <si>
    <t>Slezské divadlo Opava</t>
  </si>
  <si>
    <t>509630</t>
  </si>
  <si>
    <t>510094</t>
  </si>
  <si>
    <t>Humenská hudobná jar 2022</t>
  </si>
  <si>
    <t>510118</t>
  </si>
  <si>
    <t>510234</t>
  </si>
  <si>
    <t>kresba, maľba</t>
  </si>
  <si>
    <t>24792</t>
  </si>
  <si>
    <t>Technická univerzita v Košiciach</t>
  </si>
  <si>
    <t>709000000</t>
  </si>
  <si>
    <t>Fakulta umení</t>
  </si>
  <si>
    <t>709090000</t>
  </si>
  <si>
    <t>Katedra výtvarných umení a intermédií</t>
  </si>
  <si>
    <t>108004</t>
  </si>
  <si>
    <t>Üzenet</t>
  </si>
  <si>
    <t>510334</t>
  </si>
  <si>
    <t>Katedra teórie a dejín umenia</t>
  </si>
  <si>
    <t>108005</t>
  </si>
  <si>
    <t>Samuel Velebný: COLONIAL GOODS</t>
  </si>
  <si>
    <t>510361</t>
  </si>
  <si>
    <t>510396</t>
  </si>
  <si>
    <t>Győri Klarinétos Nap</t>
  </si>
  <si>
    <t>510411</t>
  </si>
  <si>
    <t>510436</t>
  </si>
  <si>
    <t>510594</t>
  </si>
  <si>
    <t>510652</t>
  </si>
  <si>
    <t>510657</t>
  </si>
  <si>
    <t>510667</t>
  </si>
  <si>
    <t>510669</t>
  </si>
  <si>
    <t>510713</t>
  </si>
  <si>
    <t>dirigent</t>
  </si>
  <si>
    <t>Katedra dirigovania zboru</t>
  </si>
  <si>
    <t>AUBBFMUKDZ</t>
  </si>
  <si>
    <t>510719</t>
  </si>
  <si>
    <t>510791</t>
  </si>
  <si>
    <t>ZN3</t>
  </si>
  <si>
    <t>510854</t>
  </si>
  <si>
    <t>Symfonický orchester Slovenského rozhlasu</t>
  </si>
  <si>
    <t>510873</t>
  </si>
  <si>
    <t>510899</t>
  </si>
  <si>
    <t>511104</t>
  </si>
  <si>
    <t>Music festival Piešťany</t>
  </si>
  <si>
    <t>511124</t>
  </si>
  <si>
    <t>Koncert solidarity</t>
  </si>
  <si>
    <t>511146</t>
  </si>
  <si>
    <t>511346</t>
  </si>
  <si>
    <t>Haydn vo Dvorane 2022</t>
  </si>
  <si>
    <t>511374</t>
  </si>
  <si>
    <t>511430</t>
  </si>
  <si>
    <t>511460</t>
  </si>
  <si>
    <t>Motherland</t>
  </si>
  <si>
    <t>Poľsko</t>
  </si>
  <si>
    <t>511551</t>
  </si>
  <si>
    <t>tanečný interpret</t>
  </si>
  <si>
    <t>11,112</t>
  </si>
  <si>
    <t>511573</t>
  </si>
  <si>
    <t>grafika</t>
  </si>
  <si>
    <t>24806</t>
  </si>
  <si>
    <t>Vysoká škola výtvarných umení v Bratislave</t>
  </si>
  <si>
    <t>706000000</t>
  </si>
  <si>
    <t>Pracoviská VŠVU</t>
  </si>
  <si>
    <t>Katedra grafiky a iných médií</t>
  </si>
  <si>
    <t>VŠVU VSVKG</t>
  </si>
  <si>
    <t>Klára Štefanovičová - Mriežka</t>
  </si>
  <si>
    <t>512005</t>
  </si>
  <si>
    <t>Hudba na zámku</t>
  </si>
  <si>
    <t>512118</t>
  </si>
  <si>
    <t>Katedra textilnej tvorby</t>
  </si>
  <si>
    <t>VŠVU VSVKTT</t>
  </si>
  <si>
    <t>8TEX</t>
  </si>
  <si>
    <t>512293</t>
  </si>
  <si>
    <t>Ateliér scenáristickej tvorby</t>
  </si>
  <si>
    <t>VSMUFTFADS</t>
  </si>
  <si>
    <t>Činoherní klub</t>
  </si>
  <si>
    <t>512364</t>
  </si>
  <si>
    <t>Kvetnonedeľný benefičný koncert</t>
  </si>
  <si>
    <t>512388</t>
  </si>
  <si>
    <t>Rodinné striebro v ľudovom tóne</t>
  </si>
  <si>
    <t>512422</t>
  </si>
  <si>
    <t>512502</t>
  </si>
  <si>
    <t>Konvergencie 2022</t>
  </si>
  <si>
    <t>512535</t>
  </si>
  <si>
    <t>512556</t>
  </si>
  <si>
    <t>512589</t>
  </si>
  <si>
    <t>512617</t>
  </si>
  <si>
    <t>Dunajskostredské hudobné dni</t>
  </si>
  <si>
    <t>512723</t>
  </si>
  <si>
    <t>EM3</t>
  </si>
  <si>
    <t>512753</t>
  </si>
  <si>
    <t>66,666</t>
  </si>
  <si>
    <t>512858</t>
  </si>
  <si>
    <t>Katedra grafiky</t>
  </si>
  <si>
    <t>AUBBFVUKGF</t>
  </si>
  <si>
    <t>Artisttalk</t>
  </si>
  <si>
    <t>USA</t>
  </si>
  <si>
    <t>512930</t>
  </si>
  <si>
    <t>Katedrála grafiky a Mladé kone</t>
  </si>
  <si>
    <t>512943</t>
  </si>
  <si>
    <t>socha, plastika, objekt</t>
  </si>
  <si>
    <t>Patrik Ševčík: Kríza</t>
  </si>
  <si>
    <t>512963</t>
  </si>
  <si>
    <t>Festival Světlo Valmez 2022</t>
  </si>
  <si>
    <t>512965</t>
  </si>
  <si>
    <t>512967</t>
  </si>
  <si>
    <t>Humenské organové dni Štefana Thomána</t>
  </si>
  <si>
    <t>513047</t>
  </si>
  <si>
    <t>/Co/operation</t>
  </si>
  <si>
    <t>Chorvátsko</t>
  </si>
  <si>
    <t>513072</t>
  </si>
  <si>
    <t>Festival AsynChrónie 2022</t>
  </si>
  <si>
    <t>513096</t>
  </si>
  <si>
    <t>513157</t>
  </si>
  <si>
    <t>Michalovský organ</t>
  </si>
  <si>
    <t>513169</t>
  </si>
  <si>
    <t>513171</t>
  </si>
  <si>
    <t>513175</t>
  </si>
  <si>
    <t>513178</t>
  </si>
  <si>
    <t>513179</t>
  </si>
  <si>
    <t>513180</t>
  </si>
  <si>
    <t>513181</t>
  </si>
  <si>
    <t>513182</t>
  </si>
  <si>
    <t>513183</t>
  </si>
  <si>
    <t>513184</t>
  </si>
  <si>
    <t>513185</t>
  </si>
  <si>
    <t>513186</t>
  </si>
  <si>
    <t>513422</t>
  </si>
  <si>
    <t>513478</t>
  </si>
  <si>
    <t>513487</t>
  </si>
  <si>
    <t>513490</t>
  </si>
  <si>
    <t>513493</t>
  </si>
  <si>
    <t>Súkromné konzervatórium Dezidera Kardoša</t>
  </si>
  <si>
    <t>513577</t>
  </si>
  <si>
    <t>Od Vivaldiho k Verdimu</t>
  </si>
  <si>
    <t>513586</t>
  </si>
  <si>
    <t>513587</t>
  </si>
  <si>
    <t>dramaturgický projekt</t>
  </si>
  <si>
    <t>dramaturg projektu</t>
  </si>
  <si>
    <t>513592</t>
  </si>
  <si>
    <t>513730</t>
  </si>
  <si>
    <t>513740</t>
  </si>
  <si>
    <t>513742</t>
  </si>
  <si>
    <t>513743</t>
  </si>
  <si>
    <t>513752</t>
  </si>
  <si>
    <t>Pomaly plynie čas</t>
  </si>
  <si>
    <t>513755</t>
  </si>
  <si>
    <t>Bojnické hudobné leto 2022</t>
  </si>
  <si>
    <t>513772</t>
  </si>
  <si>
    <t>513888</t>
  </si>
  <si>
    <t>513917</t>
  </si>
  <si>
    <t>513944</t>
  </si>
  <si>
    <t>513951</t>
  </si>
  <si>
    <t>514076</t>
  </si>
  <si>
    <t>Sú na Slovensku ženy?</t>
  </si>
  <si>
    <t>514328</t>
  </si>
  <si>
    <t>Malacká hudobná jar</t>
  </si>
  <si>
    <t>514329</t>
  </si>
  <si>
    <t>514368</t>
  </si>
  <si>
    <t>514432</t>
  </si>
  <si>
    <t>514457</t>
  </si>
  <si>
    <t>Dr. Milan Rastislav Štefánik</t>
  </si>
  <si>
    <t>514469</t>
  </si>
  <si>
    <t>514480</t>
  </si>
  <si>
    <t>514609</t>
  </si>
  <si>
    <t>Symularis 4</t>
  </si>
  <si>
    <t>514620</t>
  </si>
  <si>
    <t>514630</t>
  </si>
  <si>
    <t>514659</t>
  </si>
  <si>
    <t>Trienále umenia knihy Martin</t>
  </si>
  <si>
    <t>514690</t>
  </si>
  <si>
    <t>514706</t>
  </si>
  <si>
    <t>514800</t>
  </si>
  <si>
    <t>Zachránil Bratislavský hrad</t>
  </si>
  <si>
    <t>514869</t>
  </si>
  <si>
    <t>Katedra sochárstva</t>
  </si>
  <si>
    <t>AUBBFVUKSR</t>
  </si>
  <si>
    <t>Galéria Medium</t>
  </si>
  <si>
    <t>515034</t>
  </si>
  <si>
    <t>515132</t>
  </si>
  <si>
    <t>515158</t>
  </si>
  <si>
    <t>515221</t>
  </si>
  <si>
    <t>12,5</t>
  </si>
  <si>
    <t>515228</t>
  </si>
  <si>
    <t>515230</t>
  </si>
  <si>
    <t>Iba, iba jednu</t>
  </si>
  <si>
    <t>515257</t>
  </si>
  <si>
    <t>515269</t>
  </si>
  <si>
    <t>515309</t>
  </si>
  <si>
    <t>Možnosti transcendence</t>
  </si>
  <si>
    <t>515332</t>
  </si>
  <si>
    <t>Dni plynú v priestoroch času</t>
  </si>
  <si>
    <t>515340</t>
  </si>
  <si>
    <t>515347</t>
  </si>
  <si>
    <t>Festival Janáček a Luhačovice</t>
  </si>
  <si>
    <t>515388</t>
  </si>
  <si>
    <t>515397</t>
  </si>
  <si>
    <t>515409</t>
  </si>
  <si>
    <t>Vivaldi - Piazzolla: 8 ročných období</t>
  </si>
  <si>
    <t>515527</t>
  </si>
  <si>
    <t>515556</t>
  </si>
  <si>
    <t>515559</t>
  </si>
  <si>
    <t>Podunajský festival komornej hudby 2022</t>
  </si>
  <si>
    <t>515589</t>
  </si>
  <si>
    <t>515599</t>
  </si>
  <si>
    <t>515710</t>
  </si>
  <si>
    <t>Dunavski dijalozi</t>
  </si>
  <si>
    <t>Srbsko</t>
  </si>
  <si>
    <t>515730</t>
  </si>
  <si>
    <t>Nitrianska galéria</t>
  </si>
  <si>
    <t>515748</t>
  </si>
  <si>
    <t>Všetko najlepšie</t>
  </si>
  <si>
    <t>515757</t>
  </si>
  <si>
    <t>Human Animal II. / Vlk sýty, ovca celá, prasa vysmiate</t>
  </si>
  <si>
    <t>515792</t>
  </si>
  <si>
    <t>515808</t>
  </si>
  <si>
    <t>Doplnky k revolúcii</t>
  </si>
  <si>
    <t>515829</t>
  </si>
  <si>
    <t>515841</t>
  </si>
  <si>
    <t>515851</t>
  </si>
  <si>
    <t>515869</t>
  </si>
  <si>
    <t>515894</t>
  </si>
  <si>
    <t>Metastazy</t>
  </si>
  <si>
    <t>515944</t>
  </si>
  <si>
    <t>Jana Farmanová - Územie poznania</t>
  </si>
  <si>
    <t>515955</t>
  </si>
  <si>
    <t>516056</t>
  </si>
  <si>
    <t>skupinová krátkodobá výstava</t>
  </si>
  <si>
    <t>Fragmenty pamäte</t>
  </si>
  <si>
    <t>516075</t>
  </si>
  <si>
    <t>Odkazy III.</t>
  </si>
  <si>
    <t>516088</t>
  </si>
  <si>
    <t>516089</t>
  </si>
  <si>
    <t>516102</t>
  </si>
  <si>
    <t>Katedrálny organový festival 2022</t>
  </si>
  <si>
    <t>516107</t>
  </si>
  <si>
    <t>516122</t>
  </si>
  <si>
    <t>516127</t>
  </si>
  <si>
    <t>516128</t>
  </si>
  <si>
    <t>516134</t>
  </si>
  <si>
    <t>516135</t>
  </si>
  <si>
    <t>516164</t>
  </si>
  <si>
    <t>516172</t>
  </si>
  <si>
    <t>516185</t>
  </si>
  <si>
    <t>34</t>
  </si>
  <si>
    <t>516193</t>
  </si>
  <si>
    <t>Levočské babie leto 2022</t>
  </si>
  <si>
    <t>516203</t>
  </si>
  <si>
    <t>516215</t>
  </si>
  <si>
    <t>516236</t>
  </si>
  <si>
    <t>516243</t>
  </si>
  <si>
    <t>516393</t>
  </si>
  <si>
    <t>516408</t>
  </si>
  <si>
    <t>Bratislavské hudobné slávnosti 2022</t>
  </si>
  <si>
    <t>516417</t>
  </si>
  <si>
    <t>Patrik Illo – Teória nedostatku</t>
  </si>
  <si>
    <t>516426</t>
  </si>
  <si>
    <t>Stanislav Ondruš - All Roads Lead to Rome</t>
  </si>
  <si>
    <t>516511</t>
  </si>
  <si>
    <t>ITAPA EXPO 2022</t>
  </si>
  <si>
    <t>516586</t>
  </si>
  <si>
    <t>516593</t>
  </si>
  <si>
    <t>516599</t>
  </si>
  <si>
    <t>516626</t>
  </si>
  <si>
    <t>Musica_litera 2022</t>
  </si>
  <si>
    <t>516646</t>
  </si>
  <si>
    <t>516679</t>
  </si>
  <si>
    <t>Hudba v galérii</t>
  </si>
  <si>
    <t>516821</t>
  </si>
  <si>
    <t>516839</t>
  </si>
  <si>
    <t>516845</t>
  </si>
  <si>
    <t>516852</t>
  </si>
  <si>
    <t>516945</t>
  </si>
  <si>
    <t>516964</t>
  </si>
  <si>
    <t>Henckeovy barokní varhany 2022</t>
  </si>
  <si>
    <t>517011</t>
  </si>
  <si>
    <t>transdisciplinárne výtvarné formy</t>
  </si>
  <si>
    <t>Kabinet kresby</t>
  </si>
  <si>
    <t>VŠVU VSVKK</t>
  </si>
  <si>
    <t>517052</t>
  </si>
  <si>
    <t>Generácia Nula</t>
  </si>
  <si>
    <t>517095</t>
  </si>
  <si>
    <t>517107</t>
  </si>
  <si>
    <t>517116</t>
  </si>
  <si>
    <t>517124</t>
  </si>
  <si>
    <t>517127</t>
  </si>
  <si>
    <t>517138</t>
  </si>
  <si>
    <t>517150</t>
  </si>
  <si>
    <t>517157</t>
  </si>
  <si>
    <t>517158</t>
  </si>
  <si>
    <t>Miloš Kopták - Niečo ako domov</t>
  </si>
  <si>
    <t>517236</t>
  </si>
  <si>
    <t>517248</t>
  </si>
  <si>
    <t>IN (TIME)</t>
  </si>
  <si>
    <t>517255</t>
  </si>
  <si>
    <t>Contextile 2022</t>
  </si>
  <si>
    <t>517282</t>
  </si>
  <si>
    <t>Česká sezona v Drážďanech</t>
  </si>
  <si>
    <t>517335</t>
  </si>
  <si>
    <t>Hudobný večer so skladateľom</t>
  </si>
  <si>
    <t>517344</t>
  </si>
  <si>
    <t>517349</t>
  </si>
  <si>
    <t>fotografia</t>
  </si>
  <si>
    <t>517352</t>
  </si>
  <si>
    <t>517364</t>
  </si>
  <si>
    <t>517369</t>
  </si>
  <si>
    <t>517386</t>
  </si>
  <si>
    <t>517416</t>
  </si>
  <si>
    <t>517441</t>
  </si>
  <si>
    <t>517447</t>
  </si>
  <si>
    <t>517454</t>
  </si>
  <si>
    <t>517465</t>
  </si>
  <si>
    <t>elektronické a digitálne umenie</t>
  </si>
  <si>
    <t>Katedra intermédií</t>
  </si>
  <si>
    <t>VŠVU VSVKI</t>
  </si>
  <si>
    <t>Samuel Chovanec: Leňochod má celkom vážny dôvod sa vykakať</t>
  </si>
  <si>
    <t>517474</t>
  </si>
  <si>
    <t>517478</t>
  </si>
  <si>
    <t>517483</t>
  </si>
  <si>
    <t>517656</t>
  </si>
  <si>
    <t>517657</t>
  </si>
  <si>
    <t>517666</t>
  </si>
  <si>
    <t>517688</t>
  </si>
  <si>
    <t>Quo vadis</t>
  </si>
  <si>
    <t>517707</t>
  </si>
  <si>
    <t>28th Anniversary SAFILM</t>
  </si>
  <si>
    <t>517711</t>
  </si>
  <si>
    <t>Graphic Art Biennial of Szeklerland</t>
  </si>
  <si>
    <t>Rumunsko</t>
  </si>
  <si>
    <t>517868</t>
  </si>
  <si>
    <t>517920</t>
  </si>
  <si>
    <t>Heterotopia. Spomienky Premostenia SNG v digitálnej inštalácii</t>
  </si>
  <si>
    <t>517966</t>
  </si>
  <si>
    <t>Pomimo: Rituál</t>
  </si>
  <si>
    <t>518006</t>
  </si>
  <si>
    <t>rozhlasová hra</t>
  </si>
  <si>
    <t>Rádio Devín</t>
  </si>
  <si>
    <t>518020</t>
  </si>
  <si>
    <t>Divadlo LAB</t>
  </si>
  <si>
    <t>518027</t>
  </si>
  <si>
    <t>518053</t>
  </si>
  <si>
    <t>Artcolony Cered 25+2</t>
  </si>
  <si>
    <t>518078</t>
  </si>
  <si>
    <t>518090</t>
  </si>
  <si>
    <t>West Virginia Mountaineer Short Film Festival</t>
  </si>
  <si>
    <t>518142</t>
  </si>
  <si>
    <t>518355</t>
  </si>
  <si>
    <t>Global Print</t>
  </si>
  <si>
    <t>518454</t>
  </si>
  <si>
    <t>(PO)MOC - Portrét spoločnosti</t>
  </si>
  <si>
    <t>518481</t>
  </si>
  <si>
    <t>Najlepší slovenský obraz 2000-2022 vo výbere slovenských výtvarných teoretikov, galeristov a zberateľov</t>
  </si>
  <si>
    <t>518496</t>
  </si>
  <si>
    <t>Artpiknik Cered</t>
  </si>
  <si>
    <t>518500</t>
  </si>
  <si>
    <t>518506</t>
  </si>
  <si>
    <t>518513</t>
  </si>
  <si>
    <t>518519</t>
  </si>
  <si>
    <t>august august (balvan s.r.o.)</t>
  </si>
  <si>
    <t>518820</t>
  </si>
  <si>
    <t>Park Camp 9</t>
  </si>
  <si>
    <t>518885</t>
  </si>
  <si>
    <t>Bratislavské bábkové divadlo</t>
  </si>
  <si>
    <t>518981</t>
  </si>
  <si>
    <t>Roland Neupauer: Time Loop</t>
  </si>
  <si>
    <t>519004</t>
  </si>
  <si>
    <t>Dezorzovo lútkové divadlo</t>
  </si>
  <si>
    <t>519013</t>
  </si>
  <si>
    <t>PATHS &amp;amp; DOTS</t>
  </si>
  <si>
    <t>519030</t>
  </si>
  <si>
    <t>519047</t>
  </si>
  <si>
    <t>Divadlo P. O. Hviezdoslava</t>
  </si>
  <si>
    <t>519048</t>
  </si>
  <si>
    <t>skupinová dlhodobá výstava</t>
  </si>
  <si>
    <t>519071</t>
  </si>
  <si>
    <t>Městská divadla pražská</t>
  </si>
  <si>
    <t>519072</t>
  </si>
  <si>
    <t>519087</t>
  </si>
  <si>
    <t>519088</t>
  </si>
  <si>
    <t>519140</t>
  </si>
  <si>
    <t>Štúdio 12</t>
  </si>
  <si>
    <t>519150</t>
  </si>
  <si>
    <t>519218</t>
  </si>
  <si>
    <t>Katedra úžitkových umení</t>
  </si>
  <si>
    <t>VŠVU VSVKÚU</t>
  </si>
  <si>
    <t>Medzinárodné sklárske sympózium RONA 2022</t>
  </si>
  <si>
    <t>519226</t>
  </si>
  <si>
    <t>Michal Murin - Palice pre Andyho / Sticks for Andy</t>
  </si>
  <si>
    <t>519237</t>
  </si>
  <si>
    <t>kolorista</t>
  </si>
  <si>
    <t>519260</t>
  </si>
  <si>
    <t>519315</t>
  </si>
  <si>
    <t>519317</t>
  </si>
  <si>
    <t>519324</t>
  </si>
  <si>
    <t>519397</t>
  </si>
  <si>
    <t>Musica seducente</t>
  </si>
  <si>
    <t>519398</t>
  </si>
  <si>
    <t>Gemersko-malohontské múzeum</t>
  </si>
  <si>
    <t>konceptuálne formy umenia</t>
  </si>
  <si>
    <t>519513</t>
  </si>
  <si>
    <t>krajinná architektúra</t>
  </si>
  <si>
    <t>Katedra konštrukcií pozemných stavieb</t>
  </si>
  <si>
    <t>010180</t>
  </si>
  <si>
    <t>Mesto Bardejov</t>
  </si>
  <si>
    <t>519693</t>
  </si>
  <si>
    <t>519755</t>
  </si>
  <si>
    <t>RE</t>
  </si>
  <si>
    <t>reštaurovanie závesného obrazu na plátne, alebo inom nosiči</t>
  </si>
  <si>
    <t>reštaurátor</t>
  </si>
  <si>
    <t>Katedra reštaurovania</t>
  </si>
  <si>
    <t>VŠVU VSVKR</t>
  </si>
  <si>
    <t>Liptovská galéria P. M. Bohúňa</t>
  </si>
  <si>
    <t>520222</t>
  </si>
  <si>
    <t>Ateliér animovanej tvorby</t>
  </si>
  <si>
    <t>VSMUFTFAAT</t>
  </si>
  <si>
    <t>520261</t>
  </si>
  <si>
    <t>scénické čítanie</t>
  </si>
  <si>
    <t>Nová dráma</t>
  </si>
  <si>
    <t>520316</t>
  </si>
  <si>
    <t>520446</t>
  </si>
  <si>
    <t>520456</t>
  </si>
  <si>
    <t>vizuálna komunikácia - publikácia</t>
  </si>
  <si>
    <t>Katedra marketingovej komunikácie</t>
  </si>
  <si>
    <t>UCMFMKKMAK</t>
  </si>
  <si>
    <t>520539</t>
  </si>
  <si>
    <t>šperková tvorba</t>
  </si>
  <si>
    <t>Karol Weisslechner: Srdečné záležitosti</t>
  </si>
  <si>
    <t>520568</t>
  </si>
  <si>
    <t>520704</t>
  </si>
  <si>
    <t>520710</t>
  </si>
  <si>
    <t>520715</t>
  </si>
  <si>
    <t>520805</t>
  </si>
  <si>
    <t>Medzinárodný filmový festival Cinematik</t>
  </si>
  <si>
    <t>520828</t>
  </si>
  <si>
    <t>520844</t>
  </si>
  <si>
    <t>520848</t>
  </si>
  <si>
    <t>TV JOJ</t>
  </si>
  <si>
    <t>majster zvuku</t>
  </si>
  <si>
    <t>Ateliér zvukovej skladby</t>
  </si>
  <si>
    <t>VSMUFTFAZS</t>
  </si>
  <si>
    <t>5,888</t>
  </si>
  <si>
    <t>520867</t>
  </si>
  <si>
    <t>520875</t>
  </si>
  <si>
    <t>520898</t>
  </si>
  <si>
    <t>520948</t>
  </si>
  <si>
    <t>521118</t>
  </si>
  <si>
    <t>521138</t>
  </si>
  <si>
    <t>521143</t>
  </si>
  <si>
    <t>Dejvické divadlo</t>
  </si>
  <si>
    <t>521146</t>
  </si>
  <si>
    <t>Katedra fotografie a nových médií</t>
  </si>
  <si>
    <t>VŠVU VSVKF</t>
  </si>
  <si>
    <t>Monika a Ľubo Stacho - Sakrálne príbehy</t>
  </si>
  <si>
    <t>521241</t>
  </si>
  <si>
    <t>autor textu</t>
  </si>
  <si>
    <t>Divadlo na Vinohradech</t>
  </si>
  <si>
    <t>521413</t>
  </si>
  <si>
    <t>521486</t>
  </si>
  <si>
    <t>521501</t>
  </si>
  <si>
    <t>521542</t>
  </si>
  <si>
    <t>521558</t>
  </si>
  <si>
    <t>521564</t>
  </si>
  <si>
    <t>521579</t>
  </si>
  <si>
    <t>521590</t>
  </si>
  <si>
    <t>521602</t>
  </si>
  <si>
    <t>521762</t>
  </si>
  <si>
    <t>Divadlo Na Peróne</t>
  </si>
  <si>
    <t>521812</t>
  </si>
  <si>
    <t>521937</t>
  </si>
  <si>
    <t>Katedra dizajnu</t>
  </si>
  <si>
    <t>108002</t>
  </si>
  <si>
    <t>Inovať</t>
  </si>
  <si>
    <t>521962</t>
  </si>
  <si>
    <t>Centrum výskumu VŠVU</t>
  </si>
  <si>
    <t>VŠVU VSVCV</t>
  </si>
  <si>
    <t>More možností</t>
  </si>
  <si>
    <t>522142</t>
  </si>
  <si>
    <t>522145</t>
  </si>
  <si>
    <t>522146</t>
  </si>
  <si>
    <t>522148</t>
  </si>
  <si>
    <t>522152</t>
  </si>
  <si>
    <t>522153</t>
  </si>
  <si>
    <t>522155</t>
  </si>
  <si>
    <t>522156</t>
  </si>
  <si>
    <t>522157</t>
  </si>
  <si>
    <t>522209</t>
  </si>
  <si>
    <t>522236</t>
  </si>
  <si>
    <t>522261</t>
  </si>
  <si>
    <t>522388</t>
  </si>
  <si>
    <t>Hudobná jeseň</t>
  </si>
  <si>
    <t>522433</t>
  </si>
  <si>
    <t>Katedra vizuálnej komunikácie</t>
  </si>
  <si>
    <t>VŠVU VSVKVK</t>
  </si>
  <si>
    <t>Sedem hlavných hriechov / Sedem cností</t>
  </si>
  <si>
    <t>522474</t>
  </si>
  <si>
    <t>522631</t>
  </si>
  <si>
    <t>522757</t>
  </si>
  <si>
    <t>522785</t>
  </si>
  <si>
    <t>522827</t>
  </si>
  <si>
    <t>522829</t>
  </si>
  <si>
    <t>More Light</t>
  </si>
  <si>
    <t>522838</t>
  </si>
  <si>
    <t>522849</t>
  </si>
  <si>
    <t>522859</t>
  </si>
  <si>
    <t>522865</t>
  </si>
  <si>
    <t>522869</t>
  </si>
  <si>
    <t>522880</t>
  </si>
  <si>
    <t>Panta Rhei</t>
  </si>
  <si>
    <t>522883</t>
  </si>
  <si>
    <t>522930</t>
  </si>
  <si>
    <t>522938</t>
  </si>
  <si>
    <t>522941</t>
  </si>
  <si>
    <t>Divadelná Chalupka</t>
  </si>
  <si>
    <t>522958</t>
  </si>
  <si>
    <t>Festival Divadelný Spiš</t>
  </si>
  <si>
    <t>522986</t>
  </si>
  <si>
    <t>Filmová noc na hrade</t>
  </si>
  <si>
    <t>522995</t>
  </si>
  <si>
    <t>523003</t>
  </si>
  <si>
    <t>523008</t>
  </si>
  <si>
    <t>Divadlo Kontra</t>
  </si>
  <si>
    <t>523011</t>
  </si>
  <si>
    <t>523026</t>
  </si>
  <si>
    <t>523045</t>
  </si>
  <si>
    <t>523060</t>
  </si>
  <si>
    <t>Rudolf Fila a starí majstri</t>
  </si>
  <si>
    <t>523146</t>
  </si>
  <si>
    <t>523153</t>
  </si>
  <si>
    <t>523163</t>
  </si>
  <si>
    <t>523166</t>
  </si>
  <si>
    <t>523180</t>
  </si>
  <si>
    <t>Ateliér dokumentárnej tvorby</t>
  </si>
  <si>
    <t>VSMUFTFADT</t>
  </si>
  <si>
    <t>523197</t>
  </si>
  <si>
    <t>Kežmarská hudobná jeseň</t>
  </si>
  <si>
    <t>523222</t>
  </si>
  <si>
    <t>523231</t>
  </si>
  <si>
    <t>523235</t>
  </si>
  <si>
    <t>523238</t>
  </si>
  <si>
    <t>523284</t>
  </si>
  <si>
    <t>523288</t>
  </si>
  <si>
    <t>523292</t>
  </si>
  <si>
    <t>Vo svete opery so sopranistkou Máriou Tomanovou</t>
  </si>
  <si>
    <t>523322</t>
  </si>
  <si>
    <t>Husľový recitál</t>
  </si>
  <si>
    <t>523389</t>
  </si>
  <si>
    <t>Tibor Uhrín, drevené koníky</t>
  </si>
  <si>
    <t>523528</t>
  </si>
  <si>
    <t>523577</t>
  </si>
  <si>
    <t>523582</t>
  </si>
  <si>
    <t>523588</t>
  </si>
  <si>
    <t>523599</t>
  </si>
  <si>
    <t>523618</t>
  </si>
  <si>
    <t>523636</t>
  </si>
  <si>
    <t>523641</t>
  </si>
  <si>
    <t>523681</t>
  </si>
  <si>
    <t>523688</t>
  </si>
  <si>
    <t>523711</t>
  </si>
  <si>
    <t>Piano Days 2022</t>
  </si>
  <si>
    <t>523754</t>
  </si>
  <si>
    <t>523762</t>
  </si>
  <si>
    <t>523801</t>
  </si>
  <si>
    <t>Hudobný fond</t>
  </si>
  <si>
    <t>Katedra orchestrálnych nástrojov</t>
  </si>
  <si>
    <t>AUBBFMUKON</t>
  </si>
  <si>
    <t>523819</t>
  </si>
  <si>
    <t>523832</t>
  </si>
  <si>
    <t>Art Nouveau Festival</t>
  </si>
  <si>
    <t>523847</t>
  </si>
  <si>
    <t>24780</t>
  </si>
  <si>
    <t>Univerzita Konštantína Filozofa v Nitre</t>
  </si>
  <si>
    <t>716000000</t>
  </si>
  <si>
    <t>Pedagogická fakulta UKF</t>
  </si>
  <si>
    <t>PFA</t>
  </si>
  <si>
    <t>Katedra hudby</t>
  </si>
  <si>
    <t>UKFPFAKHU</t>
  </si>
  <si>
    <t>Koncert k jubileu</t>
  </si>
  <si>
    <t>523880</t>
  </si>
  <si>
    <t>Konvergencie</t>
  </si>
  <si>
    <t>523928</t>
  </si>
  <si>
    <t>Bratislavské hudobné slávnosti</t>
  </si>
  <si>
    <t>523932</t>
  </si>
  <si>
    <t>Zahajovací koncert jubilejní 20. koncertní sezóny</t>
  </si>
  <si>
    <t>523948</t>
  </si>
  <si>
    <t>Schemnitiensis</t>
  </si>
  <si>
    <t>523962</t>
  </si>
  <si>
    <t>Dvořákův karlovarský podzim</t>
  </si>
  <si>
    <t>523984</t>
  </si>
  <si>
    <t>Věčná naděje</t>
  </si>
  <si>
    <t>523989</t>
  </si>
  <si>
    <t>524099</t>
  </si>
  <si>
    <t>Dny soudobé hudby</t>
  </si>
  <si>
    <t>524220</t>
  </si>
  <si>
    <t>524266</t>
  </si>
  <si>
    <t>524276</t>
  </si>
  <si>
    <t>Joya Studio</t>
  </si>
  <si>
    <t>Večer husľového umenia</t>
  </si>
  <si>
    <t>524357</t>
  </si>
  <si>
    <t>tanečné divadlo</t>
  </si>
  <si>
    <t>Centrum výskumu</t>
  </si>
  <si>
    <t>VSMUHTFCVY</t>
  </si>
  <si>
    <t>Bratislava v pohybe</t>
  </si>
  <si>
    <t>hlasový pedagóg</t>
  </si>
  <si>
    <t>524363</t>
  </si>
  <si>
    <t>Veľký nádych</t>
  </si>
  <si>
    <t>524394</t>
  </si>
  <si>
    <t>524405</t>
  </si>
  <si>
    <t>Cimbal vo farbách 21. storočia</t>
  </si>
  <si>
    <t>524438</t>
  </si>
  <si>
    <t>524490</t>
  </si>
  <si>
    <t>1436 Erbové privilégium Žigmunda Luxemburského</t>
  </si>
  <si>
    <t>524493</t>
  </si>
  <si>
    <t>art dizajn</t>
  </si>
  <si>
    <t>524512</t>
  </si>
  <si>
    <t>Beyond Code &amp;amp; Time</t>
  </si>
  <si>
    <t>524525</t>
  </si>
  <si>
    <t>IGRIC 2022</t>
  </si>
  <si>
    <t>524526</t>
  </si>
  <si>
    <t>524667</t>
  </si>
  <si>
    <t>Malamegi Art Lab</t>
  </si>
  <si>
    <t>524690</t>
  </si>
  <si>
    <t>Tirana Biennial of Graphic Arts First Edition</t>
  </si>
  <si>
    <t>Albánsko</t>
  </si>
  <si>
    <t>524698</t>
  </si>
  <si>
    <t>524713</t>
  </si>
  <si>
    <t>524774</t>
  </si>
  <si>
    <t>Benca–Makar–Ševčík</t>
  </si>
  <si>
    <t>524784</t>
  </si>
  <si>
    <t>524794</t>
  </si>
  <si>
    <t>524813</t>
  </si>
  <si>
    <t>Topoľčianska hudobná jar</t>
  </si>
  <si>
    <t>524832</t>
  </si>
  <si>
    <t>524844</t>
  </si>
  <si>
    <t>524850</t>
  </si>
  <si>
    <t>Koncert v hradnej kaplnke</t>
  </si>
  <si>
    <t>524856</t>
  </si>
  <si>
    <t>524857</t>
  </si>
  <si>
    <t>Ľudia a mesto</t>
  </si>
  <si>
    <t>524865</t>
  </si>
  <si>
    <t>524876</t>
  </si>
  <si>
    <t>524886</t>
  </si>
  <si>
    <t>524933</t>
  </si>
  <si>
    <t>Hudobná jar</t>
  </si>
  <si>
    <t>524936</t>
  </si>
  <si>
    <t>City Film Festival Luxemburg</t>
  </si>
  <si>
    <t>Luxembursko</t>
  </si>
  <si>
    <t>16</t>
  </si>
  <si>
    <t>524939</t>
  </si>
  <si>
    <t>COSMOS LEM JEWELLERY</t>
  </si>
  <si>
    <t>524997</t>
  </si>
  <si>
    <t>PRINT[ABLE]</t>
  </si>
  <si>
    <t>525014</t>
  </si>
  <si>
    <t>Medzi nami nič nové</t>
  </si>
  <si>
    <t>525043</t>
  </si>
  <si>
    <t>525046</t>
  </si>
  <si>
    <t>525051</t>
  </si>
  <si>
    <t>525055</t>
  </si>
  <si>
    <t>525143</t>
  </si>
  <si>
    <t>fiber art</t>
  </si>
  <si>
    <t>525148</t>
  </si>
  <si>
    <t>525149</t>
  </si>
  <si>
    <t>525150</t>
  </si>
  <si>
    <t>525151</t>
  </si>
  <si>
    <t>525203</t>
  </si>
  <si>
    <t>525212</t>
  </si>
  <si>
    <t>Budovanie ticha</t>
  </si>
  <si>
    <t>525222</t>
  </si>
  <si>
    <t>525241</t>
  </si>
  <si>
    <t>525247</t>
  </si>
  <si>
    <t>525252</t>
  </si>
  <si>
    <t>525256</t>
  </si>
  <si>
    <t>525262</t>
  </si>
  <si>
    <t>525275</t>
  </si>
  <si>
    <t>525283</t>
  </si>
  <si>
    <t>strihač</t>
  </si>
  <si>
    <t>autor gradingu</t>
  </si>
  <si>
    <t>Ateliér vizuálnych efektov</t>
  </si>
  <si>
    <t>VSMUFTFAVE</t>
  </si>
  <si>
    <t>525286</t>
  </si>
  <si>
    <t>525295</t>
  </si>
  <si>
    <t>525305</t>
  </si>
  <si>
    <t>akčné a performatívne umenie</t>
  </si>
  <si>
    <t>525309</t>
  </si>
  <si>
    <t>525314</t>
  </si>
  <si>
    <t>Noc múzeí a galérií</t>
  </si>
  <si>
    <t>525325</t>
  </si>
  <si>
    <t>525326</t>
  </si>
  <si>
    <t>525337</t>
  </si>
  <si>
    <t>525339</t>
  </si>
  <si>
    <t>525362</t>
  </si>
  <si>
    <t>Litva</t>
  </si>
  <si>
    <t>525364</t>
  </si>
  <si>
    <t>525372</t>
  </si>
  <si>
    <t>525381</t>
  </si>
  <si>
    <t>525391</t>
  </si>
  <si>
    <t>525402</t>
  </si>
  <si>
    <t>525407</t>
  </si>
  <si>
    <t>525416</t>
  </si>
  <si>
    <t>525420</t>
  </si>
  <si>
    <t>reštaurovanie diel filmového umenia</t>
  </si>
  <si>
    <t>Lumiére festival Lyon</t>
  </si>
  <si>
    <t>525421</t>
  </si>
  <si>
    <t>525437</t>
  </si>
  <si>
    <t>525456</t>
  </si>
  <si>
    <t>525461</t>
  </si>
  <si>
    <t>525467</t>
  </si>
  <si>
    <t>525472</t>
  </si>
  <si>
    <t>50 Jahre Diplomatische Beziehungen</t>
  </si>
  <si>
    <t>Rakúsko</t>
  </si>
  <si>
    <t>525482</t>
  </si>
  <si>
    <t>Ján Mikuška - Vernisáž</t>
  </si>
  <si>
    <t>525548</t>
  </si>
  <si>
    <t>relácia</t>
  </si>
  <si>
    <t>525554</t>
  </si>
  <si>
    <t>Paris est une fête</t>
  </si>
  <si>
    <t>525561</t>
  </si>
  <si>
    <t>525565</t>
  </si>
  <si>
    <t>525566</t>
  </si>
  <si>
    <t>525576</t>
  </si>
  <si>
    <t>525578</t>
  </si>
  <si>
    <t>525579</t>
  </si>
  <si>
    <t>525587</t>
  </si>
  <si>
    <t>Industrial Days</t>
  </si>
  <si>
    <t>525660</t>
  </si>
  <si>
    <t>Gaudeamus 2022</t>
  </si>
  <si>
    <t>525712</t>
  </si>
  <si>
    <t>Divadlo Výboru pre presadzovanie zákona</t>
  </si>
  <si>
    <t>525724</t>
  </si>
  <si>
    <t>525732</t>
  </si>
  <si>
    <t>525743</t>
  </si>
  <si>
    <t>25 éves a Besztercebányai Művészeti Akadémia</t>
  </si>
  <si>
    <t>525750</t>
  </si>
  <si>
    <t>525761</t>
  </si>
  <si>
    <t>525791</t>
  </si>
  <si>
    <t>525842</t>
  </si>
  <si>
    <t>525887</t>
  </si>
  <si>
    <t>Kolben Open 9</t>
  </si>
  <si>
    <t>525891</t>
  </si>
  <si>
    <t>Ne-možnosti úniku</t>
  </si>
  <si>
    <t>525896</t>
  </si>
  <si>
    <t>Taskscape</t>
  </si>
  <si>
    <t>525897</t>
  </si>
  <si>
    <t>525934</t>
  </si>
  <si>
    <t>525944</t>
  </si>
  <si>
    <t>Patrícia Šichmanová / Lakeline</t>
  </si>
  <si>
    <t>Nórsko</t>
  </si>
  <si>
    <t>526004</t>
  </si>
  <si>
    <t>526008</t>
  </si>
  <si>
    <t>Hľadanie vlastného hlasu</t>
  </si>
  <si>
    <t>526030</t>
  </si>
  <si>
    <t>526041</t>
  </si>
  <si>
    <t>Lidé jsou křehké bytosti, ale měkké cíle</t>
  </si>
  <si>
    <t>526103</t>
  </si>
  <si>
    <t>526156</t>
  </si>
  <si>
    <t>526179</t>
  </si>
  <si>
    <t>Resonate with the City for a Moment</t>
  </si>
  <si>
    <t>Taiwan (Čínska provincia)</t>
  </si>
  <si>
    <t>526184</t>
  </si>
  <si>
    <t>526190</t>
  </si>
  <si>
    <t>Savant Syndrome</t>
  </si>
  <si>
    <t>526195</t>
  </si>
  <si>
    <t>526200</t>
  </si>
  <si>
    <t>526201</t>
  </si>
  <si>
    <t>526213</t>
  </si>
  <si>
    <t>526224</t>
  </si>
  <si>
    <t>526238</t>
  </si>
  <si>
    <t>526247</t>
  </si>
  <si>
    <t>JAMA - 76. ročník Milana Adamčiaka</t>
  </si>
  <si>
    <t>526251</t>
  </si>
  <si>
    <t>526253</t>
  </si>
  <si>
    <t>526268</t>
  </si>
  <si>
    <t>526276</t>
  </si>
  <si>
    <t>Obrazy na cestách</t>
  </si>
  <si>
    <t>526345</t>
  </si>
  <si>
    <t>Internationale textielkunstbiennale</t>
  </si>
  <si>
    <t>Belgicko</t>
  </si>
  <si>
    <t>526353</t>
  </si>
  <si>
    <t>526356</t>
  </si>
  <si>
    <t>526406</t>
  </si>
  <si>
    <t>526421</t>
  </si>
  <si>
    <t>526438</t>
  </si>
  <si>
    <t>Cenotaph</t>
  </si>
  <si>
    <t>526449</t>
  </si>
  <si>
    <t>526476</t>
  </si>
  <si>
    <t>526486</t>
  </si>
  <si>
    <t>526490</t>
  </si>
  <si>
    <t>526493</t>
  </si>
  <si>
    <t>526502</t>
  </si>
  <si>
    <t>FRAJ festival</t>
  </si>
  <si>
    <t>526532</t>
  </si>
  <si>
    <t>526535</t>
  </si>
  <si>
    <t>Bienále animácie Bratislava</t>
  </si>
  <si>
    <t>režisér animácie</t>
  </si>
  <si>
    <t>526539</t>
  </si>
  <si>
    <t>526551</t>
  </si>
  <si>
    <t>MFF Sheffield Doc Fest</t>
  </si>
  <si>
    <t>Veľká Británia</t>
  </si>
  <si>
    <t>526557</t>
  </si>
  <si>
    <t>526604</t>
  </si>
  <si>
    <t>526611</t>
  </si>
  <si>
    <t>526616</t>
  </si>
  <si>
    <t>DEPOSIT</t>
  </si>
  <si>
    <t>526626</t>
  </si>
  <si>
    <t>526631</t>
  </si>
  <si>
    <t>526635</t>
  </si>
  <si>
    <t>526654</t>
  </si>
  <si>
    <t>526670</t>
  </si>
  <si>
    <t>526678</t>
  </si>
  <si>
    <t>526726</t>
  </si>
  <si>
    <t>526730</t>
  </si>
  <si>
    <t>526741</t>
  </si>
  <si>
    <t>526751</t>
  </si>
  <si>
    <t>526816</t>
  </si>
  <si>
    <t>526834</t>
  </si>
  <si>
    <t>526846</t>
  </si>
  <si>
    <t>526878</t>
  </si>
  <si>
    <t>526919</t>
  </si>
  <si>
    <t>526930</t>
  </si>
  <si>
    <t>526957</t>
  </si>
  <si>
    <t>526958</t>
  </si>
  <si>
    <t>Filozofická fakulta</t>
  </si>
  <si>
    <t>FFA</t>
  </si>
  <si>
    <t>Katedra etiky a estetiky</t>
  </si>
  <si>
    <t>UKFFFAKAE</t>
  </si>
  <si>
    <t>Zuzana Svatik a Anna Mária Beňová: The mediumm is the message</t>
  </si>
  <si>
    <t>527108</t>
  </si>
  <si>
    <t>Oops!...I Did It Again</t>
  </si>
  <si>
    <t>527116</t>
  </si>
  <si>
    <t>skupinová stála výstava</t>
  </si>
  <si>
    <t>33</t>
  </si>
  <si>
    <t>Tiché správy Zeme</t>
  </si>
  <si>
    <t>527137</t>
  </si>
  <si>
    <t>527329</t>
  </si>
  <si>
    <t>527366</t>
  </si>
  <si>
    <t>7,696</t>
  </si>
  <si>
    <t>(Po)hyby slov</t>
  </si>
  <si>
    <t>527377</t>
  </si>
  <si>
    <t>527386</t>
  </si>
  <si>
    <t>Jana Farmanová</t>
  </si>
  <si>
    <t>527391</t>
  </si>
  <si>
    <t>527396</t>
  </si>
  <si>
    <t>527399</t>
  </si>
  <si>
    <t>527403</t>
  </si>
  <si>
    <t>Veľkonočný koncert</t>
  </si>
  <si>
    <t>527404</t>
  </si>
  <si>
    <t>527408</t>
  </si>
  <si>
    <t>527410</t>
  </si>
  <si>
    <t>527421</t>
  </si>
  <si>
    <t>527425</t>
  </si>
  <si>
    <t>527434</t>
  </si>
  <si>
    <t>527435</t>
  </si>
  <si>
    <t>527440</t>
  </si>
  <si>
    <t>527444</t>
  </si>
  <si>
    <t>527474</t>
  </si>
  <si>
    <t>Mini Print Cantabria</t>
  </si>
  <si>
    <t>Španielsko</t>
  </si>
  <si>
    <t>527497</t>
  </si>
  <si>
    <t>IN-STABIL Marek Galbavý</t>
  </si>
  <si>
    <t>527500</t>
  </si>
  <si>
    <t>Rudolf Sikora KULT ANTROPOCÉNA</t>
  </si>
  <si>
    <t>527521</t>
  </si>
  <si>
    <t>527522</t>
  </si>
  <si>
    <t>527524</t>
  </si>
  <si>
    <t>527525</t>
  </si>
  <si>
    <t>527569</t>
  </si>
  <si>
    <t>Mesiac fotografie</t>
  </si>
  <si>
    <t>527589</t>
  </si>
  <si>
    <t>The Tirana International Biennale of Graphic Arts - First Edition</t>
  </si>
  <si>
    <t>527590</t>
  </si>
  <si>
    <t>108003</t>
  </si>
  <si>
    <t>Architekt Ľudovít Oelschläger - Ory</t>
  </si>
  <si>
    <t>527715</t>
  </si>
  <si>
    <t>VŠVU VSVKTD</t>
  </si>
  <si>
    <t>Milan Adamčiak: Self-kcia / Self-ction</t>
  </si>
  <si>
    <t>527725</t>
  </si>
  <si>
    <t>527812</t>
  </si>
  <si>
    <t>Textile Art of Today</t>
  </si>
  <si>
    <t>527821</t>
  </si>
  <si>
    <t>Kirsch-Verlag</t>
  </si>
  <si>
    <t>527846</t>
  </si>
  <si>
    <t>527854</t>
  </si>
  <si>
    <t>527856</t>
  </si>
  <si>
    <t>Po paviršiumi</t>
  </si>
  <si>
    <t>527868</t>
  </si>
  <si>
    <t>527869</t>
  </si>
  <si>
    <t>Geoje International Art Festival</t>
  </si>
  <si>
    <t>Kórea</t>
  </si>
  <si>
    <t>527870</t>
  </si>
  <si>
    <t>527900</t>
  </si>
  <si>
    <t>527903</t>
  </si>
  <si>
    <t>527908</t>
  </si>
  <si>
    <t>527919</t>
  </si>
  <si>
    <t>A33</t>
  </si>
  <si>
    <t>527939</t>
  </si>
  <si>
    <t>527951</t>
  </si>
  <si>
    <t>527955</t>
  </si>
  <si>
    <t>527956</t>
  </si>
  <si>
    <t>527960</t>
  </si>
  <si>
    <t>527961</t>
  </si>
  <si>
    <t>527967</t>
  </si>
  <si>
    <t>527972</t>
  </si>
  <si>
    <t>527982</t>
  </si>
  <si>
    <t>527986</t>
  </si>
  <si>
    <t>527991</t>
  </si>
  <si>
    <t>527998</t>
  </si>
  <si>
    <t>528004</t>
  </si>
  <si>
    <t>528006</t>
  </si>
  <si>
    <t>528019</t>
  </si>
  <si>
    <t>528038</t>
  </si>
  <si>
    <t>528049</t>
  </si>
  <si>
    <t>528051</t>
  </si>
  <si>
    <t>MODDOM</t>
  </si>
  <si>
    <t>528058</t>
  </si>
  <si>
    <t>528061</t>
  </si>
  <si>
    <t>528067</t>
  </si>
  <si>
    <t>528070</t>
  </si>
  <si>
    <t>528076</t>
  </si>
  <si>
    <t>528082</t>
  </si>
  <si>
    <t>528093</t>
  </si>
  <si>
    <t>528097</t>
  </si>
  <si>
    <t>528104</t>
  </si>
  <si>
    <t>528112</t>
  </si>
  <si>
    <t>528128</t>
  </si>
  <si>
    <t>528149</t>
  </si>
  <si>
    <t>528157</t>
  </si>
  <si>
    <t>528214</t>
  </si>
  <si>
    <t>528237</t>
  </si>
  <si>
    <t>Katedra filmovej dramaturgie a scenáristiky</t>
  </si>
  <si>
    <t>AUBBFDUKFD</t>
  </si>
  <si>
    <t>528381</t>
  </si>
  <si>
    <t>528398</t>
  </si>
  <si>
    <t>528427</t>
  </si>
  <si>
    <t>Ponton - Bubbles</t>
  </si>
  <si>
    <t>528463</t>
  </si>
  <si>
    <t>Locarno Film Festival</t>
  </si>
  <si>
    <t>Švajčiarsko</t>
  </si>
  <si>
    <t>Katedra produkcie a distribúcie</t>
  </si>
  <si>
    <t>VSMUFTFKPM</t>
  </si>
  <si>
    <t>528468</t>
  </si>
  <si>
    <t>Schmuck Wander</t>
  </si>
  <si>
    <t>528519</t>
  </si>
  <si>
    <t>Jana Farmanová: Obyčajný život</t>
  </si>
  <si>
    <t>528524</t>
  </si>
  <si>
    <t>528527</t>
  </si>
  <si>
    <t>528531</t>
  </si>
  <si>
    <t>528534</t>
  </si>
  <si>
    <t>528535</t>
  </si>
  <si>
    <t>528537</t>
  </si>
  <si>
    <t>528550</t>
  </si>
  <si>
    <t>Cinemax Bory Mall</t>
  </si>
  <si>
    <t>528553</t>
  </si>
  <si>
    <t>528554</t>
  </si>
  <si>
    <t>Krakow Film Festival</t>
  </si>
  <si>
    <t>528600</t>
  </si>
  <si>
    <t>528625</t>
  </si>
  <si>
    <t>528683</t>
  </si>
  <si>
    <t>528693</t>
  </si>
  <si>
    <t>528701</t>
  </si>
  <si>
    <t>528708</t>
  </si>
  <si>
    <t>528733</t>
  </si>
  <si>
    <t>528739</t>
  </si>
  <si>
    <t>528750</t>
  </si>
  <si>
    <t>528756</t>
  </si>
  <si>
    <t>528764</t>
  </si>
  <si>
    <t>528775</t>
  </si>
  <si>
    <t>528779</t>
  </si>
  <si>
    <t>528784</t>
  </si>
  <si>
    <t>528787</t>
  </si>
  <si>
    <t>528793</t>
  </si>
  <si>
    <t>528799</t>
  </si>
  <si>
    <t>528803</t>
  </si>
  <si>
    <t>528808</t>
  </si>
  <si>
    <t>528810</t>
  </si>
  <si>
    <t>528830</t>
  </si>
  <si>
    <t>528832</t>
  </si>
  <si>
    <t>528840</t>
  </si>
  <si>
    <t>528847</t>
  </si>
  <si>
    <t>528854</t>
  </si>
  <si>
    <t>528863</t>
  </si>
  <si>
    <t>528872</t>
  </si>
  <si>
    <t>528876</t>
  </si>
  <si>
    <t>528880</t>
  </si>
  <si>
    <t>528885</t>
  </si>
  <si>
    <t>528903</t>
  </si>
  <si>
    <t>528912</t>
  </si>
  <si>
    <t>528928</t>
  </si>
  <si>
    <t>528939</t>
  </si>
  <si>
    <t>528949</t>
  </si>
  <si>
    <t>528962</t>
  </si>
  <si>
    <t>528999</t>
  </si>
  <si>
    <t>Inšpirácia papierom V./ Inspiration by paper V.</t>
  </si>
  <si>
    <t>529072</t>
  </si>
  <si>
    <t>Hladiny Dotyku</t>
  </si>
  <si>
    <t>529081</t>
  </si>
  <si>
    <t>529084</t>
  </si>
  <si>
    <t>Emőke Vargová: Emőke is Divine</t>
  </si>
  <si>
    <t>529085</t>
  </si>
  <si>
    <t>Katedra výtvarnej tvorby a výchovy</t>
  </si>
  <si>
    <t>UKFPFAKVV</t>
  </si>
  <si>
    <t>Európske hlavné mesto kultúry 2026 - Trenčín</t>
  </si>
  <si>
    <t>529124</t>
  </si>
  <si>
    <t>529133</t>
  </si>
  <si>
    <t>Uhol 92</t>
  </si>
  <si>
    <t>529146</t>
  </si>
  <si>
    <t>Trojka</t>
  </si>
  <si>
    <t>529148</t>
  </si>
  <si>
    <t>Peter Cako: Okite Kudasai Cako-san</t>
  </si>
  <si>
    <t>529149</t>
  </si>
  <si>
    <t>529196</t>
  </si>
  <si>
    <t>Nočné situácie</t>
  </si>
  <si>
    <t>Dva príbehy/Machnáč a Merina</t>
  </si>
  <si>
    <t>529202</t>
  </si>
  <si>
    <t>529205</t>
  </si>
  <si>
    <t>529206</t>
  </si>
  <si>
    <t>529207</t>
  </si>
  <si>
    <t>529208</t>
  </si>
  <si>
    <t>529209</t>
  </si>
  <si>
    <t>529210</t>
  </si>
  <si>
    <t>529211</t>
  </si>
  <si>
    <t>529212</t>
  </si>
  <si>
    <t>Kino Lumière</t>
  </si>
  <si>
    <t>529213</t>
  </si>
  <si>
    <t>529214</t>
  </si>
  <si>
    <t>529215</t>
  </si>
  <si>
    <t>529216</t>
  </si>
  <si>
    <t>529217</t>
  </si>
  <si>
    <t>529218</t>
  </si>
  <si>
    <t>529219</t>
  </si>
  <si>
    <t>529220</t>
  </si>
  <si>
    <t>529268</t>
  </si>
  <si>
    <t>Galéria Ľudovíta Fullu Ružomberok</t>
  </si>
  <si>
    <t>529336</t>
  </si>
  <si>
    <t>529350</t>
  </si>
  <si>
    <t>529352</t>
  </si>
  <si>
    <t>529367</t>
  </si>
  <si>
    <t>529369</t>
  </si>
  <si>
    <t>529399</t>
  </si>
  <si>
    <t>529414</t>
  </si>
  <si>
    <t>Inéquality</t>
  </si>
  <si>
    <t>529424</t>
  </si>
  <si>
    <t>529460</t>
  </si>
  <si>
    <t>529468</t>
  </si>
  <si>
    <t>529473</t>
  </si>
  <si>
    <t>529478</t>
  </si>
  <si>
    <t>Spasiteľky sveta</t>
  </si>
  <si>
    <t>529479</t>
  </si>
  <si>
    <t>529491</t>
  </si>
  <si>
    <t>30</t>
  </si>
  <si>
    <t>Biela noc</t>
  </si>
  <si>
    <t>529515</t>
  </si>
  <si>
    <t>529517</t>
  </si>
  <si>
    <t>Inventár</t>
  </si>
  <si>
    <t>529524</t>
  </si>
  <si>
    <t>529531</t>
  </si>
  <si>
    <t>529536</t>
  </si>
  <si>
    <t>529543</t>
  </si>
  <si>
    <t>529557</t>
  </si>
  <si>
    <t>529561</t>
  </si>
  <si>
    <t>529761</t>
  </si>
  <si>
    <t>529764</t>
  </si>
  <si>
    <t>529770</t>
  </si>
  <si>
    <t>529808</t>
  </si>
  <si>
    <t>Grape Festival</t>
  </si>
  <si>
    <t>529812</t>
  </si>
  <si>
    <t>529838</t>
  </si>
  <si>
    <t>Hudba troch storočí</t>
  </si>
  <si>
    <t>529894</t>
  </si>
  <si>
    <t>529912</t>
  </si>
  <si>
    <t>529915</t>
  </si>
  <si>
    <t>529928</t>
  </si>
  <si>
    <t>529934</t>
  </si>
  <si>
    <t>530071</t>
  </si>
  <si>
    <t>Mesto Žilina</t>
  </si>
  <si>
    <t>530109</t>
  </si>
  <si>
    <t>Ľudstvo</t>
  </si>
  <si>
    <t>530188</t>
  </si>
  <si>
    <t>Decembrové stop/y</t>
  </si>
  <si>
    <t>530202</t>
  </si>
  <si>
    <t>530213</t>
  </si>
  <si>
    <t>Marcel Mališ : Krajinka – – – – – tých</t>
  </si>
  <si>
    <t>530233</t>
  </si>
  <si>
    <t>530242</t>
  </si>
  <si>
    <t>530249</t>
  </si>
  <si>
    <t>530260</t>
  </si>
  <si>
    <t>Viva Musica</t>
  </si>
  <si>
    <t>530265</t>
  </si>
  <si>
    <t>530352</t>
  </si>
  <si>
    <t>odevný dizajn</t>
  </si>
  <si>
    <t>Fashion LIVE! 2022</t>
  </si>
  <si>
    <t>530382</t>
  </si>
  <si>
    <t>3,225</t>
  </si>
  <si>
    <t>Slávik Slovenska, občianske združenie</t>
  </si>
  <si>
    <t>3,25</t>
  </si>
  <si>
    <t>6,45</t>
  </si>
  <si>
    <t>530405</t>
  </si>
  <si>
    <t>Otvorený priestor 2</t>
  </si>
  <si>
    <t>530433</t>
  </si>
  <si>
    <t>Musica nobilis</t>
  </si>
  <si>
    <t>530452</t>
  </si>
  <si>
    <t>Beauty of Speed</t>
  </si>
  <si>
    <t>530455</t>
  </si>
  <si>
    <t>530481</t>
  </si>
  <si>
    <t>530485</t>
  </si>
  <si>
    <t>530486</t>
  </si>
  <si>
    <t>530488</t>
  </si>
  <si>
    <t>530491</t>
  </si>
  <si>
    <t>530492</t>
  </si>
  <si>
    <t>530496</t>
  </si>
  <si>
    <t>530509</t>
  </si>
  <si>
    <t>530546</t>
  </si>
  <si>
    <t>Mesto Bojnice</t>
  </si>
  <si>
    <t>530548</t>
  </si>
  <si>
    <t>530558</t>
  </si>
  <si>
    <t>44,44</t>
  </si>
  <si>
    <t>Slávnostný koncert Fakulty múzických umení k 25. výročiu Akadémie umení</t>
  </si>
  <si>
    <t>33,34</t>
  </si>
  <si>
    <t>22,22</t>
  </si>
  <si>
    <t>530575</t>
  </si>
  <si>
    <t>OravaJazz 2022</t>
  </si>
  <si>
    <t>530598</t>
  </si>
  <si>
    <t>Obec Stupné</t>
  </si>
  <si>
    <t>530620</t>
  </si>
  <si>
    <t>530650</t>
  </si>
  <si>
    <t>530665</t>
  </si>
  <si>
    <t>530677</t>
  </si>
  <si>
    <t>VŠVU VSVKD</t>
  </si>
  <si>
    <t>92xxx22 medium vitae</t>
  </si>
  <si>
    <t>530716</t>
  </si>
  <si>
    <t>530736</t>
  </si>
  <si>
    <t>Iľanovské píšťaly</t>
  </si>
  <si>
    <t>530760</t>
  </si>
  <si>
    <t>530791</t>
  </si>
  <si>
    <t>530793</t>
  </si>
  <si>
    <t>530800</t>
  </si>
  <si>
    <t>530808</t>
  </si>
  <si>
    <t>530810</t>
  </si>
  <si>
    <t>42,855</t>
  </si>
  <si>
    <t>530812</t>
  </si>
  <si>
    <t>530818</t>
  </si>
  <si>
    <t>Interpretačné kurzy v hre na trúbke na Slovensku</t>
  </si>
  <si>
    <t>530842</t>
  </si>
  <si>
    <t>530848</t>
  </si>
  <si>
    <t>530862</t>
  </si>
  <si>
    <t>530876</t>
  </si>
  <si>
    <t>530897</t>
  </si>
  <si>
    <t>Divadelná Nitra</t>
  </si>
  <si>
    <t>530924</t>
  </si>
  <si>
    <t>25,003</t>
  </si>
  <si>
    <t>zbormajster</t>
  </si>
  <si>
    <t>Katedra kompozície a dirigovania</t>
  </si>
  <si>
    <t>AUBBFMUKKD</t>
  </si>
  <si>
    <t>tanečný interpret - sólista</t>
  </si>
  <si>
    <t>8,333</t>
  </si>
  <si>
    <t>530925</t>
  </si>
  <si>
    <t>530929</t>
  </si>
  <si>
    <t>530993</t>
  </si>
  <si>
    <t>531008</t>
  </si>
  <si>
    <t>531016</t>
  </si>
  <si>
    <t>531019</t>
  </si>
  <si>
    <t>531025</t>
  </si>
  <si>
    <t>531029</t>
  </si>
  <si>
    <t>531169</t>
  </si>
  <si>
    <t>24757</t>
  </si>
  <si>
    <t>Univerzita Pavla Jozefa Šafárika v Košiciach</t>
  </si>
  <si>
    <t>711000000</t>
  </si>
  <si>
    <t>Celouniverzitné pracovisko UPJŠ</t>
  </si>
  <si>
    <t>Ústav telesnej výchovy a športu</t>
  </si>
  <si>
    <t>ČT1</t>
  </si>
  <si>
    <t>531227</t>
  </si>
  <si>
    <t>531232</t>
  </si>
  <si>
    <t>PFky</t>
  </si>
  <si>
    <t>531271</t>
  </si>
  <si>
    <t>531315</t>
  </si>
  <si>
    <t>531441</t>
  </si>
  <si>
    <t>531444</t>
  </si>
  <si>
    <t>531467</t>
  </si>
  <si>
    <t>531475</t>
  </si>
  <si>
    <t>531479</t>
  </si>
  <si>
    <t>531480</t>
  </si>
  <si>
    <t>531481</t>
  </si>
  <si>
    <t>531484</t>
  </si>
  <si>
    <t>531485</t>
  </si>
  <si>
    <t>531486</t>
  </si>
  <si>
    <t>531487</t>
  </si>
  <si>
    <t>531488</t>
  </si>
  <si>
    <t>531489</t>
  </si>
  <si>
    <t>Národná cena za dizajn 2022</t>
  </si>
  <si>
    <t>531491</t>
  </si>
  <si>
    <t>531521</t>
  </si>
  <si>
    <t>Regionálna TV: 45. Štiavnický magazín 2022</t>
  </si>
  <si>
    <t>531531</t>
  </si>
  <si>
    <t>531664</t>
  </si>
  <si>
    <t>Zaži Bystricu</t>
  </si>
  <si>
    <t>531694</t>
  </si>
  <si>
    <t>Salón 2022</t>
  </si>
  <si>
    <t>531703</t>
  </si>
  <si>
    <t>The 5th International Biennale of Graphics</t>
  </si>
  <si>
    <t>531745</t>
  </si>
  <si>
    <t>531752</t>
  </si>
  <si>
    <t>International Biennial Print Exhibit</t>
  </si>
  <si>
    <t>531809</t>
  </si>
  <si>
    <t>Osten Biennial of Drawing Skopje 2022</t>
  </si>
  <si>
    <t>Macedónsko</t>
  </si>
  <si>
    <t>531827</t>
  </si>
  <si>
    <t>531829</t>
  </si>
  <si>
    <t>Zatvor oči, chodec!</t>
  </si>
  <si>
    <t>531830</t>
  </si>
  <si>
    <t>EZOPO</t>
  </si>
  <si>
    <t>531837</t>
  </si>
  <si>
    <t>531841</t>
  </si>
  <si>
    <t>531849</t>
  </si>
  <si>
    <t>531859</t>
  </si>
  <si>
    <t>531862</t>
  </si>
  <si>
    <t>Art Circle 2022</t>
  </si>
  <si>
    <t>Slovinsko</t>
  </si>
  <si>
    <t>531864</t>
  </si>
  <si>
    <t>WHAT NO ONE CAN SEE / ČO NIKTO NEUVIDÍ</t>
  </si>
  <si>
    <t>531872</t>
  </si>
  <si>
    <t>531879</t>
  </si>
  <si>
    <t>Doświadczanie nowoczesności. Między utopią a antyutopią</t>
  </si>
  <si>
    <t>531886</t>
  </si>
  <si>
    <t>Radostný trojuholník smrti</t>
  </si>
  <si>
    <t>531892</t>
  </si>
  <si>
    <t>531898</t>
  </si>
  <si>
    <t>531902</t>
  </si>
  <si>
    <t>International Painting Triennial Of Carpathian Region – Silver Quadrangle</t>
  </si>
  <si>
    <t>531906</t>
  </si>
  <si>
    <t>531918</t>
  </si>
  <si>
    <t>532033</t>
  </si>
  <si>
    <t>Masters in Moderation</t>
  </si>
  <si>
    <t>Holandsko</t>
  </si>
  <si>
    <t>532084</t>
  </si>
  <si>
    <t>Lenka Cisárová: Sorrowings</t>
  </si>
  <si>
    <t>532106</t>
  </si>
  <si>
    <t>Cinema City</t>
  </si>
  <si>
    <t>532118</t>
  </si>
  <si>
    <t>Ľubica Jediná: Raz a Navždy [?]</t>
  </si>
  <si>
    <t>532141</t>
  </si>
  <si>
    <t>Dušana Vrbovská: Premeny živej hmoty</t>
  </si>
  <si>
    <t>532166</t>
  </si>
  <si>
    <t>532171</t>
  </si>
  <si>
    <t>532185</t>
  </si>
  <si>
    <t>532189</t>
  </si>
  <si>
    <t>Hudba Trnave 2022</t>
  </si>
  <si>
    <t>532193</t>
  </si>
  <si>
    <t>Silkscreen Blues</t>
  </si>
  <si>
    <t>532645</t>
  </si>
  <si>
    <t>532658</t>
  </si>
  <si>
    <t>532662</t>
  </si>
  <si>
    <t>532687</t>
  </si>
  <si>
    <t>532869</t>
  </si>
  <si>
    <t>532874</t>
  </si>
  <si>
    <t>Platforma pre súčasný tanec, o. z.</t>
  </si>
  <si>
    <t>532875</t>
  </si>
  <si>
    <t>50,002</t>
  </si>
  <si>
    <t>532895</t>
  </si>
  <si>
    <t>Medzinárodný folklórny festival Myjava</t>
  </si>
  <si>
    <t>532904</t>
  </si>
  <si>
    <t>532905</t>
  </si>
  <si>
    <t>532912</t>
  </si>
  <si>
    <t>532915</t>
  </si>
  <si>
    <t>532916</t>
  </si>
  <si>
    <t>532930</t>
  </si>
  <si>
    <t>Záhorská galéria Jána Mudrocha</t>
  </si>
  <si>
    <t>532935</t>
  </si>
  <si>
    <t>533931</t>
  </si>
  <si>
    <t>Vzácny čas</t>
  </si>
  <si>
    <t>534575</t>
  </si>
  <si>
    <t>534860</t>
  </si>
  <si>
    <t>535241</t>
  </si>
  <si>
    <t>vedúci výpravy</t>
  </si>
  <si>
    <t>Kino Úsmev</t>
  </si>
  <si>
    <t>554111</t>
  </si>
  <si>
    <t>Mesto Liptovský Mikuláš</t>
  </si>
  <si>
    <t>554326</t>
  </si>
  <si>
    <t>554788</t>
  </si>
  <si>
    <t>Krajský pamiatkový úrad Bratislava</t>
  </si>
  <si>
    <t>555747</t>
  </si>
  <si>
    <t>556348</t>
  </si>
  <si>
    <t>556507</t>
  </si>
  <si>
    <t>Obec Bešeňová</t>
  </si>
  <si>
    <t>556947</t>
  </si>
  <si>
    <t>557061</t>
  </si>
  <si>
    <t>zvukár</t>
  </si>
  <si>
    <t>Agrofilm</t>
  </si>
  <si>
    <t>557163</t>
  </si>
  <si>
    <t>557528</t>
  </si>
  <si>
    <t>Hudba Modre 2022</t>
  </si>
  <si>
    <t>557737</t>
  </si>
  <si>
    <t>557996</t>
  </si>
  <si>
    <t>Liptovská Teplá</t>
  </si>
  <si>
    <t>558075</t>
  </si>
  <si>
    <t>558193</t>
  </si>
  <si>
    <t>558324</t>
  </si>
  <si>
    <t>Obec Lúčky</t>
  </si>
  <si>
    <t>558946</t>
  </si>
  <si>
    <t>559633</t>
  </si>
  <si>
    <t>559965</t>
  </si>
  <si>
    <t>Hudba v nás</t>
  </si>
  <si>
    <t>560077</t>
  </si>
  <si>
    <t>18,18</t>
  </si>
  <si>
    <t>560340</t>
  </si>
  <si>
    <t>Michaela Kukurová a priatelia</t>
  </si>
  <si>
    <t>560611</t>
  </si>
  <si>
    <t>Mesto Lučenec</t>
  </si>
  <si>
    <t>560987</t>
  </si>
  <si>
    <t>561144</t>
  </si>
  <si>
    <t>561463</t>
  </si>
  <si>
    <t>24760</t>
  </si>
  <si>
    <t>Prešovská univerzita v Prešove</t>
  </si>
  <si>
    <t>717000000</t>
  </si>
  <si>
    <t>FI</t>
  </si>
  <si>
    <t>Inštitút hudobného a výtvarného umenia</t>
  </si>
  <si>
    <t>PUPFIIHVU</t>
  </si>
  <si>
    <t>561625</t>
  </si>
  <si>
    <t>Mesto Dolný Kubín</t>
  </si>
  <si>
    <t>561716</t>
  </si>
  <si>
    <t>5. aukcia súčasného umenia</t>
  </si>
  <si>
    <t>561733</t>
  </si>
  <si>
    <t>Per Spectrum '22 - Hommage á Gregorová</t>
  </si>
  <si>
    <t>561829</t>
  </si>
  <si>
    <t>561909</t>
  </si>
  <si>
    <t>Národní divadlo Brno</t>
  </si>
  <si>
    <t>561983</t>
  </si>
  <si>
    <t>562138</t>
  </si>
  <si>
    <t>562292</t>
  </si>
  <si>
    <t>562447</t>
  </si>
  <si>
    <t>562549</t>
  </si>
  <si>
    <t>562643</t>
  </si>
  <si>
    <t>562819</t>
  </si>
  <si>
    <t>András Cséfalvay – Darwiniana: koncept súťaže v prírode a jeho pôvod v jazyku kapitalizmu</t>
  </si>
  <si>
    <t>562885</t>
  </si>
  <si>
    <t>563012</t>
  </si>
  <si>
    <t>563140</t>
  </si>
  <si>
    <t>Sound of music</t>
  </si>
  <si>
    <t>563146</t>
  </si>
  <si>
    <t>563230</t>
  </si>
  <si>
    <t>563257</t>
  </si>
  <si>
    <t>563381</t>
  </si>
  <si>
    <t>563423</t>
  </si>
  <si>
    <t>563577</t>
  </si>
  <si>
    <t>563617</t>
  </si>
  <si>
    <t>563796</t>
  </si>
  <si>
    <t>564002</t>
  </si>
  <si>
    <t>564125</t>
  </si>
  <si>
    <t>564168</t>
  </si>
  <si>
    <t>564253</t>
  </si>
  <si>
    <t>564423</t>
  </si>
  <si>
    <t>564678</t>
  </si>
  <si>
    <t>565193</t>
  </si>
  <si>
    <t>566209</t>
  </si>
  <si>
    <t>576310</t>
  </si>
  <si>
    <t>576717</t>
  </si>
  <si>
    <t>581983</t>
  </si>
  <si>
    <t>Mesto Banská Bystrica</t>
  </si>
  <si>
    <t>582169</t>
  </si>
  <si>
    <t>582475</t>
  </si>
  <si>
    <t>Obec Liptovská Štiavnica</t>
  </si>
  <si>
    <t>584003</t>
  </si>
  <si>
    <t>Mesto Nová Dubnica</t>
  </si>
  <si>
    <t>585558</t>
  </si>
  <si>
    <t>585607</t>
  </si>
  <si>
    <t>585662</t>
  </si>
  <si>
    <t>The International Contemporary Miniprint of Kazanlak</t>
  </si>
  <si>
    <t>Bulharsko</t>
  </si>
  <si>
    <t>585871</t>
  </si>
  <si>
    <t>586007</t>
  </si>
  <si>
    <t>586120</t>
  </si>
  <si>
    <t>586204</t>
  </si>
  <si>
    <t>586248</t>
  </si>
  <si>
    <t>586327</t>
  </si>
  <si>
    <t>586390</t>
  </si>
  <si>
    <t>586736</t>
  </si>
  <si>
    <t>586993</t>
  </si>
  <si>
    <t>587160</t>
  </si>
  <si>
    <t>587315</t>
  </si>
  <si>
    <t>587370</t>
  </si>
  <si>
    <t>Pole v množném čísle</t>
  </si>
  <si>
    <t>587640</t>
  </si>
  <si>
    <t>587742</t>
  </si>
  <si>
    <t>587761</t>
  </si>
  <si>
    <t>ASSCE 2021-2022 Student-Teacher Joint Online Calligraphy Exhibition</t>
  </si>
  <si>
    <t>587793</t>
  </si>
  <si>
    <t>587843</t>
  </si>
  <si>
    <t>Air Art Center</t>
  </si>
  <si>
    <t>587914</t>
  </si>
  <si>
    <t>588141</t>
  </si>
  <si>
    <t>588308</t>
  </si>
  <si>
    <t>588647</t>
  </si>
  <si>
    <t>588901</t>
  </si>
  <si>
    <t>589167</t>
  </si>
  <si>
    <t>Matej Arendárik - klavírny recitál</t>
  </si>
  <si>
    <t>589882</t>
  </si>
  <si>
    <t>Kubínska hudobná jeseň</t>
  </si>
  <si>
    <t>590029</t>
  </si>
  <si>
    <t>Umelecké a umelé</t>
  </si>
  <si>
    <t>590387</t>
  </si>
  <si>
    <t>590389</t>
  </si>
  <si>
    <t>590401</t>
  </si>
  <si>
    <t>OFF Bratislava 2022</t>
  </si>
  <si>
    <t>590426</t>
  </si>
  <si>
    <t>Nera Concerts</t>
  </si>
  <si>
    <t>590434</t>
  </si>
  <si>
    <t>Youhu</t>
  </si>
  <si>
    <t>590448</t>
  </si>
  <si>
    <t>590466</t>
  </si>
  <si>
    <t>590580</t>
  </si>
  <si>
    <t>590801</t>
  </si>
  <si>
    <t>592346</t>
  </si>
  <si>
    <t>Koncert na počesť Juraja Hatríka</t>
  </si>
  <si>
    <t>592822</t>
  </si>
  <si>
    <t>Koncert k 50. výročiu akordeónového školstva na Slovensku</t>
  </si>
  <si>
    <t>611679</t>
  </si>
  <si>
    <t>Mezinárodní letní kurzy prof. Otakara Ševčíka pro mladé houslisty</t>
  </si>
  <si>
    <t>612362</t>
  </si>
  <si>
    <t>Komorné sonáty</t>
  </si>
  <si>
    <t>613148</t>
  </si>
  <si>
    <t>614647</t>
  </si>
  <si>
    <t>Koncert Adventure Strings</t>
  </si>
  <si>
    <t>614678</t>
  </si>
  <si>
    <t>614770</t>
  </si>
  <si>
    <t>Adventure Strings</t>
  </si>
  <si>
    <t>614824</t>
  </si>
  <si>
    <t>Medzinárodný festival dokumentárnych filmov Jihlava</t>
  </si>
  <si>
    <t>614934</t>
  </si>
  <si>
    <t>614978</t>
  </si>
  <si>
    <t>615682</t>
  </si>
  <si>
    <t>615921</t>
  </si>
  <si>
    <t>Dvořák</t>
  </si>
  <si>
    <t>Ukrajina</t>
  </si>
  <si>
    <t>615947</t>
  </si>
  <si>
    <t>11</t>
  </si>
  <si>
    <t>616199</t>
  </si>
  <si>
    <t>616486</t>
  </si>
  <si>
    <t>Artorium</t>
  </si>
  <si>
    <t>616837</t>
  </si>
  <si>
    <t>616921</t>
  </si>
  <si>
    <t>617007</t>
  </si>
  <si>
    <t>617089</t>
  </si>
  <si>
    <t>617180</t>
  </si>
  <si>
    <t>617457</t>
  </si>
  <si>
    <t>617610</t>
  </si>
  <si>
    <t>Deň obetí holokaustu a rasového násilia v Múzeu SNP Banská Bystrica, 9. September 2022 &amp;quot;Aby vojny nikdy nebolo&amp;quot;</t>
  </si>
  <si>
    <t>617769</t>
  </si>
  <si>
    <t>618541</t>
  </si>
  <si>
    <t>618659</t>
  </si>
  <si>
    <t>618754</t>
  </si>
  <si>
    <t>Metodický workshop a koncert doc. Mgr. art. Adama Marce, ArtD.</t>
  </si>
  <si>
    <t>619253</t>
  </si>
  <si>
    <t>Medzinárodné maliarske sympózium Moravany nad Váhom</t>
  </si>
  <si>
    <t>619256</t>
  </si>
  <si>
    <t>619473</t>
  </si>
  <si>
    <t>619661</t>
  </si>
  <si>
    <t>Concert ADAM MAREC Intèrpret eslovac de música clàssica per a guitarra</t>
  </si>
  <si>
    <t>620262</t>
  </si>
  <si>
    <t>620303</t>
  </si>
  <si>
    <t>Concert de guitarra clássica ADAM MAREC</t>
  </si>
  <si>
    <t>620536</t>
  </si>
  <si>
    <t>637998</t>
  </si>
  <si>
    <t>Malamut performance meeting Ostrava 2022</t>
  </si>
  <si>
    <t>639089</t>
  </si>
  <si>
    <t>Dunajská Streda</t>
  </si>
  <si>
    <t>639800</t>
  </si>
  <si>
    <t>639817</t>
  </si>
  <si>
    <t>Katedra kompozície</t>
  </si>
  <si>
    <t>AUBBFMUKO</t>
  </si>
  <si>
    <t>640030</t>
  </si>
  <si>
    <t>Jubilejný koncert - 100 rokov Speváckeho zboru slovenských učiteľov</t>
  </si>
  <si>
    <t>640177</t>
  </si>
  <si>
    <t>Internationales Chorfest</t>
  </si>
  <si>
    <t>640461</t>
  </si>
  <si>
    <t>Medzinárodný festival zborového spevu</t>
  </si>
  <si>
    <t>640636</t>
  </si>
  <si>
    <t>640769</t>
  </si>
  <si>
    <t>641002</t>
  </si>
  <si>
    <t>641362</t>
  </si>
  <si>
    <t>Klavírny koncert</t>
  </si>
  <si>
    <t>641399</t>
  </si>
  <si>
    <t>641507</t>
  </si>
  <si>
    <t>641842</t>
  </si>
  <si>
    <t>641862</t>
  </si>
  <si>
    <t>Vzdušné zámky</t>
  </si>
  <si>
    <t>641885</t>
  </si>
  <si>
    <t>Liza Gennart</t>
  </si>
  <si>
    <t>642008</t>
  </si>
  <si>
    <t>642179</t>
  </si>
  <si>
    <t>642454</t>
  </si>
  <si>
    <t>642624</t>
  </si>
  <si>
    <t>642735</t>
  </si>
  <si>
    <t>642875</t>
  </si>
  <si>
    <t>643594</t>
  </si>
  <si>
    <t>Mestský úrad Bratislava-Staré mesto</t>
  </si>
  <si>
    <t>643629</t>
  </si>
  <si>
    <t>643685</t>
  </si>
  <si>
    <t>The Others Art Fair</t>
  </si>
  <si>
    <t>643770</t>
  </si>
  <si>
    <t>644360</t>
  </si>
  <si>
    <t>TOTO! sú poklady slovenskej ilustrácie</t>
  </si>
  <si>
    <t>644732</t>
  </si>
  <si>
    <t>644852</t>
  </si>
  <si>
    <t>644957</t>
  </si>
  <si>
    <t>645057</t>
  </si>
  <si>
    <t>645166</t>
  </si>
  <si>
    <t>645261</t>
  </si>
  <si>
    <t>645374</t>
  </si>
  <si>
    <t>645788</t>
  </si>
  <si>
    <t>648105</t>
  </si>
  <si>
    <t>Topografije zvoka</t>
  </si>
  <si>
    <t>655096</t>
  </si>
  <si>
    <t>Dokument pre vydanie stavebného povolenia (DSP), Návrh</t>
  </si>
  <si>
    <t>Katedra architektonickej tvorby</t>
  </si>
  <si>
    <t>VŠVU VSVKAT</t>
  </si>
  <si>
    <t>Obec Bodíky</t>
  </si>
  <si>
    <t>656626</t>
  </si>
  <si>
    <t>Mesto Myjava</t>
  </si>
  <si>
    <t>675948</t>
  </si>
  <si>
    <t>Mesto Trenčín</t>
  </si>
  <si>
    <t>678451</t>
  </si>
  <si>
    <t>Dokument pre realizáciu stavby (DRS), Návrh, Realizácia</t>
  </si>
  <si>
    <t>Mestská časť Bratislava - Ružinov</t>
  </si>
  <si>
    <t>682715</t>
  </si>
  <si>
    <t>691243</t>
  </si>
  <si>
    <t>Eva Moflárová - KOMNATY</t>
  </si>
  <si>
    <t>691406</t>
  </si>
  <si>
    <t>Ecuador Poster Bienal 2022</t>
  </si>
  <si>
    <t>Ekvádor</t>
  </si>
  <si>
    <t>692557</t>
  </si>
  <si>
    <t>Trienále plagátu Trnava 2022</t>
  </si>
  <si>
    <t>693008</t>
  </si>
  <si>
    <t>693105</t>
  </si>
  <si>
    <t>693113</t>
  </si>
  <si>
    <t>693116</t>
  </si>
  <si>
    <t>693117</t>
  </si>
  <si>
    <t>Ø fotografii</t>
  </si>
  <si>
    <t>693118</t>
  </si>
  <si>
    <t>693122</t>
  </si>
  <si>
    <t>693126</t>
  </si>
  <si>
    <t>693130</t>
  </si>
  <si>
    <t>Divadlo Andreja Bagara</t>
  </si>
  <si>
    <t>4,366</t>
  </si>
  <si>
    <t>693132</t>
  </si>
  <si>
    <t>693134</t>
  </si>
  <si>
    <t>693136</t>
  </si>
  <si>
    <t>693138</t>
  </si>
  <si>
    <t>693142</t>
  </si>
  <si>
    <t>693145</t>
  </si>
  <si>
    <t>Offline</t>
  </si>
  <si>
    <t>693147</t>
  </si>
  <si>
    <t>Divadlo Nová scéna</t>
  </si>
  <si>
    <t>693149</t>
  </si>
  <si>
    <t>693153</t>
  </si>
  <si>
    <t>Nielen (ale aj) sklo</t>
  </si>
  <si>
    <t>693175</t>
  </si>
  <si>
    <t>693180</t>
  </si>
  <si>
    <t>693182</t>
  </si>
  <si>
    <t>693185</t>
  </si>
  <si>
    <t>693188</t>
  </si>
  <si>
    <t>693189</t>
  </si>
  <si>
    <t>693219</t>
  </si>
  <si>
    <t>693345</t>
  </si>
  <si>
    <t>693347</t>
  </si>
  <si>
    <t>keramika, porcelán</t>
  </si>
  <si>
    <t>A Dose of Beauty</t>
  </si>
  <si>
    <t>693469</t>
  </si>
  <si>
    <t>693598</t>
  </si>
  <si>
    <t>693762</t>
  </si>
  <si>
    <t>693880</t>
  </si>
  <si>
    <t>694035</t>
  </si>
  <si>
    <t>694413</t>
  </si>
  <si>
    <t>694767</t>
  </si>
  <si>
    <t>Osvit</t>
  </si>
  <si>
    <t>694809</t>
  </si>
  <si>
    <t>695107</t>
  </si>
  <si>
    <t>695120</t>
  </si>
  <si>
    <t>695314</t>
  </si>
  <si>
    <t>695470</t>
  </si>
  <si>
    <t>695599</t>
  </si>
  <si>
    <t>695746</t>
  </si>
  <si>
    <t>695848</t>
  </si>
  <si>
    <t>695930</t>
  </si>
  <si>
    <t>696018</t>
  </si>
  <si>
    <t>Application of prefabrication in contemporary architecture of apartment houses - výstava</t>
  </si>
  <si>
    <t>696021</t>
  </si>
  <si>
    <t>696170</t>
  </si>
  <si>
    <t>696205</t>
  </si>
  <si>
    <t>696240</t>
  </si>
  <si>
    <t>International Ex-libris Competition Exhibition – Istanbul 2022</t>
  </si>
  <si>
    <t>Turecko</t>
  </si>
  <si>
    <t>696312</t>
  </si>
  <si>
    <t>696424</t>
  </si>
  <si>
    <t>696529</t>
  </si>
  <si>
    <t>Printing, still</t>
  </si>
  <si>
    <t>696632</t>
  </si>
  <si>
    <t>696774</t>
  </si>
  <si>
    <t>696997</t>
  </si>
  <si>
    <t>Vystavenisko</t>
  </si>
  <si>
    <t>697047</t>
  </si>
  <si>
    <t>697423</t>
  </si>
  <si>
    <t>697611</t>
  </si>
  <si>
    <t>Veľkonočný koncert Štátneho komorného orchestra Žilina</t>
  </si>
  <si>
    <t>697656</t>
  </si>
  <si>
    <t>697726</t>
  </si>
  <si>
    <t>697900</t>
  </si>
  <si>
    <t>698037</t>
  </si>
  <si>
    <t>698156</t>
  </si>
  <si>
    <t>698196</t>
  </si>
  <si>
    <t>698406</t>
  </si>
  <si>
    <t>Vertical Industrial</t>
  </si>
  <si>
    <t>698532</t>
  </si>
  <si>
    <t>699266</t>
  </si>
  <si>
    <t>699337</t>
  </si>
  <si>
    <t>Model Young Package</t>
  </si>
  <si>
    <t>699869</t>
  </si>
  <si>
    <t>699938</t>
  </si>
  <si>
    <t>699971</t>
  </si>
  <si>
    <t>700210</t>
  </si>
  <si>
    <t>Bohemian energy rapsody</t>
  </si>
  <si>
    <t>700385</t>
  </si>
  <si>
    <t>Slavic Applepay</t>
  </si>
  <si>
    <t>700642</t>
  </si>
  <si>
    <t>700767</t>
  </si>
  <si>
    <t>700899</t>
  </si>
  <si>
    <t>Galéria umenia Ernesta Zmetáka v Nových Zámkoch</t>
  </si>
  <si>
    <t>701187</t>
  </si>
  <si>
    <t>701344</t>
  </si>
  <si>
    <t>717697</t>
  </si>
  <si>
    <t>EXIQA</t>
  </si>
  <si>
    <t>718460</t>
  </si>
  <si>
    <t>IBG Slovensko</t>
  </si>
  <si>
    <t>719729</t>
  </si>
  <si>
    <t>24803</t>
  </si>
  <si>
    <t>Technická univerzita vo Zvolene</t>
  </si>
  <si>
    <t>705000000</t>
  </si>
  <si>
    <t>Drevárska fakulta</t>
  </si>
  <si>
    <t>DF</t>
  </si>
  <si>
    <t>Katedra dizajnu nábytku a interiéru</t>
  </si>
  <si>
    <t>KDNI</t>
  </si>
  <si>
    <t>Kruhy na vode 2022</t>
  </si>
  <si>
    <t>719805</t>
  </si>
  <si>
    <t>Borderline Case 2.0</t>
  </si>
  <si>
    <t>720441</t>
  </si>
  <si>
    <t>(POST)HUMAN</t>
  </si>
  <si>
    <t>NANE ODA LAVUTARIS / WHO WILL PLAY FOR ME?,</t>
  </si>
  <si>
    <t>720648</t>
  </si>
  <si>
    <t>Sochárske sympózium</t>
  </si>
  <si>
    <t>720941</t>
  </si>
  <si>
    <t>Katedra maliarstva</t>
  </si>
  <si>
    <t>VŠVU VSVKM</t>
  </si>
  <si>
    <t>Klaudia Kosziba: After virtue</t>
  </si>
  <si>
    <t>721438</t>
  </si>
  <si>
    <t>721581</t>
  </si>
  <si>
    <t>721752</t>
  </si>
  <si>
    <t>Krajská knižnica v Žiline</t>
  </si>
  <si>
    <t>721783</t>
  </si>
  <si>
    <t>721860</t>
  </si>
  <si>
    <t>Za poklady Broumovska</t>
  </si>
  <si>
    <t>721918</t>
  </si>
  <si>
    <t>721924</t>
  </si>
  <si>
    <t>722404</t>
  </si>
  <si>
    <t>722407</t>
  </si>
  <si>
    <t>722474</t>
  </si>
  <si>
    <t>722565</t>
  </si>
  <si>
    <t>722661</t>
  </si>
  <si>
    <t>722709</t>
  </si>
  <si>
    <t>722978</t>
  </si>
  <si>
    <t>Folklore is not dead</t>
  </si>
  <si>
    <t>723051</t>
  </si>
  <si>
    <t>723288</t>
  </si>
  <si>
    <t>ALL THAT WE HAVE IN COMMON</t>
  </si>
  <si>
    <t>723290</t>
  </si>
  <si>
    <t>723454</t>
  </si>
  <si>
    <t>723588</t>
  </si>
  <si>
    <t>723676</t>
  </si>
  <si>
    <t>Otevřená cesta / Phundrado Drom</t>
  </si>
  <si>
    <t>723835</t>
  </si>
  <si>
    <t>723936</t>
  </si>
  <si>
    <t>Iný les/Druga šuma</t>
  </si>
  <si>
    <t>724052</t>
  </si>
  <si>
    <t>724202</t>
  </si>
  <si>
    <t>724363</t>
  </si>
  <si>
    <t>724578</t>
  </si>
  <si>
    <t>724830</t>
  </si>
  <si>
    <t>Ľudovít Štúr</t>
  </si>
  <si>
    <t>724926</t>
  </si>
  <si>
    <t>725049</t>
  </si>
  <si>
    <t>Fonó Budai Zeneház</t>
  </si>
  <si>
    <t>725087</t>
  </si>
  <si>
    <t>725344</t>
  </si>
  <si>
    <t>725636</t>
  </si>
  <si>
    <t>725822</t>
  </si>
  <si>
    <t>726071</t>
  </si>
  <si>
    <t>Konfrontácie</t>
  </si>
  <si>
    <t>726238</t>
  </si>
  <si>
    <t>726332</t>
  </si>
  <si>
    <t>726343</t>
  </si>
  <si>
    <t>Pamätná tabuľa DIELŇA BAROKOVÝCH ORGANÁRSKYCH MAJSTROV PODKONICKÝCH, Banská Bystrica, Slovensko, odhalenie 26. jún 2022</t>
  </si>
  <si>
    <t>726451</t>
  </si>
  <si>
    <t>726548</t>
  </si>
  <si>
    <t>726688</t>
  </si>
  <si>
    <t>Pamätná tabuľa Svetozár Stračina</t>
  </si>
  <si>
    <t>726697</t>
  </si>
  <si>
    <t>726790</t>
  </si>
  <si>
    <t>726914</t>
  </si>
  <si>
    <t>727188</t>
  </si>
  <si>
    <t>(Ne)známa hudba 2022</t>
  </si>
  <si>
    <t>748222</t>
  </si>
  <si>
    <t>Otvorený priestor</t>
  </si>
  <si>
    <t>749201</t>
  </si>
  <si>
    <t>749412</t>
  </si>
  <si>
    <t>749587</t>
  </si>
  <si>
    <t>749627</t>
  </si>
  <si>
    <t>Galéria Statua</t>
  </si>
  <si>
    <t>749778</t>
  </si>
  <si>
    <t>749889</t>
  </si>
  <si>
    <t>749970</t>
  </si>
  <si>
    <t>750160</t>
  </si>
  <si>
    <t>750249</t>
  </si>
  <si>
    <t>750251</t>
  </si>
  <si>
    <t>750333</t>
  </si>
  <si>
    <t>750420</t>
  </si>
  <si>
    <t>750773</t>
  </si>
  <si>
    <t>751000</t>
  </si>
  <si>
    <t>751224</t>
  </si>
  <si>
    <t>751400</t>
  </si>
  <si>
    <t>751616</t>
  </si>
  <si>
    <t>751680</t>
  </si>
  <si>
    <t>751759</t>
  </si>
  <si>
    <t>751787</t>
  </si>
  <si>
    <t>751859</t>
  </si>
  <si>
    <t>751960</t>
  </si>
  <si>
    <t>751974</t>
  </si>
  <si>
    <t>752054</t>
  </si>
  <si>
    <t>752111</t>
  </si>
  <si>
    <t>752138</t>
  </si>
  <si>
    <t>752181</t>
  </si>
  <si>
    <t>752232</t>
  </si>
  <si>
    <t>752273</t>
  </si>
  <si>
    <t>752328</t>
  </si>
  <si>
    <t>752335</t>
  </si>
  <si>
    <t>752429</t>
  </si>
  <si>
    <t>752433</t>
  </si>
  <si>
    <t>752469</t>
  </si>
  <si>
    <t>752493</t>
  </si>
  <si>
    <t>752567</t>
  </si>
  <si>
    <t>752670</t>
  </si>
  <si>
    <t>752699</t>
  </si>
  <si>
    <t>752761</t>
  </si>
  <si>
    <t>Koncert slovenskej sakrálnej hudby 20. storočia</t>
  </si>
  <si>
    <t>752780</t>
  </si>
  <si>
    <t>753105</t>
  </si>
  <si>
    <t>Mesto Dunajská Streda</t>
  </si>
  <si>
    <t>753116</t>
  </si>
  <si>
    <t>753419</t>
  </si>
  <si>
    <t>753502</t>
  </si>
  <si>
    <t>753553</t>
  </si>
  <si>
    <t>753580</t>
  </si>
  <si>
    <t>753673</t>
  </si>
  <si>
    <t>753743</t>
  </si>
  <si>
    <t>753800</t>
  </si>
  <si>
    <t>753803</t>
  </si>
  <si>
    <t>Klasika na scéne</t>
  </si>
  <si>
    <t>753846</t>
  </si>
  <si>
    <t>753910</t>
  </si>
  <si>
    <t>753935</t>
  </si>
  <si>
    <t>754060</t>
  </si>
  <si>
    <t>754148</t>
  </si>
  <si>
    <t>754202</t>
  </si>
  <si>
    <t>754345</t>
  </si>
  <si>
    <t>754441</t>
  </si>
  <si>
    <t>754758</t>
  </si>
  <si>
    <t>754924</t>
  </si>
  <si>
    <t>Divadlo Viola</t>
  </si>
  <si>
    <t>755113</t>
  </si>
  <si>
    <t>755159</t>
  </si>
  <si>
    <t>Od mimézis k hyperrealite. Akvizície v interakcii II.</t>
  </si>
  <si>
    <t>755381</t>
  </si>
  <si>
    <t>755780</t>
  </si>
  <si>
    <t>Paralelná utópia</t>
  </si>
  <si>
    <t>755903</t>
  </si>
  <si>
    <t>755928</t>
  </si>
  <si>
    <t>Internationale GCB-MiniPrint</t>
  </si>
  <si>
    <t>756053</t>
  </si>
  <si>
    <t>756260</t>
  </si>
  <si>
    <t>Stefan Jager International Art Symposium</t>
  </si>
  <si>
    <t>756372</t>
  </si>
  <si>
    <t>ZÁHrADNO</t>
  </si>
  <si>
    <t>756553</t>
  </si>
  <si>
    <t>SUPERHRDINOVIA</t>
  </si>
  <si>
    <t>756992</t>
  </si>
  <si>
    <t>757212</t>
  </si>
  <si>
    <t>758175</t>
  </si>
  <si>
    <t>758745</t>
  </si>
  <si>
    <t>Melos-Étos</t>
  </si>
  <si>
    <t>758887</t>
  </si>
  <si>
    <t>758974</t>
  </si>
  <si>
    <t>776290</t>
  </si>
  <si>
    <t>New Topics in Design</t>
  </si>
  <si>
    <t>777109</t>
  </si>
  <si>
    <t>Tree in the Middle</t>
  </si>
  <si>
    <t>777162</t>
  </si>
  <si>
    <t>777369</t>
  </si>
  <si>
    <t>Pódium mladých umelcov</t>
  </si>
  <si>
    <t>777562</t>
  </si>
  <si>
    <t>777577</t>
  </si>
  <si>
    <t>777677</t>
  </si>
  <si>
    <t>777701</t>
  </si>
  <si>
    <t>777722</t>
  </si>
  <si>
    <t>777755</t>
  </si>
  <si>
    <t>777966</t>
  </si>
  <si>
    <t>777976</t>
  </si>
  <si>
    <t>778372</t>
  </si>
  <si>
    <t>778550</t>
  </si>
  <si>
    <t>UČITEĽ / ŠTUDENT / HOSŤ</t>
  </si>
  <si>
    <t>778633</t>
  </si>
  <si>
    <t>778682</t>
  </si>
  <si>
    <t>Jiří David: Erekce oka</t>
  </si>
  <si>
    <t>778718</t>
  </si>
  <si>
    <t>778934</t>
  </si>
  <si>
    <t>778960</t>
  </si>
  <si>
    <t>779053</t>
  </si>
  <si>
    <t>Kanada</t>
  </si>
  <si>
    <t>779315</t>
  </si>
  <si>
    <t>Jednostupňový projekt (JP)</t>
  </si>
  <si>
    <t>779370</t>
  </si>
  <si>
    <t>779471</t>
  </si>
  <si>
    <t>779557</t>
  </si>
  <si>
    <t>779735</t>
  </si>
  <si>
    <t>779886</t>
  </si>
  <si>
    <t>780027</t>
  </si>
  <si>
    <t>780034</t>
  </si>
  <si>
    <t>780180</t>
  </si>
  <si>
    <t>780396</t>
  </si>
  <si>
    <t>780472</t>
  </si>
  <si>
    <t>Mesto Malacky</t>
  </si>
  <si>
    <t>780488</t>
  </si>
  <si>
    <t>780584</t>
  </si>
  <si>
    <t>Rozárium hudby</t>
  </si>
  <si>
    <t>781063</t>
  </si>
  <si>
    <t>781148</t>
  </si>
  <si>
    <t>781226</t>
  </si>
  <si>
    <t>781258</t>
  </si>
  <si>
    <t>781266</t>
  </si>
  <si>
    <t>781300</t>
  </si>
  <si>
    <t>781339</t>
  </si>
  <si>
    <t>781605</t>
  </si>
  <si>
    <t>BUBLINA</t>
  </si>
  <si>
    <t>781631</t>
  </si>
  <si>
    <t>781656</t>
  </si>
  <si>
    <t>781727</t>
  </si>
  <si>
    <t>781844</t>
  </si>
  <si>
    <t>781985</t>
  </si>
  <si>
    <t>782136</t>
  </si>
  <si>
    <t>782302</t>
  </si>
  <si>
    <t>782459</t>
  </si>
  <si>
    <t>782461</t>
  </si>
  <si>
    <t>66</t>
  </si>
  <si>
    <t>782602</t>
  </si>
  <si>
    <t>782758</t>
  </si>
  <si>
    <t>782945</t>
  </si>
  <si>
    <t>783113</t>
  </si>
  <si>
    <t>783267</t>
  </si>
  <si>
    <t>784120</t>
  </si>
  <si>
    <t>Posthumane Kreativität</t>
  </si>
  <si>
    <t>784539</t>
  </si>
  <si>
    <t>Kaunas puppet 22</t>
  </si>
  <si>
    <t>784886</t>
  </si>
  <si>
    <t>784937</t>
  </si>
  <si>
    <t>784979</t>
  </si>
  <si>
    <t>785022</t>
  </si>
  <si>
    <t>786242</t>
  </si>
  <si>
    <t>Rolling After Generation • Design 30</t>
  </si>
  <si>
    <t>786803</t>
  </si>
  <si>
    <t>Harmonious Co-Existence</t>
  </si>
  <si>
    <t>Čína</t>
  </si>
  <si>
    <t>786982</t>
  </si>
  <si>
    <t>787087</t>
  </si>
  <si>
    <t>Haapsalu Graphic Design Festival 2022</t>
  </si>
  <si>
    <t>Estónsko</t>
  </si>
  <si>
    <t>787698</t>
  </si>
  <si>
    <t>Golden Bee 15</t>
  </si>
  <si>
    <t>Ruská federácia</t>
  </si>
  <si>
    <t>788012</t>
  </si>
  <si>
    <t>PIN‘s 2nd International Poster Exhibition of Love and Peace</t>
  </si>
  <si>
    <t>Japonsko</t>
  </si>
  <si>
    <t>788237</t>
  </si>
  <si>
    <t>18th Festival Jazz in the Ruins</t>
  </si>
  <si>
    <t>802253</t>
  </si>
  <si>
    <t>Rastislav Podoba - Malý obraz lesa</t>
  </si>
  <si>
    <t>802489</t>
  </si>
  <si>
    <t>802601</t>
  </si>
  <si>
    <t>802669</t>
  </si>
  <si>
    <t>CLASS!CAL koncerty 2022</t>
  </si>
  <si>
    <t>802904</t>
  </si>
  <si>
    <t>803210</t>
  </si>
  <si>
    <t>803285</t>
  </si>
  <si>
    <t>803295</t>
  </si>
  <si>
    <t>803369</t>
  </si>
  <si>
    <t>803494</t>
  </si>
  <si>
    <t>804077</t>
  </si>
  <si>
    <t>804218</t>
  </si>
  <si>
    <t>804238</t>
  </si>
  <si>
    <t>Game Jam 2022</t>
  </si>
  <si>
    <t>804292</t>
  </si>
  <si>
    <t>804514</t>
  </si>
  <si>
    <t>Stretnutia na 49. rovnobežke</t>
  </si>
  <si>
    <t>804620</t>
  </si>
  <si>
    <t>804753</t>
  </si>
  <si>
    <t>804869</t>
  </si>
  <si>
    <t>805008</t>
  </si>
  <si>
    <t>805142</t>
  </si>
  <si>
    <t>805283</t>
  </si>
  <si>
    <t>Nowe Pryzmaty</t>
  </si>
  <si>
    <t>805285</t>
  </si>
  <si>
    <t>805411</t>
  </si>
  <si>
    <t>67</t>
  </si>
  <si>
    <t>Mesto Tornaľa</t>
  </si>
  <si>
    <t>805509</t>
  </si>
  <si>
    <t>805683</t>
  </si>
  <si>
    <t>805788</t>
  </si>
  <si>
    <t>805868</t>
  </si>
  <si>
    <t>806073</t>
  </si>
  <si>
    <t>806125</t>
  </si>
  <si>
    <t>Global Game Jam</t>
  </si>
  <si>
    <t>806151</t>
  </si>
  <si>
    <t>Operný večer na počesť Eleonóry Kaunitz Andrássy</t>
  </si>
  <si>
    <t>806221</t>
  </si>
  <si>
    <t>Věštění z noční oblohy částečně zakryté mraky</t>
  </si>
  <si>
    <t>806253</t>
  </si>
  <si>
    <t>806310</t>
  </si>
  <si>
    <t>806401</t>
  </si>
  <si>
    <t>806419</t>
  </si>
  <si>
    <t>806487</t>
  </si>
  <si>
    <t>Game Jam</t>
  </si>
  <si>
    <t>806559</t>
  </si>
  <si>
    <t>806592</t>
  </si>
  <si>
    <t>Návrh, Tendrová dokumentácia (TD)</t>
  </si>
  <si>
    <t>Prírodovedecká fakulta</t>
  </si>
  <si>
    <t>806748</t>
  </si>
  <si>
    <t>807088</t>
  </si>
  <si>
    <t>807330</t>
  </si>
  <si>
    <t>Internationale GCB-MiniPrint 2022</t>
  </si>
  <si>
    <t>807464</t>
  </si>
  <si>
    <t>Městský úrad Lanškroun</t>
  </si>
  <si>
    <t>807957</t>
  </si>
  <si>
    <t>Otvorený ateliér maľby</t>
  </si>
  <si>
    <t>808313</t>
  </si>
  <si>
    <t>Art Prague 2022</t>
  </si>
  <si>
    <t>808444</t>
  </si>
  <si>
    <t>808562</t>
  </si>
  <si>
    <t>808726</t>
  </si>
  <si>
    <t>808957</t>
  </si>
  <si>
    <t>17th International Triennial of Tapestry</t>
  </si>
  <si>
    <t>809140</t>
  </si>
  <si>
    <t>809386</t>
  </si>
  <si>
    <t>809510</t>
  </si>
  <si>
    <t>809630</t>
  </si>
  <si>
    <t>815496</t>
  </si>
  <si>
    <t>Návrh, Realizácia</t>
  </si>
  <si>
    <t>White and Weiss Gallery</t>
  </si>
  <si>
    <t>831171</t>
  </si>
  <si>
    <t>Revitalize after Covid-19</t>
  </si>
  <si>
    <t>831370</t>
  </si>
  <si>
    <t>Beautiful Quzhou</t>
  </si>
  <si>
    <t>836873</t>
  </si>
  <si>
    <t>Rozprším sa, kedy chcem</t>
  </si>
  <si>
    <t>837092</t>
  </si>
  <si>
    <t>837224</t>
  </si>
  <si>
    <t>838094</t>
  </si>
  <si>
    <t>838200</t>
  </si>
  <si>
    <t>838335</t>
  </si>
  <si>
    <t>838426</t>
  </si>
  <si>
    <t>838516</t>
  </si>
  <si>
    <t>838605</t>
  </si>
  <si>
    <t>838695</t>
  </si>
  <si>
    <t>838828</t>
  </si>
  <si>
    <t>838966</t>
  </si>
  <si>
    <t>882540</t>
  </si>
  <si>
    <t>883172</t>
  </si>
  <si>
    <t>883352</t>
  </si>
  <si>
    <t>883471</t>
  </si>
  <si>
    <t>883904</t>
  </si>
  <si>
    <t>Hudba dneška v SNG</t>
  </si>
  <si>
    <t>883945</t>
  </si>
  <si>
    <t>TUTFF</t>
  </si>
  <si>
    <t>Katedra dejín a teórie umenia</t>
  </si>
  <si>
    <t>TUTFFDTU</t>
  </si>
  <si>
    <t>Trnavské sochyzmy</t>
  </si>
  <si>
    <t>884378</t>
  </si>
  <si>
    <t>Obec Vyhne</t>
  </si>
  <si>
    <t>884380</t>
  </si>
  <si>
    <t>Anne La Berge and VENI - RAW / CAVE SONGS</t>
  </si>
  <si>
    <t>884537</t>
  </si>
  <si>
    <t>884611</t>
  </si>
  <si>
    <t>884638</t>
  </si>
  <si>
    <t>Miro Trubač: Lineárny objem</t>
  </si>
  <si>
    <t>884682</t>
  </si>
  <si>
    <t>884822</t>
  </si>
  <si>
    <t>FAC(S)TORY</t>
  </si>
  <si>
    <t>885213</t>
  </si>
  <si>
    <t>Hudební divadlo Karlín</t>
  </si>
  <si>
    <t>885241</t>
  </si>
  <si>
    <t>Kontexty mesta 2022: umelecké intervencie v Prešove</t>
  </si>
  <si>
    <t>885471</t>
  </si>
  <si>
    <t>885639</t>
  </si>
  <si>
    <t>VENI ensemble: CAVE SONGS</t>
  </si>
  <si>
    <t>885793</t>
  </si>
  <si>
    <t>885836</t>
  </si>
  <si>
    <t>Ministerstvo obrany Slovenskej republiky</t>
  </si>
  <si>
    <t>886003</t>
  </si>
  <si>
    <t>ISCM - World New Music Days 2022</t>
  </si>
  <si>
    <t>Nový Zéland</t>
  </si>
  <si>
    <t>886185</t>
  </si>
  <si>
    <t>886387</t>
  </si>
  <si>
    <t>Nepoznané premiéry</t>
  </si>
  <si>
    <t>886441</t>
  </si>
  <si>
    <t>886547</t>
  </si>
  <si>
    <t>886589</t>
  </si>
  <si>
    <t>Kúpele Sliač</t>
  </si>
  <si>
    <t>887001</t>
  </si>
  <si>
    <t>887066</t>
  </si>
  <si>
    <t>Komorné koncerty FMU</t>
  </si>
  <si>
    <t>887356</t>
  </si>
  <si>
    <t>Peter Mezei: Kvety prachu</t>
  </si>
  <si>
    <t>887403</t>
  </si>
  <si>
    <t>Nomantinels</t>
  </si>
  <si>
    <t>887547</t>
  </si>
  <si>
    <t>Nápravno - výchovné koncerty</t>
  </si>
  <si>
    <t>887737</t>
  </si>
  <si>
    <t>Divadlo Fí</t>
  </si>
  <si>
    <t>888198</t>
  </si>
  <si>
    <t>Mesto Liberec</t>
  </si>
  <si>
    <t>888849</t>
  </si>
  <si>
    <t>889104</t>
  </si>
  <si>
    <t>Chor Wettbewerb Marktoberdorf</t>
  </si>
  <si>
    <t>889190</t>
  </si>
  <si>
    <t>889323</t>
  </si>
  <si>
    <t>889414</t>
  </si>
  <si>
    <t>889495</t>
  </si>
  <si>
    <t>889559</t>
  </si>
  <si>
    <t>889785</t>
  </si>
  <si>
    <t>Koncert u príležitosti předsednictví ČR v Radě EU</t>
  </si>
  <si>
    <t>889949</t>
  </si>
  <si>
    <t>890085</t>
  </si>
  <si>
    <t>890387</t>
  </si>
  <si>
    <t>890442</t>
  </si>
  <si>
    <t>Kammerkonzert in der KLAngwerkstatt</t>
  </si>
  <si>
    <t>890583</t>
  </si>
  <si>
    <t>Hudba pod diamantovou klenbou</t>
  </si>
  <si>
    <t>890710</t>
  </si>
  <si>
    <t>890786</t>
  </si>
  <si>
    <t>Svátky hudby v Praze,  Václav Hudeček a jeho hosté</t>
  </si>
  <si>
    <t>890976</t>
  </si>
  <si>
    <t>891106</t>
  </si>
  <si>
    <t>Jana Ilková - Diary</t>
  </si>
  <si>
    <t>891257</t>
  </si>
  <si>
    <t>891294</t>
  </si>
  <si>
    <t>Hudební fórum Hradec Králové 2022</t>
  </si>
  <si>
    <t>891439</t>
  </si>
  <si>
    <t>891518</t>
  </si>
  <si>
    <t>Setkání s hudbou</t>
  </si>
  <si>
    <t>891572</t>
  </si>
  <si>
    <t>891614</t>
  </si>
  <si>
    <t>891695</t>
  </si>
  <si>
    <t>891724</t>
  </si>
  <si>
    <t>891738</t>
  </si>
  <si>
    <t>892047</t>
  </si>
  <si>
    <t>Divadlo Ludus</t>
  </si>
  <si>
    <t>909276</t>
  </si>
  <si>
    <t>Benefiční koncert Institutu Bohuslava Martinů</t>
  </si>
  <si>
    <t>909333</t>
  </si>
  <si>
    <t>96</t>
  </si>
  <si>
    <t>909616</t>
  </si>
  <si>
    <t>909673</t>
  </si>
  <si>
    <t>909820</t>
  </si>
  <si>
    <t>910254</t>
  </si>
  <si>
    <t>Věčná nadeje</t>
  </si>
  <si>
    <t>910629</t>
  </si>
  <si>
    <t>910711</t>
  </si>
  <si>
    <t>PUN</t>
  </si>
  <si>
    <t>911030</t>
  </si>
  <si>
    <t>Pražské jaro</t>
  </si>
  <si>
    <t>911117</t>
  </si>
  <si>
    <t>Juraj Kollár: Na palube</t>
  </si>
  <si>
    <t>911118</t>
  </si>
  <si>
    <t>911231</t>
  </si>
  <si>
    <t>911502</t>
  </si>
  <si>
    <t>911831</t>
  </si>
  <si>
    <t>Boris Vaitovič: Dva dé a pol</t>
  </si>
  <si>
    <t>911869</t>
  </si>
  <si>
    <t>912016</t>
  </si>
  <si>
    <t>912115</t>
  </si>
  <si>
    <t>912256</t>
  </si>
  <si>
    <t>912265</t>
  </si>
  <si>
    <t>Promenádny koncert Dua Vente</t>
  </si>
  <si>
    <t>912391</t>
  </si>
  <si>
    <t>912908</t>
  </si>
  <si>
    <t>913012</t>
  </si>
  <si>
    <t>913201</t>
  </si>
  <si>
    <t>913354</t>
  </si>
  <si>
    <t>Divadlo Letí</t>
  </si>
  <si>
    <t>913356</t>
  </si>
  <si>
    <t>913452</t>
  </si>
  <si>
    <t>913540</t>
  </si>
  <si>
    <t>Jihočeské divadlo</t>
  </si>
  <si>
    <t>913617</t>
  </si>
  <si>
    <t>913805</t>
  </si>
  <si>
    <t>913906</t>
  </si>
  <si>
    <t>914037</t>
  </si>
  <si>
    <t>914118</t>
  </si>
  <si>
    <t>914208</t>
  </si>
  <si>
    <t>914322</t>
  </si>
  <si>
    <t>914550</t>
  </si>
  <si>
    <t>914639</t>
  </si>
  <si>
    <t>915738</t>
  </si>
  <si>
    <t>916185</t>
  </si>
  <si>
    <t>Misericordia</t>
  </si>
  <si>
    <t>916290</t>
  </si>
  <si>
    <t>916345</t>
  </si>
  <si>
    <t>Košice seed Library</t>
  </si>
  <si>
    <t>916540</t>
  </si>
  <si>
    <t>Duchovná hudba v súčasnosti</t>
  </si>
  <si>
    <t>916657</t>
  </si>
  <si>
    <t>916717</t>
  </si>
  <si>
    <t>917407</t>
  </si>
  <si>
    <t>Hronsek</t>
  </si>
  <si>
    <t>917676</t>
  </si>
  <si>
    <t>917883</t>
  </si>
  <si>
    <t>Radošinske naivné divadlo</t>
  </si>
  <si>
    <t>918086</t>
  </si>
  <si>
    <t>Lullabies for our unborn babies</t>
  </si>
  <si>
    <t>918366</t>
  </si>
  <si>
    <t>918528</t>
  </si>
  <si>
    <t>918652</t>
  </si>
  <si>
    <t>918761</t>
  </si>
  <si>
    <t>918944</t>
  </si>
  <si>
    <t>935558</t>
  </si>
  <si>
    <t>Opri sa o mňa</t>
  </si>
  <si>
    <t>936334</t>
  </si>
  <si>
    <t>936529</t>
  </si>
  <si>
    <t>Alexander Reis Francisty – Osud skrytý v kufríku</t>
  </si>
  <si>
    <t>936714</t>
  </si>
  <si>
    <t>936816</t>
  </si>
  <si>
    <t>936913</t>
  </si>
  <si>
    <t>936980</t>
  </si>
  <si>
    <t>937092</t>
  </si>
  <si>
    <t>Mozartovy deti</t>
  </si>
  <si>
    <t>937135</t>
  </si>
  <si>
    <t>937286</t>
  </si>
  <si>
    <t>937477</t>
  </si>
  <si>
    <t>937527</t>
  </si>
  <si>
    <t>937629</t>
  </si>
  <si>
    <t>938098</t>
  </si>
  <si>
    <t>Mimoriadny koncert SOSR pri príležitosti 50. výročia Rádia Devín</t>
  </si>
  <si>
    <t>938379</t>
  </si>
  <si>
    <t>938641</t>
  </si>
  <si>
    <t>938690</t>
  </si>
  <si>
    <t>939306</t>
  </si>
  <si>
    <t>939657</t>
  </si>
  <si>
    <t>Xmas Market</t>
  </si>
  <si>
    <t>939702</t>
  </si>
  <si>
    <t>Národní divadlo moravskoslezské</t>
  </si>
  <si>
    <t>940081</t>
  </si>
  <si>
    <t>940339</t>
  </si>
  <si>
    <t>940480</t>
  </si>
  <si>
    <t>940875</t>
  </si>
  <si>
    <t>940941</t>
  </si>
  <si>
    <t>941063</t>
  </si>
  <si>
    <t>941282</t>
  </si>
  <si>
    <t>941294</t>
  </si>
  <si>
    <t>941616</t>
  </si>
  <si>
    <t>MFF Jihlava</t>
  </si>
  <si>
    <t>941765</t>
  </si>
  <si>
    <t>941775</t>
  </si>
  <si>
    <t>Mezinárodní filmový festival Karlovy Vary</t>
  </si>
  <si>
    <t>941942</t>
  </si>
  <si>
    <t>942249</t>
  </si>
  <si>
    <t>Olomoucký kraj</t>
  </si>
  <si>
    <t>942611</t>
  </si>
  <si>
    <t>961483</t>
  </si>
  <si>
    <t>961686</t>
  </si>
  <si>
    <t>961789</t>
  </si>
  <si>
    <t>961883</t>
  </si>
  <si>
    <t>962109</t>
  </si>
  <si>
    <t>962255</t>
  </si>
  <si>
    <t>962262</t>
  </si>
  <si>
    <t>962435</t>
  </si>
  <si>
    <t>962573</t>
  </si>
  <si>
    <t>962605</t>
  </si>
  <si>
    <t>Koloman Kertész Bagala</t>
  </si>
  <si>
    <t>962716</t>
  </si>
  <si>
    <t>962852</t>
  </si>
  <si>
    <t>963442</t>
  </si>
  <si>
    <t>963778</t>
  </si>
  <si>
    <t>964096</t>
  </si>
  <si>
    <t>Bližšie Poľska 3</t>
  </si>
  <si>
    <t>964119</t>
  </si>
  <si>
    <t>964164</t>
  </si>
  <si>
    <t>964240</t>
  </si>
  <si>
    <t>964374</t>
  </si>
  <si>
    <t>964488</t>
  </si>
  <si>
    <t>964670</t>
  </si>
  <si>
    <t>Svatováclavský koncert</t>
  </si>
  <si>
    <t>964799</t>
  </si>
  <si>
    <t>965049</t>
  </si>
  <si>
    <t>965059</t>
  </si>
  <si>
    <t>DOM expedícia súčasného umenia</t>
  </si>
  <si>
    <t>965463</t>
  </si>
  <si>
    <t>965545</t>
  </si>
  <si>
    <t>965610</t>
  </si>
  <si>
    <t>965779</t>
  </si>
  <si>
    <t>965801</t>
  </si>
  <si>
    <t>965884</t>
  </si>
  <si>
    <t>965973</t>
  </si>
  <si>
    <t>965988</t>
  </si>
  <si>
    <t>TREND - týždenník o ekonomike a podnikaní</t>
  </si>
  <si>
    <t>966153</t>
  </si>
  <si>
    <t>966873</t>
  </si>
  <si>
    <t>Aftersphéra</t>
  </si>
  <si>
    <t>966973</t>
  </si>
  <si>
    <t>967466</t>
  </si>
  <si>
    <t>967680</t>
  </si>
  <si>
    <t>967689</t>
  </si>
  <si>
    <t>967820</t>
  </si>
  <si>
    <t>967859</t>
  </si>
  <si>
    <t>968061</t>
  </si>
  <si>
    <t>968410</t>
  </si>
  <si>
    <t>Naturálie</t>
  </si>
  <si>
    <t>968549</t>
  </si>
  <si>
    <t>968726</t>
  </si>
  <si>
    <t>970542</t>
  </si>
  <si>
    <t>970544</t>
  </si>
  <si>
    <t>Art &amp;amp; Tech Days 2022</t>
  </si>
  <si>
    <t>970545</t>
  </si>
  <si>
    <t>970548</t>
  </si>
  <si>
    <t>970549</t>
  </si>
  <si>
    <t>970552</t>
  </si>
  <si>
    <t>970553</t>
  </si>
  <si>
    <t>970558</t>
  </si>
  <si>
    <t>970565</t>
  </si>
  <si>
    <t>970636</t>
  </si>
  <si>
    <t>970877</t>
  </si>
  <si>
    <t>971059</t>
  </si>
  <si>
    <t>971073</t>
  </si>
  <si>
    <t>971218</t>
  </si>
  <si>
    <t>971230</t>
  </si>
  <si>
    <t>971413</t>
  </si>
  <si>
    <t>971575</t>
  </si>
  <si>
    <t>971585</t>
  </si>
  <si>
    <t>973353</t>
  </si>
  <si>
    <t>973383</t>
  </si>
  <si>
    <t>973471</t>
  </si>
  <si>
    <t>973555</t>
  </si>
  <si>
    <t>1001238</t>
  </si>
  <si>
    <t>Mothers and Co.</t>
  </si>
  <si>
    <t>1001239</t>
  </si>
  <si>
    <t>1001242</t>
  </si>
  <si>
    <t>1001243</t>
  </si>
  <si>
    <t>1001244</t>
  </si>
  <si>
    <t>1001245</t>
  </si>
  <si>
    <t>1001246</t>
  </si>
  <si>
    <t>1001247</t>
  </si>
  <si>
    <t>1001248</t>
  </si>
  <si>
    <t>1001249</t>
  </si>
  <si>
    <t>1001250</t>
  </si>
  <si>
    <t>1001256</t>
  </si>
  <si>
    <t>ZR3</t>
  </si>
  <si>
    <t>reštaurovanie diel na papieri</t>
  </si>
  <si>
    <t>Ponitrianske múzeum v Nitre</t>
  </si>
  <si>
    <t>1001258</t>
  </si>
  <si>
    <t>1001294</t>
  </si>
  <si>
    <t>XIV. Trienále akvarelu</t>
  </si>
  <si>
    <t>1001295</t>
  </si>
  <si>
    <t>1001297</t>
  </si>
  <si>
    <t>SCUPA - Sculpture park Botanická záhrada</t>
  </si>
  <si>
    <t>1001300</t>
  </si>
  <si>
    <t>ZR2</t>
  </si>
  <si>
    <t>reštaurovanie historických textílií</t>
  </si>
  <si>
    <t>Múzeum mesta Bratislavy</t>
  </si>
  <si>
    <t>1001301</t>
  </si>
  <si>
    <t>1001304</t>
  </si>
  <si>
    <t>1001306</t>
  </si>
  <si>
    <t>1001307</t>
  </si>
  <si>
    <t>Beskydské divadlo</t>
  </si>
  <si>
    <t>1001309</t>
  </si>
  <si>
    <t>1001320</t>
  </si>
  <si>
    <t>Cyklus jesenných abonentných koncertov</t>
  </si>
  <si>
    <t>1001330</t>
  </si>
  <si>
    <t>Memesis</t>
  </si>
  <si>
    <t>1001337</t>
  </si>
  <si>
    <t>1001340</t>
  </si>
  <si>
    <t>1001341</t>
  </si>
  <si>
    <t>1001342</t>
  </si>
  <si>
    <t>1001343</t>
  </si>
  <si>
    <t>1001344</t>
  </si>
  <si>
    <t>1001346</t>
  </si>
  <si>
    <t>Čierne diery × Múzeum Betliar: Priemysel a Andrássyovci</t>
  </si>
  <si>
    <t>1001347</t>
  </si>
  <si>
    <t>1001348</t>
  </si>
  <si>
    <t>1001350</t>
  </si>
  <si>
    <t>1001352</t>
  </si>
  <si>
    <t>1001353</t>
  </si>
  <si>
    <t>1001357</t>
  </si>
  <si>
    <t>1001358</t>
  </si>
  <si>
    <t>1001363</t>
  </si>
  <si>
    <t>1001366</t>
  </si>
  <si>
    <t>1001367</t>
  </si>
  <si>
    <t>1001369</t>
  </si>
  <si>
    <t>Botanická záhrada</t>
  </si>
  <si>
    <t>1001370</t>
  </si>
  <si>
    <t>Virvar Residency</t>
  </si>
  <si>
    <t>1001374</t>
  </si>
  <si>
    <t>1001376</t>
  </si>
  <si>
    <t>1001379</t>
  </si>
  <si>
    <t>Andrii Dostliev: Occupation</t>
  </si>
  <si>
    <t>1001380</t>
  </si>
  <si>
    <t>Spoločenský dom Nivy</t>
  </si>
  <si>
    <t>1001382</t>
  </si>
  <si>
    <t>Tibor Czitó: I tried to remember the past but the memories kept drifting away</t>
  </si>
  <si>
    <t>1001383</t>
  </si>
  <si>
    <t>1001385</t>
  </si>
  <si>
    <t>VIKTOR MÁCHA:  Železiarne -  srdce priemyslu</t>
  </si>
  <si>
    <t>1001388</t>
  </si>
  <si>
    <t>1001389</t>
  </si>
  <si>
    <t>1001390</t>
  </si>
  <si>
    <t>1001391</t>
  </si>
  <si>
    <t>Samuel Velebný: Flashing Meadows</t>
  </si>
  <si>
    <t>1001393</t>
  </si>
  <si>
    <t>1001394</t>
  </si>
  <si>
    <t>1001395</t>
  </si>
  <si>
    <t>1001397</t>
  </si>
  <si>
    <t>1001399</t>
  </si>
  <si>
    <t>1001400</t>
  </si>
  <si>
    <t>eroica &amp;gt; re:destructed</t>
  </si>
  <si>
    <t>1001401</t>
  </si>
  <si>
    <t>PKF - Prague Philharmonia</t>
  </si>
  <si>
    <t>1001403</t>
  </si>
  <si>
    <t>1001404</t>
  </si>
  <si>
    <t>1001405</t>
  </si>
  <si>
    <t>1001406</t>
  </si>
  <si>
    <t>1001407</t>
  </si>
  <si>
    <t>1001409</t>
  </si>
  <si>
    <t>1001410</t>
  </si>
  <si>
    <t>1001411</t>
  </si>
  <si>
    <t>1001422</t>
  </si>
  <si>
    <t>1001423</t>
  </si>
  <si>
    <t>1001425</t>
  </si>
  <si>
    <t>1001430</t>
  </si>
  <si>
    <t>1001441</t>
  </si>
  <si>
    <t>1001442</t>
  </si>
  <si>
    <t>InCanto Mediterraneo</t>
  </si>
  <si>
    <t>1001445</t>
  </si>
  <si>
    <t>1001446</t>
  </si>
  <si>
    <t>1001448</t>
  </si>
  <si>
    <t>1001450</t>
  </si>
  <si>
    <t>Medzinárodný festival gregoriánskeho chorálu 2022</t>
  </si>
  <si>
    <t>1001457</t>
  </si>
  <si>
    <t>Hradby samoty</t>
  </si>
  <si>
    <t>1001459</t>
  </si>
  <si>
    <t>1001462</t>
  </si>
  <si>
    <t>Vánoční koncert</t>
  </si>
  <si>
    <t>1001474</t>
  </si>
  <si>
    <t>1001476</t>
  </si>
  <si>
    <t>1001478</t>
  </si>
  <si>
    <t>No pain, no gain</t>
  </si>
  <si>
    <t>1001479</t>
  </si>
  <si>
    <t>Zeneművészeti Intézet</t>
  </si>
  <si>
    <t>1001488</t>
  </si>
  <si>
    <t>Sonda festival</t>
  </si>
  <si>
    <t>1001491</t>
  </si>
  <si>
    <t>1001492</t>
  </si>
  <si>
    <t>Maestro Trnave, Trnava Maestrovi</t>
  </si>
  <si>
    <t>1001493</t>
  </si>
  <si>
    <t>Bratislava Design Week</t>
  </si>
  <si>
    <t>1001494</t>
  </si>
  <si>
    <t>1001496</t>
  </si>
  <si>
    <t>Dokument pre realizáciu stavby (DRS)</t>
  </si>
  <si>
    <t>1001497</t>
  </si>
  <si>
    <t>1001525</t>
  </si>
  <si>
    <t>1001527</t>
  </si>
  <si>
    <t>1001529</t>
  </si>
  <si>
    <t>1001530</t>
  </si>
  <si>
    <t>1001531</t>
  </si>
  <si>
    <t>1001533</t>
  </si>
  <si>
    <t>1001534</t>
  </si>
  <si>
    <t>1001536</t>
  </si>
  <si>
    <t>1001539</t>
  </si>
  <si>
    <t>Ústav konštrukcií v architektúre a inžinierskych stavieb</t>
  </si>
  <si>
    <t>STUFADUKAIS</t>
  </si>
  <si>
    <t>Obec Solčany</t>
  </si>
  <si>
    <t>1001540</t>
  </si>
  <si>
    <t>1001542</t>
  </si>
  <si>
    <t>1001543</t>
  </si>
  <si>
    <t>1001544</t>
  </si>
  <si>
    <t>1001545</t>
  </si>
  <si>
    <t>1001546</t>
  </si>
  <si>
    <t>1001547</t>
  </si>
  <si>
    <t>Design factory Jarovce</t>
  </si>
  <si>
    <t>1001548</t>
  </si>
  <si>
    <t>1001549</t>
  </si>
  <si>
    <t>1001552</t>
  </si>
  <si>
    <t>1001553</t>
  </si>
  <si>
    <t>1001554</t>
  </si>
  <si>
    <t>Muzeum luhačovického Zálesí</t>
  </si>
  <si>
    <t>1001555</t>
  </si>
  <si>
    <t>1001556</t>
  </si>
  <si>
    <t>1001557</t>
  </si>
  <si>
    <t>Slovenské technické múzeum - Múzeum dopravy v Bratislave</t>
  </si>
  <si>
    <t>1001559</t>
  </si>
  <si>
    <t>virtuálna architektúra</t>
  </si>
  <si>
    <t>1001560</t>
  </si>
  <si>
    <t>1001572</t>
  </si>
  <si>
    <t>1001575</t>
  </si>
  <si>
    <t>1001577</t>
  </si>
  <si>
    <t>1001580</t>
  </si>
  <si>
    <t>1001583</t>
  </si>
  <si>
    <t>Stará tržnica</t>
  </si>
  <si>
    <t>1001586</t>
  </si>
  <si>
    <t>1001587</t>
  </si>
  <si>
    <t>FURNICOOLTURE</t>
  </si>
  <si>
    <t>1001589</t>
  </si>
  <si>
    <t>1001592</t>
  </si>
  <si>
    <t>1001593</t>
  </si>
  <si>
    <t>1001594</t>
  </si>
  <si>
    <t>1001595</t>
  </si>
  <si>
    <t>1001597</t>
  </si>
  <si>
    <t>V-Vital, s.r.o. - MUDr. Zuzana Lažová, MPH.</t>
  </si>
  <si>
    <t>1001608</t>
  </si>
  <si>
    <t>1001612</t>
  </si>
  <si>
    <t>1001615</t>
  </si>
  <si>
    <t>1001616</t>
  </si>
  <si>
    <t>1001617</t>
  </si>
  <si>
    <t>1001618</t>
  </si>
  <si>
    <t>1001626</t>
  </si>
  <si>
    <t>1001630</t>
  </si>
  <si>
    <t>1001634</t>
  </si>
  <si>
    <t>1001637</t>
  </si>
  <si>
    <t>Now the impulse is to live!</t>
  </si>
  <si>
    <t>1001638</t>
  </si>
  <si>
    <t>1001639</t>
  </si>
  <si>
    <t>1001641</t>
  </si>
  <si>
    <t>1001642</t>
  </si>
  <si>
    <t>1001712</t>
  </si>
  <si>
    <t>We are the Garden</t>
  </si>
  <si>
    <t>1001714</t>
  </si>
  <si>
    <t>1001716</t>
  </si>
  <si>
    <t>1001720</t>
  </si>
  <si>
    <t>1001721</t>
  </si>
  <si>
    <t>1001725</t>
  </si>
  <si>
    <t>Earthrise!</t>
  </si>
  <si>
    <t>1001726</t>
  </si>
  <si>
    <t>1001727</t>
  </si>
  <si>
    <t>1001728</t>
  </si>
  <si>
    <t>1001729</t>
  </si>
  <si>
    <t>1001730</t>
  </si>
  <si>
    <t>1001731</t>
  </si>
  <si>
    <t>Katedra socha, objekt, inštalácia</t>
  </si>
  <si>
    <t>VŠVU VSVKS</t>
  </si>
  <si>
    <t>1001746</t>
  </si>
  <si>
    <t>Biennale Zielona Góra 2022</t>
  </si>
  <si>
    <t>1001750</t>
  </si>
  <si>
    <t>reštaurovanie drevených oltárnych architektúr a drevených architektonických článkov</t>
  </si>
  <si>
    <t>Farský kostol Božského Srdca Ježišovho</t>
  </si>
  <si>
    <t>1001751</t>
  </si>
  <si>
    <t>1001754</t>
  </si>
  <si>
    <t>1001756</t>
  </si>
  <si>
    <t>1001757</t>
  </si>
  <si>
    <t>1001760</t>
  </si>
  <si>
    <t>Rozprával som sa s riekou</t>
  </si>
  <si>
    <t>1001761</t>
  </si>
  <si>
    <t>1001762</t>
  </si>
  <si>
    <t>1001763</t>
  </si>
  <si>
    <t>1001767</t>
  </si>
  <si>
    <t>1001769</t>
  </si>
  <si>
    <t>reštaurovanie kamenných architektonických článkov</t>
  </si>
  <si>
    <t>Obecný úrad Dargov</t>
  </si>
  <si>
    <t>1001770</t>
  </si>
  <si>
    <t>1001806</t>
  </si>
  <si>
    <t>Peter Michal Bohúň (1822 - 1879) – maliar vľúdneho štetca</t>
  </si>
  <si>
    <t>1001815</t>
  </si>
  <si>
    <t>Katarínsky koncert vážnej hudby</t>
  </si>
  <si>
    <t>1001819</t>
  </si>
  <si>
    <t>1001820</t>
  </si>
  <si>
    <t>1001824</t>
  </si>
  <si>
    <t>1001849</t>
  </si>
  <si>
    <t>1001858</t>
  </si>
  <si>
    <t>1001860</t>
  </si>
  <si>
    <t>1001862</t>
  </si>
  <si>
    <t>1001865</t>
  </si>
  <si>
    <t>1001872</t>
  </si>
  <si>
    <t>1001875</t>
  </si>
  <si>
    <t>Slovenská národná galéria</t>
  </si>
  <si>
    <t>1001884</t>
  </si>
  <si>
    <t>Forum per tasti</t>
  </si>
  <si>
    <t>1001891</t>
  </si>
  <si>
    <t>Literárne informačné centrum</t>
  </si>
  <si>
    <t>1001894</t>
  </si>
  <si>
    <t>Schubertiáda</t>
  </si>
  <si>
    <t>1001908</t>
  </si>
  <si>
    <t>Divadelný ústav</t>
  </si>
  <si>
    <t>1001917</t>
  </si>
  <si>
    <t>1001944</t>
  </si>
  <si>
    <t>1001959</t>
  </si>
  <si>
    <t>Songs for Ukraine</t>
  </si>
  <si>
    <t>1001989</t>
  </si>
  <si>
    <t>1001998</t>
  </si>
  <si>
    <t>Mesto Krnov</t>
  </si>
  <si>
    <t>1002022</t>
  </si>
  <si>
    <t>Veľké slovenské hlasy: Pavol Bršlík</t>
  </si>
  <si>
    <t>1002032</t>
  </si>
  <si>
    <t>BCK - Business Centre Košice</t>
  </si>
  <si>
    <t>1002036</t>
  </si>
  <si>
    <t>Ministerstvo vnútra Slovenskej republiky</t>
  </si>
  <si>
    <t>1002039</t>
  </si>
  <si>
    <t>Letní Petrkov 2022</t>
  </si>
  <si>
    <t>1002045</t>
  </si>
  <si>
    <t>Eufonie</t>
  </si>
  <si>
    <t>1002051</t>
  </si>
  <si>
    <t>1002053</t>
  </si>
  <si>
    <t>1002088</t>
  </si>
  <si>
    <t>Obec Ruská Nová Ves</t>
  </si>
  <si>
    <t>1002114</t>
  </si>
  <si>
    <t>Čierne diery, o. z.</t>
  </si>
  <si>
    <t>1002125</t>
  </si>
  <si>
    <t>Pražský hudební institut</t>
  </si>
  <si>
    <t>1002131</t>
  </si>
  <si>
    <t>ARCHIPOINT RIVER CRUISE</t>
  </si>
  <si>
    <t>1002153</t>
  </si>
  <si>
    <t>Charity Opera Concert for Ukraine with Julia Radosz &amp;amp; Robert Pechanec</t>
  </si>
  <si>
    <t>1002174</t>
  </si>
  <si>
    <t>Koncert SAV pre Ukrajinu</t>
  </si>
  <si>
    <t>1002175</t>
  </si>
  <si>
    <t>Europlac</t>
  </si>
  <si>
    <t>1002257</t>
  </si>
  <si>
    <t>Trendfilter - Servispoint A30</t>
  </si>
  <si>
    <t>1002271</t>
  </si>
  <si>
    <t>1002280</t>
  </si>
  <si>
    <t>Svatováclavský hudební festival</t>
  </si>
  <si>
    <t>1002286</t>
  </si>
  <si>
    <t>1002303</t>
  </si>
  <si>
    <t>Ovocie prahnutia</t>
  </si>
  <si>
    <t>1002306</t>
  </si>
  <si>
    <t>Bratislava Mozart Festival 2022</t>
  </si>
  <si>
    <t>1002308</t>
  </si>
  <si>
    <t>1002318</t>
  </si>
  <si>
    <t>1002337</t>
  </si>
  <si>
    <t>1002359</t>
  </si>
  <si>
    <t>1002410</t>
  </si>
  <si>
    <t>Musikinstrumentenbau-Symposium Michaelstein</t>
  </si>
  <si>
    <t>1002415</t>
  </si>
  <si>
    <t>1002426</t>
  </si>
  <si>
    <t>1002428</t>
  </si>
  <si>
    <t>Festival Kiosk</t>
  </si>
  <si>
    <t>1002432</t>
  </si>
  <si>
    <t>1002435</t>
  </si>
  <si>
    <t>1002439</t>
  </si>
  <si>
    <t>1002440</t>
  </si>
  <si>
    <t>1002441</t>
  </si>
  <si>
    <t>12</t>
  </si>
  <si>
    <t>Krajská knižnica P.O. Hviezdoslava v Prešove</t>
  </si>
  <si>
    <t>1002444</t>
  </si>
  <si>
    <t>1002450</t>
  </si>
  <si>
    <t>Metropolitný inštitút Bratislavy</t>
  </si>
  <si>
    <t>1002458</t>
  </si>
  <si>
    <t>1002494</t>
  </si>
  <si>
    <t>Trnavská hudobná jar</t>
  </si>
  <si>
    <t>1002506</t>
  </si>
  <si>
    <t>1002579</t>
  </si>
  <si>
    <t>HOLZ-HANDWERK 2022</t>
  </si>
  <si>
    <t>1002584</t>
  </si>
  <si>
    <t>Vydavateľstvo Nové mesto</t>
  </si>
  <si>
    <t>1002597</t>
  </si>
  <si>
    <t>Lamento</t>
  </si>
  <si>
    <t>1002603</t>
  </si>
  <si>
    <t>1002608</t>
  </si>
  <si>
    <t>1002630</t>
  </si>
  <si>
    <t>1002644</t>
  </si>
  <si>
    <t>1002648</t>
  </si>
  <si>
    <t>1002654</t>
  </si>
  <si>
    <t>1002660</t>
  </si>
  <si>
    <t>1002664</t>
  </si>
  <si>
    <t>1002665</t>
  </si>
  <si>
    <t>1002673</t>
  </si>
  <si>
    <t>1002675</t>
  </si>
  <si>
    <t>Historické múzeum</t>
  </si>
  <si>
    <t>1002695</t>
  </si>
  <si>
    <t>Farben</t>
  </si>
  <si>
    <t>1002759</t>
  </si>
  <si>
    <t>1002760</t>
  </si>
  <si>
    <t>Už letím s.r.o.</t>
  </si>
  <si>
    <t>1002769</t>
  </si>
  <si>
    <t>Die Liebe</t>
  </si>
  <si>
    <t>1002776</t>
  </si>
  <si>
    <t>1002777</t>
  </si>
  <si>
    <t>1002785</t>
  </si>
  <si>
    <t>Košická hudobná jar</t>
  </si>
  <si>
    <t>1002790</t>
  </si>
  <si>
    <t>1002793</t>
  </si>
  <si>
    <t>1002796</t>
  </si>
  <si>
    <t>1002797</t>
  </si>
  <si>
    <t>1002798</t>
  </si>
  <si>
    <t>1002822</t>
  </si>
  <si>
    <t>1002827</t>
  </si>
  <si>
    <t>1002828</t>
  </si>
  <si>
    <t>1002830</t>
  </si>
  <si>
    <t>1002834</t>
  </si>
  <si>
    <t>1002843</t>
  </si>
  <si>
    <t>1002903</t>
  </si>
  <si>
    <t>1002920</t>
  </si>
  <si>
    <t>1002935</t>
  </si>
  <si>
    <t>1002937</t>
  </si>
  <si>
    <t>1002958</t>
  </si>
  <si>
    <t>Koexistencie</t>
  </si>
  <si>
    <t>1002963</t>
  </si>
  <si>
    <t>1002988</t>
  </si>
  <si>
    <t>Elements</t>
  </si>
  <si>
    <t>1003007</t>
  </si>
  <si>
    <t>1003083</t>
  </si>
  <si>
    <t>1003101</t>
  </si>
  <si>
    <t>1003118</t>
  </si>
  <si>
    <t>Maľba naživo</t>
  </si>
  <si>
    <t>1003126</t>
  </si>
  <si>
    <t>Naháňala som tieň zvieraťa</t>
  </si>
  <si>
    <t>1003135</t>
  </si>
  <si>
    <t>ARS NOVA</t>
  </si>
  <si>
    <t>1003136</t>
  </si>
  <si>
    <t>BRAK</t>
  </si>
  <si>
    <t>1003143</t>
  </si>
  <si>
    <t>1003148</t>
  </si>
  <si>
    <t>Extended Present – Transient Realities</t>
  </si>
  <si>
    <t>1003151</t>
  </si>
  <si>
    <t>1003156</t>
  </si>
  <si>
    <t>Ruka na konci ramena</t>
  </si>
  <si>
    <t>1003161</t>
  </si>
  <si>
    <t>1003173</t>
  </si>
  <si>
    <t>1003177</t>
  </si>
  <si>
    <t>1003178</t>
  </si>
  <si>
    <t>1003183</t>
  </si>
  <si>
    <t>Alte Schmiede</t>
  </si>
  <si>
    <t>1003187</t>
  </si>
  <si>
    <t>Living Danube Limes</t>
  </si>
  <si>
    <t>1003219</t>
  </si>
  <si>
    <t>Príprava ~ Zasievanie</t>
  </si>
  <si>
    <t>1003236</t>
  </si>
  <si>
    <t>1003248</t>
  </si>
  <si>
    <t>1003249</t>
  </si>
  <si>
    <t>The Sonic Lab</t>
  </si>
  <si>
    <t>Írsko</t>
  </si>
  <si>
    <t>1003252</t>
  </si>
  <si>
    <t>1003257</t>
  </si>
  <si>
    <t>1003269</t>
  </si>
  <si>
    <t>1003272</t>
  </si>
  <si>
    <t>1003275</t>
  </si>
  <si>
    <t>1003293</t>
  </si>
  <si>
    <t>1003294</t>
  </si>
  <si>
    <t>1003295</t>
  </si>
  <si>
    <t>Queen's University Belfast</t>
  </si>
  <si>
    <t>1003320</t>
  </si>
  <si>
    <t>1003336</t>
  </si>
  <si>
    <t>Méta - meccanica</t>
  </si>
  <si>
    <t>1003359</t>
  </si>
  <si>
    <t>1003364</t>
  </si>
  <si>
    <t>1003374</t>
  </si>
  <si>
    <t>1003382</t>
  </si>
  <si>
    <t>1003405</t>
  </si>
  <si>
    <t>Mestský úrad Revúca</t>
  </si>
  <si>
    <t>1003408</t>
  </si>
  <si>
    <t>Nieuwe Kerk</t>
  </si>
  <si>
    <t>1003422</t>
  </si>
  <si>
    <t>1003423</t>
  </si>
  <si>
    <t>1003431</t>
  </si>
  <si>
    <t>1003433</t>
  </si>
  <si>
    <t>1003439</t>
  </si>
  <si>
    <t>Koncert víťazov RHJ</t>
  </si>
  <si>
    <t>1003441</t>
  </si>
  <si>
    <t>Turbulencie sveta: súčasnosť v sakrálnom umení</t>
  </si>
  <si>
    <t>1003451</t>
  </si>
  <si>
    <t>1003475</t>
  </si>
  <si>
    <t>Medzinárodná husľová súťaž</t>
  </si>
  <si>
    <t>1003483</t>
  </si>
  <si>
    <t>1003489</t>
  </si>
  <si>
    <t>1003495</t>
  </si>
  <si>
    <t>CAGE_110</t>
  </si>
  <si>
    <t>1003514</t>
  </si>
  <si>
    <t>Wont you come out to play</t>
  </si>
  <si>
    <t>1003515</t>
  </si>
  <si>
    <t>Tipózóna 4</t>
  </si>
  <si>
    <t>1003524</t>
  </si>
  <si>
    <t>Senior linka</t>
  </si>
  <si>
    <t>1003549</t>
  </si>
  <si>
    <t>Hudba a poézia</t>
  </si>
  <si>
    <t>1003551</t>
  </si>
  <si>
    <t>1003552</t>
  </si>
  <si>
    <t>1003553</t>
  </si>
  <si>
    <t>1003554</t>
  </si>
  <si>
    <t>1003571</t>
  </si>
  <si>
    <t>Euterpé</t>
  </si>
  <si>
    <t>1003572</t>
  </si>
  <si>
    <t>1003573</t>
  </si>
  <si>
    <t>1003574</t>
  </si>
  <si>
    <t>1003575</t>
  </si>
  <si>
    <t>1003576</t>
  </si>
  <si>
    <t>1003577</t>
  </si>
  <si>
    <t>1003578</t>
  </si>
  <si>
    <t>1003580</t>
  </si>
  <si>
    <t>1003581</t>
  </si>
  <si>
    <t>1003582</t>
  </si>
  <si>
    <t>1003583</t>
  </si>
  <si>
    <t>1003584</t>
  </si>
  <si>
    <t>1003585</t>
  </si>
  <si>
    <t>1003586</t>
  </si>
  <si>
    <t>1003587</t>
  </si>
  <si>
    <t>1003633</t>
  </si>
  <si>
    <t>1003832</t>
  </si>
  <si>
    <t>Rádio Devín na cestách</t>
  </si>
  <si>
    <t>1003837</t>
  </si>
  <si>
    <t>1003838</t>
  </si>
  <si>
    <t>1003839</t>
  </si>
  <si>
    <t>1003843</t>
  </si>
  <si>
    <t>1003845</t>
  </si>
  <si>
    <t>1003847</t>
  </si>
  <si>
    <t>1003849</t>
  </si>
  <si>
    <t>1003853</t>
  </si>
  <si>
    <t>1003859</t>
  </si>
  <si>
    <t>1003860</t>
  </si>
  <si>
    <t>1003862</t>
  </si>
  <si>
    <t>1003864</t>
  </si>
  <si>
    <t>1003865</t>
  </si>
  <si>
    <t>1003866</t>
  </si>
  <si>
    <t>1003868</t>
  </si>
  <si>
    <t>1003873</t>
  </si>
  <si>
    <t>Čierna Hora</t>
  </si>
  <si>
    <t>1003907</t>
  </si>
  <si>
    <t>1003917</t>
  </si>
  <si>
    <t>1003918</t>
  </si>
  <si>
    <t>1003919</t>
  </si>
  <si>
    <t>1003925</t>
  </si>
  <si>
    <t>1003927</t>
  </si>
  <si>
    <t>1003928</t>
  </si>
  <si>
    <t>1003933</t>
  </si>
  <si>
    <t>1003941</t>
  </si>
  <si>
    <t>1003944</t>
  </si>
  <si>
    <t>1003948</t>
  </si>
  <si>
    <t>1003952</t>
  </si>
  <si>
    <t>1003955</t>
  </si>
  <si>
    <t>1003979</t>
  </si>
  <si>
    <t>1003988</t>
  </si>
  <si>
    <t>1004033</t>
  </si>
  <si>
    <t>1004039</t>
  </si>
  <si>
    <t>Žilina Voce Magna 2022</t>
  </si>
  <si>
    <t>1004042</t>
  </si>
  <si>
    <t>1004049</t>
  </si>
  <si>
    <t>1004072</t>
  </si>
  <si>
    <t>1004104</t>
  </si>
  <si>
    <t>1004112</t>
  </si>
  <si>
    <t>1004133</t>
  </si>
  <si>
    <t>1004140</t>
  </si>
  <si>
    <t>1004149</t>
  </si>
  <si>
    <t>1004203</t>
  </si>
  <si>
    <t>1004205</t>
  </si>
  <si>
    <t>Európska noc výskumníkov</t>
  </si>
  <si>
    <t>1004269</t>
  </si>
  <si>
    <t>1004289</t>
  </si>
  <si>
    <t>The Renaissance of the Metaverse</t>
  </si>
  <si>
    <t>1004305</t>
  </si>
  <si>
    <t>Akademie múzických umění v Praze</t>
  </si>
  <si>
    <t>1004319</t>
  </si>
  <si>
    <t>1004322</t>
  </si>
  <si>
    <t>Mesto Leopoldov</t>
  </si>
  <si>
    <t>1004354</t>
  </si>
  <si>
    <t>Slovenské elektrárne, a.s.</t>
  </si>
  <si>
    <t>1004384</t>
  </si>
  <si>
    <t>1004448</t>
  </si>
  <si>
    <t>1004453</t>
  </si>
  <si>
    <t>Medzinárodný organový festival Ivana Sokola</t>
  </si>
  <si>
    <t>1004458</t>
  </si>
  <si>
    <t>1004468</t>
  </si>
  <si>
    <t>1004474</t>
  </si>
  <si>
    <t>1004482</t>
  </si>
  <si>
    <t>1004483</t>
  </si>
  <si>
    <t>1004502</t>
  </si>
  <si>
    <t>1004510</t>
  </si>
  <si>
    <t>1004527</t>
  </si>
  <si>
    <t>1004528</t>
  </si>
  <si>
    <t>1004536</t>
  </si>
  <si>
    <t>1004542</t>
  </si>
  <si>
    <t>1004588</t>
  </si>
  <si>
    <t>1004600</t>
  </si>
  <si>
    <t>1004606</t>
  </si>
  <si>
    <t>1004615</t>
  </si>
  <si>
    <t>1004626</t>
  </si>
  <si>
    <t>1004636</t>
  </si>
  <si>
    <t>1004647</t>
  </si>
  <si>
    <t>1004657</t>
  </si>
  <si>
    <t>1004673</t>
  </si>
  <si>
    <t>1004680</t>
  </si>
  <si>
    <t>1004701</t>
  </si>
  <si>
    <t>1004708</t>
  </si>
  <si>
    <t>1004722</t>
  </si>
  <si>
    <t>1004731</t>
  </si>
  <si>
    <t>1004732</t>
  </si>
  <si>
    <t>1004737</t>
  </si>
  <si>
    <t>1004738</t>
  </si>
  <si>
    <t>Triennale Rysunku Wrocław 2022</t>
  </si>
  <si>
    <t>1004747</t>
  </si>
  <si>
    <t>1004748</t>
  </si>
  <si>
    <t>1004759</t>
  </si>
  <si>
    <t>1004771</t>
  </si>
  <si>
    <t>1004777</t>
  </si>
  <si>
    <t>1004792</t>
  </si>
  <si>
    <t>1004837</t>
  </si>
  <si>
    <t>1004839</t>
  </si>
  <si>
    <t>Koncert slovenských umelcov</t>
  </si>
  <si>
    <t>1004932</t>
  </si>
  <si>
    <t>1004949</t>
  </si>
  <si>
    <t>1004958</t>
  </si>
  <si>
    <t>1004959</t>
  </si>
  <si>
    <t>1004965</t>
  </si>
  <si>
    <t>1004975</t>
  </si>
  <si>
    <t>Rím prichádza po Dunaji</t>
  </si>
  <si>
    <t>1004979</t>
  </si>
  <si>
    <t>1004983</t>
  </si>
  <si>
    <t>1005012</t>
  </si>
  <si>
    <t>1005024</t>
  </si>
  <si>
    <t>1005040</t>
  </si>
  <si>
    <t>1005048</t>
  </si>
  <si>
    <t>Prešovský samosprávny kraj</t>
  </si>
  <si>
    <t>1005049</t>
  </si>
  <si>
    <t>1005059</t>
  </si>
  <si>
    <t>1005061</t>
  </si>
  <si>
    <t>1005079</t>
  </si>
  <si>
    <t>1005086</t>
  </si>
  <si>
    <t>Musikschule Leopoldstadt</t>
  </si>
  <si>
    <t>1005090</t>
  </si>
  <si>
    <t>1005094</t>
  </si>
  <si>
    <t>1005097</t>
  </si>
  <si>
    <t>1005098</t>
  </si>
  <si>
    <t>1005103</t>
  </si>
  <si>
    <t>1005110</t>
  </si>
  <si>
    <t>1005111</t>
  </si>
  <si>
    <t>1005118</t>
  </si>
  <si>
    <t>1005120</t>
  </si>
  <si>
    <t>1005129</t>
  </si>
  <si>
    <t>1005141</t>
  </si>
  <si>
    <t>1005152</t>
  </si>
  <si>
    <t>1005154</t>
  </si>
  <si>
    <t>1005162</t>
  </si>
  <si>
    <t>1005164</t>
  </si>
  <si>
    <t>1005167</t>
  </si>
  <si>
    <t>Večer operných a operetných árií</t>
  </si>
  <si>
    <t>1005168</t>
  </si>
  <si>
    <t>1005174</t>
  </si>
  <si>
    <t>1005176</t>
  </si>
  <si>
    <t>1005206</t>
  </si>
  <si>
    <t>1005207</t>
  </si>
  <si>
    <t>1005211</t>
  </si>
  <si>
    <t>1005212</t>
  </si>
  <si>
    <t>1005214</t>
  </si>
  <si>
    <t>1005300</t>
  </si>
  <si>
    <t>Hlavné mesto SR Bratislava</t>
  </si>
  <si>
    <t>1005306</t>
  </si>
  <si>
    <t>1005319</t>
  </si>
  <si>
    <t>1005320</t>
  </si>
  <si>
    <t>1005338</t>
  </si>
  <si>
    <t>1005340</t>
  </si>
  <si>
    <t>1005353</t>
  </si>
  <si>
    <t>1005367</t>
  </si>
  <si>
    <t>1005370</t>
  </si>
  <si>
    <t>1005373</t>
  </si>
  <si>
    <t>1005378</t>
  </si>
  <si>
    <t>1005379</t>
  </si>
  <si>
    <t>1005383</t>
  </si>
  <si>
    <t>1005386</t>
  </si>
  <si>
    <t>1005415</t>
  </si>
  <si>
    <t>Building Bridges</t>
  </si>
  <si>
    <t>1005453</t>
  </si>
  <si>
    <t>Šanca mladým</t>
  </si>
  <si>
    <t>1005474</t>
  </si>
  <si>
    <t>1005488</t>
  </si>
  <si>
    <t>Cesty k hudbe 2021</t>
  </si>
  <si>
    <t>1005497</t>
  </si>
  <si>
    <t>1005522</t>
  </si>
  <si>
    <t>AccMusLink22</t>
  </si>
  <si>
    <t>1005534</t>
  </si>
  <si>
    <t>1005535</t>
  </si>
  <si>
    <t>1005555</t>
  </si>
  <si>
    <t>1005610</t>
  </si>
  <si>
    <t>1005636</t>
  </si>
  <si>
    <t>1005651</t>
  </si>
  <si>
    <t>1005655</t>
  </si>
  <si>
    <t>1005673</t>
  </si>
  <si>
    <t>1005675</t>
  </si>
  <si>
    <t>1005676</t>
  </si>
  <si>
    <t>1005723</t>
  </si>
  <si>
    <t>1005785</t>
  </si>
  <si>
    <t>1005793</t>
  </si>
  <si>
    <t>1005811</t>
  </si>
  <si>
    <t>Vydavateľstvo Daxe</t>
  </si>
  <si>
    <t>1005830</t>
  </si>
  <si>
    <t>ČLOVEK ČLOVEKU // KAREL KOCH A DUŠAN JURKOVIČ</t>
  </si>
  <si>
    <t>1005854</t>
  </si>
  <si>
    <t>1005891</t>
  </si>
  <si>
    <t>Mestská časť Bratislava-Petržalka</t>
  </si>
  <si>
    <t>1005930</t>
  </si>
  <si>
    <t>Dom kultúry Zrkadlový háj</t>
  </si>
  <si>
    <t>1005981</t>
  </si>
  <si>
    <t>1,748</t>
  </si>
  <si>
    <t>Sancta Caecilia Chorus 1992 - 2022</t>
  </si>
  <si>
    <t>1006012</t>
  </si>
  <si>
    <t>Panta Rhei WWW</t>
  </si>
  <si>
    <t>1006018</t>
  </si>
  <si>
    <t>1006030</t>
  </si>
  <si>
    <t>V elektrárni to žije</t>
  </si>
  <si>
    <t>1006036</t>
  </si>
  <si>
    <t>Galéria mesta Bratislavy</t>
  </si>
  <si>
    <t>1006047</t>
  </si>
  <si>
    <t>1006056</t>
  </si>
  <si>
    <t>STARS auditorium</t>
  </si>
  <si>
    <t>1006063</t>
  </si>
  <si>
    <t>Echoes of Gestures</t>
  </si>
  <si>
    <t>1006086</t>
  </si>
  <si>
    <t>1006100</t>
  </si>
  <si>
    <t>1006118</t>
  </si>
  <si>
    <t>1006126</t>
  </si>
  <si>
    <t>1006155</t>
  </si>
  <si>
    <t>1006165</t>
  </si>
  <si>
    <t>1006166</t>
  </si>
  <si>
    <t>7 000 bukov</t>
  </si>
  <si>
    <t>1006178</t>
  </si>
  <si>
    <t>1006189</t>
  </si>
  <si>
    <t>1006198</t>
  </si>
  <si>
    <t>1006203</t>
  </si>
  <si>
    <t>1006207</t>
  </si>
  <si>
    <t>1006213</t>
  </si>
  <si>
    <t>1006216</t>
  </si>
  <si>
    <t>1006221</t>
  </si>
  <si>
    <t>1006231</t>
  </si>
  <si>
    <t>1006236</t>
  </si>
  <si>
    <t>1006251</t>
  </si>
  <si>
    <t>1006261</t>
  </si>
  <si>
    <t>Mezinárodní folklorní festival Strážnice</t>
  </si>
  <si>
    <t>1006265</t>
  </si>
  <si>
    <t>Historický ústav SAV</t>
  </si>
  <si>
    <t>1006267</t>
  </si>
  <si>
    <t>KPTL občianske združenie</t>
  </si>
  <si>
    <t>1006275</t>
  </si>
  <si>
    <t>1006277</t>
  </si>
  <si>
    <t>Giovanni Battista Pergolesi - Stabat Mater</t>
  </si>
  <si>
    <t>1006288</t>
  </si>
  <si>
    <t>Muzička Akademija</t>
  </si>
  <si>
    <t>1006289</t>
  </si>
  <si>
    <t>asistent réžie</t>
  </si>
  <si>
    <t>1006315</t>
  </si>
  <si>
    <t>1006346</t>
  </si>
  <si>
    <t>1006362</t>
  </si>
  <si>
    <t>1006365</t>
  </si>
  <si>
    <t>Georg Friedrich Händel - Thy Harmony ́s Divine</t>
  </si>
  <si>
    <t>1006367</t>
  </si>
  <si>
    <t>1006369</t>
  </si>
  <si>
    <t>F scéna 2022</t>
  </si>
  <si>
    <t>1006379</t>
  </si>
  <si>
    <t>1006387</t>
  </si>
  <si>
    <t>1006390</t>
  </si>
  <si>
    <t>1006404</t>
  </si>
  <si>
    <t>Mimoriadny koncert slovenskej zborovej tvorby pri príležitosti 100. výročia založenia SOZA</t>
  </si>
  <si>
    <t>1006408</t>
  </si>
  <si>
    <t>1006410</t>
  </si>
  <si>
    <t>1006411</t>
  </si>
  <si>
    <t>1006412</t>
  </si>
  <si>
    <t>1006414</t>
  </si>
  <si>
    <t>1006415</t>
  </si>
  <si>
    <t>1006416</t>
  </si>
  <si>
    <t>1006420</t>
  </si>
  <si>
    <t>Dóm Sv. Martina</t>
  </si>
  <si>
    <t>1006422</t>
  </si>
  <si>
    <t>1006440</t>
  </si>
  <si>
    <t>Akordeon napříč žánry</t>
  </si>
  <si>
    <t>1006441</t>
  </si>
  <si>
    <t>Základní umělecká škola J. V. Stamice Havlíčkův Brod</t>
  </si>
  <si>
    <t>1006449</t>
  </si>
  <si>
    <t>autor komentára</t>
  </si>
  <si>
    <t>Katedra dejín výtvarného umenia</t>
  </si>
  <si>
    <t>UKOFIVU</t>
  </si>
  <si>
    <t>1006493</t>
  </si>
  <si>
    <t>1006494</t>
  </si>
  <si>
    <t>1006495</t>
  </si>
  <si>
    <t>1006496</t>
  </si>
  <si>
    <t>1006497</t>
  </si>
  <si>
    <t>1006500</t>
  </si>
  <si>
    <t>1006501</t>
  </si>
  <si>
    <t>1006502</t>
  </si>
  <si>
    <t>1006503</t>
  </si>
  <si>
    <t>1006504</t>
  </si>
  <si>
    <t>1006505</t>
  </si>
  <si>
    <t>1006506</t>
  </si>
  <si>
    <t>1006507</t>
  </si>
  <si>
    <t>1006508</t>
  </si>
  <si>
    <t>1006509</t>
  </si>
  <si>
    <t>1006510</t>
  </si>
  <si>
    <t>1006511</t>
  </si>
  <si>
    <t>1006521</t>
  </si>
  <si>
    <t>1006525</t>
  </si>
  <si>
    <t>U.S.Steel Košice, s.r.o.</t>
  </si>
  <si>
    <t>1006539</t>
  </si>
  <si>
    <t>1006548</t>
  </si>
  <si>
    <t>1006553</t>
  </si>
  <si>
    <t>23</t>
  </si>
  <si>
    <t>Spišská katolícka charita</t>
  </si>
  <si>
    <t>1006556</t>
  </si>
  <si>
    <t>1006557</t>
  </si>
  <si>
    <t>Flautiada</t>
  </si>
  <si>
    <t>1006563</t>
  </si>
  <si>
    <t>1006564</t>
  </si>
  <si>
    <t>1006565</t>
  </si>
  <si>
    <t>1006572</t>
  </si>
  <si>
    <t>1006574</t>
  </si>
  <si>
    <t>1006575</t>
  </si>
  <si>
    <t>1006580</t>
  </si>
  <si>
    <t>1006592</t>
  </si>
  <si>
    <t>1006612</t>
  </si>
  <si>
    <t>1006634</t>
  </si>
  <si>
    <t>1006657</t>
  </si>
  <si>
    <t>1006673</t>
  </si>
  <si>
    <t>Zámek Úsobí</t>
  </si>
  <si>
    <t>1006713</t>
  </si>
  <si>
    <t>1006716</t>
  </si>
  <si>
    <t>33,33</t>
  </si>
  <si>
    <t>1006725</t>
  </si>
  <si>
    <t>1006727</t>
  </si>
  <si>
    <t>Jupiter Club - Kulturní centrum Velké Meziříčí</t>
  </si>
  <si>
    <t>1006734</t>
  </si>
  <si>
    <t>1006745</t>
  </si>
  <si>
    <t>1006749</t>
  </si>
  <si>
    <t>ART DIALOG 2022 MEZIPROSTORY</t>
  </si>
  <si>
    <t>1006752</t>
  </si>
  <si>
    <t>1006829</t>
  </si>
  <si>
    <t>1006861</t>
  </si>
  <si>
    <t>1006876</t>
  </si>
  <si>
    <t>Heimat Buhne NEUMARKT</t>
  </si>
  <si>
    <t>1006905</t>
  </si>
  <si>
    <t>Městské kulturní středisko Vyškov</t>
  </si>
  <si>
    <t>1006940</t>
  </si>
  <si>
    <t>Teatr Dzieci Zagłębia im. Jana Dormana</t>
  </si>
  <si>
    <t>1006983</t>
  </si>
  <si>
    <t>Na krídlach lásky</t>
  </si>
  <si>
    <t>1006985</t>
  </si>
  <si>
    <t>Nebol som tu na začiatku. Nebudem tu na konci!</t>
  </si>
  <si>
    <t>1007023</t>
  </si>
  <si>
    <t>1007027</t>
  </si>
  <si>
    <t>1007059</t>
  </si>
  <si>
    <t>1007083</t>
  </si>
  <si>
    <t>1007102</t>
  </si>
  <si>
    <t>1007119</t>
  </si>
  <si>
    <t>1007124</t>
  </si>
  <si>
    <t>1007136</t>
  </si>
  <si>
    <t>1007137</t>
  </si>
  <si>
    <t>NEXT Advanced Music Festival</t>
  </si>
  <si>
    <t>1007152</t>
  </si>
  <si>
    <t>1007187</t>
  </si>
  <si>
    <t>1007189</t>
  </si>
  <si>
    <t>Stavebná fakulta</t>
  </si>
  <si>
    <t>709060000</t>
  </si>
  <si>
    <t>Ústav pozemného staviteľstva</t>
  </si>
  <si>
    <t>Obec Bukovec</t>
  </si>
  <si>
    <t>1007215</t>
  </si>
  <si>
    <t>1007220</t>
  </si>
  <si>
    <t>J. S. Bach Magnificat a skladby F. Duranteho a G. G. Zeilera</t>
  </si>
  <si>
    <t>1007234</t>
  </si>
  <si>
    <t>1007235</t>
  </si>
  <si>
    <t>CE ZA AR 2022: Slávnostné odovzdávanie cien</t>
  </si>
  <si>
    <t>1007251</t>
  </si>
  <si>
    <t>1007264</t>
  </si>
  <si>
    <t>1007283</t>
  </si>
  <si>
    <t>Slovenská komora architektov</t>
  </si>
  <si>
    <t>1007290</t>
  </si>
  <si>
    <t>1007304</t>
  </si>
  <si>
    <t>49. Letní filmová škola</t>
  </si>
  <si>
    <t>8</t>
  </si>
  <si>
    <t>1007310</t>
  </si>
  <si>
    <t>Kunsthalle Bratislava</t>
  </si>
  <si>
    <t>1007322</t>
  </si>
  <si>
    <t>Straty a nálezy</t>
  </si>
  <si>
    <t>1007324</t>
  </si>
  <si>
    <t>Pezinské kultúrne centrum</t>
  </si>
  <si>
    <t>1007334</t>
  </si>
  <si>
    <t>82</t>
  </si>
  <si>
    <t>1007412</t>
  </si>
  <si>
    <t>Múzeum Janka Jesenského</t>
  </si>
  <si>
    <t>1007425</t>
  </si>
  <si>
    <t>1007441</t>
  </si>
  <si>
    <t>Archeologie designu</t>
  </si>
  <si>
    <t>1007451</t>
  </si>
  <si>
    <t>1007460</t>
  </si>
  <si>
    <t>Inštitút Slovenskej komory architektov</t>
  </si>
  <si>
    <t>1007479</t>
  </si>
  <si>
    <t>1007480</t>
  </si>
  <si>
    <t>producent vfx</t>
  </si>
  <si>
    <t>supervízor postprodukcie</t>
  </si>
  <si>
    <t>1007481</t>
  </si>
  <si>
    <t>1007487</t>
  </si>
  <si>
    <t>1007491</t>
  </si>
  <si>
    <t>1007493</t>
  </si>
  <si>
    <t>1007501</t>
  </si>
  <si>
    <t>Koncert historickej hudby</t>
  </si>
  <si>
    <t>1007502</t>
  </si>
  <si>
    <t>1007503</t>
  </si>
  <si>
    <t>1007504</t>
  </si>
  <si>
    <t>1007505</t>
  </si>
  <si>
    <t>1007508</t>
  </si>
  <si>
    <t>1007509</t>
  </si>
  <si>
    <t>1007510</t>
  </si>
  <si>
    <t>1007512</t>
  </si>
  <si>
    <t>1007513</t>
  </si>
  <si>
    <t>1007514</t>
  </si>
  <si>
    <t>1007515</t>
  </si>
  <si>
    <t>1007516</t>
  </si>
  <si>
    <t>1007517</t>
  </si>
  <si>
    <t>1007518</t>
  </si>
  <si>
    <t>1007519</t>
  </si>
  <si>
    <t>1007520</t>
  </si>
  <si>
    <t>1007559</t>
  </si>
  <si>
    <t>1007560</t>
  </si>
  <si>
    <t>1007563</t>
  </si>
  <si>
    <t>1007564</t>
  </si>
  <si>
    <t>Abschlusskonzert der Sommerakademie</t>
  </si>
  <si>
    <t>1007569</t>
  </si>
  <si>
    <t>1007570</t>
  </si>
  <si>
    <t>Breathe Festival 2022</t>
  </si>
  <si>
    <t>1007575</t>
  </si>
  <si>
    <t>1007578</t>
  </si>
  <si>
    <t>1007583</t>
  </si>
  <si>
    <t>1007589</t>
  </si>
  <si>
    <t>1007595</t>
  </si>
  <si>
    <t>1007598</t>
  </si>
  <si>
    <t>1007614</t>
  </si>
  <si>
    <t>1007619</t>
  </si>
  <si>
    <t>1007630</t>
  </si>
  <si>
    <t>1007637</t>
  </si>
  <si>
    <t>1007666</t>
  </si>
  <si>
    <t>Kultúrne leto Bélu Kélera</t>
  </si>
  <si>
    <t>1007675</t>
  </si>
  <si>
    <t>1007691</t>
  </si>
  <si>
    <t>1007697</t>
  </si>
  <si>
    <t>1007698</t>
  </si>
  <si>
    <t>Vzťahy 4</t>
  </si>
  <si>
    <t>1007712</t>
  </si>
  <si>
    <t>Diskant</t>
  </si>
  <si>
    <t>1007732</t>
  </si>
  <si>
    <t>1007755</t>
  </si>
  <si>
    <t>Four Seasons Music, o.z.</t>
  </si>
  <si>
    <t>1007777</t>
  </si>
  <si>
    <t>1007821</t>
  </si>
  <si>
    <t>1007824</t>
  </si>
  <si>
    <t>Flautové sonáty 20. storočia</t>
  </si>
  <si>
    <t>1007850</t>
  </si>
  <si>
    <t>1007875</t>
  </si>
  <si>
    <t>1007882</t>
  </si>
  <si>
    <t>Summer Flute Orchestral Academy 2022</t>
  </si>
  <si>
    <t>1007901</t>
  </si>
  <si>
    <t>Typi Universitatis Tyrnaviensis, spoločné pracovisko Trnavskej univerzity v Trnave a Vedy, vydavateľstva Slovenskej akadémie vied</t>
  </si>
  <si>
    <t>1007919</t>
  </si>
  <si>
    <t>Galavečer Národnej ceny za komunikačný dizajn 2022</t>
  </si>
  <si>
    <t>1007944</t>
  </si>
  <si>
    <t>1007981</t>
  </si>
  <si>
    <t>1007998</t>
  </si>
  <si>
    <t>Kubínsky organový festival</t>
  </si>
  <si>
    <t>1008001</t>
  </si>
  <si>
    <t>1008023</t>
  </si>
  <si>
    <t>Bystřická letní flétna</t>
  </si>
  <si>
    <t>1008054</t>
  </si>
  <si>
    <t>1008072</t>
  </si>
  <si>
    <t>Mesto Senec</t>
  </si>
  <si>
    <t>1008084</t>
  </si>
  <si>
    <t>1008089</t>
  </si>
  <si>
    <t>1008090</t>
  </si>
  <si>
    <t>1008094</t>
  </si>
  <si>
    <t>1008096</t>
  </si>
  <si>
    <t>1008100</t>
  </si>
  <si>
    <t>1008102</t>
  </si>
  <si>
    <t>1008104</t>
  </si>
  <si>
    <t>1008110</t>
  </si>
  <si>
    <t>1008111</t>
  </si>
  <si>
    <t>1008115</t>
  </si>
  <si>
    <t>1008131</t>
  </si>
  <si>
    <t>1008167</t>
  </si>
  <si>
    <t>1008264</t>
  </si>
  <si>
    <t>1008305</t>
  </si>
  <si>
    <t>&amp;quot;Serenády pre radosť - vášeň pre hudbu, 7. ročník  koncertný cyklus Hilaris Chamber Ochestra&amp;quot;</t>
  </si>
  <si>
    <t>1008362</t>
  </si>
  <si>
    <t>1008380</t>
  </si>
  <si>
    <t>1008419</t>
  </si>
  <si>
    <t>1008420</t>
  </si>
  <si>
    <t>1008422</t>
  </si>
  <si>
    <t>1008434</t>
  </si>
  <si>
    <t>1008442</t>
  </si>
  <si>
    <t>1008443</t>
  </si>
  <si>
    <t>1008451</t>
  </si>
  <si>
    <t>Escape Motions, s.r.o</t>
  </si>
  <si>
    <t>1008456</t>
  </si>
  <si>
    <t>Cinemax</t>
  </si>
  <si>
    <t>1008457</t>
  </si>
  <si>
    <t>1008467</t>
  </si>
  <si>
    <t>1008489</t>
  </si>
  <si>
    <t>Mestská časť Bratislava-Rača</t>
  </si>
  <si>
    <t>1008556</t>
  </si>
  <si>
    <t>1008559</t>
  </si>
  <si>
    <t>Nedeľné matiné</t>
  </si>
  <si>
    <t>1008564</t>
  </si>
  <si>
    <t>1008590</t>
  </si>
  <si>
    <t>1008605</t>
  </si>
  <si>
    <t>1008696</t>
  </si>
  <si>
    <t>1008700</t>
  </si>
  <si>
    <t>1008711</t>
  </si>
  <si>
    <t>1008775</t>
  </si>
  <si>
    <t>1008784</t>
  </si>
  <si>
    <t>1008794</t>
  </si>
  <si>
    <t>1008796</t>
  </si>
  <si>
    <t>1008799</t>
  </si>
  <si>
    <t>1008802</t>
  </si>
  <si>
    <t>1008804</t>
  </si>
  <si>
    <t>1008806</t>
  </si>
  <si>
    <t>1008807</t>
  </si>
  <si>
    <t>1008809</t>
  </si>
  <si>
    <t>1008811</t>
  </si>
  <si>
    <t>1008813</t>
  </si>
  <si>
    <t>1008819</t>
  </si>
  <si>
    <t>1008822</t>
  </si>
  <si>
    <t>Medzinárodny kongres dychových nástrojov &amp;quot;Nowe Pryzmaty&amp;quot; , koncert II</t>
  </si>
  <si>
    <t>1008824</t>
  </si>
  <si>
    <t>1008855</t>
  </si>
  <si>
    <t>1008859</t>
  </si>
  <si>
    <t>Chaos v Campuse</t>
  </si>
  <si>
    <t>1008862</t>
  </si>
  <si>
    <t>1008864</t>
  </si>
  <si>
    <t>1008868</t>
  </si>
  <si>
    <t>FOMO 2022</t>
  </si>
  <si>
    <t>1008871</t>
  </si>
  <si>
    <t>Zdenko Somorovský: Brasil diferente</t>
  </si>
  <si>
    <t>1008883</t>
  </si>
  <si>
    <t>KOLABO 2022</t>
  </si>
  <si>
    <t>1008894</t>
  </si>
  <si>
    <t>1008902</t>
  </si>
  <si>
    <t>1008907</t>
  </si>
  <si>
    <t>1008908</t>
  </si>
  <si>
    <t>1008915</t>
  </si>
  <si>
    <t>1008916</t>
  </si>
  <si>
    <t>1008925</t>
  </si>
  <si>
    <t>1008928</t>
  </si>
  <si>
    <t>1008929</t>
  </si>
  <si>
    <t>1008930</t>
  </si>
  <si>
    <t>Svätopluk Mikyta</t>
  </si>
  <si>
    <t>1008943</t>
  </si>
  <si>
    <t>1008944</t>
  </si>
  <si>
    <t>Galéria Jána Koniarka v Trnave</t>
  </si>
  <si>
    <t>1008945</t>
  </si>
  <si>
    <t>Ikar</t>
  </si>
  <si>
    <t>1008946</t>
  </si>
  <si>
    <t>1008947</t>
  </si>
  <si>
    <t>Galéria Umelka</t>
  </si>
  <si>
    <t>1008948</t>
  </si>
  <si>
    <t>1008951</t>
  </si>
  <si>
    <t>1008952</t>
  </si>
  <si>
    <t>1008954</t>
  </si>
  <si>
    <t>Obec Teriakovce</t>
  </si>
  <si>
    <t>1008955</t>
  </si>
  <si>
    <t>1008956</t>
  </si>
  <si>
    <t>Vydavateľstvo Artforum</t>
  </si>
  <si>
    <t>1008958</t>
  </si>
  <si>
    <t>1008961</t>
  </si>
  <si>
    <t>1008962</t>
  </si>
  <si>
    <t>Slovart</t>
  </si>
  <si>
    <t>1008969</t>
  </si>
  <si>
    <t>1008971</t>
  </si>
  <si>
    <t>1008973</t>
  </si>
  <si>
    <t>1008976</t>
  </si>
  <si>
    <t>1008979</t>
  </si>
  <si>
    <t>Základná umelecká škola Jozefa Rosinského</t>
  </si>
  <si>
    <t>1008980</t>
  </si>
  <si>
    <t>1008986</t>
  </si>
  <si>
    <t>Nadácia Tatra banky</t>
  </si>
  <si>
    <t>1008994</t>
  </si>
  <si>
    <t>1009003</t>
  </si>
  <si>
    <t>1009004</t>
  </si>
  <si>
    <t>Hudobné klenoty Bratislavy</t>
  </si>
  <si>
    <t>1009011</t>
  </si>
  <si>
    <t>1009012</t>
  </si>
  <si>
    <t>1009015</t>
  </si>
  <si>
    <t>1009016</t>
  </si>
  <si>
    <t>1009017</t>
  </si>
  <si>
    <t>1009018</t>
  </si>
  <si>
    <t>1009019</t>
  </si>
  <si>
    <t>1009020</t>
  </si>
  <si>
    <t>1009021</t>
  </si>
  <si>
    <t>1009027</t>
  </si>
  <si>
    <t>1009062</t>
  </si>
  <si>
    <t>1009103</t>
  </si>
  <si>
    <t>Murten Classics</t>
  </si>
  <si>
    <t>1009123</t>
  </si>
  <si>
    <t>1009132</t>
  </si>
  <si>
    <t>1009134</t>
  </si>
  <si>
    <t>1009135</t>
  </si>
  <si>
    <t>1009156</t>
  </si>
  <si>
    <t>Bohdan Hostiňák: Nadvihnutý dom</t>
  </si>
  <si>
    <t>1009180</t>
  </si>
  <si>
    <t>1009193</t>
  </si>
  <si>
    <t>1009196</t>
  </si>
  <si>
    <t>Rosenfeldov palác</t>
  </si>
  <si>
    <t>1009269</t>
  </si>
  <si>
    <t>1009278</t>
  </si>
  <si>
    <t>1009286</t>
  </si>
  <si>
    <t>1009289</t>
  </si>
  <si>
    <t>Documenta</t>
  </si>
  <si>
    <t>1009290</t>
  </si>
  <si>
    <t>1009296</t>
  </si>
  <si>
    <t>15</t>
  </si>
  <si>
    <t>85</t>
  </si>
  <si>
    <t>1009308</t>
  </si>
  <si>
    <t>1009323</t>
  </si>
  <si>
    <t>1009339</t>
  </si>
  <si>
    <t>September Salone</t>
  </si>
  <si>
    <t>1009359</t>
  </si>
  <si>
    <t>Ready Met</t>
  </si>
  <si>
    <t>1009366</t>
  </si>
  <si>
    <t>1009380</t>
  </si>
  <si>
    <t>Tradícia netradične: Drevo</t>
  </si>
  <si>
    <t>1009388</t>
  </si>
  <si>
    <t>Hummel Fest 2022</t>
  </si>
  <si>
    <t>1009424</t>
  </si>
  <si>
    <t>1009426</t>
  </si>
  <si>
    <t>1009430</t>
  </si>
  <si>
    <t>1009462</t>
  </si>
  <si>
    <t>1009470</t>
  </si>
  <si>
    <t>1009475</t>
  </si>
  <si>
    <t>2,947</t>
  </si>
  <si>
    <t>1009476</t>
  </si>
  <si>
    <t>1009490</t>
  </si>
  <si>
    <t>Setkávání nové hudby Plus</t>
  </si>
  <si>
    <t>1009495</t>
  </si>
  <si>
    <t>1009506</t>
  </si>
  <si>
    <t>Galéria plná hudby</t>
  </si>
  <si>
    <t>1009514</t>
  </si>
  <si>
    <t>Shell</t>
  </si>
  <si>
    <t>1009515</t>
  </si>
  <si>
    <t>Darovanie...zeme</t>
  </si>
  <si>
    <t>1009528</t>
  </si>
  <si>
    <t>1009531</t>
  </si>
  <si>
    <t>1009538</t>
  </si>
  <si>
    <t>Veľký evanjelický kostol</t>
  </si>
  <si>
    <t>1009548</t>
  </si>
  <si>
    <t>Mesto Skalica</t>
  </si>
  <si>
    <t>1009558</t>
  </si>
  <si>
    <t>Katedra umeleckej komunikácie</t>
  </si>
  <si>
    <t>UCMFMKKUMK</t>
  </si>
  <si>
    <t>Predstavujeme vám...porotcov a lektorov AMFO 2022</t>
  </si>
  <si>
    <t>1009559</t>
  </si>
  <si>
    <t>1009562</t>
  </si>
  <si>
    <t>Église de Saint-Germain-des-Prés</t>
  </si>
  <si>
    <t>1009569</t>
  </si>
  <si>
    <t>1009576</t>
  </si>
  <si>
    <t>1009591</t>
  </si>
  <si>
    <t>Ján Cikker v premenách času a žánrov</t>
  </si>
  <si>
    <t>1009608</t>
  </si>
  <si>
    <t>1009614</t>
  </si>
  <si>
    <t>autor videoprojekcie</t>
  </si>
  <si>
    <t>1009623</t>
  </si>
  <si>
    <t>1009636</t>
  </si>
  <si>
    <t>1009637</t>
  </si>
  <si>
    <t>1009644</t>
  </si>
  <si>
    <t>1009647</t>
  </si>
  <si>
    <t>1009650</t>
  </si>
  <si>
    <t>STILL HERE</t>
  </si>
  <si>
    <t>1009659</t>
  </si>
  <si>
    <t>autor vizuálnych efektov</t>
  </si>
  <si>
    <t>1009661</t>
  </si>
  <si>
    <t>1009683</t>
  </si>
  <si>
    <t>1009699</t>
  </si>
  <si>
    <t>1009713</t>
  </si>
  <si>
    <t>1009728</t>
  </si>
  <si>
    <t>ETERNITY, spol. s r.o.</t>
  </si>
  <si>
    <t>1009736</t>
  </si>
  <si>
    <t>1009748</t>
  </si>
  <si>
    <t>1009757</t>
  </si>
  <si>
    <t>1009764</t>
  </si>
  <si>
    <t>Mestská časť Bratislava - Staré mesto</t>
  </si>
  <si>
    <t>1009770</t>
  </si>
  <si>
    <t>1009775</t>
  </si>
  <si>
    <t>1009780</t>
  </si>
  <si>
    <t>1009783</t>
  </si>
  <si>
    <t>1009787</t>
  </si>
  <si>
    <t>1009799</t>
  </si>
  <si>
    <t>1009819</t>
  </si>
  <si>
    <t>1009833</t>
  </si>
  <si>
    <t>Die Welt Goralen</t>
  </si>
  <si>
    <t>1009837</t>
  </si>
  <si>
    <t>1009849</t>
  </si>
  <si>
    <t>1009850</t>
  </si>
  <si>
    <t>Mesto Piešťany</t>
  </si>
  <si>
    <t>1009852</t>
  </si>
  <si>
    <t>1009869</t>
  </si>
  <si>
    <t>1009876</t>
  </si>
  <si>
    <t>1009888</t>
  </si>
  <si>
    <t>1009903</t>
  </si>
  <si>
    <t>Festival fotografie 2022</t>
  </si>
  <si>
    <t>1009914</t>
  </si>
  <si>
    <t>Vojenský historický ústav</t>
  </si>
  <si>
    <t>1009929</t>
  </si>
  <si>
    <t>Obec Sološnica</t>
  </si>
  <si>
    <t>1009963</t>
  </si>
  <si>
    <t>1009992</t>
  </si>
  <si>
    <t>1010007</t>
  </si>
  <si>
    <t>Golden Age Festival</t>
  </si>
  <si>
    <t>1010034</t>
  </si>
  <si>
    <t>Beskidzki Festiwal Klasyki &amp;quot;Beskid Classics&amp;quot;</t>
  </si>
  <si>
    <t>1010036</t>
  </si>
  <si>
    <t>1010038</t>
  </si>
  <si>
    <t>1010040</t>
  </si>
  <si>
    <t>Inkurzie</t>
  </si>
  <si>
    <t>1010042</t>
  </si>
  <si>
    <t>Slávnostný koncert pri príležitost 70. výročia umeleckého školstva v Revúcej</t>
  </si>
  <si>
    <t>1010043</t>
  </si>
  <si>
    <t>1010044</t>
  </si>
  <si>
    <t>1010049</t>
  </si>
  <si>
    <t>1010050</t>
  </si>
  <si>
    <t>1010056</t>
  </si>
  <si>
    <t>1010063</t>
  </si>
  <si>
    <t>1010066</t>
  </si>
  <si>
    <t>1010075</t>
  </si>
  <si>
    <t>Slovak Sinfonietta a zázračné dítě houslista Teo Gertler</t>
  </si>
  <si>
    <t>1010076</t>
  </si>
  <si>
    <t>1010086</t>
  </si>
  <si>
    <t>RAKO</t>
  </si>
  <si>
    <t>1010087</t>
  </si>
  <si>
    <t>Uměleckoprůmyslové muzeum v Praze</t>
  </si>
  <si>
    <t>1010090</t>
  </si>
  <si>
    <t>I Had a Dog and a Cat</t>
  </si>
  <si>
    <t>1010095</t>
  </si>
  <si>
    <t>95</t>
  </si>
  <si>
    <t>1010097</t>
  </si>
  <si>
    <t>1010105</t>
  </si>
  <si>
    <t>1010108</t>
  </si>
  <si>
    <t>1010109</t>
  </si>
  <si>
    <t>Super Natur, Kunst am &amp;quot;Iron Curtain Trail&amp;quot;, Teil 1</t>
  </si>
  <si>
    <t>1010117</t>
  </si>
  <si>
    <t>1010118</t>
  </si>
  <si>
    <t>Eastern Sugar</t>
  </si>
  <si>
    <t>1010127</t>
  </si>
  <si>
    <t>1010140</t>
  </si>
  <si>
    <t>1010165</t>
  </si>
  <si>
    <t>28,575</t>
  </si>
  <si>
    <t>1010178</t>
  </si>
  <si>
    <t>1010180</t>
  </si>
  <si>
    <t>1010184</t>
  </si>
  <si>
    <t>X. Adventný koncert s názvom: &amp;quot;Čakanie na lásku...&amp;quot;</t>
  </si>
  <si>
    <t>1010236</t>
  </si>
  <si>
    <t>1010263</t>
  </si>
  <si>
    <t>Silenced Voices. Memory of Rape in Wartimes: Women as Victims of Sexual Violence</t>
  </si>
  <si>
    <t>1010299</t>
  </si>
  <si>
    <t>Ivan Csudai - MMXXII</t>
  </si>
  <si>
    <t>1010313</t>
  </si>
  <si>
    <t>1010317</t>
  </si>
  <si>
    <t>1010328</t>
  </si>
  <si>
    <t>1010332</t>
  </si>
  <si>
    <t>1010339</t>
  </si>
  <si>
    <t>1010367</t>
  </si>
  <si>
    <t>Slávnostný koncert pri príležitosti 30. výročia založenia konzervatória J. Adamoviča</t>
  </si>
  <si>
    <t>1010369</t>
  </si>
  <si>
    <t>1010386</t>
  </si>
  <si>
    <t>1010402</t>
  </si>
  <si>
    <t>1010421</t>
  </si>
  <si>
    <t>1010461</t>
  </si>
  <si>
    <t>1010474</t>
  </si>
  <si>
    <t>1010493</t>
  </si>
  <si>
    <t>1010503</t>
  </si>
  <si>
    <t>1010510</t>
  </si>
  <si>
    <t>1010539</t>
  </si>
  <si>
    <t>1010540</t>
  </si>
  <si>
    <t>1010541</t>
  </si>
  <si>
    <t>Koncert pri priležitosti jubileí</t>
  </si>
  <si>
    <t>1010564</t>
  </si>
  <si>
    <t>1010567</t>
  </si>
  <si>
    <t>1010570</t>
  </si>
  <si>
    <t>Diskusia a krst knihy Tahiti Utópia</t>
  </si>
  <si>
    <t>1010607</t>
  </si>
  <si>
    <t>1010620</t>
  </si>
  <si>
    <t>1010622</t>
  </si>
  <si>
    <t>1010628</t>
  </si>
  <si>
    <t>1010632</t>
  </si>
  <si>
    <t>Mezinárodní soutěž Leoše Janáčka v Brně</t>
  </si>
  <si>
    <t>1010633</t>
  </si>
  <si>
    <t>Múzeum židovskej kultúry</t>
  </si>
  <si>
    <t>1010634</t>
  </si>
  <si>
    <t>1010639</t>
  </si>
  <si>
    <t>1010642</t>
  </si>
  <si>
    <t>Obec Štefanov nad Oravou</t>
  </si>
  <si>
    <t>1010646</t>
  </si>
  <si>
    <t>1010656</t>
  </si>
  <si>
    <t>1010660</t>
  </si>
  <si>
    <t>1010663</t>
  </si>
  <si>
    <t>1010664</t>
  </si>
  <si>
    <t>1010668</t>
  </si>
  <si>
    <t>1010677</t>
  </si>
  <si>
    <t>1010679</t>
  </si>
  <si>
    <t>1010681</t>
  </si>
  <si>
    <t>Katedra mediálnej výchovy</t>
  </si>
  <si>
    <t>UCMFMKKMEV</t>
  </si>
  <si>
    <t>1010692</t>
  </si>
  <si>
    <t>1010708</t>
  </si>
  <si>
    <t>1010722</t>
  </si>
  <si>
    <t>1010736</t>
  </si>
  <si>
    <t>1010738</t>
  </si>
  <si>
    <t>1010750</t>
  </si>
  <si>
    <t>1010793</t>
  </si>
  <si>
    <t>24808</t>
  </si>
  <si>
    <t>Katolícka univerzita v Ružomberku</t>
  </si>
  <si>
    <t>722000000</t>
  </si>
  <si>
    <t>Teologická fakulta</t>
  </si>
  <si>
    <t>KURTE</t>
  </si>
  <si>
    <t>Teologický inštitút</t>
  </si>
  <si>
    <t>Teologický inštitút KU</t>
  </si>
  <si>
    <t>XXI festival Sosnowiecke dni muzyki znamej i nieznamej</t>
  </si>
  <si>
    <t>1010795</t>
  </si>
  <si>
    <t>Tallinn Black Nights Film Festival</t>
  </si>
  <si>
    <t>1010796</t>
  </si>
  <si>
    <t>1010809</t>
  </si>
  <si>
    <t>1010820</t>
  </si>
  <si>
    <t>1010848</t>
  </si>
  <si>
    <t>1010855</t>
  </si>
  <si>
    <t>1010887</t>
  </si>
  <si>
    <t>Slávnostný koncert pri príležitosti 70. výročia založenia Technickej univerzity v Košiciach</t>
  </si>
  <si>
    <t>1010893</t>
  </si>
  <si>
    <t>1010904</t>
  </si>
  <si>
    <t>1010908</t>
  </si>
  <si>
    <t>1010910</t>
  </si>
  <si>
    <t>1010945</t>
  </si>
  <si>
    <t>Extase</t>
  </si>
  <si>
    <t>1010959</t>
  </si>
  <si>
    <t>1010965</t>
  </si>
  <si>
    <t>1010980</t>
  </si>
  <si>
    <t>1010992</t>
  </si>
  <si>
    <t>1011016</t>
  </si>
  <si>
    <t>1011029</t>
  </si>
  <si>
    <t>1011032</t>
  </si>
  <si>
    <t>1011037</t>
  </si>
  <si>
    <t>1011041</t>
  </si>
  <si>
    <t>1011046</t>
  </si>
  <si>
    <t>1011102</t>
  </si>
  <si>
    <t>Hudobné centrum</t>
  </si>
  <si>
    <t>1011114</t>
  </si>
  <si>
    <t>1011116</t>
  </si>
  <si>
    <t>1011118</t>
  </si>
  <si>
    <t>1011119</t>
  </si>
  <si>
    <t>1011120</t>
  </si>
  <si>
    <t>1011121</t>
  </si>
  <si>
    <t>1011123</t>
  </si>
  <si>
    <t>1011153</t>
  </si>
  <si>
    <t>Dom Matija Ivaniča, Vrbanj</t>
  </si>
  <si>
    <t>1011160</t>
  </si>
  <si>
    <t>Crkva sv. Duha, Vrbanj</t>
  </si>
  <si>
    <t>1011164</t>
  </si>
  <si>
    <t>1011165</t>
  </si>
  <si>
    <t>1011166</t>
  </si>
  <si>
    <t>1011171</t>
  </si>
  <si>
    <t>1011216</t>
  </si>
  <si>
    <t>1011220</t>
  </si>
  <si>
    <t>1011252</t>
  </si>
  <si>
    <t>Lindeni</t>
  </si>
  <si>
    <t>1011254</t>
  </si>
  <si>
    <t>1011285</t>
  </si>
  <si>
    <t>1011290</t>
  </si>
  <si>
    <t>1011319</t>
  </si>
  <si>
    <t>1011359</t>
  </si>
  <si>
    <t>Kostoski International Festival</t>
  </si>
  <si>
    <t>1011365</t>
  </si>
  <si>
    <t>Designblok</t>
  </si>
  <si>
    <t>1011380</t>
  </si>
  <si>
    <t>1011421</t>
  </si>
  <si>
    <t>III Międzynarodowy Festival Muzyki Organowej i Kameralnej</t>
  </si>
  <si>
    <t>1011431</t>
  </si>
  <si>
    <t>Albatros</t>
  </si>
  <si>
    <t>1011506</t>
  </si>
  <si>
    <t>1011528</t>
  </si>
  <si>
    <t>1011532</t>
  </si>
  <si>
    <t>1011545</t>
  </si>
  <si>
    <t>1011571</t>
  </si>
  <si>
    <t>1011617</t>
  </si>
  <si>
    <t>1011623</t>
  </si>
  <si>
    <t>CMF Trends Lab of 2022</t>
  </si>
  <si>
    <t>1011625</t>
  </si>
  <si>
    <t>1011630</t>
  </si>
  <si>
    <t>1011638</t>
  </si>
  <si>
    <t>1011654</t>
  </si>
  <si>
    <t>1011656</t>
  </si>
  <si>
    <t>1011663</t>
  </si>
  <si>
    <t>Komorné koncerty - Impression - Songs</t>
  </si>
  <si>
    <t>1011678</t>
  </si>
  <si>
    <t>1011681</t>
  </si>
  <si>
    <t>1011686</t>
  </si>
  <si>
    <t>1011703</t>
  </si>
  <si>
    <t>1011707</t>
  </si>
  <si>
    <t>1011715</t>
  </si>
  <si>
    <t>1011721</t>
  </si>
  <si>
    <t>Ján Raška: Stopa za loďou</t>
  </si>
  <si>
    <t>1011723</t>
  </si>
  <si>
    <t>audiokniha</t>
  </si>
  <si>
    <t>1011724</t>
  </si>
  <si>
    <t>1011727</t>
  </si>
  <si>
    <t>1011745</t>
  </si>
  <si>
    <t>6,676</t>
  </si>
  <si>
    <t>9</t>
  </si>
  <si>
    <t>1011747</t>
  </si>
  <si>
    <t>1011776</t>
  </si>
  <si>
    <t>1011785</t>
  </si>
  <si>
    <t>1011800</t>
  </si>
  <si>
    <t>1011802</t>
  </si>
  <si>
    <t>1011810</t>
  </si>
  <si>
    <t>1011842</t>
  </si>
  <si>
    <t>Odborná konferencia ACADIA 2022</t>
  </si>
  <si>
    <t>1011849</t>
  </si>
  <si>
    <t>1011853</t>
  </si>
  <si>
    <t>1011856</t>
  </si>
  <si>
    <t>1011859</t>
  </si>
  <si>
    <t>Jana Hojstričová - ÚLOŽISKO</t>
  </si>
  <si>
    <t>1011934</t>
  </si>
  <si>
    <t>1011966</t>
  </si>
  <si>
    <t>1011991</t>
  </si>
  <si>
    <t>Mechanical Bath</t>
  </si>
  <si>
    <t>1012023</t>
  </si>
  <si>
    <t>Material Matters, London Design Festival,</t>
  </si>
  <si>
    <t>1012071</t>
  </si>
  <si>
    <t>1012125</t>
  </si>
  <si>
    <t>Palo Macho a Jana Hojstričová – Permanentní risk</t>
  </si>
  <si>
    <t>1012158</t>
  </si>
  <si>
    <t>Slávnostný koncert pri príležitosti osláv 78. výročia SNP</t>
  </si>
  <si>
    <t>1012181</t>
  </si>
  <si>
    <t>1012196</t>
  </si>
  <si>
    <t>1012206</t>
  </si>
  <si>
    <t>1012220</t>
  </si>
  <si>
    <t>SamstagOrgel</t>
  </si>
  <si>
    <t>1012298</t>
  </si>
  <si>
    <t>1012320</t>
  </si>
  <si>
    <t>1012345</t>
  </si>
  <si>
    <t>Vianočný koncert Collegium Technicum</t>
  </si>
  <si>
    <t>1012356</t>
  </si>
  <si>
    <t>1012393</t>
  </si>
  <si>
    <t>1012399</t>
  </si>
  <si>
    <t>1012401</t>
  </si>
  <si>
    <t>1012402</t>
  </si>
  <si>
    <t>1012404</t>
  </si>
  <si>
    <t>1012407</t>
  </si>
  <si>
    <t>1012410</t>
  </si>
  <si>
    <t>1012439</t>
  </si>
  <si>
    <t>1012468</t>
  </si>
  <si>
    <t>Galéria hudby</t>
  </si>
  <si>
    <t>1012472</t>
  </si>
  <si>
    <t>1012476</t>
  </si>
  <si>
    <t>1012490</t>
  </si>
  <si>
    <t>11,111</t>
  </si>
  <si>
    <t>A4 - Priestor súčasnej kultúry</t>
  </si>
  <si>
    <t>1012515</t>
  </si>
  <si>
    <t>1012529</t>
  </si>
  <si>
    <t>Nová hudba na Rázcestí</t>
  </si>
  <si>
    <t>1012530</t>
  </si>
  <si>
    <t>1012534</t>
  </si>
  <si>
    <t>Expozice nové hudby</t>
  </si>
  <si>
    <t>1012535</t>
  </si>
  <si>
    <t>1012539</t>
  </si>
  <si>
    <t>1012544</t>
  </si>
  <si>
    <t>Université Gustave Eiffel</t>
  </si>
  <si>
    <t>1012545</t>
  </si>
  <si>
    <t>Cracovia Cantans</t>
  </si>
  <si>
    <t>1012546</t>
  </si>
  <si>
    <t>1012550</t>
  </si>
  <si>
    <t>1012551</t>
  </si>
  <si>
    <t>Cyrilometodské dni 2022</t>
  </si>
  <si>
    <t>1012604</t>
  </si>
  <si>
    <t>1012605</t>
  </si>
  <si>
    <t>Dobrý trh</t>
  </si>
  <si>
    <t>1012607</t>
  </si>
  <si>
    <t>1012608</t>
  </si>
  <si>
    <t>1012612</t>
  </si>
  <si>
    <t>1012643</t>
  </si>
  <si>
    <t>1012649</t>
  </si>
  <si>
    <t>OrgelMatinee um Zwölf 2022</t>
  </si>
  <si>
    <t>1012653</t>
  </si>
  <si>
    <t>Design Fest Gent</t>
  </si>
  <si>
    <t>1012744</t>
  </si>
  <si>
    <t>1012754</t>
  </si>
  <si>
    <t>1012775</t>
  </si>
  <si>
    <t>Orgelsommer</t>
  </si>
  <si>
    <t>1012791</t>
  </si>
  <si>
    <t>1012796</t>
  </si>
  <si>
    <t>1012803</t>
  </si>
  <si>
    <t>Sommerorgelfestival 2022</t>
  </si>
  <si>
    <t>1012824</t>
  </si>
  <si>
    <t>Bratislavský komorný festival</t>
  </si>
  <si>
    <t>1012867</t>
  </si>
  <si>
    <t>1012883</t>
  </si>
  <si>
    <t>1012897</t>
  </si>
  <si>
    <t>1012901</t>
  </si>
  <si>
    <t>1012906</t>
  </si>
  <si>
    <t>1012908</t>
  </si>
  <si>
    <t>1012920</t>
  </si>
  <si>
    <t>Koncert Ukrajinci Ukrajincom</t>
  </si>
  <si>
    <t>1012922</t>
  </si>
  <si>
    <t>1012929</t>
  </si>
  <si>
    <t>1012946</t>
  </si>
  <si>
    <t>1012962</t>
  </si>
  <si>
    <t>1012964</t>
  </si>
  <si>
    <t>1012970</t>
  </si>
  <si>
    <t>Klang der Kulturen</t>
  </si>
  <si>
    <t>1012986</t>
  </si>
  <si>
    <t>Musica Austriaca - Pretiosen aus dem Sdtiftsarchiv Kremsmünster</t>
  </si>
  <si>
    <t>1013026</t>
  </si>
  <si>
    <t>1013038</t>
  </si>
  <si>
    <t>1013045</t>
  </si>
  <si>
    <t>1013050</t>
  </si>
  <si>
    <t>Katedra masmediálnej komunikácie</t>
  </si>
  <si>
    <t>UCMFMKKMSK</t>
  </si>
  <si>
    <t>1013063</t>
  </si>
  <si>
    <t>Obec Tajov</t>
  </si>
  <si>
    <t>1013065</t>
  </si>
  <si>
    <t>1013100</t>
  </si>
  <si>
    <t>Musica Austriaca</t>
  </si>
  <si>
    <t>1013114</t>
  </si>
  <si>
    <t>NAY a.s.</t>
  </si>
  <si>
    <t>YouTube</t>
  </si>
  <si>
    <t>1013148</t>
  </si>
  <si>
    <t>Wolters Kluwer</t>
  </si>
  <si>
    <t>1013150</t>
  </si>
  <si>
    <t>Miniprint internacional de Entre Ríos - Luis Bourband - 2022</t>
  </si>
  <si>
    <t>Argentína</t>
  </si>
  <si>
    <t>1013182</t>
  </si>
  <si>
    <t>Kostol Panny Márie Nanebovzatej</t>
  </si>
  <si>
    <t>1013207</t>
  </si>
  <si>
    <t>XI Ciclo de órgano de Villaviciosa</t>
  </si>
  <si>
    <t>1013215</t>
  </si>
  <si>
    <t>1013282</t>
  </si>
  <si>
    <t>Festival Cantate 2022</t>
  </si>
  <si>
    <t>1013296</t>
  </si>
  <si>
    <t>Organové dni v Piešťanoch 2022</t>
  </si>
  <si>
    <t>1013305</t>
  </si>
  <si>
    <t>Kostol sv. Klimenta</t>
  </si>
  <si>
    <t>1013308</t>
  </si>
  <si>
    <t>Inštitút estetiky a umeleckej kultúry</t>
  </si>
  <si>
    <t>PUPFIIEUK</t>
  </si>
  <si>
    <t>Dražé</t>
  </si>
  <si>
    <t>1013314</t>
  </si>
  <si>
    <t>1013330</t>
  </si>
  <si>
    <t>1013334</t>
  </si>
  <si>
    <t>1013339</t>
  </si>
  <si>
    <t>1013346</t>
  </si>
  <si>
    <t>1013347</t>
  </si>
  <si>
    <t>1013358</t>
  </si>
  <si>
    <t>1013359</t>
  </si>
  <si>
    <t>Koncertná sála - Glazbeno Učilište &amp;quot;Elly Bašić&amp;quot;</t>
  </si>
  <si>
    <t>1013362</t>
  </si>
  <si>
    <t>1013366</t>
  </si>
  <si>
    <t>1013374</t>
  </si>
  <si>
    <t>1013380</t>
  </si>
  <si>
    <t>1013382</t>
  </si>
  <si>
    <t>1013383</t>
  </si>
  <si>
    <t>1013386</t>
  </si>
  <si>
    <t>1013387</t>
  </si>
  <si>
    <t>Výtvarné spektrum 2022</t>
  </si>
  <si>
    <t>1013392</t>
  </si>
  <si>
    <t>1013399</t>
  </si>
  <si>
    <t>1013408</t>
  </si>
  <si>
    <t>1013426</t>
  </si>
  <si>
    <t>OZ Brak</t>
  </si>
  <si>
    <t>1013427</t>
  </si>
  <si>
    <t>Studio ALTA</t>
  </si>
  <si>
    <t>1013429</t>
  </si>
  <si>
    <t>1013445</t>
  </si>
  <si>
    <t>Lento Ad Astra: Made in SK</t>
  </si>
  <si>
    <t>1013448</t>
  </si>
  <si>
    <t>1013450</t>
  </si>
  <si>
    <t>Národná diaľničná spoločnosť, a.s.</t>
  </si>
  <si>
    <t>1013459</t>
  </si>
  <si>
    <t>Lento Ad Astra</t>
  </si>
  <si>
    <t>1013468</t>
  </si>
  <si>
    <t>1013470</t>
  </si>
  <si>
    <t>1013472</t>
  </si>
  <si>
    <t>1013476</t>
  </si>
  <si>
    <t>1013478</t>
  </si>
  <si>
    <t>1013480</t>
  </si>
  <si>
    <t>1013482</t>
  </si>
  <si>
    <t>1013484</t>
  </si>
  <si>
    <t>1013485</t>
  </si>
  <si>
    <t>1013493</t>
  </si>
  <si>
    <t>1013495</t>
  </si>
  <si>
    <t>1013496</t>
  </si>
  <si>
    <t>1013504</t>
  </si>
  <si>
    <t>Schumann Resonance Tour</t>
  </si>
  <si>
    <t>1013539</t>
  </si>
  <si>
    <t>Rodinné striebro</t>
  </si>
  <si>
    <t>1013551</t>
  </si>
  <si>
    <t>Material Flow/ Pohyblivé veci 2</t>
  </si>
  <si>
    <t>1013558</t>
  </si>
  <si>
    <t>Material Thinking</t>
  </si>
  <si>
    <t>1013575</t>
  </si>
  <si>
    <t>1013584</t>
  </si>
  <si>
    <t>1013586</t>
  </si>
  <si>
    <t>Eva Ďurovec - Vojnový denník</t>
  </si>
  <si>
    <t>1013589</t>
  </si>
  <si>
    <t>samostatná stála výstava</t>
  </si>
  <si>
    <t>From your ashes, we will rise / Povstaneme z Tvojho popola</t>
  </si>
  <si>
    <t>1013593</t>
  </si>
  <si>
    <t>Zoya Laktionova: Remember the Smell of Mariupol / Nezabudni na pach Mariupoľu</t>
  </si>
  <si>
    <t>1013612</t>
  </si>
  <si>
    <t>1013628</t>
  </si>
  <si>
    <t>1013630</t>
  </si>
  <si>
    <t>Impro Jam Session</t>
  </si>
  <si>
    <t>1013631</t>
  </si>
  <si>
    <t>Kre:Pí 2022</t>
  </si>
  <si>
    <t>1013633</t>
  </si>
  <si>
    <t>1013636</t>
  </si>
  <si>
    <t>1013647</t>
  </si>
  <si>
    <t>1013650</t>
  </si>
  <si>
    <t>Michal Šumichrast : Still Not Dreaming of Labor</t>
  </si>
  <si>
    <t>1013657</t>
  </si>
  <si>
    <t>Fakulta materiálov, metalurgie a recyklácie</t>
  </si>
  <si>
    <t>709020000</t>
  </si>
  <si>
    <t>Ústav materiálov a inžinierstva kvality</t>
  </si>
  <si>
    <t>1013680</t>
  </si>
  <si>
    <t>1013688</t>
  </si>
  <si>
    <t>1013691</t>
  </si>
  <si>
    <t>1013696</t>
  </si>
  <si>
    <t>1013699</t>
  </si>
  <si>
    <t>1013701</t>
  </si>
  <si>
    <t>1013703</t>
  </si>
  <si>
    <t>1013704</t>
  </si>
  <si>
    <t>Bebe Rebe</t>
  </si>
  <si>
    <t>1013712</t>
  </si>
  <si>
    <t>1013717</t>
  </si>
  <si>
    <t>1013724</t>
  </si>
  <si>
    <t>1013727</t>
  </si>
  <si>
    <t>1013728</t>
  </si>
  <si>
    <t>1013732</t>
  </si>
  <si>
    <t>1013734</t>
  </si>
  <si>
    <t>1013745</t>
  </si>
  <si>
    <t>1013748</t>
  </si>
  <si>
    <t>1013751</t>
  </si>
  <si>
    <t>Internationaler Orgelzyklus 2022</t>
  </si>
  <si>
    <t>1013755</t>
  </si>
  <si>
    <t>1013764</t>
  </si>
  <si>
    <t>1013770</t>
  </si>
  <si>
    <t>1013772</t>
  </si>
  <si>
    <t>1013776</t>
  </si>
  <si>
    <t>1013777</t>
  </si>
  <si>
    <t>1013784</t>
  </si>
  <si>
    <t>Katedra jazykov VŠMU</t>
  </si>
  <si>
    <t>VSMUREKKJA</t>
  </si>
  <si>
    <t>1013789</t>
  </si>
  <si>
    <t>1013790</t>
  </si>
  <si>
    <t>Kaštánek&amp;amp;Spitz s.r.o.</t>
  </si>
  <si>
    <t>1013804</t>
  </si>
  <si>
    <t>Hraní pro hraní</t>
  </si>
  <si>
    <t>1013806</t>
  </si>
  <si>
    <t>LUSTR 9</t>
  </si>
  <si>
    <t>1013810</t>
  </si>
  <si>
    <t>Slávnostný koncert k 70. výročiu založenia Konzervatória Žilina</t>
  </si>
  <si>
    <t>1013813</t>
  </si>
  <si>
    <t>1013816</t>
  </si>
  <si>
    <t>Because learning is what? Fundamental!</t>
  </si>
  <si>
    <t>1013892</t>
  </si>
  <si>
    <t>známková tvorba</t>
  </si>
  <si>
    <t>Slovenská pošta</t>
  </si>
  <si>
    <t>1013894</t>
  </si>
  <si>
    <t>1013897</t>
  </si>
  <si>
    <t>53 festival internazionale di concerti per organo</t>
  </si>
  <si>
    <t>1013914</t>
  </si>
  <si>
    <t>1013926</t>
  </si>
  <si>
    <t>1013931</t>
  </si>
  <si>
    <t>42</t>
  </si>
  <si>
    <t>Katedrálny organový festival</t>
  </si>
  <si>
    <t>1013939</t>
  </si>
  <si>
    <t>1013944</t>
  </si>
  <si>
    <t>Pärt - Kmiťová</t>
  </si>
  <si>
    <t>1013953</t>
  </si>
  <si>
    <t>Svetová výstava EXPO Dubaj 2022</t>
  </si>
  <si>
    <t>1013987</t>
  </si>
  <si>
    <t>Sommerkonzert</t>
  </si>
  <si>
    <t>1014018</t>
  </si>
  <si>
    <t>1014061</t>
  </si>
  <si>
    <t>1014074</t>
  </si>
  <si>
    <t>1014077</t>
  </si>
  <si>
    <t>Benefičný koncert Chvála vzájomnosti</t>
  </si>
  <si>
    <t>1014089</t>
  </si>
  <si>
    <t>Konzert mit dem Klavirquartett aus Bratislava</t>
  </si>
  <si>
    <t>1014113</t>
  </si>
  <si>
    <t>Kammermusik koncert</t>
  </si>
  <si>
    <t>1014128</t>
  </si>
  <si>
    <t>Večer slovenskej poézie</t>
  </si>
  <si>
    <t>1014142</t>
  </si>
  <si>
    <t>1014170</t>
  </si>
  <si>
    <t>1014212</t>
  </si>
  <si>
    <t>1014214</t>
  </si>
  <si>
    <t>Rastislav Sedlačík: ZA maľbou / Behind the Painting</t>
  </si>
  <si>
    <t>1014228</t>
  </si>
  <si>
    <t>1014229</t>
  </si>
  <si>
    <t>1014242</t>
  </si>
  <si>
    <t>1014250</t>
  </si>
  <si>
    <t>1014251</t>
  </si>
  <si>
    <t>1014270</t>
  </si>
  <si>
    <t>1014278</t>
  </si>
  <si>
    <t>1014281</t>
  </si>
  <si>
    <t>1014295</t>
  </si>
  <si>
    <t>1014297</t>
  </si>
  <si>
    <t>Marcel Dupré - Krížová cesta op. 29</t>
  </si>
  <si>
    <t>1014303</t>
  </si>
  <si>
    <t>1014308</t>
  </si>
  <si>
    <t>1014331</t>
  </si>
  <si>
    <t>1014345</t>
  </si>
  <si>
    <t>1014353</t>
  </si>
  <si>
    <t>1014355</t>
  </si>
  <si>
    <t>1014366</t>
  </si>
  <si>
    <t>1014369</t>
  </si>
  <si>
    <t>Juraj Toman &amp;amp; Juraj Florek: Název výstavy</t>
  </si>
  <si>
    <t>1014372</t>
  </si>
  <si>
    <t>1014377</t>
  </si>
  <si>
    <t>COL_LECTION / Action graphics/</t>
  </si>
  <si>
    <t>1014381</t>
  </si>
  <si>
    <t>1014385</t>
  </si>
  <si>
    <t>1014389</t>
  </si>
  <si>
    <t>1014390</t>
  </si>
  <si>
    <t>1014398</t>
  </si>
  <si>
    <t>1014401</t>
  </si>
  <si>
    <t>Juraj Toman: Z obrazu do obrazu</t>
  </si>
  <si>
    <t>1014409</t>
  </si>
  <si>
    <t>Forum Musicum 2022</t>
  </si>
  <si>
    <t>1014412</t>
  </si>
  <si>
    <t>1014413</t>
  </si>
  <si>
    <t>1014415</t>
  </si>
  <si>
    <t>1014418</t>
  </si>
  <si>
    <t>Międzynarodowy Festiwal Gdańskie Dni Klarnetu i Saksofonu</t>
  </si>
  <si>
    <t>1014423</t>
  </si>
  <si>
    <t>1014427</t>
  </si>
  <si>
    <t>1014429</t>
  </si>
  <si>
    <t>1014435</t>
  </si>
  <si>
    <t>1014436</t>
  </si>
  <si>
    <t>1014439</t>
  </si>
  <si>
    <t>1014440</t>
  </si>
  <si>
    <t>Benefičný koncert ECAV Nitra</t>
  </si>
  <si>
    <t>1014445</t>
  </si>
  <si>
    <t>1014462</t>
  </si>
  <si>
    <t>1014465</t>
  </si>
  <si>
    <t>1014469</t>
  </si>
  <si>
    <t>1014470</t>
  </si>
  <si>
    <t>mesto Liptovský Hrádok</t>
  </si>
  <si>
    <t>1014481</t>
  </si>
  <si>
    <t>Mesto Martin</t>
  </si>
  <si>
    <t>1014492</t>
  </si>
  <si>
    <t>1014496</t>
  </si>
  <si>
    <t>1014500</t>
  </si>
  <si>
    <t>1014501</t>
  </si>
  <si>
    <t>1014504</t>
  </si>
  <si>
    <t>1014505</t>
  </si>
  <si>
    <t>1014506</t>
  </si>
  <si>
    <t>1014509</t>
  </si>
  <si>
    <t>1014510</t>
  </si>
  <si>
    <t>1014512</t>
  </si>
  <si>
    <t>1014513</t>
  </si>
  <si>
    <t>1014514</t>
  </si>
  <si>
    <t>1014515</t>
  </si>
  <si>
    <t>1014516</t>
  </si>
  <si>
    <t>1014517</t>
  </si>
  <si>
    <t>Podzimní varhany</t>
  </si>
  <si>
    <t>1014519</t>
  </si>
  <si>
    <t>1014524</t>
  </si>
  <si>
    <t>1014527</t>
  </si>
  <si>
    <t>1014530</t>
  </si>
  <si>
    <t>Mozart v Bratislave</t>
  </si>
  <si>
    <t>1014532</t>
  </si>
  <si>
    <t>1014534</t>
  </si>
  <si>
    <t>1014535</t>
  </si>
  <si>
    <t>1014536</t>
  </si>
  <si>
    <t>Vítanie jari 1</t>
  </si>
  <si>
    <t>1014539</t>
  </si>
  <si>
    <t>1014541</t>
  </si>
  <si>
    <t>Aprílový koncert</t>
  </si>
  <si>
    <t>1014543</t>
  </si>
  <si>
    <t>1014544</t>
  </si>
  <si>
    <t>LIVING ACCORDING TO THE SKY</t>
  </si>
  <si>
    <t>1014546</t>
  </si>
  <si>
    <t>Second Sun</t>
  </si>
  <si>
    <t>1014548</t>
  </si>
  <si>
    <t>1014549</t>
  </si>
  <si>
    <t>1014550</t>
  </si>
  <si>
    <t>1014552</t>
  </si>
  <si>
    <t>Medzinárodné interpretačné kurzy komornej hry</t>
  </si>
  <si>
    <t>1014553</t>
  </si>
  <si>
    <t>1014561</t>
  </si>
  <si>
    <t>Národná banka Slovenska</t>
  </si>
  <si>
    <t>1014562</t>
  </si>
  <si>
    <t>1014563</t>
  </si>
  <si>
    <t>1014564</t>
  </si>
  <si>
    <t>1014565</t>
  </si>
  <si>
    <t>1014566</t>
  </si>
  <si>
    <t>1014567</t>
  </si>
  <si>
    <t>PAŠIE Príbeh o človeku a zemi.</t>
  </si>
  <si>
    <t>1014578</t>
  </si>
  <si>
    <t>CYKLONAUT</t>
  </si>
  <si>
    <t>1014581</t>
  </si>
  <si>
    <t>1014589</t>
  </si>
  <si>
    <t>1014591</t>
  </si>
  <si>
    <t>1014592</t>
  </si>
  <si>
    <t>1014593</t>
  </si>
  <si>
    <t>1014595</t>
  </si>
  <si>
    <t>1014596</t>
  </si>
  <si>
    <t>1014597</t>
  </si>
  <si>
    <t>1014598</t>
  </si>
  <si>
    <t>1014600</t>
  </si>
  <si>
    <t>1014602</t>
  </si>
  <si>
    <t>1014603</t>
  </si>
  <si>
    <t>1014604</t>
  </si>
  <si>
    <t>1014605</t>
  </si>
  <si>
    <t>1014606</t>
  </si>
  <si>
    <t>1014607</t>
  </si>
  <si>
    <t>1014611</t>
  </si>
  <si>
    <t>1014612</t>
  </si>
  <si>
    <t>1014614</t>
  </si>
  <si>
    <t>1014615</t>
  </si>
  <si>
    <t>1014617</t>
  </si>
  <si>
    <t>1014618</t>
  </si>
  <si>
    <t>1014619</t>
  </si>
  <si>
    <t>1014620</t>
  </si>
  <si>
    <t>1014621</t>
  </si>
  <si>
    <t>1014622</t>
  </si>
  <si>
    <t>1014624</t>
  </si>
  <si>
    <t>1014625</t>
  </si>
  <si>
    <t>1014626</t>
  </si>
  <si>
    <t>vizuálna komunikácia - priestor</t>
  </si>
  <si>
    <t>1014627</t>
  </si>
  <si>
    <t>1014628</t>
  </si>
  <si>
    <t>1014629</t>
  </si>
  <si>
    <t>1014630</t>
  </si>
  <si>
    <t>1014631</t>
  </si>
  <si>
    <t>1014632</t>
  </si>
  <si>
    <t>1014634</t>
  </si>
  <si>
    <t>1014635</t>
  </si>
  <si>
    <t>1014636</t>
  </si>
  <si>
    <t>1014638</t>
  </si>
  <si>
    <t>1014640</t>
  </si>
  <si>
    <t>1014641</t>
  </si>
  <si>
    <t>1014642</t>
  </si>
  <si>
    <t>1014643</t>
  </si>
  <si>
    <t>1014645</t>
  </si>
  <si>
    <t>1014646</t>
  </si>
  <si>
    <t>1014647</t>
  </si>
  <si>
    <t>1014648</t>
  </si>
  <si>
    <t>Rehabilitácie. Patrícia Bačenková, Martin Jurík</t>
  </si>
  <si>
    <t>1014655</t>
  </si>
  <si>
    <t>1014656</t>
  </si>
  <si>
    <t>Michaela Spružinová / Příběh, ještě jeden príběh a potom další...</t>
  </si>
  <si>
    <t>1014659</t>
  </si>
  <si>
    <t>TRAINING WEEK SLOVAKIA LAND+</t>
  </si>
  <si>
    <t>1014660</t>
  </si>
  <si>
    <t>1014664</t>
  </si>
  <si>
    <t>Baštová Rezort</t>
  </si>
  <si>
    <t>1014688</t>
  </si>
  <si>
    <t>1014689</t>
  </si>
  <si>
    <t>1014691</t>
  </si>
  <si>
    <t>1014692</t>
  </si>
  <si>
    <t>1014693</t>
  </si>
  <si>
    <t>1014694</t>
  </si>
  <si>
    <t>1014695</t>
  </si>
  <si>
    <t>1014696</t>
  </si>
  <si>
    <t>1014697</t>
  </si>
  <si>
    <t>1014698</t>
  </si>
  <si>
    <t>1014715</t>
  </si>
  <si>
    <t>Vianočné trhy 2022</t>
  </si>
  <si>
    <t>1014719</t>
  </si>
  <si>
    <t>Slovenský inštitút v Ríme</t>
  </si>
  <si>
    <t>1014735</t>
  </si>
  <si>
    <t>Geistliche Abendmusik</t>
  </si>
  <si>
    <t>1014748</t>
  </si>
  <si>
    <t>Vianoce v Martine 2022</t>
  </si>
  <si>
    <t>1014752</t>
  </si>
  <si>
    <t>Vianočný koncert speváckych zborov Omnia, Brioso, Briossino</t>
  </si>
  <si>
    <t>1014783</t>
  </si>
  <si>
    <t>Pamätný deň Bélu Kélera</t>
  </si>
  <si>
    <t>1014784</t>
  </si>
  <si>
    <t>Harmonia Sacra Danubiana</t>
  </si>
  <si>
    <t>1014790</t>
  </si>
  <si>
    <t>Zadar Organ Festival</t>
  </si>
  <si>
    <t>1014799</t>
  </si>
  <si>
    <t>1014802</t>
  </si>
  <si>
    <t>1014803</t>
  </si>
  <si>
    <t>1014812</t>
  </si>
  <si>
    <t>1014814</t>
  </si>
  <si>
    <t>1014815</t>
  </si>
  <si>
    <t>Túlavé divadlo</t>
  </si>
  <si>
    <t>1014818</t>
  </si>
  <si>
    <t>Musica Barocca 2022</t>
  </si>
  <si>
    <t>1014825</t>
  </si>
  <si>
    <t>1014829</t>
  </si>
  <si>
    <t>1014830</t>
  </si>
  <si>
    <t>1014835</t>
  </si>
  <si>
    <t>medaila, minca</t>
  </si>
  <si>
    <t>1014838</t>
  </si>
  <si>
    <t>1014862</t>
  </si>
  <si>
    <t>1014863</t>
  </si>
  <si>
    <t>RAK</t>
  </si>
  <si>
    <t>1014865</t>
  </si>
  <si>
    <t>Díra ve stázi</t>
  </si>
  <si>
    <t>1014874</t>
  </si>
  <si>
    <t>Veľkonočná nedeľa - Missa In Tempore Belli (Omša v čase vojny)</t>
  </si>
  <si>
    <t>1014880</t>
  </si>
  <si>
    <t>Spomínanie budúcnosti</t>
  </si>
  <si>
    <t>1014902</t>
  </si>
  <si>
    <t>Festival zborového spevu</t>
  </si>
  <si>
    <t>1014919</t>
  </si>
  <si>
    <t>1014941</t>
  </si>
  <si>
    <t>Sisa či Cher</t>
  </si>
  <si>
    <t>1014967</t>
  </si>
  <si>
    <t>1014979</t>
  </si>
  <si>
    <t>1015007</t>
  </si>
  <si>
    <t>1015017</t>
  </si>
  <si>
    <t>1015025</t>
  </si>
  <si>
    <t>1015052</t>
  </si>
  <si>
    <t>1015096</t>
  </si>
  <si>
    <t>1015099</t>
  </si>
  <si>
    <t>Ulysseus summit</t>
  </si>
  <si>
    <t>1015100</t>
  </si>
  <si>
    <t>Slová rozšírenie/Words - Extension</t>
  </si>
  <si>
    <t>1015104</t>
  </si>
  <si>
    <t>Slávnostné odovzdanie fontány na Hlavnom námestí</t>
  </si>
  <si>
    <t>1015119</t>
  </si>
  <si>
    <t>Obec Snežnica</t>
  </si>
  <si>
    <t>Prehliadka mladých slovenských organistov</t>
  </si>
  <si>
    <t>1015145</t>
  </si>
  <si>
    <t>1015154</t>
  </si>
  <si>
    <t>1015159</t>
  </si>
  <si>
    <t>1015163</t>
  </si>
  <si>
    <t>1015175</t>
  </si>
  <si>
    <t>1015178</t>
  </si>
  <si>
    <t>Ve jménu Ivety</t>
  </si>
  <si>
    <t>1015180</t>
  </si>
  <si>
    <t>1015182</t>
  </si>
  <si>
    <t>1015186</t>
  </si>
  <si>
    <t>1015208</t>
  </si>
  <si>
    <t>Obec Lubina</t>
  </si>
  <si>
    <t>1015211</t>
  </si>
  <si>
    <t>1015228</t>
  </si>
  <si>
    <t>1015280</t>
  </si>
  <si>
    <t>1015293</t>
  </si>
  <si>
    <t>1015296</t>
  </si>
  <si>
    <t>1015307</t>
  </si>
  <si>
    <t>KO:DY</t>
  </si>
  <si>
    <t>1015314</t>
  </si>
  <si>
    <t>Rencontre</t>
  </si>
  <si>
    <t>Tunisko</t>
  </si>
  <si>
    <t>1015328</t>
  </si>
  <si>
    <t>1015339</t>
  </si>
  <si>
    <t>1015352</t>
  </si>
  <si>
    <t>1015361</t>
  </si>
  <si>
    <t>1015366</t>
  </si>
  <si>
    <t>1015391</t>
  </si>
  <si>
    <t>Ľudská tvár - Sloboda alebo smrť</t>
  </si>
  <si>
    <t>1015413</t>
  </si>
  <si>
    <t>1015417</t>
  </si>
  <si>
    <t>1015429</t>
  </si>
  <si>
    <t>1015435</t>
  </si>
  <si>
    <t>1015444</t>
  </si>
  <si>
    <t>1015454</t>
  </si>
  <si>
    <t>1015467</t>
  </si>
  <si>
    <t>1015479</t>
  </si>
  <si>
    <t>1015484</t>
  </si>
  <si>
    <t>1015497</t>
  </si>
  <si>
    <t>1015501</t>
  </si>
  <si>
    <t>1015537</t>
  </si>
  <si>
    <t>1015551</t>
  </si>
  <si>
    <t>1015587</t>
  </si>
  <si>
    <t>Bohemia  Motion Pictures</t>
  </si>
  <si>
    <t>1015609</t>
  </si>
  <si>
    <t>1015613</t>
  </si>
  <si>
    <t>1015614</t>
  </si>
  <si>
    <t>Jednostupňový projekt (JP), Návrh, Realizácia</t>
  </si>
  <si>
    <t>1015615</t>
  </si>
  <si>
    <t>1015616</t>
  </si>
  <si>
    <t>1015629</t>
  </si>
  <si>
    <t>1015632</t>
  </si>
  <si>
    <t>1015639</t>
  </si>
  <si>
    <t>1015644</t>
  </si>
  <si>
    <t>Dni Jána Cikkera</t>
  </si>
  <si>
    <t>1015647</t>
  </si>
  <si>
    <t>1015650</t>
  </si>
  <si>
    <t>1015657</t>
  </si>
  <si>
    <t>1015659</t>
  </si>
  <si>
    <t>1015665</t>
  </si>
  <si>
    <t>1015666</t>
  </si>
  <si>
    <t>1015668</t>
  </si>
  <si>
    <t>1015670</t>
  </si>
  <si>
    <t>1015672</t>
  </si>
  <si>
    <t>1015676</t>
  </si>
  <si>
    <t>1015677</t>
  </si>
  <si>
    <t>1015678</t>
  </si>
  <si>
    <t>1015681</t>
  </si>
  <si>
    <t>1015682</t>
  </si>
  <si>
    <t>1015684</t>
  </si>
  <si>
    <t>1015685</t>
  </si>
  <si>
    <t>1015686</t>
  </si>
  <si>
    <t>1015688</t>
  </si>
  <si>
    <t>1015689</t>
  </si>
  <si>
    <t>supervízor vizuálnych efektov</t>
  </si>
  <si>
    <t>1015690</t>
  </si>
  <si>
    <t>Skalná ruža</t>
  </si>
  <si>
    <t>1015691</t>
  </si>
  <si>
    <t>1015693</t>
  </si>
  <si>
    <t>1015696</t>
  </si>
  <si>
    <t>1015698</t>
  </si>
  <si>
    <t>1015705</t>
  </si>
  <si>
    <t>1015707</t>
  </si>
  <si>
    <t>1015710</t>
  </si>
  <si>
    <t>1015711</t>
  </si>
  <si>
    <t>1015713</t>
  </si>
  <si>
    <t>1015715</t>
  </si>
  <si>
    <t>Tritonsystems s.r.o.</t>
  </si>
  <si>
    <t>1015716</t>
  </si>
  <si>
    <t>1015719</t>
  </si>
  <si>
    <t>1015720</t>
  </si>
  <si>
    <t>1015722</t>
  </si>
  <si>
    <t>1015739</t>
  </si>
  <si>
    <t>1015740</t>
  </si>
  <si>
    <t>Komorní kytara ve Vile Low-Beer</t>
  </si>
  <si>
    <t>1015744</t>
  </si>
  <si>
    <t>1015746</t>
  </si>
  <si>
    <t>1015747</t>
  </si>
  <si>
    <t>Evanjelický kostol Bratislava - Rača</t>
  </si>
  <si>
    <t>1015748</t>
  </si>
  <si>
    <t>1015749</t>
  </si>
  <si>
    <t>1015752</t>
  </si>
  <si>
    <t>1015758</t>
  </si>
  <si>
    <t>1015762</t>
  </si>
  <si>
    <t>1015765</t>
  </si>
  <si>
    <t>1015768</t>
  </si>
  <si>
    <t>1015769</t>
  </si>
  <si>
    <t>1015772</t>
  </si>
  <si>
    <t>1015774</t>
  </si>
  <si>
    <t>Areál Egoé</t>
  </si>
  <si>
    <t>1015776</t>
  </si>
  <si>
    <t>1015780</t>
  </si>
  <si>
    <t>1015783</t>
  </si>
  <si>
    <t>folklórna hudba</t>
  </si>
  <si>
    <t>1015786</t>
  </si>
  <si>
    <t>1015788</t>
  </si>
  <si>
    <t>1015790</t>
  </si>
  <si>
    <t>1015791</t>
  </si>
  <si>
    <t>Raz toto všetko bude Vaše</t>
  </si>
  <si>
    <t>1015798</t>
  </si>
  <si>
    <t>Schaubmarov Mlyn v Pezinku - Galéria insitného umenia</t>
  </si>
  <si>
    <t>1015826</t>
  </si>
  <si>
    <t>Nástupište 1-12</t>
  </si>
  <si>
    <t>1015827</t>
  </si>
  <si>
    <t>Árie a piesne</t>
  </si>
  <si>
    <t>1015831</t>
  </si>
  <si>
    <t>1015832</t>
  </si>
  <si>
    <t>1015834</t>
  </si>
  <si>
    <t>1015837</t>
  </si>
  <si>
    <t>1015852</t>
  </si>
  <si>
    <t>1015856</t>
  </si>
  <si>
    <t>1015857</t>
  </si>
  <si>
    <t>1015867</t>
  </si>
  <si>
    <t>1015876</t>
  </si>
  <si>
    <t>1015879</t>
  </si>
  <si>
    <t>1015882</t>
  </si>
  <si>
    <t>1015884</t>
  </si>
  <si>
    <t>1015899</t>
  </si>
  <si>
    <t>1015903</t>
  </si>
  <si>
    <t>1015908</t>
  </si>
  <si>
    <t>1015917</t>
  </si>
  <si>
    <t>1015921</t>
  </si>
  <si>
    <t>1015925</t>
  </si>
  <si>
    <t>1015927</t>
  </si>
  <si>
    <t>1015930</t>
  </si>
  <si>
    <t>1015964</t>
  </si>
  <si>
    <t>1016031</t>
  </si>
  <si>
    <t>1016037</t>
  </si>
  <si>
    <t>1016048</t>
  </si>
  <si>
    <t>1016084</t>
  </si>
  <si>
    <t>1016094</t>
  </si>
  <si>
    <t>Bienále plastiky malého formátu 2022</t>
  </si>
  <si>
    <t>1016106</t>
  </si>
  <si>
    <t>Hudba na zámku II.</t>
  </si>
  <si>
    <t>1016115</t>
  </si>
  <si>
    <t>1016119</t>
  </si>
  <si>
    <t>1016125</t>
  </si>
  <si>
    <t>1016126</t>
  </si>
  <si>
    <t>Parallel System</t>
  </si>
  <si>
    <t>1016133</t>
  </si>
  <si>
    <t>1016134</t>
  </si>
  <si>
    <t>1016136</t>
  </si>
  <si>
    <t>1016142</t>
  </si>
  <si>
    <t>1016223</t>
  </si>
  <si>
    <t>Ondrášova valaška</t>
  </si>
  <si>
    <t>1016232</t>
  </si>
  <si>
    <t>1016254</t>
  </si>
  <si>
    <t>1016271</t>
  </si>
  <si>
    <t>ľudový tanec</t>
  </si>
  <si>
    <t>Do jedného domu, ku jednému stolu</t>
  </si>
  <si>
    <t>1016279</t>
  </si>
  <si>
    <t>Obecný úrad Rovinka</t>
  </si>
  <si>
    <t>1016282</t>
  </si>
  <si>
    <t>Kvety Dunaja</t>
  </si>
  <si>
    <t>1016300</t>
  </si>
  <si>
    <t>Klavírní koncert s rozpravou</t>
  </si>
  <si>
    <t>1016306</t>
  </si>
  <si>
    <t>Mezinárodní folklorní festival  Klatovy</t>
  </si>
  <si>
    <t>1016317</t>
  </si>
  <si>
    <t>1016326</t>
  </si>
  <si>
    <t>1016425</t>
  </si>
  <si>
    <t>Prima TV</t>
  </si>
  <si>
    <t>1016436</t>
  </si>
  <si>
    <t>1016476</t>
  </si>
  <si>
    <t>ČT3</t>
  </si>
  <si>
    <t>hudobný režisér</t>
  </si>
  <si>
    <t>1016526</t>
  </si>
  <si>
    <t>Souznění</t>
  </si>
  <si>
    <t>1016528</t>
  </si>
  <si>
    <t>1016539</t>
  </si>
  <si>
    <t>Prieniky - Durchdringungen</t>
  </si>
  <si>
    <t>1016543</t>
  </si>
  <si>
    <t>1016549</t>
  </si>
  <si>
    <t>1016552</t>
  </si>
  <si>
    <t>1016561</t>
  </si>
  <si>
    <t>1016567</t>
  </si>
  <si>
    <t>1016571</t>
  </si>
  <si>
    <t>1016576</t>
  </si>
  <si>
    <t>strihač zvuku</t>
  </si>
  <si>
    <t>1016580</t>
  </si>
  <si>
    <t>1016583</t>
  </si>
  <si>
    <t>1016586</t>
  </si>
  <si>
    <t>1016591</t>
  </si>
  <si>
    <t>1016603</t>
  </si>
  <si>
    <t>Medzinárodný festival vežovej hudby</t>
  </si>
  <si>
    <t>1016617</t>
  </si>
  <si>
    <t>1016619</t>
  </si>
  <si>
    <t>1016626</t>
  </si>
  <si>
    <t>1016634</t>
  </si>
  <si>
    <t>1016658</t>
  </si>
  <si>
    <t>1016661</t>
  </si>
  <si>
    <t>1016662</t>
  </si>
  <si>
    <t>Adventný koncert : Amor catendi</t>
  </si>
  <si>
    <t>1016669</t>
  </si>
  <si>
    <t>1016686</t>
  </si>
  <si>
    <t>ČT2</t>
  </si>
  <si>
    <t>1016691</t>
  </si>
  <si>
    <t>1016697</t>
  </si>
  <si>
    <t>1016703</t>
  </si>
  <si>
    <t>1016705</t>
  </si>
  <si>
    <t>1016712</t>
  </si>
  <si>
    <t>1016714</t>
  </si>
  <si>
    <t>1016718</t>
  </si>
  <si>
    <t>TV NOVA</t>
  </si>
  <si>
    <t>1016719</t>
  </si>
  <si>
    <t>1016721</t>
  </si>
  <si>
    <t>1016722</t>
  </si>
  <si>
    <t>1016723</t>
  </si>
  <si>
    <t>1016726</t>
  </si>
  <si>
    <t>1016727</t>
  </si>
  <si>
    <t>1016729</t>
  </si>
  <si>
    <t>1016731</t>
  </si>
  <si>
    <t>1016732</t>
  </si>
  <si>
    <t>Medzinárodná cena SAV</t>
  </si>
  <si>
    <t>1016733</t>
  </si>
  <si>
    <t>1016736</t>
  </si>
  <si>
    <t>1016737</t>
  </si>
  <si>
    <t>1016739</t>
  </si>
  <si>
    <t>Farsangi Cimbalomkoncert</t>
  </si>
  <si>
    <t>1016740</t>
  </si>
  <si>
    <t>1016741</t>
  </si>
  <si>
    <t>1016742</t>
  </si>
  <si>
    <t>1016744</t>
  </si>
  <si>
    <t>1016745</t>
  </si>
  <si>
    <t>1016747</t>
  </si>
  <si>
    <t>1016753</t>
  </si>
  <si>
    <t>Diary. Rutinné oscilácie</t>
  </si>
  <si>
    <t>1016755</t>
  </si>
  <si>
    <t>1016758</t>
  </si>
  <si>
    <t>1016761</t>
  </si>
  <si>
    <t>1016762</t>
  </si>
  <si>
    <t>1016765</t>
  </si>
  <si>
    <t>1016766</t>
  </si>
  <si>
    <t>1016767</t>
  </si>
  <si>
    <t>1016768</t>
  </si>
  <si>
    <t>1016769</t>
  </si>
  <si>
    <t>1016771</t>
  </si>
  <si>
    <t>1016773</t>
  </si>
  <si>
    <t>1016775</t>
  </si>
  <si>
    <t>1016777</t>
  </si>
  <si>
    <t>1016789</t>
  </si>
  <si>
    <t>Jaroslav Kyša: Breathe Deeper, Should You Need Come Back</t>
  </si>
  <si>
    <t>1016798</t>
  </si>
  <si>
    <t>Spolu - Together</t>
  </si>
  <si>
    <t>1016811</t>
  </si>
  <si>
    <t>1016813</t>
  </si>
  <si>
    <t>1016819</t>
  </si>
  <si>
    <t>1016835</t>
  </si>
  <si>
    <t>1016842</t>
  </si>
  <si>
    <t>1016850</t>
  </si>
  <si>
    <t>KURPE</t>
  </si>
  <si>
    <t>KURPEHU</t>
  </si>
  <si>
    <t>Koncert muzyki sakralnej</t>
  </si>
  <si>
    <t>1016851</t>
  </si>
  <si>
    <t>1016856</t>
  </si>
  <si>
    <t>1016860</t>
  </si>
  <si>
    <t>1016866</t>
  </si>
  <si>
    <t>1016868</t>
  </si>
  <si>
    <t>1016874</t>
  </si>
  <si>
    <t>1016876</t>
  </si>
  <si>
    <t>1016885</t>
  </si>
  <si>
    <t>1016887</t>
  </si>
  <si>
    <t>1016896</t>
  </si>
  <si>
    <t>1016897</t>
  </si>
  <si>
    <t>Presentation Tour d'ICT (Iron Curtain Trail)</t>
  </si>
  <si>
    <t>1016902</t>
  </si>
  <si>
    <t>1016905</t>
  </si>
  <si>
    <t>1016910</t>
  </si>
  <si>
    <t>1016915</t>
  </si>
  <si>
    <t>1016918</t>
  </si>
  <si>
    <t>1016936</t>
  </si>
  <si>
    <t>1016939</t>
  </si>
  <si>
    <t>1016966</t>
  </si>
  <si>
    <t>1016971</t>
  </si>
  <si>
    <t>1016979</t>
  </si>
  <si>
    <t>1016994</t>
  </si>
  <si>
    <t>1017012</t>
  </si>
  <si>
    <t>1017019</t>
  </si>
  <si>
    <t>1017039</t>
  </si>
  <si>
    <t>1017047</t>
  </si>
  <si>
    <t>1017053</t>
  </si>
  <si>
    <t>Granita</t>
  </si>
  <si>
    <t>1017054</t>
  </si>
  <si>
    <t>1017062</t>
  </si>
  <si>
    <t>1017070</t>
  </si>
  <si>
    <t>1017083</t>
  </si>
  <si>
    <t>1017101</t>
  </si>
  <si>
    <t>1017124</t>
  </si>
  <si>
    <t>Abeceda zjedla deda</t>
  </si>
  <si>
    <t>1017146</t>
  </si>
  <si>
    <t>1017165</t>
  </si>
  <si>
    <t>Jerusalem Design Week</t>
  </si>
  <si>
    <t>Izrael</t>
  </si>
  <si>
    <t>1017175</t>
  </si>
  <si>
    <t>1017217</t>
  </si>
  <si>
    <t>Koncert pri príležitosti 65. výročia rozhlasového vysielania z Banskej Bystrice</t>
  </si>
  <si>
    <t>1017241</t>
  </si>
  <si>
    <t>1017258</t>
  </si>
  <si>
    <t>1017262</t>
  </si>
  <si>
    <t>Asi si neviem predstaviť krajší obchod a výklad ako skate shop plných dosiek</t>
  </si>
  <si>
    <t>1017269</t>
  </si>
  <si>
    <t>1017282</t>
  </si>
  <si>
    <t>1017294</t>
  </si>
  <si>
    <t>Roman Bicek – Glück muss Man haben</t>
  </si>
  <si>
    <t>1017306</t>
  </si>
  <si>
    <t>1017310</t>
  </si>
  <si>
    <t>1017320</t>
  </si>
  <si>
    <t>1017348</t>
  </si>
  <si>
    <t>1017378</t>
  </si>
  <si>
    <t>Komorní scena Arena</t>
  </si>
  <si>
    <t>1017396</t>
  </si>
  <si>
    <t>1017397</t>
  </si>
  <si>
    <t>KURPEVU</t>
  </si>
  <si>
    <t>Rozeta</t>
  </si>
  <si>
    <t>1017403</t>
  </si>
  <si>
    <t>1017431</t>
  </si>
  <si>
    <t>1017441</t>
  </si>
  <si>
    <t>1017462</t>
  </si>
  <si>
    <t>1017468</t>
  </si>
  <si>
    <t>1017487</t>
  </si>
  <si>
    <t>GALAVEČER ZLATÝ KLINEC  2022</t>
  </si>
  <si>
    <t>1017492</t>
  </si>
  <si>
    <t>1017526</t>
  </si>
  <si>
    <t>Bazilika sv. Mikuláša v Trnave</t>
  </si>
  <si>
    <t>1017531</t>
  </si>
  <si>
    <t>Viva Il Canto</t>
  </si>
  <si>
    <t>1017543</t>
  </si>
  <si>
    <t>1017549</t>
  </si>
  <si>
    <t>1017564</t>
  </si>
  <si>
    <t>Čo je doma, to sa počíta</t>
  </si>
  <si>
    <t>1017568</t>
  </si>
  <si>
    <t>1017579</t>
  </si>
  <si>
    <t>1017589</t>
  </si>
  <si>
    <t>1017599</t>
  </si>
  <si>
    <t>1017608</t>
  </si>
  <si>
    <t>1017614</t>
  </si>
  <si>
    <t>1017627</t>
  </si>
  <si>
    <t>1017632</t>
  </si>
  <si>
    <t>TV Lux</t>
  </si>
  <si>
    <t>1017649</t>
  </si>
  <si>
    <t>1017650</t>
  </si>
  <si>
    <t>Messe et concert Colmar</t>
  </si>
  <si>
    <t>1017653</t>
  </si>
  <si>
    <t>1017655</t>
  </si>
  <si>
    <t>1017656</t>
  </si>
  <si>
    <t>1017660</t>
  </si>
  <si>
    <t>Oslava zorganizovaná k 365. výročiu narodenia Ferenca Rákócziho/Rákóczi Ferenc születésének 365. évfordulójára rendezendő ünnepség</t>
  </si>
  <si>
    <t>1017662</t>
  </si>
  <si>
    <t>1017666</t>
  </si>
  <si>
    <t>Oslavy 65. výročia mesta Nová Dubnica</t>
  </si>
  <si>
    <t>1017670</t>
  </si>
  <si>
    <t>1017671</t>
  </si>
  <si>
    <t>OZ Young art show</t>
  </si>
  <si>
    <t>1017673</t>
  </si>
  <si>
    <t>1017689</t>
  </si>
  <si>
    <t>1017690</t>
  </si>
  <si>
    <t>1017694</t>
  </si>
  <si>
    <t>1017696</t>
  </si>
  <si>
    <t>1017700</t>
  </si>
  <si>
    <t>1017706</t>
  </si>
  <si>
    <t>1017709</t>
  </si>
  <si>
    <t>1017725</t>
  </si>
  <si>
    <t>Symularis</t>
  </si>
  <si>
    <t>1017728</t>
  </si>
  <si>
    <t>Múza Teatro</t>
  </si>
  <si>
    <t>1017732</t>
  </si>
  <si>
    <t>1017733</t>
  </si>
  <si>
    <t>1017734</t>
  </si>
  <si>
    <t>1017739</t>
  </si>
  <si>
    <t>1017741</t>
  </si>
  <si>
    <t>22,223</t>
  </si>
  <si>
    <t>Slovenské kortyny</t>
  </si>
  <si>
    <t>1017744</t>
  </si>
  <si>
    <t>1017747</t>
  </si>
  <si>
    <t>Pavol Rusko Vzťahy a väzby</t>
  </si>
  <si>
    <t>1017751</t>
  </si>
  <si>
    <t>1017754</t>
  </si>
  <si>
    <t>1017756</t>
  </si>
  <si>
    <t>1017774</t>
  </si>
  <si>
    <t>1017775</t>
  </si>
  <si>
    <t>1017777</t>
  </si>
  <si>
    <t>Koncert pri príležitosti 30. výročia vzniku Ústavy SR</t>
  </si>
  <si>
    <t>1017810</t>
  </si>
  <si>
    <t>1017817</t>
  </si>
  <si>
    <t>ŠKODA AUTO</t>
  </si>
  <si>
    <t>1017857</t>
  </si>
  <si>
    <t>Trinity Music and Arts</t>
  </si>
  <si>
    <t>1017877</t>
  </si>
  <si>
    <t>Galéria Výklad</t>
  </si>
  <si>
    <t>1017888</t>
  </si>
  <si>
    <t>Archiving AIR PRESS</t>
  </si>
  <si>
    <t>1017892</t>
  </si>
  <si>
    <t>Záhorské osvetové stredisko Senica</t>
  </si>
  <si>
    <t>1017895</t>
  </si>
  <si>
    <t>1017904</t>
  </si>
  <si>
    <t>1017916</t>
  </si>
  <si>
    <t>1017920</t>
  </si>
  <si>
    <t>1017927</t>
  </si>
  <si>
    <t>1017934</t>
  </si>
  <si>
    <t>1017954</t>
  </si>
  <si>
    <t>Kortárs Magyar Estek a Zsinagógában (Súčasné maďarské večery v synagóge)</t>
  </si>
  <si>
    <t>1017961</t>
  </si>
  <si>
    <t>BIENÁLE VE VĚCI UMĚNÍ 2022</t>
  </si>
  <si>
    <t>1017965</t>
  </si>
  <si>
    <t>Zlin Design Week 2022</t>
  </si>
  <si>
    <t>1017982</t>
  </si>
  <si>
    <t>Dom umenia Piešťany</t>
  </si>
  <si>
    <t>1018019</t>
  </si>
  <si>
    <t>Mia Čopíková - UNGROUP GROUP</t>
  </si>
  <si>
    <t>1018041</t>
  </si>
  <si>
    <t>7,154</t>
  </si>
  <si>
    <t>VEF Culture Palace</t>
  </si>
  <si>
    <t>Lotyšsko</t>
  </si>
  <si>
    <t>1018053</t>
  </si>
  <si>
    <t>Myslieť globálne, tvoriť lokálne</t>
  </si>
  <si>
    <t>1018067</t>
  </si>
  <si>
    <t>Aréna Poprad</t>
  </si>
  <si>
    <t>1018081</t>
  </si>
  <si>
    <t>Dom kultúry Dolný Kubín</t>
  </si>
  <si>
    <t>1018097</t>
  </si>
  <si>
    <t>autor scény</t>
  </si>
  <si>
    <t>1018103</t>
  </si>
  <si>
    <t>Cimbalové zrkadlenie</t>
  </si>
  <si>
    <t>1018106</t>
  </si>
  <si>
    <t>1018107</t>
  </si>
  <si>
    <t>Konferencia: Jesenná ITAPA 2022</t>
  </si>
  <si>
    <t>1018111</t>
  </si>
  <si>
    <t>1018116</t>
  </si>
  <si>
    <t>1018132</t>
  </si>
  <si>
    <t>1018143</t>
  </si>
  <si>
    <t>1018150</t>
  </si>
  <si>
    <t>1018153</t>
  </si>
  <si>
    <t>1018154</t>
  </si>
  <si>
    <t>GLOBSEC</t>
  </si>
  <si>
    <t>1018160</t>
  </si>
  <si>
    <t>Dulce Melos</t>
  </si>
  <si>
    <t>1018170</t>
  </si>
  <si>
    <t>Karol Weisslechner</t>
  </si>
  <si>
    <t>1018179</t>
  </si>
  <si>
    <t>1018189</t>
  </si>
  <si>
    <t>1018195</t>
  </si>
  <si>
    <t>1018196</t>
  </si>
  <si>
    <t>1018199</t>
  </si>
  <si>
    <t>1018202</t>
  </si>
  <si>
    <t>1018203</t>
  </si>
  <si>
    <t>1018207</t>
  </si>
  <si>
    <t>suvenir _ contemporary art &amp;amp; craft</t>
  </si>
  <si>
    <t>1018210</t>
  </si>
  <si>
    <t>1018230</t>
  </si>
  <si>
    <t>Mária Fulková: The longer I live, the more beautiful life becomes</t>
  </si>
  <si>
    <t>1018233</t>
  </si>
  <si>
    <t>1018251</t>
  </si>
  <si>
    <t>1018259</t>
  </si>
  <si>
    <t>1018269</t>
  </si>
  <si>
    <t>1018275</t>
  </si>
  <si>
    <t>1018278</t>
  </si>
  <si>
    <t>1018284</t>
  </si>
  <si>
    <t>1018295</t>
  </si>
  <si>
    <t>1018303</t>
  </si>
  <si>
    <t>1018313</t>
  </si>
  <si>
    <t>1018317</t>
  </si>
  <si>
    <t>1018320</t>
  </si>
  <si>
    <t>1018326</t>
  </si>
  <si>
    <t>1018329</t>
  </si>
  <si>
    <t>1018333</t>
  </si>
  <si>
    <t>1018341</t>
  </si>
  <si>
    <t>Letterink s. r. o.</t>
  </si>
  <si>
    <t>1018342</t>
  </si>
  <si>
    <t>Goethe-Institut Bratislava</t>
  </si>
  <si>
    <t>1018347</t>
  </si>
  <si>
    <t>Adventný koncert hudobného súboru Ensemble Thesaurus Musicum</t>
  </si>
  <si>
    <t>1018376</t>
  </si>
  <si>
    <t>Musica Perennis Iuventutis 2022</t>
  </si>
  <si>
    <t>1018409</t>
  </si>
  <si>
    <t>1018473</t>
  </si>
  <si>
    <t>1018481</t>
  </si>
  <si>
    <t>Co.labs</t>
  </si>
  <si>
    <t>1018488</t>
  </si>
  <si>
    <t>Novoročenky</t>
  </si>
  <si>
    <t>1018505</t>
  </si>
  <si>
    <t>1018522</t>
  </si>
  <si>
    <t>Ľudskosť ako počiatok chaosu</t>
  </si>
  <si>
    <t>1018532</t>
  </si>
  <si>
    <t>TV Markíza</t>
  </si>
  <si>
    <t>1018534</t>
  </si>
  <si>
    <t>Bazilika Nanebevzetí Panny Marie a svatého Cyrila a Metoděje</t>
  </si>
  <si>
    <t>1018535</t>
  </si>
  <si>
    <t>SKARN</t>
  </si>
  <si>
    <t>1018538</t>
  </si>
  <si>
    <t>Výstava Pomoc Ukrajine</t>
  </si>
  <si>
    <t>1018545</t>
  </si>
  <si>
    <t>Medzinárodné keramické sympózium</t>
  </si>
  <si>
    <t>1018550</t>
  </si>
  <si>
    <t>1018552</t>
  </si>
  <si>
    <t>1018554</t>
  </si>
  <si>
    <t>1018559</t>
  </si>
  <si>
    <t>1018562</t>
  </si>
  <si>
    <t>1018566</t>
  </si>
  <si>
    <t>1018568</t>
  </si>
  <si>
    <t>1018569</t>
  </si>
  <si>
    <t>1018572</t>
  </si>
  <si>
    <t>1018574</t>
  </si>
  <si>
    <t>1018579</t>
  </si>
  <si>
    <t>Album</t>
  </si>
  <si>
    <t>1018581</t>
  </si>
  <si>
    <t>1018587</t>
  </si>
  <si>
    <t>1018591</t>
  </si>
  <si>
    <t>1018592</t>
  </si>
  <si>
    <t>1018593</t>
  </si>
  <si>
    <t>1018595</t>
  </si>
  <si>
    <t>1018599</t>
  </si>
  <si>
    <t>Národní divadlo</t>
  </si>
  <si>
    <t>1018605</t>
  </si>
  <si>
    <t>1018608</t>
  </si>
  <si>
    <t>1018619</t>
  </si>
  <si>
    <t>Prvá adventná nedeľa s Cappellou Istropolitanou a jej hosťami</t>
  </si>
  <si>
    <t>1018622</t>
  </si>
  <si>
    <t>1018624</t>
  </si>
  <si>
    <t>1018625</t>
  </si>
  <si>
    <t>1018626</t>
  </si>
  <si>
    <t>1018627</t>
  </si>
  <si>
    <t>1018634</t>
  </si>
  <si>
    <t>Pražské križovatky</t>
  </si>
  <si>
    <t>1018641</t>
  </si>
  <si>
    <t>Ars Poetica Neosoliensis</t>
  </si>
  <si>
    <t>1018649</t>
  </si>
  <si>
    <t>1018650</t>
  </si>
  <si>
    <t>Perfect imperfection</t>
  </si>
  <si>
    <t>1018666</t>
  </si>
  <si>
    <t>1018670</t>
  </si>
  <si>
    <t>1018672</t>
  </si>
  <si>
    <t>1018684</t>
  </si>
  <si>
    <t>1018685</t>
  </si>
  <si>
    <t>1018689</t>
  </si>
  <si>
    <t>1018692</t>
  </si>
  <si>
    <t>1018693</t>
  </si>
  <si>
    <t>1018697</t>
  </si>
  <si>
    <t>1018703</t>
  </si>
  <si>
    <t>1018707</t>
  </si>
  <si>
    <t>7th Graphic Art Biennial of Szeklerland</t>
  </si>
  <si>
    <t>1018712</t>
  </si>
  <si>
    <t>1018716</t>
  </si>
  <si>
    <t>1018718</t>
  </si>
  <si>
    <t>1018723</t>
  </si>
  <si>
    <t>1018724</t>
  </si>
  <si>
    <t>All Those Things We Never Thought Would End</t>
  </si>
  <si>
    <t>1018725</t>
  </si>
  <si>
    <t>1018726</t>
  </si>
  <si>
    <t>Mier pre Ukrajinu</t>
  </si>
  <si>
    <t>1018729</t>
  </si>
  <si>
    <t>1018730</t>
  </si>
  <si>
    <t>1018732</t>
  </si>
  <si>
    <t>Pražské múzy</t>
  </si>
  <si>
    <t>1018733</t>
  </si>
  <si>
    <t>1018739</t>
  </si>
  <si>
    <t>Fatango, hudobný festival argentínskeho tanga</t>
  </si>
  <si>
    <t>1018776</t>
  </si>
  <si>
    <t>1018782</t>
  </si>
  <si>
    <t>1018783</t>
  </si>
  <si>
    <t>Organový festival v Ružomberku 2022 Organ Plus</t>
  </si>
  <si>
    <t>1018787</t>
  </si>
  <si>
    <t>1018791</t>
  </si>
  <si>
    <t>Michal Černušák: Land Of Fathers</t>
  </si>
  <si>
    <t>1018835</t>
  </si>
  <si>
    <t>Socha piešťanských parkov 2022</t>
  </si>
  <si>
    <t>1018874</t>
  </si>
  <si>
    <t>1018901</t>
  </si>
  <si>
    <t>1018902</t>
  </si>
  <si>
    <t>Ignore</t>
  </si>
  <si>
    <t>1018905</t>
  </si>
  <si>
    <t>1018933</t>
  </si>
  <si>
    <t>1018940</t>
  </si>
  <si>
    <t>1018951</t>
  </si>
  <si>
    <t>Veronika a Matej RABADA - INDIGOVÝ POSTOJ</t>
  </si>
  <si>
    <t>1018953</t>
  </si>
  <si>
    <t>1018961</t>
  </si>
  <si>
    <t>1018965</t>
  </si>
  <si>
    <t>1018974</t>
  </si>
  <si>
    <t>1018978</t>
  </si>
  <si>
    <t>Interbad</t>
  </si>
  <si>
    <t>1018981</t>
  </si>
  <si>
    <t>1018986</t>
  </si>
  <si>
    <t>Galéria Nova</t>
  </si>
  <si>
    <t>1018993</t>
  </si>
  <si>
    <t>1019003</t>
  </si>
  <si>
    <t>1019006</t>
  </si>
  <si>
    <t>Imagine me (for what I could  be)</t>
  </si>
  <si>
    <t>1019008</t>
  </si>
  <si>
    <t>autor aranžmánu</t>
  </si>
  <si>
    <t>1019013</t>
  </si>
  <si>
    <t>Igor Hudcovič: Kresby</t>
  </si>
  <si>
    <t>1019030</t>
  </si>
  <si>
    <t>1019056</t>
  </si>
  <si>
    <t>Contemplations 8+1</t>
  </si>
  <si>
    <t>1019068</t>
  </si>
  <si>
    <t>1019074</t>
  </si>
  <si>
    <t>Mozart deťom Starej Ľubovne</t>
  </si>
  <si>
    <t>1019079</t>
  </si>
  <si>
    <t>1019093</t>
  </si>
  <si>
    <t>Czech Design Week</t>
  </si>
  <si>
    <t>1019094</t>
  </si>
  <si>
    <t>1019095</t>
  </si>
  <si>
    <t>Bánk Bán</t>
  </si>
  <si>
    <t>1019122</t>
  </si>
  <si>
    <t>Stadthalle Ternitz</t>
  </si>
  <si>
    <t>1019132</t>
  </si>
  <si>
    <t>1019146</t>
  </si>
  <si>
    <t>1019153</t>
  </si>
  <si>
    <t>1019186</t>
  </si>
  <si>
    <t>1019190</t>
  </si>
  <si>
    <t>1019201</t>
  </si>
  <si>
    <t>1019216</t>
  </si>
  <si>
    <t>1019217</t>
  </si>
  <si>
    <t>Beirut Chants Festival</t>
  </si>
  <si>
    <t>Libanon</t>
  </si>
  <si>
    <t>1019239</t>
  </si>
  <si>
    <t>Mestská hudební síň</t>
  </si>
  <si>
    <t>1019247</t>
  </si>
  <si>
    <t>Stroon: Meditations On Dichotomy</t>
  </si>
  <si>
    <t>1019253</t>
  </si>
  <si>
    <t>1019258</t>
  </si>
  <si>
    <t>Kostol Maria am Gestade</t>
  </si>
  <si>
    <t>1019261</t>
  </si>
  <si>
    <t>70th birthday recital + party</t>
  </si>
  <si>
    <t>1019264</t>
  </si>
  <si>
    <t>Mariánsky koncert</t>
  </si>
  <si>
    <t>1019273</t>
  </si>
  <si>
    <t>Vernisáž k výročiu katedry</t>
  </si>
  <si>
    <t>1019286</t>
  </si>
  <si>
    <t>1019291</t>
  </si>
  <si>
    <t>First Presbyterian Church</t>
  </si>
  <si>
    <t>1019292</t>
  </si>
  <si>
    <t>1019306</t>
  </si>
  <si>
    <t>1019310</t>
  </si>
  <si>
    <t>Cineama 2022</t>
  </si>
  <si>
    <t>1019312</t>
  </si>
  <si>
    <t>Evanjelický a.v. zborový Dom</t>
  </si>
  <si>
    <t>1019319</t>
  </si>
  <si>
    <t>1019322</t>
  </si>
  <si>
    <t>1019324</t>
  </si>
  <si>
    <t>1019332</t>
  </si>
  <si>
    <t>1019334</t>
  </si>
  <si>
    <t>1019348</t>
  </si>
  <si>
    <t>Krátky film divadla Exodus</t>
  </si>
  <si>
    <t>1019354</t>
  </si>
  <si>
    <t>1019361</t>
  </si>
  <si>
    <t>1019374</t>
  </si>
  <si>
    <t>Divadlo Continuo</t>
  </si>
  <si>
    <t>1019391</t>
  </si>
  <si>
    <t>Jozef Krupa Quartet</t>
  </si>
  <si>
    <t>1019402</t>
  </si>
  <si>
    <t>1019403</t>
  </si>
  <si>
    <t>Lucia Čarnecká: Verzia</t>
  </si>
  <si>
    <t>1019407</t>
  </si>
  <si>
    <t>1019409</t>
  </si>
  <si>
    <t>1019411</t>
  </si>
  <si>
    <t>1019414</t>
  </si>
  <si>
    <t>Úrad pre verejné obstarávanie</t>
  </si>
  <si>
    <t>1019416</t>
  </si>
  <si>
    <t>1019419</t>
  </si>
  <si>
    <t>Symfónia umenia</t>
  </si>
  <si>
    <t>1019421</t>
  </si>
  <si>
    <t>1019423</t>
  </si>
  <si>
    <t>1019425</t>
  </si>
  <si>
    <t>1019427</t>
  </si>
  <si>
    <t>1019429</t>
  </si>
  <si>
    <t>1019430</t>
  </si>
  <si>
    <t>GIMMICK</t>
  </si>
  <si>
    <t>1019431</t>
  </si>
  <si>
    <t>1019433</t>
  </si>
  <si>
    <t>Inspiration Forum LAB 2021/22 Meze růstu</t>
  </si>
  <si>
    <t>1019434</t>
  </si>
  <si>
    <t>Letné Gala SND</t>
  </si>
  <si>
    <t>1019437</t>
  </si>
  <si>
    <t>1019438</t>
  </si>
  <si>
    <t>1019439</t>
  </si>
  <si>
    <t>1019442</t>
  </si>
  <si>
    <t>Maraton hudby Brno</t>
  </si>
  <si>
    <t>1019443</t>
  </si>
  <si>
    <t>České doteky hudby</t>
  </si>
  <si>
    <t>1019467</t>
  </si>
  <si>
    <t>Komorné koncerty venované slovenskej piesni v európskej komornej hudbe</t>
  </si>
  <si>
    <t>1019471</t>
  </si>
  <si>
    <t>1019473</t>
  </si>
  <si>
    <t>1019480</t>
  </si>
  <si>
    <t>Jihočeská filharomonie</t>
  </si>
  <si>
    <t>1019488</t>
  </si>
  <si>
    <t>1019491</t>
  </si>
  <si>
    <t>1019496</t>
  </si>
  <si>
    <t>1019502</t>
  </si>
  <si>
    <t>1019521</t>
  </si>
  <si>
    <t>Župný dom v Púchove</t>
  </si>
  <si>
    <t>1019530</t>
  </si>
  <si>
    <t>Konzervatórium Žilina</t>
  </si>
  <si>
    <t>1019536</t>
  </si>
  <si>
    <t>ZUŠ M. R. Štefánika</t>
  </si>
  <si>
    <t>1019541</t>
  </si>
  <si>
    <t>1019556</t>
  </si>
  <si>
    <t>Musica bratislavensis</t>
  </si>
  <si>
    <t>1019566</t>
  </si>
  <si>
    <t>LVGNC Studios</t>
  </si>
  <si>
    <t>1019576</t>
  </si>
  <si>
    <t>1019584</t>
  </si>
  <si>
    <t>1019592</t>
  </si>
  <si>
    <t>Wellnes Horror Picture Show</t>
  </si>
  <si>
    <t>1019598</t>
  </si>
  <si>
    <t>1019599</t>
  </si>
  <si>
    <t>1019600</t>
  </si>
  <si>
    <t>1019602</t>
  </si>
  <si>
    <t>1019603</t>
  </si>
  <si>
    <t>1019613</t>
  </si>
  <si>
    <t>1019614</t>
  </si>
  <si>
    <t>1019616</t>
  </si>
  <si>
    <t>1019618</t>
  </si>
  <si>
    <t>1019620</t>
  </si>
  <si>
    <t>1019622</t>
  </si>
  <si>
    <t>1019624</t>
  </si>
  <si>
    <t>1019629</t>
  </si>
  <si>
    <t>Z devínskych ateliérov</t>
  </si>
  <si>
    <t>1019631</t>
  </si>
  <si>
    <t>reštaurovanie kamenných polychrómovaných sôch, kamenných architektonických článkov, muriva a nadväzujúcich omietok v interiéroch a exteriéroch objektov historickej architektúry</t>
  </si>
  <si>
    <t>Nadácia Milana Rastislava Štefánika</t>
  </si>
  <si>
    <t>1019640</t>
  </si>
  <si>
    <t>Pohoda festival</t>
  </si>
  <si>
    <t>1019644</t>
  </si>
  <si>
    <t>1019655</t>
  </si>
  <si>
    <t>Katedra divadelného manažmentu</t>
  </si>
  <si>
    <t>VSMUDIFSDM</t>
  </si>
  <si>
    <t>1019672</t>
  </si>
  <si>
    <t>1019679</t>
  </si>
  <si>
    <t>Sklo bez hranic</t>
  </si>
  <si>
    <t>1019681</t>
  </si>
  <si>
    <t>1019690</t>
  </si>
  <si>
    <t>1019706</t>
  </si>
  <si>
    <t>UMENIE NASUTI 2022</t>
  </si>
  <si>
    <t>1019714</t>
  </si>
  <si>
    <t>BROADWAY MEETS BROADWAY</t>
  </si>
  <si>
    <t>1019719</t>
  </si>
  <si>
    <t>1019721</t>
  </si>
  <si>
    <t>1019723</t>
  </si>
  <si>
    <t>Staré divadlo Karola Spišáka</t>
  </si>
  <si>
    <t>1019724</t>
  </si>
  <si>
    <t>1019727</t>
  </si>
  <si>
    <t>1019729</t>
  </si>
  <si>
    <t>Divadlo Actores</t>
  </si>
  <si>
    <t>1019732</t>
  </si>
  <si>
    <t>1019735</t>
  </si>
  <si>
    <t>Záhrada - Centrum nezávislej kultúry</t>
  </si>
  <si>
    <t>1019736</t>
  </si>
  <si>
    <t>1019739</t>
  </si>
  <si>
    <t>1019741</t>
  </si>
  <si>
    <t>1019743</t>
  </si>
  <si>
    <t>1019764</t>
  </si>
  <si>
    <t>1019766</t>
  </si>
  <si>
    <t>1019768</t>
  </si>
  <si>
    <t>1019777</t>
  </si>
  <si>
    <t>1019780</t>
  </si>
  <si>
    <t>1019797</t>
  </si>
  <si>
    <t>1019804</t>
  </si>
  <si>
    <t>1019805</t>
  </si>
  <si>
    <t>Peter Barényi: The Beauty of Everyday</t>
  </si>
  <si>
    <t>1019811</t>
  </si>
  <si>
    <t>1019828</t>
  </si>
  <si>
    <t>1019851</t>
  </si>
  <si>
    <t>International Design Awards</t>
  </si>
  <si>
    <t>0,5</t>
  </si>
  <si>
    <t>1019863</t>
  </si>
  <si>
    <t>1019888</t>
  </si>
  <si>
    <t>A Christmas Concert</t>
  </si>
  <si>
    <t>1019896</t>
  </si>
  <si>
    <t>1019939</t>
  </si>
  <si>
    <t>1019996</t>
  </si>
  <si>
    <t>1020005</t>
  </si>
  <si>
    <t>Stredoeurópsky dom fotografie</t>
  </si>
  <si>
    <t>1020012</t>
  </si>
  <si>
    <t>1020037</t>
  </si>
  <si>
    <t>1020041</t>
  </si>
  <si>
    <t>1020052</t>
  </si>
  <si>
    <t>1020062</t>
  </si>
  <si>
    <t>1020079</t>
  </si>
  <si>
    <t>ANNO Vino Fest</t>
  </si>
  <si>
    <t>1020093</t>
  </si>
  <si>
    <t>1020103</t>
  </si>
  <si>
    <t>1020108</t>
  </si>
  <si>
    <t>1020113</t>
  </si>
  <si>
    <t>1020122</t>
  </si>
  <si>
    <t>Vydavateľstvo Prešovskej univerzity</t>
  </si>
  <si>
    <t>1020137</t>
  </si>
  <si>
    <t>1020141</t>
  </si>
  <si>
    <t>Centrum architektury a městského plánování</t>
  </si>
  <si>
    <t>1020180</t>
  </si>
  <si>
    <t>1020243</t>
  </si>
  <si>
    <t>1020265</t>
  </si>
  <si>
    <t>Benefičný koncert pre Ukrajinu</t>
  </si>
  <si>
    <t>1020268</t>
  </si>
  <si>
    <t>1020285</t>
  </si>
  <si>
    <t>1020292</t>
  </si>
  <si>
    <t>1020296</t>
  </si>
  <si>
    <t>1020302</t>
  </si>
  <si>
    <t>1020310</t>
  </si>
  <si>
    <t>Fiori Musicali</t>
  </si>
  <si>
    <t>1020315</t>
  </si>
  <si>
    <t>Stolárstvo BRZÝ, s.r.o.</t>
  </si>
  <si>
    <t>1020334</t>
  </si>
  <si>
    <t>Koncert Františkánskej schóly Bratislava</t>
  </si>
  <si>
    <t>1020352</t>
  </si>
  <si>
    <t>Barock Violine unentdeckt</t>
  </si>
  <si>
    <t>1020360</t>
  </si>
  <si>
    <t>Audiolibrix</t>
  </si>
  <si>
    <t>1020361</t>
  </si>
  <si>
    <t>1020371</t>
  </si>
  <si>
    <t>Sommer Musik</t>
  </si>
  <si>
    <t>1020385</t>
  </si>
  <si>
    <t>Drevený artikulárny kostol v Kežmarku</t>
  </si>
  <si>
    <t>1020391</t>
  </si>
  <si>
    <t>Bojnické hudobné leto</t>
  </si>
  <si>
    <t>1020394</t>
  </si>
  <si>
    <t>Mestský úrad Leopoldov</t>
  </si>
  <si>
    <t>1020400</t>
  </si>
  <si>
    <t>Art Fluidity: Regret and Reminiscence</t>
  </si>
  <si>
    <t>Dánsko</t>
  </si>
  <si>
    <t>1020411</t>
  </si>
  <si>
    <t>1020414</t>
  </si>
  <si>
    <t>Mozart im Hof</t>
  </si>
  <si>
    <t>1020450</t>
  </si>
  <si>
    <t>Olomoucké Barokní Slavnosti</t>
  </si>
  <si>
    <t>1020459</t>
  </si>
  <si>
    <t>1020460</t>
  </si>
  <si>
    <t>1020463</t>
  </si>
  <si>
    <t>1020482</t>
  </si>
  <si>
    <t>Gabriel Fauré: Requiem</t>
  </si>
  <si>
    <t>1020486</t>
  </si>
  <si>
    <t>Galéria Schemnitz</t>
  </si>
  <si>
    <t>1020492</t>
  </si>
  <si>
    <t>1020511</t>
  </si>
  <si>
    <t>videohra</t>
  </si>
  <si>
    <t>Activision, California, USA</t>
  </si>
  <si>
    <t>1020538</t>
  </si>
  <si>
    <t>1020543</t>
  </si>
  <si>
    <t>Východoslovenská galéria</t>
  </si>
  <si>
    <t>1020553</t>
  </si>
  <si>
    <t>Salzburger Festspiele</t>
  </si>
  <si>
    <t>1020567</t>
  </si>
  <si>
    <t>Innsbrucker Festwochen der Alten musik</t>
  </si>
  <si>
    <t>1020570</t>
  </si>
  <si>
    <t>Premio Santa Croce Ex libris - piccola grafica VII</t>
  </si>
  <si>
    <t>1020585</t>
  </si>
  <si>
    <t>Slávnostný koncert pri príležitosti 85. výročia založenia Slovenskej technickej univerzity v Bratislave</t>
  </si>
  <si>
    <t>1020588</t>
  </si>
  <si>
    <t>Festival NA SKOK Raslavice</t>
  </si>
  <si>
    <t>1020590</t>
  </si>
  <si>
    <t>Trafó House of Contemporary Arts</t>
  </si>
  <si>
    <t>1020591</t>
  </si>
  <si>
    <t>1020594</t>
  </si>
  <si>
    <t>Bass Fest + 2022 Cassovia</t>
  </si>
  <si>
    <t>1020596</t>
  </si>
  <si>
    <t>1020597</t>
  </si>
  <si>
    <t>1020600</t>
  </si>
  <si>
    <t>1020601</t>
  </si>
  <si>
    <t>1020602</t>
  </si>
  <si>
    <t>Grotte de Domme</t>
  </si>
  <si>
    <t>1020606</t>
  </si>
  <si>
    <t>1020607</t>
  </si>
  <si>
    <t>land-art</t>
  </si>
  <si>
    <t>Natural Bridge Caverns</t>
  </si>
  <si>
    <t>1020609</t>
  </si>
  <si>
    <t>1020610</t>
  </si>
  <si>
    <t>1020613</t>
  </si>
  <si>
    <t>1020614</t>
  </si>
  <si>
    <t>1020615</t>
  </si>
  <si>
    <t>1020616</t>
  </si>
  <si>
    <t>1020618</t>
  </si>
  <si>
    <t>1020620</t>
  </si>
  <si>
    <t>1020627</t>
  </si>
  <si>
    <t>Začíname s nádejou</t>
  </si>
  <si>
    <t>1020630</t>
  </si>
  <si>
    <t>1020631</t>
  </si>
  <si>
    <t>Vydavateľstvo Rieka</t>
  </si>
  <si>
    <t>1020632</t>
  </si>
  <si>
    <t>1020636</t>
  </si>
  <si>
    <t>Ministerstvo kultúry Slovenskej republiky</t>
  </si>
  <si>
    <t>1020639</t>
  </si>
  <si>
    <t>Coburger Glaspreis 2022</t>
  </si>
  <si>
    <t>1020646</t>
  </si>
  <si>
    <t>Šimon Svitok 50</t>
  </si>
  <si>
    <t>1020648</t>
  </si>
  <si>
    <t>1020651</t>
  </si>
  <si>
    <t>1020652</t>
  </si>
  <si>
    <t>1020653</t>
  </si>
  <si>
    <t>Dnešný večer patrí mne</t>
  </si>
  <si>
    <t>1020655</t>
  </si>
  <si>
    <t>1020656</t>
  </si>
  <si>
    <t>1020657</t>
  </si>
  <si>
    <t>1020658</t>
  </si>
  <si>
    <t>1020659</t>
  </si>
  <si>
    <t>1020661</t>
  </si>
  <si>
    <t>1020664</t>
  </si>
  <si>
    <t>1020668</t>
  </si>
  <si>
    <t>1020670</t>
  </si>
  <si>
    <t>1020676</t>
  </si>
  <si>
    <t>1020677</t>
  </si>
  <si>
    <t>1020680</t>
  </si>
  <si>
    <t>1020681</t>
  </si>
  <si>
    <t>International Film Festival Rotterdam 2022 v sekcii Cinema Regained</t>
  </si>
  <si>
    <t>1020683</t>
  </si>
  <si>
    <t>1020690</t>
  </si>
  <si>
    <t>1020695</t>
  </si>
  <si>
    <t>Le Giornate del Cinema Muto I Pordenone Silent Film Festival</t>
  </si>
  <si>
    <t>1020699</t>
  </si>
  <si>
    <t>1020700</t>
  </si>
  <si>
    <t>Jakub Patka</t>
  </si>
  <si>
    <t>1020702</t>
  </si>
  <si>
    <t>1020707</t>
  </si>
  <si>
    <t>1020718</t>
  </si>
  <si>
    <t>1020719</t>
  </si>
  <si>
    <t>1020720</t>
  </si>
  <si>
    <t>1020721</t>
  </si>
  <si>
    <t>1020722</t>
  </si>
  <si>
    <t>1020724</t>
  </si>
  <si>
    <t>1020726</t>
  </si>
  <si>
    <t>1020729</t>
  </si>
  <si>
    <t>7,142</t>
  </si>
  <si>
    <t>1020731</t>
  </si>
  <si>
    <t>Opera Aeterna V</t>
  </si>
  <si>
    <t>7,692</t>
  </si>
  <si>
    <t>1020739</t>
  </si>
  <si>
    <t>Seleziáni Dona Bosca</t>
  </si>
  <si>
    <t>1020740</t>
  </si>
  <si>
    <t>1020741</t>
  </si>
  <si>
    <t>33,336</t>
  </si>
  <si>
    <t>Triennale Książki Artystycznej Martin</t>
  </si>
  <si>
    <t>1020751</t>
  </si>
  <si>
    <t>Niekedy spolu pri Azovskom mori</t>
  </si>
  <si>
    <t>1020758</t>
  </si>
  <si>
    <t>Manifesta 14</t>
  </si>
  <si>
    <t>1020774</t>
  </si>
  <si>
    <t>Slávnostná prezentácia novej publikácie Divadelného ústavu - Vladimír Štefko: Slovenské činoherné divadlo 1938 – 1945. Pokus o plastickú mapu</t>
  </si>
  <si>
    <t>1020776</t>
  </si>
  <si>
    <t>1020780</t>
  </si>
  <si>
    <t>1020786</t>
  </si>
  <si>
    <t>Bratislava - Staré mesto</t>
  </si>
  <si>
    <t>1020807</t>
  </si>
  <si>
    <t>1020853</t>
  </si>
  <si>
    <t>1020862</t>
  </si>
  <si>
    <t>Dvíhanie do stavu Nadšeneckého</t>
  </si>
  <si>
    <t>1020888</t>
  </si>
  <si>
    <t>1020895</t>
  </si>
  <si>
    <t>1020932</t>
  </si>
  <si>
    <t>BCDlab</t>
  </si>
  <si>
    <t>1020934</t>
  </si>
  <si>
    <t>1020949</t>
  </si>
  <si>
    <t>1020954</t>
  </si>
  <si>
    <t>1020955</t>
  </si>
  <si>
    <t>1020968</t>
  </si>
  <si>
    <t>1020984</t>
  </si>
  <si>
    <t>1020988</t>
  </si>
  <si>
    <t>1020994</t>
  </si>
  <si>
    <t>1020999</t>
  </si>
  <si>
    <t>1021005</t>
  </si>
  <si>
    <t>1021010</t>
  </si>
  <si>
    <t>1021011</t>
  </si>
  <si>
    <t>1021015</t>
  </si>
  <si>
    <t>1021019</t>
  </si>
  <si>
    <t>1021021</t>
  </si>
  <si>
    <t>1021026</t>
  </si>
  <si>
    <t>Magistrát hlavného mesta SR Bratislavy</t>
  </si>
  <si>
    <t>1021034</t>
  </si>
  <si>
    <t>1021038</t>
  </si>
  <si>
    <t>Klavírny koncert - Tajomstvá čiernobielych kláves</t>
  </si>
  <si>
    <t>1021039</t>
  </si>
  <si>
    <t>1021048</t>
  </si>
  <si>
    <t>Lockdown - Únik do umenia</t>
  </si>
  <si>
    <t>1021063</t>
  </si>
  <si>
    <t>1021064</t>
  </si>
  <si>
    <t>1021104</t>
  </si>
  <si>
    <t>1021112</t>
  </si>
  <si>
    <t>1021127</t>
  </si>
  <si>
    <t>Medzinárodná súťaž na sochu Imricha Karvaša</t>
  </si>
  <si>
    <t>1021130</t>
  </si>
  <si>
    <t>Wisteria books</t>
  </si>
  <si>
    <t>1021131</t>
  </si>
  <si>
    <t>1021134</t>
  </si>
  <si>
    <t>1021136</t>
  </si>
  <si>
    <t>Amnesty International Slovensko</t>
  </si>
  <si>
    <t>1021143</t>
  </si>
  <si>
    <t>1021155</t>
  </si>
  <si>
    <t>1021157</t>
  </si>
  <si>
    <t>1021159</t>
  </si>
  <si>
    <t>1021162</t>
  </si>
  <si>
    <t>1021163</t>
  </si>
  <si>
    <t>1021166</t>
  </si>
  <si>
    <t>1021168</t>
  </si>
  <si>
    <t>1021170</t>
  </si>
  <si>
    <t>1021173</t>
  </si>
  <si>
    <t>Lessedra International Painting &amp;amp; Mixed Media Competition</t>
  </si>
  <si>
    <t>1021174</t>
  </si>
  <si>
    <t>1021180</t>
  </si>
  <si>
    <t>Shop early, relax later</t>
  </si>
  <si>
    <t>1021189</t>
  </si>
  <si>
    <t>1021193</t>
  </si>
  <si>
    <t>1021194</t>
  </si>
  <si>
    <t>1021204</t>
  </si>
  <si>
    <t>1021206</t>
  </si>
  <si>
    <t>Decompose me, decompose you</t>
  </si>
  <si>
    <t>1021209</t>
  </si>
  <si>
    <t>1021214</t>
  </si>
  <si>
    <t>1021216</t>
  </si>
  <si>
    <t>1021230</t>
  </si>
  <si>
    <t>1021232</t>
  </si>
  <si>
    <t>1021267</t>
  </si>
  <si>
    <t>1021271</t>
  </si>
  <si>
    <t>1021284</t>
  </si>
  <si>
    <t>1021300</t>
  </si>
  <si>
    <t>Florilegium Corelliensis</t>
  </si>
  <si>
    <t>1021301</t>
  </si>
  <si>
    <t>1021302</t>
  </si>
  <si>
    <t>1021307</t>
  </si>
  <si>
    <t>1021309</t>
  </si>
  <si>
    <t>1021310</t>
  </si>
  <si>
    <t>1021312</t>
  </si>
  <si>
    <t>1021317</t>
  </si>
  <si>
    <t>1021320</t>
  </si>
  <si>
    <t>Haydneum Autumn Festival</t>
  </si>
  <si>
    <t>1021324</t>
  </si>
  <si>
    <t>1021339</t>
  </si>
  <si>
    <t>1021340</t>
  </si>
  <si>
    <t>1021347</t>
  </si>
  <si>
    <t>Marek Kvetan / PRIVATE AGORA</t>
  </si>
  <si>
    <t>1021349</t>
  </si>
  <si>
    <t>1021359</t>
  </si>
  <si>
    <t>1021360</t>
  </si>
  <si>
    <t>1021364</t>
  </si>
  <si>
    <t>1021368</t>
  </si>
  <si>
    <t>1021371</t>
  </si>
  <si>
    <t>Rakúske kultúrne fórum</t>
  </si>
  <si>
    <t>1021373</t>
  </si>
  <si>
    <t>Sancta Caecilia VII</t>
  </si>
  <si>
    <t>1021377</t>
  </si>
  <si>
    <t>Kino Akademik</t>
  </si>
  <si>
    <t>1021380</t>
  </si>
  <si>
    <t>Dive Buki</t>
  </si>
  <si>
    <t>1021388</t>
  </si>
  <si>
    <t>1021390</t>
  </si>
  <si>
    <t>Musica Aeterna</t>
  </si>
  <si>
    <t>1021391</t>
  </si>
  <si>
    <t>1021392</t>
  </si>
  <si>
    <t>Kostol sv. Petra z Alkantary v Okoličnom</t>
  </si>
  <si>
    <t>1021393</t>
  </si>
  <si>
    <t>1021399</t>
  </si>
  <si>
    <t>Trnavská paleta 2022</t>
  </si>
  <si>
    <t>1021405</t>
  </si>
  <si>
    <t>1021418</t>
  </si>
  <si>
    <t>Televízia Lux</t>
  </si>
  <si>
    <t>1021419</t>
  </si>
  <si>
    <t>1021427</t>
  </si>
  <si>
    <t>1021429</t>
  </si>
  <si>
    <t>1021431</t>
  </si>
  <si>
    <t>1021434</t>
  </si>
  <si>
    <t>1021436</t>
  </si>
  <si>
    <t>1021441</t>
  </si>
  <si>
    <t>1021444</t>
  </si>
  <si>
    <t>Letné shakespeareovské slávnosti</t>
  </si>
  <si>
    <t>1021465</t>
  </si>
  <si>
    <t>StArt - Divadlo 13.Opona</t>
  </si>
  <si>
    <t>1021466</t>
  </si>
  <si>
    <t>1021474</t>
  </si>
  <si>
    <t>1021475</t>
  </si>
  <si>
    <t>Senzibility zbierkotvorby</t>
  </si>
  <si>
    <t>1021489</t>
  </si>
  <si>
    <t>1021490</t>
  </si>
  <si>
    <t>1021491</t>
  </si>
  <si>
    <t>1021495</t>
  </si>
  <si>
    <t>1021498</t>
  </si>
  <si>
    <t>1021501</t>
  </si>
  <si>
    <t>1021505</t>
  </si>
  <si>
    <t>1021521</t>
  </si>
  <si>
    <t>Hevhetia</t>
  </si>
  <si>
    <t>1021529</t>
  </si>
  <si>
    <t>1021532</t>
  </si>
  <si>
    <t>1021538</t>
  </si>
  <si>
    <t>Disney+</t>
  </si>
  <si>
    <t>1021544</t>
  </si>
  <si>
    <t>1021549</t>
  </si>
  <si>
    <t>1021551</t>
  </si>
  <si>
    <t>1021554</t>
  </si>
  <si>
    <t>1021556</t>
  </si>
  <si>
    <t>interpret komentára</t>
  </si>
  <si>
    <t>Rádio Expres</t>
  </si>
  <si>
    <t>1021561</t>
  </si>
  <si>
    <t>LADISLAV ČARNÝ / Mám česť byť partnerom zákonitostí prírody</t>
  </si>
  <si>
    <t>1021567</t>
  </si>
  <si>
    <t>Flow_ers (for Andy Warhol)</t>
  </si>
  <si>
    <t>1021575</t>
  </si>
  <si>
    <t>1021577</t>
  </si>
  <si>
    <t>1021578</t>
  </si>
  <si>
    <t>1021579</t>
  </si>
  <si>
    <t>1021582</t>
  </si>
  <si>
    <t>1021587</t>
  </si>
  <si>
    <t>Uroczysty koncert z okazji Dnia Walki o Wolność i Demokrację</t>
  </si>
  <si>
    <t>1021588</t>
  </si>
  <si>
    <t>1021593</t>
  </si>
  <si>
    <t>1021599</t>
  </si>
  <si>
    <t>Instytut Słowacki w Warszawie</t>
  </si>
  <si>
    <t>1021603</t>
  </si>
  <si>
    <t>1021606</t>
  </si>
  <si>
    <t>1021607</t>
  </si>
  <si>
    <t>Považská galéria umenia v Žiline</t>
  </si>
  <si>
    <t>1021609</t>
  </si>
  <si>
    <t>1021611</t>
  </si>
  <si>
    <t>1021612</t>
  </si>
  <si>
    <t>1021614</t>
  </si>
  <si>
    <t>1021616</t>
  </si>
  <si>
    <t>Slávnostný koncert, Naše Orvište</t>
  </si>
  <si>
    <t>1021617</t>
  </si>
  <si>
    <t>1021618</t>
  </si>
  <si>
    <t>1021619</t>
  </si>
  <si>
    <t>1021620</t>
  </si>
  <si>
    <t>1021623</t>
  </si>
  <si>
    <t>1021624</t>
  </si>
  <si>
    <t>1021628</t>
  </si>
  <si>
    <t>1021630</t>
  </si>
  <si>
    <t>1021633</t>
  </si>
  <si>
    <t>1021635</t>
  </si>
  <si>
    <t>1021639</t>
  </si>
  <si>
    <t>1021640</t>
  </si>
  <si>
    <t>1021641</t>
  </si>
  <si>
    <t>1021652</t>
  </si>
  <si>
    <t>1021653</t>
  </si>
  <si>
    <t>1021654</t>
  </si>
  <si>
    <t>1021661</t>
  </si>
  <si>
    <t>Benefičný koncert Michala Červienku</t>
  </si>
  <si>
    <t>1021663</t>
  </si>
  <si>
    <t>1021670</t>
  </si>
  <si>
    <t>1021674</t>
  </si>
  <si>
    <t>1021680</t>
  </si>
  <si>
    <t>1021685</t>
  </si>
  <si>
    <t>sklárska tvorba</t>
  </si>
  <si>
    <t>1021690</t>
  </si>
  <si>
    <t>1021695</t>
  </si>
  <si>
    <t>1021703</t>
  </si>
  <si>
    <t>1021714</t>
  </si>
  <si>
    <t>1021716</t>
  </si>
  <si>
    <t>1021718</t>
  </si>
  <si>
    <t>1021729</t>
  </si>
  <si>
    <t>Mestské kultúrne stredisko mesta Piešťany</t>
  </si>
  <si>
    <t>1021952</t>
  </si>
  <si>
    <t>1023661</t>
  </si>
  <si>
    <t>1023788</t>
  </si>
  <si>
    <t>1023868</t>
  </si>
  <si>
    <t>1025070</t>
  </si>
  <si>
    <t>1025255</t>
  </si>
  <si>
    <t>Festiwal ekumeniczny</t>
  </si>
  <si>
    <t>1025275</t>
  </si>
  <si>
    <t>1025304</t>
  </si>
  <si>
    <t>1025395</t>
  </si>
  <si>
    <t>1025441</t>
  </si>
  <si>
    <t>1025442</t>
  </si>
  <si>
    <t>1025501</t>
  </si>
  <si>
    <t>1025575</t>
  </si>
  <si>
    <t>1025589</t>
  </si>
  <si>
    <t>1025591</t>
  </si>
  <si>
    <t>1025689</t>
  </si>
  <si>
    <t>1025690</t>
  </si>
  <si>
    <t>1025691</t>
  </si>
  <si>
    <t>1025692</t>
  </si>
  <si>
    <t>1025693</t>
  </si>
  <si>
    <t>1025777</t>
  </si>
  <si>
    <t>1025833</t>
  </si>
  <si>
    <t>1025837</t>
  </si>
  <si>
    <t>1025842</t>
  </si>
  <si>
    <t>1025844</t>
  </si>
  <si>
    <t>1025851</t>
  </si>
  <si>
    <t>1027010</t>
  </si>
  <si>
    <t>umelecký vedúci</t>
  </si>
  <si>
    <t>1027145</t>
  </si>
  <si>
    <t>1027431</t>
  </si>
  <si>
    <t>Veľkonočný klavírny recitál</t>
  </si>
  <si>
    <t>1027440</t>
  </si>
  <si>
    <t>1027444</t>
  </si>
  <si>
    <t>1027448</t>
  </si>
  <si>
    <t>1027552</t>
  </si>
  <si>
    <t>1027553</t>
  </si>
  <si>
    <t>1027557</t>
  </si>
  <si>
    <t>1027561</t>
  </si>
  <si>
    <t>1027562</t>
  </si>
  <si>
    <t>1027563</t>
  </si>
  <si>
    <t>1028111</t>
  </si>
  <si>
    <t>Slovačke pjesme / Slovak songs</t>
  </si>
  <si>
    <t>1028117</t>
  </si>
  <si>
    <t>1028121</t>
  </si>
  <si>
    <t>1028216</t>
  </si>
  <si>
    <t>1028224</t>
  </si>
  <si>
    <t>1028230</t>
  </si>
  <si>
    <t>1029142</t>
  </si>
  <si>
    <t>1029146</t>
  </si>
  <si>
    <t>1029151</t>
  </si>
  <si>
    <t>1029156</t>
  </si>
  <si>
    <t>1029157</t>
  </si>
  <si>
    <t>1029165</t>
  </si>
  <si>
    <t>1029168</t>
  </si>
  <si>
    <t>1029174</t>
  </si>
  <si>
    <t>1029181</t>
  </si>
  <si>
    <t>1029182</t>
  </si>
  <si>
    <t>1029185</t>
  </si>
  <si>
    <t>1029187</t>
  </si>
  <si>
    <t>1029188</t>
  </si>
  <si>
    <t>1029282</t>
  </si>
  <si>
    <t>1029295</t>
  </si>
  <si>
    <t>Poletni lutkovni pristan 2022</t>
  </si>
  <si>
    <t>1029435</t>
  </si>
  <si>
    <t>1029436</t>
  </si>
  <si>
    <t>1029437</t>
  </si>
  <si>
    <t>1029438</t>
  </si>
  <si>
    <t>1029441</t>
  </si>
  <si>
    <t>1029442</t>
  </si>
  <si>
    <t>1029445</t>
  </si>
  <si>
    <t>1029447</t>
  </si>
  <si>
    <t>1029596</t>
  </si>
  <si>
    <t>Komorný koncert z piesňovej tvorby slovenských skladateľov</t>
  </si>
  <si>
    <t>1029886</t>
  </si>
  <si>
    <t>1029896</t>
  </si>
  <si>
    <t>1030979</t>
  </si>
  <si>
    <t>Študentská umelecká činnosť</t>
  </si>
  <si>
    <t>1030999</t>
  </si>
  <si>
    <t>1031003</t>
  </si>
  <si>
    <t>1032052</t>
  </si>
  <si>
    <t>1032053</t>
  </si>
  <si>
    <t>1032070</t>
  </si>
  <si>
    <t>Fokus - Pokus</t>
  </si>
  <si>
    <t>1032074</t>
  </si>
  <si>
    <t>Next Wave/ Příští vlna</t>
  </si>
  <si>
    <t>1032079</t>
  </si>
  <si>
    <t>1032091</t>
  </si>
  <si>
    <t>1032170</t>
  </si>
  <si>
    <t>1032172</t>
  </si>
  <si>
    <t>1032181</t>
  </si>
  <si>
    <t>1032319</t>
  </si>
  <si>
    <t>Medzinárodný Festival divadelná karuzela</t>
  </si>
  <si>
    <t>1032321</t>
  </si>
  <si>
    <t>Festival bábkového divadla Amplion</t>
  </si>
  <si>
    <t>1032431</t>
  </si>
  <si>
    <t>1032434</t>
  </si>
  <si>
    <t>Medzinárodný festival loutkového divadla Skupova Plzeň</t>
  </si>
  <si>
    <t>1032582</t>
  </si>
  <si>
    <t>Koncert gregoriánskeho chorálu</t>
  </si>
  <si>
    <t>1032607</t>
  </si>
  <si>
    <t>1032611</t>
  </si>
  <si>
    <t>1032612</t>
  </si>
  <si>
    <t>1032613</t>
  </si>
  <si>
    <t>1032615</t>
  </si>
  <si>
    <t>1032625</t>
  </si>
  <si>
    <t>Spotkanie X</t>
  </si>
  <si>
    <t>1032630</t>
  </si>
  <si>
    <t>1032633</t>
  </si>
  <si>
    <t>1032638</t>
  </si>
  <si>
    <t>1032641</t>
  </si>
  <si>
    <t>1032644</t>
  </si>
  <si>
    <t>1032646</t>
  </si>
  <si>
    <t>1032647</t>
  </si>
  <si>
    <t>1032650</t>
  </si>
  <si>
    <t>1032654</t>
  </si>
  <si>
    <t>1032656</t>
  </si>
  <si>
    <t>1032658</t>
  </si>
  <si>
    <t>1032659</t>
  </si>
  <si>
    <t>1032719</t>
  </si>
  <si>
    <t>Noc hudby</t>
  </si>
  <si>
    <t>1032723</t>
  </si>
  <si>
    <t>1032730</t>
  </si>
  <si>
    <t>1032731</t>
  </si>
  <si>
    <t>1032752</t>
  </si>
  <si>
    <t>1032763</t>
  </si>
  <si>
    <t>1032765</t>
  </si>
  <si>
    <t>1032778</t>
  </si>
  <si>
    <t>1032779</t>
  </si>
  <si>
    <t>1032780</t>
  </si>
  <si>
    <t>1032781</t>
  </si>
  <si>
    <t>1032782</t>
  </si>
  <si>
    <t>1032786</t>
  </si>
  <si>
    <t>1032787</t>
  </si>
  <si>
    <t>Regiony Mezinárodní divadelní festival Hradec Králové</t>
  </si>
  <si>
    <t>1032936</t>
  </si>
  <si>
    <t>1032939</t>
  </si>
  <si>
    <t>1032942</t>
  </si>
  <si>
    <t>1032943</t>
  </si>
  <si>
    <t>1032947</t>
  </si>
  <si>
    <t>1032948</t>
  </si>
  <si>
    <t>1032951</t>
  </si>
  <si>
    <t>1032952</t>
  </si>
  <si>
    <t>1032956</t>
  </si>
  <si>
    <t>1032968</t>
  </si>
  <si>
    <t>1032979</t>
  </si>
  <si>
    <t>1032981</t>
  </si>
  <si>
    <t>1032985</t>
  </si>
  <si>
    <t>1032996</t>
  </si>
  <si>
    <t>1033008</t>
  </si>
  <si>
    <t>1033127</t>
  </si>
  <si>
    <t>Move fest</t>
  </si>
  <si>
    <t>1033128</t>
  </si>
  <si>
    <t>1033167</t>
  </si>
  <si>
    <t>1033169</t>
  </si>
  <si>
    <t>Festiwal Plastyki Teatru Lalki i Formy</t>
  </si>
  <si>
    <t>1033170</t>
  </si>
  <si>
    <t>Festiwal Teatrów Lalek Katowice Dzieciom</t>
  </si>
  <si>
    <t>1033496</t>
  </si>
  <si>
    <t>1033506</t>
  </si>
  <si>
    <t>1033515</t>
  </si>
  <si>
    <t>1033518</t>
  </si>
  <si>
    <t>1033523</t>
  </si>
  <si>
    <t>Záleská divadelná púť</t>
  </si>
  <si>
    <t>1033962</t>
  </si>
  <si>
    <t>1034155</t>
  </si>
  <si>
    <t>Adventný koncert</t>
  </si>
  <si>
    <t>1034190</t>
  </si>
  <si>
    <t>1034191</t>
  </si>
  <si>
    <t>1034194</t>
  </si>
  <si>
    <t>1034209</t>
  </si>
  <si>
    <t>1034221</t>
  </si>
  <si>
    <t>1034222</t>
  </si>
  <si>
    <t>1034223</t>
  </si>
  <si>
    <t>1034224</t>
  </si>
  <si>
    <t>1034973</t>
  </si>
  <si>
    <t>1036153</t>
  </si>
  <si>
    <t>1037127</t>
  </si>
  <si>
    <t>1037131</t>
  </si>
  <si>
    <t>1039085</t>
  </si>
  <si>
    <t>1039107</t>
  </si>
  <si>
    <t>1039109</t>
  </si>
  <si>
    <t>1039114</t>
  </si>
  <si>
    <t>1041343</t>
  </si>
  <si>
    <t>9,09</t>
  </si>
  <si>
    <t>Bydgoski Festiwal Operowy</t>
  </si>
  <si>
    <t>9,1</t>
  </si>
  <si>
    <t>1041544</t>
  </si>
  <si>
    <t>1041584</t>
  </si>
  <si>
    <t>Vlastná prizma</t>
  </si>
  <si>
    <t>1042408</t>
  </si>
  <si>
    <t>1042418</t>
  </si>
  <si>
    <t>1042436</t>
  </si>
  <si>
    <t>1042439</t>
  </si>
  <si>
    <t>klasický tanec</t>
  </si>
  <si>
    <t>1042440</t>
  </si>
  <si>
    <t>1042443</t>
  </si>
  <si>
    <t>1042452</t>
  </si>
  <si>
    <t>1042457</t>
  </si>
  <si>
    <t>1042462</t>
  </si>
  <si>
    <t>1042469</t>
  </si>
  <si>
    <t>1042473</t>
  </si>
  <si>
    <t>1042796</t>
  </si>
  <si>
    <t>1042860</t>
  </si>
  <si>
    <t>1043079</t>
  </si>
  <si>
    <t>1043128</t>
  </si>
  <si>
    <t>Július Koller: Plus Minus U.F.O.</t>
  </si>
  <si>
    <t>1043265</t>
  </si>
  <si>
    <t>1043455</t>
  </si>
  <si>
    <t>1043484</t>
  </si>
  <si>
    <t>1043491</t>
  </si>
  <si>
    <t>1043525</t>
  </si>
  <si>
    <t>1044089</t>
  </si>
  <si>
    <t>1044096</t>
  </si>
  <si>
    <t>Zlomvaz</t>
  </si>
  <si>
    <t>1044100</t>
  </si>
  <si>
    <t>1044109</t>
  </si>
  <si>
    <t>1044123</t>
  </si>
  <si>
    <t>1044381</t>
  </si>
  <si>
    <t>Bach, Vivaldi, Brahms</t>
  </si>
  <si>
    <t>1044393</t>
  </si>
  <si>
    <t>1044396</t>
  </si>
  <si>
    <t>1044482</t>
  </si>
  <si>
    <t>1044496</t>
  </si>
  <si>
    <t>1045237</t>
  </si>
  <si>
    <t>1045350</t>
  </si>
  <si>
    <t>1046794</t>
  </si>
  <si>
    <t>Jubilejný koncert katedry strunových nástrojov</t>
  </si>
  <si>
    <t>1046815</t>
  </si>
  <si>
    <t>1046817</t>
  </si>
  <si>
    <t>1046818</t>
  </si>
  <si>
    <t>1046823</t>
  </si>
  <si>
    <t>1046824</t>
  </si>
  <si>
    <t>1046828</t>
  </si>
  <si>
    <t>1046835</t>
  </si>
  <si>
    <t>1046847</t>
  </si>
  <si>
    <t>1047253</t>
  </si>
  <si>
    <t>1048431</t>
  </si>
  <si>
    <t>Petrovské dni divadelné</t>
  </si>
  <si>
    <t>1048463</t>
  </si>
  <si>
    <t>1048487</t>
  </si>
  <si>
    <t>Festival Studentskogo Pozorišta</t>
  </si>
  <si>
    <t>1048555</t>
  </si>
  <si>
    <t>Tyjátrfest</t>
  </si>
  <si>
    <t>1048562</t>
  </si>
  <si>
    <t>Akademický Prešov</t>
  </si>
  <si>
    <t>1048620</t>
  </si>
  <si>
    <t>Theatre Row - Theatre 5</t>
  </si>
  <si>
    <t>1048632</t>
  </si>
  <si>
    <t>1048634</t>
  </si>
  <si>
    <t>1048635</t>
  </si>
  <si>
    <t>1048638</t>
  </si>
  <si>
    <t>1050623</t>
  </si>
  <si>
    <t>súčasný tanec</t>
  </si>
  <si>
    <t>1050885</t>
  </si>
  <si>
    <t>1050891</t>
  </si>
  <si>
    <t>3,722</t>
  </si>
  <si>
    <t>1051023</t>
  </si>
  <si>
    <t>UPS15</t>
  </si>
  <si>
    <t>Katedra histórie</t>
  </si>
  <si>
    <t>1051074</t>
  </si>
  <si>
    <t>1051488</t>
  </si>
  <si>
    <t>1052889</t>
  </si>
  <si>
    <t>1052943</t>
  </si>
  <si>
    <t>Prehliadka inscenácií nominovaných na Cenu Akadémie 2020/21</t>
  </si>
  <si>
    <t>1053040</t>
  </si>
  <si>
    <t>Čekání na Václava</t>
  </si>
  <si>
    <t>1053043</t>
  </si>
  <si>
    <t>Zázračný oriešok</t>
  </si>
  <si>
    <t>1053044</t>
  </si>
  <si>
    <t>Festival české a slovenské tvorby pro děti</t>
  </si>
  <si>
    <t>1054100</t>
  </si>
  <si>
    <t>Sám na javisku</t>
  </si>
  <si>
    <t>1054216</t>
  </si>
  <si>
    <t>Drama Queer</t>
  </si>
  <si>
    <t>1054231</t>
  </si>
  <si>
    <t>1054234</t>
  </si>
  <si>
    <t>1054235</t>
  </si>
  <si>
    <t>Hidepark</t>
  </si>
  <si>
    <t>1054236</t>
  </si>
  <si>
    <t>Víkend atraktívneho divadla</t>
  </si>
  <si>
    <t>1055818</t>
  </si>
  <si>
    <t>1056271</t>
  </si>
  <si>
    <t>1057248</t>
  </si>
  <si>
    <t>1058685</t>
  </si>
  <si>
    <t>1058691</t>
  </si>
  <si>
    <t>1058695</t>
  </si>
  <si>
    <t>1059067</t>
  </si>
  <si>
    <t>1059091</t>
  </si>
  <si>
    <t>1059113</t>
  </si>
  <si>
    <t>1059717</t>
  </si>
  <si>
    <t>1059907</t>
  </si>
  <si>
    <t>1059961</t>
  </si>
  <si>
    <t>1059964</t>
  </si>
  <si>
    <t>1059965</t>
  </si>
  <si>
    <t>1059969</t>
  </si>
  <si>
    <t>1059972</t>
  </si>
  <si>
    <t>1059976</t>
  </si>
  <si>
    <t>1060183</t>
  </si>
  <si>
    <t>1064450</t>
  </si>
  <si>
    <t>1064458</t>
  </si>
  <si>
    <t>1064466</t>
  </si>
  <si>
    <t>1065112</t>
  </si>
  <si>
    <t>1068142</t>
  </si>
  <si>
    <t>1068150</t>
  </si>
  <si>
    <t>1068162</t>
  </si>
  <si>
    <t>1068167</t>
  </si>
  <si>
    <t>1068169</t>
  </si>
  <si>
    <t>1068176</t>
  </si>
  <si>
    <t>1068182</t>
  </si>
  <si>
    <t>1068183</t>
  </si>
  <si>
    <t>1068190</t>
  </si>
  <si>
    <t>1068196</t>
  </si>
  <si>
    <t>1068200</t>
  </si>
  <si>
    <t>1068209</t>
  </si>
  <si>
    <t>1068215</t>
  </si>
  <si>
    <t>1068216</t>
  </si>
  <si>
    <t>1068228</t>
  </si>
  <si>
    <t>1068235</t>
  </si>
  <si>
    <t>1068243</t>
  </si>
  <si>
    <t>1070779</t>
  </si>
  <si>
    <t>1070782</t>
  </si>
  <si>
    <t>1070783</t>
  </si>
  <si>
    <t>1070787</t>
  </si>
  <si>
    <t>1070788</t>
  </si>
  <si>
    <t>1070790</t>
  </si>
  <si>
    <t>1070797</t>
  </si>
  <si>
    <t>1070798</t>
  </si>
  <si>
    <t>1070802</t>
  </si>
  <si>
    <t>1070805</t>
  </si>
  <si>
    <t>1070810</t>
  </si>
  <si>
    <t>1070811</t>
  </si>
  <si>
    <t>1070812</t>
  </si>
  <si>
    <t>1070820</t>
  </si>
  <si>
    <t>1070823</t>
  </si>
  <si>
    <t>1070825</t>
  </si>
  <si>
    <t>1076138</t>
  </si>
  <si>
    <t>1076985</t>
  </si>
  <si>
    <t>1076990</t>
  </si>
  <si>
    <t>1076993</t>
  </si>
  <si>
    <t>1077000</t>
  </si>
  <si>
    <t>1077054</t>
  </si>
  <si>
    <t>1077483</t>
  </si>
  <si>
    <t>1077491</t>
  </si>
  <si>
    <t>1077499</t>
  </si>
  <si>
    <t>1077514</t>
  </si>
  <si>
    <t>1077522</t>
  </si>
  <si>
    <t>1077543</t>
  </si>
  <si>
    <t>1077545</t>
  </si>
  <si>
    <t>1078043</t>
  </si>
  <si>
    <t>1078063</t>
  </si>
  <si>
    <t>1078076</t>
  </si>
  <si>
    <t>1081127</t>
  </si>
  <si>
    <t>1081136</t>
  </si>
  <si>
    <t>1081144</t>
  </si>
  <si>
    <t>1081914</t>
  </si>
  <si>
    <t>1082018</t>
  </si>
  <si>
    <t>1082026</t>
  </si>
  <si>
    <t>1082032</t>
  </si>
  <si>
    <t>1082047</t>
  </si>
  <si>
    <t>1082096</t>
  </si>
  <si>
    <t>1082103</t>
  </si>
  <si>
    <t>1082108</t>
  </si>
  <si>
    <t>1082117</t>
  </si>
  <si>
    <t>1083370</t>
  </si>
  <si>
    <t>1083396</t>
  </si>
  <si>
    <t>1083398</t>
  </si>
  <si>
    <t>1083399</t>
  </si>
  <si>
    <t>1083400</t>
  </si>
  <si>
    <t>1083566</t>
  </si>
  <si>
    <t>1085084</t>
  </si>
  <si>
    <t>1086419</t>
  </si>
  <si>
    <t>1086420</t>
  </si>
  <si>
    <t>1086423</t>
  </si>
  <si>
    <t>EUCA_vaha</t>
  </si>
  <si>
    <t>DUC</t>
  </si>
  <si>
    <t>per_viz</t>
  </si>
  <si>
    <t xml:space="preserve">Druhy umeleckej činnosti </t>
  </si>
  <si>
    <t>EUCA - kod</t>
  </si>
  <si>
    <t>P/V</t>
  </si>
  <si>
    <t>Performatívné / Vizuálne</t>
  </si>
  <si>
    <t>EM 1 – excelentný výstup medzinárodného dosahu s veľkým rozsahom</t>
  </si>
  <si>
    <t>V</t>
  </si>
  <si>
    <t>EM 2 – excelentný výstup medzinárodného dosahu so stredným rozsahom</t>
  </si>
  <si>
    <t>P</t>
  </si>
  <si>
    <t>audiovizuálne umenie a auditívne umenie</t>
  </si>
  <si>
    <t>EM 3 – excelentný výstup medzinárodného dosahu s malým rozsahom</t>
  </si>
  <si>
    <t>divadelné umenie</t>
  </si>
  <si>
    <t>EN 1 – excelentný výstup národného dosahu s veľkým rozsahom</t>
  </si>
  <si>
    <t>dizajn</t>
  </si>
  <si>
    <t>EN 2 – excelentný výstup národného dosahu so stredným rozsahom</t>
  </si>
  <si>
    <t>hudobné umenie</t>
  </si>
  <si>
    <t>EN 3 – excelentný výstup národného dosahu s malým rozsahom</t>
  </si>
  <si>
    <t>kurátorstvo</t>
  </si>
  <si>
    <t>ZM 1 – zásadný výstup medzinárodného dosahu s veľkým rozsahom</t>
  </si>
  <si>
    <t>reštaurovanie</t>
  </si>
  <si>
    <t>ZM 2 – zásadný výstup medzinárodného dosahu so stredným rozsahom</t>
  </si>
  <si>
    <t>tanečné umenie</t>
  </si>
  <si>
    <t>ZM 3 – zásadný výstup medzinárodného dosahu s malým rozsahom</t>
  </si>
  <si>
    <t>výtvarné umenie</t>
  </si>
  <si>
    <t>ZN 1 – zásadný výstup národného dosahu s veľkým rozsahom</t>
  </si>
  <si>
    <t>ZN 2 – zásadný výstup národného dosahu so stredným rozsahom</t>
  </si>
  <si>
    <t>prevodník VVS_nasa</t>
  </si>
  <si>
    <t>VVŠ</t>
  </si>
  <si>
    <t>ZN 3 – zásadný výstup národného dosahu s malým rozsahom</t>
  </si>
  <si>
    <t>ZR1</t>
  </si>
  <si>
    <t>ZR 1 – zásadný výstup regionálneho dosahu s veľkým rozsahom</t>
  </si>
  <si>
    <t>UK</t>
  </si>
  <si>
    <t>ZR 2 – zásadný výstup regionálneho dosahu so stredným rozsahom</t>
  </si>
  <si>
    <t>UPJŠ</t>
  </si>
  <si>
    <t>ZR 3 – zásadný výstup regionálneho dosahu s malým rozsahom</t>
  </si>
  <si>
    <t>PU</t>
  </si>
  <si>
    <t>SM 1 – štandardný výstup medzinárodného dosahu s veľkým rozsahom</t>
  </si>
  <si>
    <t>UCM</t>
  </si>
  <si>
    <t>SM 2 – štandardný výstup medzinárodného dosahu so stredným rozsahom</t>
  </si>
  <si>
    <t>Univerzita veterinárskeho lekárstva a farmácie v Košiciach</t>
  </si>
  <si>
    <t>UVLF</t>
  </si>
  <si>
    <t>SM 3 – štandardný výstup medzinárodného dosahu s malým rozsahom</t>
  </si>
  <si>
    <t>UKF</t>
  </si>
  <si>
    <t>SN 1 – štandardný výstup národného dosahu s veľkým rozsahom</t>
  </si>
  <si>
    <t>Univerzita Mateja Bela v Banskej Bystrici</t>
  </si>
  <si>
    <t>UMB</t>
  </si>
  <si>
    <t>SN 2 – štandardný výstup národného dosahu so stredným rozsahom</t>
  </si>
  <si>
    <t>TVU</t>
  </si>
  <si>
    <t>SN 3 – štandardný výstup národného dosahu s malým rozsahom</t>
  </si>
  <si>
    <t>STU</t>
  </si>
  <si>
    <t>SR 1 – štandardný výstup regionálneho dosahu s veľkým rozsahom</t>
  </si>
  <si>
    <t>TUKE</t>
  </si>
  <si>
    <t>SR 2 – štandardný výstup regionálneho dosahu so stredným rozsahom</t>
  </si>
  <si>
    <t>Žilinská univerzita v Žiline</t>
  </si>
  <si>
    <t>ŽU</t>
  </si>
  <si>
    <t>SR 3 – štandardný výstup regionálneho dosahu s malým rozsahom</t>
  </si>
  <si>
    <t>Trenčianska univerzita Alexandra Dubčeka v Trenčíne</t>
  </si>
  <si>
    <t>TUAD</t>
  </si>
  <si>
    <r>
      <t>I</t>
    </r>
    <r>
      <rPr>
        <sz val="11"/>
        <color theme="1"/>
        <rFont val="Calibri"/>
        <family val="2"/>
        <scheme val="minor"/>
      </rPr>
      <t xml:space="preserve"> – iný výstup, ktorý nemožno zaradiť do kategórie E, Z alebo S.</t>
    </r>
  </si>
  <si>
    <t>Ekonomická univerzita v Bratislave</t>
  </si>
  <si>
    <t>EU</t>
  </si>
  <si>
    <t>Slovenská poľnohospodárska univerzita v Nitre</t>
  </si>
  <si>
    <t>SPU</t>
  </si>
  <si>
    <t>TUZVO</t>
  </si>
  <si>
    <t>VŠMU</t>
  </si>
  <si>
    <t>VŠVU</t>
  </si>
  <si>
    <t>Univerzita J. Selyeho</t>
  </si>
  <si>
    <t>UJS</t>
  </si>
  <si>
    <t>PanVS</t>
  </si>
  <si>
    <t>HuaJA</t>
  </si>
  <si>
    <t>záznamov</t>
  </si>
  <si>
    <t>Výkon</t>
  </si>
  <si>
    <t xml:space="preserve"> </t>
  </si>
  <si>
    <t>U</t>
  </si>
  <si>
    <t>DRUH UMELECKEJ CINNOSTI</t>
  </si>
  <si>
    <t>EUCA KOD</t>
  </si>
  <si>
    <t>EUCA SKUPINA</t>
  </si>
  <si>
    <t>ROK-PRVEHO-ZVEREJNENIA</t>
  </si>
  <si>
    <t>Per / Viz</t>
  </si>
  <si>
    <t>VS-NAZOV</t>
  </si>
  <si>
    <t>Vizuál</t>
  </si>
  <si>
    <t>pre 077 12 01</t>
  </si>
  <si>
    <t>pre 077 11</t>
  </si>
  <si>
    <t>Akadémia umení v Banskej Bystrici</t>
  </si>
  <si>
    <t>Mezinarodní festival Divadlo</t>
  </si>
  <si>
    <t>7</t>
  </si>
  <si>
    <t>24801</t>
  </si>
  <si>
    <t>704000000</t>
  </si>
  <si>
    <t>Fakulta záhradníctva a krajinného inžinierstva</t>
  </si>
  <si>
    <t>SPUFZK</t>
  </si>
  <si>
    <t>Ústav krajinnej architektúry</t>
  </si>
  <si>
    <t>SPUFZK30</t>
  </si>
  <si>
    <t>14</t>
  </si>
  <si>
    <t>52</t>
  </si>
  <si>
    <t>VSMUHTFKKN</t>
  </si>
  <si>
    <t>Víkend otvorených parkov a záhrad 2022</t>
  </si>
  <si>
    <t>Hortus Artis 2022</t>
  </si>
  <si>
    <t>Koncert se světovou premiérou skladby Anežka Česká</t>
  </si>
  <si>
    <t>Interferencia</t>
  </si>
  <si>
    <t>Rozhlas a televízia Slovenska</t>
  </si>
  <si>
    <t>24</t>
  </si>
  <si>
    <t>17</t>
  </si>
  <si>
    <t>Feel me film</t>
  </si>
  <si>
    <t>Hudba naprieč storočiami</t>
  </si>
  <si>
    <t>13</t>
  </si>
  <si>
    <t>Mezinárodní festival dokumentárních filmů Ji.hlava</t>
  </si>
  <si>
    <t>Pro musica nostra: Sarossiensi 2022</t>
  </si>
  <si>
    <t>31</t>
  </si>
  <si>
    <t>Pro musica nostra Nitriensi 2022</t>
  </si>
  <si>
    <t>Hravá hlava</t>
  </si>
  <si>
    <t>Komorný koncert v galérii</t>
  </si>
  <si>
    <t>Jarný koncert Les Sirenes</t>
  </si>
  <si>
    <t>Pro musica nostra: Thursoviensi 2022</t>
  </si>
  <si>
    <t>СЕДЕМ / SEDEM / SEVEN</t>
  </si>
  <si>
    <t>WhoMoreIsMe / Humorisms</t>
  </si>
  <si>
    <t>722410</t>
  </si>
  <si>
    <t>Nikdo sem nepatří víc než vy</t>
  </si>
  <si>
    <t>722588</t>
  </si>
  <si>
    <t>Galantské hudobné dni</t>
  </si>
  <si>
    <t>Ľudovít Štúr / codifier of the Slovak language, journalist, pedagogue, scientist, poet and politician</t>
  </si>
  <si>
    <t>Šeherezádine rozprávky</t>
  </si>
  <si>
    <t>Ensemble Ricercata v Slovenskom rozhlase</t>
  </si>
  <si>
    <t>20. és 21. századi szlovák zeneszerzők vokális művei</t>
  </si>
  <si>
    <t>Tool Activity</t>
  </si>
  <si>
    <t>Klangantrisch 2022</t>
  </si>
  <si>
    <t>Międzynarodowy Festiwal Muzyki im Józefa Świdra</t>
  </si>
  <si>
    <t>La La Silo - Land</t>
  </si>
  <si>
    <t>Koncert Ondreja Šalinga</t>
  </si>
  <si>
    <t>20. és 21. századi szlovák zeneszerzők vokális kompozícióiból</t>
  </si>
  <si>
    <t>Reikia groti</t>
  </si>
  <si>
    <t>Koncert učiteľov</t>
  </si>
  <si>
    <t>59</t>
  </si>
  <si>
    <t>Ticho a spol.</t>
  </si>
  <si>
    <t>Musikmeran - Georg Friedrich Händel - Thy Harmony ́s Divine</t>
  </si>
  <si>
    <t>Slavnostní zahajovací koncert sezóny KPH 2022/23</t>
  </si>
  <si>
    <t>Trio Nadaci k narozeninám</t>
  </si>
  <si>
    <t>3. koncert Kruhu přátel hudby</t>
  </si>
  <si>
    <t>Akordeon v proměnách času</t>
  </si>
  <si>
    <t>Svetové a slovenské skladby v interpretácii klaviristky Jany Nagy-Juhasz a jej hostí</t>
  </si>
  <si>
    <t>Sergej Rachmaninov výber romancí pre bas</t>
  </si>
  <si>
    <t>Piesňový recitál</t>
  </si>
  <si>
    <t>PONTIS</t>
  </si>
  <si>
    <t>Svetové a slovenské skladby v interpretácii klaviristky Jany Nagy-Juhasz a jej hosťa</t>
  </si>
  <si>
    <t>Predvianočný koncert v Katedrále sv. Šebastiána 2022</t>
  </si>
  <si>
    <t>HOMMAGE À MARIÁN VARGA</t>
  </si>
  <si>
    <t>Babkarská Bystrica</t>
  </si>
  <si>
    <t>Mięzdunarodowy Cykl Koncertów Organowych 2022</t>
  </si>
  <si>
    <t>Žiadna veľká oslava</t>
  </si>
  <si>
    <t>Pravoslávna bohoslovecká fakulta</t>
  </si>
  <si>
    <t>PR</t>
  </si>
  <si>
    <t>Katedra biblických náuk</t>
  </si>
  <si>
    <t>PUPPRBN</t>
  </si>
  <si>
    <t>VENI ensemble: Joy Boy</t>
  </si>
  <si>
    <t>Festival duchovnej hudby</t>
  </si>
  <si>
    <t>Czech-Korean Forum for the Future</t>
  </si>
  <si>
    <t>Pan Classics</t>
  </si>
  <si>
    <t>Vianočný koncert</t>
  </si>
  <si>
    <t>Koncert</t>
  </si>
  <si>
    <t>Klavírní recitál</t>
  </si>
  <si>
    <t>Kontrabasové premiéry západočeských autorů</t>
  </si>
  <si>
    <t>Armonie Sacre Percorrendo le Terre di Liguria</t>
  </si>
  <si>
    <t>Requiem</t>
  </si>
  <si>
    <t>Miedzynarodowy Bemowski Festiwal Organowy</t>
  </si>
  <si>
    <t>Základná umelecká škola Jozefa Kresánka</t>
  </si>
  <si>
    <t>Výstava výtvarných návrhov na protokolárne miesto &amp;quot;Hrob neznámeho vojaka&amp;quot;</t>
  </si>
  <si>
    <t>Rastislav Sedlačík: LandSKaping 2015_2022</t>
  </si>
  <si>
    <t>Adventný koncert Prešovskej univerzity v Prešove</t>
  </si>
  <si>
    <t>Karácsonyi koncert - Vianočný koncert</t>
  </si>
  <si>
    <t>Zaži Ziči</t>
  </si>
  <si>
    <t>Agon Orchestra - Egon Bondy 90</t>
  </si>
  <si>
    <t>Učitelia spievajú učiteľom</t>
  </si>
  <si>
    <t>Kortársak Bartókéknál Rákoshegyen</t>
  </si>
  <si>
    <t>Balázs Árpád 85 éves születésnapi köszöntése</t>
  </si>
  <si>
    <t>International Triennial Of Graphic Art Bitola - IGT Bitola</t>
  </si>
  <si>
    <t>Fregt di Welt  Terezínski skladatelia - spevy a listy</t>
  </si>
  <si>
    <t>Vivat Vox Organi</t>
  </si>
  <si>
    <t>Opera 2022</t>
  </si>
  <si>
    <t>Chvenie  / Peter Barényi, Alžbeta Malovcová, Rastislav Podhorský</t>
  </si>
  <si>
    <t>Inter Comp</t>
  </si>
  <si>
    <t>1020767</t>
  </si>
  <si>
    <t>Pro musica nostra Gömöriensi 2022</t>
  </si>
  <si>
    <t>1027050</t>
  </si>
  <si>
    <t>1028091</t>
  </si>
  <si>
    <t>1028096</t>
  </si>
  <si>
    <t>1028097</t>
  </si>
  <si>
    <t>1028105</t>
  </si>
  <si>
    <t>1032183</t>
  </si>
  <si>
    <t>1042603</t>
  </si>
  <si>
    <t>1042665</t>
  </si>
  <si>
    <t>1042671</t>
  </si>
  <si>
    <t>1042772</t>
  </si>
  <si>
    <t>4,761</t>
  </si>
  <si>
    <t>21</t>
  </si>
  <si>
    <t>4,78</t>
  </si>
  <si>
    <t>1046989</t>
  </si>
  <si>
    <t>27</t>
  </si>
  <si>
    <t>Katedra strunových, dychových a bicích nástrojov</t>
  </si>
  <si>
    <t>VSMUHTFKSDBN</t>
  </si>
  <si>
    <t>1062556</t>
  </si>
  <si>
    <t>1072459</t>
  </si>
  <si>
    <t>1072720</t>
  </si>
  <si>
    <t>1072755</t>
  </si>
  <si>
    <t>1072760</t>
  </si>
  <si>
    <t>1072765</t>
  </si>
  <si>
    <t>1072767</t>
  </si>
  <si>
    <t>1082362</t>
  </si>
  <si>
    <t>1082363</t>
  </si>
  <si>
    <t>1087602</t>
  </si>
  <si>
    <t>1087615</t>
  </si>
  <si>
    <t>1087639</t>
  </si>
  <si>
    <t>1088831</t>
  </si>
  <si>
    <t>1089412</t>
  </si>
  <si>
    <t>Messe und concert Zürich</t>
  </si>
  <si>
    <t>1089413</t>
  </si>
  <si>
    <t>Messe und concert Basel</t>
  </si>
  <si>
    <t>1089416</t>
  </si>
  <si>
    <t>1089418</t>
  </si>
  <si>
    <t>1089421</t>
  </si>
  <si>
    <t>1089422</t>
  </si>
  <si>
    <t>1089426</t>
  </si>
  <si>
    <t>1089434</t>
  </si>
  <si>
    <t>1089436</t>
  </si>
  <si>
    <t>1089439</t>
  </si>
  <si>
    <t>1089926</t>
  </si>
  <si>
    <t>1089929</t>
  </si>
  <si>
    <t>1089931</t>
  </si>
  <si>
    <t>1094033</t>
  </si>
  <si>
    <t>1095434</t>
  </si>
  <si>
    <t>1095435</t>
  </si>
  <si>
    <t>1095523</t>
  </si>
  <si>
    <t>1095533</t>
  </si>
  <si>
    <t>1095550</t>
  </si>
  <si>
    <t>1095551</t>
  </si>
  <si>
    <t>1097859</t>
  </si>
  <si>
    <t>1097862</t>
  </si>
  <si>
    <t>1097866</t>
  </si>
  <si>
    <t>1097893</t>
  </si>
  <si>
    <t>1097900</t>
  </si>
  <si>
    <t>1097901</t>
  </si>
  <si>
    <t>1097902</t>
  </si>
  <si>
    <t>1097904</t>
  </si>
  <si>
    <t>1097915</t>
  </si>
  <si>
    <t>1097977</t>
  </si>
  <si>
    <t>1097993</t>
  </si>
  <si>
    <t>1097994</t>
  </si>
  <si>
    <t>1097996</t>
  </si>
  <si>
    <t>1097999</t>
  </si>
  <si>
    <t>1102324</t>
  </si>
  <si>
    <t>1106477</t>
  </si>
  <si>
    <t>1106527</t>
  </si>
  <si>
    <t>1106530</t>
  </si>
  <si>
    <t>1106532</t>
  </si>
  <si>
    <t>1106534</t>
  </si>
  <si>
    <t>1106535</t>
  </si>
  <si>
    <t>1106538</t>
  </si>
  <si>
    <t>1106556</t>
  </si>
  <si>
    <t>1106557</t>
  </si>
  <si>
    <t>1106558</t>
  </si>
  <si>
    <t>1106559</t>
  </si>
  <si>
    <t>1106560</t>
  </si>
  <si>
    <t>1106561</t>
  </si>
  <si>
    <t>1106562</t>
  </si>
  <si>
    <t>1106563</t>
  </si>
  <si>
    <t>1106564</t>
  </si>
  <si>
    <t>1106565</t>
  </si>
  <si>
    <t>1107444</t>
  </si>
  <si>
    <t>1108692</t>
  </si>
  <si>
    <t>1108705</t>
  </si>
  <si>
    <t>1108716</t>
  </si>
  <si>
    <t>1108756</t>
  </si>
  <si>
    <t>1108763</t>
  </si>
  <si>
    <t>1108786</t>
  </si>
  <si>
    <t>1109344</t>
  </si>
  <si>
    <t>1109357</t>
  </si>
  <si>
    <t>1109437</t>
  </si>
  <si>
    <t>1109449</t>
  </si>
  <si>
    <t>1109454</t>
  </si>
  <si>
    <t>1109922</t>
  </si>
  <si>
    <t>autor konceptu</t>
  </si>
  <si>
    <t>1115853</t>
  </si>
  <si>
    <t>1118283</t>
  </si>
  <si>
    <t>1118289</t>
  </si>
  <si>
    <t>1119909</t>
  </si>
  <si>
    <t>1121853</t>
  </si>
  <si>
    <t>1122384</t>
  </si>
  <si>
    <t>1122394</t>
  </si>
  <si>
    <t>1122398</t>
  </si>
  <si>
    <t>1122402</t>
  </si>
  <si>
    <t>1122409</t>
  </si>
  <si>
    <t>1122417</t>
  </si>
  <si>
    <t>1126238</t>
  </si>
  <si>
    <t>1126248</t>
  </si>
  <si>
    <t>1126431</t>
  </si>
  <si>
    <t>1133374</t>
  </si>
  <si>
    <t>1133429</t>
  </si>
  <si>
    <t>1133441</t>
  </si>
  <si>
    <t>1133454</t>
  </si>
  <si>
    <t>1133519</t>
  </si>
  <si>
    <t>1133540</t>
  </si>
  <si>
    <t>1134901</t>
  </si>
  <si>
    <t>1134907</t>
  </si>
  <si>
    <t>1134911</t>
  </si>
  <si>
    <t>1134913</t>
  </si>
  <si>
    <t>1135934</t>
  </si>
  <si>
    <t>1135939</t>
  </si>
  <si>
    <t>1135949</t>
  </si>
  <si>
    <t>1140816</t>
  </si>
  <si>
    <t>1140832</t>
  </si>
  <si>
    <t>1140837</t>
  </si>
  <si>
    <t>1140838</t>
  </si>
  <si>
    <t>1140841</t>
  </si>
  <si>
    <t>1141091</t>
  </si>
  <si>
    <t>1141128</t>
  </si>
  <si>
    <t>1141132</t>
  </si>
  <si>
    <t>1141143</t>
  </si>
  <si>
    <t>1141151</t>
  </si>
  <si>
    <t>1141176</t>
  </si>
  <si>
    <t>1200923</t>
  </si>
  <si>
    <t>1200927</t>
  </si>
  <si>
    <t>1200932</t>
  </si>
  <si>
    <t>1200941</t>
  </si>
  <si>
    <t>1200944</t>
  </si>
  <si>
    <t>1200947</t>
  </si>
  <si>
    <t>1200950</t>
  </si>
  <si>
    <t>1200959</t>
  </si>
  <si>
    <t>1200962</t>
  </si>
  <si>
    <t>1200966</t>
  </si>
  <si>
    <t>EUCA Váha</t>
  </si>
  <si>
    <t>Technická váha</t>
  </si>
  <si>
    <t>Výsledná váha</t>
  </si>
  <si>
    <t>METALOfonas</t>
  </si>
  <si>
    <t>Artrooms Moravany</t>
  </si>
  <si>
    <t>Akademická Banská Bystrica 2022</t>
  </si>
  <si>
    <t>Divadlo Petra Mankoveckého</t>
  </si>
  <si>
    <t>Farby barokovej Európy 2022</t>
  </si>
  <si>
    <t>Memoriál Leopolda Šidu</t>
  </si>
  <si>
    <t>váhy pre 2025</t>
  </si>
  <si>
    <r>
      <t xml:space="preserve">Počty technických záznamov podľa EUCA kódu pre </t>
    </r>
    <r>
      <rPr>
        <sz val="11"/>
        <color rgb="FFFF0000"/>
        <rFont val="Calibri"/>
        <family val="2"/>
        <charset val="238"/>
        <scheme val="minor"/>
      </rPr>
      <t>performatívne</t>
    </r>
    <r>
      <rPr>
        <sz val="11"/>
        <color theme="1"/>
        <rFont val="Calibri"/>
        <family val="2"/>
        <charset val="238"/>
        <scheme val="minor"/>
      </rPr>
      <t xml:space="preserve"> umenie z evidencie EUCA za rok 2022 k 23,10,2024</t>
    </r>
  </si>
  <si>
    <t>Spolu 24</t>
  </si>
  <si>
    <t>Spolu 25</t>
  </si>
  <si>
    <t>P-2022</t>
  </si>
  <si>
    <t>Počet tech.</t>
  </si>
  <si>
    <t>spolu24</t>
  </si>
  <si>
    <t>Spolu25</t>
  </si>
  <si>
    <r>
      <t>Počty technických záznamov podľa EUCA kódu pre</t>
    </r>
    <r>
      <rPr>
        <sz val="11"/>
        <color rgb="FFFF0000"/>
        <rFont val="Calibri"/>
        <family val="2"/>
        <charset val="238"/>
        <scheme val="minor"/>
      </rPr>
      <t xml:space="preserve"> vizuálne</t>
    </r>
    <r>
      <rPr>
        <sz val="11"/>
        <color theme="1"/>
        <rFont val="Calibri"/>
        <family val="2"/>
        <charset val="238"/>
        <scheme val="minor"/>
      </rPr>
      <t xml:space="preserve"> umenie z evidencie EUCA za rok 2022 k 23,10,2024</t>
    </r>
  </si>
  <si>
    <t>Podiel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</si>
</sst>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rgb="FF92CDDC"/>
      </patternFill>
    </fill>
    <fill>
      <patternFill patternType="solid">
        <fgColor rgb="FFCDACE6"/>
        <bgColor rgb="FF92CD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92CDDC"/>
      </patternFill>
    </fill>
    <fill>
      <patternFill patternType="solid">
        <fgColor rgb="FF99FF9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8" fillId="0" borderId="0"/>
    <xf numFmtId="9" fontId="11" fillId="0" borderId="0" applyFont="0" applyFill="0" applyBorder="0" applyAlignment="0" applyProtection="0"/>
  </cellStyleXfs>
  <cellXfs count="150">
    <xf numFmtId="0" fontId="0" fillId="0" borderId="0" xfId="0"/>
    <xf numFmtId="0" fontId="5" fillId="0" borderId="0" xfId="1"/>
    <xf numFmtId="0" fontId="5" fillId="0" borderId="1" xfId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5" fillId="0" borderId="2" xfId="1" applyBorder="1" applyAlignment="1">
      <alignment vertical="center"/>
    </xf>
    <xf numFmtId="0" fontId="5" fillId="0" borderId="3" xfId="1" applyBorder="1" applyAlignment="1">
      <alignment horizontal="center" wrapText="1"/>
    </xf>
    <xf numFmtId="0" fontId="7" fillId="2" borderId="4" xfId="2" applyFont="1" applyFill="1" applyBorder="1" applyAlignment="1">
      <alignment horizontal="center" vertical="center" wrapText="1"/>
    </xf>
    <xf numFmtId="0" fontId="5" fillId="0" borderId="5" xfId="1" applyBorder="1" applyAlignment="1">
      <alignment vertical="center"/>
    </xf>
    <xf numFmtId="0" fontId="5" fillId="0" borderId="6" xfId="1" applyBorder="1" applyAlignment="1">
      <alignment horizontal="center" vertical="center"/>
    </xf>
    <xf numFmtId="0" fontId="5" fillId="0" borderId="6" xfId="1" applyBorder="1" applyAlignment="1">
      <alignment vertical="center"/>
    </xf>
    <xf numFmtId="0" fontId="5" fillId="0" borderId="1" xfId="1" applyBorder="1" applyAlignment="1">
      <alignment horizontal="center"/>
    </xf>
    <xf numFmtId="2" fontId="6" fillId="3" borderId="7" xfId="3" applyNumberFormat="1" applyFont="1" applyFill="1" applyBorder="1" applyAlignment="1">
      <alignment horizontal="right" indent="1"/>
    </xf>
    <xf numFmtId="0" fontId="5" fillId="0" borderId="7" xfId="1" applyBorder="1" applyAlignment="1">
      <alignment horizontal="center"/>
    </xf>
    <xf numFmtId="0" fontId="5" fillId="0" borderId="8" xfId="1" applyBorder="1"/>
    <xf numFmtId="0" fontId="5" fillId="0" borderId="9" xfId="1" applyBorder="1" applyAlignment="1">
      <alignment horizontal="center"/>
    </xf>
    <xf numFmtId="2" fontId="6" fillId="3" borderId="10" xfId="3" applyNumberFormat="1" applyFont="1" applyFill="1" applyBorder="1" applyAlignment="1">
      <alignment horizontal="right" indent="1"/>
    </xf>
    <xf numFmtId="0" fontId="5" fillId="0" borderId="10" xfId="1" applyBorder="1" applyAlignment="1">
      <alignment horizontal="center"/>
    </xf>
    <xf numFmtId="0" fontId="5" fillId="0" borderId="11" xfId="1" applyBorder="1"/>
    <xf numFmtId="2" fontId="6" fillId="4" borderId="10" xfId="3" applyNumberFormat="1" applyFont="1" applyFill="1" applyBorder="1" applyAlignment="1">
      <alignment horizontal="right" indent="1"/>
    </xf>
    <xf numFmtId="2" fontId="6" fillId="5" borderId="10" xfId="3" applyNumberFormat="1" applyFont="1" applyFill="1" applyBorder="1" applyAlignment="1">
      <alignment horizontal="right" indent="1"/>
    </xf>
    <xf numFmtId="0" fontId="5" fillId="0" borderId="5" xfId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13" xfId="1" applyBorder="1"/>
    <xf numFmtId="2" fontId="6" fillId="6" borderId="10" xfId="3" applyNumberFormat="1" applyFont="1" applyFill="1" applyBorder="1" applyAlignment="1">
      <alignment horizontal="right" indent="1"/>
    </xf>
    <xf numFmtId="3" fontId="5" fillId="0" borderId="0" xfId="1" applyNumberFormat="1"/>
    <xf numFmtId="2" fontId="6" fillId="0" borderId="10" xfId="3" applyNumberFormat="1" applyFont="1" applyBorder="1" applyAlignment="1">
      <alignment horizontal="right" indent="1"/>
    </xf>
    <xf numFmtId="0" fontId="5" fillId="0" borderId="3" xfId="1" applyBorder="1"/>
    <xf numFmtId="0" fontId="5" fillId="0" borderId="4" xfId="1" applyBorder="1" applyAlignment="1">
      <alignment horizontal="center"/>
    </xf>
    <xf numFmtId="0" fontId="5" fillId="0" borderId="14" xfId="1" applyBorder="1"/>
    <xf numFmtId="0" fontId="5" fillId="0" borderId="15" xfId="1" applyBorder="1" applyAlignment="1">
      <alignment horizontal="center"/>
    </xf>
    <xf numFmtId="2" fontId="6" fillId="7" borderId="10" xfId="3" applyNumberFormat="1" applyFont="1" applyFill="1" applyBorder="1" applyAlignment="1">
      <alignment horizontal="right" indent="1"/>
    </xf>
    <xf numFmtId="2" fontId="6" fillId="8" borderId="10" xfId="3" applyNumberFormat="1" applyFont="1" applyFill="1" applyBorder="1" applyAlignment="1">
      <alignment horizontal="right" indent="1"/>
    </xf>
    <xf numFmtId="0" fontId="5" fillId="0" borderId="0" xfId="1" applyAlignment="1">
      <alignment horizontal="center"/>
    </xf>
    <xf numFmtId="2" fontId="6" fillId="0" borderId="12" xfId="3" applyNumberFormat="1" applyFont="1" applyBorder="1" applyAlignment="1">
      <alignment horizontal="right" indent="1"/>
    </xf>
    <xf numFmtId="0" fontId="9" fillId="0" borderId="0" xfId="1" applyFont="1"/>
    <xf numFmtId="0" fontId="5" fillId="0" borderId="16" xfId="1" applyBorder="1"/>
    <xf numFmtId="0" fontId="5" fillId="0" borderId="17" xfId="1" applyBorder="1" applyAlignment="1">
      <alignment horizontal="center"/>
    </xf>
    <xf numFmtId="3" fontId="3" fillId="0" borderId="4" xfId="1" applyNumberFormat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2" fontId="6" fillId="3" borderId="19" xfId="3" applyNumberFormat="1" applyFont="1" applyFill="1" applyBorder="1" applyAlignment="1">
      <alignment horizontal="center"/>
    </xf>
    <xf numFmtId="2" fontId="6" fillId="4" borderId="19" xfId="3" applyNumberFormat="1" applyFont="1" applyFill="1" applyBorder="1" applyAlignment="1">
      <alignment horizontal="center"/>
    </xf>
    <xf numFmtId="2" fontId="6" fillId="5" borderId="19" xfId="3" applyNumberFormat="1" applyFont="1" applyFill="1" applyBorder="1" applyAlignment="1">
      <alignment horizontal="center"/>
    </xf>
    <xf numFmtId="2" fontId="6" fillId="6" borderId="19" xfId="3" applyNumberFormat="1" applyFont="1" applyFill="1" applyBorder="1" applyAlignment="1">
      <alignment horizontal="center"/>
    </xf>
    <xf numFmtId="2" fontId="6" fillId="9" borderId="19" xfId="3" applyNumberFormat="1" applyFont="1" applyFill="1" applyBorder="1" applyAlignment="1">
      <alignment horizontal="center"/>
    </xf>
    <xf numFmtId="2" fontId="6" fillId="7" borderId="19" xfId="3" applyNumberFormat="1" applyFont="1" applyFill="1" applyBorder="1" applyAlignment="1">
      <alignment horizontal="center"/>
    </xf>
    <xf numFmtId="2" fontId="6" fillId="8" borderId="19" xfId="3" applyNumberFormat="1" applyFont="1" applyFill="1" applyBorder="1" applyAlignment="1">
      <alignment horizontal="center"/>
    </xf>
    <xf numFmtId="0" fontId="3" fillId="0" borderId="20" xfId="1" applyFont="1" applyBorder="1"/>
    <xf numFmtId="0" fontId="3" fillId="0" borderId="21" xfId="1" applyFont="1" applyBorder="1" applyAlignment="1">
      <alignment horizontal="center"/>
    </xf>
    <xf numFmtId="0" fontId="5" fillId="0" borderId="20" xfId="1" applyBorder="1"/>
    <xf numFmtId="164" fontId="5" fillId="0" borderId="20" xfId="1" applyNumberFormat="1" applyBorder="1"/>
    <xf numFmtId="164" fontId="5" fillId="0" borderId="21" xfId="1" applyNumberFormat="1" applyBorder="1"/>
    <xf numFmtId="0" fontId="3" fillId="0" borderId="0" xfId="1" applyFont="1"/>
    <xf numFmtId="0" fontId="3" fillId="0" borderId="23" xfId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10" borderId="0" xfId="0" applyFill="1" applyAlignment="1">
      <alignment horizontal="center" vertical="center" wrapText="1"/>
    </xf>
    <xf numFmtId="0" fontId="10" fillId="11" borderId="24" xfId="0" applyFont="1" applyFill="1" applyBorder="1" applyAlignment="1">
      <alignment horizontal="center" vertical="center" wrapText="1"/>
    </xf>
    <xf numFmtId="0" fontId="10" fillId="12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/>
    </xf>
    <xf numFmtId="2" fontId="6" fillId="3" borderId="28" xfId="3" applyNumberFormat="1" applyFont="1" applyFill="1" applyBorder="1" applyAlignment="1">
      <alignment horizontal="center"/>
    </xf>
    <xf numFmtId="2" fontId="6" fillId="8" borderId="29" xfId="3" applyNumberFormat="1" applyFont="1" applyFill="1" applyBorder="1" applyAlignment="1">
      <alignment horizontal="center"/>
    </xf>
    <xf numFmtId="0" fontId="5" fillId="0" borderId="18" xfId="1" applyBorder="1"/>
    <xf numFmtId="2" fontId="6" fillId="3" borderId="30" xfId="3" applyNumberFormat="1" applyFont="1" applyFill="1" applyBorder="1" applyAlignment="1">
      <alignment horizontal="center"/>
    </xf>
    <xf numFmtId="2" fontId="6" fillId="3" borderId="31" xfId="3" applyNumberFormat="1" applyFont="1" applyFill="1" applyBorder="1" applyAlignment="1">
      <alignment horizontal="center"/>
    </xf>
    <xf numFmtId="2" fontId="6" fillId="4" borderId="31" xfId="3" applyNumberFormat="1" applyFont="1" applyFill="1" applyBorder="1" applyAlignment="1">
      <alignment horizontal="center"/>
    </xf>
    <xf numFmtId="2" fontId="6" fillId="5" borderId="31" xfId="3" applyNumberFormat="1" applyFont="1" applyFill="1" applyBorder="1" applyAlignment="1">
      <alignment horizontal="center"/>
    </xf>
    <xf numFmtId="2" fontId="6" fillId="6" borderId="31" xfId="3" applyNumberFormat="1" applyFont="1" applyFill="1" applyBorder="1" applyAlignment="1">
      <alignment horizontal="center"/>
    </xf>
    <xf numFmtId="2" fontId="6" fillId="9" borderId="31" xfId="3" applyNumberFormat="1" applyFont="1" applyFill="1" applyBorder="1" applyAlignment="1">
      <alignment horizontal="center"/>
    </xf>
    <xf numFmtId="2" fontId="6" fillId="7" borderId="31" xfId="3" applyNumberFormat="1" applyFont="1" applyFill="1" applyBorder="1" applyAlignment="1">
      <alignment horizontal="center"/>
    </xf>
    <xf numFmtId="2" fontId="6" fillId="8" borderId="31" xfId="3" applyNumberFormat="1" applyFont="1" applyFill="1" applyBorder="1" applyAlignment="1">
      <alignment horizontal="center"/>
    </xf>
    <xf numFmtId="2" fontId="6" fillId="8" borderId="32" xfId="3" applyNumberFormat="1" applyFont="1" applyFill="1" applyBorder="1" applyAlignment="1">
      <alignment horizontal="center"/>
    </xf>
    <xf numFmtId="165" fontId="5" fillId="0" borderId="0" xfId="1" applyNumberFormat="1"/>
    <xf numFmtId="9" fontId="5" fillId="0" borderId="3" xfId="1" applyNumberFormat="1" applyBorder="1" applyAlignment="1">
      <alignment horizontal="center"/>
    </xf>
    <xf numFmtId="9" fontId="5" fillId="0" borderId="27" xfId="1" applyNumberFormat="1" applyBorder="1" applyAlignment="1">
      <alignment horizontal="center"/>
    </xf>
    <xf numFmtId="9" fontId="5" fillId="0" borderId="4" xfId="1" applyNumberFormat="1" applyBorder="1" applyAlignment="1">
      <alignment horizontal="center"/>
    </xf>
    <xf numFmtId="3" fontId="5" fillId="0" borderId="14" xfId="1" applyNumberFormat="1" applyBorder="1"/>
    <xf numFmtId="3" fontId="5" fillId="0" borderId="15" xfId="1" applyNumberFormat="1" applyBorder="1"/>
    <xf numFmtId="0" fontId="3" fillId="0" borderId="16" xfId="1" applyFont="1" applyBorder="1" applyAlignment="1">
      <alignment horizontal="center"/>
    </xf>
    <xf numFmtId="0" fontId="2" fillId="0" borderId="22" xfId="1" applyFont="1" applyBorder="1"/>
    <xf numFmtId="0" fontId="2" fillId="0" borderId="17" xfId="1" applyFont="1" applyBorder="1" applyAlignment="1">
      <alignment horizontal="center"/>
    </xf>
    <xf numFmtId="2" fontId="6" fillId="3" borderId="1" xfId="3" applyNumberFormat="1" applyFont="1" applyFill="1" applyBorder="1" applyAlignment="1">
      <alignment horizontal="center"/>
    </xf>
    <xf numFmtId="2" fontId="6" fillId="3" borderId="7" xfId="3" applyNumberFormat="1" applyFont="1" applyFill="1" applyBorder="1" applyAlignment="1">
      <alignment horizontal="center"/>
    </xf>
    <xf numFmtId="2" fontId="6" fillId="3" borderId="9" xfId="3" applyNumberFormat="1" applyFont="1" applyFill="1" applyBorder="1" applyAlignment="1">
      <alignment horizontal="center"/>
    </xf>
    <xf numFmtId="2" fontId="6" fillId="3" borderId="10" xfId="3" applyNumberFormat="1" applyFont="1" applyFill="1" applyBorder="1" applyAlignment="1">
      <alignment horizontal="center"/>
    </xf>
    <xf numFmtId="2" fontId="6" fillId="4" borderId="9" xfId="3" applyNumberFormat="1" applyFont="1" applyFill="1" applyBorder="1" applyAlignment="1">
      <alignment horizontal="center"/>
    </xf>
    <xf numFmtId="2" fontId="6" fillId="4" borderId="10" xfId="3" applyNumberFormat="1" applyFont="1" applyFill="1" applyBorder="1" applyAlignment="1">
      <alignment horizontal="center"/>
    </xf>
    <xf numFmtId="2" fontId="6" fillId="5" borderId="9" xfId="3" applyNumberFormat="1" applyFont="1" applyFill="1" applyBorder="1" applyAlignment="1">
      <alignment horizontal="center"/>
    </xf>
    <xf numFmtId="2" fontId="6" fillId="5" borderId="10" xfId="3" applyNumberFormat="1" applyFont="1" applyFill="1" applyBorder="1" applyAlignment="1">
      <alignment horizontal="center"/>
    </xf>
    <xf numFmtId="2" fontId="6" fillId="6" borderId="9" xfId="3" applyNumberFormat="1" applyFont="1" applyFill="1" applyBorder="1" applyAlignment="1">
      <alignment horizontal="center"/>
    </xf>
    <xf numFmtId="2" fontId="6" fillId="6" borderId="10" xfId="3" applyNumberFormat="1" applyFont="1" applyFill="1" applyBorder="1" applyAlignment="1">
      <alignment horizontal="center"/>
    </xf>
    <xf numFmtId="0" fontId="5" fillId="14" borderId="9" xfId="1" applyFill="1" applyBorder="1" applyAlignment="1">
      <alignment horizontal="center"/>
    </xf>
    <xf numFmtId="2" fontId="5" fillId="14" borderId="10" xfId="1" applyNumberFormat="1" applyFill="1" applyBorder="1"/>
    <xf numFmtId="2" fontId="6" fillId="7" borderId="9" xfId="3" applyNumberFormat="1" applyFont="1" applyFill="1" applyBorder="1" applyAlignment="1">
      <alignment horizontal="center"/>
    </xf>
    <xf numFmtId="2" fontId="6" fillId="7" borderId="10" xfId="3" applyNumberFormat="1" applyFont="1" applyFill="1" applyBorder="1" applyAlignment="1">
      <alignment horizontal="center"/>
    </xf>
    <xf numFmtId="2" fontId="6" fillId="8" borderId="9" xfId="3" applyNumberFormat="1" applyFont="1" applyFill="1" applyBorder="1" applyAlignment="1">
      <alignment horizontal="center"/>
    </xf>
    <xf numFmtId="2" fontId="6" fillId="8" borderId="10" xfId="3" applyNumberFormat="1" applyFont="1" applyFill="1" applyBorder="1" applyAlignment="1">
      <alignment horizontal="center"/>
    </xf>
    <xf numFmtId="2" fontId="5" fillId="0" borderId="10" xfId="1" applyNumberFormat="1" applyBorder="1"/>
    <xf numFmtId="0" fontId="5" fillId="13" borderId="5" xfId="1" applyFill="1" applyBorder="1" applyAlignment="1">
      <alignment horizontal="center"/>
    </xf>
    <xf numFmtId="2" fontId="5" fillId="13" borderId="12" xfId="1" applyNumberFormat="1" applyFill="1" applyBorder="1"/>
    <xf numFmtId="0" fontId="0" fillId="3" borderId="24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0" fillId="12" borderId="26" xfId="0" applyFont="1" applyFill="1" applyBorder="1" applyAlignment="1">
      <alignment horizontal="center" vertical="top" wrapText="1"/>
    </xf>
    <xf numFmtId="164" fontId="5" fillId="0" borderId="0" xfId="1" applyNumberFormat="1"/>
    <xf numFmtId="2" fontId="5" fillId="0" borderId="0" xfId="1" applyNumberFormat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5" fillId="0" borderId="3" xfId="1" applyBorder="1" applyAlignment="1">
      <alignment horizontal="center" wrapText="1"/>
    </xf>
    <xf numFmtId="0" fontId="5" fillId="0" borderId="14" xfId="1" applyBorder="1" applyAlignment="1">
      <alignment horizontal="center" wrapText="1"/>
    </xf>
    <xf numFmtId="0" fontId="5" fillId="0" borderId="15" xfId="1" applyBorder="1" applyAlignment="1">
      <alignment horizontal="center" wrapText="1"/>
    </xf>
    <xf numFmtId="0" fontId="10" fillId="15" borderId="26" xfId="0" applyFont="1" applyFill="1" applyBorder="1" applyAlignment="1">
      <alignment horizontal="center" vertical="center" wrapText="1"/>
    </xf>
    <xf numFmtId="0" fontId="0" fillId="14" borderId="25" xfId="0" applyFill="1" applyBorder="1" applyAlignment="1">
      <alignment vertical="center" wrapText="1"/>
    </xf>
    <xf numFmtId="0" fontId="0" fillId="16" borderId="26" xfId="0" applyFill="1" applyBorder="1" applyAlignment="1">
      <alignment horizontal="center" vertical="center" wrapText="1"/>
    </xf>
    <xf numFmtId="0" fontId="1" fillId="0" borderId="4" xfId="1" applyFont="1" applyBorder="1" applyAlignment="1">
      <alignment horizontal="center" wrapText="1"/>
    </xf>
    <xf numFmtId="0" fontId="1" fillId="0" borderId="22" xfId="1" applyFont="1" applyBorder="1" applyAlignment="1">
      <alignment horizontal="center"/>
    </xf>
    <xf numFmtId="0" fontId="1" fillId="0" borderId="0" xfId="1" applyFont="1"/>
    <xf numFmtId="0" fontId="1" fillId="0" borderId="21" xfId="1" applyFont="1" applyBorder="1"/>
    <xf numFmtId="0" fontId="3" fillId="0" borderId="3" xfId="1" applyFont="1" applyBorder="1" applyAlignment="1">
      <alignment horizontal="center"/>
    </xf>
    <xf numFmtId="0" fontId="5" fillId="0" borderId="33" xfId="1" applyBorder="1"/>
    <xf numFmtId="0" fontId="5" fillId="0" borderId="2" xfId="1" applyBorder="1"/>
    <xf numFmtId="164" fontId="5" fillId="0" borderId="7" xfId="1" applyNumberFormat="1" applyBorder="1"/>
    <xf numFmtId="164" fontId="5" fillId="0" borderId="10" xfId="1" applyNumberFormat="1" applyBorder="1"/>
    <xf numFmtId="164" fontId="5" fillId="0" borderId="12" xfId="1" applyNumberFormat="1" applyBorder="1"/>
    <xf numFmtId="0" fontId="5" fillId="0" borderId="34" xfId="1" applyBorder="1"/>
    <xf numFmtId="0" fontId="5" fillId="0" borderId="35" xfId="1" applyBorder="1"/>
    <xf numFmtId="0" fontId="5" fillId="0" borderId="36" xfId="1" applyBorder="1"/>
    <xf numFmtId="0" fontId="1" fillId="14" borderId="21" xfId="1" applyFont="1" applyFill="1" applyBorder="1" applyAlignment="1">
      <alignment horizontal="center"/>
    </xf>
    <xf numFmtId="0" fontId="5" fillId="0" borderId="37" xfId="1" applyBorder="1"/>
    <xf numFmtId="0" fontId="5" fillId="0" borderId="38" xfId="1" applyBorder="1"/>
    <xf numFmtId="0" fontId="5" fillId="0" borderId="39" xfId="1" applyBorder="1"/>
    <xf numFmtId="0" fontId="5" fillId="0" borderId="40" xfId="1" applyBorder="1"/>
    <xf numFmtId="0" fontId="5" fillId="0" borderId="41" xfId="1" applyBorder="1"/>
    <xf numFmtId="0" fontId="5" fillId="0" borderId="42" xfId="1" applyBorder="1"/>
    <xf numFmtId="0" fontId="5" fillId="0" borderId="43" xfId="1" applyBorder="1"/>
    <xf numFmtId="0" fontId="5" fillId="0" borderId="19" xfId="1" applyBorder="1"/>
    <xf numFmtId="0" fontId="5" fillId="0" borderId="44" xfId="1" applyBorder="1"/>
    <xf numFmtId="164" fontId="5" fillId="0" borderId="29" xfId="1" applyNumberFormat="1" applyBorder="1"/>
    <xf numFmtId="0" fontId="1" fillId="0" borderId="18" xfId="1" applyFont="1" applyBorder="1" applyAlignment="1">
      <alignment horizontal="center"/>
    </xf>
    <xf numFmtId="164" fontId="5" fillId="0" borderId="1" xfId="1" applyNumberFormat="1" applyBorder="1"/>
    <xf numFmtId="164" fontId="5" fillId="0" borderId="9" xfId="1" applyNumberFormat="1" applyBorder="1"/>
    <xf numFmtId="164" fontId="5" fillId="0" borderId="5" xfId="1" applyNumberFormat="1" applyBorder="1"/>
    <xf numFmtId="165" fontId="5" fillId="0" borderId="20" xfId="1" applyNumberFormat="1" applyBorder="1"/>
    <xf numFmtId="164" fontId="5" fillId="0" borderId="0" xfId="1" applyNumberFormat="1" applyBorder="1"/>
    <xf numFmtId="0" fontId="1" fillId="0" borderId="0" xfId="1" applyFont="1" applyBorder="1" applyAlignment="1">
      <alignment horizontal="center"/>
    </xf>
    <xf numFmtId="10" fontId="5" fillId="0" borderId="0" xfId="4" applyNumberFormat="1" applyFont="1" applyBorder="1"/>
    <xf numFmtId="0" fontId="3" fillId="0" borderId="14" xfId="1" applyFont="1" applyBorder="1" applyAlignment="1">
      <alignment horizontal="center"/>
    </xf>
    <xf numFmtId="0" fontId="1" fillId="0" borderId="14" xfId="1" applyFont="1" applyBorder="1" applyAlignment="1">
      <alignment horizontal="center"/>
    </xf>
    <xf numFmtId="0" fontId="1" fillId="0" borderId="28" xfId="1" applyFont="1" applyBorder="1"/>
    <xf numFmtId="164" fontId="5" fillId="0" borderId="19" xfId="1" applyNumberFormat="1" applyBorder="1"/>
    <xf numFmtId="10" fontId="5" fillId="0" borderId="29" xfId="4" applyNumberFormat="1" applyFont="1" applyBorder="1"/>
  </cellXfs>
  <cellStyles count="5">
    <cellStyle name="Normálna" xfId="0" builtinId="0"/>
    <cellStyle name="Normálna 19 4" xfId="3"/>
    <cellStyle name="Normálna 2" xfId="1"/>
    <cellStyle name="normálne 3 4 2" xfId="2"/>
    <cellStyle name="Percentá" xfId="4" builtinId="5"/>
  </cellStyles>
  <dxfs count="0"/>
  <tableStyles count="0" defaultTableStyle="TableStyleMedium2" defaultPivotStyle="PivotStyleLight16"/>
  <colors>
    <mruColors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509"/>
  <sheetViews>
    <sheetView workbookViewId="0">
      <pane xSplit="11" ySplit="1" topLeftCell="L5471" activePane="bottomRight" state="frozen"/>
      <selection pane="topRight" activeCell="F1" sqref="F1"/>
      <selection pane="bottomLeft" activeCell="A2" sqref="A2"/>
      <selection pane="bottomRight" activeCell="E1" sqref="E1:E1048576"/>
    </sheetView>
  </sheetViews>
  <sheetFormatPr defaultColWidth="9.109375" defaultRowHeight="14.4" x14ac:dyDescent="0.3"/>
  <cols>
    <col min="1" max="1" width="6.77734375" customWidth="1"/>
    <col min="2" max="2" width="5.6640625" customWidth="1"/>
    <col min="3" max="4" width="7.109375" customWidth="1"/>
    <col min="5" max="5" width="8" customWidth="1"/>
    <col min="6" max="6" width="2" customWidth="1"/>
    <col min="9" max="9" width="7.88671875" style="58" customWidth="1"/>
    <col min="10" max="10" width="8.33203125" style="58" customWidth="1"/>
    <col min="11" max="11" width="10.6640625" style="58" customWidth="1"/>
    <col min="14" max="14" width="17.33203125" customWidth="1"/>
    <col min="18" max="18" width="8.109375" customWidth="1"/>
    <col min="19" max="19" width="18.88671875" customWidth="1"/>
    <col min="20" max="20" width="8" customWidth="1"/>
    <col min="24" max="24" width="18.5546875" customWidth="1"/>
  </cols>
  <sheetData>
    <row r="1" spans="1:49" s="53" customFormat="1" ht="59.4" customHeight="1" thickBot="1" x14ac:dyDescent="0.35">
      <c r="A1" s="56" t="s">
        <v>6402</v>
      </c>
      <c r="B1" s="57" t="s">
        <v>6453</v>
      </c>
      <c r="C1" s="110" t="s">
        <v>6702</v>
      </c>
      <c r="D1" s="111" t="s">
        <v>6703</v>
      </c>
      <c r="E1" s="112" t="s">
        <v>6704</v>
      </c>
      <c r="F1"/>
      <c r="G1" s="53" t="s">
        <v>0</v>
      </c>
      <c r="H1" s="53" t="s">
        <v>6452</v>
      </c>
      <c r="I1" s="100" t="s">
        <v>6450</v>
      </c>
      <c r="J1" s="101" t="s">
        <v>6451</v>
      </c>
      <c r="K1" s="102" t="s">
        <v>6449</v>
      </c>
      <c r="L1" s="53" t="s">
        <v>1</v>
      </c>
      <c r="M1" s="53" t="s">
        <v>2</v>
      </c>
      <c r="N1" s="53" t="s">
        <v>3</v>
      </c>
      <c r="O1" s="53" t="s">
        <v>4</v>
      </c>
      <c r="P1" s="53" t="s">
        <v>5</v>
      </c>
      <c r="Q1" s="53" t="s">
        <v>6</v>
      </c>
      <c r="R1" s="53" t="s">
        <v>7</v>
      </c>
      <c r="S1" s="53" t="s">
        <v>8</v>
      </c>
      <c r="T1" s="54" t="s">
        <v>9</v>
      </c>
      <c r="U1" s="53" t="s">
        <v>10</v>
      </c>
      <c r="V1" s="53" t="s">
        <v>11</v>
      </c>
      <c r="W1" s="53" t="s">
        <v>12</v>
      </c>
      <c r="X1" s="56" t="s">
        <v>6454</v>
      </c>
      <c r="Y1" s="55" t="s">
        <v>13</v>
      </c>
      <c r="Z1" s="53" t="s">
        <v>14</v>
      </c>
      <c r="AA1" s="53" t="s">
        <v>15</v>
      </c>
      <c r="AB1" s="53" t="s">
        <v>16</v>
      </c>
      <c r="AC1" s="53" t="s">
        <v>17</v>
      </c>
      <c r="AD1" s="53" t="s">
        <v>18</v>
      </c>
      <c r="AE1" s="53" t="s">
        <v>19</v>
      </c>
      <c r="AF1" s="53" t="s">
        <v>20</v>
      </c>
      <c r="AG1" s="53" t="s">
        <v>21</v>
      </c>
      <c r="AH1" s="53" t="s">
        <v>22</v>
      </c>
      <c r="AI1" s="53" t="s">
        <v>23</v>
      </c>
      <c r="AJ1" s="53" t="s">
        <v>24</v>
      </c>
      <c r="AK1" s="53" t="s">
        <v>25</v>
      </c>
      <c r="AL1" s="53" t="s">
        <v>26</v>
      </c>
      <c r="AM1" s="53" t="s">
        <v>27</v>
      </c>
      <c r="AN1" s="53" t="s">
        <v>28</v>
      </c>
      <c r="AO1" s="53" t="s">
        <v>29</v>
      </c>
      <c r="AP1" s="53" t="s">
        <v>30</v>
      </c>
      <c r="AQ1" s="53" t="s">
        <v>31</v>
      </c>
      <c r="AR1" s="53" t="s">
        <v>32</v>
      </c>
      <c r="AS1" s="53" t="s">
        <v>33</v>
      </c>
      <c r="AT1" s="53" t="s">
        <v>34</v>
      </c>
      <c r="AU1" s="53" t="s">
        <v>35</v>
      </c>
      <c r="AV1" s="53" t="s">
        <v>36</v>
      </c>
      <c r="AW1" s="53" t="s">
        <v>37</v>
      </c>
    </row>
    <row r="2" spans="1:49" x14ac:dyDescent="0.3">
      <c r="A2" t="str">
        <f t="shared" ref="A2:A65" si="0">+VLOOKUP(X2,VVS_nasa,2,FALSE)</f>
        <v>UK</v>
      </c>
      <c r="B2" t="str">
        <f t="shared" ref="B2:B65" si="1">+VLOOKUP(K2,Per_Viz,2,FALSE)</f>
        <v>P</v>
      </c>
      <c r="C2">
        <f t="shared" ref="C2:C65" si="2">+VLOOKUP(I2,EUCA,2,FALSE)</f>
        <v>0.89999999999999991</v>
      </c>
      <c r="D2">
        <f t="shared" ref="D2" si="3">1/COUNTIF(G:G,G2)</f>
        <v>0.5</v>
      </c>
      <c r="E2">
        <f>+C2*D2</f>
        <v>0.44999999999999996</v>
      </c>
      <c r="G2" t="s">
        <v>38</v>
      </c>
      <c r="H2" t="s">
        <v>39</v>
      </c>
      <c r="I2" s="58" t="s">
        <v>40</v>
      </c>
      <c r="J2" s="58" t="s">
        <v>41</v>
      </c>
      <c r="K2" s="58" t="s">
        <v>42</v>
      </c>
      <c r="N2" t="s">
        <v>43</v>
      </c>
      <c r="S2" t="s">
        <v>44</v>
      </c>
      <c r="T2" t="s">
        <v>45</v>
      </c>
      <c r="U2" t="s">
        <v>46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F2" t="s">
        <v>55</v>
      </c>
      <c r="AG2" t="s">
        <v>46</v>
      </c>
      <c r="AH2" t="s">
        <v>56</v>
      </c>
      <c r="AI2" t="s">
        <v>56</v>
      </c>
      <c r="AJ2" t="s">
        <v>56</v>
      </c>
      <c r="AK2" t="s">
        <v>56</v>
      </c>
      <c r="AL2" t="s">
        <v>56</v>
      </c>
      <c r="AM2" t="s">
        <v>56</v>
      </c>
      <c r="AN2" t="s">
        <v>56</v>
      </c>
      <c r="AO2" t="s">
        <v>56</v>
      </c>
      <c r="AP2" t="s">
        <v>56</v>
      </c>
      <c r="AQ2" t="s">
        <v>56</v>
      </c>
      <c r="AR2" t="s">
        <v>56</v>
      </c>
      <c r="AS2" t="s">
        <v>56</v>
      </c>
      <c r="AT2" t="s">
        <v>56</v>
      </c>
      <c r="AU2" t="s">
        <v>56</v>
      </c>
      <c r="AV2" t="s">
        <v>56</v>
      </c>
      <c r="AW2" t="s">
        <v>56</v>
      </c>
    </row>
    <row r="3" spans="1:49" x14ac:dyDescent="0.3">
      <c r="A3" t="str">
        <f t="shared" si="0"/>
        <v>UK</v>
      </c>
      <c r="B3" t="str">
        <f t="shared" si="1"/>
        <v>P</v>
      </c>
      <c r="C3">
        <f t="shared" si="2"/>
        <v>0.89999999999999991</v>
      </c>
      <c r="D3">
        <f t="shared" ref="D3:D66" si="4">1/COUNTIF(G:G,G3)</f>
        <v>0.5</v>
      </c>
      <c r="E3">
        <f t="shared" ref="E3:E66" si="5">+C3*D3</f>
        <v>0.44999999999999996</v>
      </c>
      <c r="G3" t="s">
        <v>38</v>
      </c>
      <c r="H3" t="s">
        <v>39</v>
      </c>
      <c r="I3" s="58" t="s">
        <v>40</v>
      </c>
      <c r="J3" s="58" t="s">
        <v>41</v>
      </c>
      <c r="K3" s="58" t="s">
        <v>42</v>
      </c>
      <c r="N3" t="s">
        <v>43</v>
      </c>
      <c r="S3" t="s">
        <v>57</v>
      </c>
      <c r="T3" t="s">
        <v>58</v>
      </c>
      <c r="U3" t="s">
        <v>223</v>
      </c>
      <c r="V3" t="s">
        <v>46</v>
      </c>
      <c r="W3" t="s">
        <v>47</v>
      </c>
      <c r="X3" t="s">
        <v>48</v>
      </c>
      <c r="Y3" t="s">
        <v>49</v>
      </c>
      <c r="Z3" t="s">
        <v>50</v>
      </c>
      <c r="AA3" t="s">
        <v>51</v>
      </c>
      <c r="AB3" t="s">
        <v>52</v>
      </c>
      <c r="AC3" t="s">
        <v>53</v>
      </c>
      <c r="AD3" t="s">
        <v>54</v>
      </c>
      <c r="AF3" t="s">
        <v>55</v>
      </c>
      <c r="AG3" t="s">
        <v>46</v>
      </c>
      <c r="AH3" t="s">
        <v>56</v>
      </c>
      <c r="AI3" t="s">
        <v>56</v>
      </c>
      <c r="AJ3" t="s">
        <v>56</v>
      </c>
      <c r="AK3" t="s">
        <v>56</v>
      </c>
      <c r="AL3" t="s">
        <v>56</v>
      </c>
      <c r="AM3" t="s">
        <v>56</v>
      </c>
      <c r="AN3" t="s">
        <v>56</v>
      </c>
      <c r="AO3" t="s">
        <v>56</v>
      </c>
      <c r="AP3" t="s">
        <v>56</v>
      </c>
      <c r="AQ3" t="s">
        <v>56</v>
      </c>
      <c r="AR3" t="s">
        <v>56</v>
      </c>
      <c r="AS3" t="s">
        <v>56</v>
      </c>
      <c r="AT3" t="s">
        <v>56</v>
      </c>
      <c r="AU3" t="s">
        <v>56</v>
      </c>
      <c r="AV3" t="s">
        <v>56</v>
      </c>
      <c r="AW3" t="s">
        <v>56</v>
      </c>
    </row>
    <row r="4" spans="1:49" x14ac:dyDescent="0.3">
      <c r="A4" t="str">
        <f t="shared" si="0"/>
        <v>UK</v>
      </c>
      <c r="B4" t="str">
        <f t="shared" si="1"/>
        <v>V</v>
      </c>
      <c r="C4">
        <f t="shared" si="2"/>
        <v>0.3</v>
      </c>
      <c r="D4">
        <f t="shared" si="4"/>
        <v>1</v>
      </c>
      <c r="E4">
        <f t="shared" si="5"/>
        <v>0.3</v>
      </c>
      <c r="G4" t="s">
        <v>59</v>
      </c>
      <c r="H4" t="s">
        <v>39</v>
      </c>
      <c r="I4" s="58" t="s">
        <v>60</v>
      </c>
      <c r="J4" s="58" t="s">
        <v>60</v>
      </c>
      <c r="K4" s="58" t="s">
        <v>61</v>
      </c>
      <c r="N4" t="s">
        <v>62</v>
      </c>
      <c r="S4" t="s">
        <v>63</v>
      </c>
      <c r="T4" t="s">
        <v>45</v>
      </c>
      <c r="U4" t="s">
        <v>46</v>
      </c>
      <c r="V4" t="s">
        <v>46</v>
      </c>
      <c r="W4" t="s">
        <v>47</v>
      </c>
      <c r="X4" t="s">
        <v>48</v>
      </c>
      <c r="Y4" t="s">
        <v>49</v>
      </c>
      <c r="Z4" t="s">
        <v>50</v>
      </c>
      <c r="AA4" t="s">
        <v>51</v>
      </c>
      <c r="AB4" t="s">
        <v>64</v>
      </c>
      <c r="AC4" t="s">
        <v>65</v>
      </c>
      <c r="AE4" t="s">
        <v>66</v>
      </c>
      <c r="AF4" t="s">
        <v>55</v>
      </c>
      <c r="AG4" t="s">
        <v>56</v>
      </c>
      <c r="AH4" t="s">
        <v>46</v>
      </c>
      <c r="AI4" t="s">
        <v>56</v>
      </c>
      <c r="AJ4" t="s">
        <v>56</v>
      </c>
      <c r="AK4" t="s">
        <v>56</v>
      </c>
      <c r="AL4" t="s">
        <v>56</v>
      </c>
      <c r="AM4" t="s">
        <v>56</v>
      </c>
      <c r="AN4" t="s">
        <v>56</v>
      </c>
      <c r="AO4" t="s">
        <v>56</v>
      </c>
      <c r="AP4" t="s">
        <v>56</v>
      </c>
      <c r="AQ4" t="s">
        <v>56</v>
      </c>
      <c r="AR4" t="s">
        <v>56</v>
      </c>
      <c r="AS4" t="s">
        <v>56</v>
      </c>
      <c r="AT4" t="s">
        <v>56</v>
      </c>
      <c r="AU4" t="s">
        <v>56</v>
      </c>
      <c r="AV4" t="s">
        <v>56</v>
      </c>
      <c r="AW4" t="s">
        <v>56</v>
      </c>
    </row>
    <row r="5" spans="1:49" x14ac:dyDescent="0.3">
      <c r="A5" t="str">
        <f t="shared" si="0"/>
        <v>UK</v>
      </c>
      <c r="B5" t="str">
        <f t="shared" si="1"/>
        <v>P</v>
      </c>
      <c r="C5">
        <f t="shared" si="2"/>
        <v>0.44999999999999996</v>
      </c>
      <c r="D5">
        <f t="shared" si="4"/>
        <v>0.5</v>
      </c>
      <c r="E5">
        <f t="shared" si="5"/>
        <v>0.22499999999999998</v>
      </c>
      <c r="G5" t="s">
        <v>67</v>
      </c>
      <c r="H5" t="s">
        <v>39</v>
      </c>
      <c r="I5" s="58" t="s">
        <v>68</v>
      </c>
      <c r="J5" s="58" t="s">
        <v>41</v>
      </c>
      <c r="K5" s="58" t="s">
        <v>42</v>
      </c>
      <c r="N5" t="s">
        <v>43</v>
      </c>
      <c r="S5" t="s">
        <v>69</v>
      </c>
      <c r="T5" t="s">
        <v>70</v>
      </c>
      <c r="U5" t="s">
        <v>200</v>
      </c>
      <c r="V5" t="s">
        <v>46</v>
      </c>
      <c r="W5" t="s">
        <v>47</v>
      </c>
      <c r="X5" t="s">
        <v>48</v>
      </c>
      <c r="Y5" t="s">
        <v>49</v>
      </c>
      <c r="Z5" t="s">
        <v>50</v>
      </c>
      <c r="AA5" t="s">
        <v>51</v>
      </c>
      <c r="AB5" t="s">
        <v>52</v>
      </c>
      <c r="AC5" t="s">
        <v>53</v>
      </c>
      <c r="AD5" t="s">
        <v>71</v>
      </c>
      <c r="AF5" t="s">
        <v>55</v>
      </c>
      <c r="AG5" t="s">
        <v>46</v>
      </c>
      <c r="AH5" t="s">
        <v>56</v>
      </c>
      <c r="AI5" t="s">
        <v>56</v>
      </c>
      <c r="AJ5" t="s">
        <v>56</v>
      </c>
      <c r="AK5" t="s">
        <v>56</v>
      </c>
      <c r="AL5" t="s">
        <v>56</v>
      </c>
      <c r="AM5" t="s">
        <v>56</v>
      </c>
      <c r="AN5" t="s">
        <v>56</v>
      </c>
      <c r="AO5" t="s">
        <v>56</v>
      </c>
      <c r="AP5" t="s">
        <v>56</v>
      </c>
      <c r="AQ5" t="s">
        <v>56</v>
      </c>
      <c r="AR5" t="s">
        <v>56</v>
      </c>
      <c r="AS5" t="s">
        <v>56</v>
      </c>
      <c r="AT5" t="s">
        <v>56</v>
      </c>
      <c r="AU5" t="s">
        <v>56</v>
      </c>
      <c r="AV5" t="s">
        <v>56</v>
      </c>
      <c r="AW5" t="s">
        <v>56</v>
      </c>
    </row>
    <row r="6" spans="1:49" x14ac:dyDescent="0.3">
      <c r="A6" t="str">
        <f t="shared" si="0"/>
        <v>UK</v>
      </c>
      <c r="B6" t="str">
        <f t="shared" si="1"/>
        <v>P</v>
      </c>
      <c r="C6">
        <f t="shared" si="2"/>
        <v>0.44999999999999996</v>
      </c>
      <c r="D6">
        <f t="shared" si="4"/>
        <v>0.5</v>
      </c>
      <c r="E6">
        <f t="shared" si="5"/>
        <v>0.22499999999999998</v>
      </c>
      <c r="G6" t="s">
        <v>67</v>
      </c>
      <c r="H6" t="s">
        <v>39</v>
      </c>
      <c r="I6" s="58" t="s">
        <v>68</v>
      </c>
      <c r="J6" s="58" t="s">
        <v>41</v>
      </c>
      <c r="K6" s="58" t="s">
        <v>42</v>
      </c>
      <c r="N6" t="s">
        <v>43</v>
      </c>
      <c r="S6" t="s">
        <v>72</v>
      </c>
      <c r="T6" t="s">
        <v>73</v>
      </c>
      <c r="U6" t="s">
        <v>149</v>
      </c>
      <c r="V6" t="s">
        <v>46</v>
      </c>
      <c r="W6" t="s">
        <v>47</v>
      </c>
      <c r="X6" t="s">
        <v>48</v>
      </c>
      <c r="Y6" t="s">
        <v>49</v>
      </c>
      <c r="Z6" t="s">
        <v>50</v>
      </c>
      <c r="AA6" t="s">
        <v>51</v>
      </c>
      <c r="AB6" t="s">
        <v>52</v>
      </c>
      <c r="AC6" t="s">
        <v>53</v>
      </c>
      <c r="AD6" t="s">
        <v>71</v>
      </c>
      <c r="AF6" t="s">
        <v>55</v>
      </c>
      <c r="AG6" t="s">
        <v>46</v>
      </c>
      <c r="AH6" t="s">
        <v>56</v>
      </c>
      <c r="AI6" t="s">
        <v>56</v>
      </c>
      <c r="AJ6" t="s">
        <v>56</v>
      </c>
      <c r="AK6" t="s">
        <v>56</v>
      </c>
      <c r="AL6" t="s">
        <v>56</v>
      </c>
      <c r="AM6" t="s">
        <v>56</v>
      </c>
      <c r="AN6" t="s">
        <v>56</v>
      </c>
      <c r="AO6" t="s">
        <v>56</v>
      </c>
      <c r="AP6" t="s">
        <v>56</v>
      </c>
      <c r="AQ6" t="s">
        <v>56</v>
      </c>
      <c r="AR6" t="s">
        <v>56</v>
      </c>
      <c r="AS6" t="s">
        <v>56</v>
      </c>
      <c r="AT6" t="s">
        <v>56</v>
      </c>
      <c r="AU6" t="s">
        <v>56</v>
      </c>
      <c r="AV6" t="s">
        <v>56</v>
      </c>
      <c r="AW6" t="s">
        <v>56</v>
      </c>
    </row>
    <row r="7" spans="1:49" x14ac:dyDescent="0.3">
      <c r="A7" t="str">
        <f t="shared" si="0"/>
        <v>STU</v>
      </c>
      <c r="B7" t="str">
        <f t="shared" si="1"/>
        <v>V</v>
      </c>
      <c r="C7">
        <f t="shared" si="2"/>
        <v>0.78</v>
      </c>
      <c r="D7">
        <f t="shared" si="4"/>
        <v>1</v>
      </c>
      <c r="E7">
        <f t="shared" si="5"/>
        <v>0.78</v>
      </c>
      <c r="G7" t="s">
        <v>74</v>
      </c>
      <c r="H7" t="s">
        <v>39</v>
      </c>
      <c r="I7" s="58" t="s">
        <v>75</v>
      </c>
      <c r="J7" s="58" t="s">
        <v>41</v>
      </c>
      <c r="K7" s="58" t="s">
        <v>76</v>
      </c>
      <c r="N7" t="s">
        <v>77</v>
      </c>
      <c r="P7" t="s">
        <v>78</v>
      </c>
      <c r="Q7" t="s">
        <v>79</v>
      </c>
      <c r="S7" t="s">
        <v>80</v>
      </c>
      <c r="T7" t="s">
        <v>45</v>
      </c>
      <c r="U7" t="s">
        <v>46</v>
      </c>
      <c r="V7" t="s">
        <v>46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E7" t="s">
        <v>88</v>
      </c>
      <c r="AF7" t="s">
        <v>55</v>
      </c>
      <c r="AG7" t="s">
        <v>56</v>
      </c>
      <c r="AH7" t="s">
        <v>46</v>
      </c>
      <c r="AI7" t="s">
        <v>56</v>
      </c>
      <c r="AJ7" t="s">
        <v>56</v>
      </c>
      <c r="AK7" t="s">
        <v>56</v>
      </c>
      <c r="AL7" t="s">
        <v>56</v>
      </c>
      <c r="AM7" t="s">
        <v>56</v>
      </c>
      <c r="AN7" t="s">
        <v>56</v>
      </c>
      <c r="AO7" t="s">
        <v>56</v>
      </c>
      <c r="AP7" t="s">
        <v>56</v>
      </c>
      <c r="AQ7" t="s">
        <v>56</v>
      </c>
      <c r="AR7" t="s">
        <v>56</v>
      </c>
      <c r="AS7" t="s">
        <v>56</v>
      </c>
      <c r="AT7" t="s">
        <v>56</v>
      </c>
      <c r="AU7" t="s">
        <v>56</v>
      </c>
      <c r="AV7" t="s">
        <v>56</v>
      </c>
      <c r="AW7" t="s">
        <v>56</v>
      </c>
    </row>
    <row r="8" spans="1:49" x14ac:dyDescent="0.3">
      <c r="A8" t="str">
        <f t="shared" si="0"/>
        <v>STU</v>
      </c>
      <c r="B8" t="str">
        <f t="shared" si="1"/>
        <v>P</v>
      </c>
      <c r="C8">
        <f t="shared" si="2"/>
        <v>0.89999999999999991</v>
      </c>
      <c r="D8">
        <f t="shared" si="4"/>
        <v>1</v>
      </c>
      <c r="E8">
        <f t="shared" si="5"/>
        <v>0.89999999999999991</v>
      </c>
      <c r="G8" t="s">
        <v>89</v>
      </c>
      <c r="H8" t="s">
        <v>39</v>
      </c>
      <c r="I8" s="58" t="s">
        <v>90</v>
      </c>
      <c r="J8" s="58" t="s">
        <v>41</v>
      </c>
      <c r="K8" s="58" t="s">
        <v>91</v>
      </c>
      <c r="N8" t="s">
        <v>92</v>
      </c>
      <c r="O8" t="s">
        <v>93</v>
      </c>
      <c r="R8" t="s">
        <v>79</v>
      </c>
      <c r="S8" t="s">
        <v>94</v>
      </c>
      <c r="T8" t="s">
        <v>45</v>
      </c>
      <c r="U8" t="s">
        <v>46</v>
      </c>
      <c r="V8" t="s">
        <v>46</v>
      </c>
      <c r="W8" t="s">
        <v>81</v>
      </c>
      <c r="X8" t="s">
        <v>82</v>
      </c>
      <c r="Y8" t="s">
        <v>83</v>
      </c>
      <c r="Z8" t="s">
        <v>84</v>
      </c>
      <c r="AA8" t="s">
        <v>85</v>
      </c>
      <c r="AB8" t="s">
        <v>86</v>
      </c>
      <c r="AC8" t="s">
        <v>87</v>
      </c>
      <c r="AE8" t="s">
        <v>84</v>
      </c>
      <c r="AF8" t="s">
        <v>55</v>
      </c>
      <c r="AG8" t="s">
        <v>56</v>
      </c>
      <c r="AH8" t="s">
        <v>46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56</v>
      </c>
      <c r="AO8" t="s">
        <v>56</v>
      </c>
      <c r="AP8" t="s">
        <v>56</v>
      </c>
      <c r="AQ8" t="s">
        <v>56</v>
      </c>
      <c r="AR8" t="s">
        <v>56</v>
      </c>
      <c r="AS8" t="s">
        <v>56</v>
      </c>
      <c r="AT8" t="s">
        <v>56</v>
      </c>
      <c r="AU8" t="s">
        <v>56</v>
      </c>
      <c r="AV8" t="s">
        <v>56</v>
      </c>
      <c r="AW8" t="s">
        <v>56</v>
      </c>
    </row>
    <row r="9" spans="1:49" x14ac:dyDescent="0.3">
      <c r="A9" t="str">
        <f t="shared" si="0"/>
        <v>STU</v>
      </c>
      <c r="B9" t="str">
        <f t="shared" si="1"/>
        <v>V</v>
      </c>
      <c r="C9">
        <f t="shared" si="2"/>
        <v>1.7999999999999998</v>
      </c>
      <c r="D9">
        <f t="shared" si="4"/>
        <v>1</v>
      </c>
      <c r="E9">
        <f t="shared" si="5"/>
        <v>1.7999999999999998</v>
      </c>
      <c r="G9" t="s">
        <v>95</v>
      </c>
      <c r="H9" t="s">
        <v>39</v>
      </c>
      <c r="I9" s="58" t="s">
        <v>96</v>
      </c>
      <c r="J9" s="58" t="s">
        <v>41</v>
      </c>
      <c r="K9" s="58" t="s">
        <v>97</v>
      </c>
      <c r="N9" t="s">
        <v>1126</v>
      </c>
      <c r="P9" t="s">
        <v>78</v>
      </c>
      <c r="Q9" t="s">
        <v>79</v>
      </c>
      <c r="S9" t="s">
        <v>99</v>
      </c>
      <c r="T9" t="s">
        <v>45</v>
      </c>
      <c r="U9" t="s">
        <v>46</v>
      </c>
      <c r="V9" t="s">
        <v>46</v>
      </c>
      <c r="W9" t="s">
        <v>81</v>
      </c>
      <c r="X9" t="s">
        <v>82</v>
      </c>
      <c r="Y9" t="s">
        <v>83</v>
      </c>
      <c r="Z9" t="s">
        <v>84</v>
      </c>
      <c r="AA9" t="s">
        <v>85</v>
      </c>
      <c r="AB9" t="s">
        <v>100</v>
      </c>
      <c r="AC9" t="s">
        <v>101</v>
      </c>
      <c r="AE9" t="s">
        <v>102</v>
      </c>
      <c r="AF9" t="s">
        <v>55</v>
      </c>
      <c r="AG9" t="s">
        <v>46</v>
      </c>
      <c r="AH9" t="s">
        <v>46</v>
      </c>
      <c r="AI9" t="s">
        <v>56</v>
      </c>
      <c r="AJ9" t="s">
        <v>56</v>
      </c>
      <c r="AK9" t="s">
        <v>56</v>
      </c>
      <c r="AL9" t="s">
        <v>56</v>
      </c>
      <c r="AM9" t="s">
        <v>56</v>
      </c>
      <c r="AN9" t="s">
        <v>56</v>
      </c>
      <c r="AO9" t="s">
        <v>56</v>
      </c>
      <c r="AP9" t="s">
        <v>56</v>
      </c>
      <c r="AQ9" t="s">
        <v>56</v>
      </c>
      <c r="AR9" t="s">
        <v>56</v>
      </c>
      <c r="AS9" t="s">
        <v>56</v>
      </c>
      <c r="AT9" t="s">
        <v>56</v>
      </c>
      <c r="AU9" t="s">
        <v>56</v>
      </c>
      <c r="AV9" t="s">
        <v>56</v>
      </c>
      <c r="AW9" t="s">
        <v>56</v>
      </c>
    </row>
    <row r="10" spans="1:49" x14ac:dyDescent="0.3">
      <c r="A10" t="str">
        <f t="shared" si="0"/>
        <v>UK</v>
      </c>
      <c r="B10" t="str">
        <f t="shared" si="1"/>
        <v>P</v>
      </c>
      <c r="C10">
        <f t="shared" si="2"/>
        <v>1.56</v>
      </c>
      <c r="D10">
        <f t="shared" si="4"/>
        <v>0.5</v>
      </c>
      <c r="E10">
        <f t="shared" si="5"/>
        <v>0.78</v>
      </c>
      <c r="G10" t="s">
        <v>103</v>
      </c>
      <c r="H10" t="s">
        <v>39</v>
      </c>
      <c r="I10" s="58" t="s">
        <v>104</v>
      </c>
      <c r="J10" s="58" t="s">
        <v>41</v>
      </c>
      <c r="K10" s="58" t="s">
        <v>42</v>
      </c>
      <c r="N10" t="s">
        <v>43</v>
      </c>
      <c r="S10" t="s">
        <v>44</v>
      </c>
      <c r="T10" t="s">
        <v>45</v>
      </c>
      <c r="U10" t="s">
        <v>46</v>
      </c>
      <c r="V10" t="s">
        <v>46</v>
      </c>
      <c r="W10" t="s">
        <v>47</v>
      </c>
      <c r="X10" t="s">
        <v>48</v>
      </c>
      <c r="Y10" t="s">
        <v>49</v>
      </c>
      <c r="Z10" t="s">
        <v>50</v>
      </c>
      <c r="AA10" t="s">
        <v>51</v>
      </c>
      <c r="AB10" t="s">
        <v>52</v>
      </c>
      <c r="AC10" t="s">
        <v>53</v>
      </c>
      <c r="AD10" t="s">
        <v>105</v>
      </c>
      <c r="AF10" t="s">
        <v>55</v>
      </c>
      <c r="AG10" t="s">
        <v>46</v>
      </c>
      <c r="AH10" t="s">
        <v>56</v>
      </c>
      <c r="AI10" t="s">
        <v>56</v>
      </c>
      <c r="AJ10" t="s">
        <v>56</v>
      </c>
      <c r="AK10" t="s">
        <v>56</v>
      </c>
      <c r="AL10" t="s">
        <v>56</v>
      </c>
      <c r="AM10" t="s">
        <v>56</v>
      </c>
      <c r="AN10" t="s">
        <v>56</v>
      </c>
      <c r="AO10" t="s">
        <v>56</v>
      </c>
      <c r="AP10" t="s">
        <v>56</v>
      </c>
      <c r="AQ10" t="s">
        <v>56</v>
      </c>
      <c r="AR10" t="s">
        <v>56</v>
      </c>
      <c r="AS10" t="s">
        <v>56</v>
      </c>
      <c r="AT10" t="s">
        <v>56</v>
      </c>
      <c r="AU10" t="s">
        <v>56</v>
      </c>
      <c r="AV10" t="s">
        <v>56</v>
      </c>
      <c r="AW10" t="s">
        <v>56</v>
      </c>
    </row>
    <row r="11" spans="1:49" x14ac:dyDescent="0.3">
      <c r="A11" t="str">
        <f t="shared" si="0"/>
        <v>UK</v>
      </c>
      <c r="B11" t="str">
        <f t="shared" si="1"/>
        <v>P</v>
      </c>
      <c r="C11">
        <f t="shared" si="2"/>
        <v>1.56</v>
      </c>
      <c r="D11">
        <f t="shared" si="4"/>
        <v>0.5</v>
      </c>
      <c r="E11">
        <f t="shared" si="5"/>
        <v>0.78</v>
      </c>
      <c r="G11" t="s">
        <v>103</v>
      </c>
      <c r="H11" t="s">
        <v>39</v>
      </c>
      <c r="I11" s="58" t="s">
        <v>104</v>
      </c>
      <c r="J11" s="58" t="s">
        <v>41</v>
      </c>
      <c r="K11" s="58" t="s">
        <v>42</v>
      </c>
      <c r="N11" t="s">
        <v>43</v>
      </c>
      <c r="S11" t="s">
        <v>57</v>
      </c>
      <c r="T11" t="s">
        <v>106</v>
      </c>
      <c r="U11" t="s">
        <v>287</v>
      </c>
      <c r="V11" t="s">
        <v>46</v>
      </c>
      <c r="W11" t="s">
        <v>47</v>
      </c>
      <c r="X11" t="s">
        <v>48</v>
      </c>
      <c r="Y11" t="s">
        <v>49</v>
      </c>
      <c r="Z11" t="s">
        <v>50</v>
      </c>
      <c r="AA11" t="s">
        <v>51</v>
      </c>
      <c r="AB11" t="s">
        <v>52</v>
      </c>
      <c r="AC11" t="s">
        <v>53</v>
      </c>
      <c r="AD11" t="s">
        <v>105</v>
      </c>
      <c r="AF11" t="s">
        <v>55</v>
      </c>
      <c r="AG11" t="s">
        <v>46</v>
      </c>
      <c r="AH11" t="s">
        <v>56</v>
      </c>
      <c r="AI11" t="s">
        <v>56</v>
      </c>
      <c r="AJ11" t="s">
        <v>56</v>
      </c>
      <c r="AK11" t="s">
        <v>56</v>
      </c>
      <c r="AL11" t="s">
        <v>56</v>
      </c>
      <c r="AM11" t="s">
        <v>56</v>
      </c>
      <c r="AN11" t="s">
        <v>56</v>
      </c>
      <c r="AO11" t="s">
        <v>56</v>
      </c>
      <c r="AP11" t="s">
        <v>56</v>
      </c>
      <c r="AQ11" t="s">
        <v>56</v>
      </c>
      <c r="AR11" t="s">
        <v>56</v>
      </c>
      <c r="AS11" t="s">
        <v>56</v>
      </c>
      <c r="AT11" t="s">
        <v>56</v>
      </c>
      <c r="AU11" t="s">
        <v>56</v>
      </c>
      <c r="AV11" t="s">
        <v>56</v>
      </c>
      <c r="AW11" t="s">
        <v>56</v>
      </c>
    </row>
    <row r="12" spans="1:49" x14ac:dyDescent="0.3">
      <c r="A12" t="str">
        <f t="shared" si="0"/>
        <v>VŠMU</v>
      </c>
      <c r="B12" t="str">
        <f t="shared" si="1"/>
        <v>P</v>
      </c>
      <c r="C12">
        <f t="shared" si="2"/>
        <v>1.56</v>
      </c>
      <c r="D12">
        <f t="shared" si="4"/>
        <v>1</v>
      </c>
      <c r="E12">
        <f t="shared" si="5"/>
        <v>1.56</v>
      </c>
      <c r="G12" t="s">
        <v>107</v>
      </c>
      <c r="H12" t="s">
        <v>39</v>
      </c>
      <c r="I12" s="58" t="s">
        <v>104</v>
      </c>
      <c r="J12" s="58" t="s">
        <v>41</v>
      </c>
      <c r="K12" s="58" t="s">
        <v>108</v>
      </c>
      <c r="N12" t="s">
        <v>109</v>
      </c>
      <c r="S12" t="s">
        <v>110</v>
      </c>
      <c r="T12" t="s">
        <v>45</v>
      </c>
      <c r="U12" t="s">
        <v>46</v>
      </c>
      <c r="V12" t="s">
        <v>46</v>
      </c>
      <c r="W12" t="s">
        <v>111</v>
      </c>
      <c r="X12" t="s">
        <v>112</v>
      </c>
      <c r="Y12" t="s">
        <v>113</v>
      </c>
      <c r="Z12" t="s">
        <v>114</v>
      </c>
      <c r="AA12" t="s">
        <v>115</v>
      </c>
      <c r="AB12" t="s">
        <v>116</v>
      </c>
      <c r="AC12" t="s">
        <v>117</v>
      </c>
      <c r="AE12" t="s">
        <v>118</v>
      </c>
      <c r="AF12" t="s">
        <v>55</v>
      </c>
      <c r="AG12" t="s">
        <v>56</v>
      </c>
      <c r="AH12" t="s">
        <v>46</v>
      </c>
      <c r="AI12" t="s">
        <v>56</v>
      </c>
      <c r="AJ12" t="s">
        <v>56</v>
      </c>
      <c r="AK12" t="s">
        <v>56</v>
      </c>
      <c r="AL12" t="s">
        <v>56</v>
      </c>
      <c r="AM12" t="s">
        <v>56</v>
      </c>
      <c r="AN12" t="s">
        <v>56</v>
      </c>
      <c r="AO12" t="s">
        <v>46</v>
      </c>
      <c r="AP12" t="s">
        <v>56</v>
      </c>
      <c r="AQ12" t="s">
        <v>56</v>
      </c>
      <c r="AR12" t="s">
        <v>56</v>
      </c>
      <c r="AS12" t="s">
        <v>56</v>
      </c>
      <c r="AT12" t="s">
        <v>56</v>
      </c>
      <c r="AU12" t="s">
        <v>56</v>
      </c>
      <c r="AV12" t="s">
        <v>56</v>
      </c>
      <c r="AW12" t="s">
        <v>56</v>
      </c>
    </row>
    <row r="13" spans="1:49" x14ac:dyDescent="0.3">
      <c r="A13" t="str">
        <f t="shared" si="0"/>
        <v>VŠMU</v>
      </c>
      <c r="B13" t="str">
        <f t="shared" si="1"/>
        <v>P</v>
      </c>
      <c r="C13">
        <f t="shared" si="2"/>
        <v>3.12</v>
      </c>
      <c r="D13">
        <f t="shared" si="4"/>
        <v>0.33333333333333331</v>
      </c>
      <c r="E13">
        <f t="shared" si="5"/>
        <v>1.04</v>
      </c>
      <c r="G13" t="s">
        <v>119</v>
      </c>
      <c r="H13" t="s">
        <v>39</v>
      </c>
      <c r="I13" s="58" t="s">
        <v>120</v>
      </c>
      <c r="J13" s="58" t="s">
        <v>121</v>
      </c>
      <c r="K13" s="58" t="s">
        <v>108</v>
      </c>
      <c r="N13" t="s">
        <v>109</v>
      </c>
      <c r="S13" t="s">
        <v>122</v>
      </c>
      <c r="T13" t="s">
        <v>45</v>
      </c>
      <c r="U13" t="s">
        <v>46</v>
      </c>
      <c r="V13" t="s">
        <v>46</v>
      </c>
      <c r="W13" t="s">
        <v>111</v>
      </c>
      <c r="X13" t="s">
        <v>112</v>
      </c>
      <c r="Y13" t="s">
        <v>113</v>
      </c>
      <c r="Z13" t="s">
        <v>114</v>
      </c>
      <c r="AA13" t="s">
        <v>115</v>
      </c>
      <c r="AB13" t="s">
        <v>123</v>
      </c>
      <c r="AC13" t="s">
        <v>124</v>
      </c>
      <c r="AE13" t="s">
        <v>125</v>
      </c>
      <c r="AF13" t="s">
        <v>55</v>
      </c>
      <c r="AG13" t="s">
        <v>46</v>
      </c>
      <c r="AH13" t="s">
        <v>46</v>
      </c>
      <c r="AI13" t="s">
        <v>56</v>
      </c>
      <c r="AJ13" t="s">
        <v>56</v>
      </c>
      <c r="AK13" t="s">
        <v>56</v>
      </c>
      <c r="AL13" t="s">
        <v>56</v>
      </c>
      <c r="AM13" t="s">
        <v>56</v>
      </c>
      <c r="AN13" t="s">
        <v>56</v>
      </c>
      <c r="AO13" t="s">
        <v>46</v>
      </c>
      <c r="AP13" t="s">
        <v>56</v>
      </c>
      <c r="AQ13" t="s">
        <v>56</v>
      </c>
      <c r="AR13" t="s">
        <v>56</v>
      </c>
      <c r="AS13" t="s">
        <v>56</v>
      </c>
      <c r="AT13" t="s">
        <v>56</v>
      </c>
      <c r="AU13" t="s">
        <v>56</v>
      </c>
      <c r="AV13" t="s">
        <v>56</v>
      </c>
      <c r="AW13" t="s">
        <v>56</v>
      </c>
    </row>
    <row r="14" spans="1:49" x14ac:dyDescent="0.3">
      <c r="A14" t="str">
        <f t="shared" si="0"/>
        <v>VŠMU</v>
      </c>
      <c r="B14" t="str">
        <f t="shared" si="1"/>
        <v>P</v>
      </c>
      <c r="C14">
        <f t="shared" si="2"/>
        <v>3.12</v>
      </c>
      <c r="D14">
        <f t="shared" si="4"/>
        <v>0.33333333333333331</v>
      </c>
      <c r="E14">
        <f t="shared" si="5"/>
        <v>1.04</v>
      </c>
      <c r="G14" t="s">
        <v>119</v>
      </c>
      <c r="H14" t="s">
        <v>39</v>
      </c>
      <c r="I14" s="58" t="s">
        <v>120</v>
      </c>
      <c r="J14" s="58" t="s">
        <v>121</v>
      </c>
      <c r="K14" s="58" t="s">
        <v>108</v>
      </c>
      <c r="N14" t="s">
        <v>109</v>
      </c>
      <c r="S14" t="s">
        <v>126</v>
      </c>
      <c r="T14" t="s">
        <v>45</v>
      </c>
      <c r="U14" t="s">
        <v>46</v>
      </c>
      <c r="V14" t="s">
        <v>46</v>
      </c>
      <c r="W14" t="s">
        <v>111</v>
      </c>
      <c r="X14" t="s">
        <v>112</v>
      </c>
      <c r="Y14" t="s">
        <v>113</v>
      </c>
      <c r="Z14" t="s">
        <v>114</v>
      </c>
      <c r="AA14" t="s">
        <v>115</v>
      </c>
      <c r="AB14" t="s">
        <v>123</v>
      </c>
      <c r="AC14" t="s">
        <v>124</v>
      </c>
      <c r="AE14" t="s">
        <v>125</v>
      </c>
      <c r="AF14" t="s">
        <v>55</v>
      </c>
      <c r="AG14" t="s">
        <v>46</v>
      </c>
      <c r="AH14" t="s">
        <v>46</v>
      </c>
      <c r="AI14" t="s">
        <v>56</v>
      </c>
      <c r="AJ14" t="s">
        <v>56</v>
      </c>
      <c r="AK14" t="s">
        <v>56</v>
      </c>
      <c r="AL14" t="s">
        <v>56</v>
      </c>
      <c r="AM14" t="s">
        <v>56</v>
      </c>
      <c r="AN14" t="s">
        <v>56</v>
      </c>
      <c r="AO14" t="s">
        <v>46</v>
      </c>
      <c r="AP14" t="s">
        <v>56</v>
      </c>
      <c r="AQ14" t="s">
        <v>56</v>
      </c>
      <c r="AR14" t="s">
        <v>56</v>
      </c>
      <c r="AS14" t="s">
        <v>56</v>
      </c>
      <c r="AT14" t="s">
        <v>56</v>
      </c>
      <c r="AU14" t="s">
        <v>56</v>
      </c>
      <c r="AV14" t="s">
        <v>56</v>
      </c>
      <c r="AW14" t="s">
        <v>56</v>
      </c>
    </row>
    <row r="15" spans="1:49" x14ac:dyDescent="0.3">
      <c r="A15" t="str">
        <f t="shared" si="0"/>
        <v>VŠMU</v>
      </c>
      <c r="B15" t="str">
        <f t="shared" si="1"/>
        <v>P</v>
      </c>
      <c r="C15">
        <f t="shared" si="2"/>
        <v>3.12</v>
      </c>
      <c r="D15">
        <f t="shared" si="4"/>
        <v>0.33333333333333331</v>
      </c>
      <c r="E15">
        <f t="shared" si="5"/>
        <v>1.04</v>
      </c>
      <c r="G15" t="s">
        <v>119</v>
      </c>
      <c r="H15" t="s">
        <v>39</v>
      </c>
      <c r="I15" s="58" t="s">
        <v>120</v>
      </c>
      <c r="J15" s="58" t="s">
        <v>121</v>
      </c>
      <c r="K15" s="58" t="s">
        <v>108</v>
      </c>
      <c r="N15" t="s">
        <v>109</v>
      </c>
      <c r="S15" t="s">
        <v>110</v>
      </c>
      <c r="T15" t="s">
        <v>45</v>
      </c>
      <c r="U15" t="s">
        <v>46</v>
      </c>
      <c r="V15" t="s">
        <v>46</v>
      </c>
      <c r="W15" t="s">
        <v>111</v>
      </c>
      <c r="X15" t="s">
        <v>112</v>
      </c>
      <c r="Y15" t="s">
        <v>113</v>
      </c>
      <c r="Z15" t="s">
        <v>114</v>
      </c>
      <c r="AA15" t="s">
        <v>115</v>
      </c>
      <c r="AB15" t="s">
        <v>123</v>
      </c>
      <c r="AC15" t="s">
        <v>124</v>
      </c>
      <c r="AE15" t="s">
        <v>125</v>
      </c>
      <c r="AF15" t="s">
        <v>55</v>
      </c>
      <c r="AG15" t="s">
        <v>46</v>
      </c>
      <c r="AH15" t="s">
        <v>46</v>
      </c>
      <c r="AI15" t="s">
        <v>56</v>
      </c>
      <c r="AJ15" t="s">
        <v>56</v>
      </c>
      <c r="AK15" t="s">
        <v>56</v>
      </c>
      <c r="AL15" t="s">
        <v>56</v>
      </c>
      <c r="AM15" t="s">
        <v>56</v>
      </c>
      <c r="AN15" t="s">
        <v>56</v>
      </c>
      <c r="AO15" t="s">
        <v>46</v>
      </c>
      <c r="AP15" t="s">
        <v>56</v>
      </c>
      <c r="AQ15" t="s">
        <v>56</v>
      </c>
      <c r="AR15" t="s">
        <v>56</v>
      </c>
      <c r="AS15" t="s">
        <v>56</v>
      </c>
      <c r="AT15" t="s">
        <v>56</v>
      </c>
      <c r="AU15" t="s">
        <v>56</v>
      </c>
      <c r="AV15" t="s">
        <v>56</v>
      </c>
      <c r="AW15" t="s">
        <v>56</v>
      </c>
    </row>
    <row r="16" spans="1:49" x14ac:dyDescent="0.3">
      <c r="A16" t="str">
        <f t="shared" si="0"/>
        <v>UK</v>
      </c>
      <c r="B16" t="str">
        <f t="shared" si="1"/>
        <v>V</v>
      </c>
      <c r="C16">
        <f t="shared" si="2"/>
        <v>0.3</v>
      </c>
      <c r="D16">
        <f t="shared" si="4"/>
        <v>1</v>
      </c>
      <c r="E16">
        <f t="shared" si="5"/>
        <v>0.3</v>
      </c>
      <c r="G16" t="s">
        <v>127</v>
      </c>
      <c r="H16" t="s">
        <v>39</v>
      </c>
      <c r="I16" s="58" t="s">
        <v>60</v>
      </c>
      <c r="J16" s="58" t="s">
        <v>60</v>
      </c>
      <c r="K16" s="58" t="s">
        <v>61</v>
      </c>
      <c r="N16" t="s">
        <v>62</v>
      </c>
      <c r="S16" t="s">
        <v>63</v>
      </c>
      <c r="T16" t="s">
        <v>45</v>
      </c>
      <c r="U16" t="s">
        <v>46</v>
      </c>
      <c r="V16" t="s">
        <v>46</v>
      </c>
      <c r="W16" t="s">
        <v>47</v>
      </c>
      <c r="X16" t="s">
        <v>48</v>
      </c>
      <c r="Y16" t="s">
        <v>49</v>
      </c>
      <c r="Z16" t="s">
        <v>50</v>
      </c>
      <c r="AA16" t="s">
        <v>51</v>
      </c>
      <c r="AB16" t="s">
        <v>64</v>
      </c>
      <c r="AC16" t="s">
        <v>65</v>
      </c>
      <c r="AD16" t="s">
        <v>128</v>
      </c>
      <c r="AF16" t="s">
        <v>55</v>
      </c>
      <c r="AG16" t="s">
        <v>46</v>
      </c>
      <c r="AH16" t="s">
        <v>56</v>
      </c>
      <c r="AI16" t="s">
        <v>56</v>
      </c>
      <c r="AJ16" t="s">
        <v>56</v>
      </c>
      <c r="AK16" t="s">
        <v>56</v>
      </c>
      <c r="AL16" t="s">
        <v>56</v>
      </c>
      <c r="AM16" t="s">
        <v>56</v>
      </c>
      <c r="AN16" t="s">
        <v>56</v>
      </c>
      <c r="AO16" t="s">
        <v>56</v>
      </c>
      <c r="AP16" t="s">
        <v>56</v>
      </c>
      <c r="AQ16" t="s">
        <v>56</v>
      </c>
      <c r="AR16" t="s">
        <v>56</v>
      </c>
      <c r="AS16" t="s">
        <v>56</v>
      </c>
      <c r="AT16" t="s">
        <v>56</v>
      </c>
      <c r="AU16" t="s">
        <v>56</v>
      </c>
      <c r="AV16" t="s">
        <v>56</v>
      </c>
      <c r="AW16" t="s">
        <v>56</v>
      </c>
    </row>
    <row r="17" spans="1:50" x14ac:dyDescent="0.3">
      <c r="A17" t="str">
        <f t="shared" si="0"/>
        <v>UK</v>
      </c>
      <c r="B17" t="str">
        <f t="shared" si="1"/>
        <v>P</v>
      </c>
      <c r="C17">
        <f t="shared" si="2"/>
        <v>1.56</v>
      </c>
      <c r="D17">
        <f t="shared" si="4"/>
        <v>1</v>
      </c>
      <c r="E17">
        <f t="shared" si="5"/>
        <v>1.56</v>
      </c>
      <c r="G17" t="s">
        <v>129</v>
      </c>
      <c r="H17" t="s">
        <v>39</v>
      </c>
      <c r="I17" s="58" t="s">
        <v>104</v>
      </c>
      <c r="J17" s="58" t="s">
        <v>41</v>
      </c>
      <c r="K17" s="58" t="s">
        <v>42</v>
      </c>
      <c r="N17" t="s">
        <v>43</v>
      </c>
      <c r="S17" t="s">
        <v>57</v>
      </c>
      <c r="T17" t="s">
        <v>130</v>
      </c>
      <c r="U17" t="s">
        <v>3262</v>
      </c>
      <c r="V17" t="s">
        <v>46</v>
      </c>
      <c r="W17" t="s">
        <v>47</v>
      </c>
      <c r="X17" t="s">
        <v>48</v>
      </c>
      <c r="Y17" t="s">
        <v>49</v>
      </c>
      <c r="Z17" t="s">
        <v>50</v>
      </c>
      <c r="AA17" t="s">
        <v>51</v>
      </c>
      <c r="AB17" t="s">
        <v>52</v>
      </c>
      <c r="AC17" t="s">
        <v>53</v>
      </c>
      <c r="AD17" t="s">
        <v>131</v>
      </c>
      <c r="AF17" t="s">
        <v>55</v>
      </c>
      <c r="AG17" t="s">
        <v>46</v>
      </c>
      <c r="AH17" t="s">
        <v>56</v>
      </c>
      <c r="AI17" t="s">
        <v>56</v>
      </c>
      <c r="AJ17" t="s">
        <v>56</v>
      </c>
      <c r="AK17" t="s">
        <v>56</v>
      </c>
      <c r="AL17" t="s">
        <v>56</v>
      </c>
      <c r="AM17" t="s">
        <v>56</v>
      </c>
      <c r="AN17" t="s">
        <v>56</v>
      </c>
      <c r="AO17" t="s">
        <v>46</v>
      </c>
      <c r="AP17" t="s">
        <v>56</v>
      </c>
      <c r="AQ17" t="s">
        <v>56</v>
      </c>
      <c r="AR17" t="s">
        <v>56</v>
      </c>
      <c r="AS17" t="s">
        <v>56</v>
      </c>
      <c r="AT17" t="s">
        <v>56</v>
      </c>
      <c r="AU17" t="s">
        <v>56</v>
      </c>
      <c r="AV17" t="s">
        <v>56</v>
      </c>
      <c r="AW17" t="s">
        <v>56</v>
      </c>
    </row>
    <row r="18" spans="1:50" x14ac:dyDescent="0.3">
      <c r="A18" t="str">
        <f t="shared" si="0"/>
        <v>VŠMU</v>
      </c>
      <c r="B18" t="str">
        <f t="shared" si="1"/>
        <v>P</v>
      </c>
      <c r="C18">
        <f t="shared" si="2"/>
        <v>0.89999999999999991</v>
      </c>
      <c r="D18">
        <f t="shared" si="4"/>
        <v>1</v>
      </c>
      <c r="E18">
        <f t="shared" si="5"/>
        <v>0.89999999999999991</v>
      </c>
      <c r="G18" t="s">
        <v>132</v>
      </c>
      <c r="H18" t="s">
        <v>39</v>
      </c>
      <c r="I18" s="58" t="s">
        <v>133</v>
      </c>
      <c r="J18" s="58" t="s">
        <v>41</v>
      </c>
      <c r="K18" s="58" t="s">
        <v>108</v>
      </c>
      <c r="N18" t="s">
        <v>134</v>
      </c>
      <c r="S18" t="s">
        <v>135</v>
      </c>
      <c r="T18" t="s">
        <v>73</v>
      </c>
      <c r="U18" t="s">
        <v>149</v>
      </c>
      <c r="V18" t="s">
        <v>46</v>
      </c>
      <c r="W18" t="s">
        <v>111</v>
      </c>
      <c r="X18" t="s">
        <v>112</v>
      </c>
      <c r="Y18" t="s">
        <v>113</v>
      </c>
      <c r="Z18" t="s">
        <v>114</v>
      </c>
      <c r="AA18" t="s">
        <v>115</v>
      </c>
      <c r="AB18" t="s">
        <v>116</v>
      </c>
      <c r="AC18" t="s">
        <v>117</v>
      </c>
      <c r="AE18" t="s">
        <v>136</v>
      </c>
      <c r="AF18" t="s">
        <v>55</v>
      </c>
      <c r="AG18" t="s">
        <v>56</v>
      </c>
      <c r="AH18" t="s">
        <v>46</v>
      </c>
      <c r="AI18" t="s">
        <v>56</v>
      </c>
      <c r="AJ18" t="s">
        <v>56</v>
      </c>
      <c r="AK18" t="s">
        <v>56</v>
      </c>
      <c r="AL18" t="s">
        <v>56</v>
      </c>
      <c r="AM18" t="s">
        <v>56</v>
      </c>
      <c r="AN18" t="s">
        <v>56</v>
      </c>
      <c r="AO18" t="s">
        <v>46</v>
      </c>
      <c r="AP18" t="s">
        <v>56</v>
      </c>
      <c r="AQ18" t="s">
        <v>56</v>
      </c>
      <c r="AR18" t="s">
        <v>56</v>
      </c>
      <c r="AS18" t="s">
        <v>56</v>
      </c>
      <c r="AT18" t="s">
        <v>56</v>
      </c>
      <c r="AU18" t="s">
        <v>56</v>
      </c>
      <c r="AV18" t="s">
        <v>56</v>
      </c>
      <c r="AW18" t="s">
        <v>56</v>
      </c>
      <c r="AX18" t="s">
        <v>6448</v>
      </c>
    </row>
    <row r="19" spans="1:50" x14ac:dyDescent="0.3">
      <c r="A19" t="str">
        <f t="shared" si="0"/>
        <v>VŠMU</v>
      </c>
      <c r="B19" t="str">
        <f t="shared" si="1"/>
        <v>P</v>
      </c>
      <c r="C19">
        <f t="shared" si="2"/>
        <v>0.89999999999999991</v>
      </c>
      <c r="D19">
        <f t="shared" si="4"/>
        <v>1</v>
      </c>
      <c r="E19">
        <f t="shared" si="5"/>
        <v>0.89999999999999991</v>
      </c>
      <c r="G19" t="s">
        <v>137</v>
      </c>
      <c r="H19" t="s">
        <v>39</v>
      </c>
      <c r="I19" s="58" t="s">
        <v>40</v>
      </c>
      <c r="J19" s="58" t="s">
        <v>41</v>
      </c>
      <c r="K19" s="58" t="s">
        <v>108</v>
      </c>
      <c r="N19" t="s">
        <v>109</v>
      </c>
      <c r="S19" t="s">
        <v>110</v>
      </c>
      <c r="T19" t="s">
        <v>45</v>
      </c>
      <c r="U19" t="s">
        <v>46</v>
      </c>
      <c r="V19" t="s">
        <v>46</v>
      </c>
      <c r="W19" t="s">
        <v>111</v>
      </c>
      <c r="X19" t="s">
        <v>112</v>
      </c>
      <c r="Y19" t="s">
        <v>113</v>
      </c>
      <c r="Z19" t="s">
        <v>114</v>
      </c>
      <c r="AA19" t="s">
        <v>115</v>
      </c>
      <c r="AB19" t="s">
        <v>116</v>
      </c>
      <c r="AC19" t="s">
        <v>117</v>
      </c>
      <c r="AE19" t="s">
        <v>138</v>
      </c>
      <c r="AF19" t="s">
        <v>55</v>
      </c>
      <c r="AG19" t="s">
        <v>56</v>
      </c>
      <c r="AH19" t="s">
        <v>46</v>
      </c>
      <c r="AI19" t="s">
        <v>56</v>
      </c>
      <c r="AJ19" t="s">
        <v>56</v>
      </c>
      <c r="AK19" t="s">
        <v>56</v>
      </c>
      <c r="AL19" t="s">
        <v>56</v>
      </c>
      <c r="AM19" t="s">
        <v>56</v>
      </c>
      <c r="AN19" t="s">
        <v>56</v>
      </c>
      <c r="AO19" t="s">
        <v>56</v>
      </c>
      <c r="AP19" t="s">
        <v>56</v>
      </c>
      <c r="AQ19" t="s">
        <v>56</v>
      </c>
      <c r="AR19" t="s">
        <v>56</v>
      </c>
      <c r="AS19" t="s">
        <v>56</v>
      </c>
      <c r="AT19" t="s">
        <v>56</v>
      </c>
      <c r="AU19" t="s">
        <v>56</v>
      </c>
      <c r="AV19" t="s">
        <v>56</v>
      </c>
      <c r="AW19" t="s">
        <v>56</v>
      </c>
    </row>
    <row r="20" spans="1:50" x14ac:dyDescent="0.3">
      <c r="A20" t="str">
        <f t="shared" si="0"/>
        <v>VŠMU</v>
      </c>
      <c r="B20" t="str">
        <f t="shared" si="1"/>
        <v>P</v>
      </c>
      <c r="C20">
        <f t="shared" si="2"/>
        <v>0.89999999999999991</v>
      </c>
      <c r="D20">
        <f t="shared" si="4"/>
        <v>1</v>
      </c>
      <c r="E20">
        <f t="shared" si="5"/>
        <v>0.89999999999999991</v>
      </c>
      <c r="G20" t="s">
        <v>139</v>
      </c>
      <c r="H20" t="s">
        <v>39</v>
      </c>
      <c r="I20" s="58" t="s">
        <v>40</v>
      </c>
      <c r="J20" s="58" t="s">
        <v>41</v>
      </c>
      <c r="K20" s="58" t="s">
        <v>108</v>
      </c>
      <c r="N20" t="s">
        <v>109</v>
      </c>
      <c r="S20" t="s">
        <v>140</v>
      </c>
      <c r="T20" t="s">
        <v>45</v>
      </c>
      <c r="U20" t="s">
        <v>46</v>
      </c>
      <c r="V20" t="s">
        <v>46</v>
      </c>
      <c r="W20" t="s">
        <v>111</v>
      </c>
      <c r="X20" t="s">
        <v>112</v>
      </c>
      <c r="Y20" t="s">
        <v>113</v>
      </c>
      <c r="Z20" t="s">
        <v>114</v>
      </c>
      <c r="AA20" t="s">
        <v>115</v>
      </c>
      <c r="AB20" t="s">
        <v>116</v>
      </c>
      <c r="AC20" t="s">
        <v>117</v>
      </c>
      <c r="AE20" t="s">
        <v>138</v>
      </c>
      <c r="AF20" t="s">
        <v>55</v>
      </c>
      <c r="AG20" t="s">
        <v>56</v>
      </c>
      <c r="AH20" t="s">
        <v>46</v>
      </c>
      <c r="AI20" t="s">
        <v>56</v>
      </c>
      <c r="AJ20" t="s">
        <v>56</v>
      </c>
      <c r="AK20" t="s">
        <v>56</v>
      </c>
      <c r="AL20" t="s">
        <v>56</v>
      </c>
      <c r="AM20" t="s">
        <v>56</v>
      </c>
      <c r="AN20" t="s">
        <v>56</v>
      </c>
      <c r="AO20" t="s">
        <v>56</v>
      </c>
      <c r="AP20" t="s">
        <v>56</v>
      </c>
      <c r="AQ20" t="s">
        <v>56</v>
      </c>
      <c r="AR20" t="s">
        <v>56</v>
      </c>
      <c r="AS20" t="s">
        <v>56</v>
      </c>
      <c r="AT20" t="s">
        <v>56</v>
      </c>
      <c r="AU20" t="s">
        <v>56</v>
      </c>
      <c r="AV20" t="s">
        <v>56</v>
      </c>
      <c r="AW20" t="s">
        <v>56</v>
      </c>
    </row>
    <row r="21" spans="1:50" x14ac:dyDescent="0.3">
      <c r="A21" t="str">
        <f t="shared" si="0"/>
        <v>VŠMU</v>
      </c>
      <c r="B21" t="str">
        <f t="shared" si="1"/>
        <v>P</v>
      </c>
      <c r="C21">
        <f t="shared" si="2"/>
        <v>7.1999999999999993</v>
      </c>
      <c r="D21">
        <f t="shared" si="4"/>
        <v>0.16666666666666666</v>
      </c>
      <c r="E21">
        <f t="shared" si="5"/>
        <v>1.1999999999999997</v>
      </c>
      <c r="G21" t="s">
        <v>141</v>
      </c>
      <c r="H21" t="s">
        <v>39</v>
      </c>
      <c r="I21" s="58" t="s">
        <v>142</v>
      </c>
      <c r="J21" s="58" t="s">
        <v>143</v>
      </c>
      <c r="K21" s="58" t="s">
        <v>108</v>
      </c>
      <c r="L21" t="s">
        <v>42</v>
      </c>
      <c r="N21" t="s">
        <v>144</v>
      </c>
      <c r="S21" t="s">
        <v>145</v>
      </c>
      <c r="T21" t="s">
        <v>45</v>
      </c>
      <c r="U21" t="s">
        <v>46</v>
      </c>
      <c r="V21" t="s">
        <v>46</v>
      </c>
      <c r="W21" t="s">
        <v>111</v>
      </c>
      <c r="X21" t="s">
        <v>112</v>
      </c>
      <c r="Y21" t="s">
        <v>113</v>
      </c>
      <c r="Z21" t="s">
        <v>114</v>
      </c>
      <c r="AA21" t="s">
        <v>115</v>
      </c>
      <c r="AB21" t="s">
        <v>146</v>
      </c>
      <c r="AC21" t="s">
        <v>147</v>
      </c>
      <c r="AE21" t="s">
        <v>148</v>
      </c>
      <c r="AF21" t="s">
        <v>55</v>
      </c>
      <c r="AG21" t="s">
        <v>56</v>
      </c>
      <c r="AH21" t="s">
        <v>46</v>
      </c>
      <c r="AI21" t="s">
        <v>56</v>
      </c>
      <c r="AJ21" t="s">
        <v>56</v>
      </c>
      <c r="AK21" t="s">
        <v>56</v>
      </c>
      <c r="AL21" t="s">
        <v>46</v>
      </c>
      <c r="AM21" t="s">
        <v>56</v>
      </c>
      <c r="AN21" t="s">
        <v>56</v>
      </c>
      <c r="AO21" t="s">
        <v>149</v>
      </c>
      <c r="AP21" t="s">
        <v>56</v>
      </c>
      <c r="AQ21" t="s">
        <v>56</v>
      </c>
      <c r="AR21" t="s">
        <v>56</v>
      </c>
      <c r="AS21" t="s">
        <v>56</v>
      </c>
      <c r="AT21" t="s">
        <v>56</v>
      </c>
      <c r="AU21" t="s">
        <v>56</v>
      </c>
      <c r="AV21" t="s">
        <v>56</v>
      </c>
      <c r="AW21" t="s">
        <v>56</v>
      </c>
    </row>
    <row r="22" spans="1:50" x14ac:dyDescent="0.3">
      <c r="A22" t="str">
        <f t="shared" si="0"/>
        <v>AU</v>
      </c>
      <c r="B22" t="str">
        <f t="shared" si="1"/>
        <v>P</v>
      </c>
      <c r="C22">
        <f t="shared" si="2"/>
        <v>7.1999999999999993</v>
      </c>
      <c r="D22">
        <f t="shared" si="4"/>
        <v>0.16666666666666666</v>
      </c>
      <c r="E22">
        <f t="shared" si="5"/>
        <v>1.1999999999999997</v>
      </c>
      <c r="G22" t="s">
        <v>141</v>
      </c>
      <c r="H22" t="s">
        <v>39</v>
      </c>
      <c r="I22" s="58" t="s">
        <v>142</v>
      </c>
      <c r="J22" s="58" t="s">
        <v>143</v>
      </c>
      <c r="K22" s="58" t="s">
        <v>108</v>
      </c>
      <c r="L22" t="s">
        <v>42</v>
      </c>
      <c r="N22" t="s">
        <v>144</v>
      </c>
      <c r="S22" t="s">
        <v>57</v>
      </c>
      <c r="T22" t="s">
        <v>45</v>
      </c>
      <c r="U22" t="s">
        <v>46</v>
      </c>
      <c r="V22" t="s">
        <v>46</v>
      </c>
      <c r="W22" t="s">
        <v>156</v>
      </c>
      <c r="X22" t="s">
        <v>6458</v>
      </c>
      <c r="Y22" t="s">
        <v>157</v>
      </c>
      <c r="Z22" t="s">
        <v>158</v>
      </c>
      <c r="AA22" t="s">
        <v>159</v>
      </c>
      <c r="AB22" t="s">
        <v>160</v>
      </c>
      <c r="AC22" t="s">
        <v>161</v>
      </c>
      <c r="AE22" t="s">
        <v>148</v>
      </c>
      <c r="AF22" t="s">
        <v>55</v>
      </c>
      <c r="AG22" t="s">
        <v>56</v>
      </c>
      <c r="AH22" t="s">
        <v>46</v>
      </c>
      <c r="AI22" t="s">
        <v>56</v>
      </c>
      <c r="AJ22" t="s">
        <v>56</v>
      </c>
      <c r="AK22" t="s">
        <v>56</v>
      </c>
      <c r="AL22" t="s">
        <v>46</v>
      </c>
      <c r="AM22" t="s">
        <v>56</v>
      </c>
      <c r="AN22" t="s">
        <v>56</v>
      </c>
      <c r="AO22" t="s">
        <v>149</v>
      </c>
      <c r="AP22" t="s">
        <v>56</v>
      </c>
      <c r="AQ22" t="s">
        <v>56</v>
      </c>
      <c r="AR22" t="s">
        <v>56</v>
      </c>
      <c r="AS22" t="s">
        <v>56</v>
      </c>
      <c r="AT22" t="s">
        <v>56</v>
      </c>
      <c r="AU22" t="s">
        <v>56</v>
      </c>
      <c r="AV22" t="s">
        <v>56</v>
      </c>
      <c r="AW22" t="s">
        <v>56</v>
      </c>
    </row>
    <row r="23" spans="1:50" x14ac:dyDescent="0.3">
      <c r="A23" t="str">
        <f t="shared" si="0"/>
        <v>VŠMU</v>
      </c>
      <c r="B23" t="str">
        <f t="shared" si="1"/>
        <v>P</v>
      </c>
      <c r="C23">
        <f t="shared" si="2"/>
        <v>7.1999999999999993</v>
      </c>
      <c r="D23">
        <f t="shared" si="4"/>
        <v>0.16666666666666666</v>
      </c>
      <c r="E23">
        <f t="shared" si="5"/>
        <v>1.1999999999999997</v>
      </c>
      <c r="G23" t="s">
        <v>141</v>
      </c>
      <c r="H23" t="s">
        <v>39</v>
      </c>
      <c r="I23" s="58" t="s">
        <v>142</v>
      </c>
      <c r="J23" s="58" t="s">
        <v>143</v>
      </c>
      <c r="K23" s="58" t="s">
        <v>108</v>
      </c>
      <c r="L23" t="s">
        <v>42</v>
      </c>
      <c r="N23" t="s">
        <v>144</v>
      </c>
      <c r="S23" t="s">
        <v>110</v>
      </c>
      <c r="T23" t="s">
        <v>45</v>
      </c>
      <c r="U23" t="s">
        <v>46</v>
      </c>
      <c r="V23" t="s">
        <v>46</v>
      </c>
      <c r="W23" t="s">
        <v>111</v>
      </c>
      <c r="X23" t="s">
        <v>112</v>
      </c>
      <c r="Y23" t="s">
        <v>113</v>
      </c>
      <c r="Z23" t="s">
        <v>114</v>
      </c>
      <c r="AA23" t="s">
        <v>115</v>
      </c>
      <c r="AB23" t="s">
        <v>116</v>
      </c>
      <c r="AC23" t="s">
        <v>117</v>
      </c>
      <c r="AE23" t="s">
        <v>148</v>
      </c>
      <c r="AF23" t="s">
        <v>55</v>
      </c>
      <c r="AG23" t="s">
        <v>56</v>
      </c>
      <c r="AH23" t="s">
        <v>46</v>
      </c>
      <c r="AI23" t="s">
        <v>56</v>
      </c>
      <c r="AJ23" t="s">
        <v>56</v>
      </c>
      <c r="AK23" t="s">
        <v>56</v>
      </c>
      <c r="AL23" t="s">
        <v>46</v>
      </c>
      <c r="AM23" t="s">
        <v>56</v>
      </c>
      <c r="AN23" t="s">
        <v>56</v>
      </c>
      <c r="AO23" t="s">
        <v>149</v>
      </c>
      <c r="AP23" t="s">
        <v>56</v>
      </c>
      <c r="AQ23" t="s">
        <v>56</v>
      </c>
      <c r="AR23" t="s">
        <v>56</v>
      </c>
      <c r="AS23" t="s">
        <v>56</v>
      </c>
      <c r="AT23" t="s">
        <v>46</v>
      </c>
      <c r="AU23" t="s">
        <v>56</v>
      </c>
      <c r="AV23" t="s">
        <v>56</v>
      </c>
      <c r="AW23" t="s">
        <v>56</v>
      </c>
    </row>
    <row r="24" spans="1:50" x14ac:dyDescent="0.3">
      <c r="A24" t="str">
        <f t="shared" si="0"/>
        <v>VŠMU</v>
      </c>
      <c r="B24" t="str">
        <f t="shared" si="1"/>
        <v>P</v>
      </c>
      <c r="C24">
        <f t="shared" si="2"/>
        <v>7.1999999999999993</v>
      </c>
      <c r="D24">
        <f t="shared" si="4"/>
        <v>0.16666666666666666</v>
      </c>
      <c r="E24">
        <f t="shared" si="5"/>
        <v>1.1999999999999997</v>
      </c>
      <c r="G24" t="s">
        <v>141</v>
      </c>
      <c r="H24" t="s">
        <v>39</v>
      </c>
      <c r="I24" s="58" t="s">
        <v>142</v>
      </c>
      <c r="J24" s="58" t="s">
        <v>143</v>
      </c>
      <c r="K24" s="58" t="s">
        <v>108</v>
      </c>
      <c r="L24" t="s">
        <v>42</v>
      </c>
      <c r="N24" t="s">
        <v>144</v>
      </c>
      <c r="S24" t="s">
        <v>150</v>
      </c>
      <c r="T24" t="s">
        <v>45</v>
      </c>
      <c r="U24" t="s">
        <v>46</v>
      </c>
      <c r="V24" t="s">
        <v>46</v>
      </c>
      <c r="W24" t="s">
        <v>111</v>
      </c>
      <c r="X24" t="s">
        <v>112</v>
      </c>
      <c r="Y24" t="s">
        <v>113</v>
      </c>
      <c r="Z24" t="s">
        <v>114</v>
      </c>
      <c r="AA24" t="s">
        <v>115</v>
      </c>
      <c r="AB24" t="s">
        <v>146</v>
      </c>
      <c r="AC24" t="s">
        <v>147</v>
      </c>
      <c r="AE24" t="s">
        <v>148</v>
      </c>
      <c r="AF24" t="s">
        <v>55</v>
      </c>
      <c r="AG24" t="s">
        <v>56</v>
      </c>
      <c r="AH24" t="s">
        <v>46</v>
      </c>
      <c r="AI24" t="s">
        <v>56</v>
      </c>
      <c r="AJ24" t="s">
        <v>56</v>
      </c>
      <c r="AK24" t="s">
        <v>56</v>
      </c>
      <c r="AL24" t="s">
        <v>46</v>
      </c>
      <c r="AM24" t="s">
        <v>56</v>
      </c>
      <c r="AN24" t="s">
        <v>56</v>
      </c>
      <c r="AO24" t="s">
        <v>149</v>
      </c>
      <c r="AP24" t="s">
        <v>56</v>
      </c>
      <c r="AQ24" t="s">
        <v>56</v>
      </c>
      <c r="AR24" t="s">
        <v>56</v>
      </c>
      <c r="AS24" t="s">
        <v>56</v>
      </c>
      <c r="AT24" t="s">
        <v>56</v>
      </c>
      <c r="AU24" t="s">
        <v>56</v>
      </c>
      <c r="AV24" t="s">
        <v>56</v>
      </c>
      <c r="AW24" t="s">
        <v>56</v>
      </c>
    </row>
    <row r="25" spans="1:50" x14ac:dyDescent="0.3">
      <c r="A25" t="str">
        <f t="shared" si="0"/>
        <v>HuaJA</v>
      </c>
      <c r="B25" t="str">
        <f t="shared" si="1"/>
        <v>P</v>
      </c>
      <c r="C25">
        <f t="shared" si="2"/>
        <v>7.1999999999999993</v>
      </c>
      <c r="D25">
        <f t="shared" si="4"/>
        <v>0.16666666666666666</v>
      </c>
      <c r="E25">
        <f t="shared" si="5"/>
        <v>1.1999999999999997</v>
      </c>
      <c r="G25" t="s">
        <v>141</v>
      </c>
      <c r="H25" t="s">
        <v>39</v>
      </c>
      <c r="I25" s="58" t="s">
        <v>142</v>
      </c>
      <c r="J25" s="58" t="s">
        <v>143</v>
      </c>
      <c r="K25" s="58" t="s">
        <v>108</v>
      </c>
      <c r="L25" t="s">
        <v>42</v>
      </c>
      <c r="N25" t="s">
        <v>144</v>
      </c>
      <c r="S25" t="s">
        <v>72</v>
      </c>
      <c r="T25" t="s">
        <v>162</v>
      </c>
      <c r="U25" t="s">
        <v>196</v>
      </c>
      <c r="V25" t="s">
        <v>46</v>
      </c>
      <c r="W25" t="s">
        <v>163</v>
      </c>
      <c r="X25" t="s">
        <v>164</v>
      </c>
      <c r="Y25" t="s">
        <v>165</v>
      </c>
      <c r="Z25" t="s">
        <v>166</v>
      </c>
      <c r="AB25" t="s">
        <v>167</v>
      </c>
      <c r="AE25" t="s">
        <v>148</v>
      </c>
      <c r="AF25" t="s">
        <v>55</v>
      </c>
      <c r="AG25" t="s">
        <v>56</v>
      </c>
      <c r="AH25" t="s">
        <v>46</v>
      </c>
      <c r="AI25" t="s">
        <v>56</v>
      </c>
      <c r="AJ25" t="s">
        <v>56</v>
      </c>
      <c r="AK25" t="s">
        <v>56</v>
      </c>
      <c r="AL25" t="s">
        <v>46</v>
      </c>
      <c r="AM25" t="s">
        <v>56</v>
      </c>
      <c r="AN25" t="s">
        <v>56</v>
      </c>
      <c r="AO25" t="s">
        <v>149</v>
      </c>
      <c r="AP25" t="s">
        <v>56</v>
      </c>
      <c r="AQ25" t="s">
        <v>56</v>
      </c>
      <c r="AR25" t="s">
        <v>56</v>
      </c>
      <c r="AS25" t="s">
        <v>56</v>
      </c>
      <c r="AT25" t="s">
        <v>56</v>
      </c>
      <c r="AU25" t="s">
        <v>56</v>
      </c>
      <c r="AV25" t="s">
        <v>56</v>
      </c>
      <c r="AW25" t="s">
        <v>56</v>
      </c>
    </row>
    <row r="26" spans="1:50" x14ac:dyDescent="0.3">
      <c r="A26" t="str">
        <f t="shared" si="0"/>
        <v>VŠMU</v>
      </c>
      <c r="B26" t="str">
        <f t="shared" si="1"/>
        <v>P</v>
      </c>
      <c r="C26">
        <f t="shared" si="2"/>
        <v>7.1999999999999993</v>
      </c>
      <c r="D26">
        <f t="shared" si="4"/>
        <v>0.16666666666666666</v>
      </c>
      <c r="E26">
        <f t="shared" si="5"/>
        <v>1.1999999999999997</v>
      </c>
      <c r="G26" t="s">
        <v>141</v>
      </c>
      <c r="H26" t="s">
        <v>39</v>
      </c>
      <c r="I26" s="58" t="s">
        <v>142</v>
      </c>
      <c r="J26" s="58" t="s">
        <v>143</v>
      </c>
      <c r="K26" s="58" t="s">
        <v>108</v>
      </c>
      <c r="L26" t="s">
        <v>42</v>
      </c>
      <c r="N26" t="s">
        <v>144</v>
      </c>
      <c r="S26" t="s">
        <v>72</v>
      </c>
      <c r="T26" t="s">
        <v>151</v>
      </c>
      <c r="U26" t="s">
        <v>196</v>
      </c>
      <c r="V26" t="s">
        <v>46</v>
      </c>
      <c r="W26" t="s">
        <v>111</v>
      </c>
      <c r="X26" t="s">
        <v>112</v>
      </c>
      <c r="Y26" t="s">
        <v>113</v>
      </c>
      <c r="Z26" t="s">
        <v>152</v>
      </c>
      <c r="AA26" t="s">
        <v>153</v>
      </c>
      <c r="AB26" t="s">
        <v>154</v>
      </c>
      <c r="AC26" t="s">
        <v>155</v>
      </c>
      <c r="AE26" t="s">
        <v>148</v>
      </c>
      <c r="AF26" t="s">
        <v>55</v>
      </c>
      <c r="AG26" t="s">
        <v>56</v>
      </c>
      <c r="AH26" t="s">
        <v>46</v>
      </c>
      <c r="AI26" t="s">
        <v>56</v>
      </c>
      <c r="AJ26" t="s">
        <v>56</v>
      </c>
      <c r="AK26" t="s">
        <v>56</v>
      </c>
      <c r="AL26" t="s">
        <v>46</v>
      </c>
      <c r="AM26" t="s">
        <v>56</v>
      </c>
      <c r="AN26" t="s">
        <v>56</v>
      </c>
      <c r="AO26" t="s">
        <v>149</v>
      </c>
      <c r="AP26" t="s">
        <v>56</v>
      </c>
      <c r="AQ26" t="s">
        <v>56</v>
      </c>
      <c r="AR26" t="s">
        <v>56</v>
      </c>
      <c r="AS26" t="s">
        <v>56</v>
      </c>
      <c r="AT26" t="s">
        <v>46</v>
      </c>
      <c r="AU26" t="s">
        <v>56</v>
      </c>
      <c r="AV26" t="s">
        <v>56</v>
      </c>
      <c r="AW26" t="s">
        <v>56</v>
      </c>
    </row>
    <row r="27" spans="1:50" x14ac:dyDescent="0.3">
      <c r="A27" t="str">
        <f t="shared" si="0"/>
        <v>STU</v>
      </c>
      <c r="B27" t="str">
        <f t="shared" si="1"/>
        <v>V</v>
      </c>
      <c r="C27">
        <f t="shared" si="2"/>
        <v>0.89999999999999991</v>
      </c>
      <c r="D27">
        <f t="shared" si="4"/>
        <v>1</v>
      </c>
      <c r="E27">
        <f t="shared" si="5"/>
        <v>0.89999999999999991</v>
      </c>
      <c r="G27" t="s">
        <v>168</v>
      </c>
      <c r="H27" t="s">
        <v>39</v>
      </c>
      <c r="I27" s="58" t="s">
        <v>90</v>
      </c>
      <c r="J27" s="58" t="s">
        <v>41</v>
      </c>
      <c r="K27" s="58" t="s">
        <v>97</v>
      </c>
      <c r="N27" t="s">
        <v>98</v>
      </c>
      <c r="P27" t="s">
        <v>78</v>
      </c>
      <c r="Q27" t="s">
        <v>79</v>
      </c>
      <c r="S27" t="s">
        <v>99</v>
      </c>
      <c r="T27" t="s">
        <v>45</v>
      </c>
      <c r="U27" t="s">
        <v>46</v>
      </c>
      <c r="V27" t="s">
        <v>46</v>
      </c>
      <c r="W27" t="s">
        <v>81</v>
      </c>
      <c r="X27" t="s">
        <v>82</v>
      </c>
      <c r="Y27" t="s">
        <v>83</v>
      </c>
      <c r="Z27" t="s">
        <v>84</v>
      </c>
      <c r="AA27" t="s">
        <v>85</v>
      </c>
      <c r="AB27" t="s">
        <v>100</v>
      </c>
      <c r="AC27" t="s">
        <v>101</v>
      </c>
      <c r="AD27" t="s">
        <v>169</v>
      </c>
      <c r="AF27" t="s">
        <v>55</v>
      </c>
      <c r="AG27" t="s">
        <v>46</v>
      </c>
      <c r="AH27" t="s">
        <v>56</v>
      </c>
      <c r="AI27" t="s">
        <v>56</v>
      </c>
      <c r="AJ27" t="s">
        <v>56</v>
      </c>
      <c r="AK27" t="s">
        <v>56</v>
      </c>
      <c r="AL27" t="s">
        <v>56</v>
      </c>
      <c r="AM27" t="s">
        <v>56</v>
      </c>
      <c r="AN27" t="s">
        <v>56</v>
      </c>
      <c r="AO27" t="s">
        <v>56</v>
      </c>
      <c r="AP27" t="s">
        <v>56</v>
      </c>
      <c r="AQ27" t="s">
        <v>56</v>
      </c>
      <c r="AR27" t="s">
        <v>56</v>
      </c>
      <c r="AS27" t="s">
        <v>56</v>
      </c>
      <c r="AT27" t="s">
        <v>56</v>
      </c>
      <c r="AU27" t="s">
        <v>56</v>
      </c>
      <c r="AV27" t="s">
        <v>56</v>
      </c>
      <c r="AW27" t="s">
        <v>56</v>
      </c>
    </row>
    <row r="28" spans="1:50" x14ac:dyDescent="0.3">
      <c r="A28" t="str">
        <f t="shared" si="0"/>
        <v>AU</v>
      </c>
      <c r="B28" t="str">
        <f t="shared" si="1"/>
        <v>P</v>
      </c>
      <c r="C28">
        <f t="shared" si="2"/>
        <v>3.5999999999999996</v>
      </c>
      <c r="D28">
        <f t="shared" si="4"/>
        <v>1</v>
      </c>
      <c r="E28">
        <f t="shared" si="5"/>
        <v>3.5999999999999996</v>
      </c>
      <c r="G28" t="s">
        <v>170</v>
      </c>
      <c r="H28" t="s">
        <v>39</v>
      </c>
      <c r="I28" s="58" t="s">
        <v>171</v>
      </c>
      <c r="J28" s="58" t="s">
        <v>121</v>
      </c>
      <c r="K28" s="58" t="s">
        <v>108</v>
      </c>
      <c r="N28" t="s">
        <v>109</v>
      </c>
      <c r="S28" t="s">
        <v>140</v>
      </c>
      <c r="T28" t="s">
        <v>73</v>
      </c>
      <c r="U28" t="s">
        <v>149</v>
      </c>
      <c r="V28" t="s">
        <v>46</v>
      </c>
      <c r="W28" t="s">
        <v>156</v>
      </c>
      <c r="X28" t="s">
        <v>6458</v>
      </c>
      <c r="Y28" t="s">
        <v>157</v>
      </c>
      <c r="Z28" t="s">
        <v>172</v>
      </c>
      <c r="AA28" t="s">
        <v>173</v>
      </c>
      <c r="AB28" t="s">
        <v>174</v>
      </c>
      <c r="AC28" t="s">
        <v>175</v>
      </c>
      <c r="AE28" t="s">
        <v>176</v>
      </c>
      <c r="AF28" t="s">
        <v>55</v>
      </c>
      <c r="AG28" t="s">
        <v>56</v>
      </c>
      <c r="AH28" t="s">
        <v>46</v>
      </c>
      <c r="AI28" t="s">
        <v>56</v>
      </c>
      <c r="AJ28" t="s">
        <v>56</v>
      </c>
      <c r="AK28" t="s">
        <v>56</v>
      </c>
      <c r="AL28" t="s">
        <v>46</v>
      </c>
      <c r="AM28" t="s">
        <v>56</v>
      </c>
      <c r="AN28" t="s">
        <v>56</v>
      </c>
      <c r="AO28" t="s">
        <v>46</v>
      </c>
      <c r="AP28" t="s">
        <v>56</v>
      </c>
      <c r="AQ28" t="s">
        <v>56</v>
      </c>
      <c r="AR28" t="s">
        <v>56</v>
      </c>
      <c r="AS28" t="s">
        <v>56</v>
      </c>
      <c r="AT28" t="s">
        <v>56</v>
      </c>
      <c r="AU28" t="s">
        <v>56</v>
      </c>
      <c r="AV28" t="s">
        <v>56</v>
      </c>
      <c r="AW28" t="s">
        <v>56</v>
      </c>
    </row>
    <row r="29" spans="1:50" x14ac:dyDescent="0.3">
      <c r="A29" t="str">
        <f t="shared" si="0"/>
        <v>AU</v>
      </c>
      <c r="B29" t="str">
        <f t="shared" si="1"/>
        <v>P</v>
      </c>
      <c r="C29">
        <f t="shared" si="2"/>
        <v>3.5999999999999996</v>
      </c>
      <c r="D29">
        <f t="shared" si="4"/>
        <v>0.33333333333333331</v>
      </c>
      <c r="E29">
        <f t="shared" si="5"/>
        <v>1.1999999999999997</v>
      </c>
      <c r="G29" t="s">
        <v>177</v>
      </c>
      <c r="H29" t="s">
        <v>39</v>
      </c>
      <c r="I29" s="58" t="s">
        <v>171</v>
      </c>
      <c r="J29" s="58" t="s">
        <v>121</v>
      </c>
      <c r="K29" s="58" t="s">
        <v>108</v>
      </c>
      <c r="N29" t="s">
        <v>109</v>
      </c>
      <c r="S29" t="s">
        <v>178</v>
      </c>
      <c r="T29" t="s">
        <v>179</v>
      </c>
      <c r="U29" t="s">
        <v>223</v>
      </c>
      <c r="V29" t="s">
        <v>46</v>
      </c>
      <c r="W29" t="s">
        <v>156</v>
      </c>
      <c r="X29" t="s">
        <v>6458</v>
      </c>
      <c r="Y29" t="s">
        <v>157</v>
      </c>
      <c r="Z29" t="s">
        <v>172</v>
      </c>
      <c r="AA29" t="s">
        <v>173</v>
      </c>
      <c r="AB29" t="s">
        <v>174</v>
      </c>
      <c r="AC29" t="s">
        <v>175</v>
      </c>
      <c r="AE29" t="s">
        <v>176</v>
      </c>
      <c r="AF29" t="s">
        <v>55</v>
      </c>
      <c r="AG29" t="s">
        <v>56</v>
      </c>
      <c r="AH29" t="s">
        <v>46</v>
      </c>
      <c r="AI29" t="s">
        <v>56</v>
      </c>
      <c r="AJ29" t="s">
        <v>56</v>
      </c>
      <c r="AK29" t="s">
        <v>56</v>
      </c>
      <c r="AL29" t="s">
        <v>46</v>
      </c>
      <c r="AM29" t="s">
        <v>56</v>
      </c>
      <c r="AN29" t="s">
        <v>56</v>
      </c>
      <c r="AO29" t="s">
        <v>46</v>
      </c>
      <c r="AP29" t="s">
        <v>56</v>
      </c>
      <c r="AQ29" t="s">
        <v>56</v>
      </c>
      <c r="AR29" t="s">
        <v>56</v>
      </c>
      <c r="AS29" t="s">
        <v>56</v>
      </c>
      <c r="AT29" t="s">
        <v>56</v>
      </c>
      <c r="AU29" t="s">
        <v>56</v>
      </c>
      <c r="AV29" t="s">
        <v>46</v>
      </c>
      <c r="AW29" t="s">
        <v>56</v>
      </c>
    </row>
    <row r="30" spans="1:50" x14ac:dyDescent="0.3">
      <c r="A30" t="str">
        <f t="shared" si="0"/>
        <v>VŠMU</v>
      </c>
      <c r="B30" t="str">
        <f t="shared" si="1"/>
        <v>P</v>
      </c>
      <c r="C30">
        <f t="shared" si="2"/>
        <v>3.5999999999999996</v>
      </c>
      <c r="D30">
        <f t="shared" si="4"/>
        <v>0.33333333333333331</v>
      </c>
      <c r="E30">
        <f t="shared" si="5"/>
        <v>1.1999999999999997</v>
      </c>
      <c r="G30" t="s">
        <v>177</v>
      </c>
      <c r="H30" t="s">
        <v>39</v>
      </c>
      <c r="I30" s="58" t="s">
        <v>171</v>
      </c>
      <c r="J30" s="58" t="s">
        <v>121</v>
      </c>
      <c r="K30" s="58" t="s">
        <v>108</v>
      </c>
      <c r="N30" t="s">
        <v>109</v>
      </c>
      <c r="S30" t="s">
        <v>180</v>
      </c>
      <c r="T30" t="s">
        <v>45</v>
      </c>
      <c r="U30" t="s">
        <v>46</v>
      </c>
      <c r="V30" t="s">
        <v>46</v>
      </c>
      <c r="W30" t="s">
        <v>111</v>
      </c>
      <c r="X30" t="s">
        <v>112</v>
      </c>
      <c r="Y30" t="s">
        <v>113</v>
      </c>
      <c r="Z30" t="s">
        <v>114</v>
      </c>
      <c r="AA30" t="s">
        <v>115</v>
      </c>
      <c r="AB30" t="s">
        <v>181</v>
      </c>
      <c r="AC30" t="s">
        <v>182</v>
      </c>
      <c r="AE30" t="s">
        <v>176</v>
      </c>
      <c r="AF30" t="s">
        <v>55</v>
      </c>
      <c r="AG30" t="s">
        <v>56</v>
      </c>
      <c r="AH30" t="s">
        <v>46</v>
      </c>
      <c r="AI30" t="s">
        <v>56</v>
      </c>
      <c r="AJ30" t="s">
        <v>56</v>
      </c>
      <c r="AK30" t="s">
        <v>56</v>
      </c>
      <c r="AL30" t="s">
        <v>46</v>
      </c>
      <c r="AM30" t="s">
        <v>56</v>
      </c>
      <c r="AN30" t="s">
        <v>56</v>
      </c>
      <c r="AO30" t="s">
        <v>46</v>
      </c>
      <c r="AP30" t="s">
        <v>56</v>
      </c>
      <c r="AQ30" t="s">
        <v>56</v>
      </c>
      <c r="AR30" t="s">
        <v>56</v>
      </c>
      <c r="AS30" t="s">
        <v>56</v>
      </c>
      <c r="AT30" t="s">
        <v>46</v>
      </c>
      <c r="AU30" t="s">
        <v>56</v>
      </c>
      <c r="AV30" t="s">
        <v>56</v>
      </c>
      <c r="AW30" t="s">
        <v>56</v>
      </c>
    </row>
    <row r="31" spans="1:50" x14ac:dyDescent="0.3">
      <c r="A31" t="str">
        <f t="shared" si="0"/>
        <v>AU</v>
      </c>
      <c r="B31" t="str">
        <f t="shared" si="1"/>
        <v>P</v>
      </c>
      <c r="C31">
        <f t="shared" si="2"/>
        <v>3.5999999999999996</v>
      </c>
      <c r="D31">
        <f t="shared" si="4"/>
        <v>0.33333333333333331</v>
      </c>
      <c r="E31">
        <f t="shared" si="5"/>
        <v>1.1999999999999997</v>
      </c>
      <c r="G31" t="s">
        <v>177</v>
      </c>
      <c r="H31" t="s">
        <v>39</v>
      </c>
      <c r="I31" s="58" t="s">
        <v>171</v>
      </c>
      <c r="J31" s="58" t="s">
        <v>121</v>
      </c>
      <c r="K31" s="58" t="s">
        <v>108</v>
      </c>
      <c r="N31" t="s">
        <v>109</v>
      </c>
      <c r="S31" t="s">
        <v>110</v>
      </c>
      <c r="T31" t="s">
        <v>45</v>
      </c>
      <c r="U31" t="s">
        <v>46</v>
      </c>
      <c r="V31" t="s">
        <v>46</v>
      </c>
      <c r="W31" t="s">
        <v>156</v>
      </c>
      <c r="X31" t="s">
        <v>6458</v>
      </c>
      <c r="Y31" t="s">
        <v>157</v>
      </c>
      <c r="Z31" t="s">
        <v>172</v>
      </c>
      <c r="AA31" t="s">
        <v>173</v>
      </c>
      <c r="AB31" t="s">
        <v>174</v>
      </c>
      <c r="AC31" t="s">
        <v>175</v>
      </c>
      <c r="AE31" t="s">
        <v>176</v>
      </c>
      <c r="AF31" t="s">
        <v>55</v>
      </c>
      <c r="AG31" t="s">
        <v>56</v>
      </c>
      <c r="AH31" t="s">
        <v>46</v>
      </c>
      <c r="AI31" t="s">
        <v>56</v>
      </c>
      <c r="AJ31" t="s">
        <v>56</v>
      </c>
      <c r="AK31" t="s">
        <v>56</v>
      </c>
      <c r="AL31" t="s">
        <v>46</v>
      </c>
      <c r="AM31" t="s">
        <v>56</v>
      </c>
      <c r="AN31" t="s">
        <v>56</v>
      </c>
      <c r="AO31" t="s">
        <v>46</v>
      </c>
      <c r="AP31" t="s">
        <v>56</v>
      </c>
      <c r="AQ31" t="s">
        <v>56</v>
      </c>
      <c r="AR31" t="s">
        <v>56</v>
      </c>
      <c r="AS31" t="s">
        <v>56</v>
      </c>
      <c r="AT31" t="s">
        <v>56</v>
      </c>
      <c r="AU31" t="s">
        <v>56</v>
      </c>
      <c r="AV31" t="s">
        <v>56</v>
      </c>
      <c r="AW31" t="s">
        <v>56</v>
      </c>
    </row>
    <row r="32" spans="1:50" x14ac:dyDescent="0.3">
      <c r="A32" t="str">
        <f t="shared" si="0"/>
        <v>AU</v>
      </c>
      <c r="B32" t="str">
        <f t="shared" si="1"/>
        <v>P</v>
      </c>
      <c r="C32">
        <f t="shared" si="2"/>
        <v>0.89999999999999991</v>
      </c>
      <c r="D32">
        <f t="shared" si="4"/>
        <v>0.5</v>
      </c>
      <c r="E32">
        <f t="shared" si="5"/>
        <v>0.44999999999999996</v>
      </c>
      <c r="G32" t="s">
        <v>183</v>
      </c>
      <c r="H32" t="s">
        <v>39</v>
      </c>
      <c r="I32" s="58" t="s">
        <v>133</v>
      </c>
      <c r="J32" s="58" t="s">
        <v>41</v>
      </c>
      <c r="K32" s="58" t="s">
        <v>108</v>
      </c>
      <c r="N32" t="s">
        <v>109</v>
      </c>
      <c r="S32" t="s">
        <v>560</v>
      </c>
      <c r="T32" t="s">
        <v>45</v>
      </c>
      <c r="U32" t="s">
        <v>46</v>
      </c>
      <c r="V32" t="s">
        <v>46</v>
      </c>
      <c r="W32" t="s">
        <v>156</v>
      </c>
      <c r="X32" t="s">
        <v>6458</v>
      </c>
      <c r="Y32" t="s">
        <v>157</v>
      </c>
      <c r="Z32" t="s">
        <v>172</v>
      </c>
      <c r="AA32" t="s">
        <v>173</v>
      </c>
      <c r="AB32" t="s">
        <v>174</v>
      </c>
      <c r="AC32" t="s">
        <v>175</v>
      </c>
      <c r="AE32" t="s">
        <v>176</v>
      </c>
      <c r="AF32" t="s">
        <v>55</v>
      </c>
      <c r="AG32" t="s">
        <v>56</v>
      </c>
      <c r="AH32" t="s">
        <v>46</v>
      </c>
      <c r="AI32" t="s">
        <v>56</v>
      </c>
      <c r="AJ32" t="s">
        <v>56</v>
      </c>
      <c r="AK32" t="s">
        <v>56</v>
      </c>
      <c r="AL32" t="s">
        <v>46</v>
      </c>
      <c r="AM32" t="s">
        <v>56</v>
      </c>
      <c r="AN32" t="s">
        <v>56</v>
      </c>
      <c r="AO32" t="s">
        <v>56</v>
      </c>
      <c r="AP32" t="s">
        <v>56</v>
      </c>
      <c r="AQ32" t="s">
        <v>56</v>
      </c>
      <c r="AR32" t="s">
        <v>56</v>
      </c>
      <c r="AS32" t="s">
        <v>56</v>
      </c>
      <c r="AT32" t="s">
        <v>56</v>
      </c>
      <c r="AU32" t="s">
        <v>56</v>
      </c>
      <c r="AV32" t="s">
        <v>46</v>
      </c>
      <c r="AW32" t="s">
        <v>56</v>
      </c>
    </row>
    <row r="33" spans="1:49" x14ac:dyDescent="0.3">
      <c r="A33" t="str">
        <f t="shared" si="0"/>
        <v>AU</v>
      </c>
      <c r="B33" t="str">
        <f t="shared" si="1"/>
        <v>P</v>
      </c>
      <c r="C33">
        <f t="shared" si="2"/>
        <v>0.89999999999999991</v>
      </c>
      <c r="D33">
        <f t="shared" si="4"/>
        <v>0.5</v>
      </c>
      <c r="E33">
        <f t="shared" si="5"/>
        <v>0.44999999999999996</v>
      </c>
      <c r="G33" t="s">
        <v>183</v>
      </c>
      <c r="H33" t="s">
        <v>39</v>
      </c>
      <c r="I33" s="58" t="s">
        <v>133</v>
      </c>
      <c r="J33" s="58" t="s">
        <v>41</v>
      </c>
      <c r="K33" s="58" t="s">
        <v>108</v>
      </c>
      <c r="N33" t="s">
        <v>109</v>
      </c>
      <c r="S33" t="s">
        <v>150</v>
      </c>
      <c r="T33" t="s">
        <v>45</v>
      </c>
      <c r="U33" t="s">
        <v>46</v>
      </c>
      <c r="V33" t="s">
        <v>46</v>
      </c>
      <c r="W33" t="s">
        <v>156</v>
      </c>
      <c r="X33" t="s">
        <v>6458</v>
      </c>
      <c r="Y33" t="s">
        <v>157</v>
      </c>
      <c r="Z33" t="s">
        <v>172</v>
      </c>
      <c r="AA33" t="s">
        <v>173</v>
      </c>
      <c r="AB33" t="s">
        <v>174</v>
      </c>
      <c r="AC33" t="s">
        <v>175</v>
      </c>
      <c r="AE33" t="s">
        <v>176</v>
      </c>
      <c r="AF33" t="s">
        <v>55</v>
      </c>
      <c r="AG33" t="s">
        <v>56</v>
      </c>
      <c r="AH33" t="s">
        <v>46</v>
      </c>
      <c r="AI33" t="s">
        <v>56</v>
      </c>
      <c r="AJ33" t="s">
        <v>56</v>
      </c>
      <c r="AK33" t="s">
        <v>56</v>
      </c>
      <c r="AL33" t="s">
        <v>46</v>
      </c>
      <c r="AM33" t="s">
        <v>56</v>
      </c>
      <c r="AN33" t="s">
        <v>56</v>
      </c>
      <c r="AO33" t="s">
        <v>56</v>
      </c>
      <c r="AP33" t="s">
        <v>56</v>
      </c>
      <c r="AQ33" t="s">
        <v>56</v>
      </c>
      <c r="AR33" t="s">
        <v>56</v>
      </c>
      <c r="AS33" t="s">
        <v>56</v>
      </c>
      <c r="AT33" t="s">
        <v>56</v>
      </c>
      <c r="AU33" t="s">
        <v>56</v>
      </c>
      <c r="AV33" t="s">
        <v>56</v>
      </c>
      <c r="AW33" t="s">
        <v>56</v>
      </c>
    </row>
    <row r="34" spans="1:49" x14ac:dyDescent="0.3">
      <c r="A34" t="str">
        <f t="shared" si="0"/>
        <v>VŠMU</v>
      </c>
      <c r="B34" t="str">
        <f t="shared" si="1"/>
        <v>P</v>
      </c>
      <c r="C34">
        <f t="shared" si="2"/>
        <v>1.56</v>
      </c>
      <c r="D34">
        <f t="shared" si="4"/>
        <v>0.33333333333333331</v>
      </c>
      <c r="E34">
        <f t="shared" si="5"/>
        <v>0.52</v>
      </c>
      <c r="G34" t="s">
        <v>184</v>
      </c>
      <c r="H34" t="s">
        <v>39</v>
      </c>
      <c r="I34" s="58" t="s">
        <v>104</v>
      </c>
      <c r="J34" s="58" t="s">
        <v>41</v>
      </c>
      <c r="K34" s="58" t="s">
        <v>108</v>
      </c>
      <c r="N34" t="s">
        <v>109</v>
      </c>
      <c r="S34" t="s">
        <v>135</v>
      </c>
      <c r="T34" t="s">
        <v>45</v>
      </c>
      <c r="U34" t="s">
        <v>46</v>
      </c>
      <c r="V34" t="s">
        <v>46</v>
      </c>
      <c r="W34" t="s">
        <v>111</v>
      </c>
      <c r="X34" t="s">
        <v>112</v>
      </c>
      <c r="Y34" t="s">
        <v>113</v>
      </c>
      <c r="Z34" t="s">
        <v>114</v>
      </c>
      <c r="AA34" t="s">
        <v>115</v>
      </c>
      <c r="AB34" t="s">
        <v>181</v>
      </c>
      <c r="AC34" t="s">
        <v>182</v>
      </c>
      <c r="AE34" t="s">
        <v>185</v>
      </c>
      <c r="AF34" t="s">
        <v>186</v>
      </c>
      <c r="AG34" t="s">
        <v>56</v>
      </c>
      <c r="AH34" t="s">
        <v>56</v>
      </c>
      <c r="AI34" t="s">
        <v>56</v>
      </c>
      <c r="AJ34" t="s">
        <v>46</v>
      </c>
      <c r="AK34" t="s">
        <v>56</v>
      </c>
      <c r="AL34" t="s">
        <v>56</v>
      </c>
      <c r="AM34" t="s">
        <v>56</v>
      </c>
      <c r="AN34" t="s">
        <v>56</v>
      </c>
      <c r="AO34" t="s">
        <v>46</v>
      </c>
      <c r="AP34" t="s">
        <v>56</v>
      </c>
      <c r="AQ34" t="s">
        <v>56</v>
      </c>
      <c r="AR34" t="s">
        <v>56</v>
      </c>
      <c r="AS34" t="s">
        <v>56</v>
      </c>
      <c r="AT34" t="s">
        <v>56</v>
      </c>
      <c r="AU34" t="s">
        <v>56</v>
      </c>
      <c r="AV34" t="s">
        <v>56</v>
      </c>
      <c r="AW34" t="s">
        <v>56</v>
      </c>
    </row>
    <row r="35" spans="1:49" x14ac:dyDescent="0.3">
      <c r="A35" t="str">
        <f t="shared" si="0"/>
        <v>VŠMU</v>
      </c>
      <c r="B35" t="str">
        <f t="shared" si="1"/>
        <v>P</v>
      </c>
      <c r="C35">
        <f t="shared" si="2"/>
        <v>1.56</v>
      </c>
      <c r="D35">
        <f t="shared" si="4"/>
        <v>0.33333333333333331</v>
      </c>
      <c r="E35">
        <f t="shared" si="5"/>
        <v>0.52</v>
      </c>
      <c r="G35" t="s">
        <v>184</v>
      </c>
      <c r="H35" t="s">
        <v>39</v>
      </c>
      <c r="I35" s="58" t="s">
        <v>104</v>
      </c>
      <c r="J35" s="58" t="s">
        <v>41</v>
      </c>
      <c r="K35" s="58" t="s">
        <v>108</v>
      </c>
      <c r="N35" t="s">
        <v>109</v>
      </c>
      <c r="S35" t="s">
        <v>180</v>
      </c>
      <c r="T35" t="s">
        <v>45</v>
      </c>
      <c r="U35" t="s">
        <v>46</v>
      </c>
      <c r="V35" t="s">
        <v>46</v>
      </c>
      <c r="W35" t="s">
        <v>111</v>
      </c>
      <c r="X35" t="s">
        <v>112</v>
      </c>
      <c r="Y35" t="s">
        <v>113</v>
      </c>
      <c r="Z35" t="s">
        <v>114</v>
      </c>
      <c r="AA35" t="s">
        <v>115</v>
      </c>
      <c r="AB35" t="s">
        <v>123</v>
      </c>
      <c r="AC35" t="s">
        <v>124</v>
      </c>
      <c r="AE35" t="s">
        <v>185</v>
      </c>
      <c r="AF35" t="s">
        <v>186</v>
      </c>
      <c r="AG35" t="s">
        <v>56</v>
      </c>
      <c r="AH35" t="s">
        <v>56</v>
      </c>
      <c r="AI35" t="s">
        <v>56</v>
      </c>
      <c r="AJ35" t="s">
        <v>46</v>
      </c>
      <c r="AK35" t="s">
        <v>56</v>
      </c>
      <c r="AL35" t="s">
        <v>56</v>
      </c>
      <c r="AM35" t="s">
        <v>56</v>
      </c>
      <c r="AN35" t="s">
        <v>56</v>
      </c>
      <c r="AO35" t="s">
        <v>46</v>
      </c>
      <c r="AP35" t="s">
        <v>56</v>
      </c>
      <c r="AQ35" t="s">
        <v>56</v>
      </c>
      <c r="AR35" t="s">
        <v>56</v>
      </c>
      <c r="AS35" t="s">
        <v>56</v>
      </c>
      <c r="AT35" t="s">
        <v>56</v>
      </c>
      <c r="AU35" t="s">
        <v>56</v>
      </c>
      <c r="AV35" t="s">
        <v>56</v>
      </c>
      <c r="AW35" t="s">
        <v>56</v>
      </c>
    </row>
    <row r="36" spans="1:49" x14ac:dyDescent="0.3">
      <c r="A36" t="str">
        <f t="shared" si="0"/>
        <v>VŠMU</v>
      </c>
      <c r="B36" t="str">
        <f t="shared" si="1"/>
        <v>P</v>
      </c>
      <c r="C36">
        <f t="shared" si="2"/>
        <v>1.56</v>
      </c>
      <c r="D36">
        <f t="shared" si="4"/>
        <v>0.33333333333333331</v>
      </c>
      <c r="E36">
        <f t="shared" si="5"/>
        <v>0.52</v>
      </c>
      <c r="G36" t="s">
        <v>184</v>
      </c>
      <c r="H36" t="s">
        <v>39</v>
      </c>
      <c r="I36" s="58" t="s">
        <v>104</v>
      </c>
      <c r="J36" s="58" t="s">
        <v>41</v>
      </c>
      <c r="K36" s="58" t="s">
        <v>108</v>
      </c>
      <c r="N36" t="s">
        <v>109</v>
      </c>
      <c r="S36" t="s">
        <v>150</v>
      </c>
      <c r="T36" t="s">
        <v>45</v>
      </c>
      <c r="U36" t="s">
        <v>46</v>
      </c>
      <c r="V36" t="s">
        <v>46</v>
      </c>
      <c r="W36" t="s">
        <v>111</v>
      </c>
      <c r="X36" t="s">
        <v>112</v>
      </c>
      <c r="Y36" t="s">
        <v>113</v>
      </c>
      <c r="Z36" t="s">
        <v>114</v>
      </c>
      <c r="AA36" t="s">
        <v>115</v>
      </c>
      <c r="AB36" t="s">
        <v>123</v>
      </c>
      <c r="AC36" t="s">
        <v>124</v>
      </c>
      <c r="AE36" t="s">
        <v>185</v>
      </c>
      <c r="AF36" t="s">
        <v>186</v>
      </c>
      <c r="AG36" t="s">
        <v>56</v>
      </c>
      <c r="AH36" t="s">
        <v>56</v>
      </c>
      <c r="AI36" t="s">
        <v>56</v>
      </c>
      <c r="AJ36" t="s">
        <v>46</v>
      </c>
      <c r="AK36" t="s">
        <v>56</v>
      </c>
      <c r="AL36" t="s">
        <v>56</v>
      </c>
      <c r="AM36" t="s">
        <v>56</v>
      </c>
      <c r="AN36" t="s">
        <v>56</v>
      </c>
      <c r="AO36" t="s">
        <v>46</v>
      </c>
      <c r="AP36" t="s">
        <v>56</v>
      </c>
      <c r="AQ36" t="s">
        <v>56</v>
      </c>
      <c r="AR36" t="s">
        <v>56</v>
      </c>
      <c r="AS36" t="s">
        <v>56</v>
      </c>
      <c r="AT36" t="s">
        <v>56</v>
      </c>
      <c r="AU36" t="s">
        <v>56</v>
      </c>
      <c r="AV36" t="s">
        <v>56</v>
      </c>
      <c r="AW36" t="s">
        <v>56</v>
      </c>
    </row>
    <row r="37" spans="1:49" x14ac:dyDescent="0.3">
      <c r="A37" t="str">
        <f t="shared" si="0"/>
        <v>VŠMU</v>
      </c>
      <c r="B37" t="str">
        <f t="shared" si="1"/>
        <v>P</v>
      </c>
      <c r="C37">
        <f t="shared" si="2"/>
        <v>0.89999999999999991</v>
      </c>
      <c r="D37">
        <f t="shared" si="4"/>
        <v>1</v>
      </c>
      <c r="E37">
        <f t="shared" si="5"/>
        <v>0.89999999999999991</v>
      </c>
      <c r="G37" t="s">
        <v>187</v>
      </c>
      <c r="H37" t="s">
        <v>39</v>
      </c>
      <c r="I37" s="58" t="s">
        <v>133</v>
      </c>
      <c r="J37" s="58" t="s">
        <v>41</v>
      </c>
      <c r="K37" s="58" t="s">
        <v>108</v>
      </c>
      <c r="N37" t="s">
        <v>109</v>
      </c>
      <c r="S37" t="s">
        <v>188</v>
      </c>
      <c r="T37" t="s">
        <v>45</v>
      </c>
      <c r="U37" t="s">
        <v>46</v>
      </c>
      <c r="V37" t="s">
        <v>46</v>
      </c>
      <c r="W37" t="s">
        <v>111</v>
      </c>
      <c r="X37" t="s">
        <v>112</v>
      </c>
      <c r="Y37" t="s">
        <v>113</v>
      </c>
      <c r="Z37" t="s">
        <v>114</v>
      </c>
      <c r="AA37" t="s">
        <v>115</v>
      </c>
      <c r="AB37" t="s">
        <v>189</v>
      </c>
      <c r="AC37" t="s">
        <v>190</v>
      </c>
      <c r="AE37" t="s">
        <v>138</v>
      </c>
      <c r="AF37" t="s">
        <v>55</v>
      </c>
      <c r="AG37" t="s">
        <v>56</v>
      </c>
      <c r="AH37" t="s">
        <v>46</v>
      </c>
      <c r="AI37" t="s">
        <v>56</v>
      </c>
      <c r="AJ37" t="s">
        <v>56</v>
      </c>
      <c r="AK37" t="s">
        <v>56</v>
      </c>
      <c r="AL37" t="s">
        <v>56</v>
      </c>
      <c r="AM37" t="s">
        <v>56</v>
      </c>
      <c r="AN37" t="s">
        <v>56</v>
      </c>
      <c r="AO37" t="s">
        <v>149</v>
      </c>
      <c r="AP37" t="s">
        <v>56</v>
      </c>
      <c r="AQ37" t="s">
        <v>56</v>
      </c>
      <c r="AR37" t="s">
        <v>56</v>
      </c>
      <c r="AS37" t="s">
        <v>56</v>
      </c>
      <c r="AT37" t="s">
        <v>56</v>
      </c>
      <c r="AU37" t="s">
        <v>56</v>
      </c>
      <c r="AV37" t="s">
        <v>56</v>
      </c>
      <c r="AW37" t="s">
        <v>56</v>
      </c>
    </row>
    <row r="38" spans="1:49" x14ac:dyDescent="0.3">
      <c r="A38" t="str">
        <f t="shared" si="0"/>
        <v>VŠMU</v>
      </c>
      <c r="B38" t="str">
        <f t="shared" si="1"/>
        <v>P</v>
      </c>
      <c r="C38">
        <f t="shared" si="2"/>
        <v>0.89999999999999991</v>
      </c>
      <c r="D38">
        <f t="shared" si="4"/>
        <v>0.5</v>
      </c>
      <c r="E38">
        <f t="shared" si="5"/>
        <v>0.44999999999999996</v>
      </c>
      <c r="G38" t="s">
        <v>191</v>
      </c>
      <c r="H38" t="s">
        <v>39</v>
      </c>
      <c r="I38" s="58" t="s">
        <v>40</v>
      </c>
      <c r="J38" s="58" t="s">
        <v>41</v>
      </c>
      <c r="K38" s="58" t="s">
        <v>108</v>
      </c>
      <c r="N38" t="s">
        <v>109</v>
      </c>
      <c r="S38" t="s">
        <v>135</v>
      </c>
      <c r="T38" t="s">
        <v>45</v>
      </c>
      <c r="U38" t="s">
        <v>46</v>
      </c>
      <c r="V38" t="s">
        <v>46</v>
      </c>
      <c r="W38" t="s">
        <v>111</v>
      </c>
      <c r="X38" t="s">
        <v>112</v>
      </c>
      <c r="Y38" t="s">
        <v>113</v>
      </c>
      <c r="Z38" t="s">
        <v>114</v>
      </c>
      <c r="AA38" t="s">
        <v>115</v>
      </c>
      <c r="AB38" t="s">
        <v>116</v>
      </c>
      <c r="AC38" t="s">
        <v>117</v>
      </c>
      <c r="AE38" t="s">
        <v>192</v>
      </c>
      <c r="AF38" t="s">
        <v>55</v>
      </c>
      <c r="AG38" t="s">
        <v>56</v>
      </c>
      <c r="AH38" t="s">
        <v>46</v>
      </c>
      <c r="AI38" t="s">
        <v>56</v>
      </c>
      <c r="AJ38" t="s">
        <v>56</v>
      </c>
      <c r="AK38" t="s">
        <v>56</v>
      </c>
      <c r="AL38" t="s">
        <v>56</v>
      </c>
      <c r="AM38" t="s">
        <v>56</v>
      </c>
      <c r="AN38" t="s">
        <v>56</v>
      </c>
      <c r="AO38" t="s">
        <v>56</v>
      </c>
      <c r="AP38" t="s">
        <v>56</v>
      </c>
      <c r="AQ38" t="s">
        <v>56</v>
      </c>
      <c r="AR38" t="s">
        <v>56</v>
      </c>
      <c r="AS38" t="s">
        <v>56</v>
      </c>
      <c r="AT38" t="s">
        <v>56</v>
      </c>
      <c r="AU38" t="s">
        <v>56</v>
      </c>
      <c r="AV38" t="s">
        <v>56</v>
      </c>
      <c r="AW38" t="s">
        <v>56</v>
      </c>
    </row>
    <row r="39" spans="1:49" x14ac:dyDescent="0.3">
      <c r="A39" t="str">
        <f t="shared" si="0"/>
        <v>VŠMU</v>
      </c>
      <c r="B39" t="str">
        <f t="shared" si="1"/>
        <v>P</v>
      </c>
      <c r="C39">
        <f t="shared" si="2"/>
        <v>0.89999999999999991</v>
      </c>
      <c r="D39">
        <f t="shared" si="4"/>
        <v>0.5</v>
      </c>
      <c r="E39">
        <f t="shared" si="5"/>
        <v>0.44999999999999996</v>
      </c>
      <c r="G39" t="s">
        <v>191</v>
      </c>
      <c r="H39" t="s">
        <v>39</v>
      </c>
      <c r="I39" s="58" t="s">
        <v>40</v>
      </c>
      <c r="J39" s="58" t="s">
        <v>41</v>
      </c>
      <c r="K39" s="58" t="s">
        <v>108</v>
      </c>
      <c r="N39" t="s">
        <v>109</v>
      </c>
      <c r="S39" t="s">
        <v>180</v>
      </c>
      <c r="T39" t="s">
        <v>45</v>
      </c>
      <c r="U39" t="s">
        <v>46</v>
      </c>
      <c r="V39" t="s">
        <v>46</v>
      </c>
      <c r="W39" t="s">
        <v>111</v>
      </c>
      <c r="X39" t="s">
        <v>112</v>
      </c>
      <c r="Y39" t="s">
        <v>113</v>
      </c>
      <c r="Z39" t="s">
        <v>114</v>
      </c>
      <c r="AA39" t="s">
        <v>115</v>
      </c>
      <c r="AB39" t="s">
        <v>146</v>
      </c>
      <c r="AC39" t="s">
        <v>147</v>
      </c>
      <c r="AE39" t="s">
        <v>192</v>
      </c>
      <c r="AF39" t="s">
        <v>55</v>
      </c>
      <c r="AG39" t="s">
        <v>56</v>
      </c>
      <c r="AH39" t="s">
        <v>46</v>
      </c>
      <c r="AI39" t="s">
        <v>56</v>
      </c>
      <c r="AJ39" t="s">
        <v>56</v>
      </c>
      <c r="AK39" t="s">
        <v>56</v>
      </c>
      <c r="AL39" t="s">
        <v>56</v>
      </c>
      <c r="AM39" t="s">
        <v>56</v>
      </c>
      <c r="AN39" t="s">
        <v>56</v>
      </c>
      <c r="AO39" t="s">
        <v>56</v>
      </c>
      <c r="AP39" t="s">
        <v>56</v>
      </c>
      <c r="AQ39" t="s">
        <v>56</v>
      </c>
      <c r="AR39" t="s">
        <v>56</v>
      </c>
      <c r="AS39" t="s">
        <v>56</v>
      </c>
      <c r="AT39" t="s">
        <v>56</v>
      </c>
      <c r="AU39" t="s">
        <v>56</v>
      </c>
      <c r="AV39" t="s">
        <v>56</v>
      </c>
      <c r="AW39" t="s">
        <v>56</v>
      </c>
    </row>
    <row r="40" spans="1:49" x14ac:dyDescent="0.3">
      <c r="A40" t="str">
        <f t="shared" si="0"/>
        <v>VŠMU</v>
      </c>
      <c r="B40" t="str">
        <f t="shared" si="1"/>
        <v>P</v>
      </c>
      <c r="C40">
        <f t="shared" si="2"/>
        <v>6</v>
      </c>
      <c r="D40">
        <f t="shared" si="4"/>
        <v>1</v>
      </c>
      <c r="E40">
        <f t="shared" si="5"/>
        <v>6</v>
      </c>
      <c r="G40" t="s">
        <v>193</v>
      </c>
      <c r="H40" t="s">
        <v>39</v>
      </c>
      <c r="I40" s="58" t="s">
        <v>194</v>
      </c>
      <c r="J40" s="58" t="s">
        <v>121</v>
      </c>
      <c r="K40" s="58" t="s">
        <v>108</v>
      </c>
      <c r="N40" t="s">
        <v>109</v>
      </c>
      <c r="S40" t="s">
        <v>110</v>
      </c>
      <c r="T40" t="s">
        <v>45</v>
      </c>
      <c r="U40" t="s">
        <v>46</v>
      </c>
      <c r="V40" t="s">
        <v>46</v>
      </c>
      <c r="W40" t="s">
        <v>111</v>
      </c>
      <c r="X40" t="s">
        <v>112</v>
      </c>
      <c r="Y40" t="s">
        <v>113</v>
      </c>
      <c r="Z40" t="s">
        <v>114</v>
      </c>
      <c r="AA40" t="s">
        <v>115</v>
      </c>
      <c r="AB40" t="s">
        <v>189</v>
      </c>
      <c r="AC40" t="s">
        <v>190</v>
      </c>
      <c r="AE40" t="s">
        <v>195</v>
      </c>
      <c r="AF40" t="s">
        <v>186</v>
      </c>
      <c r="AG40" t="s">
        <v>56</v>
      </c>
      <c r="AH40" t="s">
        <v>56</v>
      </c>
      <c r="AI40" t="s">
        <v>56</v>
      </c>
      <c r="AJ40" t="s">
        <v>46</v>
      </c>
      <c r="AK40" t="s">
        <v>56</v>
      </c>
      <c r="AL40" t="s">
        <v>56</v>
      </c>
      <c r="AM40" t="s">
        <v>56</v>
      </c>
      <c r="AN40" t="s">
        <v>56</v>
      </c>
      <c r="AO40" t="s">
        <v>196</v>
      </c>
      <c r="AP40" t="s">
        <v>56</v>
      </c>
      <c r="AQ40" t="s">
        <v>46</v>
      </c>
      <c r="AR40" t="s">
        <v>56</v>
      </c>
      <c r="AS40" t="s">
        <v>56</v>
      </c>
      <c r="AT40" t="s">
        <v>56</v>
      </c>
      <c r="AU40" t="s">
        <v>56</v>
      </c>
      <c r="AV40" t="s">
        <v>56</v>
      </c>
      <c r="AW40" t="s">
        <v>56</v>
      </c>
    </row>
    <row r="41" spans="1:49" x14ac:dyDescent="0.3">
      <c r="A41" t="str">
        <f t="shared" si="0"/>
        <v>VŠMU</v>
      </c>
      <c r="B41" t="str">
        <f t="shared" si="1"/>
        <v>P</v>
      </c>
      <c r="C41">
        <f t="shared" si="2"/>
        <v>12</v>
      </c>
      <c r="D41">
        <f t="shared" si="4"/>
        <v>1</v>
      </c>
      <c r="E41">
        <f t="shared" si="5"/>
        <v>12</v>
      </c>
      <c r="G41" t="s">
        <v>197</v>
      </c>
      <c r="H41" t="s">
        <v>39</v>
      </c>
      <c r="I41" s="58" t="s">
        <v>198</v>
      </c>
      <c r="J41" s="58" t="s">
        <v>143</v>
      </c>
      <c r="K41" s="58" t="s">
        <v>108</v>
      </c>
      <c r="N41" t="s">
        <v>109</v>
      </c>
      <c r="S41" t="s">
        <v>199</v>
      </c>
      <c r="T41" t="s">
        <v>45</v>
      </c>
      <c r="U41" t="s">
        <v>46</v>
      </c>
      <c r="V41" t="s">
        <v>46</v>
      </c>
      <c r="W41" t="s">
        <v>111</v>
      </c>
      <c r="X41" t="s">
        <v>112</v>
      </c>
      <c r="Y41" t="s">
        <v>113</v>
      </c>
      <c r="Z41" t="s">
        <v>114</v>
      </c>
      <c r="AA41" t="s">
        <v>115</v>
      </c>
      <c r="AB41" t="s">
        <v>116</v>
      </c>
      <c r="AC41" t="s">
        <v>117</v>
      </c>
      <c r="AE41" t="s">
        <v>195</v>
      </c>
      <c r="AF41" t="s">
        <v>186</v>
      </c>
      <c r="AG41" t="s">
        <v>56</v>
      </c>
      <c r="AH41" t="s">
        <v>56</v>
      </c>
      <c r="AI41" t="s">
        <v>56</v>
      </c>
      <c r="AJ41" t="s">
        <v>46</v>
      </c>
      <c r="AK41" t="s">
        <v>56</v>
      </c>
      <c r="AL41" t="s">
        <v>56</v>
      </c>
      <c r="AM41" t="s">
        <v>56</v>
      </c>
      <c r="AN41" t="s">
        <v>56</v>
      </c>
      <c r="AO41" t="s">
        <v>200</v>
      </c>
      <c r="AP41" t="s">
        <v>56</v>
      </c>
      <c r="AQ41" t="s">
        <v>149</v>
      </c>
      <c r="AR41" t="s">
        <v>56</v>
      </c>
      <c r="AS41" t="s">
        <v>56</v>
      </c>
      <c r="AT41" t="s">
        <v>56</v>
      </c>
      <c r="AU41" t="s">
        <v>56</v>
      </c>
      <c r="AV41" t="s">
        <v>56</v>
      </c>
      <c r="AW41" t="s">
        <v>56</v>
      </c>
    </row>
    <row r="42" spans="1:49" x14ac:dyDescent="0.3">
      <c r="A42" t="str">
        <f t="shared" si="0"/>
        <v>VŠMU</v>
      </c>
      <c r="B42" t="str">
        <f t="shared" si="1"/>
        <v>P</v>
      </c>
      <c r="C42">
        <f t="shared" si="2"/>
        <v>6</v>
      </c>
      <c r="D42">
        <f t="shared" si="4"/>
        <v>0.33333333333333331</v>
      </c>
      <c r="E42">
        <f t="shared" si="5"/>
        <v>2</v>
      </c>
      <c r="G42" t="s">
        <v>201</v>
      </c>
      <c r="H42" t="s">
        <v>39</v>
      </c>
      <c r="I42" s="58" t="s">
        <v>194</v>
      </c>
      <c r="J42" s="58" t="s">
        <v>121</v>
      </c>
      <c r="K42" s="58" t="s">
        <v>108</v>
      </c>
      <c r="N42" t="s">
        <v>109</v>
      </c>
      <c r="S42" t="s">
        <v>145</v>
      </c>
      <c r="T42" t="s">
        <v>45</v>
      </c>
      <c r="U42" t="s">
        <v>46</v>
      </c>
      <c r="V42" t="s">
        <v>46</v>
      </c>
      <c r="W42" t="s">
        <v>111</v>
      </c>
      <c r="X42" t="s">
        <v>112</v>
      </c>
      <c r="Y42" t="s">
        <v>113</v>
      </c>
      <c r="Z42" t="s">
        <v>114</v>
      </c>
      <c r="AA42" t="s">
        <v>115</v>
      </c>
      <c r="AB42" t="s">
        <v>146</v>
      </c>
      <c r="AC42" t="s">
        <v>147</v>
      </c>
      <c r="AD42" t="s">
        <v>6459</v>
      </c>
      <c r="AF42" t="s">
        <v>186</v>
      </c>
      <c r="AG42" t="s">
        <v>56</v>
      </c>
      <c r="AH42" t="s">
        <v>56</v>
      </c>
      <c r="AI42" t="s">
        <v>46</v>
      </c>
      <c r="AJ42" t="s">
        <v>56</v>
      </c>
      <c r="AK42" t="s">
        <v>56</v>
      </c>
      <c r="AL42" t="s">
        <v>56</v>
      </c>
      <c r="AM42" t="s">
        <v>56</v>
      </c>
      <c r="AN42" t="s">
        <v>56</v>
      </c>
      <c r="AO42" t="s">
        <v>46</v>
      </c>
      <c r="AP42" t="s">
        <v>56</v>
      </c>
      <c r="AQ42" t="s">
        <v>56</v>
      </c>
      <c r="AR42" t="s">
        <v>56</v>
      </c>
      <c r="AS42" t="s">
        <v>56</v>
      </c>
      <c r="AT42" t="s">
        <v>56</v>
      </c>
      <c r="AU42" t="s">
        <v>56</v>
      </c>
      <c r="AV42" t="s">
        <v>56</v>
      </c>
      <c r="AW42" t="s">
        <v>56</v>
      </c>
    </row>
    <row r="43" spans="1:49" x14ac:dyDescent="0.3">
      <c r="A43" t="str">
        <f t="shared" si="0"/>
        <v>VŠMU</v>
      </c>
      <c r="B43" t="str">
        <f t="shared" si="1"/>
        <v>P</v>
      </c>
      <c r="C43">
        <f t="shared" si="2"/>
        <v>6</v>
      </c>
      <c r="D43">
        <f t="shared" si="4"/>
        <v>0.33333333333333331</v>
      </c>
      <c r="E43">
        <f t="shared" si="5"/>
        <v>2</v>
      </c>
      <c r="G43" t="s">
        <v>201</v>
      </c>
      <c r="H43" t="s">
        <v>39</v>
      </c>
      <c r="I43" s="58" t="s">
        <v>194</v>
      </c>
      <c r="J43" s="58" t="s">
        <v>121</v>
      </c>
      <c r="K43" s="58" t="s">
        <v>108</v>
      </c>
      <c r="N43" t="s">
        <v>109</v>
      </c>
      <c r="S43" t="s">
        <v>135</v>
      </c>
      <c r="T43" t="s">
        <v>45</v>
      </c>
      <c r="U43" t="s">
        <v>46</v>
      </c>
      <c r="V43" t="s">
        <v>46</v>
      </c>
      <c r="W43" t="s">
        <v>111</v>
      </c>
      <c r="X43" t="s">
        <v>112</v>
      </c>
      <c r="Y43" t="s">
        <v>113</v>
      </c>
      <c r="Z43" t="s">
        <v>114</v>
      </c>
      <c r="AA43" t="s">
        <v>115</v>
      </c>
      <c r="AB43" t="s">
        <v>116</v>
      </c>
      <c r="AC43" t="s">
        <v>117</v>
      </c>
      <c r="AD43" t="s">
        <v>6459</v>
      </c>
      <c r="AF43" t="s">
        <v>186</v>
      </c>
      <c r="AG43" t="s">
        <v>56</v>
      </c>
      <c r="AH43" t="s">
        <v>56</v>
      </c>
      <c r="AI43" t="s">
        <v>46</v>
      </c>
      <c r="AJ43" t="s">
        <v>56</v>
      </c>
      <c r="AK43" t="s">
        <v>56</v>
      </c>
      <c r="AL43" t="s">
        <v>56</v>
      </c>
      <c r="AM43" t="s">
        <v>56</v>
      </c>
      <c r="AN43" t="s">
        <v>56</v>
      </c>
      <c r="AO43" t="s">
        <v>46</v>
      </c>
      <c r="AP43" t="s">
        <v>56</v>
      </c>
      <c r="AQ43" t="s">
        <v>56</v>
      </c>
      <c r="AR43" t="s">
        <v>56</v>
      </c>
      <c r="AS43" t="s">
        <v>56</v>
      </c>
      <c r="AT43" t="s">
        <v>56</v>
      </c>
      <c r="AU43" t="s">
        <v>56</v>
      </c>
      <c r="AV43" t="s">
        <v>56</v>
      </c>
      <c r="AW43" t="s">
        <v>56</v>
      </c>
    </row>
    <row r="44" spans="1:49" x14ac:dyDescent="0.3">
      <c r="A44" t="str">
        <f t="shared" si="0"/>
        <v>VŠMU</v>
      </c>
      <c r="B44" t="str">
        <f t="shared" si="1"/>
        <v>P</v>
      </c>
      <c r="C44">
        <f t="shared" si="2"/>
        <v>6</v>
      </c>
      <c r="D44">
        <f t="shared" si="4"/>
        <v>0.33333333333333331</v>
      </c>
      <c r="E44">
        <f t="shared" si="5"/>
        <v>2</v>
      </c>
      <c r="G44" t="s">
        <v>201</v>
      </c>
      <c r="H44" t="s">
        <v>39</v>
      </c>
      <c r="I44" s="58" t="s">
        <v>194</v>
      </c>
      <c r="J44" s="58" t="s">
        <v>121</v>
      </c>
      <c r="K44" s="58" t="s">
        <v>108</v>
      </c>
      <c r="N44" t="s">
        <v>109</v>
      </c>
      <c r="S44" t="s">
        <v>110</v>
      </c>
      <c r="T44" t="s">
        <v>45</v>
      </c>
      <c r="U44" t="s">
        <v>46</v>
      </c>
      <c r="V44" t="s">
        <v>46</v>
      </c>
      <c r="W44" t="s">
        <v>111</v>
      </c>
      <c r="X44" t="s">
        <v>112</v>
      </c>
      <c r="Y44" t="s">
        <v>113</v>
      </c>
      <c r="Z44" t="s">
        <v>114</v>
      </c>
      <c r="AA44" t="s">
        <v>115</v>
      </c>
      <c r="AB44" t="s">
        <v>116</v>
      </c>
      <c r="AC44" t="s">
        <v>117</v>
      </c>
      <c r="AD44" t="s">
        <v>6459</v>
      </c>
      <c r="AF44" t="s">
        <v>186</v>
      </c>
      <c r="AG44" t="s">
        <v>56</v>
      </c>
      <c r="AH44" t="s">
        <v>56</v>
      </c>
      <c r="AI44" t="s">
        <v>46</v>
      </c>
      <c r="AJ44" t="s">
        <v>56</v>
      </c>
      <c r="AK44" t="s">
        <v>56</v>
      </c>
      <c r="AL44" t="s">
        <v>56</v>
      </c>
      <c r="AM44" t="s">
        <v>56</v>
      </c>
      <c r="AN44" t="s">
        <v>56</v>
      </c>
      <c r="AO44" t="s">
        <v>46</v>
      </c>
      <c r="AP44" t="s">
        <v>56</v>
      </c>
      <c r="AQ44" t="s">
        <v>56</v>
      </c>
      <c r="AR44" t="s">
        <v>56</v>
      </c>
      <c r="AS44" t="s">
        <v>56</v>
      </c>
      <c r="AT44" t="s">
        <v>56</v>
      </c>
      <c r="AU44" t="s">
        <v>56</v>
      </c>
      <c r="AV44" t="s">
        <v>56</v>
      </c>
      <c r="AW44" t="s">
        <v>56</v>
      </c>
    </row>
    <row r="45" spans="1:49" x14ac:dyDescent="0.3">
      <c r="A45" t="str">
        <f t="shared" si="0"/>
        <v>UK</v>
      </c>
      <c r="B45" t="str">
        <f t="shared" si="1"/>
        <v>V</v>
      </c>
      <c r="C45">
        <f t="shared" si="2"/>
        <v>0.3</v>
      </c>
      <c r="D45">
        <f t="shared" si="4"/>
        <v>1</v>
      </c>
      <c r="E45">
        <f t="shared" si="5"/>
        <v>0.3</v>
      </c>
      <c r="G45" t="s">
        <v>202</v>
      </c>
      <c r="H45" t="s">
        <v>39</v>
      </c>
      <c r="I45" s="58" t="s">
        <v>60</v>
      </c>
      <c r="J45" s="58" t="s">
        <v>60</v>
      </c>
      <c r="K45" s="58" t="s">
        <v>61</v>
      </c>
      <c r="N45" t="s">
        <v>62</v>
      </c>
      <c r="S45" t="s">
        <v>63</v>
      </c>
      <c r="T45" t="s">
        <v>45</v>
      </c>
      <c r="U45" t="s">
        <v>46</v>
      </c>
      <c r="V45" t="s">
        <v>46</v>
      </c>
      <c r="W45" t="s">
        <v>47</v>
      </c>
      <c r="X45" t="s">
        <v>48</v>
      </c>
      <c r="Y45" t="s">
        <v>49</v>
      </c>
      <c r="Z45" t="s">
        <v>50</v>
      </c>
      <c r="AA45" t="s">
        <v>51</v>
      </c>
      <c r="AB45" t="s">
        <v>64</v>
      </c>
      <c r="AC45" t="s">
        <v>65</v>
      </c>
      <c r="AD45" t="s">
        <v>203</v>
      </c>
      <c r="AF45" t="s">
        <v>55</v>
      </c>
      <c r="AG45" t="s">
        <v>46</v>
      </c>
      <c r="AH45" t="s">
        <v>56</v>
      </c>
      <c r="AI45" t="s">
        <v>56</v>
      </c>
      <c r="AJ45" t="s">
        <v>56</v>
      </c>
      <c r="AK45" t="s">
        <v>56</v>
      </c>
      <c r="AL45" t="s">
        <v>56</v>
      </c>
      <c r="AM45" t="s">
        <v>56</v>
      </c>
      <c r="AN45" t="s">
        <v>56</v>
      </c>
      <c r="AO45" t="s">
        <v>56</v>
      </c>
      <c r="AP45" t="s">
        <v>56</v>
      </c>
      <c r="AQ45" t="s">
        <v>56</v>
      </c>
      <c r="AR45" t="s">
        <v>56</v>
      </c>
      <c r="AS45" t="s">
        <v>56</v>
      </c>
      <c r="AT45" t="s">
        <v>56</v>
      </c>
      <c r="AU45" t="s">
        <v>56</v>
      </c>
      <c r="AV45" t="s">
        <v>56</v>
      </c>
      <c r="AW45" t="s">
        <v>56</v>
      </c>
    </row>
    <row r="46" spans="1:49" x14ac:dyDescent="0.3">
      <c r="A46" t="str">
        <f t="shared" si="0"/>
        <v>VŠMU</v>
      </c>
      <c r="B46" t="str">
        <f t="shared" si="1"/>
        <v>P</v>
      </c>
      <c r="C46">
        <f t="shared" si="2"/>
        <v>1.56</v>
      </c>
      <c r="D46">
        <f t="shared" si="4"/>
        <v>0.33333333333333331</v>
      </c>
      <c r="E46">
        <f t="shared" si="5"/>
        <v>0.52</v>
      </c>
      <c r="G46" t="s">
        <v>204</v>
      </c>
      <c r="H46" t="s">
        <v>39</v>
      </c>
      <c r="I46" s="58" t="s">
        <v>104</v>
      </c>
      <c r="J46" s="58" t="s">
        <v>41</v>
      </c>
      <c r="K46" s="58" t="s">
        <v>108</v>
      </c>
      <c r="N46" t="s">
        <v>205</v>
      </c>
      <c r="S46" t="s">
        <v>145</v>
      </c>
      <c r="T46" t="s">
        <v>45</v>
      </c>
      <c r="U46" t="s">
        <v>46</v>
      </c>
      <c r="V46" t="s">
        <v>46</v>
      </c>
      <c r="W46" t="s">
        <v>111</v>
      </c>
      <c r="X46" t="s">
        <v>112</v>
      </c>
      <c r="Y46" t="s">
        <v>113</v>
      </c>
      <c r="Z46" t="s">
        <v>114</v>
      </c>
      <c r="AA46" t="s">
        <v>115</v>
      </c>
      <c r="AB46" t="s">
        <v>146</v>
      </c>
      <c r="AC46" t="s">
        <v>147</v>
      </c>
      <c r="AE46" t="s">
        <v>206</v>
      </c>
      <c r="AF46" t="s">
        <v>55</v>
      </c>
      <c r="AG46" t="s">
        <v>56</v>
      </c>
      <c r="AH46" t="s">
        <v>46</v>
      </c>
      <c r="AI46" t="s">
        <v>56</v>
      </c>
      <c r="AJ46" t="s">
        <v>56</v>
      </c>
      <c r="AK46" t="s">
        <v>56</v>
      </c>
      <c r="AL46" t="s">
        <v>56</v>
      </c>
      <c r="AM46" t="s">
        <v>56</v>
      </c>
      <c r="AN46" t="s">
        <v>56</v>
      </c>
      <c r="AO46" t="s">
        <v>149</v>
      </c>
      <c r="AP46" t="s">
        <v>56</v>
      </c>
      <c r="AQ46" t="s">
        <v>56</v>
      </c>
      <c r="AR46" t="s">
        <v>56</v>
      </c>
      <c r="AS46" t="s">
        <v>56</v>
      </c>
      <c r="AT46" t="s">
        <v>46</v>
      </c>
      <c r="AU46" t="s">
        <v>56</v>
      </c>
      <c r="AV46" t="s">
        <v>56</v>
      </c>
      <c r="AW46" t="s">
        <v>56</v>
      </c>
    </row>
    <row r="47" spans="1:49" x14ac:dyDescent="0.3">
      <c r="A47" t="str">
        <f t="shared" si="0"/>
        <v>VŠMU</v>
      </c>
      <c r="B47" t="str">
        <f t="shared" si="1"/>
        <v>P</v>
      </c>
      <c r="C47">
        <f t="shared" si="2"/>
        <v>1.56</v>
      </c>
      <c r="D47">
        <f t="shared" si="4"/>
        <v>0.33333333333333331</v>
      </c>
      <c r="E47">
        <f t="shared" si="5"/>
        <v>0.52</v>
      </c>
      <c r="G47" t="s">
        <v>204</v>
      </c>
      <c r="H47" t="s">
        <v>39</v>
      </c>
      <c r="I47" s="58" t="s">
        <v>104</v>
      </c>
      <c r="J47" s="58" t="s">
        <v>41</v>
      </c>
      <c r="K47" s="58" t="s">
        <v>108</v>
      </c>
      <c r="N47" t="s">
        <v>205</v>
      </c>
      <c r="S47" t="s">
        <v>180</v>
      </c>
      <c r="T47" t="s">
        <v>45</v>
      </c>
      <c r="U47" t="s">
        <v>46</v>
      </c>
      <c r="V47" t="s">
        <v>46</v>
      </c>
      <c r="W47" t="s">
        <v>111</v>
      </c>
      <c r="X47" t="s">
        <v>112</v>
      </c>
      <c r="Y47" t="s">
        <v>113</v>
      </c>
      <c r="Z47" t="s">
        <v>114</v>
      </c>
      <c r="AA47" t="s">
        <v>115</v>
      </c>
      <c r="AB47" t="s">
        <v>123</v>
      </c>
      <c r="AC47" t="s">
        <v>124</v>
      </c>
      <c r="AE47" t="s">
        <v>206</v>
      </c>
      <c r="AF47" t="s">
        <v>55</v>
      </c>
      <c r="AG47" t="s">
        <v>56</v>
      </c>
      <c r="AH47" t="s">
        <v>46</v>
      </c>
      <c r="AI47" t="s">
        <v>56</v>
      </c>
      <c r="AJ47" t="s">
        <v>56</v>
      </c>
      <c r="AK47" t="s">
        <v>56</v>
      </c>
      <c r="AL47" t="s">
        <v>56</v>
      </c>
      <c r="AM47" t="s">
        <v>56</v>
      </c>
      <c r="AN47" t="s">
        <v>56</v>
      </c>
      <c r="AO47" t="s">
        <v>149</v>
      </c>
      <c r="AP47" t="s">
        <v>56</v>
      </c>
      <c r="AQ47" t="s">
        <v>56</v>
      </c>
      <c r="AR47" t="s">
        <v>56</v>
      </c>
      <c r="AS47" t="s">
        <v>56</v>
      </c>
      <c r="AT47" t="s">
        <v>56</v>
      </c>
      <c r="AU47" t="s">
        <v>56</v>
      </c>
      <c r="AV47" t="s">
        <v>56</v>
      </c>
      <c r="AW47" t="s">
        <v>56</v>
      </c>
    </row>
    <row r="48" spans="1:49" x14ac:dyDescent="0.3">
      <c r="A48" t="str">
        <f t="shared" si="0"/>
        <v>VŠMU</v>
      </c>
      <c r="B48" t="str">
        <f t="shared" si="1"/>
        <v>P</v>
      </c>
      <c r="C48">
        <f t="shared" si="2"/>
        <v>1.56</v>
      </c>
      <c r="D48">
        <f t="shared" si="4"/>
        <v>0.33333333333333331</v>
      </c>
      <c r="E48">
        <f t="shared" si="5"/>
        <v>0.52</v>
      </c>
      <c r="G48" t="s">
        <v>204</v>
      </c>
      <c r="H48" t="s">
        <v>39</v>
      </c>
      <c r="I48" s="58" t="s">
        <v>104</v>
      </c>
      <c r="J48" s="58" t="s">
        <v>41</v>
      </c>
      <c r="K48" s="58" t="s">
        <v>108</v>
      </c>
      <c r="N48" t="s">
        <v>205</v>
      </c>
      <c r="S48" t="s">
        <v>150</v>
      </c>
      <c r="T48" t="s">
        <v>45</v>
      </c>
      <c r="U48" t="s">
        <v>46</v>
      </c>
      <c r="V48" t="s">
        <v>46</v>
      </c>
      <c r="W48" t="s">
        <v>111</v>
      </c>
      <c r="X48" t="s">
        <v>112</v>
      </c>
      <c r="Y48" t="s">
        <v>113</v>
      </c>
      <c r="Z48" t="s">
        <v>114</v>
      </c>
      <c r="AA48" t="s">
        <v>115</v>
      </c>
      <c r="AB48" t="s">
        <v>123</v>
      </c>
      <c r="AC48" t="s">
        <v>124</v>
      </c>
      <c r="AE48" t="s">
        <v>206</v>
      </c>
      <c r="AF48" t="s">
        <v>55</v>
      </c>
      <c r="AG48" t="s">
        <v>56</v>
      </c>
      <c r="AH48" t="s">
        <v>46</v>
      </c>
      <c r="AI48" t="s">
        <v>56</v>
      </c>
      <c r="AJ48" t="s">
        <v>56</v>
      </c>
      <c r="AK48" t="s">
        <v>56</v>
      </c>
      <c r="AL48" t="s">
        <v>56</v>
      </c>
      <c r="AM48" t="s">
        <v>56</v>
      </c>
      <c r="AN48" t="s">
        <v>56</v>
      </c>
      <c r="AO48" t="s">
        <v>149</v>
      </c>
      <c r="AP48" t="s">
        <v>56</v>
      </c>
      <c r="AQ48" t="s">
        <v>56</v>
      </c>
      <c r="AR48" t="s">
        <v>56</v>
      </c>
      <c r="AS48" t="s">
        <v>56</v>
      </c>
      <c r="AT48" t="s">
        <v>56</v>
      </c>
      <c r="AU48" t="s">
        <v>56</v>
      </c>
      <c r="AV48" t="s">
        <v>56</v>
      </c>
      <c r="AW48" t="s">
        <v>56</v>
      </c>
    </row>
    <row r="49" spans="1:49" x14ac:dyDescent="0.3">
      <c r="A49" t="str">
        <f t="shared" si="0"/>
        <v>VŠMU</v>
      </c>
      <c r="B49" t="str">
        <f t="shared" si="1"/>
        <v>P</v>
      </c>
      <c r="C49">
        <f t="shared" si="2"/>
        <v>1.56</v>
      </c>
      <c r="D49">
        <f t="shared" si="4"/>
        <v>0.5</v>
      </c>
      <c r="E49">
        <f t="shared" si="5"/>
        <v>0.78</v>
      </c>
      <c r="G49" t="s">
        <v>207</v>
      </c>
      <c r="H49" t="s">
        <v>39</v>
      </c>
      <c r="I49" s="58" t="s">
        <v>104</v>
      </c>
      <c r="J49" s="58" t="s">
        <v>41</v>
      </c>
      <c r="K49" s="58" t="s">
        <v>108</v>
      </c>
      <c r="N49" t="s">
        <v>208</v>
      </c>
      <c r="S49" t="s">
        <v>122</v>
      </c>
      <c r="T49" t="s">
        <v>45</v>
      </c>
      <c r="U49" t="s">
        <v>46</v>
      </c>
      <c r="V49" t="s">
        <v>46</v>
      </c>
      <c r="W49" t="s">
        <v>111</v>
      </c>
      <c r="X49" t="s">
        <v>112</v>
      </c>
      <c r="Y49" t="s">
        <v>113</v>
      </c>
      <c r="Z49" t="s">
        <v>114</v>
      </c>
      <c r="AA49" t="s">
        <v>115</v>
      </c>
      <c r="AB49" t="s">
        <v>123</v>
      </c>
      <c r="AC49" t="s">
        <v>124</v>
      </c>
      <c r="AE49" t="s">
        <v>209</v>
      </c>
      <c r="AF49" t="s">
        <v>55</v>
      </c>
      <c r="AG49" t="s">
        <v>56</v>
      </c>
      <c r="AH49" t="s">
        <v>46</v>
      </c>
      <c r="AI49" t="s">
        <v>56</v>
      </c>
      <c r="AJ49" t="s">
        <v>56</v>
      </c>
      <c r="AK49" t="s">
        <v>56</v>
      </c>
      <c r="AL49" t="s">
        <v>46</v>
      </c>
      <c r="AM49" t="s">
        <v>56</v>
      </c>
      <c r="AN49" t="s">
        <v>56</v>
      </c>
      <c r="AO49" t="s">
        <v>56</v>
      </c>
      <c r="AP49" t="s">
        <v>56</v>
      </c>
      <c r="AQ49" t="s">
        <v>56</v>
      </c>
      <c r="AR49" t="s">
        <v>56</v>
      </c>
      <c r="AS49" t="s">
        <v>56</v>
      </c>
      <c r="AT49" t="s">
        <v>56</v>
      </c>
      <c r="AU49" t="s">
        <v>56</v>
      </c>
      <c r="AV49" t="s">
        <v>56</v>
      </c>
      <c r="AW49" t="s">
        <v>56</v>
      </c>
    </row>
    <row r="50" spans="1:49" x14ac:dyDescent="0.3">
      <c r="A50" t="str">
        <f t="shared" si="0"/>
        <v>VŠMU</v>
      </c>
      <c r="B50" t="str">
        <f t="shared" si="1"/>
        <v>P</v>
      </c>
      <c r="C50">
        <f t="shared" si="2"/>
        <v>1.56</v>
      </c>
      <c r="D50">
        <f t="shared" si="4"/>
        <v>0.5</v>
      </c>
      <c r="E50">
        <f t="shared" si="5"/>
        <v>0.78</v>
      </c>
      <c r="G50" t="s">
        <v>207</v>
      </c>
      <c r="H50" t="s">
        <v>39</v>
      </c>
      <c r="I50" s="58" t="s">
        <v>104</v>
      </c>
      <c r="J50" s="58" t="s">
        <v>41</v>
      </c>
      <c r="K50" s="58" t="s">
        <v>108</v>
      </c>
      <c r="N50" t="s">
        <v>208</v>
      </c>
      <c r="S50" t="s">
        <v>180</v>
      </c>
      <c r="T50" t="s">
        <v>45</v>
      </c>
      <c r="U50" t="s">
        <v>46</v>
      </c>
      <c r="V50" t="s">
        <v>46</v>
      </c>
      <c r="W50" t="s">
        <v>111</v>
      </c>
      <c r="X50" t="s">
        <v>112</v>
      </c>
      <c r="Y50" t="s">
        <v>113</v>
      </c>
      <c r="Z50" t="s">
        <v>114</v>
      </c>
      <c r="AA50" t="s">
        <v>115</v>
      </c>
      <c r="AB50" t="s">
        <v>123</v>
      </c>
      <c r="AC50" t="s">
        <v>124</v>
      </c>
      <c r="AE50" t="s">
        <v>209</v>
      </c>
      <c r="AF50" t="s">
        <v>55</v>
      </c>
      <c r="AG50" t="s">
        <v>56</v>
      </c>
      <c r="AH50" t="s">
        <v>46</v>
      </c>
      <c r="AI50" t="s">
        <v>56</v>
      </c>
      <c r="AJ50" t="s">
        <v>56</v>
      </c>
      <c r="AK50" t="s">
        <v>56</v>
      </c>
      <c r="AL50" t="s">
        <v>46</v>
      </c>
      <c r="AM50" t="s">
        <v>56</v>
      </c>
      <c r="AN50" t="s">
        <v>56</v>
      </c>
      <c r="AO50" t="s">
        <v>56</v>
      </c>
      <c r="AP50" t="s">
        <v>56</v>
      </c>
      <c r="AQ50" t="s">
        <v>56</v>
      </c>
      <c r="AR50" t="s">
        <v>56</v>
      </c>
      <c r="AS50" t="s">
        <v>56</v>
      </c>
      <c r="AT50" t="s">
        <v>56</v>
      </c>
      <c r="AU50" t="s">
        <v>56</v>
      </c>
      <c r="AV50" t="s">
        <v>56</v>
      </c>
      <c r="AW50" t="s">
        <v>56</v>
      </c>
    </row>
    <row r="51" spans="1:49" x14ac:dyDescent="0.3">
      <c r="A51" t="str">
        <f t="shared" si="0"/>
        <v>STU</v>
      </c>
      <c r="B51" t="str">
        <f t="shared" si="1"/>
        <v>V</v>
      </c>
      <c r="C51">
        <f t="shared" si="2"/>
        <v>1.56</v>
      </c>
      <c r="D51">
        <f t="shared" si="4"/>
        <v>1</v>
      </c>
      <c r="E51">
        <f t="shared" si="5"/>
        <v>1.56</v>
      </c>
      <c r="G51" t="s">
        <v>210</v>
      </c>
      <c r="H51" t="s">
        <v>39</v>
      </c>
      <c r="I51" s="58" t="s">
        <v>104</v>
      </c>
      <c r="J51" s="58" t="s">
        <v>41</v>
      </c>
      <c r="K51" s="58" t="s">
        <v>211</v>
      </c>
      <c r="N51" t="s">
        <v>212</v>
      </c>
      <c r="P51" t="s">
        <v>213</v>
      </c>
      <c r="Q51" t="s">
        <v>79</v>
      </c>
      <c r="S51" t="s">
        <v>214</v>
      </c>
      <c r="T51" t="s">
        <v>215</v>
      </c>
      <c r="U51" t="s">
        <v>223</v>
      </c>
      <c r="V51" t="s">
        <v>46</v>
      </c>
      <c r="W51" t="s">
        <v>81</v>
      </c>
      <c r="X51" t="s">
        <v>82</v>
      </c>
      <c r="Y51" t="s">
        <v>83</v>
      </c>
      <c r="Z51" t="s">
        <v>84</v>
      </c>
      <c r="AA51" t="s">
        <v>85</v>
      </c>
      <c r="AB51" t="s">
        <v>216</v>
      </c>
      <c r="AC51" t="s">
        <v>217</v>
      </c>
      <c r="AE51" t="s">
        <v>218</v>
      </c>
      <c r="AF51" t="s">
        <v>55</v>
      </c>
      <c r="AG51" t="s">
        <v>56</v>
      </c>
      <c r="AH51" t="s">
        <v>46</v>
      </c>
      <c r="AI51" t="s">
        <v>56</v>
      </c>
      <c r="AJ51" t="s">
        <v>56</v>
      </c>
      <c r="AK51" t="s">
        <v>56</v>
      </c>
      <c r="AL51" t="s">
        <v>56</v>
      </c>
      <c r="AM51" t="s">
        <v>56</v>
      </c>
      <c r="AN51" t="s">
        <v>56</v>
      </c>
      <c r="AO51" t="s">
        <v>56</v>
      </c>
      <c r="AP51" t="s">
        <v>56</v>
      </c>
      <c r="AQ51" t="s">
        <v>56</v>
      </c>
      <c r="AR51" t="s">
        <v>56</v>
      </c>
      <c r="AS51" t="s">
        <v>56</v>
      </c>
      <c r="AT51" t="s">
        <v>56</v>
      </c>
      <c r="AU51" t="s">
        <v>56</v>
      </c>
      <c r="AV51" t="s">
        <v>56</v>
      </c>
      <c r="AW51" t="s">
        <v>56</v>
      </c>
    </row>
    <row r="52" spans="1:49" x14ac:dyDescent="0.3">
      <c r="A52" t="str">
        <f t="shared" si="0"/>
        <v>AU</v>
      </c>
      <c r="B52" t="str">
        <f t="shared" si="1"/>
        <v>P</v>
      </c>
      <c r="C52">
        <f t="shared" si="2"/>
        <v>3.5999999999999996</v>
      </c>
      <c r="D52">
        <f t="shared" si="4"/>
        <v>0.2</v>
      </c>
      <c r="E52">
        <f t="shared" si="5"/>
        <v>0.72</v>
      </c>
      <c r="G52" t="s">
        <v>219</v>
      </c>
      <c r="H52" t="s">
        <v>39</v>
      </c>
      <c r="I52" s="58" t="s">
        <v>171</v>
      </c>
      <c r="J52" s="58" t="s">
        <v>121</v>
      </c>
      <c r="K52" s="58" t="s">
        <v>108</v>
      </c>
      <c r="N52" t="s">
        <v>109</v>
      </c>
      <c r="S52" t="s">
        <v>188</v>
      </c>
      <c r="T52" t="s">
        <v>45</v>
      </c>
      <c r="U52" t="s">
        <v>46</v>
      </c>
      <c r="V52" t="s">
        <v>46</v>
      </c>
      <c r="W52" t="s">
        <v>156</v>
      </c>
      <c r="X52" t="s">
        <v>6458</v>
      </c>
      <c r="Y52" t="s">
        <v>157</v>
      </c>
      <c r="Z52" t="s">
        <v>172</v>
      </c>
      <c r="AA52" t="s">
        <v>173</v>
      </c>
      <c r="AB52" t="s">
        <v>189</v>
      </c>
      <c r="AC52" t="s">
        <v>221</v>
      </c>
      <c r="AE52" t="s">
        <v>220</v>
      </c>
      <c r="AF52" t="s">
        <v>55</v>
      </c>
      <c r="AG52" t="s">
        <v>46</v>
      </c>
      <c r="AH52" t="s">
        <v>46</v>
      </c>
      <c r="AI52" t="s">
        <v>56</v>
      </c>
      <c r="AJ52" t="s">
        <v>56</v>
      </c>
      <c r="AK52" t="s">
        <v>56</v>
      </c>
      <c r="AL52" t="s">
        <v>46</v>
      </c>
      <c r="AM52" t="s">
        <v>56</v>
      </c>
      <c r="AN52" t="s">
        <v>56</v>
      </c>
      <c r="AO52" t="s">
        <v>46</v>
      </c>
      <c r="AP52" t="s">
        <v>56</v>
      </c>
      <c r="AQ52" t="s">
        <v>56</v>
      </c>
      <c r="AR52" t="s">
        <v>56</v>
      </c>
      <c r="AS52" t="s">
        <v>56</v>
      </c>
      <c r="AT52" t="s">
        <v>56</v>
      </c>
      <c r="AU52" t="s">
        <v>56</v>
      </c>
      <c r="AV52" t="s">
        <v>56</v>
      </c>
      <c r="AW52" t="s">
        <v>56</v>
      </c>
    </row>
    <row r="53" spans="1:49" x14ac:dyDescent="0.3">
      <c r="A53" t="str">
        <f t="shared" si="0"/>
        <v>VŠMU</v>
      </c>
      <c r="B53" t="str">
        <f t="shared" si="1"/>
        <v>P</v>
      </c>
      <c r="C53">
        <f t="shared" si="2"/>
        <v>3.5999999999999996</v>
      </c>
      <c r="D53">
        <f t="shared" si="4"/>
        <v>0.2</v>
      </c>
      <c r="E53">
        <f t="shared" si="5"/>
        <v>0.72</v>
      </c>
      <c r="G53" t="s">
        <v>219</v>
      </c>
      <c r="H53" t="s">
        <v>39</v>
      </c>
      <c r="I53" s="58" t="s">
        <v>171</v>
      </c>
      <c r="J53" s="58" t="s">
        <v>121</v>
      </c>
      <c r="K53" s="58" t="s">
        <v>108</v>
      </c>
      <c r="N53" t="s">
        <v>109</v>
      </c>
      <c r="S53" t="s">
        <v>126</v>
      </c>
      <c r="T53" t="s">
        <v>45</v>
      </c>
      <c r="U53" t="s">
        <v>46</v>
      </c>
      <c r="V53" t="s">
        <v>46</v>
      </c>
      <c r="W53" t="s">
        <v>111</v>
      </c>
      <c r="X53" t="s">
        <v>112</v>
      </c>
      <c r="Y53" t="s">
        <v>113</v>
      </c>
      <c r="Z53" t="s">
        <v>114</v>
      </c>
      <c r="AA53" t="s">
        <v>115</v>
      </c>
      <c r="AB53" t="s">
        <v>123</v>
      </c>
      <c r="AC53" t="s">
        <v>124</v>
      </c>
      <c r="AE53" t="s">
        <v>220</v>
      </c>
      <c r="AF53" t="s">
        <v>55</v>
      </c>
      <c r="AG53" t="s">
        <v>46</v>
      </c>
      <c r="AH53" t="s">
        <v>46</v>
      </c>
      <c r="AI53" t="s">
        <v>56</v>
      </c>
      <c r="AJ53" t="s">
        <v>56</v>
      </c>
      <c r="AK53" t="s">
        <v>56</v>
      </c>
      <c r="AL53" t="s">
        <v>46</v>
      </c>
      <c r="AM53" t="s">
        <v>56</v>
      </c>
      <c r="AN53" t="s">
        <v>56</v>
      </c>
      <c r="AO53" t="s">
        <v>46</v>
      </c>
      <c r="AP53" t="s">
        <v>56</v>
      </c>
      <c r="AQ53" t="s">
        <v>56</v>
      </c>
      <c r="AR53" t="s">
        <v>56</v>
      </c>
      <c r="AS53" t="s">
        <v>56</v>
      </c>
      <c r="AT53" t="s">
        <v>56</v>
      </c>
      <c r="AU53" t="s">
        <v>56</v>
      </c>
      <c r="AV53" t="s">
        <v>56</v>
      </c>
      <c r="AW53" t="s">
        <v>56</v>
      </c>
    </row>
    <row r="54" spans="1:49" x14ac:dyDescent="0.3">
      <c r="A54" t="str">
        <f t="shared" si="0"/>
        <v>AU</v>
      </c>
      <c r="B54" t="str">
        <f t="shared" si="1"/>
        <v>P</v>
      </c>
      <c r="C54">
        <f t="shared" si="2"/>
        <v>3.5999999999999996</v>
      </c>
      <c r="D54">
        <f t="shared" si="4"/>
        <v>0.2</v>
      </c>
      <c r="E54">
        <f t="shared" si="5"/>
        <v>0.72</v>
      </c>
      <c r="G54" t="s">
        <v>219</v>
      </c>
      <c r="H54" t="s">
        <v>39</v>
      </c>
      <c r="I54" s="58" t="s">
        <v>171</v>
      </c>
      <c r="J54" s="58" t="s">
        <v>121</v>
      </c>
      <c r="K54" s="58" t="s">
        <v>108</v>
      </c>
      <c r="N54" t="s">
        <v>109</v>
      </c>
      <c r="S54" t="s">
        <v>560</v>
      </c>
      <c r="T54" t="s">
        <v>222</v>
      </c>
      <c r="U54" t="s">
        <v>6460</v>
      </c>
      <c r="V54" t="s">
        <v>223</v>
      </c>
      <c r="W54" t="s">
        <v>156</v>
      </c>
      <c r="X54" t="s">
        <v>6458</v>
      </c>
      <c r="Y54" t="s">
        <v>157</v>
      </c>
      <c r="Z54" t="s">
        <v>172</v>
      </c>
      <c r="AA54" t="s">
        <v>173</v>
      </c>
      <c r="AB54" t="s">
        <v>189</v>
      </c>
      <c r="AC54" t="s">
        <v>221</v>
      </c>
      <c r="AE54" t="s">
        <v>220</v>
      </c>
      <c r="AF54" t="s">
        <v>55</v>
      </c>
      <c r="AG54" t="s">
        <v>46</v>
      </c>
      <c r="AH54" t="s">
        <v>46</v>
      </c>
      <c r="AI54" t="s">
        <v>56</v>
      </c>
      <c r="AJ54" t="s">
        <v>56</v>
      </c>
      <c r="AK54" t="s">
        <v>56</v>
      </c>
      <c r="AL54" t="s">
        <v>46</v>
      </c>
      <c r="AM54" t="s">
        <v>56</v>
      </c>
      <c r="AN54" t="s">
        <v>56</v>
      </c>
      <c r="AO54" t="s">
        <v>46</v>
      </c>
      <c r="AP54" t="s">
        <v>56</v>
      </c>
      <c r="AQ54" t="s">
        <v>56</v>
      </c>
      <c r="AR54" t="s">
        <v>56</v>
      </c>
      <c r="AS54" t="s">
        <v>56</v>
      </c>
      <c r="AT54" t="s">
        <v>56</v>
      </c>
      <c r="AU54" t="s">
        <v>56</v>
      </c>
      <c r="AV54" t="s">
        <v>56</v>
      </c>
      <c r="AW54" t="s">
        <v>56</v>
      </c>
    </row>
    <row r="55" spans="1:49" x14ac:dyDescent="0.3">
      <c r="A55" t="str">
        <f t="shared" si="0"/>
        <v>VŠMU</v>
      </c>
      <c r="B55" t="str">
        <f t="shared" si="1"/>
        <v>P</v>
      </c>
      <c r="C55">
        <f t="shared" si="2"/>
        <v>3.5999999999999996</v>
      </c>
      <c r="D55">
        <f t="shared" si="4"/>
        <v>0.2</v>
      </c>
      <c r="E55">
        <f t="shared" si="5"/>
        <v>0.72</v>
      </c>
      <c r="G55" t="s">
        <v>219</v>
      </c>
      <c r="H55" t="s">
        <v>39</v>
      </c>
      <c r="I55" s="58" t="s">
        <v>171</v>
      </c>
      <c r="J55" s="58" t="s">
        <v>121</v>
      </c>
      <c r="K55" s="58" t="s">
        <v>108</v>
      </c>
      <c r="N55" t="s">
        <v>109</v>
      </c>
      <c r="S55" t="s">
        <v>110</v>
      </c>
      <c r="T55" t="s">
        <v>45</v>
      </c>
      <c r="U55" t="s">
        <v>46</v>
      </c>
      <c r="V55" t="s">
        <v>46</v>
      </c>
      <c r="W55" t="s">
        <v>111</v>
      </c>
      <c r="X55" t="s">
        <v>112</v>
      </c>
      <c r="Y55" t="s">
        <v>113</v>
      </c>
      <c r="Z55" t="s">
        <v>114</v>
      </c>
      <c r="AA55" t="s">
        <v>115</v>
      </c>
      <c r="AB55" t="s">
        <v>123</v>
      </c>
      <c r="AC55" t="s">
        <v>124</v>
      </c>
      <c r="AE55" t="s">
        <v>220</v>
      </c>
      <c r="AF55" t="s">
        <v>55</v>
      </c>
      <c r="AG55" t="s">
        <v>46</v>
      </c>
      <c r="AH55" t="s">
        <v>46</v>
      </c>
      <c r="AI55" t="s">
        <v>56</v>
      </c>
      <c r="AJ55" t="s">
        <v>56</v>
      </c>
      <c r="AK55" t="s">
        <v>56</v>
      </c>
      <c r="AL55" t="s">
        <v>46</v>
      </c>
      <c r="AM55" t="s">
        <v>56</v>
      </c>
      <c r="AN55" t="s">
        <v>56</v>
      </c>
      <c r="AO55" t="s">
        <v>46</v>
      </c>
      <c r="AP55" t="s">
        <v>56</v>
      </c>
      <c r="AQ55" t="s">
        <v>56</v>
      </c>
      <c r="AR55" t="s">
        <v>56</v>
      </c>
      <c r="AS55" t="s">
        <v>56</v>
      </c>
      <c r="AT55" t="s">
        <v>56</v>
      </c>
      <c r="AU55" t="s">
        <v>56</v>
      </c>
      <c r="AV55" t="s">
        <v>56</v>
      </c>
      <c r="AW55" t="s">
        <v>56</v>
      </c>
    </row>
    <row r="56" spans="1:49" x14ac:dyDescent="0.3">
      <c r="A56" t="str">
        <f t="shared" si="0"/>
        <v>VŠMU</v>
      </c>
      <c r="B56" t="str">
        <f t="shared" si="1"/>
        <v>P</v>
      </c>
      <c r="C56">
        <f t="shared" si="2"/>
        <v>3.5999999999999996</v>
      </c>
      <c r="D56">
        <f t="shared" si="4"/>
        <v>0.2</v>
      </c>
      <c r="E56">
        <f t="shared" si="5"/>
        <v>0.72</v>
      </c>
      <c r="G56" t="s">
        <v>219</v>
      </c>
      <c r="H56" t="s">
        <v>39</v>
      </c>
      <c r="I56" s="58" t="s">
        <v>171</v>
      </c>
      <c r="J56" s="58" t="s">
        <v>121</v>
      </c>
      <c r="K56" s="58" t="s">
        <v>108</v>
      </c>
      <c r="N56" t="s">
        <v>109</v>
      </c>
      <c r="S56" t="s">
        <v>150</v>
      </c>
      <c r="T56" t="s">
        <v>45</v>
      </c>
      <c r="U56" t="s">
        <v>46</v>
      </c>
      <c r="V56" t="s">
        <v>46</v>
      </c>
      <c r="W56" t="s">
        <v>111</v>
      </c>
      <c r="X56" t="s">
        <v>112</v>
      </c>
      <c r="Y56" t="s">
        <v>113</v>
      </c>
      <c r="Z56" t="s">
        <v>114</v>
      </c>
      <c r="AA56" t="s">
        <v>115</v>
      </c>
      <c r="AB56" t="s">
        <v>123</v>
      </c>
      <c r="AC56" t="s">
        <v>124</v>
      </c>
      <c r="AE56" t="s">
        <v>220</v>
      </c>
      <c r="AF56" t="s">
        <v>55</v>
      </c>
      <c r="AG56" t="s">
        <v>46</v>
      </c>
      <c r="AH56" t="s">
        <v>46</v>
      </c>
      <c r="AI56" t="s">
        <v>56</v>
      </c>
      <c r="AJ56" t="s">
        <v>56</v>
      </c>
      <c r="AK56" t="s">
        <v>56</v>
      </c>
      <c r="AL56" t="s">
        <v>46</v>
      </c>
      <c r="AM56" t="s">
        <v>56</v>
      </c>
      <c r="AN56" t="s">
        <v>56</v>
      </c>
      <c r="AO56" t="s">
        <v>46</v>
      </c>
      <c r="AP56" t="s">
        <v>56</v>
      </c>
      <c r="AQ56" t="s">
        <v>56</v>
      </c>
      <c r="AR56" t="s">
        <v>56</v>
      </c>
      <c r="AS56" t="s">
        <v>56</v>
      </c>
      <c r="AT56" t="s">
        <v>56</v>
      </c>
      <c r="AU56" t="s">
        <v>56</v>
      </c>
      <c r="AV56" t="s">
        <v>56</v>
      </c>
      <c r="AW56" t="s">
        <v>56</v>
      </c>
    </row>
    <row r="57" spans="1:49" x14ac:dyDescent="0.3">
      <c r="A57" t="str">
        <f t="shared" si="0"/>
        <v>AU</v>
      </c>
      <c r="B57" t="str">
        <f t="shared" si="1"/>
        <v>P</v>
      </c>
      <c r="C57">
        <f t="shared" si="2"/>
        <v>12</v>
      </c>
      <c r="D57">
        <f t="shared" si="4"/>
        <v>0.25</v>
      </c>
      <c r="E57">
        <f t="shared" si="5"/>
        <v>3</v>
      </c>
      <c r="G57" t="s">
        <v>224</v>
      </c>
      <c r="H57" t="s">
        <v>39</v>
      </c>
      <c r="I57" s="58" t="s">
        <v>198</v>
      </c>
      <c r="J57" s="58" t="s">
        <v>143</v>
      </c>
      <c r="K57" s="58" t="s">
        <v>108</v>
      </c>
      <c r="L57" t="s">
        <v>225</v>
      </c>
      <c r="M57" t="s">
        <v>42</v>
      </c>
      <c r="N57" t="s">
        <v>226</v>
      </c>
      <c r="S57" t="s">
        <v>737</v>
      </c>
      <c r="T57" t="s">
        <v>73</v>
      </c>
      <c r="U57" t="s">
        <v>149</v>
      </c>
      <c r="V57" t="s">
        <v>46</v>
      </c>
      <c r="W57" t="s">
        <v>156</v>
      </c>
      <c r="X57" t="s">
        <v>6458</v>
      </c>
      <c r="Y57" t="s">
        <v>157</v>
      </c>
      <c r="Z57" t="s">
        <v>158</v>
      </c>
      <c r="AA57" t="s">
        <v>159</v>
      </c>
      <c r="AB57" t="s">
        <v>738</v>
      </c>
      <c r="AC57" t="s">
        <v>739</v>
      </c>
      <c r="AE57" t="s">
        <v>230</v>
      </c>
      <c r="AF57" t="s">
        <v>55</v>
      </c>
      <c r="AG57" t="s">
        <v>56</v>
      </c>
      <c r="AH57" t="s">
        <v>46</v>
      </c>
      <c r="AI57" t="s">
        <v>56</v>
      </c>
      <c r="AJ57" t="s">
        <v>56</v>
      </c>
      <c r="AK57" t="s">
        <v>56</v>
      </c>
      <c r="AL57" t="s">
        <v>46</v>
      </c>
      <c r="AM57" t="s">
        <v>56</v>
      </c>
      <c r="AN57" t="s">
        <v>56</v>
      </c>
      <c r="AO57" t="s">
        <v>200</v>
      </c>
      <c r="AP57" t="s">
        <v>56</v>
      </c>
      <c r="AQ57" t="s">
        <v>56</v>
      </c>
      <c r="AR57" t="s">
        <v>56</v>
      </c>
      <c r="AS57" t="s">
        <v>56</v>
      </c>
      <c r="AT57" t="s">
        <v>56</v>
      </c>
      <c r="AU57" t="s">
        <v>56</v>
      </c>
      <c r="AV57" t="s">
        <v>56</v>
      </c>
      <c r="AW57" t="s">
        <v>56</v>
      </c>
    </row>
    <row r="58" spans="1:49" x14ac:dyDescent="0.3">
      <c r="A58" t="str">
        <f t="shared" si="0"/>
        <v>VŠMU</v>
      </c>
      <c r="B58" t="str">
        <f t="shared" si="1"/>
        <v>P</v>
      </c>
      <c r="C58">
        <f t="shared" si="2"/>
        <v>12</v>
      </c>
      <c r="D58">
        <f t="shared" si="4"/>
        <v>0.25</v>
      </c>
      <c r="E58">
        <f t="shared" si="5"/>
        <v>3</v>
      </c>
      <c r="G58" t="s">
        <v>224</v>
      </c>
      <c r="H58" t="s">
        <v>39</v>
      </c>
      <c r="I58" s="58" t="s">
        <v>198</v>
      </c>
      <c r="J58" s="58" t="s">
        <v>143</v>
      </c>
      <c r="K58" s="58" t="s">
        <v>108</v>
      </c>
      <c r="L58" t="s">
        <v>225</v>
      </c>
      <c r="M58" t="s">
        <v>42</v>
      </c>
      <c r="N58" t="s">
        <v>226</v>
      </c>
      <c r="S58" t="s">
        <v>135</v>
      </c>
      <c r="T58" t="s">
        <v>45</v>
      </c>
      <c r="U58" t="s">
        <v>46</v>
      </c>
      <c r="V58" t="s">
        <v>46</v>
      </c>
      <c r="W58" t="s">
        <v>111</v>
      </c>
      <c r="X58" t="s">
        <v>112</v>
      </c>
      <c r="Y58" t="s">
        <v>113</v>
      </c>
      <c r="Z58" t="s">
        <v>152</v>
      </c>
      <c r="AA58" t="s">
        <v>153</v>
      </c>
      <c r="AB58" t="s">
        <v>231</v>
      </c>
      <c r="AC58" t="s">
        <v>232</v>
      </c>
      <c r="AE58" t="s">
        <v>230</v>
      </c>
      <c r="AF58" t="s">
        <v>55</v>
      </c>
      <c r="AG58" t="s">
        <v>56</v>
      </c>
      <c r="AH58" t="s">
        <v>46</v>
      </c>
      <c r="AI58" t="s">
        <v>56</v>
      </c>
      <c r="AJ58" t="s">
        <v>56</v>
      </c>
      <c r="AK58" t="s">
        <v>56</v>
      </c>
      <c r="AL58" t="s">
        <v>46</v>
      </c>
      <c r="AM58" t="s">
        <v>56</v>
      </c>
      <c r="AN58" t="s">
        <v>56</v>
      </c>
      <c r="AO58" t="s">
        <v>200</v>
      </c>
      <c r="AP58" t="s">
        <v>56</v>
      </c>
      <c r="AQ58" t="s">
        <v>56</v>
      </c>
      <c r="AR58" t="s">
        <v>56</v>
      </c>
      <c r="AS58" t="s">
        <v>56</v>
      </c>
      <c r="AT58" t="s">
        <v>56</v>
      </c>
      <c r="AU58" t="s">
        <v>56</v>
      </c>
      <c r="AV58" t="s">
        <v>56</v>
      </c>
      <c r="AW58" t="s">
        <v>56</v>
      </c>
    </row>
    <row r="59" spans="1:49" x14ac:dyDescent="0.3">
      <c r="A59" t="str">
        <f t="shared" si="0"/>
        <v>AU</v>
      </c>
      <c r="B59" t="str">
        <f t="shared" si="1"/>
        <v>P</v>
      </c>
      <c r="C59">
        <f t="shared" si="2"/>
        <v>12</v>
      </c>
      <c r="D59">
        <f t="shared" si="4"/>
        <v>0.25</v>
      </c>
      <c r="E59">
        <f t="shared" si="5"/>
        <v>3</v>
      </c>
      <c r="G59" t="s">
        <v>224</v>
      </c>
      <c r="H59" t="s">
        <v>39</v>
      </c>
      <c r="I59" s="58" t="s">
        <v>198</v>
      </c>
      <c r="J59" s="58" t="s">
        <v>143</v>
      </c>
      <c r="K59" s="58" t="s">
        <v>108</v>
      </c>
      <c r="L59" t="s">
        <v>225</v>
      </c>
      <c r="M59" t="s">
        <v>42</v>
      </c>
      <c r="N59" t="s">
        <v>226</v>
      </c>
      <c r="S59" t="s">
        <v>57</v>
      </c>
      <c r="T59" t="s">
        <v>46</v>
      </c>
      <c r="U59" t="s">
        <v>45</v>
      </c>
      <c r="V59" t="s">
        <v>46</v>
      </c>
      <c r="W59" t="s">
        <v>156</v>
      </c>
      <c r="X59" t="s">
        <v>6458</v>
      </c>
      <c r="Y59" t="s">
        <v>157</v>
      </c>
      <c r="Z59" t="s">
        <v>158</v>
      </c>
      <c r="AA59" t="s">
        <v>159</v>
      </c>
      <c r="AB59" t="s">
        <v>598</v>
      </c>
      <c r="AC59" t="s">
        <v>599</v>
      </c>
      <c r="AE59" t="s">
        <v>230</v>
      </c>
      <c r="AF59" t="s">
        <v>55</v>
      </c>
      <c r="AG59" t="s">
        <v>56</v>
      </c>
      <c r="AH59" t="s">
        <v>46</v>
      </c>
      <c r="AI59" t="s">
        <v>56</v>
      </c>
      <c r="AJ59" t="s">
        <v>56</v>
      </c>
      <c r="AK59" t="s">
        <v>56</v>
      </c>
      <c r="AL59" t="s">
        <v>46</v>
      </c>
      <c r="AM59" t="s">
        <v>56</v>
      </c>
      <c r="AN59" t="s">
        <v>56</v>
      </c>
      <c r="AO59" t="s">
        <v>200</v>
      </c>
      <c r="AP59" t="s">
        <v>56</v>
      </c>
      <c r="AQ59" t="s">
        <v>56</v>
      </c>
      <c r="AR59" t="s">
        <v>56</v>
      </c>
      <c r="AS59" t="s">
        <v>56</v>
      </c>
      <c r="AT59" t="s">
        <v>56</v>
      </c>
      <c r="AU59" t="s">
        <v>56</v>
      </c>
      <c r="AV59" t="s">
        <v>46</v>
      </c>
      <c r="AW59" t="s">
        <v>56</v>
      </c>
    </row>
    <row r="60" spans="1:49" x14ac:dyDescent="0.3">
      <c r="A60" t="str">
        <f t="shared" si="0"/>
        <v>VŠMU</v>
      </c>
      <c r="B60" t="str">
        <f t="shared" si="1"/>
        <v>P</v>
      </c>
      <c r="C60">
        <f t="shared" si="2"/>
        <v>12</v>
      </c>
      <c r="D60">
        <f t="shared" si="4"/>
        <v>0.25</v>
      </c>
      <c r="E60">
        <f t="shared" si="5"/>
        <v>3</v>
      </c>
      <c r="G60" t="s">
        <v>224</v>
      </c>
      <c r="H60" t="s">
        <v>39</v>
      </c>
      <c r="I60" s="58" t="s">
        <v>198</v>
      </c>
      <c r="J60" s="58" t="s">
        <v>143</v>
      </c>
      <c r="K60" s="58" t="s">
        <v>108</v>
      </c>
      <c r="L60" t="s">
        <v>225</v>
      </c>
      <c r="M60" t="s">
        <v>42</v>
      </c>
      <c r="N60" t="s">
        <v>226</v>
      </c>
      <c r="S60" t="s">
        <v>227</v>
      </c>
      <c r="T60" t="s">
        <v>73</v>
      </c>
      <c r="U60" t="s">
        <v>149</v>
      </c>
      <c r="V60" t="s">
        <v>46</v>
      </c>
      <c r="W60" t="s">
        <v>111</v>
      </c>
      <c r="X60" t="s">
        <v>112</v>
      </c>
      <c r="Y60" t="s">
        <v>113</v>
      </c>
      <c r="Z60" t="s">
        <v>228</v>
      </c>
      <c r="AA60" t="s">
        <v>229</v>
      </c>
      <c r="AE60" t="s">
        <v>230</v>
      </c>
      <c r="AF60" t="s">
        <v>55</v>
      </c>
      <c r="AG60" t="s">
        <v>56</v>
      </c>
      <c r="AH60" t="s">
        <v>46</v>
      </c>
      <c r="AI60" t="s">
        <v>56</v>
      </c>
      <c r="AJ60" t="s">
        <v>56</v>
      </c>
      <c r="AK60" t="s">
        <v>56</v>
      </c>
      <c r="AL60" t="s">
        <v>46</v>
      </c>
      <c r="AM60" t="s">
        <v>56</v>
      </c>
      <c r="AN60" t="s">
        <v>56</v>
      </c>
      <c r="AO60" t="s">
        <v>200</v>
      </c>
      <c r="AP60" t="s">
        <v>56</v>
      </c>
      <c r="AQ60" t="s">
        <v>56</v>
      </c>
      <c r="AR60" t="s">
        <v>56</v>
      </c>
      <c r="AS60" t="s">
        <v>56</v>
      </c>
      <c r="AT60" t="s">
        <v>56</v>
      </c>
      <c r="AU60" t="s">
        <v>56</v>
      </c>
      <c r="AV60" t="s">
        <v>56</v>
      </c>
      <c r="AW60" t="s">
        <v>56</v>
      </c>
    </row>
    <row r="61" spans="1:49" x14ac:dyDescent="0.3">
      <c r="A61" t="str">
        <f t="shared" si="0"/>
        <v>VŠMU</v>
      </c>
      <c r="B61" t="str">
        <f t="shared" si="1"/>
        <v>P</v>
      </c>
      <c r="C61">
        <f t="shared" si="2"/>
        <v>3.5999999999999996</v>
      </c>
      <c r="D61">
        <f t="shared" si="4"/>
        <v>1</v>
      </c>
      <c r="E61">
        <f t="shared" si="5"/>
        <v>3.5999999999999996</v>
      </c>
      <c r="G61" t="s">
        <v>233</v>
      </c>
      <c r="H61" t="s">
        <v>39</v>
      </c>
      <c r="I61" s="58" t="s">
        <v>171</v>
      </c>
      <c r="J61" s="58" t="s">
        <v>121</v>
      </c>
      <c r="K61" s="58" t="s">
        <v>225</v>
      </c>
      <c r="N61" t="s">
        <v>226</v>
      </c>
      <c r="S61" t="s">
        <v>135</v>
      </c>
      <c r="T61" t="s">
        <v>45</v>
      </c>
      <c r="U61" t="s">
        <v>46</v>
      </c>
      <c r="V61" t="s">
        <v>46</v>
      </c>
      <c r="W61" t="s">
        <v>111</v>
      </c>
      <c r="X61" t="s">
        <v>112</v>
      </c>
      <c r="Y61" t="s">
        <v>113</v>
      </c>
      <c r="Z61" t="s">
        <v>152</v>
      </c>
      <c r="AA61" t="s">
        <v>153</v>
      </c>
      <c r="AB61" t="s">
        <v>231</v>
      </c>
      <c r="AC61" t="s">
        <v>232</v>
      </c>
      <c r="AE61" t="s">
        <v>230</v>
      </c>
      <c r="AF61" t="s">
        <v>55</v>
      </c>
      <c r="AG61" t="s">
        <v>56</v>
      </c>
      <c r="AH61" t="s">
        <v>46</v>
      </c>
      <c r="AI61" t="s">
        <v>56</v>
      </c>
      <c r="AJ61" t="s">
        <v>56</v>
      </c>
      <c r="AK61" t="s">
        <v>56</v>
      </c>
      <c r="AL61" t="s">
        <v>46</v>
      </c>
      <c r="AM61" t="s">
        <v>56</v>
      </c>
      <c r="AN61" t="s">
        <v>56</v>
      </c>
      <c r="AO61" t="s">
        <v>46</v>
      </c>
      <c r="AP61" t="s">
        <v>56</v>
      </c>
      <c r="AQ61" t="s">
        <v>56</v>
      </c>
      <c r="AR61" t="s">
        <v>56</v>
      </c>
      <c r="AS61" t="s">
        <v>56</v>
      </c>
      <c r="AT61" t="s">
        <v>56</v>
      </c>
      <c r="AU61" t="s">
        <v>56</v>
      </c>
      <c r="AV61" t="s">
        <v>56</v>
      </c>
      <c r="AW61" t="s">
        <v>56</v>
      </c>
    </row>
    <row r="62" spans="1:49" x14ac:dyDescent="0.3">
      <c r="A62" t="str">
        <f t="shared" si="0"/>
        <v>VŠMU</v>
      </c>
      <c r="B62" t="str">
        <f t="shared" si="1"/>
        <v>P</v>
      </c>
      <c r="C62">
        <f t="shared" si="2"/>
        <v>3.5999999999999996</v>
      </c>
      <c r="D62">
        <f t="shared" si="4"/>
        <v>0.33333333333333331</v>
      </c>
      <c r="E62">
        <f t="shared" si="5"/>
        <v>1.1999999999999997</v>
      </c>
      <c r="G62" t="s">
        <v>234</v>
      </c>
      <c r="H62" t="s">
        <v>39</v>
      </c>
      <c r="I62" s="58" t="s">
        <v>235</v>
      </c>
      <c r="J62" s="58" t="s">
        <v>143</v>
      </c>
      <c r="K62" s="58" t="s">
        <v>108</v>
      </c>
      <c r="N62" t="s">
        <v>109</v>
      </c>
      <c r="S62" t="s">
        <v>188</v>
      </c>
      <c r="T62" t="s">
        <v>45</v>
      </c>
      <c r="U62" t="s">
        <v>46</v>
      </c>
      <c r="V62" t="s">
        <v>46</v>
      </c>
      <c r="W62" t="s">
        <v>111</v>
      </c>
      <c r="X62" t="s">
        <v>112</v>
      </c>
      <c r="Y62" t="s">
        <v>113</v>
      </c>
      <c r="Z62" t="s">
        <v>114</v>
      </c>
      <c r="AA62" t="s">
        <v>115</v>
      </c>
      <c r="AB62" t="s">
        <v>189</v>
      </c>
      <c r="AC62" t="s">
        <v>190</v>
      </c>
      <c r="AE62" t="s">
        <v>125</v>
      </c>
      <c r="AF62" t="s">
        <v>55</v>
      </c>
      <c r="AG62" t="s">
        <v>56</v>
      </c>
      <c r="AH62" t="s">
        <v>46</v>
      </c>
      <c r="AI62" t="s">
        <v>56</v>
      </c>
      <c r="AJ62" t="s">
        <v>56</v>
      </c>
      <c r="AK62" t="s">
        <v>56</v>
      </c>
      <c r="AL62" t="s">
        <v>56</v>
      </c>
      <c r="AM62" t="s">
        <v>56</v>
      </c>
      <c r="AN62" t="s">
        <v>56</v>
      </c>
      <c r="AO62" t="s">
        <v>149</v>
      </c>
      <c r="AP62" t="s">
        <v>56</v>
      </c>
      <c r="AQ62" t="s">
        <v>56</v>
      </c>
      <c r="AR62" t="s">
        <v>56</v>
      </c>
      <c r="AS62" t="s">
        <v>56</v>
      </c>
      <c r="AT62" t="s">
        <v>56</v>
      </c>
      <c r="AU62" t="s">
        <v>56</v>
      </c>
      <c r="AV62" t="s">
        <v>56</v>
      </c>
      <c r="AW62" t="s">
        <v>56</v>
      </c>
    </row>
    <row r="63" spans="1:49" x14ac:dyDescent="0.3">
      <c r="A63" t="str">
        <f t="shared" si="0"/>
        <v>AU</v>
      </c>
      <c r="B63" t="str">
        <f t="shared" si="1"/>
        <v>P</v>
      </c>
      <c r="C63">
        <f t="shared" si="2"/>
        <v>3.5999999999999996</v>
      </c>
      <c r="D63">
        <f t="shared" si="4"/>
        <v>0.33333333333333331</v>
      </c>
      <c r="E63">
        <f t="shared" si="5"/>
        <v>1.1999999999999997</v>
      </c>
      <c r="G63" t="s">
        <v>234</v>
      </c>
      <c r="H63" t="s">
        <v>39</v>
      </c>
      <c r="I63" s="58" t="s">
        <v>235</v>
      </c>
      <c r="J63" s="58" t="s">
        <v>143</v>
      </c>
      <c r="K63" s="58" t="s">
        <v>108</v>
      </c>
      <c r="N63" t="s">
        <v>109</v>
      </c>
      <c r="S63" t="s">
        <v>135</v>
      </c>
      <c r="T63" t="s">
        <v>45</v>
      </c>
      <c r="U63" t="s">
        <v>46</v>
      </c>
      <c r="V63" t="s">
        <v>46</v>
      </c>
      <c r="W63" t="s">
        <v>156</v>
      </c>
      <c r="X63" t="s">
        <v>6458</v>
      </c>
      <c r="Y63" t="s">
        <v>157</v>
      </c>
      <c r="Z63" t="s">
        <v>172</v>
      </c>
      <c r="AA63" t="s">
        <v>173</v>
      </c>
      <c r="AE63" t="s">
        <v>125</v>
      </c>
      <c r="AF63" t="s">
        <v>55</v>
      </c>
      <c r="AG63" t="s">
        <v>56</v>
      </c>
      <c r="AH63" t="s">
        <v>46</v>
      </c>
      <c r="AI63" t="s">
        <v>56</v>
      </c>
      <c r="AJ63" t="s">
        <v>56</v>
      </c>
      <c r="AK63" t="s">
        <v>56</v>
      </c>
      <c r="AL63" t="s">
        <v>56</v>
      </c>
      <c r="AM63" t="s">
        <v>56</v>
      </c>
      <c r="AN63" t="s">
        <v>56</v>
      </c>
      <c r="AO63" t="s">
        <v>149</v>
      </c>
      <c r="AP63" t="s">
        <v>56</v>
      </c>
      <c r="AQ63" t="s">
        <v>56</v>
      </c>
      <c r="AR63" t="s">
        <v>56</v>
      </c>
      <c r="AS63" t="s">
        <v>56</v>
      </c>
      <c r="AT63" t="s">
        <v>56</v>
      </c>
      <c r="AU63" t="s">
        <v>56</v>
      </c>
      <c r="AV63" t="s">
        <v>56</v>
      </c>
      <c r="AW63" t="s">
        <v>56</v>
      </c>
    </row>
    <row r="64" spans="1:49" x14ac:dyDescent="0.3">
      <c r="A64" t="str">
        <f t="shared" si="0"/>
        <v>VŠMU</v>
      </c>
      <c r="B64" t="str">
        <f t="shared" si="1"/>
        <v>P</v>
      </c>
      <c r="C64">
        <f t="shared" si="2"/>
        <v>3.5999999999999996</v>
      </c>
      <c r="D64">
        <f t="shared" si="4"/>
        <v>0.33333333333333331</v>
      </c>
      <c r="E64">
        <f t="shared" si="5"/>
        <v>1.1999999999999997</v>
      </c>
      <c r="G64" t="s">
        <v>234</v>
      </c>
      <c r="H64" t="s">
        <v>39</v>
      </c>
      <c r="I64" s="58" t="s">
        <v>235</v>
      </c>
      <c r="J64" s="58" t="s">
        <v>143</v>
      </c>
      <c r="K64" s="58" t="s">
        <v>108</v>
      </c>
      <c r="N64" t="s">
        <v>109</v>
      </c>
      <c r="S64" t="s">
        <v>150</v>
      </c>
      <c r="T64" t="s">
        <v>45</v>
      </c>
      <c r="U64" t="s">
        <v>46</v>
      </c>
      <c r="V64" t="s">
        <v>46</v>
      </c>
      <c r="W64" t="s">
        <v>111</v>
      </c>
      <c r="X64" t="s">
        <v>112</v>
      </c>
      <c r="Y64" t="s">
        <v>113</v>
      </c>
      <c r="Z64" t="s">
        <v>114</v>
      </c>
      <c r="AA64" t="s">
        <v>115</v>
      </c>
      <c r="AB64" t="s">
        <v>146</v>
      </c>
      <c r="AC64" t="s">
        <v>147</v>
      </c>
      <c r="AE64" t="s">
        <v>125</v>
      </c>
      <c r="AF64" t="s">
        <v>55</v>
      </c>
      <c r="AG64" t="s">
        <v>56</v>
      </c>
      <c r="AH64" t="s">
        <v>46</v>
      </c>
      <c r="AI64" t="s">
        <v>56</v>
      </c>
      <c r="AJ64" t="s">
        <v>56</v>
      </c>
      <c r="AK64" t="s">
        <v>56</v>
      </c>
      <c r="AL64" t="s">
        <v>56</v>
      </c>
      <c r="AM64" t="s">
        <v>56</v>
      </c>
      <c r="AN64" t="s">
        <v>56</v>
      </c>
      <c r="AO64" t="s">
        <v>149</v>
      </c>
      <c r="AP64" t="s">
        <v>56</v>
      </c>
      <c r="AQ64" t="s">
        <v>56</v>
      </c>
      <c r="AR64" t="s">
        <v>56</v>
      </c>
      <c r="AS64" t="s">
        <v>56</v>
      </c>
      <c r="AT64" t="s">
        <v>56</v>
      </c>
      <c r="AU64" t="s">
        <v>56</v>
      </c>
      <c r="AV64" t="s">
        <v>56</v>
      </c>
      <c r="AW64" t="s">
        <v>56</v>
      </c>
    </row>
    <row r="65" spans="1:49" x14ac:dyDescent="0.3">
      <c r="A65" t="str">
        <f t="shared" si="0"/>
        <v>VŠMU</v>
      </c>
      <c r="B65" t="str">
        <f t="shared" si="1"/>
        <v>P</v>
      </c>
      <c r="C65">
        <f t="shared" si="2"/>
        <v>0.44999999999999996</v>
      </c>
      <c r="D65">
        <f t="shared" si="4"/>
        <v>1</v>
      </c>
      <c r="E65">
        <f t="shared" si="5"/>
        <v>0.44999999999999996</v>
      </c>
      <c r="G65" t="s">
        <v>236</v>
      </c>
      <c r="H65" t="s">
        <v>39</v>
      </c>
      <c r="I65" s="58" t="s">
        <v>68</v>
      </c>
      <c r="J65" s="58" t="s">
        <v>41</v>
      </c>
      <c r="K65" s="58" t="s">
        <v>42</v>
      </c>
      <c r="N65" t="s">
        <v>43</v>
      </c>
      <c r="S65" t="s">
        <v>57</v>
      </c>
      <c r="T65" t="s">
        <v>237</v>
      </c>
      <c r="U65" t="s">
        <v>200</v>
      </c>
      <c r="V65" t="s">
        <v>223</v>
      </c>
      <c r="W65" t="s">
        <v>111</v>
      </c>
      <c r="X65" t="s">
        <v>112</v>
      </c>
      <c r="Y65" t="s">
        <v>113</v>
      </c>
      <c r="Z65" t="s">
        <v>152</v>
      </c>
      <c r="AA65" t="s">
        <v>153</v>
      </c>
      <c r="AB65" t="s">
        <v>238</v>
      </c>
      <c r="AC65" t="s">
        <v>239</v>
      </c>
      <c r="AD65" t="s">
        <v>240</v>
      </c>
      <c r="AF65" t="s">
        <v>55</v>
      </c>
      <c r="AG65" t="s">
        <v>46</v>
      </c>
      <c r="AH65" t="s">
        <v>56</v>
      </c>
      <c r="AI65" t="s">
        <v>56</v>
      </c>
      <c r="AJ65" t="s">
        <v>56</v>
      </c>
      <c r="AK65" t="s">
        <v>56</v>
      </c>
      <c r="AL65" t="s">
        <v>56</v>
      </c>
      <c r="AM65" t="s">
        <v>56</v>
      </c>
      <c r="AN65" t="s">
        <v>56</v>
      </c>
      <c r="AO65" t="s">
        <v>56</v>
      </c>
      <c r="AP65" t="s">
        <v>56</v>
      </c>
      <c r="AQ65" t="s">
        <v>56</v>
      </c>
      <c r="AR65" t="s">
        <v>56</v>
      </c>
      <c r="AS65" t="s">
        <v>56</v>
      </c>
      <c r="AT65" t="s">
        <v>56</v>
      </c>
      <c r="AU65" t="s">
        <v>56</v>
      </c>
      <c r="AV65" t="s">
        <v>46</v>
      </c>
      <c r="AW65" t="s">
        <v>56</v>
      </c>
    </row>
    <row r="66" spans="1:49" x14ac:dyDescent="0.3">
      <c r="A66" t="str">
        <f t="shared" ref="A66:A129" si="6">+VLOOKUP(X66,VVS_nasa,2,FALSE)</f>
        <v>STU</v>
      </c>
      <c r="B66" t="str">
        <f t="shared" ref="B66:B129" si="7">+VLOOKUP(K66,Per_Viz,2,FALSE)</f>
        <v>V</v>
      </c>
      <c r="C66">
        <f t="shared" ref="C66:C129" si="8">+VLOOKUP(I66,EUCA,2,FALSE)</f>
        <v>3</v>
      </c>
      <c r="D66">
        <f t="shared" si="4"/>
        <v>1</v>
      </c>
      <c r="E66">
        <f t="shared" si="5"/>
        <v>3</v>
      </c>
      <c r="G66" t="s">
        <v>241</v>
      </c>
      <c r="H66" t="s">
        <v>39</v>
      </c>
      <c r="I66" s="58" t="s">
        <v>242</v>
      </c>
      <c r="J66" s="58" t="s">
        <v>41</v>
      </c>
      <c r="K66" s="58" t="s">
        <v>211</v>
      </c>
      <c r="N66" t="s">
        <v>212</v>
      </c>
      <c r="P66" t="s">
        <v>213</v>
      </c>
      <c r="Q66" t="s">
        <v>79</v>
      </c>
      <c r="S66" t="s">
        <v>214</v>
      </c>
      <c r="T66" t="s">
        <v>215</v>
      </c>
      <c r="U66" t="s">
        <v>223</v>
      </c>
      <c r="V66" t="s">
        <v>46</v>
      </c>
      <c r="W66" t="s">
        <v>81</v>
      </c>
      <c r="X66" t="s">
        <v>82</v>
      </c>
      <c r="Y66" t="s">
        <v>83</v>
      </c>
      <c r="Z66" t="s">
        <v>84</v>
      </c>
      <c r="AA66" t="s">
        <v>85</v>
      </c>
      <c r="AB66" t="s">
        <v>86</v>
      </c>
      <c r="AC66" t="s">
        <v>87</v>
      </c>
      <c r="AE66" t="s">
        <v>243</v>
      </c>
      <c r="AF66" t="s">
        <v>186</v>
      </c>
      <c r="AG66" t="s">
        <v>56</v>
      </c>
      <c r="AH66" t="s">
        <v>56</v>
      </c>
      <c r="AI66" t="s">
        <v>56</v>
      </c>
      <c r="AJ66" t="s">
        <v>46</v>
      </c>
      <c r="AK66" t="s">
        <v>56</v>
      </c>
      <c r="AL66" t="s">
        <v>56</v>
      </c>
      <c r="AM66" t="s">
        <v>56</v>
      </c>
      <c r="AN66" t="s">
        <v>56</v>
      </c>
      <c r="AO66" t="s">
        <v>56</v>
      </c>
      <c r="AP66" t="s">
        <v>56</v>
      </c>
      <c r="AQ66" t="s">
        <v>56</v>
      </c>
      <c r="AR66" t="s">
        <v>56</v>
      </c>
      <c r="AS66" t="s">
        <v>56</v>
      </c>
      <c r="AT66" t="s">
        <v>46</v>
      </c>
      <c r="AU66" t="s">
        <v>56</v>
      </c>
      <c r="AV66" t="s">
        <v>56</v>
      </c>
      <c r="AW66" t="s">
        <v>56</v>
      </c>
    </row>
    <row r="67" spans="1:49" x14ac:dyDescent="0.3">
      <c r="A67" t="str">
        <f t="shared" si="6"/>
        <v>STU</v>
      </c>
      <c r="B67" t="str">
        <f t="shared" si="7"/>
        <v>V</v>
      </c>
      <c r="C67">
        <f t="shared" si="8"/>
        <v>1.56</v>
      </c>
      <c r="D67">
        <f t="shared" ref="D67:D130" si="9">1/COUNTIF(G:G,G67)</f>
        <v>1</v>
      </c>
      <c r="E67">
        <f t="shared" ref="E67:E130" si="10">+C67*D67</f>
        <v>1.56</v>
      </c>
      <c r="G67" t="s">
        <v>244</v>
      </c>
      <c r="H67" t="s">
        <v>39</v>
      </c>
      <c r="I67" s="58" t="s">
        <v>104</v>
      </c>
      <c r="J67" s="58" t="s">
        <v>41</v>
      </c>
      <c r="K67" s="58" t="s">
        <v>211</v>
      </c>
      <c r="N67" t="s">
        <v>212</v>
      </c>
      <c r="P67" t="s">
        <v>213</v>
      </c>
      <c r="Q67" t="s">
        <v>79</v>
      </c>
      <c r="S67" t="s">
        <v>214</v>
      </c>
      <c r="T67" t="s">
        <v>215</v>
      </c>
      <c r="U67" t="s">
        <v>223</v>
      </c>
      <c r="V67" t="s">
        <v>46</v>
      </c>
      <c r="W67" t="s">
        <v>81</v>
      </c>
      <c r="X67" t="s">
        <v>82</v>
      </c>
      <c r="Y67" t="s">
        <v>83</v>
      </c>
      <c r="Z67" t="s">
        <v>84</v>
      </c>
      <c r="AA67" t="s">
        <v>85</v>
      </c>
      <c r="AB67" t="s">
        <v>86</v>
      </c>
      <c r="AC67" t="s">
        <v>87</v>
      </c>
      <c r="AE67" t="s">
        <v>245</v>
      </c>
      <c r="AF67" t="s">
        <v>55</v>
      </c>
      <c r="AG67" t="s">
        <v>56</v>
      </c>
      <c r="AH67" t="s">
        <v>46</v>
      </c>
      <c r="AI67" t="s">
        <v>56</v>
      </c>
      <c r="AJ67" t="s">
        <v>56</v>
      </c>
      <c r="AK67" t="s">
        <v>56</v>
      </c>
      <c r="AL67" t="s">
        <v>56</v>
      </c>
      <c r="AM67" t="s">
        <v>56</v>
      </c>
      <c r="AN67" t="s">
        <v>56</v>
      </c>
      <c r="AO67" t="s">
        <v>56</v>
      </c>
      <c r="AP67" t="s">
        <v>56</v>
      </c>
      <c r="AQ67" t="s">
        <v>56</v>
      </c>
      <c r="AR67" t="s">
        <v>56</v>
      </c>
      <c r="AS67" t="s">
        <v>56</v>
      </c>
      <c r="AT67" t="s">
        <v>46</v>
      </c>
      <c r="AU67" t="s">
        <v>56</v>
      </c>
      <c r="AV67" t="s">
        <v>56</v>
      </c>
      <c r="AW67" t="s">
        <v>56</v>
      </c>
    </row>
    <row r="68" spans="1:49" x14ac:dyDescent="0.3">
      <c r="A68" t="str">
        <f t="shared" si="6"/>
        <v>VŠMU</v>
      </c>
      <c r="B68" t="str">
        <f t="shared" si="7"/>
        <v>P</v>
      </c>
      <c r="C68">
        <f t="shared" si="8"/>
        <v>0.78</v>
      </c>
      <c r="D68">
        <f t="shared" si="9"/>
        <v>1</v>
      </c>
      <c r="E68">
        <f t="shared" si="10"/>
        <v>0.78</v>
      </c>
      <c r="G68" t="s">
        <v>246</v>
      </c>
      <c r="H68" t="s">
        <v>39</v>
      </c>
      <c r="I68" s="58" t="s">
        <v>75</v>
      </c>
      <c r="J68" s="58" t="s">
        <v>41</v>
      </c>
      <c r="K68" s="58" t="s">
        <v>42</v>
      </c>
      <c r="N68" t="s">
        <v>43</v>
      </c>
      <c r="S68" t="s">
        <v>57</v>
      </c>
      <c r="T68" t="s">
        <v>73</v>
      </c>
      <c r="U68" t="s">
        <v>3781</v>
      </c>
      <c r="V68" t="s">
        <v>200</v>
      </c>
      <c r="W68" t="s">
        <v>111</v>
      </c>
      <c r="X68" t="s">
        <v>112</v>
      </c>
      <c r="Y68" t="s">
        <v>113</v>
      </c>
      <c r="Z68" t="s">
        <v>152</v>
      </c>
      <c r="AA68" t="s">
        <v>153</v>
      </c>
      <c r="AB68" t="s">
        <v>238</v>
      </c>
      <c r="AC68" t="s">
        <v>239</v>
      </c>
      <c r="AD68" t="s">
        <v>247</v>
      </c>
      <c r="AF68" t="s">
        <v>55</v>
      </c>
      <c r="AG68" t="s">
        <v>46</v>
      </c>
      <c r="AH68" t="s">
        <v>56</v>
      </c>
      <c r="AI68" t="s">
        <v>56</v>
      </c>
      <c r="AJ68" t="s">
        <v>56</v>
      </c>
      <c r="AK68" t="s">
        <v>56</v>
      </c>
      <c r="AL68" t="s">
        <v>56</v>
      </c>
      <c r="AM68" t="s">
        <v>56</v>
      </c>
      <c r="AN68" t="s">
        <v>56</v>
      </c>
      <c r="AO68" t="s">
        <v>46</v>
      </c>
      <c r="AP68" t="s">
        <v>56</v>
      </c>
      <c r="AQ68" t="s">
        <v>56</v>
      </c>
      <c r="AR68" t="s">
        <v>56</v>
      </c>
      <c r="AS68" t="s">
        <v>56</v>
      </c>
      <c r="AT68" t="s">
        <v>56</v>
      </c>
      <c r="AU68" t="s">
        <v>56</v>
      </c>
      <c r="AV68" t="s">
        <v>46</v>
      </c>
      <c r="AW68" t="s">
        <v>56</v>
      </c>
    </row>
    <row r="69" spans="1:49" x14ac:dyDescent="0.3">
      <c r="A69" t="str">
        <f t="shared" si="6"/>
        <v>VŠMU</v>
      </c>
      <c r="B69" t="str">
        <f t="shared" si="7"/>
        <v>P</v>
      </c>
      <c r="C69">
        <f t="shared" si="8"/>
        <v>0.78</v>
      </c>
      <c r="D69">
        <f t="shared" si="9"/>
        <v>1</v>
      </c>
      <c r="E69">
        <f t="shared" si="10"/>
        <v>0.78</v>
      </c>
      <c r="G69" t="s">
        <v>248</v>
      </c>
      <c r="H69" t="s">
        <v>39</v>
      </c>
      <c r="I69" s="58" t="s">
        <v>75</v>
      </c>
      <c r="J69" s="58" t="s">
        <v>41</v>
      </c>
      <c r="K69" s="58" t="s">
        <v>42</v>
      </c>
      <c r="N69" t="s">
        <v>43</v>
      </c>
      <c r="S69" t="s">
        <v>57</v>
      </c>
      <c r="T69" t="s">
        <v>237</v>
      </c>
      <c r="U69" t="s">
        <v>200</v>
      </c>
      <c r="V69" t="s">
        <v>223</v>
      </c>
      <c r="W69" t="s">
        <v>111</v>
      </c>
      <c r="X69" t="s">
        <v>112</v>
      </c>
      <c r="Y69" t="s">
        <v>113</v>
      </c>
      <c r="Z69" t="s">
        <v>152</v>
      </c>
      <c r="AA69" t="s">
        <v>153</v>
      </c>
      <c r="AB69" t="s">
        <v>238</v>
      </c>
      <c r="AC69" t="s">
        <v>239</v>
      </c>
      <c r="AD69" t="s">
        <v>247</v>
      </c>
      <c r="AF69" t="s">
        <v>55</v>
      </c>
      <c r="AG69" t="s">
        <v>46</v>
      </c>
      <c r="AH69" t="s">
        <v>56</v>
      </c>
      <c r="AI69" t="s">
        <v>56</v>
      </c>
      <c r="AJ69" t="s">
        <v>56</v>
      </c>
      <c r="AK69" t="s">
        <v>56</v>
      </c>
      <c r="AL69" t="s">
        <v>56</v>
      </c>
      <c r="AM69" t="s">
        <v>56</v>
      </c>
      <c r="AN69" t="s">
        <v>56</v>
      </c>
      <c r="AO69" t="s">
        <v>46</v>
      </c>
      <c r="AP69" t="s">
        <v>56</v>
      </c>
      <c r="AQ69" t="s">
        <v>56</v>
      </c>
      <c r="AR69" t="s">
        <v>56</v>
      </c>
      <c r="AS69" t="s">
        <v>56</v>
      </c>
      <c r="AT69" t="s">
        <v>56</v>
      </c>
      <c r="AU69" t="s">
        <v>56</v>
      </c>
      <c r="AV69" t="s">
        <v>46</v>
      </c>
      <c r="AW69" t="s">
        <v>56</v>
      </c>
    </row>
    <row r="70" spans="1:49" x14ac:dyDescent="0.3">
      <c r="A70" t="str">
        <f t="shared" si="6"/>
        <v>VŠMU</v>
      </c>
      <c r="B70" t="str">
        <f t="shared" si="7"/>
        <v>P</v>
      </c>
      <c r="C70">
        <f t="shared" si="8"/>
        <v>0.78</v>
      </c>
      <c r="D70">
        <f t="shared" si="9"/>
        <v>1</v>
      </c>
      <c r="E70">
        <f t="shared" si="10"/>
        <v>0.78</v>
      </c>
      <c r="G70" t="s">
        <v>249</v>
      </c>
      <c r="H70" t="s">
        <v>39</v>
      </c>
      <c r="I70" s="58" t="s">
        <v>75</v>
      </c>
      <c r="J70" s="58" t="s">
        <v>41</v>
      </c>
      <c r="K70" s="58" t="s">
        <v>42</v>
      </c>
      <c r="N70" t="s">
        <v>43</v>
      </c>
      <c r="S70" t="s">
        <v>57</v>
      </c>
      <c r="T70" t="s">
        <v>70</v>
      </c>
      <c r="U70" t="s">
        <v>200</v>
      </c>
      <c r="V70" t="s">
        <v>46</v>
      </c>
      <c r="W70" t="s">
        <v>111</v>
      </c>
      <c r="X70" t="s">
        <v>112</v>
      </c>
      <c r="Y70" t="s">
        <v>113</v>
      </c>
      <c r="Z70" t="s">
        <v>152</v>
      </c>
      <c r="AA70" t="s">
        <v>153</v>
      </c>
      <c r="AB70" t="s">
        <v>238</v>
      </c>
      <c r="AC70" t="s">
        <v>239</v>
      </c>
      <c r="AD70" t="s">
        <v>247</v>
      </c>
      <c r="AF70" t="s">
        <v>55</v>
      </c>
      <c r="AG70" t="s">
        <v>46</v>
      </c>
      <c r="AH70" t="s">
        <v>56</v>
      </c>
      <c r="AI70" t="s">
        <v>56</v>
      </c>
      <c r="AJ70" t="s">
        <v>56</v>
      </c>
      <c r="AK70" t="s">
        <v>56</v>
      </c>
      <c r="AL70" t="s">
        <v>56</v>
      </c>
      <c r="AM70" t="s">
        <v>56</v>
      </c>
      <c r="AN70" t="s">
        <v>56</v>
      </c>
      <c r="AO70" t="s">
        <v>46</v>
      </c>
      <c r="AP70" t="s">
        <v>56</v>
      </c>
      <c r="AQ70" t="s">
        <v>56</v>
      </c>
      <c r="AR70" t="s">
        <v>56</v>
      </c>
      <c r="AS70" t="s">
        <v>56</v>
      </c>
      <c r="AT70" t="s">
        <v>56</v>
      </c>
      <c r="AU70" t="s">
        <v>56</v>
      </c>
      <c r="AV70" t="s">
        <v>56</v>
      </c>
      <c r="AW70" t="s">
        <v>56</v>
      </c>
    </row>
    <row r="71" spans="1:49" x14ac:dyDescent="0.3">
      <c r="A71" t="str">
        <f t="shared" si="6"/>
        <v>SPU</v>
      </c>
      <c r="B71" t="str">
        <f t="shared" si="7"/>
        <v>V</v>
      </c>
      <c r="C71">
        <f t="shared" si="8"/>
        <v>1.56</v>
      </c>
      <c r="D71">
        <f t="shared" si="9"/>
        <v>0.5</v>
      </c>
      <c r="E71">
        <f t="shared" si="10"/>
        <v>0.78</v>
      </c>
      <c r="G71" t="s">
        <v>250</v>
      </c>
      <c r="H71" t="s">
        <v>39</v>
      </c>
      <c r="I71" s="58" t="s">
        <v>104</v>
      </c>
      <c r="J71" s="58" t="s">
        <v>41</v>
      </c>
      <c r="K71" s="58" t="s">
        <v>211</v>
      </c>
      <c r="N71" t="s">
        <v>212</v>
      </c>
      <c r="P71" t="s">
        <v>213</v>
      </c>
      <c r="Q71" t="s">
        <v>79</v>
      </c>
      <c r="S71" t="s">
        <v>214</v>
      </c>
      <c r="T71" t="s">
        <v>70</v>
      </c>
      <c r="U71" t="s">
        <v>223</v>
      </c>
      <c r="V71" t="s">
        <v>46</v>
      </c>
      <c r="W71" t="s">
        <v>6461</v>
      </c>
      <c r="X71" t="s">
        <v>6436</v>
      </c>
      <c r="Y71" t="s">
        <v>6462</v>
      </c>
      <c r="Z71" t="s">
        <v>6463</v>
      </c>
      <c r="AA71" t="s">
        <v>6464</v>
      </c>
      <c r="AB71" t="s">
        <v>6465</v>
      </c>
      <c r="AC71" t="s">
        <v>6466</v>
      </c>
      <c r="AE71" t="s">
        <v>251</v>
      </c>
      <c r="AF71" t="s">
        <v>55</v>
      </c>
      <c r="AG71" t="s">
        <v>56</v>
      </c>
      <c r="AH71" t="s">
        <v>46</v>
      </c>
      <c r="AI71" t="s">
        <v>56</v>
      </c>
      <c r="AJ71" t="s">
        <v>56</v>
      </c>
      <c r="AK71" t="s">
        <v>56</v>
      </c>
      <c r="AL71" t="s">
        <v>56</v>
      </c>
      <c r="AM71" t="s">
        <v>56</v>
      </c>
      <c r="AN71" t="s">
        <v>56</v>
      </c>
      <c r="AO71" t="s">
        <v>56</v>
      </c>
      <c r="AP71" t="s">
        <v>56</v>
      </c>
      <c r="AQ71" t="s">
        <v>56</v>
      </c>
      <c r="AR71" t="s">
        <v>56</v>
      </c>
      <c r="AS71" t="s">
        <v>56</v>
      </c>
      <c r="AT71" t="s">
        <v>56</v>
      </c>
      <c r="AU71" t="s">
        <v>56</v>
      </c>
      <c r="AV71" t="s">
        <v>56</v>
      </c>
      <c r="AW71" t="s">
        <v>56</v>
      </c>
    </row>
    <row r="72" spans="1:49" x14ac:dyDescent="0.3">
      <c r="A72" t="str">
        <f t="shared" si="6"/>
        <v>STU</v>
      </c>
      <c r="B72" t="str">
        <f t="shared" si="7"/>
        <v>V</v>
      </c>
      <c r="C72">
        <f t="shared" si="8"/>
        <v>1.56</v>
      </c>
      <c r="D72">
        <f t="shared" si="9"/>
        <v>0.5</v>
      </c>
      <c r="E72">
        <f t="shared" si="10"/>
        <v>0.78</v>
      </c>
      <c r="G72" t="s">
        <v>250</v>
      </c>
      <c r="H72" t="s">
        <v>39</v>
      </c>
      <c r="I72" s="58" t="s">
        <v>104</v>
      </c>
      <c r="J72" s="58" t="s">
        <v>41</v>
      </c>
      <c r="K72" s="58" t="s">
        <v>211</v>
      </c>
      <c r="N72" t="s">
        <v>212</v>
      </c>
      <c r="P72" t="s">
        <v>213</v>
      </c>
      <c r="Q72" t="s">
        <v>79</v>
      </c>
      <c r="S72" t="s">
        <v>214</v>
      </c>
      <c r="T72" t="s">
        <v>73</v>
      </c>
      <c r="U72" t="s">
        <v>223</v>
      </c>
      <c r="V72" t="s">
        <v>46</v>
      </c>
      <c r="W72" t="s">
        <v>81</v>
      </c>
      <c r="X72" t="s">
        <v>82</v>
      </c>
      <c r="Y72" t="s">
        <v>83</v>
      </c>
      <c r="Z72" t="s">
        <v>84</v>
      </c>
      <c r="AA72" t="s">
        <v>85</v>
      </c>
      <c r="AB72" t="s">
        <v>216</v>
      </c>
      <c r="AC72" t="s">
        <v>217</v>
      </c>
      <c r="AE72" t="s">
        <v>251</v>
      </c>
      <c r="AF72" t="s">
        <v>55</v>
      </c>
      <c r="AG72" t="s">
        <v>56</v>
      </c>
      <c r="AH72" t="s">
        <v>46</v>
      </c>
      <c r="AI72" t="s">
        <v>56</v>
      </c>
      <c r="AJ72" t="s">
        <v>56</v>
      </c>
      <c r="AK72" t="s">
        <v>56</v>
      </c>
      <c r="AL72" t="s">
        <v>56</v>
      </c>
      <c r="AM72" t="s">
        <v>56</v>
      </c>
      <c r="AN72" t="s">
        <v>56</v>
      </c>
      <c r="AO72" t="s">
        <v>56</v>
      </c>
      <c r="AP72" t="s">
        <v>56</v>
      </c>
      <c r="AQ72" t="s">
        <v>56</v>
      </c>
      <c r="AR72" t="s">
        <v>56</v>
      </c>
      <c r="AS72" t="s">
        <v>56</v>
      </c>
      <c r="AT72" t="s">
        <v>46</v>
      </c>
      <c r="AU72" t="s">
        <v>56</v>
      </c>
      <c r="AV72" t="s">
        <v>56</v>
      </c>
      <c r="AW72" t="s">
        <v>56</v>
      </c>
    </row>
    <row r="73" spans="1:49" x14ac:dyDescent="0.3">
      <c r="A73" t="str">
        <f t="shared" si="6"/>
        <v>STU</v>
      </c>
      <c r="B73" t="str">
        <f t="shared" si="7"/>
        <v>V</v>
      </c>
      <c r="C73">
        <f t="shared" si="8"/>
        <v>3</v>
      </c>
      <c r="D73">
        <f t="shared" si="9"/>
        <v>1</v>
      </c>
      <c r="E73">
        <f t="shared" si="10"/>
        <v>3</v>
      </c>
      <c r="G73" t="s">
        <v>252</v>
      </c>
      <c r="H73" t="s">
        <v>39</v>
      </c>
      <c r="I73" s="58" t="s">
        <v>242</v>
      </c>
      <c r="J73" s="58" t="s">
        <v>41</v>
      </c>
      <c r="K73" s="58" t="s">
        <v>211</v>
      </c>
      <c r="N73" t="s">
        <v>212</v>
      </c>
      <c r="P73" t="s">
        <v>213</v>
      </c>
      <c r="Q73" t="s">
        <v>79</v>
      </c>
      <c r="S73" t="s">
        <v>214</v>
      </c>
      <c r="T73" t="s">
        <v>253</v>
      </c>
      <c r="U73" t="s">
        <v>149</v>
      </c>
      <c r="V73" t="s">
        <v>46</v>
      </c>
      <c r="W73" t="s">
        <v>81</v>
      </c>
      <c r="X73" t="s">
        <v>82</v>
      </c>
      <c r="Y73" t="s">
        <v>83</v>
      </c>
      <c r="Z73" t="s">
        <v>84</v>
      </c>
      <c r="AA73" t="s">
        <v>85</v>
      </c>
      <c r="AB73" t="s">
        <v>216</v>
      </c>
      <c r="AC73" t="s">
        <v>217</v>
      </c>
      <c r="AE73" t="s">
        <v>254</v>
      </c>
      <c r="AF73" t="s">
        <v>255</v>
      </c>
      <c r="AG73" t="s">
        <v>56</v>
      </c>
      <c r="AH73" t="s">
        <v>56</v>
      </c>
      <c r="AI73" t="s">
        <v>56</v>
      </c>
      <c r="AJ73" t="s">
        <v>46</v>
      </c>
      <c r="AK73" t="s">
        <v>56</v>
      </c>
      <c r="AL73" t="s">
        <v>56</v>
      </c>
      <c r="AM73" t="s">
        <v>56</v>
      </c>
      <c r="AN73" t="s">
        <v>56</v>
      </c>
      <c r="AO73" t="s">
        <v>56</v>
      </c>
      <c r="AP73" t="s">
        <v>56</v>
      </c>
      <c r="AQ73" t="s">
        <v>56</v>
      </c>
      <c r="AR73" t="s">
        <v>56</v>
      </c>
      <c r="AS73" t="s">
        <v>56</v>
      </c>
      <c r="AT73" t="s">
        <v>46</v>
      </c>
      <c r="AU73" t="s">
        <v>56</v>
      </c>
      <c r="AV73" t="s">
        <v>56</v>
      </c>
      <c r="AW73" t="s">
        <v>56</v>
      </c>
    </row>
    <row r="74" spans="1:49" x14ac:dyDescent="0.3">
      <c r="A74" t="str">
        <f t="shared" si="6"/>
        <v>STU</v>
      </c>
      <c r="B74" t="str">
        <f t="shared" si="7"/>
        <v>V</v>
      </c>
      <c r="C74">
        <f t="shared" si="8"/>
        <v>0.78</v>
      </c>
      <c r="D74">
        <f t="shared" si="9"/>
        <v>1</v>
      </c>
      <c r="E74">
        <f t="shared" si="10"/>
        <v>0.78</v>
      </c>
      <c r="G74" t="s">
        <v>256</v>
      </c>
      <c r="H74" t="s">
        <v>39</v>
      </c>
      <c r="I74" s="58" t="s">
        <v>257</v>
      </c>
      <c r="J74" s="58" t="s">
        <v>41</v>
      </c>
      <c r="K74" s="58" t="s">
        <v>97</v>
      </c>
      <c r="N74" t="s">
        <v>98</v>
      </c>
      <c r="P74" t="s">
        <v>78</v>
      </c>
      <c r="Q74" t="s">
        <v>79</v>
      </c>
      <c r="S74" t="s">
        <v>99</v>
      </c>
      <c r="T74" t="s">
        <v>45</v>
      </c>
      <c r="U74" t="s">
        <v>46</v>
      </c>
      <c r="V74" t="s">
        <v>46</v>
      </c>
      <c r="W74" t="s">
        <v>81</v>
      </c>
      <c r="X74" t="s">
        <v>82</v>
      </c>
      <c r="Y74" t="s">
        <v>83</v>
      </c>
      <c r="Z74" t="s">
        <v>84</v>
      </c>
      <c r="AA74" t="s">
        <v>85</v>
      </c>
      <c r="AB74" t="s">
        <v>258</v>
      </c>
      <c r="AC74" t="s">
        <v>259</v>
      </c>
      <c r="AD74" t="s">
        <v>260</v>
      </c>
      <c r="AF74" t="s">
        <v>55</v>
      </c>
      <c r="AG74" t="s">
        <v>46</v>
      </c>
      <c r="AH74" t="s">
        <v>56</v>
      </c>
      <c r="AI74" t="s">
        <v>56</v>
      </c>
      <c r="AJ74" t="s">
        <v>56</v>
      </c>
      <c r="AK74" t="s">
        <v>56</v>
      </c>
      <c r="AL74" t="s">
        <v>56</v>
      </c>
      <c r="AM74" t="s">
        <v>56</v>
      </c>
      <c r="AN74" t="s">
        <v>56</v>
      </c>
      <c r="AO74" t="s">
        <v>56</v>
      </c>
      <c r="AP74" t="s">
        <v>56</v>
      </c>
      <c r="AQ74" t="s">
        <v>56</v>
      </c>
      <c r="AR74" t="s">
        <v>56</v>
      </c>
      <c r="AS74" t="s">
        <v>56</v>
      </c>
      <c r="AT74" t="s">
        <v>56</v>
      </c>
      <c r="AU74" t="s">
        <v>56</v>
      </c>
      <c r="AV74" t="s">
        <v>56</v>
      </c>
      <c r="AW74" t="s">
        <v>56</v>
      </c>
    </row>
    <row r="75" spans="1:49" x14ac:dyDescent="0.3">
      <c r="A75" t="str">
        <f t="shared" si="6"/>
        <v>STU</v>
      </c>
      <c r="B75" t="str">
        <f t="shared" si="7"/>
        <v>V</v>
      </c>
      <c r="C75">
        <f t="shared" si="8"/>
        <v>1.56</v>
      </c>
      <c r="D75">
        <f t="shared" si="9"/>
        <v>0.5</v>
      </c>
      <c r="E75">
        <f t="shared" si="10"/>
        <v>0.78</v>
      </c>
      <c r="G75" t="s">
        <v>261</v>
      </c>
      <c r="H75" t="s">
        <v>39</v>
      </c>
      <c r="I75" s="58" t="s">
        <v>104</v>
      </c>
      <c r="J75" s="58" t="s">
        <v>41</v>
      </c>
      <c r="K75" s="58" t="s">
        <v>211</v>
      </c>
      <c r="N75" t="s">
        <v>262</v>
      </c>
      <c r="P75" t="s">
        <v>78</v>
      </c>
      <c r="Q75" t="s">
        <v>79</v>
      </c>
      <c r="S75" t="s">
        <v>214</v>
      </c>
      <c r="T75" t="s">
        <v>70</v>
      </c>
      <c r="U75" t="s">
        <v>223</v>
      </c>
      <c r="V75" t="s">
        <v>46</v>
      </c>
      <c r="W75" t="s">
        <v>81</v>
      </c>
      <c r="X75" t="s">
        <v>82</v>
      </c>
      <c r="Y75" t="s">
        <v>83</v>
      </c>
      <c r="Z75" t="s">
        <v>84</v>
      </c>
      <c r="AA75" t="s">
        <v>85</v>
      </c>
      <c r="AB75" t="s">
        <v>258</v>
      </c>
      <c r="AC75" t="s">
        <v>259</v>
      </c>
      <c r="AD75" t="s">
        <v>263</v>
      </c>
      <c r="AF75" t="s">
        <v>55</v>
      </c>
      <c r="AG75" t="s">
        <v>149</v>
      </c>
      <c r="AH75" t="s">
        <v>56</v>
      </c>
      <c r="AI75" t="s">
        <v>56</v>
      </c>
      <c r="AJ75" t="s">
        <v>56</v>
      </c>
      <c r="AK75" t="s">
        <v>56</v>
      </c>
      <c r="AL75" t="s">
        <v>56</v>
      </c>
      <c r="AM75" t="s">
        <v>56</v>
      </c>
      <c r="AN75" t="s">
        <v>56</v>
      </c>
      <c r="AO75" t="s">
        <v>56</v>
      </c>
      <c r="AP75" t="s">
        <v>56</v>
      </c>
      <c r="AQ75" t="s">
        <v>56</v>
      </c>
      <c r="AR75" t="s">
        <v>56</v>
      </c>
      <c r="AS75" t="s">
        <v>56</v>
      </c>
      <c r="AT75" t="s">
        <v>56</v>
      </c>
      <c r="AU75" t="s">
        <v>56</v>
      </c>
      <c r="AV75" t="s">
        <v>56</v>
      </c>
      <c r="AW75" t="s">
        <v>56</v>
      </c>
    </row>
    <row r="76" spans="1:49" x14ac:dyDescent="0.3">
      <c r="A76" t="str">
        <f t="shared" si="6"/>
        <v>STU</v>
      </c>
      <c r="B76" t="str">
        <f t="shared" si="7"/>
        <v>V</v>
      </c>
      <c r="C76">
        <f t="shared" si="8"/>
        <v>1.56</v>
      </c>
      <c r="D76">
        <f t="shared" si="9"/>
        <v>0.5</v>
      </c>
      <c r="E76">
        <f t="shared" si="10"/>
        <v>0.78</v>
      </c>
      <c r="G76" t="s">
        <v>261</v>
      </c>
      <c r="H76" t="s">
        <v>39</v>
      </c>
      <c r="I76" s="58" t="s">
        <v>104</v>
      </c>
      <c r="J76" s="58" t="s">
        <v>41</v>
      </c>
      <c r="K76" s="58" t="s">
        <v>211</v>
      </c>
      <c r="N76" t="s">
        <v>262</v>
      </c>
      <c r="P76" t="s">
        <v>78</v>
      </c>
      <c r="Q76" t="s">
        <v>79</v>
      </c>
      <c r="S76" t="s">
        <v>214</v>
      </c>
      <c r="T76" t="s">
        <v>237</v>
      </c>
      <c r="U76" t="s">
        <v>223</v>
      </c>
      <c r="V76" t="s">
        <v>149</v>
      </c>
      <c r="W76" t="s">
        <v>81</v>
      </c>
      <c r="X76" t="s">
        <v>82</v>
      </c>
      <c r="Y76" t="s">
        <v>83</v>
      </c>
      <c r="Z76" t="s">
        <v>84</v>
      </c>
      <c r="AA76" t="s">
        <v>85</v>
      </c>
      <c r="AB76" t="s">
        <v>86</v>
      </c>
      <c r="AC76" t="s">
        <v>87</v>
      </c>
      <c r="AD76" t="s">
        <v>263</v>
      </c>
      <c r="AF76" t="s">
        <v>55</v>
      </c>
      <c r="AG76" t="s">
        <v>149</v>
      </c>
      <c r="AH76" t="s">
        <v>56</v>
      </c>
      <c r="AI76" t="s">
        <v>56</v>
      </c>
      <c r="AJ76" t="s">
        <v>56</v>
      </c>
      <c r="AK76" t="s">
        <v>56</v>
      </c>
      <c r="AL76" t="s">
        <v>56</v>
      </c>
      <c r="AM76" t="s">
        <v>56</v>
      </c>
      <c r="AN76" t="s">
        <v>56</v>
      </c>
      <c r="AO76" t="s">
        <v>56</v>
      </c>
      <c r="AP76" t="s">
        <v>56</v>
      </c>
      <c r="AQ76" t="s">
        <v>56</v>
      </c>
      <c r="AR76" t="s">
        <v>56</v>
      </c>
      <c r="AS76" t="s">
        <v>56</v>
      </c>
      <c r="AT76" t="s">
        <v>46</v>
      </c>
      <c r="AU76" t="s">
        <v>56</v>
      </c>
      <c r="AV76" t="s">
        <v>56</v>
      </c>
      <c r="AW76" t="s">
        <v>56</v>
      </c>
    </row>
    <row r="77" spans="1:49" x14ac:dyDescent="0.3">
      <c r="A77" t="str">
        <f t="shared" si="6"/>
        <v>VŠMU</v>
      </c>
      <c r="B77" t="str">
        <f t="shared" si="7"/>
        <v>P</v>
      </c>
      <c r="C77">
        <f t="shared" si="8"/>
        <v>12</v>
      </c>
      <c r="D77">
        <f t="shared" si="9"/>
        <v>0.33333333333333331</v>
      </c>
      <c r="E77">
        <f t="shared" si="10"/>
        <v>4</v>
      </c>
      <c r="G77" t="s">
        <v>264</v>
      </c>
      <c r="H77" t="s">
        <v>39</v>
      </c>
      <c r="I77" s="58" t="s">
        <v>198</v>
      </c>
      <c r="J77" s="58" t="s">
        <v>143</v>
      </c>
      <c r="K77" s="58" t="s">
        <v>108</v>
      </c>
      <c r="N77" t="s">
        <v>109</v>
      </c>
      <c r="S77" t="s">
        <v>188</v>
      </c>
      <c r="T77" t="s">
        <v>45</v>
      </c>
      <c r="U77" t="s">
        <v>46</v>
      </c>
      <c r="V77" t="s">
        <v>46</v>
      </c>
      <c r="W77" t="s">
        <v>111</v>
      </c>
      <c r="X77" t="s">
        <v>112</v>
      </c>
      <c r="Y77" t="s">
        <v>113</v>
      </c>
      <c r="Z77" t="s">
        <v>114</v>
      </c>
      <c r="AA77" t="s">
        <v>115</v>
      </c>
      <c r="AB77" t="s">
        <v>189</v>
      </c>
      <c r="AC77" t="s">
        <v>190</v>
      </c>
      <c r="AE77" t="s">
        <v>230</v>
      </c>
      <c r="AF77" t="s">
        <v>55</v>
      </c>
      <c r="AG77" t="s">
        <v>56</v>
      </c>
      <c r="AH77" t="s">
        <v>46</v>
      </c>
      <c r="AI77" t="s">
        <v>56</v>
      </c>
      <c r="AJ77" t="s">
        <v>56</v>
      </c>
      <c r="AK77" t="s">
        <v>56</v>
      </c>
      <c r="AL77" t="s">
        <v>46</v>
      </c>
      <c r="AM77" t="s">
        <v>56</v>
      </c>
      <c r="AN77" t="s">
        <v>56</v>
      </c>
      <c r="AO77" t="s">
        <v>223</v>
      </c>
      <c r="AP77" t="s">
        <v>56</v>
      </c>
      <c r="AQ77" t="s">
        <v>56</v>
      </c>
      <c r="AR77" t="s">
        <v>56</v>
      </c>
      <c r="AS77" t="s">
        <v>56</v>
      </c>
      <c r="AT77" t="s">
        <v>56</v>
      </c>
      <c r="AU77" t="s">
        <v>56</v>
      </c>
      <c r="AV77" t="s">
        <v>56</v>
      </c>
      <c r="AW77" t="s">
        <v>56</v>
      </c>
    </row>
    <row r="78" spans="1:49" x14ac:dyDescent="0.3">
      <c r="A78" t="str">
        <f t="shared" si="6"/>
        <v>VŠMU</v>
      </c>
      <c r="B78" t="str">
        <f t="shared" si="7"/>
        <v>P</v>
      </c>
      <c r="C78">
        <f t="shared" si="8"/>
        <v>12</v>
      </c>
      <c r="D78">
        <f t="shared" si="9"/>
        <v>0.33333333333333331</v>
      </c>
      <c r="E78">
        <f t="shared" si="10"/>
        <v>4</v>
      </c>
      <c r="G78" t="s">
        <v>264</v>
      </c>
      <c r="H78" t="s">
        <v>39</v>
      </c>
      <c r="I78" s="58" t="s">
        <v>198</v>
      </c>
      <c r="J78" s="58" t="s">
        <v>143</v>
      </c>
      <c r="K78" s="58" t="s">
        <v>108</v>
      </c>
      <c r="N78" t="s">
        <v>109</v>
      </c>
      <c r="S78" t="s">
        <v>560</v>
      </c>
      <c r="T78" t="s">
        <v>265</v>
      </c>
      <c r="U78" t="s">
        <v>6467</v>
      </c>
      <c r="V78" t="s">
        <v>149</v>
      </c>
      <c r="W78" t="s">
        <v>111</v>
      </c>
      <c r="X78" t="s">
        <v>112</v>
      </c>
      <c r="Y78" t="s">
        <v>113</v>
      </c>
      <c r="Z78" t="s">
        <v>114</v>
      </c>
      <c r="AA78" t="s">
        <v>115</v>
      </c>
      <c r="AB78" t="s">
        <v>189</v>
      </c>
      <c r="AC78" t="s">
        <v>190</v>
      </c>
      <c r="AE78" t="s">
        <v>230</v>
      </c>
      <c r="AF78" t="s">
        <v>55</v>
      </c>
      <c r="AG78" t="s">
        <v>56</v>
      </c>
      <c r="AH78" t="s">
        <v>46</v>
      </c>
      <c r="AI78" t="s">
        <v>56</v>
      </c>
      <c r="AJ78" t="s">
        <v>56</v>
      </c>
      <c r="AK78" t="s">
        <v>56</v>
      </c>
      <c r="AL78" t="s">
        <v>46</v>
      </c>
      <c r="AM78" t="s">
        <v>56</v>
      </c>
      <c r="AN78" t="s">
        <v>56</v>
      </c>
      <c r="AO78" t="s">
        <v>223</v>
      </c>
      <c r="AP78" t="s">
        <v>56</v>
      </c>
      <c r="AQ78" t="s">
        <v>56</v>
      </c>
      <c r="AR78" t="s">
        <v>56</v>
      </c>
      <c r="AS78" t="s">
        <v>56</v>
      </c>
      <c r="AT78" t="s">
        <v>56</v>
      </c>
      <c r="AU78" t="s">
        <v>56</v>
      </c>
      <c r="AV78" t="s">
        <v>56</v>
      </c>
      <c r="AW78" t="s">
        <v>56</v>
      </c>
    </row>
    <row r="79" spans="1:49" x14ac:dyDescent="0.3">
      <c r="A79" t="str">
        <f t="shared" si="6"/>
        <v>VŠMU</v>
      </c>
      <c r="B79" t="str">
        <f t="shared" si="7"/>
        <v>P</v>
      </c>
      <c r="C79">
        <f t="shared" si="8"/>
        <v>12</v>
      </c>
      <c r="D79">
        <f t="shared" si="9"/>
        <v>0.33333333333333331</v>
      </c>
      <c r="E79">
        <f t="shared" si="10"/>
        <v>4</v>
      </c>
      <c r="G79" t="s">
        <v>264</v>
      </c>
      <c r="H79" t="s">
        <v>39</v>
      </c>
      <c r="I79" s="58" t="s">
        <v>198</v>
      </c>
      <c r="J79" s="58" t="s">
        <v>143</v>
      </c>
      <c r="K79" s="58" t="s">
        <v>108</v>
      </c>
      <c r="N79" t="s">
        <v>109</v>
      </c>
      <c r="S79" t="s">
        <v>110</v>
      </c>
      <c r="T79" t="s">
        <v>45</v>
      </c>
      <c r="U79" t="s">
        <v>46</v>
      </c>
      <c r="V79" t="s">
        <v>46</v>
      </c>
      <c r="W79" t="s">
        <v>111</v>
      </c>
      <c r="X79" t="s">
        <v>112</v>
      </c>
      <c r="Y79" t="s">
        <v>113</v>
      </c>
      <c r="Z79" t="s">
        <v>114</v>
      </c>
      <c r="AA79" t="s">
        <v>115</v>
      </c>
      <c r="AB79" t="s">
        <v>116</v>
      </c>
      <c r="AC79" t="s">
        <v>117</v>
      </c>
      <c r="AE79" t="s">
        <v>230</v>
      </c>
      <c r="AF79" t="s">
        <v>55</v>
      </c>
      <c r="AG79" t="s">
        <v>56</v>
      </c>
      <c r="AH79" t="s">
        <v>46</v>
      </c>
      <c r="AI79" t="s">
        <v>56</v>
      </c>
      <c r="AJ79" t="s">
        <v>56</v>
      </c>
      <c r="AK79" t="s">
        <v>56</v>
      </c>
      <c r="AL79" t="s">
        <v>46</v>
      </c>
      <c r="AM79" t="s">
        <v>56</v>
      </c>
      <c r="AN79" t="s">
        <v>56</v>
      </c>
      <c r="AO79" t="s">
        <v>223</v>
      </c>
      <c r="AP79" t="s">
        <v>56</v>
      </c>
      <c r="AQ79" t="s">
        <v>56</v>
      </c>
      <c r="AR79" t="s">
        <v>56</v>
      </c>
      <c r="AS79" t="s">
        <v>56</v>
      </c>
      <c r="AT79" t="s">
        <v>56</v>
      </c>
      <c r="AU79" t="s">
        <v>56</v>
      </c>
      <c r="AV79" t="s">
        <v>56</v>
      </c>
      <c r="AW79" t="s">
        <v>56</v>
      </c>
    </row>
    <row r="80" spans="1:49" x14ac:dyDescent="0.3">
      <c r="A80" t="str">
        <f t="shared" si="6"/>
        <v>VŠMU</v>
      </c>
      <c r="B80" t="str">
        <f t="shared" si="7"/>
        <v>P</v>
      </c>
      <c r="C80">
        <f t="shared" si="8"/>
        <v>3.5999999999999996</v>
      </c>
      <c r="D80">
        <f t="shared" si="9"/>
        <v>0.33333333333333331</v>
      </c>
      <c r="E80">
        <f t="shared" si="10"/>
        <v>1.1999999999999997</v>
      </c>
      <c r="G80" t="s">
        <v>266</v>
      </c>
      <c r="H80" t="s">
        <v>39</v>
      </c>
      <c r="I80" s="58" t="s">
        <v>171</v>
      </c>
      <c r="J80" s="58" t="s">
        <v>121</v>
      </c>
      <c r="K80" s="58" t="s">
        <v>108</v>
      </c>
      <c r="N80" t="s">
        <v>109</v>
      </c>
      <c r="S80" t="s">
        <v>135</v>
      </c>
      <c r="T80" t="s">
        <v>45</v>
      </c>
      <c r="U80" t="s">
        <v>46</v>
      </c>
      <c r="V80" t="s">
        <v>46</v>
      </c>
      <c r="W80" t="s">
        <v>111</v>
      </c>
      <c r="X80" t="s">
        <v>112</v>
      </c>
      <c r="Y80" t="s">
        <v>113</v>
      </c>
      <c r="Z80" t="s">
        <v>114</v>
      </c>
      <c r="AA80" t="s">
        <v>115</v>
      </c>
      <c r="AB80" t="s">
        <v>116</v>
      </c>
      <c r="AC80" t="s">
        <v>117</v>
      </c>
      <c r="AE80" t="s">
        <v>267</v>
      </c>
      <c r="AF80" t="s">
        <v>55</v>
      </c>
      <c r="AG80" t="s">
        <v>56</v>
      </c>
      <c r="AH80" t="s">
        <v>46</v>
      </c>
      <c r="AI80" t="s">
        <v>56</v>
      </c>
      <c r="AJ80" t="s">
        <v>56</v>
      </c>
      <c r="AK80" t="s">
        <v>56</v>
      </c>
      <c r="AL80" t="s">
        <v>46</v>
      </c>
      <c r="AM80" t="s">
        <v>56</v>
      </c>
      <c r="AN80" t="s">
        <v>56</v>
      </c>
      <c r="AO80" t="s">
        <v>46</v>
      </c>
      <c r="AP80" t="s">
        <v>56</v>
      </c>
      <c r="AQ80" t="s">
        <v>56</v>
      </c>
      <c r="AR80" t="s">
        <v>56</v>
      </c>
      <c r="AS80" t="s">
        <v>56</v>
      </c>
      <c r="AT80" t="s">
        <v>56</v>
      </c>
      <c r="AU80" t="s">
        <v>56</v>
      </c>
      <c r="AV80" t="s">
        <v>56</v>
      </c>
      <c r="AW80" t="s">
        <v>56</v>
      </c>
    </row>
    <row r="81" spans="1:49" x14ac:dyDescent="0.3">
      <c r="A81" t="str">
        <f t="shared" si="6"/>
        <v>AU</v>
      </c>
      <c r="B81" t="str">
        <f t="shared" si="7"/>
        <v>P</v>
      </c>
      <c r="C81">
        <f t="shared" si="8"/>
        <v>3.5999999999999996</v>
      </c>
      <c r="D81">
        <f t="shared" si="9"/>
        <v>0.33333333333333331</v>
      </c>
      <c r="E81">
        <f t="shared" si="10"/>
        <v>1.1999999999999997</v>
      </c>
      <c r="G81" t="s">
        <v>266</v>
      </c>
      <c r="H81" t="s">
        <v>39</v>
      </c>
      <c r="I81" s="58" t="s">
        <v>171</v>
      </c>
      <c r="J81" s="58" t="s">
        <v>121</v>
      </c>
      <c r="K81" s="58" t="s">
        <v>108</v>
      </c>
      <c r="N81" t="s">
        <v>109</v>
      </c>
      <c r="S81" t="s">
        <v>560</v>
      </c>
      <c r="T81" t="s">
        <v>106</v>
      </c>
      <c r="U81" t="s">
        <v>253</v>
      </c>
      <c r="V81" t="s">
        <v>149</v>
      </c>
      <c r="W81" t="s">
        <v>156</v>
      </c>
      <c r="X81" t="s">
        <v>6458</v>
      </c>
      <c r="Y81" t="s">
        <v>157</v>
      </c>
      <c r="Z81" t="s">
        <v>172</v>
      </c>
      <c r="AA81" t="s">
        <v>173</v>
      </c>
      <c r="AB81" t="s">
        <v>189</v>
      </c>
      <c r="AC81" t="s">
        <v>221</v>
      </c>
      <c r="AE81" t="s">
        <v>267</v>
      </c>
      <c r="AF81" t="s">
        <v>55</v>
      </c>
      <c r="AG81" t="s">
        <v>56</v>
      </c>
      <c r="AH81" t="s">
        <v>46</v>
      </c>
      <c r="AI81" t="s">
        <v>56</v>
      </c>
      <c r="AJ81" t="s">
        <v>56</v>
      </c>
      <c r="AK81" t="s">
        <v>56</v>
      </c>
      <c r="AL81" t="s">
        <v>46</v>
      </c>
      <c r="AM81" t="s">
        <v>56</v>
      </c>
      <c r="AN81" t="s">
        <v>56</v>
      </c>
      <c r="AO81" t="s">
        <v>46</v>
      </c>
      <c r="AP81" t="s">
        <v>56</v>
      </c>
      <c r="AQ81" t="s">
        <v>56</v>
      </c>
      <c r="AR81" t="s">
        <v>56</v>
      </c>
      <c r="AS81" t="s">
        <v>56</v>
      </c>
      <c r="AT81" t="s">
        <v>56</v>
      </c>
      <c r="AU81" t="s">
        <v>56</v>
      </c>
      <c r="AV81" t="s">
        <v>56</v>
      </c>
      <c r="AW81" t="s">
        <v>56</v>
      </c>
    </row>
    <row r="82" spans="1:49" x14ac:dyDescent="0.3">
      <c r="A82" t="str">
        <f t="shared" si="6"/>
        <v>VŠMU</v>
      </c>
      <c r="B82" t="str">
        <f t="shared" si="7"/>
        <v>P</v>
      </c>
      <c r="C82">
        <f t="shared" si="8"/>
        <v>3.5999999999999996</v>
      </c>
      <c r="D82">
        <f t="shared" si="9"/>
        <v>0.33333333333333331</v>
      </c>
      <c r="E82">
        <f t="shared" si="10"/>
        <v>1.1999999999999997</v>
      </c>
      <c r="G82" t="s">
        <v>266</v>
      </c>
      <c r="H82" t="s">
        <v>39</v>
      </c>
      <c r="I82" s="58" t="s">
        <v>171</v>
      </c>
      <c r="J82" s="58" t="s">
        <v>121</v>
      </c>
      <c r="K82" s="58" t="s">
        <v>108</v>
      </c>
      <c r="N82" t="s">
        <v>109</v>
      </c>
      <c r="S82" t="s">
        <v>180</v>
      </c>
      <c r="T82" t="s">
        <v>45</v>
      </c>
      <c r="U82" t="s">
        <v>46</v>
      </c>
      <c r="V82" t="s">
        <v>46</v>
      </c>
      <c r="W82" t="s">
        <v>111</v>
      </c>
      <c r="X82" t="s">
        <v>112</v>
      </c>
      <c r="Y82" t="s">
        <v>113</v>
      </c>
      <c r="Z82" t="s">
        <v>114</v>
      </c>
      <c r="AA82" t="s">
        <v>115</v>
      </c>
      <c r="AB82" t="s">
        <v>146</v>
      </c>
      <c r="AC82" t="s">
        <v>147</v>
      </c>
      <c r="AE82" t="s">
        <v>267</v>
      </c>
      <c r="AF82" t="s">
        <v>55</v>
      </c>
      <c r="AG82" t="s">
        <v>56</v>
      </c>
      <c r="AH82" t="s">
        <v>46</v>
      </c>
      <c r="AI82" t="s">
        <v>56</v>
      </c>
      <c r="AJ82" t="s">
        <v>56</v>
      </c>
      <c r="AK82" t="s">
        <v>56</v>
      </c>
      <c r="AL82" t="s">
        <v>46</v>
      </c>
      <c r="AM82" t="s">
        <v>56</v>
      </c>
      <c r="AN82" t="s">
        <v>56</v>
      </c>
      <c r="AO82" t="s">
        <v>46</v>
      </c>
      <c r="AP82" t="s">
        <v>56</v>
      </c>
      <c r="AQ82" t="s">
        <v>56</v>
      </c>
      <c r="AR82" t="s">
        <v>56</v>
      </c>
      <c r="AS82" t="s">
        <v>56</v>
      </c>
      <c r="AT82" t="s">
        <v>56</v>
      </c>
      <c r="AU82" t="s">
        <v>56</v>
      </c>
      <c r="AV82" t="s">
        <v>56</v>
      </c>
      <c r="AW82" t="s">
        <v>56</v>
      </c>
    </row>
    <row r="83" spans="1:49" x14ac:dyDescent="0.3">
      <c r="A83" t="str">
        <f t="shared" si="6"/>
        <v>VŠMU</v>
      </c>
      <c r="B83" t="str">
        <f t="shared" si="7"/>
        <v>P</v>
      </c>
      <c r="C83">
        <f t="shared" si="8"/>
        <v>1.56</v>
      </c>
      <c r="D83">
        <f t="shared" si="9"/>
        <v>1</v>
      </c>
      <c r="E83">
        <f t="shared" si="10"/>
        <v>1.56</v>
      </c>
      <c r="G83" t="s">
        <v>268</v>
      </c>
      <c r="H83" t="s">
        <v>39</v>
      </c>
      <c r="I83" s="58" t="s">
        <v>104</v>
      </c>
      <c r="J83" s="58" t="s">
        <v>41</v>
      </c>
      <c r="K83" s="58" t="s">
        <v>108</v>
      </c>
      <c r="N83" t="s">
        <v>109</v>
      </c>
      <c r="S83" t="s">
        <v>110</v>
      </c>
      <c r="T83" t="s">
        <v>45</v>
      </c>
      <c r="U83" t="s">
        <v>46</v>
      </c>
      <c r="V83" t="s">
        <v>46</v>
      </c>
      <c r="W83" t="s">
        <v>111</v>
      </c>
      <c r="X83" t="s">
        <v>112</v>
      </c>
      <c r="Y83" t="s">
        <v>113</v>
      </c>
      <c r="Z83" t="s">
        <v>114</v>
      </c>
      <c r="AA83" t="s">
        <v>115</v>
      </c>
      <c r="AB83" t="s">
        <v>189</v>
      </c>
      <c r="AC83" t="s">
        <v>190</v>
      </c>
      <c r="AE83" t="s">
        <v>269</v>
      </c>
      <c r="AF83" t="s">
        <v>55</v>
      </c>
      <c r="AG83" t="s">
        <v>56</v>
      </c>
      <c r="AH83" t="s">
        <v>46</v>
      </c>
      <c r="AI83" t="s">
        <v>56</v>
      </c>
      <c r="AJ83" t="s">
        <v>56</v>
      </c>
      <c r="AK83" t="s">
        <v>56</v>
      </c>
      <c r="AL83" t="s">
        <v>56</v>
      </c>
      <c r="AM83" t="s">
        <v>56</v>
      </c>
      <c r="AN83" t="s">
        <v>56</v>
      </c>
      <c r="AO83" t="s">
        <v>46</v>
      </c>
      <c r="AP83" t="s">
        <v>56</v>
      </c>
      <c r="AQ83" t="s">
        <v>56</v>
      </c>
      <c r="AR83" t="s">
        <v>56</v>
      </c>
      <c r="AS83" t="s">
        <v>56</v>
      </c>
      <c r="AT83" t="s">
        <v>56</v>
      </c>
      <c r="AU83" t="s">
        <v>56</v>
      </c>
      <c r="AV83" t="s">
        <v>56</v>
      </c>
      <c r="AW83" t="s">
        <v>56</v>
      </c>
    </row>
    <row r="84" spans="1:49" x14ac:dyDescent="0.3">
      <c r="A84" t="str">
        <f t="shared" si="6"/>
        <v>VŠMU</v>
      </c>
      <c r="B84" t="str">
        <f t="shared" si="7"/>
        <v>P</v>
      </c>
      <c r="C84">
        <f t="shared" si="8"/>
        <v>0.89999999999999991</v>
      </c>
      <c r="D84">
        <f t="shared" si="9"/>
        <v>1</v>
      </c>
      <c r="E84">
        <f t="shared" si="10"/>
        <v>0.89999999999999991</v>
      </c>
      <c r="G84" t="s">
        <v>270</v>
      </c>
      <c r="H84" t="s">
        <v>39</v>
      </c>
      <c r="I84" s="58" t="s">
        <v>40</v>
      </c>
      <c r="J84" s="58" t="s">
        <v>41</v>
      </c>
      <c r="K84" s="58" t="s">
        <v>42</v>
      </c>
      <c r="N84" t="s">
        <v>43</v>
      </c>
      <c r="S84" t="s">
        <v>57</v>
      </c>
      <c r="T84" t="s">
        <v>237</v>
      </c>
      <c r="U84" t="s">
        <v>200</v>
      </c>
      <c r="V84" t="s">
        <v>223</v>
      </c>
      <c r="W84" t="s">
        <v>111</v>
      </c>
      <c r="X84" t="s">
        <v>112</v>
      </c>
      <c r="Y84" t="s">
        <v>113</v>
      </c>
      <c r="Z84" t="s">
        <v>152</v>
      </c>
      <c r="AA84" t="s">
        <v>153</v>
      </c>
      <c r="AB84" t="s">
        <v>238</v>
      </c>
      <c r="AC84" t="s">
        <v>239</v>
      </c>
      <c r="AD84" t="s">
        <v>271</v>
      </c>
      <c r="AF84" t="s">
        <v>55</v>
      </c>
      <c r="AG84" t="s">
        <v>46</v>
      </c>
      <c r="AH84" t="s">
        <v>56</v>
      </c>
      <c r="AI84" t="s">
        <v>56</v>
      </c>
      <c r="AJ84" t="s">
        <v>56</v>
      </c>
      <c r="AK84" t="s">
        <v>56</v>
      </c>
      <c r="AL84" t="s">
        <v>56</v>
      </c>
      <c r="AM84" t="s">
        <v>56</v>
      </c>
      <c r="AN84" t="s">
        <v>56</v>
      </c>
      <c r="AO84" t="s">
        <v>56</v>
      </c>
      <c r="AP84" t="s">
        <v>56</v>
      </c>
      <c r="AQ84" t="s">
        <v>56</v>
      </c>
      <c r="AR84" t="s">
        <v>56</v>
      </c>
      <c r="AS84" t="s">
        <v>56</v>
      </c>
      <c r="AT84" t="s">
        <v>56</v>
      </c>
      <c r="AU84" t="s">
        <v>56</v>
      </c>
      <c r="AV84" t="s">
        <v>46</v>
      </c>
      <c r="AW84" t="s">
        <v>56</v>
      </c>
    </row>
    <row r="85" spans="1:49" x14ac:dyDescent="0.3">
      <c r="A85" t="str">
        <f t="shared" si="6"/>
        <v>VŠMU</v>
      </c>
      <c r="B85" t="str">
        <f t="shared" si="7"/>
        <v>P</v>
      </c>
      <c r="C85">
        <f t="shared" si="8"/>
        <v>0.78</v>
      </c>
      <c r="D85">
        <f t="shared" si="9"/>
        <v>0.5</v>
      </c>
      <c r="E85">
        <f t="shared" si="10"/>
        <v>0.39</v>
      </c>
      <c r="G85" t="s">
        <v>272</v>
      </c>
      <c r="H85" t="s">
        <v>39</v>
      </c>
      <c r="I85" s="58" t="s">
        <v>257</v>
      </c>
      <c r="J85" s="58" t="s">
        <v>41</v>
      </c>
      <c r="K85" s="58" t="s">
        <v>42</v>
      </c>
      <c r="N85" t="s">
        <v>43</v>
      </c>
      <c r="S85" t="s">
        <v>57</v>
      </c>
      <c r="T85" t="s">
        <v>106</v>
      </c>
      <c r="U85" t="s">
        <v>287</v>
      </c>
      <c r="V85" t="s">
        <v>46</v>
      </c>
      <c r="W85" t="s">
        <v>111</v>
      </c>
      <c r="X85" t="s">
        <v>112</v>
      </c>
      <c r="Y85" t="s">
        <v>113</v>
      </c>
      <c r="Z85" t="s">
        <v>152</v>
      </c>
      <c r="AA85" t="s">
        <v>153</v>
      </c>
      <c r="AB85" t="s">
        <v>273</v>
      </c>
      <c r="AC85" t="s">
        <v>274</v>
      </c>
      <c r="AD85" t="s">
        <v>271</v>
      </c>
      <c r="AF85" t="s">
        <v>55</v>
      </c>
      <c r="AG85" t="s">
        <v>46</v>
      </c>
      <c r="AH85" t="s">
        <v>56</v>
      </c>
      <c r="AI85" t="s">
        <v>56</v>
      </c>
      <c r="AJ85" t="s">
        <v>56</v>
      </c>
      <c r="AK85" t="s">
        <v>56</v>
      </c>
      <c r="AL85" t="s">
        <v>56</v>
      </c>
      <c r="AM85" t="s">
        <v>56</v>
      </c>
      <c r="AN85" t="s">
        <v>56</v>
      </c>
      <c r="AO85" t="s">
        <v>56</v>
      </c>
      <c r="AP85" t="s">
        <v>56</v>
      </c>
      <c r="AQ85" t="s">
        <v>56</v>
      </c>
      <c r="AR85" t="s">
        <v>56</v>
      </c>
      <c r="AS85" t="s">
        <v>56</v>
      </c>
      <c r="AT85" t="s">
        <v>56</v>
      </c>
      <c r="AU85" t="s">
        <v>56</v>
      </c>
      <c r="AV85" t="s">
        <v>56</v>
      </c>
      <c r="AW85" t="s">
        <v>56</v>
      </c>
    </row>
    <row r="86" spans="1:49" x14ac:dyDescent="0.3">
      <c r="A86" t="str">
        <f t="shared" si="6"/>
        <v>VŠMU</v>
      </c>
      <c r="B86" t="str">
        <f t="shared" si="7"/>
        <v>P</v>
      </c>
      <c r="C86">
        <f t="shared" si="8"/>
        <v>0.78</v>
      </c>
      <c r="D86">
        <f t="shared" si="9"/>
        <v>0.5</v>
      </c>
      <c r="E86">
        <f t="shared" si="10"/>
        <v>0.39</v>
      </c>
      <c r="G86" t="s">
        <v>272</v>
      </c>
      <c r="H86" t="s">
        <v>39</v>
      </c>
      <c r="I86" s="58" t="s">
        <v>257</v>
      </c>
      <c r="J86" s="58" t="s">
        <v>41</v>
      </c>
      <c r="K86" s="58" t="s">
        <v>42</v>
      </c>
      <c r="N86" t="s">
        <v>43</v>
      </c>
      <c r="S86" t="s">
        <v>57</v>
      </c>
      <c r="T86" t="s">
        <v>275</v>
      </c>
      <c r="U86" t="s">
        <v>287</v>
      </c>
      <c r="V86" t="s">
        <v>223</v>
      </c>
      <c r="W86" t="s">
        <v>111</v>
      </c>
      <c r="X86" t="s">
        <v>112</v>
      </c>
      <c r="Y86" t="s">
        <v>113</v>
      </c>
      <c r="Z86" t="s">
        <v>152</v>
      </c>
      <c r="AA86" t="s">
        <v>153</v>
      </c>
      <c r="AB86" t="s">
        <v>238</v>
      </c>
      <c r="AC86" t="s">
        <v>239</v>
      </c>
      <c r="AD86" t="s">
        <v>271</v>
      </c>
      <c r="AF86" t="s">
        <v>55</v>
      </c>
      <c r="AG86" t="s">
        <v>46</v>
      </c>
      <c r="AH86" t="s">
        <v>56</v>
      </c>
      <c r="AI86" t="s">
        <v>56</v>
      </c>
      <c r="AJ86" t="s">
        <v>56</v>
      </c>
      <c r="AK86" t="s">
        <v>56</v>
      </c>
      <c r="AL86" t="s">
        <v>56</v>
      </c>
      <c r="AM86" t="s">
        <v>56</v>
      </c>
      <c r="AN86" t="s">
        <v>56</v>
      </c>
      <c r="AO86" t="s">
        <v>56</v>
      </c>
      <c r="AP86" t="s">
        <v>56</v>
      </c>
      <c r="AQ86" t="s">
        <v>56</v>
      </c>
      <c r="AR86" t="s">
        <v>56</v>
      </c>
      <c r="AS86" t="s">
        <v>56</v>
      </c>
      <c r="AT86" t="s">
        <v>56</v>
      </c>
      <c r="AU86" t="s">
        <v>56</v>
      </c>
      <c r="AV86" t="s">
        <v>46</v>
      </c>
      <c r="AW86" t="s">
        <v>56</v>
      </c>
    </row>
    <row r="87" spans="1:49" x14ac:dyDescent="0.3">
      <c r="A87" t="str">
        <f t="shared" si="6"/>
        <v>VŠMU</v>
      </c>
      <c r="B87" t="str">
        <f t="shared" si="7"/>
        <v>P</v>
      </c>
      <c r="C87">
        <f t="shared" si="8"/>
        <v>0.78</v>
      </c>
      <c r="D87">
        <f t="shared" si="9"/>
        <v>1</v>
      </c>
      <c r="E87">
        <f t="shared" si="10"/>
        <v>0.78</v>
      </c>
      <c r="G87" t="s">
        <v>276</v>
      </c>
      <c r="H87" t="s">
        <v>39</v>
      </c>
      <c r="I87" s="58" t="s">
        <v>75</v>
      </c>
      <c r="J87" s="58" t="s">
        <v>41</v>
      </c>
      <c r="K87" s="58" t="s">
        <v>42</v>
      </c>
      <c r="N87" t="s">
        <v>43</v>
      </c>
      <c r="S87" t="s">
        <v>57</v>
      </c>
      <c r="T87" t="s">
        <v>275</v>
      </c>
      <c r="U87" t="s">
        <v>287</v>
      </c>
      <c r="V87" t="s">
        <v>223</v>
      </c>
      <c r="W87" t="s">
        <v>111</v>
      </c>
      <c r="X87" t="s">
        <v>112</v>
      </c>
      <c r="Y87" t="s">
        <v>113</v>
      </c>
      <c r="Z87" t="s">
        <v>152</v>
      </c>
      <c r="AA87" t="s">
        <v>153</v>
      </c>
      <c r="AB87" t="s">
        <v>238</v>
      </c>
      <c r="AC87" t="s">
        <v>239</v>
      </c>
      <c r="AD87" t="s">
        <v>247</v>
      </c>
      <c r="AF87" t="s">
        <v>55</v>
      </c>
      <c r="AG87" t="s">
        <v>46</v>
      </c>
      <c r="AH87" t="s">
        <v>56</v>
      </c>
      <c r="AI87" t="s">
        <v>56</v>
      </c>
      <c r="AJ87" t="s">
        <v>56</v>
      </c>
      <c r="AK87" t="s">
        <v>56</v>
      </c>
      <c r="AL87" t="s">
        <v>56</v>
      </c>
      <c r="AM87" t="s">
        <v>56</v>
      </c>
      <c r="AN87" t="s">
        <v>56</v>
      </c>
      <c r="AO87" t="s">
        <v>46</v>
      </c>
      <c r="AP87" t="s">
        <v>56</v>
      </c>
      <c r="AQ87" t="s">
        <v>56</v>
      </c>
      <c r="AR87" t="s">
        <v>56</v>
      </c>
      <c r="AS87" t="s">
        <v>56</v>
      </c>
      <c r="AT87" t="s">
        <v>56</v>
      </c>
      <c r="AU87" t="s">
        <v>56</v>
      </c>
      <c r="AV87" t="s">
        <v>46</v>
      </c>
      <c r="AW87" t="s">
        <v>56</v>
      </c>
    </row>
    <row r="88" spans="1:49" x14ac:dyDescent="0.3">
      <c r="A88" t="str">
        <f t="shared" si="6"/>
        <v>VŠMU</v>
      </c>
      <c r="B88" t="str">
        <f t="shared" si="7"/>
        <v>P</v>
      </c>
      <c r="C88">
        <f t="shared" si="8"/>
        <v>0.78</v>
      </c>
      <c r="D88">
        <f t="shared" si="9"/>
        <v>1</v>
      </c>
      <c r="E88">
        <f t="shared" si="10"/>
        <v>0.78</v>
      </c>
      <c r="G88" t="s">
        <v>277</v>
      </c>
      <c r="H88" t="s">
        <v>39</v>
      </c>
      <c r="I88" s="58" t="s">
        <v>75</v>
      </c>
      <c r="J88" s="58" t="s">
        <v>41</v>
      </c>
      <c r="K88" s="58" t="s">
        <v>42</v>
      </c>
      <c r="N88" t="s">
        <v>43</v>
      </c>
      <c r="S88" t="s">
        <v>57</v>
      </c>
      <c r="T88" t="s">
        <v>70</v>
      </c>
      <c r="U88" t="s">
        <v>200</v>
      </c>
      <c r="V88" t="s">
        <v>46</v>
      </c>
      <c r="W88" t="s">
        <v>111</v>
      </c>
      <c r="X88" t="s">
        <v>112</v>
      </c>
      <c r="Y88" t="s">
        <v>113</v>
      </c>
      <c r="Z88" t="s">
        <v>152</v>
      </c>
      <c r="AA88" t="s">
        <v>153</v>
      </c>
      <c r="AB88" t="s">
        <v>238</v>
      </c>
      <c r="AC88" t="s">
        <v>239</v>
      </c>
      <c r="AD88" t="s">
        <v>247</v>
      </c>
      <c r="AF88" t="s">
        <v>55</v>
      </c>
      <c r="AG88" t="s">
        <v>46</v>
      </c>
      <c r="AH88" t="s">
        <v>56</v>
      </c>
      <c r="AI88" t="s">
        <v>56</v>
      </c>
      <c r="AJ88" t="s">
        <v>56</v>
      </c>
      <c r="AK88" t="s">
        <v>56</v>
      </c>
      <c r="AL88" t="s">
        <v>56</v>
      </c>
      <c r="AM88" t="s">
        <v>56</v>
      </c>
      <c r="AN88" t="s">
        <v>56</v>
      </c>
      <c r="AO88" t="s">
        <v>46</v>
      </c>
      <c r="AP88" t="s">
        <v>56</v>
      </c>
      <c r="AQ88" t="s">
        <v>56</v>
      </c>
      <c r="AR88" t="s">
        <v>56</v>
      </c>
      <c r="AS88" t="s">
        <v>56</v>
      </c>
      <c r="AT88" t="s">
        <v>56</v>
      </c>
      <c r="AU88" t="s">
        <v>56</v>
      </c>
      <c r="AV88" t="s">
        <v>56</v>
      </c>
      <c r="AW88" t="s">
        <v>56</v>
      </c>
    </row>
    <row r="89" spans="1:49" x14ac:dyDescent="0.3">
      <c r="A89" t="str">
        <f t="shared" si="6"/>
        <v>STU</v>
      </c>
      <c r="B89" t="str">
        <f t="shared" si="7"/>
        <v>V</v>
      </c>
      <c r="C89">
        <f t="shared" si="8"/>
        <v>0.89999999999999991</v>
      </c>
      <c r="D89">
        <f t="shared" si="9"/>
        <v>1</v>
      </c>
      <c r="E89">
        <f t="shared" si="10"/>
        <v>0.89999999999999991</v>
      </c>
      <c r="G89" t="s">
        <v>278</v>
      </c>
      <c r="H89" t="s">
        <v>39</v>
      </c>
      <c r="I89" s="58" t="s">
        <v>40</v>
      </c>
      <c r="J89" s="58" t="s">
        <v>41</v>
      </c>
      <c r="K89" s="58" t="s">
        <v>211</v>
      </c>
      <c r="N89" t="s">
        <v>212</v>
      </c>
      <c r="P89" t="s">
        <v>279</v>
      </c>
      <c r="Q89" t="s">
        <v>79</v>
      </c>
      <c r="S89" t="s">
        <v>214</v>
      </c>
      <c r="T89" t="s">
        <v>45</v>
      </c>
      <c r="U89" t="s">
        <v>149</v>
      </c>
      <c r="V89" t="s">
        <v>149</v>
      </c>
      <c r="W89" t="s">
        <v>81</v>
      </c>
      <c r="X89" t="s">
        <v>82</v>
      </c>
      <c r="Y89" t="s">
        <v>83</v>
      </c>
      <c r="Z89" t="s">
        <v>84</v>
      </c>
      <c r="AA89" t="s">
        <v>85</v>
      </c>
      <c r="AB89" t="s">
        <v>216</v>
      </c>
      <c r="AC89" t="s">
        <v>217</v>
      </c>
      <c r="AE89" t="s">
        <v>280</v>
      </c>
      <c r="AF89" t="s">
        <v>55</v>
      </c>
      <c r="AG89" t="s">
        <v>56</v>
      </c>
      <c r="AH89" t="s">
        <v>46</v>
      </c>
      <c r="AI89" t="s">
        <v>56</v>
      </c>
      <c r="AJ89" t="s">
        <v>56</v>
      </c>
      <c r="AK89" t="s">
        <v>56</v>
      </c>
      <c r="AL89" t="s">
        <v>56</v>
      </c>
      <c r="AM89" t="s">
        <v>56</v>
      </c>
      <c r="AN89" t="s">
        <v>56</v>
      </c>
      <c r="AO89" t="s">
        <v>56</v>
      </c>
      <c r="AP89" t="s">
        <v>56</v>
      </c>
      <c r="AQ89" t="s">
        <v>56</v>
      </c>
      <c r="AR89" t="s">
        <v>56</v>
      </c>
      <c r="AS89" t="s">
        <v>56</v>
      </c>
      <c r="AT89" t="s">
        <v>46</v>
      </c>
      <c r="AU89" t="s">
        <v>56</v>
      </c>
      <c r="AV89" t="s">
        <v>56</v>
      </c>
      <c r="AW89" t="s">
        <v>56</v>
      </c>
    </row>
    <row r="90" spans="1:49" x14ac:dyDescent="0.3">
      <c r="A90" t="str">
        <f t="shared" si="6"/>
        <v>VŠMU</v>
      </c>
      <c r="B90" t="str">
        <f t="shared" si="7"/>
        <v>P</v>
      </c>
      <c r="C90">
        <f t="shared" si="8"/>
        <v>0.89999999999999991</v>
      </c>
      <c r="D90">
        <f t="shared" si="9"/>
        <v>0.33333333333333331</v>
      </c>
      <c r="E90">
        <f t="shared" si="10"/>
        <v>0.29999999999999993</v>
      </c>
      <c r="G90" t="s">
        <v>281</v>
      </c>
      <c r="H90" t="s">
        <v>39</v>
      </c>
      <c r="I90" s="58" t="s">
        <v>133</v>
      </c>
      <c r="J90" s="58" t="s">
        <v>41</v>
      </c>
      <c r="K90" s="58" t="s">
        <v>108</v>
      </c>
      <c r="N90" t="s">
        <v>109</v>
      </c>
      <c r="S90" t="s">
        <v>188</v>
      </c>
      <c r="T90" t="s">
        <v>45</v>
      </c>
      <c r="U90" t="s">
        <v>46</v>
      </c>
      <c r="V90" t="s">
        <v>46</v>
      </c>
      <c r="W90" t="s">
        <v>111</v>
      </c>
      <c r="X90" t="s">
        <v>112</v>
      </c>
      <c r="Y90" t="s">
        <v>113</v>
      </c>
      <c r="Z90" t="s">
        <v>114</v>
      </c>
      <c r="AA90" t="s">
        <v>115</v>
      </c>
      <c r="AB90" t="s">
        <v>189</v>
      </c>
      <c r="AC90" t="s">
        <v>190</v>
      </c>
      <c r="AE90" t="s">
        <v>282</v>
      </c>
      <c r="AF90" t="s">
        <v>55</v>
      </c>
      <c r="AG90" t="s">
        <v>56</v>
      </c>
      <c r="AH90" t="s">
        <v>46</v>
      </c>
      <c r="AI90" t="s">
        <v>56</v>
      </c>
      <c r="AJ90" t="s">
        <v>56</v>
      </c>
      <c r="AK90" t="s">
        <v>56</v>
      </c>
      <c r="AL90" t="s">
        <v>56</v>
      </c>
      <c r="AM90" t="s">
        <v>56</v>
      </c>
      <c r="AN90" t="s">
        <v>56</v>
      </c>
      <c r="AO90" t="s">
        <v>149</v>
      </c>
      <c r="AP90" t="s">
        <v>56</v>
      </c>
      <c r="AQ90" t="s">
        <v>56</v>
      </c>
      <c r="AR90" t="s">
        <v>56</v>
      </c>
      <c r="AS90" t="s">
        <v>56</v>
      </c>
      <c r="AT90" t="s">
        <v>56</v>
      </c>
      <c r="AU90" t="s">
        <v>56</v>
      </c>
      <c r="AV90" t="s">
        <v>56</v>
      </c>
      <c r="AW90" t="s">
        <v>56</v>
      </c>
    </row>
    <row r="91" spans="1:49" x14ac:dyDescent="0.3">
      <c r="A91" t="str">
        <f t="shared" si="6"/>
        <v>VŠMU</v>
      </c>
      <c r="B91" t="str">
        <f t="shared" si="7"/>
        <v>P</v>
      </c>
      <c r="C91">
        <f t="shared" si="8"/>
        <v>0.89999999999999991</v>
      </c>
      <c r="D91">
        <f t="shared" si="9"/>
        <v>0.33333333333333331</v>
      </c>
      <c r="E91">
        <f t="shared" si="10"/>
        <v>0.29999999999999993</v>
      </c>
      <c r="G91" t="s">
        <v>281</v>
      </c>
      <c r="H91" t="s">
        <v>39</v>
      </c>
      <c r="I91" s="58" t="s">
        <v>133</v>
      </c>
      <c r="J91" s="58" t="s">
        <v>41</v>
      </c>
      <c r="K91" s="58" t="s">
        <v>108</v>
      </c>
      <c r="N91" t="s">
        <v>109</v>
      </c>
      <c r="S91" t="s">
        <v>145</v>
      </c>
      <c r="T91" t="s">
        <v>45</v>
      </c>
      <c r="U91" t="s">
        <v>46</v>
      </c>
      <c r="V91" t="s">
        <v>46</v>
      </c>
      <c r="W91" t="s">
        <v>111</v>
      </c>
      <c r="X91" t="s">
        <v>112</v>
      </c>
      <c r="Y91" t="s">
        <v>113</v>
      </c>
      <c r="Z91" t="s">
        <v>114</v>
      </c>
      <c r="AA91" t="s">
        <v>115</v>
      </c>
      <c r="AB91" t="s">
        <v>146</v>
      </c>
      <c r="AC91" t="s">
        <v>147</v>
      </c>
      <c r="AE91" t="s">
        <v>282</v>
      </c>
      <c r="AF91" t="s">
        <v>55</v>
      </c>
      <c r="AG91" t="s">
        <v>56</v>
      </c>
      <c r="AH91" t="s">
        <v>46</v>
      </c>
      <c r="AI91" t="s">
        <v>56</v>
      </c>
      <c r="AJ91" t="s">
        <v>56</v>
      </c>
      <c r="AK91" t="s">
        <v>56</v>
      </c>
      <c r="AL91" t="s">
        <v>56</v>
      </c>
      <c r="AM91" t="s">
        <v>56</v>
      </c>
      <c r="AN91" t="s">
        <v>56</v>
      </c>
      <c r="AO91" t="s">
        <v>149</v>
      </c>
      <c r="AP91" t="s">
        <v>56</v>
      </c>
      <c r="AQ91" t="s">
        <v>56</v>
      </c>
      <c r="AR91" t="s">
        <v>56</v>
      </c>
      <c r="AS91" t="s">
        <v>56</v>
      </c>
      <c r="AT91" t="s">
        <v>56</v>
      </c>
      <c r="AU91" t="s">
        <v>56</v>
      </c>
      <c r="AV91" t="s">
        <v>56</v>
      </c>
      <c r="AW91" t="s">
        <v>56</v>
      </c>
    </row>
    <row r="92" spans="1:49" x14ac:dyDescent="0.3">
      <c r="A92" t="str">
        <f t="shared" si="6"/>
        <v>VŠMU</v>
      </c>
      <c r="B92" t="str">
        <f t="shared" si="7"/>
        <v>P</v>
      </c>
      <c r="C92">
        <f t="shared" si="8"/>
        <v>0.89999999999999991</v>
      </c>
      <c r="D92">
        <f t="shared" si="9"/>
        <v>0.33333333333333331</v>
      </c>
      <c r="E92">
        <f t="shared" si="10"/>
        <v>0.29999999999999993</v>
      </c>
      <c r="G92" t="s">
        <v>281</v>
      </c>
      <c r="H92" t="s">
        <v>39</v>
      </c>
      <c r="I92" s="58" t="s">
        <v>133</v>
      </c>
      <c r="J92" s="58" t="s">
        <v>41</v>
      </c>
      <c r="K92" s="58" t="s">
        <v>108</v>
      </c>
      <c r="N92" t="s">
        <v>109</v>
      </c>
      <c r="S92" t="s">
        <v>150</v>
      </c>
      <c r="T92" t="s">
        <v>45</v>
      </c>
      <c r="U92" t="s">
        <v>46</v>
      </c>
      <c r="V92" t="s">
        <v>46</v>
      </c>
      <c r="W92" t="s">
        <v>111</v>
      </c>
      <c r="X92" t="s">
        <v>112</v>
      </c>
      <c r="Y92" t="s">
        <v>113</v>
      </c>
      <c r="Z92" t="s">
        <v>114</v>
      </c>
      <c r="AA92" t="s">
        <v>115</v>
      </c>
      <c r="AB92" t="s">
        <v>146</v>
      </c>
      <c r="AC92" t="s">
        <v>147</v>
      </c>
      <c r="AE92" t="s">
        <v>282</v>
      </c>
      <c r="AF92" t="s">
        <v>55</v>
      </c>
      <c r="AG92" t="s">
        <v>56</v>
      </c>
      <c r="AH92" t="s">
        <v>46</v>
      </c>
      <c r="AI92" t="s">
        <v>56</v>
      </c>
      <c r="AJ92" t="s">
        <v>56</v>
      </c>
      <c r="AK92" t="s">
        <v>56</v>
      </c>
      <c r="AL92" t="s">
        <v>56</v>
      </c>
      <c r="AM92" t="s">
        <v>56</v>
      </c>
      <c r="AN92" t="s">
        <v>56</v>
      </c>
      <c r="AO92" t="s">
        <v>149</v>
      </c>
      <c r="AP92" t="s">
        <v>56</v>
      </c>
      <c r="AQ92" t="s">
        <v>56</v>
      </c>
      <c r="AR92" t="s">
        <v>56</v>
      </c>
      <c r="AS92" t="s">
        <v>56</v>
      </c>
      <c r="AT92" t="s">
        <v>56</v>
      </c>
      <c r="AU92" t="s">
        <v>56</v>
      </c>
      <c r="AV92" t="s">
        <v>56</v>
      </c>
      <c r="AW92" t="s">
        <v>56</v>
      </c>
    </row>
    <row r="93" spans="1:49" x14ac:dyDescent="0.3">
      <c r="A93" t="str">
        <f t="shared" si="6"/>
        <v>VŠMU</v>
      </c>
      <c r="B93" t="str">
        <f t="shared" si="7"/>
        <v>P</v>
      </c>
      <c r="C93">
        <f t="shared" si="8"/>
        <v>0.89999999999999991</v>
      </c>
      <c r="D93">
        <f t="shared" si="9"/>
        <v>0.5</v>
      </c>
      <c r="E93">
        <f t="shared" si="10"/>
        <v>0.44999999999999996</v>
      </c>
      <c r="G93" t="s">
        <v>283</v>
      </c>
      <c r="H93" t="s">
        <v>39</v>
      </c>
      <c r="I93" s="58" t="s">
        <v>40</v>
      </c>
      <c r="J93" s="58" t="s">
        <v>41</v>
      </c>
      <c r="K93" s="58" t="s">
        <v>108</v>
      </c>
      <c r="N93" t="s">
        <v>208</v>
      </c>
      <c r="S93" t="s">
        <v>94</v>
      </c>
      <c r="T93" t="s">
        <v>45</v>
      </c>
      <c r="U93" t="s">
        <v>46</v>
      </c>
      <c r="V93" t="s">
        <v>46</v>
      </c>
      <c r="W93" t="s">
        <v>111</v>
      </c>
      <c r="X93" t="s">
        <v>112</v>
      </c>
      <c r="Y93" t="s">
        <v>113</v>
      </c>
      <c r="Z93" t="s">
        <v>114</v>
      </c>
      <c r="AA93" t="s">
        <v>115</v>
      </c>
      <c r="AB93" t="s">
        <v>123</v>
      </c>
      <c r="AC93" t="s">
        <v>124</v>
      </c>
      <c r="AE93" t="s">
        <v>284</v>
      </c>
      <c r="AF93" t="s">
        <v>55</v>
      </c>
      <c r="AG93" t="s">
        <v>56</v>
      </c>
      <c r="AH93" t="s">
        <v>46</v>
      </c>
      <c r="AI93" t="s">
        <v>56</v>
      </c>
      <c r="AJ93" t="s">
        <v>56</v>
      </c>
      <c r="AK93" t="s">
        <v>56</v>
      </c>
      <c r="AL93" t="s">
        <v>56</v>
      </c>
      <c r="AM93" t="s">
        <v>56</v>
      </c>
      <c r="AN93" t="s">
        <v>56</v>
      </c>
      <c r="AO93" t="s">
        <v>56</v>
      </c>
      <c r="AP93" t="s">
        <v>56</v>
      </c>
      <c r="AQ93" t="s">
        <v>56</v>
      </c>
      <c r="AR93" t="s">
        <v>56</v>
      </c>
      <c r="AS93" t="s">
        <v>56</v>
      </c>
      <c r="AT93" t="s">
        <v>56</v>
      </c>
      <c r="AU93" t="s">
        <v>56</v>
      </c>
      <c r="AV93" t="s">
        <v>56</v>
      </c>
      <c r="AW93" t="s">
        <v>56</v>
      </c>
    </row>
    <row r="94" spans="1:49" x14ac:dyDescent="0.3">
      <c r="A94" t="str">
        <f t="shared" si="6"/>
        <v>VŠMU</v>
      </c>
      <c r="B94" t="str">
        <f t="shared" si="7"/>
        <v>P</v>
      </c>
      <c r="C94">
        <f t="shared" si="8"/>
        <v>0.89999999999999991</v>
      </c>
      <c r="D94">
        <f t="shared" si="9"/>
        <v>0.5</v>
      </c>
      <c r="E94">
        <f t="shared" si="10"/>
        <v>0.44999999999999996</v>
      </c>
      <c r="G94" t="s">
        <v>283</v>
      </c>
      <c r="H94" t="s">
        <v>39</v>
      </c>
      <c r="I94" s="58" t="s">
        <v>40</v>
      </c>
      <c r="J94" s="58" t="s">
        <v>41</v>
      </c>
      <c r="K94" s="58" t="s">
        <v>108</v>
      </c>
      <c r="N94" t="s">
        <v>208</v>
      </c>
      <c r="S94" t="s">
        <v>110</v>
      </c>
      <c r="T94" t="s">
        <v>45</v>
      </c>
      <c r="U94" t="s">
        <v>46</v>
      </c>
      <c r="V94" t="s">
        <v>46</v>
      </c>
      <c r="W94" t="s">
        <v>111</v>
      </c>
      <c r="X94" t="s">
        <v>112</v>
      </c>
      <c r="Y94" t="s">
        <v>113</v>
      </c>
      <c r="Z94" t="s">
        <v>114</v>
      </c>
      <c r="AA94" t="s">
        <v>115</v>
      </c>
      <c r="AB94" t="s">
        <v>123</v>
      </c>
      <c r="AC94" t="s">
        <v>124</v>
      </c>
      <c r="AE94" t="s">
        <v>284</v>
      </c>
      <c r="AF94" t="s">
        <v>55</v>
      </c>
      <c r="AG94" t="s">
        <v>56</v>
      </c>
      <c r="AH94" t="s">
        <v>46</v>
      </c>
      <c r="AI94" t="s">
        <v>56</v>
      </c>
      <c r="AJ94" t="s">
        <v>56</v>
      </c>
      <c r="AK94" t="s">
        <v>56</v>
      </c>
      <c r="AL94" t="s">
        <v>56</v>
      </c>
      <c r="AM94" t="s">
        <v>56</v>
      </c>
      <c r="AN94" t="s">
        <v>56</v>
      </c>
      <c r="AO94" t="s">
        <v>56</v>
      </c>
      <c r="AP94" t="s">
        <v>56</v>
      </c>
      <c r="AQ94" t="s">
        <v>56</v>
      </c>
      <c r="AR94" t="s">
        <v>56</v>
      </c>
      <c r="AS94" t="s">
        <v>56</v>
      </c>
      <c r="AT94" t="s">
        <v>56</v>
      </c>
      <c r="AU94" t="s">
        <v>56</v>
      </c>
      <c r="AV94" t="s">
        <v>56</v>
      </c>
      <c r="AW94" t="s">
        <v>56</v>
      </c>
    </row>
    <row r="95" spans="1:49" x14ac:dyDescent="0.3">
      <c r="A95" t="str">
        <f t="shared" si="6"/>
        <v>VŠMU</v>
      </c>
      <c r="B95" t="str">
        <f t="shared" si="7"/>
        <v>P</v>
      </c>
      <c r="C95">
        <f t="shared" si="8"/>
        <v>12</v>
      </c>
      <c r="D95">
        <f t="shared" si="9"/>
        <v>0.5</v>
      </c>
      <c r="E95">
        <f t="shared" si="10"/>
        <v>6</v>
      </c>
      <c r="G95" t="s">
        <v>285</v>
      </c>
      <c r="H95" t="s">
        <v>39</v>
      </c>
      <c r="I95" s="58" t="s">
        <v>198</v>
      </c>
      <c r="J95" s="58" t="s">
        <v>143</v>
      </c>
      <c r="K95" s="58" t="s">
        <v>108</v>
      </c>
      <c r="L95" t="s">
        <v>42</v>
      </c>
      <c r="N95" t="s">
        <v>109</v>
      </c>
      <c r="S95" t="s">
        <v>286</v>
      </c>
      <c r="T95" t="s">
        <v>73</v>
      </c>
      <c r="U95" t="s">
        <v>149</v>
      </c>
      <c r="V95" t="s">
        <v>46</v>
      </c>
      <c r="W95" t="s">
        <v>111</v>
      </c>
      <c r="X95" t="s">
        <v>112</v>
      </c>
      <c r="Y95" t="s">
        <v>113</v>
      </c>
      <c r="Z95" t="s">
        <v>114</v>
      </c>
      <c r="AA95" t="s">
        <v>115</v>
      </c>
      <c r="AB95" t="s">
        <v>189</v>
      </c>
      <c r="AC95" t="s">
        <v>190</v>
      </c>
      <c r="AE95" t="s">
        <v>230</v>
      </c>
      <c r="AF95" t="s">
        <v>55</v>
      </c>
      <c r="AG95" t="s">
        <v>46</v>
      </c>
      <c r="AH95" t="s">
        <v>46</v>
      </c>
      <c r="AI95" t="s">
        <v>56</v>
      </c>
      <c r="AJ95" t="s">
        <v>56</v>
      </c>
      <c r="AK95" t="s">
        <v>56</v>
      </c>
      <c r="AL95" t="s">
        <v>46</v>
      </c>
      <c r="AM95" t="s">
        <v>56</v>
      </c>
      <c r="AN95" t="s">
        <v>56</v>
      </c>
      <c r="AO95" t="s">
        <v>200</v>
      </c>
      <c r="AP95" t="s">
        <v>56</v>
      </c>
      <c r="AQ95" t="s">
        <v>287</v>
      </c>
      <c r="AR95" t="s">
        <v>56</v>
      </c>
      <c r="AS95" t="s">
        <v>56</v>
      </c>
      <c r="AT95" t="s">
        <v>46</v>
      </c>
      <c r="AU95" t="s">
        <v>56</v>
      </c>
      <c r="AV95" t="s">
        <v>56</v>
      </c>
      <c r="AW95" t="s">
        <v>56</v>
      </c>
    </row>
    <row r="96" spans="1:49" x14ac:dyDescent="0.3">
      <c r="A96" t="str">
        <f t="shared" si="6"/>
        <v>VŠMU</v>
      </c>
      <c r="B96" t="str">
        <f t="shared" si="7"/>
        <v>P</v>
      </c>
      <c r="C96">
        <f t="shared" si="8"/>
        <v>12</v>
      </c>
      <c r="D96">
        <f t="shared" si="9"/>
        <v>0.5</v>
      </c>
      <c r="E96">
        <f t="shared" si="10"/>
        <v>6</v>
      </c>
      <c r="G96" t="s">
        <v>285</v>
      </c>
      <c r="H96" t="s">
        <v>39</v>
      </c>
      <c r="I96" s="58" t="s">
        <v>198</v>
      </c>
      <c r="J96" s="58" t="s">
        <v>143</v>
      </c>
      <c r="K96" s="58" t="s">
        <v>108</v>
      </c>
      <c r="L96" t="s">
        <v>42</v>
      </c>
      <c r="N96" t="s">
        <v>109</v>
      </c>
      <c r="S96" t="s">
        <v>135</v>
      </c>
      <c r="T96" t="s">
        <v>45</v>
      </c>
      <c r="U96" t="s">
        <v>46</v>
      </c>
      <c r="V96" t="s">
        <v>46</v>
      </c>
      <c r="W96" t="s">
        <v>111</v>
      </c>
      <c r="X96" t="s">
        <v>112</v>
      </c>
      <c r="Y96" t="s">
        <v>113</v>
      </c>
      <c r="Z96" t="s">
        <v>114</v>
      </c>
      <c r="AA96" t="s">
        <v>115</v>
      </c>
      <c r="AB96" t="s">
        <v>116</v>
      </c>
      <c r="AC96" t="s">
        <v>117</v>
      </c>
      <c r="AE96" t="s">
        <v>230</v>
      </c>
      <c r="AF96" t="s">
        <v>55</v>
      </c>
      <c r="AG96" t="s">
        <v>46</v>
      </c>
      <c r="AH96" t="s">
        <v>46</v>
      </c>
      <c r="AI96" t="s">
        <v>56</v>
      </c>
      <c r="AJ96" t="s">
        <v>56</v>
      </c>
      <c r="AK96" t="s">
        <v>56</v>
      </c>
      <c r="AL96" t="s">
        <v>46</v>
      </c>
      <c r="AM96" t="s">
        <v>56</v>
      </c>
      <c r="AN96" t="s">
        <v>56</v>
      </c>
      <c r="AO96" t="s">
        <v>200</v>
      </c>
      <c r="AP96" t="s">
        <v>56</v>
      </c>
      <c r="AQ96" t="s">
        <v>287</v>
      </c>
      <c r="AR96" t="s">
        <v>56</v>
      </c>
      <c r="AS96" t="s">
        <v>56</v>
      </c>
      <c r="AT96" t="s">
        <v>56</v>
      </c>
      <c r="AU96" t="s">
        <v>56</v>
      </c>
      <c r="AV96" t="s">
        <v>56</v>
      </c>
      <c r="AW96" t="s">
        <v>56</v>
      </c>
    </row>
    <row r="97" spans="1:49" x14ac:dyDescent="0.3">
      <c r="A97" t="str">
        <f t="shared" si="6"/>
        <v>UK</v>
      </c>
      <c r="B97" t="str">
        <f t="shared" si="7"/>
        <v>P</v>
      </c>
      <c r="C97">
        <f t="shared" si="8"/>
        <v>0.78</v>
      </c>
      <c r="D97">
        <f t="shared" si="9"/>
        <v>0.5</v>
      </c>
      <c r="E97">
        <f t="shared" si="10"/>
        <v>0.39</v>
      </c>
      <c r="G97" t="s">
        <v>288</v>
      </c>
      <c r="H97" t="s">
        <v>39</v>
      </c>
      <c r="I97" s="58" t="s">
        <v>257</v>
      </c>
      <c r="J97" s="58" t="s">
        <v>41</v>
      </c>
      <c r="K97" s="58" t="s">
        <v>108</v>
      </c>
      <c r="N97" t="s">
        <v>109</v>
      </c>
      <c r="S97" t="s">
        <v>140</v>
      </c>
      <c r="T97" t="s">
        <v>73</v>
      </c>
      <c r="U97" t="s">
        <v>149</v>
      </c>
      <c r="V97" t="s">
        <v>46</v>
      </c>
      <c r="W97" t="s">
        <v>47</v>
      </c>
      <c r="X97" t="s">
        <v>48</v>
      </c>
      <c r="Y97" t="s">
        <v>49</v>
      </c>
      <c r="Z97" t="s">
        <v>289</v>
      </c>
      <c r="AA97" t="s">
        <v>290</v>
      </c>
      <c r="AB97" t="s">
        <v>291</v>
      </c>
      <c r="AC97" t="s">
        <v>292</v>
      </c>
      <c r="AE97" t="s">
        <v>293</v>
      </c>
      <c r="AF97" t="s">
        <v>55</v>
      </c>
      <c r="AG97" t="s">
        <v>56</v>
      </c>
      <c r="AH97" t="s">
        <v>46</v>
      </c>
      <c r="AI97" t="s">
        <v>56</v>
      </c>
      <c r="AJ97" t="s">
        <v>56</v>
      </c>
      <c r="AK97" t="s">
        <v>56</v>
      </c>
      <c r="AL97" t="s">
        <v>56</v>
      </c>
      <c r="AM97" t="s">
        <v>56</v>
      </c>
      <c r="AN97" t="s">
        <v>56</v>
      </c>
      <c r="AO97" t="s">
        <v>56</v>
      </c>
      <c r="AP97" t="s">
        <v>56</v>
      </c>
      <c r="AQ97" t="s">
        <v>56</v>
      </c>
      <c r="AR97" t="s">
        <v>56</v>
      </c>
      <c r="AS97" t="s">
        <v>56</v>
      </c>
      <c r="AT97" t="s">
        <v>56</v>
      </c>
      <c r="AU97" t="s">
        <v>56</v>
      </c>
      <c r="AV97" t="s">
        <v>56</v>
      </c>
      <c r="AW97" t="s">
        <v>56</v>
      </c>
    </row>
    <row r="98" spans="1:49" x14ac:dyDescent="0.3">
      <c r="A98" t="str">
        <f t="shared" si="6"/>
        <v>AU</v>
      </c>
      <c r="B98" t="str">
        <f t="shared" si="7"/>
        <v>P</v>
      </c>
      <c r="C98">
        <f t="shared" si="8"/>
        <v>0.78</v>
      </c>
      <c r="D98">
        <f t="shared" si="9"/>
        <v>0.5</v>
      </c>
      <c r="E98">
        <f t="shared" si="10"/>
        <v>0.39</v>
      </c>
      <c r="G98" t="s">
        <v>288</v>
      </c>
      <c r="H98" t="s">
        <v>39</v>
      </c>
      <c r="I98" s="58" t="s">
        <v>257</v>
      </c>
      <c r="J98" s="58" t="s">
        <v>41</v>
      </c>
      <c r="K98" s="58" t="s">
        <v>108</v>
      </c>
      <c r="N98" t="s">
        <v>109</v>
      </c>
      <c r="S98" t="s">
        <v>140</v>
      </c>
      <c r="T98" t="s">
        <v>73</v>
      </c>
      <c r="U98" t="s">
        <v>149</v>
      </c>
      <c r="V98" t="s">
        <v>46</v>
      </c>
      <c r="W98" t="s">
        <v>156</v>
      </c>
      <c r="X98" t="s">
        <v>6458</v>
      </c>
      <c r="Y98" t="s">
        <v>157</v>
      </c>
      <c r="Z98" t="s">
        <v>172</v>
      </c>
      <c r="AA98" t="s">
        <v>173</v>
      </c>
      <c r="AB98" t="s">
        <v>174</v>
      </c>
      <c r="AC98" t="s">
        <v>175</v>
      </c>
      <c r="AE98" t="s">
        <v>293</v>
      </c>
      <c r="AF98" t="s">
        <v>55</v>
      </c>
      <c r="AG98" t="s">
        <v>56</v>
      </c>
      <c r="AH98" t="s">
        <v>46</v>
      </c>
      <c r="AI98" t="s">
        <v>56</v>
      </c>
      <c r="AJ98" t="s">
        <v>56</v>
      </c>
      <c r="AK98" t="s">
        <v>56</v>
      </c>
      <c r="AL98" t="s">
        <v>56</v>
      </c>
      <c r="AM98" t="s">
        <v>56</v>
      </c>
      <c r="AN98" t="s">
        <v>56</v>
      </c>
      <c r="AO98" t="s">
        <v>56</v>
      </c>
      <c r="AP98" t="s">
        <v>56</v>
      </c>
      <c r="AQ98" t="s">
        <v>56</v>
      </c>
      <c r="AR98" t="s">
        <v>56</v>
      </c>
      <c r="AS98" t="s">
        <v>56</v>
      </c>
      <c r="AT98" t="s">
        <v>56</v>
      </c>
      <c r="AU98" t="s">
        <v>56</v>
      </c>
      <c r="AV98" t="s">
        <v>46</v>
      </c>
      <c r="AW98" t="s">
        <v>56</v>
      </c>
    </row>
    <row r="99" spans="1:49" x14ac:dyDescent="0.3">
      <c r="A99" t="str">
        <f t="shared" si="6"/>
        <v>AU</v>
      </c>
      <c r="B99" t="str">
        <f t="shared" si="7"/>
        <v>P</v>
      </c>
      <c r="C99">
        <f t="shared" si="8"/>
        <v>0.78</v>
      </c>
      <c r="D99">
        <f t="shared" si="9"/>
        <v>0.33333333333333331</v>
      </c>
      <c r="E99">
        <f t="shared" si="10"/>
        <v>0.26</v>
      </c>
      <c r="G99" t="s">
        <v>294</v>
      </c>
      <c r="H99" t="s">
        <v>39</v>
      </c>
      <c r="I99" s="58" t="s">
        <v>257</v>
      </c>
      <c r="J99" s="58" t="s">
        <v>41</v>
      </c>
      <c r="K99" s="58" t="s">
        <v>108</v>
      </c>
      <c r="N99" t="s">
        <v>109</v>
      </c>
      <c r="S99" t="s">
        <v>286</v>
      </c>
      <c r="T99" t="s">
        <v>45</v>
      </c>
      <c r="U99" t="s">
        <v>46</v>
      </c>
      <c r="V99" t="s">
        <v>46</v>
      </c>
      <c r="W99" t="s">
        <v>156</v>
      </c>
      <c r="X99" t="s">
        <v>6458</v>
      </c>
      <c r="Y99" t="s">
        <v>157</v>
      </c>
      <c r="Z99" t="s">
        <v>172</v>
      </c>
      <c r="AA99" t="s">
        <v>173</v>
      </c>
      <c r="AB99" t="s">
        <v>174</v>
      </c>
      <c r="AC99" t="s">
        <v>175</v>
      </c>
      <c r="AE99" t="s">
        <v>293</v>
      </c>
      <c r="AF99" t="s">
        <v>55</v>
      </c>
      <c r="AG99" t="s">
        <v>56</v>
      </c>
      <c r="AH99" t="s">
        <v>46</v>
      </c>
      <c r="AI99" t="s">
        <v>56</v>
      </c>
      <c r="AJ99" t="s">
        <v>56</v>
      </c>
      <c r="AK99" t="s">
        <v>56</v>
      </c>
      <c r="AL99" t="s">
        <v>56</v>
      </c>
      <c r="AM99" t="s">
        <v>56</v>
      </c>
      <c r="AN99" t="s">
        <v>56</v>
      </c>
      <c r="AO99" t="s">
        <v>56</v>
      </c>
      <c r="AP99" t="s">
        <v>56</v>
      </c>
      <c r="AQ99" t="s">
        <v>56</v>
      </c>
      <c r="AR99" t="s">
        <v>56</v>
      </c>
      <c r="AS99" t="s">
        <v>56</v>
      </c>
      <c r="AT99" t="s">
        <v>56</v>
      </c>
      <c r="AU99" t="s">
        <v>56</v>
      </c>
      <c r="AV99" t="s">
        <v>46</v>
      </c>
      <c r="AW99" t="s">
        <v>56</v>
      </c>
    </row>
    <row r="100" spans="1:49" x14ac:dyDescent="0.3">
      <c r="A100" t="str">
        <f t="shared" si="6"/>
        <v>VŠMU</v>
      </c>
      <c r="B100" t="str">
        <f t="shared" si="7"/>
        <v>P</v>
      </c>
      <c r="C100">
        <f t="shared" si="8"/>
        <v>0.78</v>
      </c>
      <c r="D100">
        <f t="shared" si="9"/>
        <v>0.33333333333333331</v>
      </c>
      <c r="E100">
        <f t="shared" si="10"/>
        <v>0.26</v>
      </c>
      <c r="G100" t="s">
        <v>294</v>
      </c>
      <c r="H100" t="s">
        <v>39</v>
      </c>
      <c r="I100" s="58" t="s">
        <v>257</v>
      </c>
      <c r="J100" s="58" t="s">
        <v>41</v>
      </c>
      <c r="K100" s="58" t="s">
        <v>108</v>
      </c>
      <c r="N100" t="s">
        <v>109</v>
      </c>
      <c r="S100" t="s">
        <v>180</v>
      </c>
      <c r="T100" t="s">
        <v>45</v>
      </c>
      <c r="U100" t="s">
        <v>46</v>
      </c>
      <c r="V100" t="s">
        <v>46</v>
      </c>
      <c r="W100" t="s">
        <v>111</v>
      </c>
      <c r="X100" t="s">
        <v>112</v>
      </c>
      <c r="Y100" t="s">
        <v>113</v>
      </c>
      <c r="Z100" t="s">
        <v>114</v>
      </c>
      <c r="AA100" t="s">
        <v>115</v>
      </c>
      <c r="AB100" t="s">
        <v>123</v>
      </c>
      <c r="AC100" t="s">
        <v>124</v>
      </c>
      <c r="AE100" t="s">
        <v>293</v>
      </c>
      <c r="AF100" t="s">
        <v>55</v>
      </c>
      <c r="AG100" t="s">
        <v>56</v>
      </c>
      <c r="AH100" t="s">
        <v>46</v>
      </c>
      <c r="AI100" t="s">
        <v>56</v>
      </c>
      <c r="AJ100" t="s">
        <v>56</v>
      </c>
      <c r="AK100" t="s">
        <v>56</v>
      </c>
      <c r="AL100" t="s">
        <v>56</v>
      </c>
      <c r="AM100" t="s">
        <v>56</v>
      </c>
      <c r="AN100" t="s">
        <v>56</v>
      </c>
      <c r="AO100" t="s">
        <v>56</v>
      </c>
      <c r="AP100" t="s">
        <v>56</v>
      </c>
      <c r="AQ100" t="s">
        <v>56</v>
      </c>
      <c r="AR100" t="s">
        <v>56</v>
      </c>
      <c r="AS100" t="s">
        <v>56</v>
      </c>
      <c r="AT100" t="s">
        <v>56</v>
      </c>
      <c r="AU100" t="s">
        <v>56</v>
      </c>
      <c r="AV100" t="s">
        <v>56</v>
      </c>
      <c r="AW100" t="s">
        <v>56</v>
      </c>
    </row>
    <row r="101" spans="1:49" x14ac:dyDescent="0.3">
      <c r="A101" t="str">
        <f t="shared" si="6"/>
        <v>AU</v>
      </c>
      <c r="B101" t="str">
        <f t="shared" si="7"/>
        <v>P</v>
      </c>
      <c r="C101">
        <f t="shared" si="8"/>
        <v>0.78</v>
      </c>
      <c r="D101">
        <f t="shared" si="9"/>
        <v>0.33333333333333331</v>
      </c>
      <c r="E101">
        <f t="shared" si="10"/>
        <v>0.26</v>
      </c>
      <c r="G101" t="s">
        <v>294</v>
      </c>
      <c r="H101" t="s">
        <v>39</v>
      </c>
      <c r="I101" s="58" t="s">
        <v>257</v>
      </c>
      <c r="J101" s="58" t="s">
        <v>41</v>
      </c>
      <c r="K101" s="58" t="s">
        <v>108</v>
      </c>
      <c r="N101" t="s">
        <v>109</v>
      </c>
      <c r="S101" t="s">
        <v>110</v>
      </c>
      <c r="T101" t="s">
        <v>45</v>
      </c>
      <c r="U101" t="s">
        <v>46</v>
      </c>
      <c r="V101" t="s">
        <v>46</v>
      </c>
      <c r="W101" t="s">
        <v>156</v>
      </c>
      <c r="X101" t="s">
        <v>6458</v>
      </c>
      <c r="Y101" t="s">
        <v>157</v>
      </c>
      <c r="Z101" t="s">
        <v>172</v>
      </c>
      <c r="AA101" t="s">
        <v>173</v>
      </c>
      <c r="AB101" t="s">
        <v>174</v>
      </c>
      <c r="AC101" t="s">
        <v>175</v>
      </c>
      <c r="AE101" t="s">
        <v>293</v>
      </c>
      <c r="AF101" t="s">
        <v>55</v>
      </c>
      <c r="AG101" t="s">
        <v>56</v>
      </c>
      <c r="AH101" t="s">
        <v>46</v>
      </c>
      <c r="AI101" t="s">
        <v>56</v>
      </c>
      <c r="AJ101" t="s">
        <v>56</v>
      </c>
      <c r="AK101" t="s">
        <v>56</v>
      </c>
      <c r="AL101" t="s">
        <v>56</v>
      </c>
      <c r="AM101" t="s">
        <v>56</v>
      </c>
      <c r="AN101" t="s">
        <v>56</v>
      </c>
      <c r="AO101" t="s">
        <v>56</v>
      </c>
      <c r="AP101" t="s">
        <v>56</v>
      </c>
      <c r="AQ101" t="s">
        <v>56</v>
      </c>
      <c r="AR101" t="s">
        <v>56</v>
      </c>
      <c r="AS101" t="s">
        <v>56</v>
      </c>
      <c r="AT101" t="s">
        <v>56</v>
      </c>
      <c r="AU101" t="s">
        <v>56</v>
      </c>
      <c r="AV101" t="s">
        <v>46</v>
      </c>
      <c r="AW101" t="s">
        <v>56</v>
      </c>
    </row>
    <row r="102" spans="1:49" x14ac:dyDescent="0.3">
      <c r="A102" t="str">
        <f t="shared" si="6"/>
        <v>STU</v>
      </c>
      <c r="B102" t="str">
        <f t="shared" si="7"/>
        <v>V</v>
      </c>
      <c r="C102">
        <f t="shared" si="8"/>
        <v>0.3</v>
      </c>
      <c r="D102">
        <f t="shared" si="9"/>
        <v>1</v>
      </c>
      <c r="E102">
        <f t="shared" si="10"/>
        <v>0.3</v>
      </c>
      <c r="G102" t="s">
        <v>295</v>
      </c>
      <c r="H102" t="s">
        <v>39</v>
      </c>
      <c r="I102" s="58" t="s">
        <v>60</v>
      </c>
      <c r="J102" s="58" t="s">
        <v>60</v>
      </c>
      <c r="K102" s="58" t="s">
        <v>97</v>
      </c>
      <c r="N102" t="s">
        <v>98</v>
      </c>
      <c r="P102" t="s">
        <v>78</v>
      </c>
      <c r="Q102" t="s">
        <v>79</v>
      </c>
      <c r="S102" t="s">
        <v>99</v>
      </c>
      <c r="T102" t="s">
        <v>45</v>
      </c>
      <c r="U102" t="s">
        <v>46</v>
      </c>
      <c r="V102" t="s">
        <v>46</v>
      </c>
      <c r="W102" t="s">
        <v>81</v>
      </c>
      <c r="X102" t="s">
        <v>82</v>
      </c>
      <c r="Y102" t="s">
        <v>83</v>
      </c>
      <c r="Z102" t="s">
        <v>84</v>
      </c>
      <c r="AA102" t="s">
        <v>85</v>
      </c>
      <c r="AB102" t="s">
        <v>296</v>
      </c>
      <c r="AC102" t="s">
        <v>297</v>
      </c>
      <c r="AE102" t="s">
        <v>298</v>
      </c>
      <c r="AF102" t="s">
        <v>299</v>
      </c>
      <c r="AG102" t="s">
        <v>56</v>
      </c>
      <c r="AH102" t="s">
        <v>56</v>
      </c>
      <c r="AI102" t="s">
        <v>56</v>
      </c>
      <c r="AJ102" t="s">
        <v>46</v>
      </c>
      <c r="AK102" t="s">
        <v>56</v>
      </c>
      <c r="AL102" t="s">
        <v>56</v>
      </c>
      <c r="AM102" t="s">
        <v>56</v>
      </c>
      <c r="AN102" t="s">
        <v>56</v>
      </c>
      <c r="AO102" t="s">
        <v>56</v>
      </c>
      <c r="AP102" t="s">
        <v>56</v>
      </c>
      <c r="AQ102" t="s">
        <v>56</v>
      </c>
      <c r="AR102" t="s">
        <v>56</v>
      </c>
      <c r="AS102" t="s">
        <v>56</v>
      </c>
      <c r="AT102" t="s">
        <v>46</v>
      </c>
      <c r="AU102" t="s">
        <v>56</v>
      </c>
      <c r="AV102" t="s">
        <v>56</v>
      </c>
      <c r="AW102" t="s">
        <v>56</v>
      </c>
    </row>
    <row r="103" spans="1:49" x14ac:dyDescent="0.3">
      <c r="A103" t="str">
        <f t="shared" si="6"/>
        <v>STU</v>
      </c>
      <c r="B103" t="str">
        <f t="shared" si="7"/>
        <v>V</v>
      </c>
      <c r="C103">
        <f t="shared" si="8"/>
        <v>0.3</v>
      </c>
      <c r="D103">
        <f t="shared" si="9"/>
        <v>1</v>
      </c>
      <c r="E103">
        <f t="shared" si="10"/>
        <v>0.3</v>
      </c>
      <c r="G103" t="s">
        <v>300</v>
      </c>
      <c r="H103" t="s">
        <v>39</v>
      </c>
      <c r="I103" s="58" t="s">
        <v>60</v>
      </c>
      <c r="J103" s="58" t="s">
        <v>60</v>
      </c>
      <c r="K103" s="58" t="s">
        <v>211</v>
      </c>
      <c r="N103" t="s">
        <v>262</v>
      </c>
      <c r="P103" t="s">
        <v>78</v>
      </c>
      <c r="Q103" t="s">
        <v>79</v>
      </c>
      <c r="S103" t="s">
        <v>214</v>
      </c>
      <c r="T103" t="s">
        <v>45</v>
      </c>
      <c r="U103" t="s">
        <v>46</v>
      </c>
      <c r="V103" t="s">
        <v>46</v>
      </c>
      <c r="W103" t="s">
        <v>81</v>
      </c>
      <c r="X103" t="s">
        <v>82</v>
      </c>
      <c r="Y103" t="s">
        <v>83</v>
      </c>
      <c r="Z103" t="s">
        <v>84</v>
      </c>
      <c r="AA103" t="s">
        <v>85</v>
      </c>
      <c r="AB103" t="s">
        <v>296</v>
      </c>
      <c r="AC103" t="s">
        <v>297</v>
      </c>
      <c r="AE103" t="s">
        <v>298</v>
      </c>
      <c r="AF103" t="s">
        <v>299</v>
      </c>
      <c r="AG103" t="s">
        <v>56</v>
      </c>
      <c r="AH103" t="s">
        <v>56</v>
      </c>
      <c r="AI103" t="s">
        <v>56</v>
      </c>
      <c r="AJ103" t="s">
        <v>46</v>
      </c>
      <c r="AK103" t="s">
        <v>56</v>
      </c>
      <c r="AL103" t="s">
        <v>56</v>
      </c>
      <c r="AM103" t="s">
        <v>56</v>
      </c>
      <c r="AN103" t="s">
        <v>56</v>
      </c>
      <c r="AO103" t="s">
        <v>56</v>
      </c>
      <c r="AP103" t="s">
        <v>56</v>
      </c>
      <c r="AQ103" t="s">
        <v>56</v>
      </c>
      <c r="AR103" t="s">
        <v>56</v>
      </c>
      <c r="AS103" t="s">
        <v>56</v>
      </c>
      <c r="AT103" t="s">
        <v>46</v>
      </c>
      <c r="AU103" t="s">
        <v>56</v>
      </c>
      <c r="AV103" t="s">
        <v>56</v>
      </c>
      <c r="AW103" t="s">
        <v>56</v>
      </c>
    </row>
    <row r="104" spans="1:49" x14ac:dyDescent="0.3">
      <c r="A104" t="str">
        <f t="shared" si="6"/>
        <v>STU</v>
      </c>
      <c r="B104" t="str">
        <f t="shared" si="7"/>
        <v>V</v>
      </c>
      <c r="C104">
        <f t="shared" si="8"/>
        <v>0.78</v>
      </c>
      <c r="D104">
        <f t="shared" si="9"/>
        <v>1</v>
      </c>
      <c r="E104">
        <f t="shared" si="10"/>
        <v>0.78</v>
      </c>
      <c r="G104" t="s">
        <v>301</v>
      </c>
      <c r="H104" t="s">
        <v>39</v>
      </c>
      <c r="I104" s="58" t="s">
        <v>257</v>
      </c>
      <c r="J104" s="58" t="s">
        <v>41</v>
      </c>
      <c r="K104" s="58" t="s">
        <v>211</v>
      </c>
      <c r="N104" t="s">
        <v>212</v>
      </c>
      <c r="P104" t="s">
        <v>78</v>
      </c>
      <c r="Q104" t="s">
        <v>79</v>
      </c>
      <c r="S104" t="s">
        <v>214</v>
      </c>
      <c r="T104" t="s">
        <v>45</v>
      </c>
      <c r="U104" t="s">
        <v>46</v>
      </c>
      <c r="V104" t="s">
        <v>46</v>
      </c>
      <c r="W104" t="s">
        <v>81</v>
      </c>
      <c r="X104" t="s">
        <v>82</v>
      </c>
      <c r="Y104" t="s">
        <v>83</v>
      </c>
      <c r="Z104" t="s">
        <v>84</v>
      </c>
      <c r="AA104" t="s">
        <v>85</v>
      </c>
      <c r="AB104" t="s">
        <v>302</v>
      </c>
      <c r="AC104" t="s">
        <v>303</v>
      </c>
      <c r="AE104" t="s">
        <v>304</v>
      </c>
      <c r="AF104" t="s">
        <v>55</v>
      </c>
      <c r="AG104" t="s">
        <v>56</v>
      </c>
      <c r="AH104" t="s">
        <v>46</v>
      </c>
      <c r="AI104" t="s">
        <v>56</v>
      </c>
      <c r="AJ104" t="s">
        <v>56</v>
      </c>
      <c r="AK104" t="s">
        <v>56</v>
      </c>
      <c r="AL104" t="s">
        <v>56</v>
      </c>
      <c r="AM104" t="s">
        <v>56</v>
      </c>
      <c r="AN104" t="s">
        <v>56</v>
      </c>
      <c r="AO104" t="s">
        <v>56</v>
      </c>
      <c r="AP104" t="s">
        <v>56</v>
      </c>
      <c r="AQ104" t="s">
        <v>56</v>
      </c>
      <c r="AR104" t="s">
        <v>56</v>
      </c>
      <c r="AS104" t="s">
        <v>56</v>
      </c>
      <c r="AT104" t="s">
        <v>56</v>
      </c>
      <c r="AU104" t="s">
        <v>56</v>
      </c>
      <c r="AV104" t="s">
        <v>56</v>
      </c>
      <c r="AW104" t="s">
        <v>56</v>
      </c>
    </row>
    <row r="105" spans="1:49" x14ac:dyDescent="0.3">
      <c r="A105" t="str">
        <f t="shared" si="6"/>
        <v>STU</v>
      </c>
      <c r="B105" t="str">
        <f t="shared" si="7"/>
        <v>V</v>
      </c>
      <c r="C105">
        <f t="shared" si="8"/>
        <v>1.56</v>
      </c>
      <c r="D105">
        <f t="shared" si="9"/>
        <v>1</v>
      </c>
      <c r="E105">
        <f t="shared" si="10"/>
        <v>1.56</v>
      </c>
      <c r="G105" t="s">
        <v>305</v>
      </c>
      <c r="H105" t="s">
        <v>39</v>
      </c>
      <c r="I105" s="58" t="s">
        <v>104</v>
      </c>
      <c r="J105" s="58" t="s">
        <v>41</v>
      </c>
      <c r="K105" s="58" t="s">
        <v>211</v>
      </c>
      <c r="N105" t="s">
        <v>262</v>
      </c>
      <c r="P105" t="s">
        <v>78</v>
      </c>
      <c r="Q105" t="s">
        <v>79</v>
      </c>
      <c r="S105" t="s">
        <v>214</v>
      </c>
      <c r="T105" t="s">
        <v>73</v>
      </c>
      <c r="U105" t="s">
        <v>149</v>
      </c>
      <c r="V105" t="s">
        <v>46</v>
      </c>
      <c r="W105" t="s">
        <v>81</v>
      </c>
      <c r="X105" t="s">
        <v>82</v>
      </c>
      <c r="Y105" t="s">
        <v>83</v>
      </c>
      <c r="Z105" t="s">
        <v>84</v>
      </c>
      <c r="AA105" t="s">
        <v>85</v>
      </c>
      <c r="AB105" t="s">
        <v>302</v>
      </c>
      <c r="AC105" t="s">
        <v>303</v>
      </c>
      <c r="AE105" t="s">
        <v>298</v>
      </c>
      <c r="AF105" t="s">
        <v>299</v>
      </c>
      <c r="AG105" t="s">
        <v>56</v>
      </c>
      <c r="AH105" t="s">
        <v>56</v>
      </c>
      <c r="AI105" t="s">
        <v>56</v>
      </c>
      <c r="AJ105" t="s">
        <v>46</v>
      </c>
      <c r="AK105" t="s">
        <v>56</v>
      </c>
      <c r="AL105" t="s">
        <v>56</v>
      </c>
      <c r="AM105" t="s">
        <v>56</v>
      </c>
      <c r="AN105" t="s">
        <v>56</v>
      </c>
      <c r="AO105" t="s">
        <v>56</v>
      </c>
      <c r="AP105" t="s">
        <v>56</v>
      </c>
      <c r="AQ105" t="s">
        <v>56</v>
      </c>
      <c r="AR105" t="s">
        <v>56</v>
      </c>
      <c r="AS105" t="s">
        <v>56</v>
      </c>
      <c r="AT105" t="s">
        <v>56</v>
      </c>
      <c r="AU105" t="s">
        <v>56</v>
      </c>
      <c r="AV105" t="s">
        <v>56</v>
      </c>
      <c r="AW105" t="s">
        <v>56</v>
      </c>
    </row>
    <row r="106" spans="1:49" x14ac:dyDescent="0.3">
      <c r="A106" t="str">
        <f t="shared" si="6"/>
        <v>STU</v>
      </c>
      <c r="B106" t="str">
        <f t="shared" si="7"/>
        <v>V</v>
      </c>
      <c r="C106">
        <f t="shared" si="8"/>
        <v>0.78</v>
      </c>
      <c r="D106">
        <f t="shared" si="9"/>
        <v>1</v>
      </c>
      <c r="E106">
        <f t="shared" si="10"/>
        <v>0.78</v>
      </c>
      <c r="G106" t="s">
        <v>306</v>
      </c>
      <c r="H106" t="s">
        <v>39</v>
      </c>
      <c r="I106" s="58" t="s">
        <v>257</v>
      </c>
      <c r="J106" s="58" t="s">
        <v>41</v>
      </c>
      <c r="K106" s="58" t="s">
        <v>211</v>
      </c>
      <c r="N106" t="s">
        <v>307</v>
      </c>
      <c r="P106" t="s">
        <v>279</v>
      </c>
      <c r="Q106" t="s">
        <v>79</v>
      </c>
      <c r="S106" t="s">
        <v>214</v>
      </c>
      <c r="T106" t="s">
        <v>45</v>
      </c>
      <c r="U106" t="s">
        <v>46</v>
      </c>
      <c r="V106" t="s">
        <v>46</v>
      </c>
      <c r="W106" t="s">
        <v>81</v>
      </c>
      <c r="X106" t="s">
        <v>82</v>
      </c>
      <c r="Y106" t="s">
        <v>83</v>
      </c>
      <c r="Z106" t="s">
        <v>84</v>
      </c>
      <c r="AA106" t="s">
        <v>85</v>
      </c>
      <c r="AB106" t="s">
        <v>302</v>
      </c>
      <c r="AC106" t="s">
        <v>303</v>
      </c>
      <c r="AE106" t="s">
        <v>308</v>
      </c>
      <c r="AF106" t="s">
        <v>55</v>
      </c>
      <c r="AG106" t="s">
        <v>56</v>
      </c>
      <c r="AH106" t="s">
        <v>46</v>
      </c>
      <c r="AI106" t="s">
        <v>56</v>
      </c>
      <c r="AJ106" t="s">
        <v>56</v>
      </c>
      <c r="AK106" t="s">
        <v>56</v>
      </c>
      <c r="AL106" t="s">
        <v>56</v>
      </c>
      <c r="AM106" t="s">
        <v>56</v>
      </c>
      <c r="AN106" t="s">
        <v>56</v>
      </c>
      <c r="AO106" t="s">
        <v>56</v>
      </c>
      <c r="AP106" t="s">
        <v>56</v>
      </c>
      <c r="AQ106" t="s">
        <v>56</v>
      </c>
      <c r="AR106" t="s">
        <v>56</v>
      </c>
      <c r="AS106" t="s">
        <v>56</v>
      </c>
      <c r="AT106" t="s">
        <v>56</v>
      </c>
      <c r="AU106" t="s">
        <v>56</v>
      </c>
      <c r="AV106" t="s">
        <v>56</v>
      </c>
      <c r="AW106" t="s">
        <v>56</v>
      </c>
    </row>
    <row r="107" spans="1:49" x14ac:dyDescent="0.3">
      <c r="A107" t="str">
        <f t="shared" si="6"/>
        <v>STU</v>
      </c>
      <c r="B107" t="str">
        <f t="shared" si="7"/>
        <v>V</v>
      </c>
      <c r="C107">
        <f t="shared" si="8"/>
        <v>0.89999999999999991</v>
      </c>
      <c r="D107">
        <f t="shared" si="9"/>
        <v>1</v>
      </c>
      <c r="E107">
        <f t="shared" si="10"/>
        <v>0.89999999999999991</v>
      </c>
      <c r="G107" t="s">
        <v>309</v>
      </c>
      <c r="H107" t="s">
        <v>39</v>
      </c>
      <c r="I107" s="58" t="s">
        <v>133</v>
      </c>
      <c r="J107" s="58" t="s">
        <v>41</v>
      </c>
      <c r="K107" s="58" t="s">
        <v>211</v>
      </c>
      <c r="N107" t="s">
        <v>212</v>
      </c>
      <c r="P107" t="s">
        <v>213</v>
      </c>
      <c r="Q107" t="s">
        <v>79</v>
      </c>
      <c r="S107" t="s">
        <v>214</v>
      </c>
      <c r="T107" t="s">
        <v>45</v>
      </c>
      <c r="U107" t="s">
        <v>149</v>
      </c>
      <c r="V107" t="s">
        <v>149</v>
      </c>
      <c r="W107" t="s">
        <v>81</v>
      </c>
      <c r="X107" t="s">
        <v>82</v>
      </c>
      <c r="Y107" t="s">
        <v>83</v>
      </c>
      <c r="Z107" t="s">
        <v>84</v>
      </c>
      <c r="AA107" t="s">
        <v>85</v>
      </c>
      <c r="AB107" t="s">
        <v>216</v>
      </c>
      <c r="AC107" t="s">
        <v>217</v>
      </c>
      <c r="AE107" t="s">
        <v>310</v>
      </c>
      <c r="AF107" t="s">
        <v>55</v>
      </c>
      <c r="AG107" t="s">
        <v>56</v>
      </c>
      <c r="AH107" t="s">
        <v>46</v>
      </c>
      <c r="AI107" t="s">
        <v>56</v>
      </c>
      <c r="AJ107" t="s">
        <v>56</v>
      </c>
      <c r="AK107" t="s">
        <v>56</v>
      </c>
      <c r="AL107" t="s">
        <v>56</v>
      </c>
      <c r="AM107" t="s">
        <v>56</v>
      </c>
      <c r="AN107" t="s">
        <v>56</v>
      </c>
      <c r="AO107" t="s">
        <v>56</v>
      </c>
      <c r="AP107" t="s">
        <v>56</v>
      </c>
      <c r="AQ107" t="s">
        <v>56</v>
      </c>
      <c r="AR107" t="s">
        <v>56</v>
      </c>
      <c r="AS107" t="s">
        <v>56</v>
      </c>
      <c r="AT107" t="s">
        <v>46</v>
      </c>
      <c r="AU107" t="s">
        <v>56</v>
      </c>
      <c r="AV107" t="s">
        <v>56</v>
      </c>
      <c r="AW107" t="s">
        <v>56</v>
      </c>
    </row>
    <row r="108" spans="1:49" x14ac:dyDescent="0.3">
      <c r="A108" t="str">
        <f t="shared" si="6"/>
        <v>STU</v>
      </c>
      <c r="B108" t="str">
        <f t="shared" si="7"/>
        <v>V</v>
      </c>
      <c r="C108">
        <f t="shared" si="8"/>
        <v>0.3</v>
      </c>
      <c r="D108">
        <f t="shared" si="9"/>
        <v>1</v>
      </c>
      <c r="E108">
        <f t="shared" si="10"/>
        <v>0.3</v>
      </c>
      <c r="G108" t="s">
        <v>311</v>
      </c>
      <c r="H108" t="s">
        <v>39</v>
      </c>
      <c r="I108" s="58" t="s">
        <v>60</v>
      </c>
      <c r="J108" s="58" t="s">
        <v>60</v>
      </c>
      <c r="K108" s="58" t="s">
        <v>211</v>
      </c>
      <c r="N108" t="s">
        <v>262</v>
      </c>
      <c r="P108" t="s">
        <v>78</v>
      </c>
      <c r="Q108" t="s">
        <v>79</v>
      </c>
      <c r="S108" t="s">
        <v>214</v>
      </c>
      <c r="T108" t="s">
        <v>45</v>
      </c>
      <c r="U108" t="s">
        <v>46</v>
      </c>
      <c r="V108" t="s">
        <v>46</v>
      </c>
      <c r="W108" t="s">
        <v>81</v>
      </c>
      <c r="X108" t="s">
        <v>82</v>
      </c>
      <c r="Y108" t="s">
        <v>83</v>
      </c>
      <c r="Z108" t="s">
        <v>84</v>
      </c>
      <c r="AA108" t="s">
        <v>85</v>
      </c>
      <c r="AB108" t="s">
        <v>258</v>
      </c>
      <c r="AC108" t="s">
        <v>259</v>
      </c>
      <c r="AE108" t="s">
        <v>298</v>
      </c>
      <c r="AF108" t="s">
        <v>299</v>
      </c>
      <c r="AG108" t="s">
        <v>56</v>
      </c>
      <c r="AH108" t="s">
        <v>56</v>
      </c>
      <c r="AI108" t="s">
        <v>56</v>
      </c>
      <c r="AJ108" t="s">
        <v>46</v>
      </c>
      <c r="AK108" t="s">
        <v>56</v>
      </c>
      <c r="AL108" t="s">
        <v>56</v>
      </c>
      <c r="AM108" t="s">
        <v>56</v>
      </c>
      <c r="AN108" t="s">
        <v>56</v>
      </c>
      <c r="AO108" t="s">
        <v>56</v>
      </c>
      <c r="AP108" t="s">
        <v>56</v>
      </c>
      <c r="AQ108" t="s">
        <v>56</v>
      </c>
      <c r="AR108" t="s">
        <v>56</v>
      </c>
      <c r="AS108" t="s">
        <v>56</v>
      </c>
      <c r="AT108" t="s">
        <v>56</v>
      </c>
      <c r="AU108" t="s">
        <v>56</v>
      </c>
      <c r="AV108" t="s">
        <v>56</v>
      </c>
      <c r="AW108" t="s">
        <v>56</v>
      </c>
    </row>
    <row r="109" spans="1:49" x14ac:dyDescent="0.3">
      <c r="A109" t="str">
        <f t="shared" si="6"/>
        <v>STU</v>
      </c>
      <c r="B109" t="str">
        <f t="shared" si="7"/>
        <v>V</v>
      </c>
      <c r="C109">
        <f t="shared" si="8"/>
        <v>0.44999999999999996</v>
      </c>
      <c r="D109">
        <f t="shared" si="9"/>
        <v>1</v>
      </c>
      <c r="E109">
        <f t="shared" si="10"/>
        <v>0.44999999999999996</v>
      </c>
      <c r="G109" t="s">
        <v>312</v>
      </c>
      <c r="H109" t="s">
        <v>39</v>
      </c>
      <c r="I109" s="58" t="s">
        <v>68</v>
      </c>
      <c r="J109" s="58" t="s">
        <v>41</v>
      </c>
      <c r="K109" s="58" t="s">
        <v>211</v>
      </c>
      <c r="N109" t="s">
        <v>307</v>
      </c>
      <c r="P109" t="s">
        <v>78</v>
      </c>
      <c r="Q109" t="s">
        <v>79</v>
      </c>
      <c r="S109" t="s">
        <v>214</v>
      </c>
      <c r="T109" t="s">
        <v>45</v>
      </c>
      <c r="U109" t="s">
        <v>46</v>
      </c>
      <c r="V109" t="s">
        <v>46</v>
      </c>
      <c r="W109" t="s">
        <v>81</v>
      </c>
      <c r="X109" t="s">
        <v>82</v>
      </c>
      <c r="Y109" t="s">
        <v>83</v>
      </c>
      <c r="Z109" t="s">
        <v>84</v>
      </c>
      <c r="AA109" t="s">
        <v>85</v>
      </c>
      <c r="AB109" t="s">
        <v>302</v>
      </c>
      <c r="AC109" t="s">
        <v>303</v>
      </c>
      <c r="AE109" t="s">
        <v>313</v>
      </c>
      <c r="AF109" t="s">
        <v>55</v>
      </c>
      <c r="AG109" t="s">
        <v>56</v>
      </c>
      <c r="AH109" t="s">
        <v>46</v>
      </c>
      <c r="AI109" t="s">
        <v>56</v>
      </c>
      <c r="AJ109" t="s">
        <v>56</v>
      </c>
      <c r="AK109" t="s">
        <v>56</v>
      </c>
      <c r="AL109" t="s">
        <v>56</v>
      </c>
      <c r="AM109" t="s">
        <v>56</v>
      </c>
      <c r="AN109" t="s">
        <v>56</v>
      </c>
      <c r="AO109" t="s">
        <v>56</v>
      </c>
      <c r="AP109" t="s">
        <v>56</v>
      </c>
      <c r="AQ109" t="s">
        <v>56</v>
      </c>
      <c r="AR109" t="s">
        <v>56</v>
      </c>
      <c r="AS109" t="s">
        <v>56</v>
      </c>
      <c r="AT109" t="s">
        <v>56</v>
      </c>
      <c r="AU109" t="s">
        <v>56</v>
      </c>
      <c r="AV109" t="s">
        <v>56</v>
      </c>
      <c r="AW109" t="s">
        <v>56</v>
      </c>
    </row>
    <row r="110" spans="1:49" x14ac:dyDescent="0.3">
      <c r="A110" t="str">
        <f t="shared" si="6"/>
        <v>STU</v>
      </c>
      <c r="B110" t="str">
        <f t="shared" si="7"/>
        <v>V</v>
      </c>
      <c r="C110">
        <f t="shared" si="8"/>
        <v>0.89999999999999991</v>
      </c>
      <c r="D110">
        <f t="shared" si="9"/>
        <v>1</v>
      </c>
      <c r="E110">
        <f t="shared" si="10"/>
        <v>0.89999999999999991</v>
      </c>
      <c r="G110" t="s">
        <v>314</v>
      </c>
      <c r="H110" t="s">
        <v>39</v>
      </c>
      <c r="I110" s="58" t="s">
        <v>40</v>
      </c>
      <c r="J110" s="58" t="s">
        <v>41</v>
      </c>
      <c r="K110" s="58" t="s">
        <v>211</v>
      </c>
      <c r="N110" t="s">
        <v>212</v>
      </c>
      <c r="P110" t="s">
        <v>78</v>
      </c>
      <c r="Q110" t="s">
        <v>79</v>
      </c>
      <c r="S110" t="s">
        <v>214</v>
      </c>
      <c r="T110" t="s">
        <v>45</v>
      </c>
      <c r="U110" t="s">
        <v>46</v>
      </c>
      <c r="V110" t="s">
        <v>46</v>
      </c>
      <c r="W110" t="s">
        <v>81</v>
      </c>
      <c r="X110" t="s">
        <v>82</v>
      </c>
      <c r="Y110" t="s">
        <v>83</v>
      </c>
      <c r="Z110" t="s">
        <v>84</v>
      </c>
      <c r="AA110" t="s">
        <v>85</v>
      </c>
      <c r="AB110" t="s">
        <v>302</v>
      </c>
      <c r="AC110" t="s">
        <v>303</v>
      </c>
      <c r="AE110" t="s">
        <v>315</v>
      </c>
      <c r="AF110" t="s">
        <v>55</v>
      </c>
      <c r="AG110" t="s">
        <v>56</v>
      </c>
      <c r="AH110" t="s">
        <v>46</v>
      </c>
      <c r="AI110" t="s">
        <v>56</v>
      </c>
      <c r="AJ110" t="s">
        <v>56</v>
      </c>
      <c r="AK110" t="s">
        <v>56</v>
      </c>
      <c r="AL110" t="s">
        <v>56</v>
      </c>
      <c r="AM110" t="s">
        <v>56</v>
      </c>
      <c r="AN110" t="s">
        <v>56</v>
      </c>
      <c r="AO110" t="s">
        <v>56</v>
      </c>
      <c r="AP110" t="s">
        <v>56</v>
      </c>
      <c r="AQ110" t="s">
        <v>56</v>
      </c>
      <c r="AR110" t="s">
        <v>56</v>
      </c>
      <c r="AS110" t="s">
        <v>56</v>
      </c>
      <c r="AT110" t="s">
        <v>56</v>
      </c>
      <c r="AU110" t="s">
        <v>56</v>
      </c>
      <c r="AV110" t="s">
        <v>56</v>
      </c>
      <c r="AW110" t="s">
        <v>56</v>
      </c>
    </row>
    <row r="111" spans="1:49" x14ac:dyDescent="0.3">
      <c r="A111" t="str">
        <f t="shared" si="6"/>
        <v>AU</v>
      </c>
      <c r="B111" t="str">
        <f t="shared" si="7"/>
        <v>P</v>
      </c>
      <c r="C111">
        <f t="shared" si="8"/>
        <v>1.56</v>
      </c>
      <c r="D111">
        <f t="shared" si="9"/>
        <v>0.5</v>
      </c>
      <c r="E111">
        <f t="shared" si="10"/>
        <v>0.78</v>
      </c>
      <c r="G111" t="s">
        <v>316</v>
      </c>
      <c r="H111" t="s">
        <v>39</v>
      </c>
      <c r="I111" s="58" t="s">
        <v>104</v>
      </c>
      <c r="J111" s="58" t="s">
        <v>41</v>
      </c>
      <c r="K111" s="58" t="s">
        <v>108</v>
      </c>
      <c r="N111" t="s">
        <v>109</v>
      </c>
      <c r="S111" t="s">
        <v>560</v>
      </c>
      <c r="T111" t="s">
        <v>106</v>
      </c>
      <c r="U111" t="s">
        <v>287</v>
      </c>
      <c r="V111" t="s">
        <v>46</v>
      </c>
      <c r="W111" t="s">
        <v>156</v>
      </c>
      <c r="X111" t="s">
        <v>6458</v>
      </c>
      <c r="Y111" t="s">
        <v>157</v>
      </c>
      <c r="Z111" t="s">
        <v>172</v>
      </c>
      <c r="AA111" t="s">
        <v>173</v>
      </c>
      <c r="AB111" t="s">
        <v>189</v>
      </c>
      <c r="AC111" t="s">
        <v>221</v>
      </c>
      <c r="AD111" t="s">
        <v>317</v>
      </c>
      <c r="AF111" t="s">
        <v>55</v>
      </c>
      <c r="AG111" t="s">
        <v>46</v>
      </c>
      <c r="AH111" t="s">
        <v>56</v>
      </c>
      <c r="AI111" t="s">
        <v>56</v>
      </c>
      <c r="AJ111" t="s">
        <v>56</v>
      </c>
      <c r="AK111" t="s">
        <v>56</v>
      </c>
      <c r="AL111" t="s">
        <v>56</v>
      </c>
      <c r="AM111" t="s">
        <v>56</v>
      </c>
      <c r="AN111" t="s">
        <v>56</v>
      </c>
      <c r="AO111" t="s">
        <v>56</v>
      </c>
      <c r="AP111" t="s">
        <v>56</v>
      </c>
      <c r="AQ111" t="s">
        <v>56</v>
      </c>
      <c r="AR111" t="s">
        <v>56</v>
      </c>
      <c r="AS111" t="s">
        <v>56</v>
      </c>
      <c r="AT111" t="s">
        <v>56</v>
      </c>
      <c r="AU111" t="s">
        <v>56</v>
      </c>
      <c r="AV111" t="s">
        <v>56</v>
      </c>
      <c r="AW111" t="s">
        <v>56</v>
      </c>
    </row>
    <row r="112" spans="1:49" x14ac:dyDescent="0.3">
      <c r="A112" t="str">
        <f t="shared" si="6"/>
        <v>AU</v>
      </c>
      <c r="B112" t="str">
        <f t="shared" si="7"/>
        <v>P</v>
      </c>
      <c r="C112">
        <f t="shared" si="8"/>
        <v>1.56</v>
      </c>
      <c r="D112">
        <f t="shared" si="9"/>
        <v>0.5</v>
      </c>
      <c r="E112">
        <f t="shared" si="10"/>
        <v>0.78</v>
      </c>
      <c r="G112" t="s">
        <v>316</v>
      </c>
      <c r="H112" t="s">
        <v>39</v>
      </c>
      <c r="I112" s="58" t="s">
        <v>104</v>
      </c>
      <c r="J112" s="58" t="s">
        <v>41</v>
      </c>
      <c r="K112" s="58" t="s">
        <v>108</v>
      </c>
      <c r="N112" t="s">
        <v>109</v>
      </c>
      <c r="S112" t="s">
        <v>178</v>
      </c>
      <c r="T112" t="s">
        <v>318</v>
      </c>
      <c r="U112" t="s">
        <v>6460</v>
      </c>
      <c r="V112" t="s">
        <v>46</v>
      </c>
      <c r="W112" t="s">
        <v>156</v>
      </c>
      <c r="X112" t="s">
        <v>6458</v>
      </c>
      <c r="Y112" t="s">
        <v>157</v>
      </c>
      <c r="Z112" t="s">
        <v>172</v>
      </c>
      <c r="AA112" t="s">
        <v>173</v>
      </c>
      <c r="AB112" t="s">
        <v>189</v>
      </c>
      <c r="AC112" t="s">
        <v>221</v>
      </c>
      <c r="AD112" t="s">
        <v>317</v>
      </c>
      <c r="AF112" t="s">
        <v>55</v>
      </c>
      <c r="AG112" t="s">
        <v>46</v>
      </c>
      <c r="AH112" t="s">
        <v>56</v>
      </c>
      <c r="AI112" t="s">
        <v>56</v>
      </c>
      <c r="AJ112" t="s">
        <v>56</v>
      </c>
      <c r="AK112" t="s">
        <v>56</v>
      </c>
      <c r="AL112" t="s">
        <v>56</v>
      </c>
      <c r="AM112" t="s">
        <v>56</v>
      </c>
      <c r="AN112" t="s">
        <v>56</v>
      </c>
      <c r="AO112" t="s">
        <v>56</v>
      </c>
      <c r="AP112" t="s">
        <v>56</v>
      </c>
      <c r="AQ112" t="s">
        <v>56</v>
      </c>
      <c r="AR112" t="s">
        <v>56</v>
      </c>
      <c r="AS112" t="s">
        <v>56</v>
      </c>
      <c r="AT112" t="s">
        <v>56</v>
      </c>
      <c r="AU112" t="s">
        <v>56</v>
      </c>
      <c r="AV112" t="s">
        <v>56</v>
      </c>
      <c r="AW112" t="s">
        <v>56</v>
      </c>
    </row>
    <row r="113" spans="1:49" x14ac:dyDescent="0.3">
      <c r="A113" t="str">
        <f t="shared" si="6"/>
        <v>STU</v>
      </c>
      <c r="B113" t="str">
        <f t="shared" si="7"/>
        <v>V</v>
      </c>
      <c r="C113">
        <f t="shared" si="8"/>
        <v>0.78</v>
      </c>
      <c r="D113">
        <f t="shared" si="9"/>
        <v>1</v>
      </c>
      <c r="E113">
        <f t="shared" si="10"/>
        <v>0.78</v>
      </c>
      <c r="G113" t="s">
        <v>319</v>
      </c>
      <c r="H113" t="s">
        <v>39</v>
      </c>
      <c r="I113" s="58" t="s">
        <v>257</v>
      </c>
      <c r="J113" s="58" t="s">
        <v>41</v>
      </c>
      <c r="K113" s="58" t="s">
        <v>211</v>
      </c>
      <c r="N113" t="s">
        <v>212</v>
      </c>
      <c r="P113" t="s">
        <v>78</v>
      </c>
      <c r="Q113" t="s">
        <v>320</v>
      </c>
      <c r="S113" t="s">
        <v>214</v>
      </c>
      <c r="T113" t="s">
        <v>45</v>
      </c>
      <c r="U113" t="s">
        <v>223</v>
      </c>
      <c r="V113" t="s">
        <v>223</v>
      </c>
      <c r="W113" t="s">
        <v>81</v>
      </c>
      <c r="X113" t="s">
        <v>82</v>
      </c>
      <c r="Y113" t="s">
        <v>83</v>
      </c>
      <c r="Z113" t="s">
        <v>84</v>
      </c>
      <c r="AA113" t="s">
        <v>85</v>
      </c>
      <c r="AB113" t="s">
        <v>321</v>
      </c>
      <c r="AC113" t="s">
        <v>322</v>
      </c>
      <c r="AE113" t="s">
        <v>323</v>
      </c>
      <c r="AF113" t="s">
        <v>55</v>
      </c>
      <c r="AG113" t="s">
        <v>56</v>
      </c>
      <c r="AH113" t="s">
        <v>149</v>
      </c>
      <c r="AI113" t="s">
        <v>56</v>
      </c>
      <c r="AJ113" t="s">
        <v>56</v>
      </c>
      <c r="AK113" t="s">
        <v>56</v>
      </c>
      <c r="AL113" t="s">
        <v>56</v>
      </c>
      <c r="AM113" t="s">
        <v>56</v>
      </c>
      <c r="AN113" t="s">
        <v>56</v>
      </c>
      <c r="AO113" t="s">
        <v>56</v>
      </c>
      <c r="AP113" t="s">
        <v>56</v>
      </c>
      <c r="AQ113" t="s">
        <v>56</v>
      </c>
      <c r="AR113" t="s">
        <v>56</v>
      </c>
      <c r="AS113" t="s">
        <v>56</v>
      </c>
      <c r="AT113" t="s">
        <v>56</v>
      </c>
      <c r="AU113" t="s">
        <v>56</v>
      </c>
      <c r="AV113" t="s">
        <v>56</v>
      </c>
      <c r="AW113" t="s">
        <v>56</v>
      </c>
    </row>
    <row r="114" spans="1:49" x14ac:dyDescent="0.3">
      <c r="A114" t="str">
        <f t="shared" si="6"/>
        <v>STU</v>
      </c>
      <c r="B114" t="str">
        <f t="shared" si="7"/>
        <v>V</v>
      </c>
      <c r="C114">
        <f t="shared" si="8"/>
        <v>0.78</v>
      </c>
      <c r="D114">
        <f t="shared" si="9"/>
        <v>1</v>
      </c>
      <c r="E114">
        <f t="shared" si="10"/>
        <v>0.78</v>
      </c>
      <c r="G114" t="s">
        <v>324</v>
      </c>
      <c r="H114" t="s">
        <v>39</v>
      </c>
      <c r="I114" s="58" t="s">
        <v>257</v>
      </c>
      <c r="J114" s="58" t="s">
        <v>41</v>
      </c>
      <c r="K114" s="58" t="s">
        <v>211</v>
      </c>
      <c r="N114" t="s">
        <v>212</v>
      </c>
      <c r="P114" t="s">
        <v>78</v>
      </c>
      <c r="Q114" t="s">
        <v>320</v>
      </c>
      <c r="S114" t="s">
        <v>214</v>
      </c>
      <c r="T114" t="s">
        <v>45</v>
      </c>
      <c r="U114" t="s">
        <v>223</v>
      </c>
      <c r="V114" t="s">
        <v>223</v>
      </c>
      <c r="W114" t="s">
        <v>81</v>
      </c>
      <c r="X114" t="s">
        <v>82</v>
      </c>
      <c r="Y114" t="s">
        <v>83</v>
      </c>
      <c r="Z114" t="s">
        <v>84</v>
      </c>
      <c r="AA114" t="s">
        <v>85</v>
      </c>
      <c r="AB114" t="s">
        <v>321</v>
      </c>
      <c r="AC114" t="s">
        <v>322</v>
      </c>
      <c r="AE114" t="s">
        <v>323</v>
      </c>
      <c r="AF114" t="s">
        <v>55</v>
      </c>
      <c r="AG114" t="s">
        <v>56</v>
      </c>
      <c r="AH114" t="s">
        <v>149</v>
      </c>
      <c r="AI114" t="s">
        <v>56</v>
      </c>
      <c r="AJ114" t="s">
        <v>56</v>
      </c>
      <c r="AK114" t="s">
        <v>56</v>
      </c>
      <c r="AL114" t="s">
        <v>56</v>
      </c>
      <c r="AM114" t="s">
        <v>56</v>
      </c>
      <c r="AN114" t="s">
        <v>56</v>
      </c>
      <c r="AO114" t="s">
        <v>56</v>
      </c>
      <c r="AP114" t="s">
        <v>56</v>
      </c>
      <c r="AQ114" t="s">
        <v>56</v>
      </c>
      <c r="AR114" t="s">
        <v>56</v>
      </c>
      <c r="AS114" t="s">
        <v>56</v>
      </c>
      <c r="AT114" t="s">
        <v>56</v>
      </c>
      <c r="AU114" t="s">
        <v>56</v>
      </c>
      <c r="AV114" t="s">
        <v>56</v>
      </c>
      <c r="AW114" t="s">
        <v>56</v>
      </c>
    </row>
    <row r="115" spans="1:49" x14ac:dyDescent="0.3">
      <c r="A115" t="str">
        <f t="shared" si="6"/>
        <v>STU</v>
      </c>
      <c r="B115" t="str">
        <f t="shared" si="7"/>
        <v>V</v>
      </c>
      <c r="C115">
        <f t="shared" si="8"/>
        <v>0.89999999999999991</v>
      </c>
      <c r="D115">
        <f t="shared" si="9"/>
        <v>1</v>
      </c>
      <c r="E115">
        <f t="shared" si="10"/>
        <v>0.89999999999999991</v>
      </c>
      <c r="G115" t="s">
        <v>325</v>
      </c>
      <c r="H115" t="s">
        <v>326</v>
      </c>
      <c r="I115" s="58" t="s">
        <v>90</v>
      </c>
      <c r="J115" s="58" t="s">
        <v>41</v>
      </c>
      <c r="K115" s="58" t="s">
        <v>97</v>
      </c>
      <c r="N115" t="s">
        <v>327</v>
      </c>
      <c r="P115" t="s">
        <v>78</v>
      </c>
      <c r="Q115" t="s">
        <v>79</v>
      </c>
      <c r="S115" t="s">
        <v>99</v>
      </c>
      <c r="T115" t="s">
        <v>45</v>
      </c>
      <c r="U115" t="s">
        <v>46</v>
      </c>
      <c r="V115" t="s">
        <v>46</v>
      </c>
      <c r="W115" t="s">
        <v>81</v>
      </c>
      <c r="X115" t="s">
        <v>82</v>
      </c>
      <c r="Y115" t="s">
        <v>83</v>
      </c>
      <c r="Z115" t="s">
        <v>84</v>
      </c>
      <c r="AA115" t="s">
        <v>85</v>
      </c>
      <c r="AB115" t="s">
        <v>100</v>
      </c>
      <c r="AC115" t="s">
        <v>101</v>
      </c>
      <c r="AD115" t="s">
        <v>328</v>
      </c>
      <c r="AF115" t="s">
        <v>329</v>
      </c>
      <c r="AG115" t="s">
        <v>56</v>
      </c>
      <c r="AH115" t="s">
        <v>56</v>
      </c>
      <c r="AI115" t="s">
        <v>46</v>
      </c>
      <c r="AJ115" t="s">
        <v>56</v>
      </c>
      <c r="AK115" t="s">
        <v>56</v>
      </c>
      <c r="AL115" t="s">
        <v>56</v>
      </c>
      <c r="AM115" t="s">
        <v>56</v>
      </c>
      <c r="AN115" t="s">
        <v>56</v>
      </c>
      <c r="AO115" t="s">
        <v>56</v>
      </c>
      <c r="AP115" t="s">
        <v>56</v>
      </c>
      <c r="AQ115" t="s">
        <v>56</v>
      </c>
      <c r="AR115" t="s">
        <v>56</v>
      </c>
      <c r="AS115" t="s">
        <v>56</v>
      </c>
      <c r="AT115" t="s">
        <v>46</v>
      </c>
      <c r="AU115" t="s">
        <v>56</v>
      </c>
      <c r="AV115" t="s">
        <v>56</v>
      </c>
      <c r="AW115" t="s">
        <v>56</v>
      </c>
    </row>
    <row r="116" spans="1:49" x14ac:dyDescent="0.3">
      <c r="A116" t="str">
        <f t="shared" si="6"/>
        <v>STU</v>
      </c>
      <c r="B116" t="str">
        <f t="shared" si="7"/>
        <v>V</v>
      </c>
      <c r="C116">
        <f t="shared" si="8"/>
        <v>3.5999999999999996</v>
      </c>
      <c r="D116">
        <f t="shared" si="9"/>
        <v>0.5</v>
      </c>
      <c r="E116">
        <f t="shared" si="10"/>
        <v>1.7999999999999998</v>
      </c>
      <c r="G116" t="s">
        <v>330</v>
      </c>
      <c r="H116" t="s">
        <v>39</v>
      </c>
      <c r="I116" s="58" t="s">
        <v>331</v>
      </c>
      <c r="J116" s="58" t="s">
        <v>121</v>
      </c>
      <c r="K116" s="58" t="s">
        <v>211</v>
      </c>
      <c r="N116" t="s">
        <v>212</v>
      </c>
      <c r="P116" t="s">
        <v>78</v>
      </c>
      <c r="Q116" t="s">
        <v>320</v>
      </c>
      <c r="S116" t="s">
        <v>214</v>
      </c>
      <c r="T116" t="s">
        <v>73</v>
      </c>
      <c r="U116" t="s">
        <v>200</v>
      </c>
      <c r="V116" t="s">
        <v>149</v>
      </c>
      <c r="W116" t="s">
        <v>81</v>
      </c>
      <c r="X116" t="s">
        <v>82</v>
      </c>
      <c r="Y116" t="s">
        <v>83</v>
      </c>
      <c r="Z116" t="s">
        <v>84</v>
      </c>
      <c r="AA116" t="s">
        <v>85</v>
      </c>
      <c r="AB116" t="s">
        <v>216</v>
      </c>
      <c r="AC116" t="s">
        <v>217</v>
      </c>
      <c r="AE116" t="s">
        <v>334</v>
      </c>
      <c r="AF116" t="s">
        <v>55</v>
      </c>
      <c r="AG116" t="s">
        <v>46</v>
      </c>
      <c r="AH116" t="s">
        <v>149</v>
      </c>
      <c r="AI116" t="s">
        <v>56</v>
      </c>
      <c r="AJ116" t="s">
        <v>56</v>
      </c>
      <c r="AK116" t="s">
        <v>56</v>
      </c>
      <c r="AL116" t="s">
        <v>56</v>
      </c>
      <c r="AM116" t="s">
        <v>56</v>
      </c>
      <c r="AN116" t="s">
        <v>56</v>
      </c>
      <c r="AO116" t="s">
        <v>46</v>
      </c>
      <c r="AP116" t="s">
        <v>46</v>
      </c>
      <c r="AQ116" t="s">
        <v>56</v>
      </c>
      <c r="AR116" t="s">
        <v>56</v>
      </c>
      <c r="AS116" t="s">
        <v>56</v>
      </c>
      <c r="AT116" t="s">
        <v>56</v>
      </c>
      <c r="AU116" t="s">
        <v>56</v>
      </c>
      <c r="AV116" t="s">
        <v>56</v>
      </c>
      <c r="AW116" t="s">
        <v>56</v>
      </c>
    </row>
    <row r="117" spans="1:49" x14ac:dyDescent="0.3">
      <c r="A117" t="str">
        <f t="shared" si="6"/>
        <v>STU</v>
      </c>
      <c r="B117" t="str">
        <f t="shared" si="7"/>
        <v>V</v>
      </c>
      <c r="C117">
        <f t="shared" si="8"/>
        <v>3.5999999999999996</v>
      </c>
      <c r="D117">
        <f t="shared" si="9"/>
        <v>0.5</v>
      </c>
      <c r="E117">
        <f t="shared" si="10"/>
        <v>1.7999999999999998</v>
      </c>
      <c r="G117" t="s">
        <v>330</v>
      </c>
      <c r="H117" t="s">
        <v>39</v>
      </c>
      <c r="I117" s="58" t="s">
        <v>331</v>
      </c>
      <c r="J117" s="58" t="s">
        <v>121</v>
      </c>
      <c r="K117" s="58" t="s">
        <v>211</v>
      </c>
      <c r="N117" t="s">
        <v>212</v>
      </c>
      <c r="P117" t="s">
        <v>78</v>
      </c>
      <c r="Q117" t="s">
        <v>320</v>
      </c>
      <c r="S117" t="s">
        <v>214</v>
      </c>
      <c r="T117" t="s">
        <v>73</v>
      </c>
      <c r="U117" t="s">
        <v>200</v>
      </c>
      <c r="V117" t="s">
        <v>149</v>
      </c>
      <c r="W117" t="s">
        <v>81</v>
      </c>
      <c r="X117" t="s">
        <v>82</v>
      </c>
      <c r="Y117" t="s">
        <v>83</v>
      </c>
      <c r="Z117" t="s">
        <v>84</v>
      </c>
      <c r="AA117" t="s">
        <v>85</v>
      </c>
      <c r="AB117" t="s">
        <v>332</v>
      </c>
      <c r="AC117" t="s">
        <v>333</v>
      </c>
      <c r="AE117" t="s">
        <v>334</v>
      </c>
      <c r="AF117" t="s">
        <v>55</v>
      </c>
      <c r="AG117" t="s">
        <v>46</v>
      </c>
      <c r="AH117" t="s">
        <v>149</v>
      </c>
      <c r="AI117" t="s">
        <v>56</v>
      </c>
      <c r="AJ117" t="s">
        <v>56</v>
      </c>
      <c r="AK117" t="s">
        <v>56</v>
      </c>
      <c r="AL117" t="s">
        <v>56</v>
      </c>
      <c r="AM117" t="s">
        <v>56</v>
      </c>
      <c r="AN117" t="s">
        <v>56</v>
      </c>
      <c r="AO117" t="s">
        <v>46</v>
      </c>
      <c r="AP117" t="s">
        <v>46</v>
      </c>
      <c r="AQ117" t="s">
        <v>56</v>
      </c>
      <c r="AR117" t="s">
        <v>56</v>
      </c>
      <c r="AS117" t="s">
        <v>56</v>
      </c>
      <c r="AT117" t="s">
        <v>46</v>
      </c>
      <c r="AU117" t="s">
        <v>56</v>
      </c>
      <c r="AV117" t="s">
        <v>56</v>
      </c>
      <c r="AW117" t="s">
        <v>56</v>
      </c>
    </row>
    <row r="118" spans="1:49" x14ac:dyDescent="0.3">
      <c r="A118" t="str">
        <f t="shared" si="6"/>
        <v>STU</v>
      </c>
      <c r="B118" t="str">
        <f t="shared" si="7"/>
        <v>V</v>
      </c>
      <c r="C118">
        <f t="shared" si="8"/>
        <v>0.78</v>
      </c>
      <c r="D118">
        <f t="shared" si="9"/>
        <v>1</v>
      </c>
      <c r="E118">
        <f t="shared" si="10"/>
        <v>0.78</v>
      </c>
      <c r="G118" t="s">
        <v>335</v>
      </c>
      <c r="H118" t="s">
        <v>39</v>
      </c>
      <c r="I118" s="58" t="s">
        <v>257</v>
      </c>
      <c r="J118" s="58" t="s">
        <v>41</v>
      </c>
      <c r="K118" s="58" t="s">
        <v>211</v>
      </c>
      <c r="N118" t="s">
        <v>262</v>
      </c>
      <c r="P118" t="s">
        <v>78</v>
      </c>
      <c r="Q118" t="s">
        <v>79</v>
      </c>
      <c r="S118" t="s">
        <v>214</v>
      </c>
      <c r="T118" t="s">
        <v>70</v>
      </c>
      <c r="U118" t="s">
        <v>200</v>
      </c>
      <c r="V118" t="s">
        <v>46</v>
      </c>
      <c r="W118" t="s">
        <v>81</v>
      </c>
      <c r="X118" t="s">
        <v>82</v>
      </c>
      <c r="Y118" t="s">
        <v>83</v>
      </c>
      <c r="Z118" t="s">
        <v>84</v>
      </c>
      <c r="AA118" t="s">
        <v>85</v>
      </c>
      <c r="AB118" t="s">
        <v>216</v>
      </c>
      <c r="AC118" t="s">
        <v>217</v>
      </c>
      <c r="AE118" t="s">
        <v>334</v>
      </c>
      <c r="AF118" t="s">
        <v>55</v>
      </c>
      <c r="AG118" t="s">
        <v>56</v>
      </c>
      <c r="AH118" t="s">
        <v>46</v>
      </c>
      <c r="AI118" t="s">
        <v>56</v>
      </c>
      <c r="AJ118" t="s">
        <v>56</v>
      </c>
      <c r="AK118" t="s">
        <v>56</v>
      </c>
      <c r="AL118" t="s">
        <v>56</v>
      </c>
      <c r="AM118" t="s">
        <v>56</v>
      </c>
      <c r="AN118" t="s">
        <v>56</v>
      </c>
      <c r="AO118" t="s">
        <v>56</v>
      </c>
      <c r="AP118" t="s">
        <v>56</v>
      </c>
      <c r="AQ118" t="s">
        <v>56</v>
      </c>
      <c r="AR118" t="s">
        <v>56</v>
      </c>
      <c r="AS118" t="s">
        <v>56</v>
      </c>
      <c r="AT118" t="s">
        <v>46</v>
      </c>
      <c r="AU118" t="s">
        <v>56</v>
      </c>
      <c r="AV118" t="s">
        <v>56</v>
      </c>
      <c r="AW118" t="s">
        <v>56</v>
      </c>
    </row>
    <row r="119" spans="1:49" x14ac:dyDescent="0.3">
      <c r="A119" t="str">
        <f t="shared" si="6"/>
        <v>AU</v>
      </c>
      <c r="B119" t="str">
        <f t="shared" si="7"/>
        <v>P</v>
      </c>
      <c r="C119">
        <f t="shared" si="8"/>
        <v>0.78</v>
      </c>
      <c r="D119">
        <f t="shared" si="9"/>
        <v>1</v>
      </c>
      <c r="E119">
        <f t="shared" si="10"/>
        <v>0.78</v>
      </c>
      <c r="G119" t="s">
        <v>336</v>
      </c>
      <c r="H119" t="s">
        <v>39</v>
      </c>
      <c r="I119" s="58" t="s">
        <v>75</v>
      </c>
      <c r="J119" s="58" t="s">
        <v>41</v>
      </c>
      <c r="K119" s="58" t="s">
        <v>42</v>
      </c>
      <c r="N119" t="s">
        <v>43</v>
      </c>
      <c r="S119" t="s">
        <v>72</v>
      </c>
      <c r="T119" t="s">
        <v>45</v>
      </c>
      <c r="U119" t="s">
        <v>149</v>
      </c>
      <c r="V119" t="s">
        <v>149</v>
      </c>
      <c r="W119" t="s">
        <v>156</v>
      </c>
      <c r="X119" t="s">
        <v>6458</v>
      </c>
      <c r="Y119" t="s">
        <v>157</v>
      </c>
      <c r="Z119" t="s">
        <v>158</v>
      </c>
      <c r="AA119" t="s">
        <v>159</v>
      </c>
      <c r="AB119" t="s">
        <v>337</v>
      </c>
      <c r="AC119" t="s">
        <v>338</v>
      </c>
      <c r="AD119" t="s">
        <v>339</v>
      </c>
      <c r="AF119" t="s">
        <v>55</v>
      </c>
      <c r="AG119" t="s">
        <v>46</v>
      </c>
      <c r="AH119" t="s">
        <v>56</v>
      </c>
      <c r="AI119" t="s">
        <v>56</v>
      </c>
      <c r="AJ119" t="s">
        <v>56</v>
      </c>
      <c r="AK119" t="s">
        <v>56</v>
      </c>
      <c r="AL119" t="s">
        <v>56</v>
      </c>
      <c r="AM119" t="s">
        <v>56</v>
      </c>
      <c r="AN119" t="s">
        <v>56</v>
      </c>
      <c r="AO119" t="s">
        <v>56</v>
      </c>
      <c r="AP119" t="s">
        <v>56</v>
      </c>
      <c r="AQ119" t="s">
        <v>56</v>
      </c>
      <c r="AR119" t="s">
        <v>56</v>
      </c>
      <c r="AS119" t="s">
        <v>56</v>
      </c>
      <c r="AT119" t="s">
        <v>56</v>
      </c>
      <c r="AU119" t="s">
        <v>56</v>
      </c>
      <c r="AV119" t="s">
        <v>46</v>
      </c>
      <c r="AW119" t="s">
        <v>56</v>
      </c>
    </row>
    <row r="120" spans="1:49" x14ac:dyDescent="0.3">
      <c r="A120" t="str">
        <f t="shared" si="6"/>
        <v>STU</v>
      </c>
      <c r="B120" t="str">
        <f t="shared" si="7"/>
        <v>V</v>
      </c>
      <c r="C120">
        <f t="shared" si="8"/>
        <v>0.78</v>
      </c>
      <c r="D120">
        <f t="shared" si="9"/>
        <v>1</v>
      </c>
      <c r="E120">
        <f t="shared" si="10"/>
        <v>0.78</v>
      </c>
      <c r="G120" t="s">
        <v>340</v>
      </c>
      <c r="H120" t="s">
        <v>39</v>
      </c>
      <c r="I120" s="58" t="s">
        <v>257</v>
      </c>
      <c r="J120" s="58" t="s">
        <v>41</v>
      </c>
      <c r="K120" s="58" t="s">
        <v>211</v>
      </c>
      <c r="N120" t="s">
        <v>307</v>
      </c>
      <c r="P120" t="s">
        <v>213</v>
      </c>
      <c r="Q120" t="s">
        <v>79</v>
      </c>
      <c r="S120" t="s">
        <v>214</v>
      </c>
      <c r="T120" t="s">
        <v>45</v>
      </c>
      <c r="U120" t="s">
        <v>149</v>
      </c>
      <c r="V120" t="s">
        <v>149</v>
      </c>
      <c r="W120" t="s">
        <v>81</v>
      </c>
      <c r="X120" t="s">
        <v>82</v>
      </c>
      <c r="Y120" t="s">
        <v>83</v>
      </c>
      <c r="Z120" t="s">
        <v>84</v>
      </c>
      <c r="AA120" t="s">
        <v>85</v>
      </c>
      <c r="AB120" t="s">
        <v>341</v>
      </c>
      <c r="AC120" t="s">
        <v>342</v>
      </c>
      <c r="AE120" t="s">
        <v>343</v>
      </c>
      <c r="AF120" t="s">
        <v>55</v>
      </c>
      <c r="AG120" t="s">
        <v>56</v>
      </c>
      <c r="AH120" t="s">
        <v>46</v>
      </c>
      <c r="AI120" t="s">
        <v>56</v>
      </c>
      <c r="AJ120" t="s">
        <v>56</v>
      </c>
      <c r="AK120" t="s">
        <v>56</v>
      </c>
      <c r="AL120" t="s">
        <v>56</v>
      </c>
      <c r="AM120" t="s">
        <v>56</v>
      </c>
      <c r="AN120" t="s">
        <v>56</v>
      </c>
      <c r="AO120" t="s">
        <v>56</v>
      </c>
      <c r="AP120" t="s">
        <v>56</v>
      </c>
      <c r="AQ120" t="s">
        <v>56</v>
      </c>
      <c r="AR120" t="s">
        <v>56</v>
      </c>
      <c r="AS120" t="s">
        <v>56</v>
      </c>
      <c r="AT120" t="s">
        <v>46</v>
      </c>
      <c r="AU120" t="s">
        <v>56</v>
      </c>
      <c r="AV120" t="s">
        <v>56</v>
      </c>
      <c r="AW120" t="s">
        <v>56</v>
      </c>
    </row>
    <row r="121" spans="1:49" x14ac:dyDescent="0.3">
      <c r="A121" t="str">
        <f t="shared" si="6"/>
        <v>STU</v>
      </c>
      <c r="B121" t="str">
        <f t="shared" si="7"/>
        <v>V</v>
      </c>
      <c r="C121">
        <f t="shared" si="8"/>
        <v>0.89999999999999991</v>
      </c>
      <c r="D121">
        <f t="shared" si="9"/>
        <v>1</v>
      </c>
      <c r="E121">
        <f t="shared" si="10"/>
        <v>0.89999999999999991</v>
      </c>
      <c r="G121" t="s">
        <v>344</v>
      </c>
      <c r="H121" t="s">
        <v>39</v>
      </c>
      <c r="I121" s="58" t="s">
        <v>40</v>
      </c>
      <c r="J121" s="58" t="s">
        <v>41</v>
      </c>
      <c r="K121" s="58" t="s">
        <v>211</v>
      </c>
      <c r="N121" t="s">
        <v>307</v>
      </c>
      <c r="P121" t="s">
        <v>213</v>
      </c>
      <c r="Q121" t="s">
        <v>79</v>
      </c>
      <c r="S121" t="s">
        <v>214</v>
      </c>
      <c r="T121" t="s">
        <v>45</v>
      </c>
      <c r="U121" t="s">
        <v>46</v>
      </c>
      <c r="V121" t="s">
        <v>46</v>
      </c>
      <c r="W121" t="s">
        <v>81</v>
      </c>
      <c r="X121" t="s">
        <v>82</v>
      </c>
      <c r="Y121" t="s">
        <v>83</v>
      </c>
      <c r="Z121" t="s">
        <v>84</v>
      </c>
      <c r="AA121" t="s">
        <v>85</v>
      </c>
      <c r="AB121" t="s">
        <v>341</v>
      </c>
      <c r="AC121" t="s">
        <v>342</v>
      </c>
      <c r="AE121" t="s">
        <v>345</v>
      </c>
      <c r="AF121" t="s">
        <v>55</v>
      </c>
      <c r="AG121" t="s">
        <v>56</v>
      </c>
      <c r="AH121" t="s">
        <v>46</v>
      </c>
      <c r="AI121" t="s">
        <v>56</v>
      </c>
      <c r="AJ121" t="s">
        <v>56</v>
      </c>
      <c r="AK121" t="s">
        <v>56</v>
      </c>
      <c r="AL121" t="s">
        <v>56</v>
      </c>
      <c r="AM121" t="s">
        <v>56</v>
      </c>
      <c r="AN121" t="s">
        <v>56</v>
      </c>
      <c r="AO121" t="s">
        <v>56</v>
      </c>
      <c r="AP121" t="s">
        <v>56</v>
      </c>
      <c r="AQ121" t="s">
        <v>56</v>
      </c>
      <c r="AR121" t="s">
        <v>56</v>
      </c>
      <c r="AS121" t="s">
        <v>56</v>
      </c>
      <c r="AT121" t="s">
        <v>56</v>
      </c>
      <c r="AU121" t="s">
        <v>56</v>
      </c>
      <c r="AV121" t="s">
        <v>56</v>
      </c>
      <c r="AW121" t="s">
        <v>56</v>
      </c>
    </row>
    <row r="122" spans="1:49" x14ac:dyDescent="0.3">
      <c r="A122" t="str">
        <f t="shared" si="6"/>
        <v>UK</v>
      </c>
      <c r="B122" t="str">
        <f t="shared" si="7"/>
        <v>P</v>
      </c>
      <c r="C122">
        <f t="shared" si="8"/>
        <v>1.56</v>
      </c>
      <c r="D122">
        <f t="shared" si="9"/>
        <v>0.33333333333333331</v>
      </c>
      <c r="E122">
        <f t="shared" si="10"/>
        <v>0.52</v>
      </c>
      <c r="G122" t="s">
        <v>346</v>
      </c>
      <c r="H122" t="s">
        <v>39</v>
      </c>
      <c r="I122" s="58" t="s">
        <v>104</v>
      </c>
      <c r="J122" s="58" t="s">
        <v>41</v>
      </c>
      <c r="K122" s="58" t="s">
        <v>42</v>
      </c>
      <c r="N122" t="s">
        <v>43</v>
      </c>
      <c r="S122" t="s">
        <v>44</v>
      </c>
      <c r="T122" t="s">
        <v>45</v>
      </c>
      <c r="U122" t="s">
        <v>46</v>
      </c>
      <c r="V122" t="s">
        <v>46</v>
      </c>
      <c r="W122" t="s">
        <v>47</v>
      </c>
      <c r="X122" t="s">
        <v>48</v>
      </c>
      <c r="Y122" t="s">
        <v>49</v>
      </c>
      <c r="Z122" t="s">
        <v>50</v>
      </c>
      <c r="AA122" t="s">
        <v>51</v>
      </c>
      <c r="AB122" t="s">
        <v>52</v>
      </c>
      <c r="AC122" t="s">
        <v>53</v>
      </c>
      <c r="AD122" t="s">
        <v>347</v>
      </c>
      <c r="AF122" t="s">
        <v>55</v>
      </c>
      <c r="AG122" t="s">
        <v>46</v>
      </c>
      <c r="AH122" t="s">
        <v>56</v>
      </c>
      <c r="AI122" t="s">
        <v>56</v>
      </c>
      <c r="AJ122" t="s">
        <v>56</v>
      </c>
      <c r="AK122" t="s">
        <v>56</v>
      </c>
      <c r="AL122" t="s">
        <v>56</v>
      </c>
      <c r="AM122" t="s">
        <v>56</v>
      </c>
      <c r="AN122" t="s">
        <v>56</v>
      </c>
      <c r="AO122" t="s">
        <v>56</v>
      </c>
      <c r="AP122" t="s">
        <v>56</v>
      </c>
      <c r="AQ122" t="s">
        <v>56</v>
      </c>
      <c r="AR122" t="s">
        <v>56</v>
      </c>
      <c r="AS122" t="s">
        <v>56</v>
      </c>
      <c r="AT122" t="s">
        <v>56</v>
      </c>
      <c r="AU122" t="s">
        <v>56</v>
      </c>
      <c r="AV122" t="s">
        <v>56</v>
      </c>
      <c r="AW122" t="s">
        <v>56</v>
      </c>
    </row>
    <row r="123" spans="1:49" x14ac:dyDescent="0.3">
      <c r="A123" t="str">
        <f t="shared" si="6"/>
        <v>UK</v>
      </c>
      <c r="B123" t="str">
        <f t="shared" si="7"/>
        <v>P</v>
      </c>
      <c r="C123">
        <f t="shared" si="8"/>
        <v>1.56</v>
      </c>
      <c r="D123">
        <f t="shared" si="9"/>
        <v>0.33333333333333331</v>
      </c>
      <c r="E123">
        <f t="shared" si="10"/>
        <v>0.52</v>
      </c>
      <c r="G123" t="s">
        <v>346</v>
      </c>
      <c r="H123" t="s">
        <v>39</v>
      </c>
      <c r="I123" s="58" t="s">
        <v>104</v>
      </c>
      <c r="J123" s="58" t="s">
        <v>41</v>
      </c>
      <c r="K123" s="58" t="s">
        <v>42</v>
      </c>
      <c r="N123" t="s">
        <v>43</v>
      </c>
      <c r="S123" t="s">
        <v>57</v>
      </c>
      <c r="T123" t="s">
        <v>58</v>
      </c>
      <c r="U123" t="s">
        <v>223</v>
      </c>
      <c r="V123" t="s">
        <v>46</v>
      </c>
      <c r="W123" t="s">
        <v>47</v>
      </c>
      <c r="X123" t="s">
        <v>48</v>
      </c>
      <c r="Y123" t="s">
        <v>49</v>
      </c>
      <c r="Z123" t="s">
        <v>50</v>
      </c>
      <c r="AA123" t="s">
        <v>51</v>
      </c>
      <c r="AB123" t="s">
        <v>52</v>
      </c>
      <c r="AC123" t="s">
        <v>53</v>
      </c>
      <c r="AD123" t="s">
        <v>347</v>
      </c>
      <c r="AF123" t="s">
        <v>55</v>
      </c>
      <c r="AG123" t="s">
        <v>46</v>
      </c>
      <c r="AH123" t="s">
        <v>56</v>
      </c>
      <c r="AI123" t="s">
        <v>56</v>
      </c>
      <c r="AJ123" t="s">
        <v>56</v>
      </c>
      <c r="AK123" t="s">
        <v>56</v>
      </c>
      <c r="AL123" t="s">
        <v>56</v>
      </c>
      <c r="AM123" t="s">
        <v>56</v>
      </c>
      <c r="AN123" t="s">
        <v>56</v>
      </c>
      <c r="AO123" t="s">
        <v>56</v>
      </c>
      <c r="AP123" t="s">
        <v>56</v>
      </c>
      <c r="AQ123" t="s">
        <v>56</v>
      </c>
      <c r="AR123" t="s">
        <v>56</v>
      </c>
      <c r="AS123" t="s">
        <v>56</v>
      </c>
      <c r="AT123" t="s">
        <v>56</v>
      </c>
      <c r="AU123" t="s">
        <v>56</v>
      </c>
      <c r="AV123" t="s">
        <v>56</v>
      </c>
      <c r="AW123" t="s">
        <v>56</v>
      </c>
    </row>
    <row r="124" spans="1:49" x14ac:dyDescent="0.3">
      <c r="A124" t="str">
        <f t="shared" si="6"/>
        <v>UK</v>
      </c>
      <c r="B124" t="str">
        <f t="shared" si="7"/>
        <v>P</v>
      </c>
      <c r="C124">
        <f t="shared" si="8"/>
        <v>1.56</v>
      </c>
      <c r="D124">
        <f t="shared" si="9"/>
        <v>0.33333333333333331</v>
      </c>
      <c r="E124">
        <f t="shared" si="10"/>
        <v>0.52</v>
      </c>
      <c r="G124" t="s">
        <v>346</v>
      </c>
      <c r="H124" t="s">
        <v>39</v>
      </c>
      <c r="I124" s="58" t="s">
        <v>104</v>
      </c>
      <c r="J124" s="58" t="s">
        <v>41</v>
      </c>
      <c r="K124" s="58" t="s">
        <v>42</v>
      </c>
      <c r="N124" t="s">
        <v>43</v>
      </c>
      <c r="S124" t="s">
        <v>348</v>
      </c>
      <c r="T124" t="s">
        <v>58</v>
      </c>
      <c r="U124" t="s">
        <v>223</v>
      </c>
      <c r="V124" t="s">
        <v>46</v>
      </c>
      <c r="W124" t="s">
        <v>47</v>
      </c>
      <c r="X124" t="s">
        <v>48</v>
      </c>
      <c r="Y124" t="s">
        <v>49</v>
      </c>
      <c r="Z124" t="s">
        <v>50</v>
      </c>
      <c r="AA124" t="s">
        <v>51</v>
      </c>
      <c r="AB124" t="s">
        <v>52</v>
      </c>
      <c r="AC124" t="s">
        <v>53</v>
      </c>
      <c r="AD124" t="s">
        <v>347</v>
      </c>
      <c r="AF124" t="s">
        <v>55</v>
      </c>
      <c r="AG124" t="s">
        <v>46</v>
      </c>
      <c r="AH124" t="s">
        <v>56</v>
      </c>
      <c r="AI124" t="s">
        <v>56</v>
      </c>
      <c r="AJ124" t="s">
        <v>56</v>
      </c>
      <c r="AK124" t="s">
        <v>56</v>
      </c>
      <c r="AL124" t="s">
        <v>56</v>
      </c>
      <c r="AM124" t="s">
        <v>56</v>
      </c>
      <c r="AN124" t="s">
        <v>56</v>
      </c>
      <c r="AO124" t="s">
        <v>56</v>
      </c>
      <c r="AP124" t="s">
        <v>56</v>
      </c>
      <c r="AQ124" t="s">
        <v>56</v>
      </c>
      <c r="AR124" t="s">
        <v>56</v>
      </c>
      <c r="AS124" t="s">
        <v>56</v>
      </c>
      <c r="AT124" t="s">
        <v>56</v>
      </c>
      <c r="AU124" t="s">
        <v>56</v>
      </c>
      <c r="AV124" t="s">
        <v>56</v>
      </c>
      <c r="AW124" t="s">
        <v>56</v>
      </c>
    </row>
    <row r="125" spans="1:49" x14ac:dyDescent="0.3">
      <c r="A125" t="str">
        <f t="shared" si="6"/>
        <v>STU</v>
      </c>
      <c r="B125" t="str">
        <f t="shared" si="7"/>
        <v>V</v>
      </c>
      <c r="C125">
        <f t="shared" si="8"/>
        <v>0.89999999999999991</v>
      </c>
      <c r="D125">
        <f t="shared" si="9"/>
        <v>1</v>
      </c>
      <c r="E125">
        <f t="shared" si="10"/>
        <v>0.89999999999999991</v>
      </c>
      <c r="G125" t="s">
        <v>349</v>
      </c>
      <c r="H125" t="s">
        <v>39</v>
      </c>
      <c r="I125" s="58" t="s">
        <v>90</v>
      </c>
      <c r="J125" s="58" t="s">
        <v>41</v>
      </c>
      <c r="K125" s="58" t="s">
        <v>97</v>
      </c>
      <c r="N125" t="s">
        <v>327</v>
      </c>
      <c r="P125" t="s">
        <v>78</v>
      </c>
      <c r="Q125" t="s">
        <v>79</v>
      </c>
      <c r="S125" t="s">
        <v>99</v>
      </c>
      <c r="T125" t="s">
        <v>350</v>
      </c>
      <c r="U125" t="s">
        <v>149</v>
      </c>
      <c r="V125" t="s">
        <v>46</v>
      </c>
      <c r="W125" t="s">
        <v>81</v>
      </c>
      <c r="X125" t="s">
        <v>82</v>
      </c>
      <c r="Y125" t="s">
        <v>83</v>
      </c>
      <c r="Z125" t="s">
        <v>84</v>
      </c>
      <c r="AA125" t="s">
        <v>85</v>
      </c>
      <c r="AB125" t="s">
        <v>341</v>
      </c>
      <c r="AC125" t="s">
        <v>342</v>
      </c>
      <c r="AD125" t="s">
        <v>351</v>
      </c>
      <c r="AF125" t="s">
        <v>352</v>
      </c>
      <c r="AG125" t="s">
        <v>56</v>
      </c>
      <c r="AH125" t="s">
        <v>56</v>
      </c>
      <c r="AI125" t="s">
        <v>46</v>
      </c>
      <c r="AJ125" t="s">
        <v>56</v>
      </c>
      <c r="AK125" t="s">
        <v>56</v>
      </c>
      <c r="AL125" t="s">
        <v>56</v>
      </c>
      <c r="AM125" t="s">
        <v>56</v>
      </c>
      <c r="AN125" t="s">
        <v>56</v>
      </c>
      <c r="AO125" t="s">
        <v>56</v>
      </c>
      <c r="AP125" t="s">
        <v>56</v>
      </c>
      <c r="AQ125" t="s">
        <v>56</v>
      </c>
      <c r="AR125" t="s">
        <v>56</v>
      </c>
      <c r="AS125" t="s">
        <v>56</v>
      </c>
      <c r="AT125" t="s">
        <v>46</v>
      </c>
      <c r="AU125" t="s">
        <v>56</v>
      </c>
      <c r="AV125" t="s">
        <v>56</v>
      </c>
      <c r="AW125" t="s">
        <v>56</v>
      </c>
    </row>
    <row r="126" spans="1:49" x14ac:dyDescent="0.3">
      <c r="A126" t="str">
        <f t="shared" si="6"/>
        <v>STU</v>
      </c>
      <c r="B126" t="str">
        <f t="shared" si="7"/>
        <v>V</v>
      </c>
      <c r="C126">
        <f t="shared" si="8"/>
        <v>0.44999999999999996</v>
      </c>
      <c r="D126">
        <f t="shared" si="9"/>
        <v>1</v>
      </c>
      <c r="E126">
        <f t="shared" si="10"/>
        <v>0.44999999999999996</v>
      </c>
      <c r="G126" t="s">
        <v>353</v>
      </c>
      <c r="H126" t="s">
        <v>39</v>
      </c>
      <c r="I126" s="58" t="s">
        <v>68</v>
      </c>
      <c r="J126" s="58" t="s">
        <v>41</v>
      </c>
      <c r="K126" s="58" t="s">
        <v>211</v>
      </c>
      <c r="N126" t="s">
        <v>307</v>
      </c>
      <c r="P126" t="s">
        <v>279</v>
      </c>
      <c r="Q126" t="s">
        <v>79</v>
      </c>
      <c r="S126" t="s">
        <v>214</v>
      </c>
      <c r="T126" t="s">
        <v>354</v>
      </c>
      <c r="U126" t="s">
        <v>200</v>
      </c>
      <c r="V126" t="s">
        <v>149</v>
      </c>
      <c r="W126" t="s">
        <v>81</v>
      </c>
      <c r="X126" t="s">
        <v>82</v>
      </c>
      <c r="Y126" t="s">
        <v>83</v>
      </c>
      <c r="Z126" t="s">
        <v>84</v>
      </c>
      <c r="AA126" t="s">
        <v>85</v>
      </c>
      <c r="AB126" t="s">
        <v>341</v>
      </c>
      <c r="AC126" t="s">
        <v>342</v>
      </c>
      <c r="AE126" t="s">
        <v>355</v>
      </c>
      <c r="AF126" t="s">
        <v>55</v>
      </c>
      <c r="AG126" t="s">
        <v>56</v>
      </c>
      <c r="AH126" t="s">
        <v>46</v>
      </c>
      <c r="AI126" t="s">
        <v>56</v>
      </c>
      <c r="AJ126" t="s">
        <v>56</v>
      </c>
      <c r="AK126" t="s">
        <v>56</v>
      </c>
      <c r="AL126" t="s">
        <v>56</v>
      </c>
      <c r="AM126" t="s">
        <v>56</v>
      </c>
      <c r="AN126" t="s">
        <v>56</v>
      </c>
      <c r="AO126" t="s">
        <v>56</v>
      </c>
      <c r="AP126" t="s">
        <v>56</v>
      </c>
      <c r="AQ126" t="s">
        <v>56</v>
      </c>
      <c r="AR126" t="s">
        <v>56</v>
      </c>
      <c r="AS126" t="s">
        <v>56</v>
      </c>
      <c r="AT126" t="s">
        <v>46</v>
      </c>
      <c r="AU126" t="s">
        <v>56</v>
      </c>
      <c r="AV126" t="s">
        <v>56</v>
      </c>
      <c r="AW126" t="s">
        <v>56</v>
      </c>
    </row>
    <row r="127" spans="1:49" x14ac:dyDescent="0.3">
      <c r="A127" t="str">
        <f t="shared" si="6"/>
        <v>VŠMU</v>
      </c>
      <c r="B127" t="str">
        <f t="shared" si="7"/>
        <v>P</v>
      </c>
      <c r="C127">
        <f t="shared" si="8"/>
        <v>0.78</v>
      </c>
      <c r="D127">
        <f t="shared" si="9"/>
        <v>1</v>
      </c>
      <c r="E127">
        <f t="shared" si="10"/>
        <v>0.78</v>
      </c>
      <c r="G127" t="s">
        <v>356</v>
      </c>
      <c r="H127" t="s">
        <v>39</v>
      </c>
      <c r="I127" s="58" t="s">
        <v>75</v>
      </c>
      <c r="J127" s="58" t="s">
        <v>41</v>
      </c>
      <c r="K127" s="58" t="s">
        <v>42</v>
      </c>
      <c r="N127" t="s">
        <v>43</v>
      </c>
      <c r="S127" t="s">
        <v>57</v>
      </c>
      <c r="T127" t="s">
        <v>237</v>
      </c>
      <c r="U127" t="s">
        <v>200</v>
      </c>
      <c r="V127" t="s">
        <v>223</v>
      </c>
      <c r="W127" t="s">
        <v>111</v>
      </c>
      <c r="X127" t="s">
        <v>112</v>
      </c>
      <c r="Y127" t="s">
        <v>113</v>
      </c>
      <c r="Z127" t="s">
        <v>152</v>
      </c>
      <c r="AA127" t="s">
        <v>153</v>
      </c>
      <c r="AB127" t="s">
        <v>238</v>
      </c>
      <c r="AC127" t="s">
        <v>239</v>
      </c>
      <c r="AD127" t="s">
        <v>247</v>
      </c>
      <c r="AF127" t="s">
        <v>55</v>
      </c>
      <c r="AG127" t="s">
        <v>46</v>
      </c>
      <c r="AH127" t="s">
        <v>56</v>
      </c>
      <c r="AI127" t="s">
        <v>56</v>
      </c>
      <c r="AJ127" t="s">
        <v>56</v>
      </c>
      <c r="AK127" t="s">
        <v>56</v>
      </c>
      <c r="AL127" t="s">
        <v>56</v>
      </c>
      <c r="AM127" t="s">
        <v>56</v>
      </c>
      <c r="AN127" t="s">
        <v>56</v>
      </c>
      <c r="AO127" t="s">
        <v>46</v>
      </c>
      <c r="AP127" t="s">
        <v>56</v>
      </c>
      <c r="AQ127" t="s">
        <v>56</v>
      </c>
      <c r="AR127" t="s">
        <v>56</v>
      </c>
      <c r="AS127" t="s">
        <v>56</v>
      </c>
      <c r="AT127" t="s">
        <v>56</v>
      </c>
      <c r="AU127" t="s">
        <v>56</v>
      </c>
      <c r="AV127" t="s">
        <v>46</v>
      </c>
      <c r="AW127" t="s">
        <v>56</v>
      </c>
    </row>
    <row r="128" spans="1:49" x14ac:dyDescent="0.3">
      <c r="A128" t="str">
        <f t="shared" si="6"/>
        <v>VŠMU</v>
      </c>
      <c r="B128" t="str">
        <f t="shared" si="7"/>
        <v>P</v>
      </c>
      <c r="C128">
        <f t="shared" si="8"/>
        <v>0.78</v>
      </c>
      <c r="D128">
        <f t="shared" si="9"/>
        <v>1</v>
      </c>
      <c r="E128">
        <f t="shared" si="10"/>
        <v>0.78</v>
      </c>
      <c r="G128" t="s">
        <v>357</v>
      </c>
      <c r="H128" t="s">
        <v>39</v>
      </c>
      <c r="I128" s="58" t="s">
        <v>75</v>
      </c>
      <c r="J128" s="58" t="s">
        <v>41</v>
      </c>
      <c r="K128" s="58" t="s">
        <v>42</v>
      </c>
      <c r="N128" t="s">
        <v>43</v>
      </c>
      <c r="S128" t="s">
        <v>57</v>
      </c>
      <c r="T128" t="s">
        <v>215</v>
      </c>
      <c r="U128" t="s">
        <v>287</v>
      </c>
      <c r="V128" t="s">
        <v>149</v>
      </c>
      <c r="W128" t="s">
        <v>111</v>
      </c>
      <c r="X128" t="s">
        <v>112</v>
      </c>
      <c r="Y128" t="s">
        <v>113</v>
      </c>
      <c r="Z128" t="s">
        <v>152</v>
      </c>
      <c r="AA128" t="s">
        <v>153</v>
      </c>
      <c r="AB128" t="s">
        <v>238</v>
      </c>
      <c r="AC128" t="s">
        <v>239</v>
      </c>
      <c r="AD128" t="s">
        <v>247</v>
      </c>
      <c r="AF128" t="s">
        <v>55</v>
      </c>
      <c r="AG128" t="s">
        <v>46</v>
      </c>
      <c r="AH128" t="s">
        <v>56</v>
      </c>
      <c r="AI128" t="s">
        <v>56</v>
      </c>
      <c r="AJ128" t="s">
        <v>56</v>
      </c>
      <c r="AK128" t="s">
        <v>56</v>
      </c>
      <c r="AL128" t="s">
        <v>56</v>
      </c>
      <c r="AM128" t="s">
        <v>56</v>
      </c>
      <c r="AN128" t="s">
        <v>56</v>
      </c>
      <c r="AO128" t="s">
        <v>46</v>
      </c>
      <c r="AP128" t="s">
        <v>56</v>
      </c>
      <c r="AQ128" t="s">
        <v>56</v>
      </c>
      <c r="AR128" t="s">
        <v>56</v>
      </c>
      <c r="AS128" t="s">
        <v>56</v>
      </c>
      <c r="AT128" t="s">
        <v>56</v>
      </c>
      <c r="AU128" t="s">
        <v>56</v>
      </c>
      <c r="AV128" t="s">
        <v>56</v>
      </c>
      <c r="AW128" t="s">
        <v>56</v>
      </c>
    </row>
    <row r="129" spans="1:49" x14ac:dyDescent="0.3">
      <c r="A129" t="str">
        <f t="shared" si="6"/>
        <v>VŠMU</v>
      </c>
      <c r="B129" t="str">
        <f t="shared" si="7"/>
        <v>P</v>
      </c>
      <c r="C129">
        <f t="shared" si="8"/>
        <v>1.56</v>
      </c>
      <c r="D129">
        <f t="shared" si="9"/>
        <v>1</v>
      </c>
      <c r="E129">
        <f t="shared" si="10"/>
        <v>1.56</v>
      </c>
      <c r="G129" t="s">
        <v>358</v>
      </c>
      <c r="H129" t="s">
        <v>39</v>
      </c>
      <c r="I129" s="58" t="s">
        <v>104</v>
      </c>
      <c r="J129" s="58" t="s">
        <v>41</v>
      </c>
      <c r="K129" s="58" t="s">
        <v>42</v>
      </c>
      <c r="N129" t="s">
        <v>43</v>
      </c>
      <c r="S129" t="s">
        <v>69</v>
      </c>
      <c r="T129" t="s">
        <v>58</v>
      </c>
      <c r="U129" t="s">
        <v>223</v>
      </c>
      <c r="V129" t="s">
        <v>46</v>
      </c>
      <c r="W129" t="s">
        <v>111</v>
      </c>
      <c r="X129" t="s">
        <v>112</v>
      </c>
      <c r="Y129" t="s">
        <v>113</v>
      </c>
      <c r="Z129" t="s">
        <v>152</v>
      </c>
      <c r="AA129" t="s">
        <v>153</v>
      </c>
      <c r="AB129" t="s">
        <v>238</v>
      </c>
      <c r="AC129" t="s">
        <v>239</v>
      </c>
      <c r="AD129" t="s">
        <v>2409</v>
      </c>
      <c r="AF129" t="s">
        <v>55</v>
      </c>
      <c r="AG129" t="s">
        <v>46</v>
      </c>
      <c r="AH129" t="s">
        <v>56</v>
      </c>
      <c r="AI129" t="s">
        <v>56</v>
      </c>
      <c r="AJ129" t="s">
        <v>56</v>
      </c>
      <c r="AK129" t="s">
        <v>56</v>
      </c>
      <c r="AL129" t="s">
        <v>56</v>
      </c>
      <c r="AM129" t="s">
        <v>56</v>
      </c>
      <c r="AN129" t="s">
        <v>56</v>
      </c>
      <c r="AO129" t="s">
        <v>56</v>
      </c>
      <c r="AP129" t="s">
        <v>56</v>
      </c>
      <c r="AQ129" t="s">
        <v>56</v>
      </c>
      <c r="AR129" t="s">
        <v>56</v>
      </c>
      <c r="AS129" t="s">
        <v>56</v>
      </c>
      <c r="AT129" t="s">
        <v>56</v>
      </c>
      <c r="AU129" t="s">
        <v>56</v>
      </c>
      <c r="AV129" t="s">
        <v>56</v>
      </c>
      <c r="AW129" t="s">
        <v>56</v>
      </c>
    </row>
    <row r="130" spans="1:49" x14ac:dyDescent="0.3">
      <c r="A130" t="str">
        <f t="shared" ref="A130:A193" si="11">+VLOOKUP(X130,VVS_nasa,2,FALSE)</f>
        <v>VŠMU</v>
      </c>
      <c r="B130" t="str">
        <f t="shared" ref="B130:B193" si="12">+VLOOKUP(K130,Per_Viz,2,FALSE)</f>
        <v>P</v>
      </c>
      <c r="C130">
        <f t="shared" ref="C130:C193" si="13">+VLOOKUP(I130,EUCA,2,FALSE)</f>
        <v>0.78</v>
      </c>
      <c r="D130">
        <f t="shared" si="9"/>
        <v>1</v>
      </c>
      <c r="E130">
        <f t="shared" si="10"/>
        <v>0.78</v>
      </c>
      <c r="G130" t="s">
        <v>359</v>
      </c>
      <c r="H130" t="s">
        <v>39</v>
      </c>
      <c r="I130" s="58" t="s">
        <v>75</v>
      </c>
      <c r="J130" s="58" t="s">
        <v>41</v>
      </c>
      <c r="K130" s="58" t="s">
        <v>42</v>
      </c>
      <c r="N130" t="s">
        <v>43</v>
      </c>
      <c r="S130" t="s">
        <v>286</v>
      </c>
      <c r="T130" t="s">
        <v>45</v>
      </c>
      <c r="U130" t="s">
        <v>46</v>
      </c>
      <c r="V130" t="s">
        <v>46</v>
      </c>
      <c r="W130" t="s">
        <v>111</v>
      </c>
      <c r="X130" t="s">
        <v>112</v>
      </c>
      <c r="Y130" t="s">
        <v>113</v>
      </c>
      <c r="Z130" t="s">
        <v>152</v>
      </c>
      <c r="AA130" t="s">
        <v>153</v>
      </c>
      <c r="AB130" t="s">
        <v>604</v>
      </c>
      <c r="AC130" t="s">
        <v>605</v>
      </c>
      <c r="AD130" t="s">
        <v>2409</v>
      </c>
      <c r="AF130" t="s">
        <v>55</v>
      </c>
      <c r="AG130" t="s">
        <v>46</v>
      </c>
      <c r="AH130" t="s">
        <v>56</v>
      </c>
      <c r="AI130" t="s">
        <v>56</v>
      </c>
      <c r="AJ130" t="s">
        <v>56</v>
      </c>
      <c r="AK130" t="s">
        <v>56</v>
      </c>
      <c r="AL130" t="s">
        <v>56</v>
      </c>
      <c r="AM130" t="s">
        <v>56</v>
      </c>
      <c r="AN130" t="s">
        <v>56</v>
      </c>
      <c r="AO130" t="s">
        <v>56</v>
      </c>
      <c r="AP130" t="s">
        <v>56</v>
      </c>
      <c r="AQ130" t="s">
        <v>56</v>
      </c>
      <c r="AR130" t="s">
        <v>56</v>
      </c>
      <c r="AS130" t="s">
        <v>56</v>
      </c>
      <c r="AT130" t="s">
        <v>56</v>
      </c>
      <c r="AU130" t="s">
        <v>56</v>
      </c>
      <c r="AV130" t="s">
        <v>56</v>
      </c>
      <c r="AW130" t="s">
        <v>56</v>
      </c>
    </row>
    <row r="131" spans="1:49" x14ac:dyDescent="0.3">
      <c r="A131" t="str">
        <f t="shared" si="11"/>
        <v>VŠMU</v>
      </c>
      <c r="B131" t="str">
        <f t="shared" si="12"/>
        <v>P</v>
      </c>
      <c r="C131">
        <f t="shared" si="13"/>
        <v>0.78</v>
      </c>
      <c r="D131">
        <f t="shared" ref="D131:D194" si="14">1/COUNTIF(G:G,G131)</f>
        <v>1</v>
      </c>
      <c r="E131">
        <f t="shared" ref="E131:E194" si="15">+C131*D131</f>
        <v>0.78</v>
      </c>
      <c r="G131" t="s">
        <v>360</v>
      </c>
      <c r="H131" t="s">
        <v>39</v>
      </c>
      <c r="I131" s="58" t="s">
        <v>75</v>
      </c>
      <c r="J131" s="58" t="s">
        <v>41</v>
      </c>
      <c r="K131" s="58" t="s">
        <v>42</v>
      </c>
      <c r="N131" t="s">
        <v>43</v>
      </c>
      <c r="S131" t="s">
        <v>69</v>
      </c>
      <c r="T131" t="s">
        <v>73</v>
      </c>
      <c r="U131" t="s">
        <v>200</v>
      </c>
      <c r="V131" t="s">
        <v>149</v>
      </c>
      <c r="W131" t="s">
        <v>111</v>
      </c>
      <c r="X131" t="s">
        <v>112</v>
      </c>
      <c r="Y131" t="s">
        <v>113</v>
      </c>
      <c r="Z131" t="s">
        <v>152</v>
      </c>
      <c r="AA131" t="s">
        <v>153</v>
      </c>
      <c r="AB131" t="s">
        <v>238</v>
      </c>
      <c r="AC131" t="s">
        <v>239</v>
      </c>
      <c r="AD131" t="s">
        <v>361</v>
      </c>
      <c r="AF131" t="s">
        <v>186</v>
      </c>
      <c r="AG131" t="s">
        <v>56</v>
      </c>
      <c r="AH131" t="s">
        <v>56</v>
      </c>
      <c r="AI131" t="s">
        <v>46</v>
      </c>
      <c r="AJ131" t="s">
        <v>56</v>
      </c>
      <c r="AK131" t="s">
        <v>56</v>
      </c>
      <c r="AL131" t="s">
        <v>56</v>
      </c>
      <c r="AM131" t="s">
        <v>56</v>
      </c>
      <c r="AN131" t="s">
        <v>56</v>
      </c>
      <c r="AO131" t="s">
        <v>56</v>
      </c>
      <c r="AP131" t="s">
        <v>56</v>
      </c>
      <c r="AQ131" t="s">
        <v>56</v>
      </c>
      <c r="AR131" t="s">
        <v>56</v>
      </c>
      <c r="AS131" t="s">
        <v>56</v>
      </c>
      <c r="AT131" t="s">
        <v>56</v>
      </c>
      <c r="AU131" t="s">
        <v>56</v>
      </c>
      <c r="AV131" t="s">
        <v>56</v>
      </c>
      <c r="AW131" t="s">
        <v>56</v>
      </c>
    </row>
    <row r="132" spans="1:49" x14ac:dyDescent="0.3">
      <c r="A132" t="str">
        <f t="shared" si="11"/>
        <v>VŠMU</v>
      </c>
      <c r="B132" t="str">
        <f t="shared" si="12"/>
        <v>P</v>
      </c>
      <c r="C132">
        <f t="shared" si="13"/>
        <v>0.89999999999999991</v>
      </c>
      <c r="D132">
        <f t="shared" si="14"/>
        <v>1</v>
      </c>
      <c r="E132">
        <f t="shared" si="15"/>
        <v>0.89999999999999991</v>
      </c>
      <c r="G132" t="s">
        <v>362</v>
      </c>
      <c r="H132" t="s">
        <v>39</v>
      </c>
      <c r="I132" s="58" t="s">
        <v>133</v>
      </c>
      <c r="J132" s="58" t="s">
        <v>41</v>
      </c>
      <c r="K132" s="58" t="s">
        <v>42</v>
      </c>
      <c r="N132" t="s">
        <v>43</v>
      </c>
      <c r="S132" t="s">
        <v>69</v>
      </c>
      <c r="T132" t="s">
        <v>70</v>
      </c>
      <c r="U132" t="s">
        <v>3781</v>
      </c>
      <c r="V132" t="s">
        <v>149</v>
      </c>
      <c r="W132" t="s">
        <v>111</v>
      </c>
      <c r="X132" t="s">
        <v>112</v>
      </c>
      <c r="Y132" t="s">
        <v>113</v>
      </c>
      <c r="Z132" t="s">
        <v>152</v>
      </c>
      <c r="AA132" t="s">
        <v>153</v>
      </c>
      <c r="AB132" t="s">
        <v>238</v>
      </c>
      <c r="AC132" t="s">
        <v>239</v>
      </c>
      <c r="AD132" t="s">
        <v>361</v>
      </c>
      <c r="AF132" t="s">
        <v>186</v>
      </c>
      <c r="AG132" t="s">
        <v>56</v>
      </c>
      <c r="AH132" t="s">
        <v>56</v>
      </c>
      <c r="AI132" t="s">
        <v>46</v>
      </c>
      <c r="AJ132" t="s">
        <v>56</v>
      </c>
      <c r="AK132" t="s">
        <v>56</v>
      </c>
      <c r="AL132" t="s">
        <v>56</v>
      </c>
      <c r="AM132" t="s">
        <v>56</v>
      </c>
      <c r="AN132" t="s">
        <v>56</v>
      </c>
      <c r="AO132" t="s">
        <v>56</v>
      </c>
      <c r="AP132" t="s">
        <v>56</v>
      </c>
      <c r="AQ132" t="s">
        <v>56</v>
      </c>
      <c r="AR132" t="s">
        <v>56</v>
      </c>
      <c r="AS132" t="s">
        <v>56</v>
      </c>
      <c r="AT132" t="s">
        <v>56</v>
      </c>
      <c r="AU132" t="s">
        <v>56</v>
      </c>
      <c r="AV132" t="s">
        <v>56</v>
      </c>
      <c r="AW132" t="s">
        <v>56</v>
      </c>
    </row>
    <row r="133" spans="1:49" x14ac:dyDescent="0.3">
      <c r="A133" t="str">
        <f t="shared" si="11"/>
        <v>VŠMU</v>
      </c>
      <c r="B133" t="str">
        <f t="shared" si="12"/>
        <v>P</v>
      </c>
      <c r="C133">
        <f t="shared" si="13"/>
        <v>0.78</v>
      </c>
      <c r="D133">
        <f t="shared" si="14"/>
        <v>1</v>
      </c>
      <c r="E133">
        <f t="shared" si="15"/>
        <v>0.78</v>
      </c>
      <c r="G133" t="s">
        <v>363</v>
      </c>
      <c r="H133" t="s">
        <v>39</v>
      </c>
      <c r="I133" s="58" t="s">
        <v>75</v>
      </c>
      <c r="J133" s="58" t="s">
        <v>41</v>
      </c>
      <c r="K133" s="58" t="s">
        <v>42</v>
      </c>
      <c r="N133" t="s">
        <v>364</v>
      </c>
      <c r="S133" t="s">
        <v>69</v>
      </c>
      <c r="T133" t="s">
        <v>237</v>
      </c>
      <c r="U133" t="s">
        <v>200</v>
      </c>
      <c r="V133" t="s">
        <v>223</v>
      </c>
      <c r="W133" t="s">
        <v>111</v>
      </c>
      <c r="X133" t="s">
        <v>112</v>
      </c>
      <c r="Y133" t="s">
        <v>113</v>
      </c>
      <c r="Z133" t="s">
        <v>152</v>
      </c>
      <c r="AA133" t="s">
        <v>153</v>
      </c>
      <c r="AB133" t="s">
        <v>238</v>
      </c>
      <c r="AC133" t="s">
        <v>239</v>
      </c>
      <c r="AD133" t="s">
        <v>365</v>
      </c>
      <c r="AF133" t="s">
        <v>55</v>
      </c>
      <c r="AG133" t="s">
        <v>46</v>
      </c>
      <c r="AH133" t="s">
        <v>56</v>
      </c>
      <c r="AI133" t="s">
        <v>56</v>
      </c>
      <c r="AJ133" t="s">
        <v>56</v>
      </c>
      <c r="AK133" t="s">
        <v>56</v>
      </c>
      <c r="AL133" t="s">
        <v>56</v>
      </c>
      <c r="AM133" t="s">
        <v>56</v>
      </c>
      <c r="AN133" t="s">
        <v>56</v>
      </c>
      <c r="AO133" t="s">
        <v>56</v>
      </c>
      <c r="AP133" t="s">
        <v>56</v>
      </c>
      <c r="AQ133" t="s">
        <v>56</v>
      </c>
      <c r="AR133" t="s">
        <v>56</v>
      </c>
      <c r="AS133" t="s">
        <v>56</v>
      </c>
      <c r="AT133" t="s">
        <v>56</v>
      </c>
      <c r="AU133" t="s">
        <v>56</v>
      </c>
      <c r="AV133" t="s">
        <v>46</v>
      </c>
      <c r="AW133" t="s">
        <v>56</v>
      </c>
    </row>
    <row r="134" spans="1:49" x14ac:dyDescent="0.3">
      <c r="A134" t="str">
        <f t="shared" si="11"/>
        <v>VŠMU</v>
      </c>
      <c r="B134" t="str">
        <f t="shared" si="12"/>
        <v>P</v>
      </c>
      <c r="C134">
        <f t="shared" si="13"/>
        <v>0.78</v>
      </c>
      <c r="D134">
        <f t="shared" si="14"/>
        <v>1</v>
      </c>
      <c r="E134">
        <f t="shared" si="15"/>
        <v>0.78</v>
      </c>
      <c r="G134" t="s">
        <v>366</v>
      </c>
      <c r="H134" t="s">
        <v>39</v>
      </c>
      <c r="I134" s="58" t="s">
        <v>75</v>
      </c>
      <c r="J134" s="58" t="s">
        <v>41</v>
      </c>
      <c r="K134" s="58" t="s">
        <v>42</v>
      </c>
      <c r="N134" t="s">
        <v>43</v>
      </c>
      <c r="S134" t="s">
        <v>69</v>
      </c>
      <c r="T134" t="s">
        <v>237</v>
      </c>
      <c r="U134" t="s">
        <v>200</v>
      </c>
      <c r="V134" t="s">
        <v>223</v>
      </c>
      <c r="W134" t="s">
        <v>111</v>
      </c>
      <c r="X134" t="s">
        <v>112</v>
      </c>
      <c r="Y134" t="s">
        <v>113</v>
      </c>
      <c r="Z134" t="s">
        <v>152</v>
      </c>
      <c r="AA134" t="s">
        <v>153</v>
      </c>
      <c r="AB134" t="s">
        <v>238</v>
      </c>
      <c r="AC134" t="s">
        <v>239</v>
      </c>
      <c r="AD134" t="s">
        <v>365</v>
      </c>
      <c r="AF134" t="s">
        <v>55</v>
      </c>
      <c r="AG134" t="s">
        <v>46</v>
      </c>
      <c r="AH134" t="s">
        <v>56</v>
      </c>
      <c r="AI134" t="s">
        <v>56</v>
      </c>
      <c r="AJ134" t="s">
        <v>56</v>
      </c>
      <c r="AK134" t="s">
        <v>56</v>
      </c>
      <c r="AL134" t="s">
        <v>56</v>
      </c>
      <c r="AM134" t="s">
        <v>56</v>
      </c>
      <c r="AN134" t="s">
        <v>56</v>
      </c>
      <c r="AO134" t="s">
        <v>56</v>
      </c>
      <c r="AP134" t="s">
        <v>56</v>
      </c>
      <c r="AQ134" t="s">
        <v>56</v>
      </c>
      <c r="AR134" t="s">
        <v>56</v>
      </c>
      <c r="AS134" t="s">
        <v>56</v>
      </c>
      <c r="AT134" t="s">
        <v>56</v>
      </c>
      <c r="AU134" t="s">
        <v>56</v>
      </c>
      <c r="AV134" t="s">
        <v>46</v>
      </c>
      <c r="AW134" t="s">
        <v>56</v>
      </c>
    </row>
    <row r="135" spans="1:49" x14ac:dyDescent="0.3">
      <c r="A135" t="str">
        <f t="shared" si="11"/>
        <v>VŠMU</v>
      </c>
      <c r="B135" t="str">
        <f t="shared" si="12"/>
        <v>P</v>
      </c>
      <c r="C135">
        <f t="shared" si="13"/>
        <v>0.44999999999999996</v>
      </c>
      <c r="D135">
        <f t="shared" si="14"/>
        <v>1</v>
      </c>
      <c r="E135">
        <f t="shared" si="15"/>
        <v>0.44999999999999996</v>
      </c>
      <c r="G135" t="s">
        <v>367</v>
      </c>
      <c r="H135" t="s">
        <v>39</v>
      </c>
      <c r="I135" s="58" t="s">
        <v>68</v>
      </c>
      <c r="J135" s="58" t="s">
        <v>41</v>
      </c>
      <c r="K135" s="58" t="s">
        <v>42</v>
      </c>
      <c r="N135" t="s">
        <v>43</v>
      </c>
      <c r="S135" t="s">
        <v>57</v>
      </c>
      <c r="T135" t="s">
        <v>237</v>
      </c>
      <c r="U135" t="s">
        <v>200</v>
      </c>
      <c r="V135" t="s">
        <v>223</v>
      </c>
      <c r="W135" t="s">
        <v>111</v>
      </c>
      <c r="X135" t="s">
        <v>112</v>
      </c>
      <c r="Y135" t="s">
        <v>113</v>
      </c>
      <c r="Z135" t="s">
        <v>152</v>
      </c>
      <c r="AA135" t="s">
        <v>153</v>
      </c>
      <c r="AB135" t="s">
        <v>238</v>
      </c>
      <c r="AC135" t="s">
        <v>239</v>
      </c>
      <c r="AD135" t="s">
        <v>240</v>
      </c>
      <c r="AF135" t="s">
        <v>55</v>
      </c>
      <c r="AG135" t="s">
        <v>46</v>
      </c>
      <c r="AH135" t="s">
        <v>56</v>
      </c>
      <c r="AI135" t="s">
        <v>56</v>
      </c>
      <c r="AJ135" t="s">
        <v>56</v>
      </c>
      <c r="AK135" t="s">
        <v>56</v>
      </c>
      <c r="AL135" t="s">
        <v>56</v>
      </c>
      <c r="AM135" t="s">
        <v>56</v>
      </c>
      <c r="AN135" t="s">
        <v>56</v>
      </c>
      <c r="AO135" t="s">
        <v>56</v>
      </c>
      <c r="AP135" t="s">
        <v>56</v>
      </c>
      <c r="AQ135" t="s">
        <v>56</v>
      </c>
      <c r="AR135" t="s">
        <v>56</v>
      </c>
      <c r="AS135" t="s">
        <v>56</v>
      </c>
      <c r="AT135" t="s">
        <v>56</v>
      </c>
      <c r="AU135" t="s">
        <v>56</v>
      </c>
      <c r="AV135" t="s">
        <v>46</v>
      </c>
      <c r="AW135" t="s">
        <v>56</v>
      </c>
    </row>
    <row r="136" spans="1:49" x14ac:dyDescent="0.3">
      <c r="A136" t="str">
        <f t="shared" si="11"/>
        <v>VŠMU</v>
      </c>
      <c r="B136" t="str">
        <f t="shared" si="12"/>
        <v>P</v>
      </c>
      <c r="C136">
        <f t="shared" si="13"/>
        <v>3</v>
      </c>
      <c r="D136">
        <f t="shared" si="14"/>
        <v>1</v>
      </c>
      <c r="E136">
        <f t="shared" si="15"/>
        <v>3</v>
      </c>
      <c r="G136" t="s">
        <v>368</v>
      </c>
      <c r="H136" t="s">
        <v>39</v>
      </c>
      <c r="I136" s="58" t="s">
        <v>242</v>
      </c>
      <c r="J136" s="58" t="s">
        <v>41</v>
      </c>
      <c r="K136" s="58" t="s">
        <v>42</v>
      </c>
      <c r="N136" t="s">
        <v>43</v>
      </c>
      <c r="S136" t="s">
        <v>57</v>
      </c>
      <c r="T136" t="s">
        <v>369</v>
      </c>
      <c r="U136" t="s">
        <v>6468</v>
      </c>
      <c r="V136" t="s">
        <v>46</v>
      </c>
      <c r="W136" t="s">
        <v>111</v>
      </c>
      <c r="X136" t="s">
        <v>112</v>
      </c>
      <c r="Y136" t="s">
        <v>113</v>
      </c>
      <c r="Z136" t="s">
        <v>152</v>
      </c>
      <c r="AA136" t="s">
        <v>153</v>
      </c>
      <c r="AB136" t="s">
        <v>238</v>
      </c>
      <c r="AC136" t="s">
        <v>239</v>
      </c>
      <c r="AD136" t="s">
        <v>370</v>
      </c>
      <c r="AF136" t="s">
        <v>55</v>
      </c>
      <c r="AG136" t="s">
        <v>46</v>
      </c>
      <c r="AH136" t="s">
        <v>56</v>
      </c>
      <c r="AI136" t="s">
        <v>149</v>
      </c>
      <c r="AJ136" t="s">
        <v>56</v>
      </c>
      <c r="AK136" t="s">
        <v>56</v>
      </c>
      <c r="AL136" t="s">
        <v>56</v>
      </c>
      <c r="AM136" t="s">
        <v>56</v>
      </c>
      <c r="AN136" t="s">
        <v>56</v>
      </c>
      <c r="AO136" t="s">
        <v>56</v>
      </c>
      <c r="AP136" t="s">
        <v>56</v>
      </c>
      <c r="AQ136" t="s">
        <v>56</v>
      </c>
      <c r="AR136" t="s">
        <v>56</v>
      </c>
      <c r="AS136" t="s">
        <v>56</v>
      </c>
      <c r="AT136" t="s">
        <v>56</v>
      </c>
      <c r="AU136" t="s">
        <v>56</v>
      </c>
      <c r="AV136" t="s">
        <v>56</v>
      </c>
      <c r="AW136" t="s">
        <v>56</v>
      </c>
    </row>
    <row r="137" spans="1:49" x14ac:dyDescent="0.3">
      <c r="A137" t="str">
        <f t="shared" si="11"/>
        <v>VŠMU</v>
      </c>
      <c r="B137" t="str">
        <f t="shared" si="12"/>
        <v>P</v>
      </c>
      <c r="C137">
        <f t="shared" si="13"/>
        <v>0.78</v>
      </c>
      <c r="D137">
        <f t="shared" si="14"/>
        <v>1</v>
      </c>
      <c r="E137">
        <f t="shared" si="15"/>
        <v>0.78</v>
      </c>
      <c r="G137" t="s">
        <v>371</v>
      </c>
      <c r="H137" t="s">
        <v>39</v>
      </c>
      <c r="I137" s="58" t="s">
        <v>75</v>
      </c>
      <c r="J137" s="58" t="s">
        <v>41</v>
      </c>
      <c r="K137" s="58" t="s">
        <v>42</v>
      </c>
      <c r="N137" t="s">
        <v>43</v>
      </c>
      <c r="S137" t="s">
        <v>57</v>
      </c>
      <c r="T137" t="s">
        <v>369</v>
      </c>
      <c r="U137" t="s">
        <v>6468</v>
      </c>
      <c r="V137" t="s">
        <v>46</v>
      </c>
      <c r="W137" t="s">
        <v>111</v>
      </c>
      <c r="X137" t="s">
        <v>112</v>
      </c>
      <c r="Y137" t="s">
        <v>113</v>
      </c>
      <c r="Z137" t="s">
        <v>152</v>
      </c>
      <c r="AA137" t="s">
        <v>153</v>
      </c>
      <c r="AB137" t="s">
        <v>238</v>
      </c>
      <c r="AC137" t="s">
        <v>239</v>
      </c>
      <c r="AD137" t="s">
        <v>370</v>
      </c>
      <c r="AF137" t="s">
        <v>55</v>
      </c>
      <c r="AG137" t="s">
        <v>46</v>
      </c>
      <c r="AH137" t="s">
        <v>56</v>
      </c>
      <c r="AI137" t="s">
        <v>56</v>
      </c>
      <c r="AJ137" t="s">
        <v>56</v>
      </c>
      <c r="AK137" t="s">
        <v>56</v>
      </c>
      <c r="AL137" t="s">
        <v>56</v>
      </c>
      <c r="AM137" t="s">
        <v>56</v>
      </c>
      <c r="AN137" t="s">
        <v>56</v>
      </c>
      <c r="AO137" t="s">
        <v>56</v>
      </c>
      <c r="AP137" t="s">
        <v>56</v>
      </c>
      <c r="AQ137" t="s">
        <v>56</v>
      </c>
      <c r="AR137" t="s">
        <v>56</v>
      </c>
      <c r="AS137" t="s">
        <v>56</v>
      </c>
      <c r="AT137" t="s">
        <v>56</v>
      </c>
      <c r="AU137" t="s">
        <v>56</v>
      </c>
      <c r="AV137" t="s">
        <v>56</v>
      </c>
      <c r="AW137" t="s">
        <v>56</v>
      </c>
    </row>
    <row r="138" spans="1:49" x14ac:dyDescent="0.3">
      <c r="A138" t="str">
        <f t="shared" si="11"/>
        <v>VŠMU</v>
      </c>
      <c r="B138" t="str">
        <f t="shared" si="12"/>
        <v>P</v>
      </c>
      <c r="C138">
        <f t="shared" si="13"/>
        <v>0.89999999999999991</v>
      </c>
      <c r="D138">
        <f t="shared" si="14"/>
        <v>1</v>
      </c>
      <c r="E138">
        <f t="shared" si="15"/>
        <v>0.89999999999999991</v>
      </c>
      <c r="G138" t="s">
        <v>372</v>
      </c>
      <c r="H138" t="s">
        <v>39</v>
      </c>
      <c r="I138" s="58" t="s">
        <v>133</v>
      </c>
      <c r="J138" s="58" t="s">
        <v>41</v>
      </c>
      <c r="K138" s="58" t="s">
        <v>42</v>
      </c>
      <c r="N138" t="s">
        <v>43</v>
      </c>
      <c r="S138" t="s">
        <v>69</v>
      </c>
      <c r="T138" t="s">
        <v>73</v>
      </c>
      <c r="U138" t="s">
        <v>149</v>
      </c>
      <c r="V138" t="s">
        <v>46</v>
      </c>
      <c r="W138" t="s">
        <v>111</v>
      </c>
      <c r="X138" t="s">
        <v>112</v>
      </c>
      <c r="Y138" t="s">
        <v>113</v>
      </c>
      <c r="Z138" t="s">
        <v>152</v>
      </c>
      <c r="AA138" t="s">
        <v>153</v>
      </c>
      <c r="AB138" t="s">
        <v>238</v>
      </c>
      <c r="AC138" t="s">
        <v>239</v>
      </c>
      <c r="AD138" t="s">
        <v>373</v>
      </c>
      <c r="AF138" t="s">
        <v>55</v>
      </c>
      <c r="AG138" t="s">
        <v>46</v>
      </c>
      <c r="AH138" t="s">
        <v>56</v>
      </c>
      <c r="AI138" t="s">
        <v>56</v>
      </c>
      <c r="AJ138" t="s">
        <v>56</v>
      </c>
      <c r="AK138" t="s">
        <v>56</v>
      </c>
      <c r="AL138" t="s">
        <v>56</v>
      </c>
      <c r="AM138" t="s">
        <v>56</v>
      </c>
      <c r="AN138" t="s">
        <v>56</v>
      </c>
      <c r="AO138" t="s">
        <v>56</v>
      </c>
      <c r="AP138" t="s">
        <v>56</v>
      </c>
      <c r="AQ138" t="s">
        <v>56</v>
      </c>
      <c r="AR138" t="s">
        <v>56</v>
      </c>
      <c r="AS138" t="s">
        <v>56</v>
      </c>
      <c r="AT138" t="s">
        <v>56</v>
      </c>
      <c r="AU138" t="s">
        <v>56</v>
      </c>
      <c r="AV138" t="s">
        <v>56</v>
      </c>
      <c r="AW138" t="s">
        <v>56</v>
      </c>
    </row>
    <row r="139" spans="1:49" x14ac:dyDescent="0.3">
      <c r="A139" t="str">
        <f t="shared" si="11"/>
        <v>VŠMU</v>
      </c>
      <c r="B139" t="str">
        <f t="shared" si="12"/>
        <v>P</v>
      </c>
      <c r="C139">
        <f t="shared" si="13"/>
        <v>0.89999999999999991</v>
      </c>
      <c r="D139">
        <f t="shared" si="14"/>
        <v>1</v>
      </c>
      <c r="E139">
        <f t="shared" si="15"/>
        <v>0.89999999999999991</v>
      </c>
      <c r="G139" t="s">
        <v>374</v>
      </c>
      <c r="H139" t="s">
        <v>39</v>
      </c>
      <c r="I139" s="58" t="s">
        <v>133</v>
      </c>
      <c r="J139" s="58" t="s">
        <v>41</v>
      </c>
      <c r="K139" s="58" t="s">
        <v>42</v>
      </c>
      <c r="N139" t="s">
        <v>43</v>
      </c>
      <c r="S139" t="s">
        <v>69</v>
      </c>
      <c r="T139" t="s">
        <v>73</v>
      </c>
      <c r="U139" t="s">
        <v>149</v>
      </c>
      <c r="V139" t="s">
        <v>46</v>
      </c>
      <c r="W139" t="s">
        <v>111</v>
      </c>
      <c r="X139" t="s">
        <v>112</v>
      </c>
      <c r="Y139" t="s">
        <v>113</v>
      </c>
      <c r="Z139" t="s">
        <v>152</v>
      </c>
      <c r="AA139" t="s">
        <v>153</v>
      </c>
      <c r="AB139" t="s">
        <v>238</v>
      </c>
      <c r="AC139" t="s">
        <v>239</v>
      </c>
      <c r="AD139" t="s">
        <v>373</v>
      </c>
      <c r="AF139" t="s">
        <v>55</v>
      </c>
      <c r="AG139" t="s">
        <v>46</v>
      </c>
      <c r="AH139" t="s">
        <v>56</v>
      </c>
      <c r="AI139" t="s">
        <v>56</v>
      </c>
      <c r="AJ139" t="s">
        <v>56</v>
      </c>
      <c r="AK139" t="s">
        <v>56</v>
      </c>
      <c r="AL139" t="s">
        <v>56</v>
      </c>
      <c r="AM139" t="s">
        <v>56</v>
      </c>
      <c r="AN139" t="s">
        <v>56</v>
      </c>
      <c r="AO139" t="s">
        <v>56</v>
      </c>
      <c r="AP139" t="s">
        <v>56</v>
      </c>
      <c r="AQ139" t="s">
        <v>56</v>
      </c>
      <c r="AR139" t="s">
        <v>56</v>
      </c>
      <c r="AS139" t="s">
        <v>56</v>
      </c>
      <c r="AT139" t="s">
        <v>56</v>
      </c>
      <c r="AU139" t="s">
        <v>56</v>
      </c>
      <c r="AV139" t="s">
        <v>56</v>
      </c>
      <c r="AW139" t="s">
        <v>56</v>
      </c>
    </row>
    <row r="140" spans="1:49" x14ac:dyDescent="0.3">
      <c r="A140" t="str">
        <f t="shared" si="11"/>
        <v>VŠMU</v>
      </c>
      <c r="B140" t="str">
        <f t="shared" si="12"/>
        <v>P</v>
      </c>
      <c r="C140">
        <f t="shared" si="13"/>
        <v>0.89999999999999991</v>
      </c>
      <c r="D140">
        <f t="shared" si="14"/>
        <v>1</v>
      </c>
      <c r="E140">
        <f t="shared" si="15"/>
        <v>0.89999999999999991</v>
      </c>
      <c r="G140" t="s">
        <v>375</v>
      </c>
      <c r="H140" t="s">
        <v>39</v>
      </c>
      <c r="I140" s="58" t="s">
        <v>133</v>
      </c>
      <c r="J140" s="58" t="s">
        <v>41</v>
      </c>
      <c r="K140" s="58" t="s">
        <v>42</v>
      </c>
      <c r="N140" t="s">
        <v>43</v>
      </c>
      <c r="S140" t="s">
        <v>69</v>
      </c>
      <c r="T140" t="s">
        <v>45</v>
      </c>
      <c r="U140" t="s">
        <v>46</v>
      </c>
      <c r="V140" t="s">
        <v>46</v>
      </c>
      <c r="W140" t="s">
        <v>111</v>
      </c>
      <c r="X140" t="s">
        <v>112</v>
      </c>
      <c r="Y140" t="s">
        <v>113</v>
      </c>
      <c r="Z140" t="s">
        <v>152</v>
      </c>
      <c r="AA140" t="s">
        <v>153</v>
      </c>
      <c r="AB140" t="s">
        <v>238</v>
      </c>
      <c r="AC140" t="s">
        <v>239</v>
      </c>
      <c r="AD140" t="s">
        <v>376</v>
      </c>
      <c r="AF140" t="s">
        <v>55</v>
      </c>
      <c r="AG140" t="s">
        <v>46</v>
      </c>
      <c r="AH140" t="s">
        <v>56</v>
      </c>
      <c r="AI140" t="s">
        <v>56</v>
      </c>
      <c r="AJ140" t="s">
        <v>56</v>
      </c>
      <c r="AK140" t="s">
        <v>56</v>
      </c>
      <c r="AL140" t="s">
        <v>56</v>
      </c>
      <c r="AM140" t="s">
        <v>56</v>
      </c>
      <c r="AN140" t="s">
        <v>56</v>
      </c>
      <c r="AO140" t="s">
        <v>56</v>
      </c>
      <c r="AP140" t="s">
        <v>56</v>
      </c>
      <c r="AQ140" t="s">
        <v>56</v>
      </c>
      <c r="AR140" t="s">
        <v>56</v>
      </c>
      <c r="AS140" t="s">
        <v>56</v>
      </c>
      <c r="AT140" t="s">
        <v>56</v>
      </c>
      <c r="AU140" t="s">
        <v>56</v>
      </c>
      <c r="AV140" t="s">
        <v>56</v>
      </c>
      <c r="AW140" t="s">
        <v>56</v>
      </c>
    </row>
    <row r="141" spans="1:49" x14ac:dyDescent="0.3">
      <c r="A141" t="str">
        <f t="shared" si="11"/>
        <v>TVU</v>
      </c>
      <c r="B141" t="str">
        <f t="shared" si="12"/>
        <v>V</v>
      </c>
      <c r="C141">
        <f t="shared" si="13"/>
        <v>1.7999999999999998</v>
      </c>
      <c r="D141">
        <f t="shared" si="14"/>
        <v>1</v>
      </c>
      <c r="E141">
        <f t="shared" si="15"/>
        <v>1.7999999999999998</v>
      </c>
      <c r="G141" t="s">
        <v>377</v>
      </c>
      <c r="H141" t="s">
        <v>39</v>
      </c>
      <c r="I141" s="58" t="s">
        <v>96</v>
      </c>
      <c r="J141" s="58" t="s">
        <v>41</v>
      </c>
      <c r="K141" s="58" t="s">
        <v>61</v>
      </c>
      <c r="N141" t="s">
        <v>378</v>
      </c>
      <c r="S141" t="s">
        <v>63</v>
      </c>
      <c r="T141" t="s">
        <v>45</v>
      </c>
      <c r="U141" t="s">
        <v>46</v>
      </c>
      <c r="V141" t="s">
        <v>46</v>
      </c>
      <c r="W141" t="s">
        <v>379</v>
      </c>
      <c r="X141" t="s">
        <v>380</v>
      </c>
      <c r="Y141" t="s">
        <v>381</v>
      </c>
      <c r="Z141" t="s">
        <v>382</v>
      </c>
      <c r="AA141" t="s">
        <v>383</v>
      </c>
      <c r="AB141" t="s">
        <v>384</v>
      </c>
      <c r="AC141" t="s">
        <v>385</v>
      </c>
      <c r="AD141" t="s">
        <v>386</v>
      </c>
      <c r="AF141" t="s">
        <v>186</v>
      </c>
      <c r="AG141" t="s">
        <v>56</v>
      </c>
      <c r="AH141" t="s">
        <v>56</v>
      </c>
      <c r="AI141" t="s">
        <v>46</v>
      </c>
      <c r="AJ141" t="s">
        <v>56</v>
      </c>
      <c r="AK141" t="s">
        <v>56</v>
      </c>
      <c r="AL141" t="s">
        <v>56</v>
      </c>
      <c r="AM141" t="s">
        <v>56</v>
      </c>
      <c r="AN141" t="s">
        <v>56</v>
      </c>
      <c r="AO141" t="s">
        <v>56</v>
      </c>
      <c r="AP141" t="s">
        <v>56</v>
      </c>
      <c r="AQ141" t="s">
        <v>56</v>
      </c>
      <c r="AR141" t="s">
        <v>56</v>
      </c>
      <c r="AS141" t="s">
        <v>56</v>
      </c>
      <c r="AT141" t="s">
        <v>56</v>
      </c>
      <c r="AU141" t="s">
        <v>56</v>
      </c>
      <c r="AV141" t="s">
        <v>56</v>
      </c>
      <c r="AW141" t="s">
        <v>56</v>
      </c>
    </row>
    <row r="142" spans="1:49" x14ac:dyDescent="0.3">
      <c r="A142" t="str">
        <f t="shared" si="11"/>
        <v>TVU</v>
      </c>
      <c r="B142" t="str">
        <f t="shared" si="12"/>
        <v>V</v>
      </c>
      <c r="C142">
        <f t="shared" si="13"/>
        <v>0.78</v>
      </c>
      <c r="D142">
        <f t="shared" si="14"/>
        <v>1</v>
      </c>
      <c r="E142">
        <f t="shared" si="15"/>
        <v>0.78</v>
      </c>
      <c r="G142" t="s">
        <v>387</v>
      </c>
      <c r="H142" t="s">
        <v>39</v>
      </c>
      <c r="I142" s="58" t="s">
        <v>75</v>
      </c>
      <c r="J142" s="58" t="s">
        <v>41</v>
      </c>
      <c r="K142" s="58" t="s">
        <v>61</v>
      </c>
      <c r="N142" t="s">
        <v>378</v>
      </c>
      <c r="S142" t="s">
        <v>63</v>
      </c>
      <c r="T142" t="s">
        <v>45</v>
      </c>
      <c r="U142" t="s">
        <v>46</v>
      </c>
      <c r="V142" t="s">
        <v>46</v>
      </c>
      <c r="W142" t="s">
        <v>379</v>
      </c>
      <c r="X142" t="s">
        <v>380</v>
      </c>
      <c r="Y142" t="s">
        <v>381</v>
      </c>
      <c r="Z142" t="s">
        <v>382</v>
      </c>
      <c r="AA142" t="s">
        <v>383</v>
      </c>
      <c r="AB142" t="s">
        <v>384</v>
      </c>
      <c r="AC142" t="s">
        <v>385</v>
      </c>
      <c r="AD142" t="s">
        <v>388</v>
      </c>
      <c r="AF142" t="s">
        <v>55</v>
      </c>
      <c r="AG142" t="s">
        <v>46</v>
      </c>
      <c r="AH142" t="s">
        <v>56</v>
      </c>
      <c r="AI142" t="s">
        <v>56</v>
      </c>
      <c r="AJ142" t="s">
        <v>56</v>
      </c>
      <c r="AK142" t="s">
        <v>56</v>
      </c>
      <c r="AL142" t="s">
        <v>56</v>
      </c>
      <c r="AM142" t="s">
        <v>56</v>
      </c>
      <c r="AN142" t="s">
        <v>56</v>
      </c>
      <c r="AO142" t="s">
        <v>56</v>
      </c>
      <c r="AP142" t="s">
        <v>56</v>
      </c>
      <c r="AQ142" t="s">
        <v>56</v>
      </c>
      <c r="AR142" t="s">
        <v>56</v>
      </c>
      <c r="AS142" t="s">
        <v>56</v>
      </c>
      <c r="AT142" t="s">
        <v>56</v>
      </c>
      <c r="AU142" t="s">
        <v>56</v>
      </c>
      <c r="AV142" t="s">
        <v>56</v>
      </c>
      <c r="AW142" t="s">
        <v>56</v>
      </c>
    </row>
    <row r="143" spans="1:49" x14ac:dyDescent="0.3">
      <c r="A143" t="str">
        <f t="shared" si="11"/>
        <v>TVU</v>
      </c>
      <c r="B143" t="str">
        <f t="shared" si="12"/>
        <v>V</v>
      </c>
      <c r="C143">
        <f t="shared" si="13"/>
        <v>0.89999999999999991</v>
      </c>
      <c r="D143">
        <f t="shared" si="14"/>
        <v>1</v>
      </c>
      <c r="E143">
        <f t="shared" si="15"/>
        <v>0.89999999999999991</v>
      </c>
      <c r="G143" t="s">
        <v>389</v>
      </c>
      <c r="H143" t="s">
        <v>39</v>
      </c>
      <c r="I143" s="58" t="s">
        <v>133</v>
      </c>
      <c r="J143" s="58" t="s">
        <v>41</v>
      </c>
      <c r="K143" s="58" t="s">
        <v>61</v>
      </c>
      <c r="N143" t="s">
        <v>62</v>
      </c>
      <c r="S143" t="s">
        <v>63</v>
      </c>
      <c r="T143" t="s">
        <v>45</v>
      </c>
      <c r="U143" t="s">
        <v>46</v>
      </c>
      <c r="V143" t="s">
        <v>46</v>
      </c>
      <c r="W143" t="s">
        <v>379</v>
      </c>
      <c r="X143" t="s">
        <v>380</v>
      </c>
      <c r="Y143" t="s">
        <v>381</v>
      </c>
      <c r="Z143" t="s">
        <v>382</v>
      </c>
      <c r="AA143" t="s">
        <v>383</v>
      </c>
      <c r="AB143" t="s">
        <v>384</v>
      </c>
      <c r="AC143" t="s">
        <v>385</v>
      </c>
      <c r="AD143" t="s">
        <v>390</v>
      </c>
      <c r="AF143" t="s">
        <v>55</v>
      </c>
      <c r="AG143" t="s">
        <v>46</v>
      </c>
      <c r="AH143" t="s">
        <v>56</v>
      </c>
      <c r="AI143" t="s">
        <v>56</v>
      </c>
      <c r="AJ143" t="s">
        <v>56</v>
      </c>
      <c r="AK143" t="s">
        <v>56</v>
      </c>
      <c r="AL143" t="s">
        <v>56</v>
      </c>
      <c r="AM143" t="s">
        <v>56</v>
      </c>
      <c r="AN143" t="s">
        <v>56</v>
      </c>
      <c r="AO143" t="s">
        <v>149</v>
      </c>
      <c r="AP143" t="s">
        <v>56</v>
      </c>
      <c r="AQ143" t="s">
        <v>56</v>
      </c>
      <c r="AR143" t="s">
        <v>56</v>
      </c>
      <c r="AS143" t="s">
        <v>56</v>
      </c>
      <c r="AT143" t="s">
        <v>56</v>
      </c>
      <c r="AU143" t="s">
        <v>56</v>
      </c>
      <c r="AV143" t="s">
        <v>56</v>
      </c>
      <c r="AW143" t="s">
        <v>56</v>
      </c>
    </row>
    <row r="144" spans="1:49" x14ac:dyDescent="0.3">
      <c r="A144" t="str">
        <f t="shared" si="11"/>
        <v>TVU</v>
      </c>
      <c r="B144" t="str">
        <f t="shared" si="12"/>
        <v>V</v>
      </c>
      <c r="C144">
        <f t="shared" si="13"/>
        <v>1.7999999999999998</v>
      </c>
      <c r="D144">
        <f t="shared" si="14"/>
        <v>1</v>
      </c>
      <c r="E144">
        <f t="shared" si="15"/>
        <v>1.7999999999999998</v>
      </c>
      <c r="G144" t="s">
        <v>391</v>
      </c>
      <c r="H144" t="s">
        <v>39</v>
      </c>
      <c r="I144" s="58" t="s">
        <v>96</v>
      </c>
      <c r="J144" s="58" t="s">
        <v>41</v>
      </c>
      <c r="K144" s="58" t="s">
        <v>61</v>
      </c>
      <c r="N144" t="s">
        <v>62</v>
      </c>
      <c r="S144" t="s">
        <v>63</v>
      </c>
      <c r="T144" t="s">
        <v>45</v>
      </c>
      <c r="U144" t="s">
        <v>46</v>
      </c>
      <c r="V144" t="s">
        <v>46</v>
      </c>
      <c r="W144" t="s">
        <v>379</v>
      </c>
      <c r="X144" t="s">
        <v>380</v>
      </c>
      <c r="Y144" t="s">
        <v>381</v>
      </c>
      <c r="Z144" t="s">
        <v>382</v>
      </c>
      <c r="AA144" t="s">
        <v>383</v>
      </c>
      <c r="AB144" t="s">
        <v>384</v>
      </c>
      <c r="AC144" t="s">
        <v>385</v>
      </c>
      <c r="AD144" t="s">
        <v>392</v>
      </c>
      <c r="AF144" t="s">
        <v>186</v>
      </c>
      <c r="AG144" t="s">
        <v>56</v>
      </c>
      <c r="AH144" t="s">
        <v>56</v>
      </c>
      <c r="AI144" t="s">
        <v>46</v>
      </c>
      <c r="AJ144" t="s">
        <v>56</v>
      </c>
      <c r="AK144" t="s">
        <v>56</v>
      </c>
      <c r="AL144" t="s">
        <v>56</v>
      </c>
      <c r="AM144" t="s">
        <v>56</v>
      </c>
      <c r="AN144" t="s">
        <v>56</v>
      </c>
      <c r="AO144" t="s">
        <v>46</v>
      </c>
      <c r="AP144" t="s">
        <v>56</v>
      </c>
      <c r="AQ144" t="s">
        <v>56</v>
      </c>
      <c r="AR144" t="s">
        <v>56</v>
      </c>
      <c r="AS144" t="s">
        <v>56</v>
      </c>
      <c r="AT144" t="s">
        <v>56</v>
      </c>
      <c r="AU144" t="s">
        <v>56</v>
      </c>
      <c r="AV144" t="s">
        <v>56</v>
      </c>
      <c r="AW144" t="s">
        <v>56</v>
      </c>
    </row>
    <row r="145" spans="1:49" x14ac:dyDescent="0.3">
      <c r="A145" t="str">
        <f t="shared" si="11"/>
        <v>STU</v>
      </c>
      <c r="B145" t="str">
        <f t="shared" si="12"/>
        <v>V</v>
      </c>
      <c r="C145">
        <f t="shared" si="13"/>
        <v>1.7999999999999998</v>
      </c>
      <c r="D145">
        <f t="shared" si="14"/>
        <v>1</v>
      </c>
      <c r="E145">
        <f t="shared" si="15"/>
        <v>1.7999999999999998</v>
      </c>
      <c r="G145" t="s">
        <v>393</v>
      </c>
      <c r="H145" t="s">
        <v>39</v>
      </c>
      <c r="I145" s="58" t="s">
        <v>96</v>
      </c>
      <c r="J145" s="58" t="s">
        <v>41</v>
      </c>
      <c r="K145" s="58" t="s">
        <v>211</v>
      </c>
      <c r="N145" t="s">
        <v>307</v>
      </c>
      <c r="P145" t="s">
        <v>213</v>
      </c>
      <c r="Q145" t="s">
        <v>79</v>
      </c>
      <c r="S145" t="s">
        <v>214</v>
      </c>
      <c r="T145" t="s">
        <v>45</v>
      </c>
      <c r="U145" t="s">
        <v>149</v>
      </c>
      <c r="V145" t="s">
        <v>149</v>
      </c>
      <c r="W145" t="s">
        <v>81</v>
      </c>
      <c r="X145" t="s">
        <v>82</v>
      </c>
      <c r="Y145" t="s">
        <v>83</v>
      </c>
      <c r="Z145" t="s">
        <v>84</v>
      </c>
      <c r="AA145" t="s">
        <v>85</v>
      </c>
      <c r="AB145" t="s">
        <v>341</v>
      </c>
      <c r="AC145" t="s">
        <v>342</v>
      </c>
      <c r="AE145" t="s">
        <v>394</v>
      </c>
      <c r="AF145" t="s">
        <v>186</v>
      </c>
      <c r="AG145" t="s">
        <v>56</v>
      </c>
      <c r="AH145" t="s">
        <v>56</v>
      </c>
      <c r="AI145" t="s">
        <v>56</v>
      </c>
      <c r="AJ145" t="s">
        <v>46</v>
      </c>
      <c r="AK145" t="s">
        <v>56</v>
      </c>
      <c r="AL145" t="s">
        <v>56</v>
      </c>
      <c r="AM145" t="s">
        <v>56</v>
      </c>
      <c r="AN145" t="s">
        <v>56</v>
      </c>
      <c r="AO145" t="s">
        <v>56</v>
      </c>
      <c r="AP145" t="s">
        <v>56</v>
      </c>
      <c r="AQ145" t="s">
        <v>56</v>
      </c>
      <c r="AR145" t="s">
        <v>56</v>
      </c>
      <c r="AS145" t="s">
        <v>56</v>
      </c>
      <c r="AT145" t="s">
        <v>56</v>
      </c>
      <c r="AU145" t="s">
        <v>56</v>
      </c>
      <c r="AV145" t="s">
        <v>56</v>
      </c>
      <c r="AW145" t="s">
        <v>56</v>
      </c>
    </row>
    <row r="146" spans="1:49" x14ac:dyDescent="0.3">
      <c r="A146" t="str">
        <f t="shared" si="11"/>
        <v>STU</v>
      </c>
      <c r="B146" t="str">
        <f t="shared" si="12"/>
        <v>V</v>
      </c>
      <c r="C146">
        <f t="shared" si="13"/>
        <v>3.5999999999999996</v>
      </c>
      <c r="D146">
        <f t="shared" si="14"/>
        <v>1</v>
      </c>
      <c r="E146">
        <f t="shared" si="15"/>
        <v>3.5999999999999996</v>
      </c>
      <c r="G146" t="s">
        <v>395</v>
      </c>
      <c r="H146" t="s">
        <v>39</v>
      </c>
      <c r="I146" s="58" t="s">
        <v>171</v>
      </c>
      <c r="J146" s="58" t="s">
        <v>121</v>
      </c>
      <c r="K146" s="58" t="s">
        <v>211</v>
      </c>
      <c r="N146" t="s">
        <v>307</v>
      </c>
      <c r="P146" t="s">
        <v>213</v>
      </c>
      <c r="Q146" t="s">
        <v>79</v>
      </c>
      <c r="S146" t="s">
        <v>214</v>
      </c>
      <c r="T146" t="s">
        <v>45</v>
      </c>
      <c r="U146" t="s">
        <v>149</v>
      </c>
      <c r="V146" t="s">
        <v>149</v>
      </c>
      <c r="W146" t="s">
        <v>81</v>
      </c>
      <c r="X146" t="s">
        <v>82</v>
      </c>
      <c r="Y146" t="s">
        <v>83</v>
      </c>
      <c r="Z146" t="s">
        <v>84</v>
      </c>
      <c r="AA146" t="s">
        <v>85</v>
      </c>
      <c r="AB146" t="s">
        <v>341</v>
      </c>
      <c r="AC146" t="s">
        <v>342</v>
      </c>
      <c r="AE146" t="s">
        <v>396</v>
      </c>
      <c r="AF146" t="s">
        <v>55</v>
      </c>
      <c r="AG146" t="s">
        <v>56</v>
      </c>
      <c r="AH146" t="s">
        <v>46</v>
      </c>
      <c r="AI146" t="s">
        <v>56</v>
      </c>
      <c r="AJ146" t="s">
        <v>56</v>
      </c>
      <c r="AK146" t="s">
        <v>56</v>
      </c>
      <c r="AL146" t="s">
        <v>56</v>
      </c>
      <c r="AM146" t="s">
        <v>56</v>
      </c>
      <c r="AN146" t="s">
        <v>56</v>
      </c>
      <c r="AO146" t="s">
        <v>56</v>
      </c>
      <c r="AP146" t="s">
        <v>56</v>
      </c>
      <c r="AQ146" t="s">
        <v>46</v>
      </c>
      <c r="AR146" t="s">
        <v>56</v>
      </c>
      <c r="AS146" t="s">
        <v>56</v>
      </c>
      <c r="AT146" t="s">
        <v>56</v>
      </c>
      <c r="AU146" t="s">
        <v>56</v>
      </c>
      <c r="AV146" t="s">
        <v>56</v>
      </c>
      <c r="AW146" t="s">
        <v>56</v>
      </c>
    </row>
    <row r="147" spans="1:49" x14ac:dyDescent="0.3">
      <c r="A147" t="str">
        <f t="shared" si="11"/>
        <v>STU</v>
      </c>
      <c r="B147" t="str">
        <f t="shared" si="12"/>
        <v>V</v>
      </c>
      <c r="C147">
        <f t="shared" si="13"/>
        <v>7.1999999999999993</v>
      </c>
      <c r="D147">
        <f t="shared" si="14"/>
        <v>1</v>
      </c>
      <c r="E147">
        <f t="shared" si="15"/>
        <v>7.1999999999999993</v>
      </c>
      <c r="G147" t="s">
        <v>397</v>
      </c>
      <c r="H147" t="s">
        <v>39</v>
      </c>
      <c r="I147" s="58" t="s">
        <v>526</v>
      </c>
      <c r="J147" s="58" t="s">
        <v>143</v>
      </c>
      <c r="K147" s="58" t="s">
        <v>211</v>
      </c>
      <c r="N147" t="s">
        <v>212</v>
      </c>
      <c r="P147" t="s">
        <v>213</v>
      </c>
      <c r="Q147" t="s">
        <v>79</v>
      </c>
      <c r="S147" t="s">
        <v>214</v>
      </c>
      <c r="T147" t="s">
        <v>45</v>
      </c>
      <c r="U147" t="s">
        <v>149</v>
      </c>
      <c r="V147" t="s">
        <v>149</v>
      </c>
      <c r="W147" t="s">
        <v>81</v>
      </c>
      <c r="X147" t="s">
        <v>82</v>
      </c>
      <c r="Y147" t="s">
        <v>83</v>
      </c>
      <c r="Z147" t="s">
        <v>398</v>
      </c>
      <c r="AA147" t="s">
        <v>399</v>
      </c>
      <c r="AB147" t="s">
        <v>400</v>
      </c>
      <c r="AC147" t="s">
        <v>401</v>
      </c>
      <c r="AE147" t="s">
        <v>402</v>
      </c>
      <c r="AF147" t="s">
        <v>55</v>
      </c>
      <c r="AG147" t="s">
        <v>46</v>
      </c>
      <c r="AH147" t="s">
        <v>149</v>
      </c>
      <c r="AI147" t="s">
        <v>56</v>
      </c>
      <c r="AJ147" t="s">
        <v>56</v>
      </c>
      <c r="AK147" t="s">
        <v>56</v>
      </c>
      <c r="AL147" t="s">
        <v>56</v>
      </c>
      <c r="AM147" t="s">
        <v>56</v>
      </c>
      <c r="AN147" t="s">
        <v>56</v>
      </c>
      <c r="AO147" t="s">
        <v>149</v>
      </c>
      <c r="AP147" t="s">
        <v>56</v>
      </c>
      <c r="AQ147" t="s">
        <v>56</v>
      </c>
      <c r="AR147" t="s">
        <v>56</v>
      </c>
      <c r="AS147" t="s">
        <v>56</v>
      </c>
      <c r="AT147" t="s">
        <v>56</v>
      </c>
      <c r="AU147" t="s">
        <v>56</v>
      </c>
      <c r="AV147" t="s">
        <v>56</v>
      </c>
      <c r="AW147" t="s">
        <v>56</v>
      </c>
    </row>
    <row r="148" spans="1:49" x14ac:dyDescent="0.3">
      <c r="A148" t="str">
        <f t="shared" si="11"/>
        <v>TVU</v>
      </c>
      <c r="B148" t="str">
        <f t="shared" si="12"/>
        <v>V</v>
      </c>
      <c r="C148">
        <f t="shared" si="13"/>
        <v>0.78</v>
      </c>
      <c r="D148">
        <f t="shared" si="14"/>
        <v>1</v>
      </c>
      <c r="E148">
        <f t="shared" si="15"/>
        <v>0.78</v>
      </c>
      <c r="G148" t="s">
        <v>403</v>
      </c>
      <c r="H148" t="s">
        <v>39</v>
      </c>
      <c r="I148" s="58" t="s">
        <v>75</v>
      </c>
      <c r="J148" s="58" t="s">
        <v>41</v>
      </c>
      <c r="K148" s="58" t="s">
        <v>61</v>
      </c>
      <c r="N148" t="s">
        <v>62</v>
      </c>
      <c r="S148" t="s">
        <v>63</v>
      </c>
      <c r="T148" t="s">
        <v>45</v>
      </c>
      <c r="U148" t="s">
        <v>46</v>
      </c>
      <c r="V148" t="s">
        <v>46</v>
      </c>
      <c r="W148" t="s">
        <v>379</v>
      </c>
      <c r="X148" t="s">
        <v>380</v>
      </c>
      <c r="Y148" t="s">
        <v>381</v>
      </c>
      <c r="Z148" t="s">
        <v>382</v>
      </c>
      <c r="AA148" t="s">
        <v>383</v>
      </c>
      <c r="AB148" t="s">
        <v>384</v>
      </c>
      <c r="AC148" t="s">
        <v>385</v>
      </c>
      <c r="AD148" t="s">
        <v>404</v>
      </c>
      <c r="AF148" t="s">
        <v>55</v>
      </c>
      <c r="AG148" t="s">
        <v>46</v>
      </c>
      <c r="AH148" t="s">
        <v>56</v>
      </c>
      <c r="AI148" t="s">
        <v>56</v>
      </c>
      <c r="AJ148" t="s">
        <v>56</v>
      </c>
      <c r="AK148" t="s">
        <v>56</v>
      </c>
      <c r="AL148" t="s">
        <v>56</v>
      </c>
      <c r="AM148" t="s">
        <v>56</v>
      </c>
      <c r="AN148" t="s">
        <v>56</v>
      </c>
      <c r="AO148" t="s">
        <v>46</v>
      </c>
      <c r="AP148" t="s">
        <v>56</v>
      </c>
      <c r="AQ148" t="s">
        <v>56</v>
      </c>
      <c r="AR148" t="s">
        <v>56</v>
      </c>
      <c r="AS148" t="s">
        <v>56</v>
      </c>
      <c r="AT148" t="s">
        <v>56</v>
      </c>
      <c r="AU148" t="s">
        <v>56</v>
      </c>
      <c r="AV148" t="s">
        <v>56</v>
      </c>
      <c r="AW148" t="s">
        <v>56</v>
      </c>
    </row>
    <row r="149" spans="1:49" x14ac:dyDescent="0.3">
      <c r="A149" t="str">
        <f t="shared" si="11"/>
        <v>TVU</v>
      </c>
      <c r="B149" t="str">
        <f t="shared" si="12"/>
        <v>V</v>
      </c>
      <c r="C149">
        <f t="shared" si="13"/>
        <v>0.78</v>
      </c>
      <c r="D149">
        <f t="shared" si="14"/>
        <v>1</v>
      </c>
      <c r="E149">
        <f t="shared" si="15"/>
        <v>0.78</v>
      </c>
      <c r="G149" t="s">
        <v>405</v>
      </c>
      <c r="H149" t="s">
        <v>39</v>
      </c>
      <c r="I149" s="58" t="s">
        <v>75</v>
      </c>
      <c r="J149" s="58" t="s">
        <v>41</v>
      </c>
      <c r="K149" s="58" t="s">
        <v>61</v>
      </c>
      <c r="N149" t="s">
        <v>62</v>
      </c>
      <c r="S149" t="s">
        <v>63</v>
      </c>
      <c r="T149" t="s">
        <v>45</v>
      </c>
      <c r="U149" t="s">
        <v>46</v>
      </c>
      <c r="V149" t="s">
        <v>46</v>
      </c>
      <c r="W149" t="s">
        <v>379</v>
      </c>
      <c r="X149" t="s">
        <v>380</v>
      </c>
      <c r="Y149" t="s">
        <v>381</v>
      </c>
      <c r="Z149" t="s">
        <v>382</v>
      </c>
      <c r="AA149" t="s">
        <v>383</v>
      </c>
      <c r="AB149" t="s">
        <v>384</v>
      </c>
      <c r="AC149" t="s">
        <v>385</v>
      </c>
      <c r="AD149" t="s">
        <v>406</v>
      </c>
      <c r="AF149" t="s">
        <v>55</v>
      </c>
      <c r="AG149" t="s">
        <v>46</v>
      </c>
      <c r="AH149" t="s">
        <v>56</v>
      </c>
      <c r="AI149" t="s">
        <v>56</v>
      </c>
      <c r="AJ149" t="s">
        <v>56</v>
      </c>
      <c r="AK149" t="s">
        <v>56</v>
      </c>
      <c r="AL149" t="s">
        <v>56</v>
      </c>
      <c r="AM149" t="s">
        <v>56</v>
      </c>
      <c r="AN149" t="s">
        <v>56</v>
      </c>
      <c r="AO149" t="s">
        <v>56</v>
      </c>
      <c r="AP149" t="s">
        <v>56</v>
      </c>
      <c r="AQ149" t="s">
        <v>56</v>
      </c>
      <c r="AR149" t="s">
        <v>56</v>
      </c>
      <c r="AS149" t="s">
        <v>56</v>
      </c>
      <c r="AT149" t="s">
        <v>56</v>
      </c>
      <c r="AU149" t="s">
        <v>56</v>
      </c>
      <c r="AV149" t="s">
        <v>56</v>
      </c>
      <c r="AW149" t="s">
        <v>56</v>
      </c>
    </row>
    <row r="150" spans="1:49" x14ac:dyDescent="0.3">
      <c r="A150" t="str">
        <f t="shared" si="11"/>
        <v>VŠMU</v>
      </c>
      <c r="B150" t="str">
        <f t="shared" si="12"/>
        <v>P</v>
      </c>
      <c r="C150">
        <f t="shared" si="13"/>
        <v>0.89999999999999991</v>
      </c>
      <c r="D150">
        <f t="shared" si="14"/>
        <v>1</v>
      </c>
      <c r="E150">
        <f t="shared" si="15"/>
        <v>0.89999999999999991</v>
      </c>
      <c r="G150" t="s">
        <v>407</v>
      </c>
      <c r="H150" t="s">
        <v>39</v>
      </c>
      <c r="I150" s="58" t="s">
        <v>133</v>
      </c>
      <c r="J150" s="58" t="s">
        <v>41</v>
      </c>
      <c r="K150" s="58" t="s">
        <v>42</v>
      </c>
      <c r="N150" t="s">
        <v>43</v>
      </c>
      <c r="S150" t="s">
        <v>57</v>
      </c>
      <c r="T150" t="s">
        <v>237</v>
      </c>
      <c r="U150" t="s">
        <v>200</v>
      </c>
      <c r="V150" t="s">
        <v>223</v>
      </c>
      <c r="W150" t="s">
        <v>111</v>
      </c>
      <c r="X150" t="s">
        <v>112</v>
      </c>
      <c r="Y150" t="s">
        <v>113</v>
      </c>
      <c r="Z150" t="s">
        <v>152</v>
      </c>
      <c r="AA150" t="s">
        <v>153</v>
      </c>
      <c r="AB150" t="s">
        <v>238</v>
      </c>
      <c r="AC150" t="s">
        <v>239</v>
      </c>
      <c r="AD150" t="s">
        <v>376</v>
      </c>
      <c r="AF150" t="s">
        <v>55</v>
      </c>
      <c r="AG150" t="s">
        <v>46</v>
      </c>
      <c r="AH150" t="s">
        <v>56</v>
      </c>
      <c r="AI150" t="s">
        <v>56</v>
      </c>
      <c r="AJ150" t="s">
        <v>56</v>
      </c>
      <c r="AK150" t="s">
        <v>56</v>
      </c>
      <c r="AL150" t="s">
        <v>56</v>
      </c>
      <c r="AM150" t="s">
        <v>56</v>
      </c>
      <c r="AN150" t="s">
        <v>56</v>
      </c>
      <c r="AO150" t="s">
        <v>56</v>
      </c>
      <c r="AP150" t="s">
        <v>56</v>
      </c>
      <c r="AQ150" t="s">
        <v>56</v>
      </c>
      <c r="AR150" t="s">
        <v>56</v>
      </c>
      <c r="AS150" t="s">
        <v>56</v>
      </c>
      <c r="AT150" t="s">
        <v>56</v>
      </c>
      <c r="AU150" t="s">
        <v>56</v>
      </c>
      <c r="AV150" t="s">
        <v>46</v>
      </c>
      <c r="AW150" t="s">
        <v>56</v>
      </c>
    </row>
    <row r="151" spans="1:49" x14ac:dyDescent="0.3">
      <c r="A151" t="str">
        <f t="shared" si="11"/>
        <v>VŠMU</v>
      </c>
      <c r="B151" t="str">
        <f t="shared" si="12"/>
        <v>P</v>
      </c>
      <c r="C151">
        <f t="shared" si="13"/>
        <v>0.89999999999999991</v>
      </c>
      <c r="D151">
        <f t="shared" si="14"/>
        <v>1</v>
      </c>
      <c r="E151">
        <f t="shared" si="15"/>
        <v>0.89999999999999991</v>
      </c>
      <c r="G151" t="s">
        <v>408</v>
      </c>
      <c r="H151" t="s">
        <v>39</v>
      </c>
      <c r="I151" s="58" t="s">
        <v>133</v>
      </c>
      <c r="J151" s="58" t="s">
        <v>41</v>
      </c>
      <c r="K151" s="58" t="s">
        <v>42</v>
      </c>
      <c r="N151" t="s">
        <v>43</v>
      </c>
      <c r="S151" t="s">
        <v>57</v>
      </c>
      <c r="T151" t="s">
        <v>237</v>
      </c>
      <c r="U151" t="s">
        <v>200</v>
      </c>
      <c r="V151" t="s">
        <v>223</v>
      </c>
      <c r="W151" t="s">
        <v>111</v>
      </c>
      <c r="X151" t="s">
        <v>112</v>
      </c>
      <c r="Y151" t="s">
        <v>113</v>
      </c>
      <c r="Z151" t="s">
        <v>152</v>
      </c>
      <c r="AA151" t="s">
        <v>153</v>
      </c>
      <c r="AB151" t="s">
        <v>238</v>
      </c>
      <c r="AC151" t="s">
        <v>239</v>
      </c>
      <c r="AD151" t="s">
        <v>376</v>
      </c>
      <c r="AF151" t="s">
        <v>55</v>
      </c>
      <c r="AG151" t="s">
        <v>46</v>
      </c>
      <c r="AH151" t="s">
        <v>56</v>
      </c>
      <c r="AI151" t="s">
        <v>56</v>
      </c>
      <c r="AJ151" t="s">
        <v>56</v>
      </c>
      <c r="AK151" t="s">
        <v>56</v>
      </c>
      <c r="AL151" t="s">
        <v>56</v>
      </c>
      <c r="AM151" t="s">
        <v>56</v>
      </c>
      <c r="AN151" t="s">
        <v>56</v>
      </c>
      <c r="AO151" t="s">
        <v>56</v>
      </c>
      <c r="AP151" t="s">
        <v>56</v>
      </c>
      <c r="AQ151" t="s">
        <v>56</v>
      </c>
      <c r="AR151" t="s">
        <v>56</v>
      </c>
      <c r="AS151" t="s">
        <v>56</v>
      </c>
      <c r="AT151" t="s">
        <v>56</v>
      </c>
      <c r="AU151" t="s">
        <v>56</v>
      </c>
      <c r="AV151" t="s">
        <v>46</v>
      </c>
      <c r="AW151" t="s">
        <v>56</v>
      </c>
    </row>
    <row r="152" spans="1:49" x14ac:dyDescent="0.3">
      <c r="A152" t="str">
        <f t="shared" si="11"/>
        <v>VŠMU</v>
      </c>
      <c r="B152" t="str">
        <f t="shared" si="12"/>
        <v>P</v>
      </c>
      <c r="C152">
        <f t="shared" si="13"/>
        <v>0.89999999999999991</v>
      </c>
      <c r="D152">
        <f t="shared" si="14"/>
        <v>1</v>
      </c>
      <c r="E152">
        <f t="shared" si="15"/>
        <v>0.89999999999999991</v>
      </c>
      <c r="G152" t="s">
        <v>409</v>
      </c>
      <c r="H152" t="s">
        <v>39</v>
      </c>
      <c r="I152" s="58" t="s">
        <v>133</v>
      </c>
      <c r="J152" s="58" t="s">
        <v>41</v>
      </c>
      <c r="K152" s="58" t="s">
        <v>42</v>
      </c>
      <c r="N152" t="s">
        <v>43</v>
      </c>
      <c r="S152" t="s">
        <v>57</v>
      </c>
      <c r="T152" t="s">
        <v>70</v>
      </c>
      <c r="U152" t="s">
        <v>200</v>
      </c>
      <c r="V152" t="s">
        <v>46</v>
      </c>
      <c r="W152" t="s">
        <v>111</v>
      </c>
      <c r="X152" t="s">
        <v>112</v>
      </c>
      <c r="Y152" t="s">
        <v>113</v>
      </c>
      <c r="Z152" t="s">
        <v>152</v>
      </c>
      <c r="AA152" t="s">
        <v>153</v>
      </c>
      <c r="AB152" t="s">
        <v>238</v>
      </c>
      <c r="AC152" t="s">
        <v>239</v>
      </c>
      <c r="AE152" t="s">
        <v>410</v>
      </c>
      <c r="AF152" t="s">
        <v>55</v>
      </c>
      <c r="AG152" t="s">
        <v>56</v>
      </c>
      <c r="AH152" t="s">
        <v>46</v>
      </c>
      <c r="AI152" t="s">
        <v>56</v>
      </c>
      <c r="AJ152" t="s">
        <v>56</v>
      </c>
      <c r="AK152" t="s">
        <v>56</v>
      </c>
      <c r="AL152" t="s">
        <v>46</v>
      </c>
      <c r="AM152" t="s">
        <v>56</v>
      </c>
      <c r="AN152" t="s">
        <v>56</v>
      </c>
      <c r="AO152" t="s">
        <v>56</v>
      </c>
      <c r="AP152" t="s">
        <v>56</v>
      </c>
      <c r="AQ152" t="s">
        <v>56</v>
      </c>
      <c r="AR152" t="s">
        <v>56</v>
      </c>
      <c r="AS152" t="s">
        <v>56</v>
      </c>
      <c r="AT152" t="s">
        <v>56</v>
      </c>
      <c r="AU152" t="s">
        <v>56</v>
      </c>
      <c r="AV152" t="s">
        <v>56</v>
      </c>
      <c r="AW152" t="s">
        <v>56</v>
      </c>
    </row>
    <row r="153" spans="1:49" x14ac:dyDescent="0.3">
      <c r="A153" t="str">
        <f t="shared" si="11"/>
        <v>AU</v>
      </c>
      <c r="B153" t="str">
        <f t="shared" si="12"/>
        <v>P</v>
      </c>
      <c r="C153">
        <f t="shared" si="13"/>
        <v>7.1999999999999993</v>
      </c>
      <c r="D153">
        <f t="shared" si="14"/>
        <v>0.33333333333333331</v>
      </c>
      <c r="E153">
        <f t="shared" si="15"/>
        <v>2.3999999999999995</v>
      </c>
      <c r="G153" t="s">
        <v>411</v>
      </c>
      <c r="H153" t="s">
        <v>39</v>
      </c>
      <c r="I153" s="58" t="s">
        <v>142</v>
      </c>
      <c r="J153" s="58" t="s">
        <v>143</v>
      </c>
      <c r="K153" s="58" t="s">
        <v>108</v>
      </c>
      <c r="N153" t="s">
        <v>109</v>
      </c>
      <c r="S153" t="s">
        <v>178</v>
      </c>
      <c r="T153" t="s">
        <v>70</v>
      </c>
      <c r="U153" t="s">
        <v>200</v>
      </c>
      <c r="V153" t="s">
        <v>46</v>
      </c>
      <c r="W153" t="s">
        <v>156</v>
      </c>
      <c r="X153" t="s">
        <v>6458</v>
      </c>
      <c r="Y153" t="s">
        <v>157</v>
      </c>
      <c r="Z153" t="s">
        <v>172</v>
      </c>
      <c r="AA153" t="s">
        <v>173</v>
      </c>
      <c r="AB153" t="s">
        <v>189</v>
      </c>
      <c r="AC153" t="s">
        <v>221</v>
      </c>
      <c r="AD153" t="s">
        <v>412</v>
      </c>
      <c r="AF153" t="s">
        <v>55</v>
      </c>
      <c r="AG153" t="s">
        <v>46</v>
      </c>
      <c r="AH153" t="s">
        <v>56</v>
      </c>
      <c r="AI153" t="s">
        <v>46</v>
      </c>
      <c r="AJ153" t="s">
        <v>56</v>
      </c>
      <c r="AK153" t="s">
        <v>56</v>
      </c>
      <c r="AL153" t="s">
        <v>56</v>
      </c>
      <c r="AM153" t="s">
        <v>56</v>
      </c>
      <c r="AN153" t="s">
        <v>56</v>
      </c>
      <c r="AO153" t="s">
        <v>149</v>
      </c>
      <c r="AP153" t="s">
        <v>56</v>
      </c>
      <c r="AQ153" t="s">
        <v>46</v>
      </c>
      <c r="AR153" t="s">
        <v>56</v>
      </c>
      <c r="AS153" t="s">
        <v>56</v>
      </c>
      <c r="AT153" t="s">
        <v>56</v>
      </c>
      <c r="AU153" t="s">
        <v>56</v>
      </c>
      <c r="AV153" t="s">
        <v>56</v>
      </c>
      <c r="AW153" t="s">
        <v>56</v>
      </c>
    </row>
    <row r="154" spans="1:49" x14ac:dyDescent="0.3">
      <c r="A154" t="str">
        <f t="shared" si="11"/>
        <v>VŠMU</v>
      </c>
      <c r="B154" t="str">
        <f t="shared" si="12"/>
        <v>P</v>
      </c>
      <c r="C154">
        <f t="shared" si="13"/>
        <v>7.1999999999999993</v>
      </c>
      <c r="D154">
        <f t="shared" si="14"/>
        <v>0.33333333333333331</v>
      </c>
      <c r="E154">
        <f t="shared" si="15"/>
        <v>2.3999999999999995</v>
      </c>
      <c r="G154" t="s">
        <v>411</v>
      </c>
      <c r="H154" t="s">
        <v>39</v>
      </c>
      <c r="I154" s="58" t="s">
        <v>142</v>
      </c>
      <c r="J154" s="58" t="s">
        <v>143</v>
      </c>
      <c r="K154" s="58" t="s">
        <v>108</v>
      </c>
      <c r="N154" t="s">
        <v>109</v>
      </c>
      <c r="S154" t="s">
        <v>110</v>
      </c>
      <c r="T154" t="s">
        <v>45</v>
      </c>
      <c r="U154" t="s">
        <v>46</v>
      </c>
      <c r="V154" t="s">
        <v>46</v>
      </c>
      <c r="W154" t="s">
        <v>111</v>
      </c>
      <c r="X154" t="s">
        <v>112</v>
      </c>
      <c r="Y154" t="s">
        <v>113</v>
      </c>
      <c r="Z154" t="s">
        <v>114</v>
      </c>
      <c r="AA154" t="s">
        <v>115</v>
      </c>
      <c r="AB154" t="s">
        <v>123</v>
      </c>
      <c r="AC154" t="s">
        <v>124</v>
      </c>
      <c r="AD154" t="s">
        <v>412</v>
      </c>
      <c r="AF154" t="s">
        <v>55</v>
      </c>
      <c r="AG154" t="s">
        <v>46</v>
      </c>
      <c r="AH154" t="s">
        <v>56</v>
      </c>
      <c r="AI154" t="s">
        <v>46</v>
      </c>
      <c r="AJ154" t="s">
        <v>56</v>
      </c>
      <c r="AK154" t="s">
        <v>56</v>
      </c>
      <c r="AL154" t="s">
        <v>56</v>
      </c>
      <c r="AM154" t="s">
        <v>56</v>
      </c>
      <c r="AN154" t="s">
        <v>56</v>
      </c>
      <c r="AO154" t="s">
        <v>149</v>
      </c>
      <c r="AP154" t="s">
        <v>56</v>
      </c>
      <c r="AQ154" t="s">
        <v>46</v>
      </c>
      <c r="AR154" t="s">
        <v>56</v>
      </c>
      <c r="AS154" t="s">
        <v>56</v>
      </c>
      <c r="AT154" t="s">
        <v>56</v>
      </c>
      <c r="AU154" t="s">
        <v>56</v>
      </c>
      <c r="AV154" t="s">
        <v>56</v>
      </c>
      <c r="AW154" t="s">
        <v>56</v>
      </c>
    </row>
    <row r="155" spans="1:49" x14ac:dyDescent="0.3">
      <c r="A155" t="str">
        <f t="shared" si="11"/>
        <v>VŠMU</v>
      </c>
      <c r="B155" t="str">
        <f t="shared" si="12"/>
        <v>P</v>
      </c>
      <c r="C155">
        <f t="shared" si="13"/>
        <v>7.1999999999999993</v>
      </c>
      <c r="D155">
        <f t="shared" si="14"/>
        <v>0.33333333333333331</v>
      </c>
      <c r="E155">
        <f t="shared" si="15"/>
        <v>2.3999999999999995</v>
      </c>
      <c r="G155" t="s">
        <v>411</v>
      </c>
      <c r="H155" t="s">
        <v>39</v>
      </c>
      <c r="I155" s="58" t="s">
        <v>142</v>
      </c>
      <c r="J155" s="58" t="s">
        <v>143</v>
      </c>
      <c r="K155" s="58" t="s">
        <v>108</v>
      </c>
      <c r="N155" t="s">
        <v>109</v>
      </c>
      <c r="S155" t="s">
        <v>150</v>
      </c>
      <c r="T155" t="s">
        <v>45</v>
      </c>
      <c r="U155" t="s">
        <v>46</v>
      </c>
      <c r="V155" t="s">
        <v>46</v>
      </c>
      <c r="W155" t="s">
        <v>111</v>
      </c>
      <c r="X155" t="s">
        <v>112</v>
      </c>
      <c r="Y155" t="s">
        <v>113</v>
      </c>
      <c r="Z155" t="s">
        <v>114</v>
      </c>
      <c r="AA155" t="s">
        <v>115</v>
      </c>
      <c r="AB155" t="s">
        <v>123</v>
      </c>
      <c r="AC155" t="s">
        <v>124</v>
      </c>
      <c r="AD155" t="s">
        <v>412</v>
      </c>
      <c r="AF155" t="s">
        <v>55</v>
      </c>
      <c r="AG155" t="s">
        <v>46</v>
      </c>
      <c r="AH155" t="s">
        <v>56</v>
      </c>
      <c r="AI155" t="s">
        <v>46</v>
      </c>
      <c r="AJ155" t="s">
        <v>56</v>
      </c>
      <c r="AK155" t="s">
        <v>56</v>
      </c>
      <c r="AL155" t="s">
        <v>56</v>
      </c>
      <c r="AM155" t="s">
        <v>56</v>
      </c>
      <c r="AN155" t="s">
        <v>56</v>
      </c>
      <c r="AO155" t="s">
        <v>149</v>
      </c>
      <c r="AP155" t="s">
        <v>56</v>
      </c>
      <c r="AQ155" t="s">
        <v>46</v>
      </c>
      <c r="AR155" t="s">
        <v>56</v>
      </c>
      <c r="AS155" t="s">
        <v>56</v>
      </c>
      <c r="AT155" t="s">
        <v>56</v>
      </c>
      <c r="AU155" t="s">
        <v>56</v>
      </c>
      <c r="AV155" t="s">
        <v>56</v>
      </c>
      <c r="AW155" t="s">
        <v>56</v>
      </c>
    </row>
    <row r="156" spans="1:49" x14ac:dyDescent="0.3">
      <c r="A156" t="str">
        <f t="shared" si="11"/>
        <v>VŠMU</v>
      </c>
      <c r="B156" t="str">
        <f t="shared" si="12"/>
        <v>P</v>
      </c>
      <c r="C156">
        <f t="shared" si="13"/>
        <v>0.78</v>
      </c>
      <c r="D156">
        <f t="shared" si="14"/>
        <v>1</v>
      </c>
      <c r="E156">
        <f t="shared" si="15"/>
        <v>0.78</v>
      </c>
      <c r="G156" t="s">
        <v>413</v>
      </c>
      <c r="H156" t="s">
        <v>39</v>
      </c>
      <c r="I156" s="58" t="s">
        <v>75</v>
      </c>
      <c r="J156" s="58" t="s">
        <v>41</v>
      </c>
      <c r="K156" s="58" t="s">
        <v>42</v>
      </c>
      <c r="N156" t="s">
        <v>43</v>
      </c>
      <c r="S156" t="s">
        <v>57</v>
      </c>
      <c r="T156" t="s">
        <v>70</v>
      </c>
      <c r="U156" t="s">
        <v>200</v>
      </c>
      <c r="V156" t="s">
        <v>46</v>
      </c>
      <c r="W156" t="s">
        <v>111</v>
      </c>
      <c r="X156" t="s">
        <v>112</v>
      </c>
      <c r="Y156" t="s">
        <v>113</v>
      </c>
      <c r="Z156" t="s">
        <v>152</v>
      </c>
      <c r="AA156" t="s">
        <v>153</v>
      </c>
      <c r="AB156" t="s">
        <v>238</v>
      </c>
      <c r="AC156" t="s">
        <v>239</v>
      </c>
      <c r="AE156" t="s">
        <v>410</v>
      </c>
      <c r="AF156" t="s">
        <v>55</v>
      </c>
      <c r="AG156" t="s">
        <v>56</v>
      </c>
      <c r="AH156" t="s">
        <v>46</v>
      </c>
      <c r="AI156" t="s">
        <v>56</v>
      </c>
      <c r="AJ156" t="s">
        <v>56</v>
      </c>
      <c r="AK156" t="s">
        <v>56</v>
      </c>
      <c r="AL156" t="s">
        <v>46</v>
      </c>
      <c r="AM156" t="s">
        <v>56</v>
      </c>
      <c r="AN156" t="s">
        <v>56</v>
      </c>
      <c r="AO156" t="s">
        <v>56</v>
      </c>
      <c r="AP156" t="s">
        <v>56</v>
      </c>
      <c r="AQ156" t="s">
        <v>56</v>
      </c>
      <c r="AR156" t="s">
        <v>56</v>
      </c>
      <c r="AS156" t="s">
        <v>56</v>
      </c>
      <c r="AT156" t="s">
        <v>56</v>
      </c>
      <c r="AU156" t="s">
        <v>56</v>
      </c>
      <c r="AV156" t="s">
        <v>56</v>
      </c>
      <c r="AW156" t="s">
        <v>56</v>
      </c>
    </row>
    <row r="157" spans="1:49" x14ac:dyDescent="0.3">
      <c r="A157" t="str">
        <f t="shared" si="11"/>
        <v>VŠMU</v>
      </c>
      <c r="B157" t="str">
        <f t="shared" si="12"/>
        <v>P</v>
      </c>
      <c r="C157">
        <f t="shared" si="13"/>
        <v>0.89999999999999991</v>
      </c>
      <c r="D157">
        <f t="shared" si="14"/>
        <v>1</v>
      </c>
      <c r="E157">
        <f t="shared" si="15"/>
        <v>0.89999999999999991</v>
      </c>
      <c r="G157" t="s">
        <v>414</v>
      </c>
      <c r="H157" t="s">
        <v>39</v>
      </c>
      <c r="I157" s="58" t="s">
        <v>133</v>
      </c>
      <c r="J157" s="58" t="s">
        <v>41</v>
      </c>
      <c r="K157" s="58" t="s">
        <v>42</v>
      </c>
      <c r="N157" t="s">
        <v>43</v>
      </c>
      <c r="S157" t="s">
        <v>57</v>
      </c>
      <c r="T157" t="s">
        <v>70</v>
      </c>
      <c r="U157" t="s">
        <v>200</v>
      </c>
      <c r="V157" t="s">
        <v>46</v>
      </c>
      <c r="W157" t="s">
        <v>111</v>
      </c>
      <c r="X157" t="s">
        <v>112</v>
      </c>
      <c r="Y157" t="s">
        <v>113</v>
      </c>
      <c r="Z157" t="s">
        <v>152</v>
      </c>
      <c r="AA157" t="s">
        <v>153</v>
      </c>
      <c r="AB157" t="s">
        <v>238</v>
      </c>
      <c r="AC157" t="s">
        <v>239</v>
      </c>
      <c r="AE157" t="s">
        <v>410</v>
      </c>
      <c r="AF157" t="s">
        <v>55</v>
      </c>
      <c r="AG157" t="s">
        <v>56</v>
      </c>
      <c r="AH157" t="s">
        <v>46</v>
      </c>
      <c r="AI157" t="s">
        <v>56</v>
      </c>
      <c r="AJ157" t="s">
        <v>56</v>
      </c>
      <c r="AK157" t="s">
        <v>56</v>
      </c>
      <c r="AL157" t="s">
        <v>46</v>
      </c>
      <c r="AM157" t="s">
        <v>56</v>
      </c>
      <c r="AN157" t="s">
        <v>56</v>
      </c>
      <c r="AO157" t="s">
        <v>56</v>
      </c>
      <c r="AP157" t="s">
        <v>56</v>
      </c>
      <c r="AQ157" t="s">
        <v>56</v>
      </c>
      <c r="AR157" t="s">
        <v>56</v>
      </c>
      <c r="AS157" t="s">
        <v>56</v>
      </c>
      <c r="AT157" t="s">
        <v>56</v>
      </c>
      <c r="AU157" t="s">
        <v>56</v>
      </c>
      <c r="AV157" t="s">
        <v>56</v>
      </c>
      <c r="AW157" t="s">
        <v>56</v>
      </c>
    </row>
    <row r="158" spans="1:49" x14ac:dyDescent="0.3">
      <c r="A158" t="str">
        <f t="shared" si="11"/>
        <v>VŠMU</v>
      </c>
      <c r="B158" t="str">
        <f t="shared" si="12"/>
        <v>P</v>
      </c>
      <c r="C158">
        <f t="shared" si="13"/>
        <v>0.89999999999999991</v>
      </c>
      <c r="D158">
        <f t="shared" si="14"/>
        <v>1</v>
      </c>
      <c r="E158">
        <f t="shared" si="15"/>
        <v>0.89999999999999991</v>
      </c>
      <c r="G158" t="s">
        <v>415</v>
      </c>
      <c r="H158" t="s">
        <v>39</v>
      </c>
      <c r="I158" s="58" t="s">
        <v>133</v>
      </c>
      <c r="J158" s="58" t="s">
        <v>41</v>
      </c>
      <c r="K158" s="58" t="s">
        <v>42</v>
      </c>
      <c r="N158" t="s">
        <v>43</v>
      </c>
      <c r="S158" t="s">
        <v>69</v>
      </c>
      <c r="T158" t="s">
        <v>45</v>
      </c>
      <c r="U158" t="s">
        <v>46</v>
      </c>
      <c r="V158" t="s">
        <v>46</v>
      </c>
      <c r="W158" t="s">
        <v>111</v>
      </c>
      <c r="X158" t="s">
        <v>112</v>
      </c>
      <c r="Y158" t="s">
        <v>113</v>
      </c>
      <c r="Z158" t="s">
        <v>152</v>
      </c>
      <c r="AA158" t="s">
        <v>153</v>
      </c>
      <c r="AB158" t="s">
        <v>273</v>
      </c>
      <c r="AC158" t="s">
        <v>274</v>
      </c>
      <c r="AE158" t="s">
        <v>416</v>
      </c>
      <c r="AF158" t="s">
        <v>55</v>
      </c>
      <c r="AG158" t="s">
        <v>56</v>
      </c>
      <c r="AH158" t="s">
        <v>46</v>
      </c>
      <c r="AI158" t="s">
        <v>56</v>
      </c>
      <c r="AJ158" t="s">
        <v>56</v>
      </c>
      <c r="AK158" t="s">
        <v>56</v>
      </c>
      <c r="AL158" t="s">
        <v>46</v>
      </c>
      <c r="AM158" t="s">
        <v>56</v>
      </c>
      <c r="AN158" t="s">
        <v>56</v>
      </c>
      <c r="AO158" t="s">
        <v>56</v>
      </c>
      <c r="AP158" t="s">
        <v>56</v>
      </c>
      <c r="AQ158" t="s">
        <v>56</v>
      </c>
      <c r="AR158" t="s">
        <v>56</v>
      </c>
      <c r="AS158" t="s">
        <v>56</v>
      </c>
      <c r="AT158" t="s">
        <v>56</v>
      </c>
      <c r="AU158" t="s">
        <v>56</v>
      </c>
      <c r="AV158" t="s">
        <v>56</v>
      </c>
      <c r="AW158" t="s">
        <v>56</v>
      </c>
    </row>
    <row r="159" spans="1:49" x14ac:dyDescent="0.3">
      <c r="A159" t="str">
        <f t="shared" si="11"/>
        <v>VŠMU</v>
      </c>
      <c r="B159" t="str">
        <f t="shared" si="12"/>
        <v>P</v>
      </c>
      <c r="C159">
        <f t="shared" si="13"/>
        <v>0.78</v>
      </c>
      <c r="D159">
        <f t="shared" si="14"/>
        <v>1</v>
      </c>
      <c r="E159">
        <f t="shared" si="15"/>
        <v>0.78</v>
      </c>
      <c r="G159" t="s">
        <v>417</v>
      </c>
      <c r="H159" t="s">
        <v>39</v>
      </c>
      <c r="I159" s="58" t="s">
        <v>257</v>
      </c>
      <c r="J159" s="58" t="s">
        <v>41</v>
      </c>
      <c r="K159" s="58" t="s">
        <v>42</v>
      </c>
      <c r="N159" t="s">
        <v>43</v>
      </c>
      <c r="S159" t="s">
        <v>57</v>
      </c>
      <c r="T159" t="s">
        <v>70</v>
      </c>
      <c r="U159" t="s">
        <v>200</v>
      </c>
      <c r="V159" t="s">
        <v>46</v>
      </c>
      <c r="W159" t="s">
        <v>111</v>
      </c>
      <c r="X159" t="s">
        <v>112</v>
      </c>
      <c r="Y159" t="s">
        <v>113</v>
      </c>
      <c r="Z159" t="s">
        <v>152</v>
      </c>
      <c r="AA159" t="s">
        <v>153</v>
      </c>
      <c r="AB159" t="s">
        <v>238</v>
      </c>
      <c r="AC159" t="s">
        <v>239</v>
      </c>
      <c r="AD159" t="s">
        <v>418</v>
      </c>
      <c r="AF159" t="s">
        <v>55</v>
      </c>
      <c r="AG159" t="s">
        <v>46</v>
      </c>
      <c r="AH159" t="s">
        <v>56</v>
      </c>
      <c r="AI159" t="s">
        <v>56</v>
      </c>
      <c r="AJ159" t="s">
        <v>56</v>
      </c>
      <c r="AK159" t="s">
        <v>56</v>
      </c>
      <c r="AL159" t="s">
        <v>56</v>
      </c>
      <c r="AM159" t="s">
        <v>56</v>
      </c>
      <c r="AN159" t="s">
        <v>56</v>
      </c>
      <c r="AO159" t="s">
        <v>56</v>
      </c>
      <c r="AP159" t="s">
        <v>56</v>
      </c>
      <c r="AQ159" t="s">
        <v>56</v>
      </c>
      <c r="AR159" t="s">
        <v>56</v>
      </c>
      <c r="AS159" t="s">
        <v>56</v>
      </c>
      <c r="AT159" t="s">
        <v>56</v>
      </c>
      <c r="AU159" t="s">
        <v>56</v>
      </c>
      <c r="AV159" t="s">
        <v>56</v>
      </c>
      <c r="AW159" t="s">
        <v>56</v>
      </c>
    </row>
    <row r="160" spans="1:49" x14ac:dyDescent="0.3">
      <c r="A160" t="str">
        <f t="shared" si="11"/>
        <v>VŠMU</v>
      </c>
      <c r="B160" t="str">
        <f t="shared" si="12"/>
        <v>P</v>
      </c>
      <c r="C160">
        <f t="shared" si="13"/>
        <v>0.78</v>
      </c>
      <c r="D160">
        <f t="shared" si="14"/>
        <v>0.5</v>
      </c>
      <c r="E160">
        <f t="shared" si="15"/>
        <v>0.39</v>
      </c>
      <c r="G160" t="s">
        <v>419</v>
      </c>
      <c r="H160" t="s">
        <v>39</v>
      </c>
      <c r="I160" s="58" t="s">
        <v>75</v>
      </c>
      <c r="J160" s="58" t="s">
        <v>41</v>
      </c>
      <c r="K160" s="58" t="s">
        <v>42</v>
      </c>
      <c r="N160" t="s">
        <v>43</v>
      </c>
      <c r="S160" t="s">
        <v>57</v>
      </c>
      <c r="T160" t="s">
        <v>106</v>
      </c>
      <c r="U160" t="s">
        <v>287</v>
      </c>
      <c r="V160" t="s">
        <v>46</v>
      </c>
      <c r="W160" t="s">
        <v>111</v>
      </c>
      <c r="X160" t="s">
        <v>112</v>
      </c>
      <c r="Y160" t="s">
        <v>113</v>
      </c>
      <c r="Z160" t="s">
        <v>152</v>
      </c>
      <c r="AA160" t="s">
        <v>153</v>
      </c>
      <c r="AB160" t="s">
        <v>273</v>
      </c>
      <c r="AC160" t="s">
        <v>274</v>
      </c>
      <c r="AE160" t="s">
        <v>416</v>
      </c>
      <c r="AF160" t="s">
        <v>55</v>
      </c>
      <c r="AG160" t="s">
        <v>56</v>
      </c>
      <c r="AH160" t="s">
        <v>46</v>
      </c>
      <c r="AI160" t="s">
        <v>56</v>
      </c>
      <c r="AJ160" t="s">
        <v>56</v>
      </c>
      <c r="AK160" t="s">
        <v>56</v>
      </c>
      <c r="AL160" t="s">
        <v>46</v>
      </c>
      <c r="AM160" t="s">
        <v>56</v>
      </c>
      <c r="AN160" t="s">
        <v>56</v>
      </c>
      <c r="AO160" t="s">
        <v>56</v>
      </c>
      <c r="AP160" t="s">
        <v>56</v>
      </c>
      <c r="AQ160" t="s">
        <v>56</v>
      </c>
      <c r="AR160" t="s">
        <v>56</v>
      </c>
      <c r="AS160" t="s">
        <v>56</v>
      </c>
      <c r="AT160" t="s">
        <v>56</v>
      </c>
      <c r="AU160" t="s">
        <v>56</v>
      </c>
      <c r="AV160" t="s">
        <v>56</v>
      </c>
      <c r="AW160" t="s">
        <v>56</v>
      </c>
    </row>
    <row r="161" spans="1:49" x14ac:dyDescent="0.3">
      <c r="A161" t="str">
        <f t="shared" si="11"/>
        <v>VŠMU</v>
      </c>
      <c r="B161" t="str">
        <f t="shared" si="12"/>
        <v>P</v>
      </c>
      <c r="C161">
        <f t="shared" si="13"/>
        <v>0.78</v>
      </c>
      <c r="D161">
        <f t="shared" si="14"/>
        <v>0.5</v>
      </c>
      <c r="E161">
        <f t="shared" si="15"/>
        <v>0.39</v>
      </c>
      <c r="G161" t="s">
        <v>419</v>
      </c>
      <c r="H161" t="s">
        <v>39</v>
      </c>
      <c r="I161" s="58" t="s">
        <v>75</v>
      </c>
      <c r="J161" s="58" t="s">
        <v>41</v>
      </c>
      <c r="K161" s="58" t="s">
        <v>42</v>
      </c>
      <c r="N161" t="s">
        <v>43</v>
      </c>
      <c r="S161" t="s">
        <v>57</v>
      </c>
      <c r="T161" t="s">
        <v>106</v>
      </c>
      <c r="U161" t="s">
        <v>287</v>
      </c>
      <c r="V161" t="s">
        <v>46</v>
      </c>
      <c r="W161" t="s">
        <v>111</v>
      </c>
      <c r="X161" t="s">
        <v>112</v>
      </c>
      <c r="Y161" t="s">
        <v>113</v>
      </c>
      <c r="Z161" t="s">
        <v>152</v>
      </c>
      <c r="AA161" t="s">
        <v>153</v>
      </c>
      <c r="AB161" t="s">
        <v>238</v>
      </c>
      <c r="AC161" t="s">
        <v>239</v>
      </c>
      <c r="AE161" t="s">
        <v>416</v>
      </c>
      <c r="AF161" t="s">
        <v>55</v>
      </c>
      <c r="AG161" t="s">
        <v>56</v>
      </c>
      <c r="AH161" t="s">
        <v>46</v>
      </c>
      <c r="AI161" t="s">
        <v>56</v>
      </c>
      <c r="AJ161" t="s">
        <v>56</v>
      </c>
      <c r="AK161" t="s">
        <v>56</v>
      </c>
      <c r="AL161" t="s">
        <v>46</v>
      </c>
      <c r="AM161" t="s">
        <v>56</v>
      </c>
      <c r="AN161" t="s">
        <v>56</v>
      </c>
      <c r="AO161" t="s">
        <v>56</v>
      </c>
      <c r="AP161" t="s">
        <v>56</v>
      </c>
      <c r="AQ161" t="s">
        <v>56</v>
      </c>
      <c r="AR161" t="s">
        <v>56</v>
      </c>
      <c r="AS161" t="s">
        <v>56</v>
      </c>
      <c r="AT161" t="s">
        <v>56</v>
      </c>
      <c r="AU161" t="s">
        <v>56</v>
      </c>
      <c r="AV161" t="s">
        <v>56</v>
      </c>
      <c r="AW161" t="s">
        <v>56</v>
      </c>
    </row>
    <row r="162" spans="1:49" x14ac:dyDescent="0.3">
      <c r="A162" t="str">
        <f t="shared" si="11"/>
        <v>VŠMU</v>
      </c>
      <c r="B162" t="str">
        <f t="shared" si="12"/>
        <v>P</v>
      </c>
      <c r="C162">
        <f t="shared" si="13"/>
        <v>0.89999999999999991</v>
      </c>
      <c r="D162">
        <f t="shared" si="14"/>
        <v>0.5</v>
      </c>
      <c r="E162">
        <f t="shared" si="15"/>
        <v>0.44999999999999996</v>
      </c>
      <c r="G162" t="s">
        <v>420</v>
      </c>
      <c r="H162" t="s">
        <v>39</v>
      </c>
      <c r="I162" s="58" t="s">
        <v>133</v>
      </c>
      <c r="J162" s="58" t="s">
        <v>41</v>
      </c>
      <c r="K162" s="58" t="s">
        <v>42</v>
      </c>
      <c r="N162" t="s">
        <v>43</v>
      </c>
      <c r="S162" t="s">
        <v>57</v>
      </c>
      <c r="T162" t="s">
        <v>106</v>
      </c>
      <c r="U162" t="s">
        <v>287</v>
      </c>
      <c r="V162" t="s">
        <v>46</v>
      </c>
      <c r="W162" t="s">
        <v>111</v>
      </c>
      <c r="X162" t="s">
        <v>112</v>
      </c>
      <c r="Y162" t="s">
        <v>113</v>
      </c>
      <c r="Z162" t="s">
        <v>152</v>
      </c>
      <c r="AA162" t="s">
        <v>153</v>
      </c>
      <c r="AB162" t="s">
        <v>273</v>
      </c>
      <c r="AC162" t="s">
        <v>274</v>
      </c>
      <c r="AE162" t="s">
        <v>416</v>
      </c>
      <c r="AF162" t="s">
        <v>55</v>
      </c>
      <c r="AG162" t="s">
        <v>56</v>
      </c>
      <c r="AH162" t="s">
        <v>46</v>
      </c>
      <c r="AI162" t="s">
        <v>56</v>
      </c>
      <c r="AJ162" t="s">
        <v>56</v>
      </c>
      <c r="AK162" t="s">
        <v>56</v>
      </c>
      <c r="AL162" t="s">
        <v>46</v>
      </c>
      <c r="AM162" t="s">
        <v>56</v>
      </c>
      <c r="AN162" t="s">
        <v>56</v>
      </c>
      <c r="AO162" t="s">
        <v>56</v>
      </c>
      <c r="AP162" t="s">
        <v>56</v>
      </c>
      <c r="AQ162" t="s">
        <v>56</v>
      </c>
      <c r="AR162" t="s">
        <v>56</v>
      </c>
      <c r="AS162" t="s">
        <v>56</v>
      </c>
      <c r="AT162" t="s">
        <v>56</v>
      </c>
      <c r="AU162" t="s">
        <v>56</v>
      </c>
      <c r="AV162" t="s">
        <v>56</v>
      </c>
      <c r="AW162" t="s">
        <v>56</v>
      </c>
    </row>
    <row r="163" spans="1:49" x14ac:dyDescent="0.3">
      <c r="A163" t="str">
        <f t="shared" si="11"/>
        <v>VŠMU</v>
      </c>
      <c r="B163" t="str">
        <f t="shared" si="12"/>
        <v>P</v>
      </c>
      <c r="C163">
        <f t="shared" si="13"/>
        <v>0.89999999999999991</v>
      </c>
      <c r="D163">
        <f t="shared" si="14"/>
        <v>0.5</v>
      </c>
      <c r="E163">
        <f t="shared" si="15"/>
        <v>0.44999999999999996</v>
      </c>
      <c r="G163" t="s">
        <v>420</v>
      </c>
      <c r="H163" t="s">
        <v>39</v>
      </c>
      <c r="I163" s="58" t="s">
        <v>133</v>
      </c>
      <c r="J163" s="58" t="s">
        <v>41</v>
      </c>
      <c r="K163" s="58" t="s">
        <v>42</v>
      </c>
      <c r="N163" t="s">
        <v>43</v>
      </c>
      <c r="S163" t="s">
        <v>57</v>
      </c>
      <c r="T163" t="s">
        <v>106</v>
      </c>
      <c r="U163" t="s">
        <v>287</v>
      </c>
      <c r="V163" t="s">
        <v>46</v>
      </c>
      <c r="W163" t="s">
        <v>111</v>
      </c>
      <c r="X163" t="s">
        <v>112</v>
      </c>
      <c r="Y163" t="s">
        <v>113</v>
      </c>
      <c r="Z163" t="s">
        <v>152</v>
      </c>
      <c r="AA163" t="s">
        <v>153</v>
      </c>
      <c r="AB163" t="s">
        <v>238</v>
      </c>
      <c r="AC163" t="s">
        <v>239</v>
      </c>
      <c r="AE163" t="s">
        <v>416</v>
      </c>
      <c r="AF163" t="s">
        <v>55</v>
      </c>
      <c r="AG163" t="s">
        <v>56</v>
      </c>
      <c r="AH163" t="s">
        <v>46</v>
      </c>
      <c r="AI163" t="s">
        <v>56</v>
      </c>
      <c r="AJ163" t="s">
        <v>56</v>
      </c>
      <c r="AK163" t="s">
        <v>56</v>
      </c>
      <c r="AL163" t="s">
        <v>46</v>
      </c>
      <c r="AM163" t="s">
        <v>56</v>
      </c>
      <c r="AN163" t="s">
        <v>56</v>
      </c>
      <c r="AO163" t="s">
        <v>56</v>
      </c>
      <c r="AP163" t="s">
        <v>56</v>
      </c>
      <c r="AQ163" t="s">
        <v>56</v>
      </c>
      <c r="AR163" t="s">
        <v>56</v>
      </c>
      <c r="AS163" t="s">
        <v>56</v>
      </c>
      <c r="AT163" t="s">
        <v>56</v>
      </c>
      <c r="AU163" t="s">
        <v>56</v>
      </c>
      <c r="AV163" t="s">
        <v>56</v>
      </c>
      <c r="AW163" t="s">
        <v>56</v>
      </c>
    </row>
    <row r="164" spans="1:49" x14ac:dyDescent="0.3">
      <c r="A164" t="str">
        <f t="shared" si="11"/>
        <v>VŠMU</v>
      </c>
      <c r="B164" t="str">
        <f t="shared" si="12"/>
        <v>P</v>
      </c>
      <c r="C164">
        <f t="shared" si="13"/>
        <v>1.56</v>
      </c>
      <c r="D164">
        <f t="shared" si="14"/>
        <v>0.5</v>
      </c>
      <c r="E164">
        <f t="shared" si="15"/>
        <v>0.78</v>
      </c>
      <c r="G164" t="s">
        <v>421</v>
      </c>
      <c r="H164" t="s">
        <v>39</v>
      </c>
      <c r="I164" s="58" t="s">
        <v>104</v>
      </c>
      <c r="J164" s="58" t="s">
        <v>41</v>
      </c>
      <c r="K164" s="58" t="s">
        <v>42</v>
      </c>
      <c r="N164" t="s">
        <v>43</v>
      </c>
      <c r="S164" t="s">
        <v>57</v>
      </c>
      <c r="T164" t="s">
        <v>58</v>
      </c>
      <c r="U164" t="s">
        <v>223</v>
      </c>
      <c r="V164" t="s">
        <v>46</v>
      </c>
      <c r="W164" t="s">
        <v>111</v>
      </c>
      <c r="X164" t="s">
        <v>112</v>
      </c>
      <c r="Y164" t="s">
        <v>113</v>
      </c>
      <c r="Z164" t="s">
        <v>152</v>
      </c>
      <c r="AA164" t="s">
        <v>153</v>
      </c>
      <c r="AB164" t="s">
        <v>273</v>
      </c>
      <c r="AC164" t="s">
        <v>274</v>
      </c>
      <c r="AD164" t="s">
        <v>422</v>
      </c>
      <c r="AF164" t="s">
        <v>55</v>
      </c>
      <c r="AG164" t="s">
        <v>46</v>
      </c>
      <c r="AH164" t="s">
        <v>46</v>
      </c>
      <c r="AI164" t="s">
        <v>56</v>
      </c>
      <c r="AJ164" t="s">
        <v>56</v>
      </c>
      <c r="AK164" t="s">
        <v>56</v>
      </c>
      <c r="AL164" t="s">
        <v>56</v>
      </c>
      <c r="AM164" t="s">
        <v>56</v>
      </c>
      <c r="AN164" t="s">
        <v>56</v>
      </c>
      <c r="AO164" t="s">
        <v>56</v>
      </c>
      <c r="AP164" t="s">
        <v>56</v>
      </c>
      <c r="AQ164" t="s">
        <v>56</v>
      </c>
      <c r="AR164" t="s">
        <v>56</v>
      </c>
      <c r="AS164" t="s">
        <v>56</v>
      </c>
      <c r="AT164" t="s">
        <v>56</v>
      </c>
      <c r="AU164" t="s">
        <v>56</v>
      </c>
      <c r="AV164" t="s">
        <v>46</v>
      </c>
      <c r="AW164" t="s">
        <v>56</v>
      </c>
    </row>
    <row r="165" spans="1:49" x14ac:dyDescent="0.3">
      <c r="A165" t="str">
        <f t="shared" si="11"/>
        <v>VŠMU</v>
      </c>
      <c r="B165" t="str">
        <f t="shared" si="12"/>
        <v>P</v>
      </c>
      <c r="C165">
        <f t="shared" si="13"/>
        <v>1.56</v>
      </c>
      <c r="D165">
        <f t="shared" si="14"/>
        <v>0.5</v>
      </c>
      <c r="E165">
        <f t="shared" si="15"/>
        <v>0.78</v>
      </c>
      <c r="G165" t="s">
        <v>421</v>
      </c>
      <c r="H165" t="s">
        <v>39</v>
      </c>
      <c r="I165" s="58" t="s">
        <v>104</v>
      </c>
      <c r="J165" s="58" t="s">
        <v>41</v>
      </c>
      <c r="K165" s="58" t="s">
        <v>42</v>
      </c>
      <c r="N165" t="s">
        <v>43</v>
      </c>
      <c r="S165" t="s">
        <v>57</v>
      </c>
      <c r="T165" t="s">
        <v>179</v>
      </c>
      <c r="U165" t="s">
        <v>223</v>
      </c>
      <c r="V165" t="s">
        <v>46</v>
      </c>
      <c r="W165" t="s">
        <v>111</v>
      </c>
      <c r="X165" t="s">
        <v>112</v>
      </c>
      <c r="Y165" t="s">
        <v>113</v>
      </c>
      <c r="Z165" t="s">
        <v>152</v>
      </c>
      <c r="AA165" t="s">
        <v>153</v>
      </c>
      <c r="AB165" t="s">
        <v>238</v>
      </c>
      <c r="AC165" t="s">
        <v>239</v>
      </c>
      <c r="AD165" t="s">
        <v>422</v>
      </c>
      <c r="AF165" t="s">
        <v>55</v>
      </c>
      <c r="AG165" t="s">
        <v>46</v>
      </c>
      <c r="AH165" t="s">
        <v>46</v>
      </c>
      <c r="AI165" t="s">
        <v>56</v>
      </c>
      <c r="AJ165" t="s">
        <v>56</v>
      </c>
      <c r="AK165" t="s">
        <v>56</v>
      </c>
      <c r="AL165" t="s">
        <v>56</v>
      </c>
      <c r="AM165" t="s">
        <v>56</v>
      </c>
      <c r="AN165" t="s">
        <v>56</v>
      </c>
      <c r="AO165" t="s">
        <v>56</v>
      </c>
      <c r="AP165" t="s">
        <v>56</v>
      </c>
      <c r="AQ165" t="s">
        <v>56</v>
      </c>
      <c r="AR165" t="s">
        <v>56</v>
      </c>
      <c r="AS165" t="s">
        <v>56</v>
      </c>
      <c r="AT165" t="s">
        <v>56</v>
      </c>
      <c r="AU165" t="s">
        <v>56</v>
      </c>
      <c r="AV165" t="s">
        <v>56</v>
      </c>
      <c r="AW165" t="s">
        <v>56</v>
      </c>
    </row>
    <row r="166" spans="1:49" x14ac:dyDescent="0.3">
      <c r="A166" t="str">
        <f t="shared" si="11"/>
        <v>VŠMU</v>
      </c>
      <c r="B166" t="str">
        <f t="shared" si="12"/>
        <v>P</v>
      </c>
      <c r="C166">
        <f t="shared" si="13"/>
        <v>0.44999999999999996</v>
      </c>
      <c r="D166">
        <f t="shared" si="14"/>
        <v>1</v>
      </c>
      <c r="E166">
        <f t="shared" si="15"/>
        <v>0.44999999999999996</v>
      </c>
      <c r="G166" t="s">
        <v>423</v>
      </c>
      <c r="H166" t="s">
        <v>39</v>
      </c>
      <c r="I166" s="58" t="s">
        <v>68</v>
      </c>
      <c r="J166" s="58" t="s">
        <v>41</v>
      </c>
      <c r="K166" s="58" t="s">
        <v>42</v>
      </c>
      <c r="N166" t="s">
        <v>43</v>
      </c>
      <c r="S166" t="s">
        <v>57</v>
      </c>
      <c r="T166" t="s">
        <v>424</v>
      </c>
      <c r="U166" t="s">
        <v>6460</v>
      </c>
      <c r="V166" t="s">
        <v>149</v>
      </c>
      <c r="W166" t="s">
        <v>111</v>
      </c>
      <c r="X166" t="s">
        <v>112</v>
      </c>
      <c r="Y166" t="s">
        <v>113</v>
      </c>
      <c r="Z166" t="s">
        <v>152</v>
      </c>
      <c r="AA166" t="s">
        <v>153</v>
      </c>
      <c r="AB166" t="s">
        <v>238</v>
      </c>
      <c r="AC166" t="s">
        <v>239</v>
      </c>
      <c r="AD166" t="s">
        <v>425</v>
      </c>
      <c r="AF166" t="s">
        <v>55</v>
      </c>
      <c r="AG166" t="s">
        <v>46</v>
      </c>
      <c r="AH166" t="s">
        <v>56</v>
      </c>
      <c r="AI166" t="s">
        <v>56</v>
      </c>
      <c r="AJ166" t="s">
        <v>56</v>
      </c>
      <c r="AK166" t="s">
        <v>56</v>
      </c>
      <c r="AL166" t="s">
        <v>56</v>
      </c>
      <c r="AM166" t="s">
        <v>56</v>
      </c>
      <c r="AN166" t="s">
        <v>56</v>
      </c>
      <c r="AO166" t="s">
        <v>56</v>
      </c>
      <c r="AP166" t="s">
        <v>56</v>
      </c>
      <c r="AQ166" t="s">
        <v>56</v>
      </c>
      <c r="AR166" t="s">
        <v>56</v>
      </c>
      <c r="AS166" t="s">
        <v>56</v>
      </c>
      <c r="AT166" t="s">
        <v>46</v>
      </c>
      <c r="AU166" t="s">
        <v>56</v>
      </c>
      <c r="AV166" t="s">
        <v>56</v>
      </c>
      <c r="AW166" t="s">
        <v>56</v>
      </c>
    </row>
    <row r="167" spans="1:49" x14ac:dyDescent="0.3">
      <c r="A167" t="str">
        <f t="shared" si="11"/>
        <v>VŠMU</v>
      </c>
      <c r="B167" t="str">
        <f t="shared" si="12"/>
        <v>P</v>
      </c>
      <c r="C167">
        <f t="shared" si="13"/>
        <v>0.44999999999999996</v>
      </c>
      <c r="D167">
        <f t="shared" si="14"/>
        <v>1</v>
      </c>
      <c r="E167">
        <f t="shared" si="15"/>
        <v>0.44999999999999996</v>
      </c>
      <c r="G167" t="s">
        <v>426</v>
      </c>
      <c r="H167" t="s">
        <v>39</v>
      </c>
      <c r="I167" s="58" t="s">
        <v>68</v>
      </c>
      <c r="J167" s="58" t="s">
        <v>41</v>
      </c>
      <c r="K167" s="58" t="s">
        <v>42</v>
      </c>
      <c r="N167" t="s">
        <v>43</v>
      </c>
      <c r="S167" t="s">
        <v>57</v>
      </c>
      <c r="T167" t="s">
        <v>70</v>
      </c>
      <c r="U167" t="s">
        <v>200</v>
      </c>
      <c r="V167" t="s">
        <v>46</v>
      </c>
      <c r="W167" t="s">
        <v>111</v>
      </c>
      <c r="X167" t="s">
        <v>112</v>
      </c>
      <c r="Y167" t="s">
        <v>113</v>
      </c>
      <c r="Z167" t="s">
        <v>152</v>
      </c>
      <c r="AA167" t="s">
        <v>153</v>
      </c>
      <c r="AB167" t="s">
        <v>238</v>
      </c>
      <c r="AC167" t="s">
        <v>239</v>
      </c>
      <c r="AD167" t="s">
        <v>418</v>
      </c>
      <c r="AF167" t="s">
        <v>55</v>
      </c>
      <c r="AG167" t="s">
        <v>46</v>
      </c>
      <c r="AH167" t="s">
        <v>56</v>
      </c>
      <c r="AI167" t="s">
        <v>56</v>
      </c>
      <c r="AJ167" t="s">
        <v>56</v>
      </c>
      <c r="AK167" t="s">
        <v>56</v>
      </c>
      <c r="AL167" t="s">
        <v>56</v>
      </c>
      <c r="AM167" t="s">
        <v>56</v>
      </c>
      <c r="AN167" t="s">
        <v>56</v>
      </c>
      <c r="AO167" t="s">
        <v>56</v>
      </c>
      <c r="AP167" t="s">
        <v>56</v>
      </c>
      <c r="AQ167" t="s">
        <v>56</v>
      </c>
      <c r="AR167" t="s">
        <v>56</v>
      </c>
      <c r="AS167" t="s">
        <v>56</v>
      </c>
      <c r="AT167" t="s">
        <v>56</v>
      </c>
      <c r="AU167" t="s">
        <v>56</v>
      </c>
      <c r="AV167" t="s">
        <v>56</v>
      </c>
      <c r="AW167" t="s">
        <v>56</v>
      </c>
    </row>
    <row r="168" spans="1:49" x14ac:dyDescent="0.3">
      <c r="A168" t="str">
        <f t="shared" si="11"/>
        <v>PanVS</v>
      </c>
      <c r="B168" t="str">
        <f t="shared" si="12"/>
        <v>P</v>
      </c>
      <c r="C168">
        <f t="shared" si="13"/>
        <v>0.89999999999999991</v>
      </c>
      <c r="D168">
        <f t="shared" si="14"/>
        <v>0.25</v>
      </c>
      <c r="E168">
        <f t="shared" si="15"/>
        <v>0.22499999999999998</v>
      </c>
      <c r="G168" t="s">
        <v>427</v>
      </c>
      <c r="H168" t="s">
        <v>39</v>
      </c>
      <c r="I168" s="58" t="s">
        <v>133</v>
      </c>
      <c r="J168" s="58" t="s">
        <v>41</v>
      </c>
      <c r="K168" s="58" t="s">
        <v>91</v>
      </c>
      <c r="N168" t="s">
        <v>92</v>
      </c>
      <c r="O168" t="s">
        <v>93</v>
      </c>
      <c r="R168" t="s">
        <v>79</v>
      </c>
      <c r="S168" t="s">
        <v>433</v>
      </c>
      <c r="T168" t="s">
        <v>45</v>
      </c>
      <c r="U168" t="s">
        <v>46</v>
      </c>
      <c r="V168" t="s">
        <v>46</v>
      </c>
      <c r="W168" t="s">
        <v>434</v>
      </c>
      <c r="X168" t="s">
        <v>435</v>
      </c>
      <c r="Y168" t="s">
        <v>436</v>
      </c>
      <c r="Z168" t="s">
        <v>437</v>
      </c>
      <c r="AA168" t="s">
        <v>438</v>
      </c>
      <c r="AB168" t="s">
        <v>439</v>
      </c>
      <c r="AC168" t="s">
        <v>440</v>
      </c>
      <c r="AE168" t="s">
        <v>432</v>
      </c>
      <c r="AF168" t="s">
        <v>55</v>
      </c>
      <c r="AG168" t="s">
        <v>56</v>
      </c>
      <c r="AH168" t="s">
        <v>46</v>
      </c>
      <c r="AI168" t="s">
        <v>56</v>
      </c>
      <c r="AJ168" t="s">
        <v>56</v>
      </c>
      <c r="AK168" t="s">
        <v>56</v>
      </c>
      <c r="AL168" t="s">
        <v>46</v>
      </c>
      <c r="AM168" t="s">
        <v>56</v>
      </c>
      <c r="AN168" t="s">
        <v>56</v>
      </c>
      <c r="AO168" t="s">
        <v>56</v>
      </c>
      <c r="AP168" t="s">
        <v>56</v>
      </c>
      <c r="AQ168" t="s">
        <v>56</v>
      </c>
      <c r="AR168" t="s">
        <v>56</v>
      </c>
      <c r="AS168" t="s">
        <v>56</v>
      </c>
      <c r="AT168" t="s">
        <v>56</v>
      </c>
      <c r="AU168" t="s">
        <v>56</v>
      </c>
      <c r="AV168" t="s">
        <v>56</v>
      </c>
      <c r="AW168" t="s">
        <v>56</v>
      </c>
    </row>
    <row r="169" spans="1:49" x14ac:dyDescent="0.3">
      <c r="A169" t="str">
        <f t="shared" si="11"/>
        <v>PanVS</v>
      </c>
      <c r="B169" t="str">
        <f t="shared" si="12"/>
        <v>P</v>
      </c>
      <c r="C169">
        <f t="shared" si="13"/>
        <v>0.89999999999999991</v>
      </c>
      <c r="D169">
        <f t="shared" si="14"/>
        <v>0.25</v>
      </c>
      <c r="E169">
        <f t="shared" si="15"/>
        <v>0.22499999999999998</v>
      </c>
      <c r="G169" t="s">
        <v>427</v>
      </c>
      <c r="H169" t="s">
        <v>39</v>
      </c>
      <c r="I169" s="58" t="s">
        <v>133</v>
      </c>
      <c r="J169" s="58" t="s">
        <v>41</v>
      </c>
      <c r="K169" s="58" t="s">
        <v>91</v>
      </c>
      <c r="N169" t="s">
        <v>92</v>
      </c>
      <c r="O169" t="s">
        <v>93</v>
      </c>
      <c r="R169" t="s">
        <v>79</v>
      </c>
      <c r="S169" t="s">
        <v>94</v>
      </c>
      <c r="T169" t="s">
        <v>45</v>
      </c>
      <c r="U169" t="s">
        <v>46</v>
      </c>
      <c r="V169" t="s">
        <v>46</v>
      </c>
      <c r="W169" t="s">
        <v>434</v>
      </c>
      <c r="X169" t="s">
        <v>435</v>
      </c>
      <c r="Y169" t="s">
        <v>436</v>
      </c>
      <c r="Z169" t="s">
        <v>437</v>
      </c>
      <c r="AA169" t="s">
        <v>438</v>
      </c>
      <c r="AB169" t="s">
        <v>439</v>
      </c>
      <c r="AC169" t="s">
        <v>440</v>
      </c>
      <c r="AE169" t="s">
        <v>432</v>
      </c>
      <c r="AF169" t="s">
        <v>55</v>
      </c>
      <c r="AG169" t="s">
        <v>56</v>
      </c>
      <c r="AH169" t="s">
        <v>46</v>
      </c>
      <c r="AI169" t="s">
        <v>56</v>
      </c>
      <c r="AJ169" t="s">
        <v>56</v>
      </c>
      <c r="AK169" t="s">
        <v>56</v>
      </c>
      <c r="AL169" t="s">
        <v>46</v>
      </c>
      <c r="AM169" t="s">
        <v>56</v>
      </c>
      <c r="AN169" t="s">
        <v>56</v>
      </c>
      <c r="AO169" t="s">
        <v>56</v>
      </c>
      <c r="AP169" t="s">
        <v>56</v>
      </c>
      <c r="AQ169" t="s">
        <v>56</v>
      </c>
      <c r="AR169" t="s">
        <v>56</v>
      </c>
      <c r="AS169" t="s">
        <v>56</v>
      </c>
      <c r="AT169" t="s">
        <v>56</v>
      </c>
      <c r="AU169" t="s">
        <v>56</v>
      </c>
      <c r="AV169" t="s">
        <v>56</v>
      </c>
      <c r="AW169" t="s">
        <v>56</v>
      </c>
    </row>
    <row r="170" spans="1:49" x14ac:dyDescent="0.3">
      <c r="A170" t="str">
        <f t="shared" si="11"/>
        <v>VŠMU</v>
      </c>
      <c r="B170" t="str">
        <f t="shared" si="12"/>
        <v>P</v>
      </c>
      <c r="C170">
        <f t="shared" si="13"/>
        <v>0.89999999999999991</v>
      </c>
      <c r="D170">
        <f t="shared" si="14"/>
        <v>0.25</v>
      </c>
      <c r="E170">
        <f t="shared" si="15"/>
        <v>0.22499999999999998</v>
      </c>
      <c r="G170" t="s">
        <v>427</v>
      </c>
      <c r="H170" t="s">
        <v>39</v>
      </c>
      <c r="I170" s="58" t="s">
        <v>133</v>
      </c>
      <c r="J170" s="58" t="s">
        <v>41</v>
      </c>
      <c r="K170" s="58" t="s">
        <v>91</v>
      </c>
      <c r="N170" t="s">
        <v>92</v>
      </c>
      <c r="O170" t="s">
        <v>93</v>
      </c>
      <c r="R170" t="s">
        <v>79</v>
      </c>
      <c r="S170" t="s">
        <v>227</v>
      </c>
      <c r="T170" t="s">
        <v>73</v>
      </c>
      <c r="U170" t="s">
        <v>149</v>
      </c>
      <c r="V170" t="s">
        <v>46</v>
      </c>
      <c r="W170" t="s">
        <v>111</v>
      </c>
      <c r="X170" t="s">
        <v>112</v>
      </c>
      <c r="Y170" t="s">
        <v>113</v>
      </c>
      <c r="Z170" t="s">
        <v>428</v>
      </c>
      <c r="AA170" t="s">
        <v>429</v>
      </c>
      <c r="AB170" t="s">
        <v>430</v>
      </c>
      <c r="AC170" t="s">
        <v>431</v>
      </c>
      <c r="AE170" t="s">
        <v>432</v>
      </c>
      <c r="AF170" t="s">
        <v>55</v>
      </c>
      <c r="AG170" t="s">
        <v>56</v>
      </c>
      <c r="AH170" t="s">
        <v>46</v>
      </c>
      <c r="AI170" t="s">
        <v>56</v>
      </c>
      <c r="AJ170" t="s">
        <v>56</v>
      </c>
      <c r="AK170" t="s">
        <v>56</v>
      </c>
      <c r="AL170" t="s">
        <v>46</v>
      </c>
      <c r="AM170" t="s">
        <v>56</v>
      </c>
      <c r="AN170" t="s">
        <v>56</v>
      </c>
      <c r="AO170" t="s">
        <v>56</v>
      </c>
      <c r="AP170" t="s">
        <v>56</v>
      </c>
      <c r="AQ170" t="s">
        <v>56</v>
      </c>
      <c r="AR170" t="s">
        <v>56</v>
      </c>
      <c r="AS170" t="s">
        <v>56</v>
      </c>
      <c r="AT170" t="s">
        <v>56</v>
      </c>
      <c r="AU170" t="s">
        <v>56</v>
      </c>
      <c r="AV170" t="s">
        <v>56</v>
      </c>
      <c r="AW170" t="s">
        <v>56</v>
      </c>
    </row>
    <row r="171" spans="1:49" x14ac:dyDescent="0.3">
      <c r="A171" t="str">
        <f t="shared" si="11"/>
        <v>PanVS</v>
      </c>
      <c r="B171" t="str">
        <f t="shared" si="12"/>
        <v>P</v>
      </c>
      <c r="C171">
        <f t="shared" si="13"/>
        <v>0.89999999999999991</v>
      </c>
      <c r="D171">
        <f t="shared" si="14"/>
        <v>0.25</v>
      </c>
      <c r="E171">
        <f t="shared" si="15"/>
        <v>0.22499999999999998</v>
      </c>
      <c r="G171" t="s">
        <v>427</v>
      </c>
      <c r="H171" t="s">
        <v>39</v>
      </c>
      <c r="I171" s="58" t="s">
        <v>133</v>
      </c>
      <c r="J171" s="58" t="s">
        <v>41</v>
      </c>
      <c r="K171" s="58" t="s">
        <v>91</v>
      </c>
      <c r="N171" t="s">
        <v>92</v>
      </c>
      <c r="O171" t="s">
        <v>93</v>
      </c>
      <c r="R171" t="s">
        <v>79</v>
      </c>
      <c r="S171" t="s">
        <v>110</v>
      </c>
      <c r="T171" t="s">
        <v>45</v>
      </c>
      <c r="U171" t="s">
        <v>46</v>
      </c>
      <c r="V171" t="s">
        <v>46</v>
      </c>
      <c r="W171" t="s">
        <v>434</v>
      </c>
      <c r="X171" t="s">
        <v>435</v>
      </c>
      <c r="Y171" t="s">
        <v>436</v>
      </c>
      <c r="Z171" t="s">
        <v>437</v>
      </c>
      <c r="AA171" t="s">
        <v>438</v>
      </c>
      <c r="AB171" t="s">
        <v>439</v>
      </c>
      <c r="AC171" t="s">
        <v>440</v>
      </c>
      <c r="AE171" t="s">
        <v>432</v>
      </c>
      <c r="AF171" t="s">
        <v>55</v>
      </c>
      <c r="AG171" t="s">
        <v>56</v>
      </c>
      <c r="AH171" t="s">
        <v>46</v>
      </c>
      <c r="AI171" t="s">
        <v>56</v>
      </c>
      <c r="AJ171" t="s">
        <v>56</v>
      </c>
      <c r="AK171" t="s">
        <v>56</v>
      </c>
      <c r="AL171" t="s">
        <v>46</v>
      </c>
      <c r="AM171" t="s">
        <v>56</v>
      </c>
      <c r="AN171" t="s">
        <v>56</v>
      </c>
      <c r="AO171" t="s">
        <v>56</v>
      </c>
      <c r="AP171" t="s">
        <v>56</v>
      </c>
      <c r="AQ171" t="s">
        <v>56</v>
      </c>
      <c r="AR171" t="s">
        <v>56</v>
      </c>
      <c r="AS171" t="s">
        <v>56</v>
      </c>
      <c r="AT171" t="s">
        <v>56</v>
      </c>
      <c r="AU171" t="s">
        <v>56</v>
      </c>
      <c r="AV171" t="s">
        <v>56</v>
      </c>
      <c r="AW171" t="s">
        <v>56</v>
      </c>
    </row>
    <row r="172" spans="1:49" x14ac:dyDescent="0.3">
      <c r="A172" t="str">
        <f t="shared" si="11"/>
        <v>AU</v>
      </c>
      <c r="B172" t="str">
        <f t="shared" si="12"/>
        <v>P</v>
      </c>
      <c r="C172">
        <f t="shared" si="13"/>
        <v>0.89999999999999991</v>
      </c>
      <c r="D172">
        <f t="shared" si="14"/>
        <v>1</v>
      </c>
      <c r="E172">
        <f t="shared" si="15"/>
        <v>0.89999999999999991</v>
      </c>
      <c r="G172" t="s">
        <v>441</v>
      </c>
      <c r="H172" t="s">
        <v>39</v>
      </c>
      <c r="I172" s="58" t="s">
        <v>40</v>
      </c>
      <c r="J172" s="58" t="s">
        <v>41</v>
      </c>
      <c r="K172" s="58" t="s">
        <v>108</v>
      </c>
      <c r="N172" t="s">
        <v>109</v>
      </c>
      <c r="S172" t="s">
        <v>188</v>
      </c>
      <c r="T172" t="s">
        <v>45</v>
      </c>
      <c r="U172" t="s">
        <v>46</v>
      </c>
      <c r="V172" t="s">
        <v>46</v>
      </c>
      <c r="W172" t="s">
        <v>156</v>
      </c>
      <c r="X172" t="s">
        <v>6458</v>
      </c>
      <c r="Y172" t="s">
        <v>157</v>
      </c>
      <c r="Z172" t="s">
        <v>172</v>
      </c>
      <c r="AA172" t="s">
        <v>173</v>
      </c>
      <c r="AB172" t="s">
        <v>189</v>
      </c>
      <c r="AC172" t="s">
        <v>221</v>
      </c>
      <c r="AE172" t="s">
        <v>442</v>
      </c>
      <c r="AF172" t="s">
        <v>55</v>
      </c>
      <c r="AG172" t="s">
        <v>56</v>
      </c>
      <c r="AH172" t="s">
        <v>46</v>
      </c>
      <c r="AI172" t="s">
        <v>56</v>
      </c>
      <c r="AJ172" t="s">
        <v>56</v>
      </c>
      <c r="AK172" t="s">
        <v>56</v>
      </c>
      <c r="AL172" t="s">
        <v>56</v>
      </c>
      <c r="AM172" t="s">
        <v>56</v>
      </c>
      <c r="AN172" t="s">
        <v>56</v>
      </c>
      <c r="AO172" t="s">
        <v>56</v>
      </c>
      <c r="AP172" t="s">
        <v>56</v>
      </c>
      <c r="AQ172" t="s">
        <v>56</v>
      </c>
      <c r="AR172" t="s">
        <v>56</v>
      </c>
      <c r="AS172" t="s">
        <v>56</v>
      </c>
      <c r="AT172" t="s">
        <v>56</v>
      </c>
      <c r="AU172" t="s">
        <v>56</v>
      </c>
      <c r="AV172" t="s">
        <v>56</v>
      </c>
      <c r="AW172" t="s">
        <v>56</v>
      </c>
    </row>
    <row r="173" spans="1:49" x14ac:dyDescent="0.3">
      <c r="A173" t="str">
        <f t="shared" si="11"/>
        <v>VŠMU</v>
      </c>
      <c r="B173" t="str">
        <f t="shared" si="12"/>
        <v>P</v>
      </c>
      <c r="C173">
        <f t="shared" si="13"/>
        <v>0.78</v>
      </c>
      <c r="D173">
        <f t="shared" si="14"/>
        <v>1</v>
      </c>
      <c r="E173">
        <f t="shared" si="15"/>
        <v>0.78</v>
      </c>
      <c r="G173" t="s">
        <v>443</v>
      </c>
      <c r="H173" t="s">
        <v>39</v>
      </c>
      <c r="I173" s="58" t="s">
        <v>257</v>
      </c>
      <c r="J173" s="58" t="s">
        <v>41</v>
      </c>
      <c r="K173" s="58" t="s">
        <v>42</v>
      </c>
      <c r="N173" t="s">
        <v>43</v>
      </c>
      <c r="S173" t="s">
        <v>57</v>
      </c>
      <c r="T173" t="s">
        <v>70</v>
      </c>
      <c r="U173" t="s">
        <v>200</v>
      </c>
      <c r="V173" t="s">
        <v>46</v>
      </c>
      <c r="W173" t="s">
        <v>111</v>
      </c>
      <c r="X173" t="s">
        <v>112</v>
      </c>
      <c r="Y173" t="s">
        <v>113</v>
      </c>
      <c r="Z173" t="s">
        <v>152</v>
      </c>
      <c r="AA173" t="s">
        <v>153</v>
      </c>
      <c r="AB173" t="s">
        <v>238</v>
      </c>
      <c r="AC173" t="s">
        <v>239</v>
      </c>
      <c r="AD173" t="s">
        <v>418</v>
      </c>
      <c r="AF173" t="s">
        <v>55</v>
      </c>
      <c r="AG173" t="s">
        <v>46</v>
      </c>
      <c r="AH173" t="s">
        <v>56</v>
      </c>
      <c r="AI173" t="s">
        <v>56</v>
      </c>
      <c r="AJ173" t="s">
        <v>56</v>
      </c>
      <c r="AK173" t="s">
        <v>56</v>
      </c>
      <c r="AL173" t="s">
        <v>56</v>
      </c>
      <c r="AM173" t="s">
        <v>56</v>
      </c>
      <c r="AN173" t="s">
        <v>56</v>
      </c>
      <c r="AO173" t="s">
        <v>56</v>
      </c>
      <c r="AP173" t="s">
        <v>56</v>
      </c>
      <c r="AQ173" t="s">
        <v>56</v>
      </c>
      <c r="AR173" t="s">
        <v>56</v>
      </c>
      <c r="AS173" t="s">
        <v>56</v>
      </c>
      <c r="AT173" t="s">
        <v>56</v>
      </c>
      <c r="AU173" t="s">
        <v>56</v>
      </c>
      <c r="AV173" t="s">
        <v>56</v>
      </c>
      <c r="AW173" t="s">
        <v>56</v>
      </c>
    </row>
    <row r="174" spans="1:49" x14ac:dyDescent="0.3">
      <c r="A174" t="str">
        <f t="shared" si="11"/>
        <v>VŠMU</v>
      </c>
      <c r="B174" t="str">
        <f t="shared" si="12"/>
        <v>P</v>
      </c>
      <c r="C174">
        <f t="shared" si="13"/>
        <v>0.78</v>
      </c>
      <c r="D174">
        <f t="shared" si="14"/>
        <v>1</v>
      </c>
      <c r="E174">
        <f t="shared" si="15"/>
        <v>0.78</v>
      </c>
      <c r="G174" t="s">
        <v>444</v>
      </c>
      <c r="H174" t="s">
        <v>39</v>
      </c>
      <c r="I174" s="58" t="s">
        <v>257</v>
      </c>
      <c r="J174" s="58" t="s">
        <v>41</v>
      </c>
      <c r="K174" s="58" t="s">
        <v>42</v>
      </c>
      <c r="N174" t="s">
        <v>43</v>
      </c>
      <c r="S174" t="s">
        <v>57</v>
      </c>
      <c r="T174" t="s">
        <v>445</v>
      </c>
      <c r="U174" t="s">
        <v>6460</v>
      </c>
      <c r="V174" t="s">
        <v>46</v>
      </c>
      <c r="W174" t="s">
        <v>111</v>
      </c>
      <c r="X174" t="s">
        <v>112</v>
      </c>
      <c r="Y174" t="s">
        <v>113</v>
      </c>
      <c r="Z174" t="s">
        <v>152</v>
      </c>
      <c r="AA174" t="s">
        <v>153</v>
      </c>
      <c r="AB174" t="s">
        <v>238</v>
      </c>
      <c r="AC174" t="s">
        <v>239</v>
      </c>
      <c r="AD174" t="s">
        <v>446</v>
      </c>
      <c r="AF174" t="s">
        <v>55</v>
      </c>
      <c r="AG174" t="s">
        <v>46</v>
      </c>
      <c r="AH174" t="s">
        <v>56</v>
      </c>
      <c r="AI174" t="s">
        <v>56</v>
      </c>
      <c r="AJ174" t="s">
        <v>56</v>
      </c>
      <c r="AK174" t="s">
        <v>56</v>
      </c>
      <c r="AL174" t="s">
        <v>56</v>
      </c>
      <c r="AM174" t="s">
        <v>56</v>
      </c>
      <c r="AN174" t="s">
        <v>56</v>
      </c>
      <c r="AO174" t="s">
        <v>56</v>
      </c>
      <c r="AP174" t="s">
        <v>56</v>
      </c>
      <c r="AQ174" t="s">
        <v>56</v>
      </c>
      <c r="AR174" t="s">
        <v>56</v>
      </c>
      <c r="AS174" t="s">
        <v>56</v>
      </c>
      <c r="AT174" t="s">
        <v>56</v>
      </c>
      <c r="AU174" t="s">
        <v>56</v>
      </c>
      <c r="AV174" t="s">
        <v>56</v>
      </c>
      <c r="AW174" t="s">
        <v>56</v>
      </c>
    </row>
    <row r="175" spans="1:49" x14ac:dyDescent="0.3">
      <c r="A175" t="str">
        <f t="shared" si="11"/>
        <v>VŠMU</v>
      </c>
      <c r="B175" t="str">
        <f t="shared" si="12"/>
        <v>P</v>
      </c>
      <c r="C175">
        <f t="shared" si="13"/>
        <v>0.89999999999999991</v>
      </c>
      <c r="D175">
        <f t="shared" si="14"/>
        <v>1</v>
      </c>
      <c r="E175">
        <f t="shared" si="15"/>
        <v>0.89999999999999991</v>
      </c>
      <c r="G175" t="s">
        <v>447</v>
      </c>
      <c r="H175" t="s">
        <v>39</v>
      </c>
      <c r="I175" s="58" t="s">
        <v>40</v>
      </c>
      <c r="J175" s="58" t="s">
        <v>41</v>
      </c>
      <c r="K175" s="58" t="s">
        <v>42</v>
      </c>
      <c r="N175" t="s">
        <v>43</v>
      </c>
      <c r="S175" t="s">
        <v>57</v>
      </c>
      <c r="T175" t="s">
        <v>70</v>
      </c>
      <c r="U175" t="s">
        <v>200</v>
      </c>
      <c r="V175" t="s">
        <v>46</v>
      </c>
      <c r="W175" t="s">
        <v>111</v>
      </c>
      <c r="X175" t="s">
        <v>112</v>
      </c>
      <c r="Y175" t="s">
        <v>113</v>
      </c>
      <c r="Z175" t="s">
        <v>152</v>
      </c>
      <c r="AA175" t="s">
        <v>153</v>
      </c>
      <c r="AB175" t="s">
        <v>238</v>
      </c>
      <c r="AC175" t="s">
        <v>239</v>
      </c>
      <c r="AE175" t="s">
        <v>448</v>
      </c>
      <c r="AF175" t="s">
        <v>55</v>
      </c>
      <c r="AG175" t="s">
        <v>56</v>
      </c>
      <c r="AH175" t="s">
        <v>46</v>
      </c>
      <c r="AI175" t="s">
        <v>56</v>
      </c>
      <c r="AJ175" t="s">
        <v>56</v>
      </c>
      <c r="AK175" t="s">
        <v>56</v>
      </c>
      <c r="AL175" t="s">
        <v>56</v>
      </c>
      <c r="AM175" t="s">
        <v>56</v>
      </c>
      <c r="AN175" t="s">
        <v>56</v>
      </c>
      <c r="AO175" t="s">
        <v>56</v>
      </c>
      <c r="AP175" t="s">
        <v>56</v>
      </c>
      <c r="AQ175" t="s">
        <v>56</v>
      </c>
      <c r="AR175" t="s">
        <v>56</v>
      </c>
      <c r="AS175" t="s">
        <v>56</v>
      </c>
      <c r="AT175" t="s">
        <v>56</v>
      </c>
      <c r="AU175" t="s">
        <v>56</v>
      </c>
      <c r="AV175" t="s">
        <v>56</v>
      </c>
      <c r="AW175" t="s">
        <v>56</v>
      </c>
    </row>
    <row r="176" spans="1:49" x14ac:dyDescent="0.3">
      <c r="A176" t="str">
        <f t="shared" si="11"/>
        <v>AU</v>
      </c>
      <c r="B176" t="str">
        <f t="shared" si="12"/>
        <v>P</v>
      </c>
      <c r="C176">
        <f t="shared" si="13"/>
        <v>0.78</v>
      </c>
      <c r="D176">
        <f t="shared" si="14"/>
        <v>0.5</v>
      </c>
      <c r="E176">
        <f t="shared" si="15"/>
        <v>0.39</v>
      </c>
      <c r="G176" t="s">
        <v>449</v>
      </c>
      <c r="H176" t="s">
        <v>39</v>
      </c>
      <c r="I176" s="58" t="s">
        <v>75</v>
      </c>
      <c r="J176" s="58" t="s">
        <v>41</v>
      </c>
      <c r="K176" s="58" t="s">
        <v>42</v>
      </c>
      <c r="N176" t="s">
        <v>144</v>
      </c>
      <c r="S176" t="s">
        <v>69</v>
      </c>
      <c r="T176" t="s">
        <v>45</v>
      </c>
      <c r="U176" t="s">
        <v>46</v>
      </c>
      <c r="V176" t="s">
        <v>46</v>
      </c>
      <c r="W176" t="s">
        <v>156</v>
      </c>
      <c r="X176" t="s">
        <v>6458</v>
      </c>
      <c r="Y176" t="s">
        <v>157</v>
      </c>
      <c r="Z176" t="s">
        <v>158</v>
      </c>
      <c r="AA176" t="s">
        <v>159</v>
      </c>
      <c r="AB176" t="s">
        <v>450</v>
      </c>
      <c r="AC176" t="s">
        <v>451</v>
      </c>
      <c r="AD176" t="s">
        <v>339</v>
      </c>
      <c r="AF176" t="s">
        <v>55</v>
      </c>
      <c r="AG176" t="s">
        <v>46</v>
      </c>
      <c r="AH176" t="s">
        <v>56</v>
      </c>
      <c r="AI176" t="s">
        <v>56</v>
      </c>
      <c r="AJ176" t="s">
        <v>56</v>
      </c>
      <c r="AK176" t="s">
        <v>56</v>
      </c>
      <c r="AL176" t="s">
        <v>56</v>
      </c>
      <c r="AM176" t="s">
        <v>56</v>
      </c>
      <c r="AN176" t="s">
        <v>56</v>
      </c>
      <c r="AO176" t="s">
        <v>56</v>
      </c>
      <c r="AP176" t="s">
        <v>56</v>
      </c>
      <c r="AQ176" t="s">
        <v>56</v>
      </c>
      <c r="AR176" t="s">
        <v>56</v>
      </c>
      <c r="AS176" t="s">
        <v>56</v>
      </c>
      <c r="AT176" t="s">
        <v>56</v>
      </c>
      <c r="AU176" t="s">
        <v>56</v>
      </c>
      <c r="AV176" t="s">
        <v>56</v>
      </c>
      <c r="AW176" t="s">
        <v>56</v>
      </c>
    </row>
    <row r="177" spans="1:49" x14ac:dyDescent="0.3">
      <c r="A177" t="str">
        <f t="shared" si="11"/>
        <v>AU</v>
      </c>
      <c r="B177" t="str">
        <f t="shared" si="12"/>
        <v>P</v>
      </c>
      <c r="C177">
        <f t="shared" si="13"/>
        <v>0.78</v>
      </c>
      <c r="D177">
        <f t="shared" si="14"/>
        <v>0.5</v>
      </c>
      <c r="E177">
        <f t="shared" si="15"/>
        <v>0.39</v>
      </c>
      <c r="G177" t="s">
        <v>449</v>
      </c>
      <c r="H177" t="s">
        <v>39</v>
      </c>
      <c r="I177" s="58" t="s">
        <v>75</v>
      </c>
      <c r="J177" s="58" t="s">
        <v>41</v>
      </c>
      <c r="K177" s="58" t="s">
        <v>42</v>
      </c>
      <c r="N177" t="s">
        <v>144</v>
      </c>
      <c r="S177" t="s">
        <v>72</v>
      </c>
      <c r="T177" t="s">
        <v>45</v>
      </c>
      <c r="U177" t="s">
        <v>46</v>
      </c>
      <c r="V177" t="s">
        <v>46</v>
      </c>
      <c r="W177" t="s">
        <v>156</v>
      </c>
      <c r="X177" t="s">
        <v>6458</v>
      </c>
      <c r="Y177" t="s">
        <v>157</v>
      </c>
      <c r="Z177" t="s">
        <v>158</v>
      </c>
      <c r="AA177" t="s">
        <v>159</v>
      </c>
      <c r="AB177" t="s">
        <v>337</v>
      </c>
      <c r="AC177" t="s">
        <v>338</v>
      </c>
      <c r="AD177" t="s">
        <v>339</v>
      </c>
      <c r="AF177" t="s">
        <v>55</v>
      </c>
      <c r="AG177" t="s">
        <v>46</v>
      </c>
      <c r="AH177" t="s">
        <v>56</v>
      </c>
      <c r="AI177" t="s">
        <v>56</v>
      </c>
      <c r="AJ177" t="s">
        <v>56</v>
      </c>
      <c r="AK177" t="s">
        <v>56</v>
      </c>
      <c r="AL177" t="s">
        <v>56</v>
      </c>
      <c r="AM177" t="s">
        <v>56</v>
      </c>
      <c r="AN177" t="s">
        <v>56</v>
      </c>
      <c r="AO177" t="s">
        <v>56</v>
      </c>
      <c r="AP177" t="s">
        <v>56</v>
      </c>
      <c r="AQ177" t="s">
        <v>56</v>
      </c>
      <c r="AR177" t="s">
        <v>56</v>
      </c>
      <c r="AS177" t="s">
        <v>56</v>
      </c>
      <c r="AT177" t="s">
        <v>56</v>
      </c>
      <c r="AU177" t="s">
        <v>56</v>
      </c>
      <c r="AV177" t="s">
        <v>46</v>
      </c>
      <c r="AW177" t="s">
        <v>56</v>
      </c>
    </row>
    <row r="178" spans="1:49" x14ac:dyDescent="0.3">
      <c r="A178" t="str">
        <f t="shared" si="11"/>
        <v>AU</v>
      </c>
      <c r="B178" t="str">
        <f t="shared" si="12"/>
        <v>P</v>
      </c>
      <c r="C178">
        <f t="shared" si="13"/>
        <v>0.78</v>
      </c>
      <c r="D178">
        <f t="shared" si="14"/>
        <v>1</v>
      </c>
      <c r="E178">
        <f t="shared" si="15"/>
        <v>0.78</v>
      </c>
      <c r="G178" t="s">
        <v>452</v>
      </c>
      <c r="H178" t="s">
        <v>39</v>
      </c>
      <c r="I178" s="58" t="s">
        <v>75</v>
      </c>
      <c r="J178" s="58" t="s">
        <v>41</v>
      </c>
      <c r="K178" s="58" t="s">
        <v>42</v>
      </c>
      <c r="N178" t="s">
        <v>43</v>
      </c>
      <c r="S178" t="s">
        <v>72</v>
      </c>
      <c r="T178" t="s">
        <v>45</v>
      </c>
      <c r="U178" t="s">
        <v>46</v>
      </c>
      <c r="V178" t="s">
        <v>46</v>
      </c>
      <c r="W178" t="s">
        <v>156</v>
      </c>
      <c r="X178" t="s">
        <v>6458</v>
      </c>
      <c r="Y178" t="s">
        <v>157</v>
      </c>
      <c r="Z178" t="s">
        <v>158</v>
      </c>
      <c r="AA178" t="s">
        <v>159</v>
      </c>
      <c r="AB178" t="s">
        <v>337</v>
      </c>
      <c r="AC178" t="s">
        <v>338</v>
      </c>
      <c r="AD178" t="s">
        <v>339</v>
      </c>
      <c r="AF178" t="s">
        <v>55</v>
      </c>
      <c r="AG178" t="s">
        <v>46</v>
      </c>
      <c r="AH178" t="s">
        <v>56</v>
      </c>
      <c r="AI178" t="s">
        <v>56</v>
      </c>
      <c r="AJ178" t="s">
        <v>56</v>
      </c>
      <c r="AK178" t="s">
        <v>56</v>
      </c>
      <c r="AL178" t="s">
        <v>56</v>
      </c>
      <c r="AM178" t="s">
        <v>56</v>
      </c>
      <c r="AN178" t="s">
        <v>56</v>
      </c>
      <c r="AO178" t="s">
        <v>56</v>
      </c>
      <c r="AP178" t="s">
        <v>56</v>
      </c>
      <c r="AQ178" t="s">
        <v>56</v>
      </c>
      <c r="AR178" t="s">
        <v>56</v>
      </c>
      <c r="AS178" t="s">
        <v>56</v>
      </c>
      <c r="AT178" t="s">
        <v>56</v>
      </c>
      <c r="AU178" t="s">
        <v>56</v>
      </c>
      <c r="AV178" t="s">
        <v>46</v>
      </c>
      <c r="AW178" t="s">
        <v>56</v>
      </c>
    </row>
    <row r="179" spans="1:49" x14ac:dyDescent="0.3">
      <c r="A179" t="str">
        <f t="shared" si="11"/>
        <v>AU</v>
      </c>
      <c r="B179" t="str">
        <f t="shared" si="12"/>
        <v>P</v>
      </c>
      <c r="C179">
        <f t="shared" si="13"/>
        <v>0.78</v>
      </c>
      <c r="D179">
        <f t="shared" si="14"/>
        <v>0.5</v>
      </c>
      <c r="E179">
        <f t="shared" si="15"/>
        <v>0.39</v>
      </c>
      <c r="G179" t="s">
        <v>453</v>
      </c>
      <c r="H179" t="s">
        <v>39</v>
      </c>
      <c r="I179" s="58" t="s">
        <v>75</v>
      </c>
      <c r="J179" s="58" t="s">
        <v>41</v>
      </c>
      <c r="K179" s="58" t="s">
        <v>42</v>
      </c>
      <c r="N179" t="s">
        <v>144</v>
      </c>
      <c r="S179" t="s">
        <v>69</v>
      </c>
      <c r="T179" t="s">
        <v>45</v>
      </c>
      <c r="U179" t="s">
        <v>46</v>
      </c>
      <c r="V179" t="s">
        <v>46</v>
      </c>
      <c r="W179" t="s">
        <v>156</v>
      </c>
      <c r="X179" t="s">
        <v>6458</v>
      </c>
      <c r="Y179" t="s">
        <v>157</v>
      </c>
      <c r="Z179" t="s">
        <v>158</v>
      </c>
      <c r="AA179" t="s">
        <v>159</v>
      </c>
      <c r="AB179" t="s">
        <v>454</v>
      </c>
      <c r="AC179" t="s">
        <v>455</v>
      </c>
      <c r="AD179" t="s">
        <v>339</v>
      </c>
      <c r="AF179" t="s">
        <v>55</v>
      </c>
      <c r="AG179" t="s">
        <v>46</v>
      </c>
      <c r="AH179" t="s">
        <v>56</v>
      </c>
      <c r="AI179" t="s">
        <v>56</v>
      </c>
      <c r="AJ179" t="s">
        <v>56</v>
      </c>
      <c r="AK179" t="s">
        <v>56</v>
      </c>
      <c r="AL179" t="s">
        <v>56</v>
      </c>
      <c r="AM179" t="s">
        <v>56</v>
      </c>
      <c r="AN179" t="s">
        <v>56</v>
      </c>
      <c r="AO179" t="s">
        <v>56</v>
      </c>
      <c r="AP179" t="s">
        <v>56</v>
      </c>
      <c r="AQ179" t="s">
        <v>56</v>
      </c>
      <c r="AR179" t="s">
        <v>56</v>
      </c>
      <c r="AS179" t="s">
        <v>56</v>
      </c>
      <c r="AT179" t="s">
        <v>56</v>
      </c>
      <c r="AU179" t="s">
        <v>56</v>
      </c>
      <c r="AV179" t="s">
        <v>56</v>
      </c>
      <c r="AW179" t="s">
        <v>56</v>
      </c>
    </row>
    <row r="180" spans="1:49" x14ac:dyDescent="0.3">
      <c r="A180" t="str">
        <f t="shared" si="11"/>
        <v>AU</v>
      </c>
      <c r="B180" t="str">
        <f t="shared" si="12"/>
        <v>P</v>
      </c>
      <c r="C180">
        <f t="shared" si="13"/>
        <v>0.78</v>
      </c>
      <c r="D180">
        <f t="shared" si="14"/>
        <v>0.5</v>
      </c>
      <c r="E180">
        <f t="shared" si="15"/>
        <v>0.39</v>
      </c>
      <c r="G180" t="s">
        <v>453</v>
      </c>
      <c r="H180" t="s">
        <v>39</v>
      </c>
      <c r="I180" s="58" t="s">
        <v>75</v>
      </c>
      <c r="J180" s="58" t="s">
        <v>41</v>
      </c>
      <c r="K180" s="58" t="s">
        <v>42</v>
      </c>
      <c r="N180" t="s">
        <v>144</v>
      </c>
      <c r="S180" t="s">
        <v>72</v>
      </c>
      <c r="T180" t="s">
        <v>45</v>
      </c>
      <c r="U180" t="s">
        <v>46</v>
      </c>
      <c r="V180" t="s">
        <v>46</v>
      </c>
      <c r="W180" t="s">
        <v>156</v>
      </c>
      <c r="X180" t="s">
        <v>6458</v>
      </c>
      <c r="Y180" t="s">
        <v>157</v>
      </c>
      <c r="Z180" t="s">
        <v>158</v>
      </c>
      <c r="AA180" t="s">
        <v>159</v>
      </c>
      <c r="AB180" t="s">
        <v>337</v>
      </c>
      <c r="AC180" t="s">
        <v>338</v>
      </c>
      <c r="AD180" t="s">
        <v>339</v>
      </c>
      <c r="AF180" t="s">
        <v>55</v>
      </c>
      <c r="AG180" t="s">
        <v>46</v>
      </c>
      <c r="AH180" t="s">
        <v>56</v>
      </c>
      <c r="AI180" t="s">
        <v>56</v>
      </c>
      <c r="AJ180" t="s">
        <v>56</v>
      </c>
      <c r="AK180" t="s">
        <v>56</v>
      </c>
      <c r="AL180" t="s">
        <v>56</v>
      </c>
      <c r="AM180" t="s">
        <v>56</v>
      </c>
      <c r="AN180" t="s">
        <v>56</v>
      </c>
      <c r="AO180" t="s">
        <v>56</v>
      </c>
      <c r="AP180" t="s">
        <v>56</v>
      </c>
      <c r="AQ180" t="s">
        <v>56</v>
      </c>
      <c r="AR180" t="s">
        <v>56</v>
      </c>
      <c r="AS180" t="s">
        <v>56</v>
      </c>
      <c r="AT180" t="s">
        <v>56</v>
      </c>
      <c r="AU180" t="s">
        <v>56</v>
      </c>
      <c r="AV180" t="s">
        <v>46</v>
      </c>
      <c r="AW180" t="s">
        <v>56</v>
      </c>
    </row>
    <row r="181" spans="1:49" x14ac:dyDescent="0.3">
      <c r="A181" t="str">
        <f t="shared" si="11"/>
        <v>AU</v>
      </c>
      <c r="B181" t="str">
        <f t="shared" si="12"/>
        <v>P</v>
      </c>
      <c r="C181">
        <f t="shared" si="13"/>
        <v>0.78</v>
      </c>
      <c r="D181">
        <f t="shared" si="14"/>
        <v>1</v>
      </c>
      <c r="E181">
        <f t="shared" si="15"/>
        <v>0.78</v>
      </c>
      <c r="G181" t="s">
        <v>456</v>
      </c>
      <c r="H181" t="s">
        <v>39</v>
      </c>
      <c r="I181" s="58" t="s">
        <v>75</v>
      </c>
      <c r="J181" s="58" t="s">
        <v>41</v>
      </c>
      <c r="K181" s="58" t="s">
        <v>42</v>
      </c>
      <c r="N181" t="s">
        <v>144</v>
      </c>
      <c r="S181" t="s">
        <v>72</v>
      </c>
      <c r="T181" t="s">
        <v>45</v>
      </c>
      <c r="U181" t="s">
        <v>46</v>
      </c>
      <c r="V181" t="s">
        <v>46</v>
      </c>
      <c r="W181" t="s">
        <v>156</v>
      </c>
      <c r="X181" t="s">
        <v>6458</v>
      </c>
      <c r="Y181" t="s">
        <v>157</v>
      </c>
      <c r="Z181" t="s">
        <v>158</v>
      </c>
      <c r="AA181" t="s">
        <v>159</v>
      </c>
      <c r="AB181" t="s">
        <v>337</v>
      </c>
      <c r="AC181" t="s">
        <v>338</v>
      </c>
      <c r="AD181" t="s">
        <v>339</v>
      </c>
      <c r="AF181" t="s">
        <v>55</v>
      </c>
      <c r="AG181" t="s">
        <v>46</v>
      </c>
      <c r="AH181" t="s">
        <v>56</v>
      </c>
      <c r="AI181" t="s">
        <v>56</v>
      </c>
      <c r="AJ181" t="s">
        <v>56</v>
      </c>
      <c r="AK181" t="s">
        <v>56</v>
      </c>
      <c r="AL181" t="s">
        <v>56</v>
      </c>
      <c r="AM181" t="s">
        <v>56</v>
      </c>
      <c r="AN181" t="s">
        <v>56</v>
      </c>
      <c r="AO181" t="s">
        <v>56</v>
      </c>
      <c r="AP181" t="s">
        <v>56</v>
      </c>
      <c r="AQ181" t="s">
        <v>56</v>
      </c>
      <c r="AR181" t="s">
        <v>56</v>
      </c>
      <c r="AS181" t="s">
        <v>56</v>
      </c>
      <c r="AT181" t="s">
        <v>56</v>
      </c>
      <c r="AU181" t="s">
        <v>56</v>
      </c>
      <c r="AV181" t="s">
        <v>46</v>
      </c>
      <c r="AW181" t="s">
        <v>56</v>
      </c>
    </row>
    <row r="182" spans="1:49" x14ac:dyDescent="0.3">
      <c r="A182" t="str">
        <f t="shared" si="11"/>
        <v>AU</v>
      </c>
      <c r="B182" t="str">
        <f t="shared" si="12"/>
        <v>P</v>
      </c>
      <c r="C182">
        <f t="shared" si="13"/>
        <v>0.78</v>
      </c>
      <c r="D182">
        <f t="shared" si="14"/>
        <v>1</v>
      </c>
      <c r="E182">
        <f t="shared" si="15"/>
        <v>0.78</v>
      </c>
      <c r="G182" t="s">
        <v>457</v>
      </c>
      <c r="H182" t="s">
        <v>39</v>
      </c>
      <c r="I182" s="58" t="s">
        <v>75</v>
      </c>
      <c r="J182" s="58" t="s">
        <v>41</v>
      </c>
      <c r="K182" s="58" t="s">
        <v>42</v>
      </c>
      <c r="N182" t="s">
        <v>144</v>
      </c>
      <c r="S182" t="s">
        <v>72</v>
      </c>
      <c r="T182" t="s">
        <v>45</v>
      </c>
      <c r="U182" t="s">
        <v>46</v>
      </c>
      <c r="V182" t="s">
        <v>46</v>
      </c>
      <c r="W182" t="s">
        <v>156</v>
      </c>
      <c r="X182" t="s">
        <v>6458</v>
      </c>
      <c r="Y182" t="s">
        <v>157</v>
      </c>
      <c r="Z182" t="s">
        <v>158</v>
      </c>
      <c r="AA182" t="s">
        <v>159</v>
      </c>
      <c r="AB182" t="s">
        <v>337</v>
      </c>
      <c r="AC182" t="s">
        <v>338</v>
      </c>
      <c r="AD182" t="s">
        <v>339</v>
      </c>
      <c r="AF182" t="s">
        <v>55</v>
      </c>
      <c r="AG182" t="s">
        <v>46</v>
      </c>
      <c r="AH182" t="s">
        <v>56</v>
      </c>
      <c r="AI182" t="s">
        <v>56</v>
      </c>
      <c r="AJ182" t="s">
        <v>56</v>
      </c>
      <c r="AK182" t="s">
        <v>56</v>
      </c>
      <c r="AL182" t="s">
        <v>56</v>
      </c>
      <c r="AM182" t="s">
        <v>56</v>
      </c>
      <c r="AN182" t="s">
        <v>56</v>
      </c>
      <c r="AO182" t="s">
        <v>56</v>
      </c>
      <c r="AP182" t="s">
        <v>56</v>
      </c>
      <c r="AQ182" t="s">
        <v>56</v>
      </c>
      <c r="AR182" t="s">
        <v>56</v>
      </c>
      <c r="AS182" t="s">
        <v>56</v>
      </c>
      <c r="AT182" t="s">
        <v>46</v>
      </c>
      <c r="AU182" t="s">
        <v>56</v>
      </c>
      <c r="AV182" t="s">
        <v>56</v>
      </c>
      <c r="AW182" t="s">
        <v>56</v>
      </c>
    </row>
    <row r="183" spans="1:49" x14ac:dyDescent="0.3">
      <c r="A183" t="str">
        <f t="shared" si="11"/>
        <v>AU</v>
      </c>
      <c r="B183" t="str">
        <f t="shared" si="12"/>
        <v>P</v>
      </c>
      <c r="C183">
        <f t="shared" si="13"/>
        <v>0.78</v>
      </c>
      <c r="D183">
        <f t="shared" si="14"/>
        <v>1</v>
      </c>
      <c r="E183">
        <f t="shared" si="15"/>
        <v>0.78</v>
      </c>
      <c r="G183" t="s">
        <v>458</v>
      </c>
      <c r="H183" t="s">
        <v>39</v>
      </c>
      <c r="I183" s="58" t="s">
        <v>75</v>
      </c>
      <c r="J183" s="58" t="s">
        <v>41</v>
      </c>
      <c r="K183" s="58" t="s">
        <v>42</v>
      </c>
      <c r="N183" t="s">
        <v>43</v>
      </c>
      <c r="S183" t="s">
        <v>72</v>
      </c>
      <c r="T183" t="s">
        <v>45</v>
      </c>
      <c r="U183" t="s">
        <v>149</v>
      </c>
      <c r="V183" t="s">
        <v>149</v>
      </c>
      <c r="W183" t="s">
        <v>156</v>
      </c>
      <c r="X183" t="s">
        <v>6458</v>
      </c>
      <c r="Y183" t="s">
        <v>157</v>
      </c>
      <c r="Z183" t="s">
        <v>158</v>
      </c>
      <c r="AA183" t="s">
        <v>159</v>
      </c>
      <c r="AB183" t="s">
        <v>337</v>
      </c>
      <c r="AC183" t="s">
        <v>338</v>
      </c>
      <c r="AD183" t="s">
        <v>339</v>
      </c>
      <c r="AF183" t="s">
        <v>55</v>
      </c>
      <c r="AG183" t="s">
        <v>46</v>
      </c>
      <c r="AH183" t="s">
        <v>56</v>
      </c>
      <c r="AI183" t="s">
        <v>56</v>
      </c>
      <c r="AJ183" t="s">
        <v>56</v>
      </c>
      <c r="AK183" t="s">
        <v>56</v>
      </c>
      <c r="AL183" t="s">
        <v>56</v>
      </c>
      <c r="AM183" t="s">
        <v>56</v>
      </c>
      <c r="AN183" t="s">
        <v>56</v>
      </c>
      <c r="AO183" t="s">
        <v>56</v>
      </c>
      <c r="AP183" t="s">
        <v>56</v>
      </c>
      <c r="AQ183" t="s">
        <v>56</v>
      </c>
      <c r="AR183" t="s">
        <v>56</v>
      </c>
      <c r="AS183" t="s">
        <v>56</v>
      </c>
      <c r="AT183" t="s">
        <v>56</v>
      </c>
      <c r="AU183" t="s">
        <v>56</v>
      </c>
      <c r="AV183" t="s">
        <v>46</v>
      </c>
      <c r="AW183" t="s">
        <v>56</v>
      </c>
    </row>
    <row r="184" spans="1:49" x14ac:dyDescent="0.3">
      <c r="A184" t="str">
        <f t="shared" si="11"/>
        <v>AU</v>
      </c>
      <c r="B184" t="str">
        <f t="shared" si="12"/>
        <v>P</v>
      </c>
      <c r="C184">
        <f t="shared" si="13"/>
        <v>0.78</v>
      </c>
      <c r="D184">
        <f t="shared" si="14"/>
        <v>1</v>
      </c>
      <c r="E184">
        <f t="shared" si="15"/>
        <v>0.78</v>
      </c>
      <c r="G184" t="s">
        <v>459</v>
      </c>
      <c r="H184" t="s">
        <v>39</v>
      </c>
      <c r="I184" s="58" t="s">
        <v>75</v>
      </c>
      <c r="J184" s="58" t="s">
        <v>41</v>
      </c>
      <c r="K184" s="58" t="s">
        <v>42</v>
      </c>
      <c r="N184" t="s">
        <v>144</v>
      </c>
      <c r="S184" t="s">
        <v>72</v>
      </c>
      <c r="T184" t="s">
        <v>45</v>
      </c>
      <c r="U184" t="s">
        <v>46</v>
      </c>
      <c r="V184" t="s">
        <v>46</v>
      </c>
      <c r="W184" t="s">
        <v>156</v>
      </c>
      <c r="X184" t="s">
        <v>6458</v>
      </c>
      <c r="Y184" t="s">
        <v>157</v>
      </c>
      <c r="Z184" t="s">
        <v>158</v>
      </c>
      <c r="AA184" t="s">
        <v>159</v>
      </c>
      <c r="AB184" t="s">
        <v>337</v>
      </c>
      <c r="AC184" t="s">
        <v>338</v>
      </c>
      <c r="AD184" t="s">
        <v>339</v>
      </c>
      <c r="AF184" t="s">
        <v>55</v>
      </c>
      <c r="AG184" t="s">
        <v>46</v>
      </c>
      <c r="AH184" t="s">
        <v>56</v>
      </c>
      <c r="AI184" t="s">
        <v>56</v>
      </c>
      <c r="AJ184" t="s">
        <v>56</v>
      </c>
      <c r="AK184" t="s">
        <v>56</v>
      </c>
      <c r="AL184" t="s">
        <v>56</v>
      </c>
      <c r="AM184" t="s">
        <v>56</v>
      </c>
      <c r="AN184" t="s">
        <v>56</v>
      </c>
      <c r="AO184" t="s">
        <v>56</v>
      </c>
      <c r="AP184" t="s">
        <v>56</v>
      </c>
      <c r="AQ184" t="s">
        <v>56</v>
      </c>
      <c r="AR184" t="s">
        <v>56</v>
      </c>
      <c r="AS184" t="s">
        <v>56</v>
      </c>
      <c r="AT184" t="s">
        <v>56</v>
      </c>
      <c r="AU184" t="s">
        <v>56</v>
      </c>
      <c r="AV184" t="s">
        <v>46</v>
      </c>
      <c r="AW184" t="s">
        <v>56</v>
      </c>
    </row>
    <row r="185" spans="1:49" x14ac:dyDescent="0.3">
      <c r="A185" t="str">
        <f t="shared" si="11"/>
        <v>AU</v>
      </c>
      <c r="B185" t="str">
        <f t="shared" si="12"/>
        <v>P</v>
      </c>
      <c r="C185">
        <f t="shared" si="13"/>
        <v>0.78</v>
      </c>
      <c r="D185">
        <f t="shared" si="14"/>
        <v>0.5</v>
      </c>
      <c r="E185">
        <f t="shared" si="15"/>
        <v>0.39</v>
      </c>
      <c r="G185" t="s">
        <v>460</v>
      </c>
      <c r="H185" t="s">
        <v>39</v>
      </c>
      <c r="I185" s="58" t="s">
        <v>75</v>
      </c>
      <c r="J185" s="58" t="s">
        <v>41</v>
      </c>
      <c r="K185" s="58" t="s">
        <v>42</v>
      </c>
      <c r="N185" t="s">
        <v>144</v>
      </c>
      <c r="S185" t="s">
        <v>69</v>
      </c>
      <c r="T185" t="s">
        <v>45</v>
      </c>
      <c r="U185" t="s">
        <v>46</v>
      </c>
      <c r="V185" t="s">
        <v>46</v>
      </c>
      <c r="W185" t="s">
        <v>156</v>
      </c>
      <c r="X185" t="s">
        <v>6458</v>
      </c>
      <c r="Y185" t="s">
        <v>157</v>
      </c>
      <c r="Z185" t="s">
        <v>158</v>
      </c>
      <c r="AA185" t="s">
        <v>159</v>
      </c>
      <c r="AB185" t="s">
        <v>454</v>
      </c>
      <c r="AC185" t="s">
        <v>455</v>
      </c>
      <c r="AD185" t="s">
        <v>339</v>
      </c>
      <c r="AF185" t="s">
        <v>55</v>
      </c>
      <c r="AG185" t="s">
        <v>46</v>
      </c>
      <c r="AH185" t="s">
        <v>56</v>
      </c>
      <c r="AI185" t="s">
        <v>56</v>
      </c>
      <c r="AJ185" t="s">
        <v>56</v>
      </c>
      <c r="AK185" t="s">
        <v>56</v>
      </c>
      <c r="AL185" t="s">
        <v>56</v>
      </c>
      <c r="AM185" t="s">
        <v>56</v>
      </c>
      <c r="AN185" t="s">
        <v>56</v>
      </c>
      <c r="AO185" t="s">
        <v>56</v>
      </c>
      <c r="AP185" t="s">
        <v>56</v>
      </c>
      <c r="AQ185" t="s">
        <v>56</v>
      </c>
      <c r="AR185" t="s">
        <v>56</v>
      </c>
      <c r="AS185" t="s">
        <v>56</v>
      </c>
      <c r="AT185" t="s">
        <v>56</v>
      </c>
      <c r="AU185" t="s">
        <v>56</v>
      </c>
      <c r="AV185" t="s">
        <v>56</v>
      </c>
      <c r="AW185" t="s">
        <v>56</v>
      </c>
    </row>
    <row r="186" spans="1:49" x14ac:dyDescent="0.3">
      <c r="A186" t="str">
        <f t="shared" si="11"/>
        <v>AU</v>
      </c>
      <c r="B186" t="str">
        <f t="shared" si="12"/>
        <v>P</v>
      </c>
      <c r="C186">
        <f t="shared" si="13"/>
        <v>0.78</v>
      </c>
      <c r="D186">
        <f t="shared" si="14"/>
        <v>0.5</v>
      </c>
      <c r="E186">
        <f t="shared" si="15"/>
        <v>0.39</v>
      </c>
      <c r="G186" t="s">
        <v>460</v>
      </c>
      <c r="H186" t="s">
        <v>39</v>
      </c>
      <c r="I186" s="58" t="s">
        <v>75</v>
      </c>
      <c r="J186" s="58" t="s">
        <v>41</v>
      </c>
      <c r="K186" s="58" t="s">
        <v>42</v>
      </c>
      <c r="N186" t="s">
        <v>144</v>
      </c>
      <c r="S186" t="s">
        <v>72</v>
      </c>
      <c r="T186" t="s">
        <v>45</v>
      </c>
      <c r="U186" t="s">
        <v>46</v>
      </c>
      <c r="V186" t="s">
        <v>46</v>
      </c>
      <c r="W186" t="s">
        <v>156</v>
      </c>
      <c r="X186" t="s">
        <v>6458</v>
      </c>
      <c r="Y186" t="s">
        <v>157</v>
      </c>
      <c r="Z186" t="s">
        <v>158</v>
      </c>
      <c r="AA186" t="s">
        <v>159</v>
      </c>
      <c r="AB186" t="s">
        <v>337</v>
      </c>
      <c r="AC186" t="s">
        <v>338</v>
      </c>
      <c r="AD186" t="s">
        <v>339</v>
      </c>
      <c r="AF186" t="s">
        <v>55</v>
      </c>
      <c r="AG186" t="s">
        <v>46</v>
      </c>
      <c r="AH186" t="s">
        <v>56</v>
      </c>
      <c r="AI186" t="s">
        <v>56</v>
      </c>
      <c r="AJ186" t="s">
        <v>56</v>
      </c>
      <c r="AK186" t="s">
        <v>56</v>
      </c>
      <c r="AL186" t="s">
        <v>56</v>
      </c>
      <c r="AM186" t="s">
        <v>56</v>
      </c>
      <c r="AN186" t="s">
        <v>56</v>
      </c>
      <c r="AO186" t="s">
        <v>56</v>
      </c>
      <c r="AP186" t="s">
        <v>56</v>
      </c>
      <c r="AQ186" t="s">
        <v>56</v>
      </c>
      <c r="AR186" t="s">
        <v>56</v>
      </c>
      <c r="AS186" t="s">
        <v>56</v>
      </c>
      <c r="AT186" t="s">
        <v>56</v>
      </c>
      <c r="AU186" t="s">
        <v>56</v>
      </c>
      <c r="AV186" t="s">
        <v>46</v>
      </c>
      <c r="AW186" t="s">
        <v>56</v>
      </c>
    </row>
    <row r="187" spans="1:49" x14ac:dyDescent="0.3">
      <c r="A187" t="str">
        <f t="shared" si="11"/>
        <v>AU</v>
      </c>
      <c r="B187" t="str">
        <f t="shared" si="12"/>
        <v>P</v>
      </c>
      <c r="C187">
        <f t="shared" si="13"/>
        <v>0.78</v>
      </c>
      <c r="D187">
        <f t="shared" si="14"/>
        <v>0.5</v>
      </c>
      <c r="E187">
        <f t="shared" si="15"/>
        <v>0.39</v>
      </c>
      <c r="G187" t="s">
        <v>461</v>
      </c>
      <c r="H187" t="s">
        <v>39</v>
      </c>
      <c r="I187" s="58" t="s">
        <v>75</v>
      </c>
      <c r="J187" s="58" t="s">
        <v>41</v>
      </c>
      <c r="K187" s="58" t="s">
        <v>42</v>
      </c>
      <c r="N187" t="s">
        <v>43</v>
      </c>
      <c r="S187" t="s">
        <v>69</v>
      </c>
      <c r="T187" t="s">
        <v>45</v>
      </c>
      <c r="U187" t="s">
        <v>46</v>
      </c>
      <c r="V187" t="s">
        <v>46</v>
      </c>
      <c r="W187" t="s">
        <v>156</v>
      </c>
      <c r="X187" t="s">
        <v>6458</v>
      </c>
      <c r="Y187" t="s">
        <v>157</v>
      </c>
      <c r="Z187" t="s">
        <v>158</v>
      </c>
      <c r="AA187" t="s">
        <v>159</v>
      </c>
      <c r="AB187" t="s">
        <v>454</v>
      </c>
      <c r="AC187" t="s">
        <v>455</v>
      </c>
      <c r="AD187" t="s">
        <v>339</v>
      </c>
      <c r="AF187" t="s">
        <v>55</v>
      </c>
      <c r="AG187" t="s">
        <v>46</v>
      </c>
      <c r="AH187" t="s">
        <v>56</v>
      </c>
      <c r="AI187" t="s">
        <v>56</v>
      </c>
      <c r="AJ187" t="s">
        <v>56</v>
      </c>
      <c r="AK187" t="s">
        <v>56</v>
      </c>
      <c r="AL187" t="s">
        <v>56</v>
      </c>
      <c r="AM187" t="s">
        <v>56</v>
      </c>
      <c r="AN187" t="s">
        <v>56</v>
      </c>
      <c r="AO187" t="s">
        <v>56</v>
      </c>
      <c r="AP187" t="s">
        <v>56</v>
      </c>
      <c r="AQ187" t="s">
        <v>56</v>
      </c>
      <c r="AR187" t="s">
        <v>56</v>
      </c>
      <c r="AS187" t="s">
        <v>56</v>
      </c>
      <c r="AT187" t="s">
        <v>56</v>
      </c>
      <c r="AU187" t="s">
        <v>56</v>
      </c>
      <c r="AV187" t="s">
        <v>56</v>
      </c>
      <c r="AW187" t="s">
        <v>56</v>
      </c>
    </row>
    <row r="188" spans="1:49" x14ac:dyDescent="0.3">
      <c r="A188" t="str">
        <f t="shared" si="11"/>
        <v>AU</v>
      </c>
      <c r="B188" t="str">
        <f t="shared" si="12"/>
        <v>P</v>
      </c>
      <c r="C188">
        <f t="shared" si="13"/>
        <v>0.78</v>
      </c>
      <c r="D188">
        <f t="shared" si="14"/>
        <v>0.5</v>
      </c>
      <c r="E188">
        <f t="shared" si="15"/>
        <v>0.39</v>
      </c>
      <c r="G188" t="s">
        <v>461</v>
      </c>
      <c r="H188" t="s">
        <v>39</v>
      </c>
      <c r="I188" s="58" t="s">
        <v>75</v>
      </c>
      <c r="J188" s="58" t="s">
        <v>41</v>
      </c>
      <c r="K188" s="58" t="s">
        <v>42</v>
      </c>
      <c r="N188" t="s">
        <v>43</v>
      </c>
      <c r="S188" t="s">
        <v>72</v>
      </c>
      <c r="T188" t="s">
        <v>45</v>
      </c>
      <c r="U188" t="s">
        <v>46</v>
      </c>
      <c r="V188" t="s">
        <v>46</v>
      </c>
      <c r="W188" t="s">
        <v>156</v>
      </c>
      <c r="X188" t="s">
        <v>6458</v>
      </c>
      <c r="Y188" t="s">
        <v>157</v>
      </c>
      <c r="Z188" t="s">
        <v>158</v>
      </c>
      <c r="AA188" t="s">
        <v>159</v>
      </c>
      <c r="AB188" t="s">
        <v>337</v>
      </c>
      <c r="AC188" t="s">
        <v>338</v>
      </c>
      <c r="AD188" t="s">
        <v>339</v>
      </c>
      <c r="AF188" t="s">
        <v>55</v>
      </c>
      <c r="AG188" t="s">
        <v>46</v>
      </c>
      <c r="AH188" t="s">
        <v>56</v>
      </c>
      <c r="AI188" t="s">
        <v>56</v>
      </c>
      <c r="AJ188" t="s">
        <v>56</v>
      </c>
      <c r="AK188" t="s">
        <v>56</v>
      </c>
      <c r="AL188" t="s">
        <v>56</v>
      </c>
      <c r="AM188" t="s">
        <v>56</v>
      </c>
      <c r="AN188" t="s">
        <v>56</v>
      </c>
      <c r="AO188" t="s">
        <v>56</v>
      </c>
      <c r="AP188" t="s">
        <v>56</v>
      </c>
      <c r="AQ188" t="s">
        <v>56</v>
      </c>
      <c r="AR188" t="s">
        <v>56</v>
      </c>
      <c r="AS188" t="s">
        <v>56</v>
      </c>
      <c r="AT188" t="s">
        <v>56</v>
      </c>
      <c r="AU188" t="s">
        <v>56</v>
      </c>
      <c r="AV188" t="s">
        <v>46</v>
      </c>
      <c r="AW188" t="s">
        <v>56</v>
      </c>
    </row>
    <row r="189" spans="1:49" x14ac:dyDescent="0.3">
      <c r="A189" t="str">
        <f t="shared" si="11"/>
        <v>AU</v>
      </c>
      <c r="B189" t="str">
        <f t="shared" si="12"/>
        <v>P</v>
      </c>
      <c r="C189">
        <f t="shared" si="13"/>
        <v>0.78</v>
      </c>
      <c r="D189">
        <f t="shared" si="14"/>
        <v>0.5</v>
      </c>
      <c r="E189">
        <f t="shared" si="15"/>
        <v>0.39</v>
      </c>
      <c r="G189" t="s">
        <v>462</v>
      </c>
      <c r="H189" t="s">
        <v>39</v>
      </c>
      <c r="I189" s="58" t="s">
        <v>75</v>
      </c>
      <c r="J189" s="58" t="s">
        <v>41</v>
      </c>
      <c r="K189" s="58" t="s">
        <v>42</v>
      </c>
      <c r="N189" t="s">
        <v>144</v>
      </c>
      <c r="S189" t="s">
        <v>69</v>
      </c>
      <c r="T189" t="s">
        <v>45</v>
      </c>
      <c r="U189" t="s">
        <v>46</v>
      </c>
      <c r="V189" t="s">
        <v>46</v>
      </c>
      <c r="W189" t="s">
        <v>156</v>
      </c>
      <c r="X189" t="s">
        <v>6458</v>
      </c>
      <c r="Y189" t="s">
        <v>157</v>
      </c>
      <c r="Z189" t="s">
        <v>158</v>
      </c>
      <c r="AA189" t="s">
        <v>159</v>
      </c>
      <c r="AB189" t="s">
        <v>454</v>
      </c>
      <c r="AC189" t="s">
        <v>455</v>
      </c>
      <c r="AD189" t="s">
        <v>339</v>
      </c>
      <c r="AF189" t="s">
        <v>55</v>
      </c>
      <c r="AG189" t="s">
        <v>46</v>
      </c>
      <c r="AH189" t="s">
        <v>56</v>
      </c>
      <c r="AI189" t="s">
        <v>56</v>
      </c>
      <c r="AJ189" t="s">
        <v>56</v>
      </c>
      <c r="AK189" t="s">
        <v>56</v>
      </c>
      <c r="AL189" t="s">
        <v>56</v>
      </c>
      <c r="AM189" t="s">
        <v>56</v>
      </c>
      <c r="AN189" t="s">
        <v>56</v>
      </c>
      <c r="AO189" t="s">
        <v>56</v>
      </c>
      <c r="AP189" t="s">
        <v>56</v>
      </c>
      <c r="AQ189" t="s">
        <v>56</v>
      </c>
      <c r="AR189" t="s">
        <v>56</v>
      </c>
      <c r="AS189" t="s">
        <v>56</v>
      </c>
      <c r="AT189" t="s">
        <v>56</v>
      </c>
      <c r="AU189" t="s">
        <v>56</v>
      </c>
      <c r="AV189" t="s">
        <v>56</v>
      </c>
      <c r="AW189" t="s">
        <v>56</v>
      </c>
    </row>
    <row r="190" spans="1:49" x14ac:dyDescent="0.3">
      <c r="A190" t="str">
        <f t="shared" si="11"/>
        <v>AU</v>
      </c>
      <c r="B190" t="str">
        <f t="shared" si="12"/>
        <v>P</v>
      </c>
      <c r="C190">
        <f t="shared" si="13"/>
        <v>0.78</v>
      </c>
      <c r="D190">
        <f t="shared" si="14"/>
        <v>0.5</v>
      </c>
      <c r="E190">
        <f t="shared" si="15"/>
        <v>0.39</v>
      </c>
      <c r="G190" t="s">
        <v>462</v>
      </c>
      <c r="H190" t="s">
        <v>39</v>
      </c>
      <c r="I190" s="58" t="s">
        <v>75</v>
      </c>
      <c r="J190" s="58" t="s">
        <v>41</v>
      </c>
      <c r="K190" s="58" t="s">
        <v>42</v>
      </c>
      <c r="N190" t="s">
        <v>144</v>
      </c>
      <c r="S190" t="s">
        <v>72</v>
      </c>
      <c r="T190" t="s">
        <v>45</v>
      </c>
      <c r="U190" t="s">
        <v>46</v>
      </c>
      <c r="V190" t="s">
        <v>46</v>
      </c>
      <c r="W190" t="s">
        <v>156</v>
      </c>
      <c r="X190" t="s">
        <v>6458</v>
      </c>
      <c r="Y190" t="s">
        <v>157</v>
      </c>
      <c r="Z190" t="s">
        <v>158</v>
      </c>
      <c r="AA190" t="s">
        <v>159</v>
      </c>
      <c r="AB190" t="s">
        <v>337</v>
      </c>
      <c r="AC190" t="s">
        <v>338</v>
      </c>
      <c r="AD190" t="s">
        <v>339</v>
      </c>
      <c r="AF190" t="s">
        <v>55</v>
      </c>
      <c r="AG190" t="s">
        <v>46</v>
      </c>
      <c r="AH190" t="s">
        <v>56</v>
      </c>
      <c r="AI190" t="s">
        <v>56</v>
      </c>
      <c r="AJ190" t="s">
        <v>56</v>
      </c>
      <c r="AK190" t="s">
        <v>56</v>
      </c>
      <c r="AL190" t="s">
        <v>56</v>
      </c>
      <c r="AM190" t="s">
        <v>56</v>
      </c>
      <c r="AN190" t="s">
        <v>56</v>
      </c>
      <c r="AO190" t="s">
        <v>56</v>
      </c>
      <c r="AP190" t="s">
        <v>56</v>
      </c>
      <c r="AQ190" t="s">
        <v>56</v>
      </c>
      <c r="AR190" t="s">
        <v>56</v>
      </c>
      <c r="AS190" t="s">
        <v>56</v>
      </c>
      <c r="AT190" t="s">
        <v>56</v>
      </c>
      <c r="AU190" t="s">
        <v>56</v>
      </c>
      <c r="AV190" t="s">
        <v>46</v>
      </c>
      <c r="AW190" t="s">
        <v>56</v>
      </c>
    </row>
    <row r="191" spans="1:49" x14ac:dyDescent="0.3">
      <c r="A191" t="str">
        <f t="shared" si="11"/>
        <v>AU</v>
      </c>
      <c r="B191" t="str">
        <f t="shared" si="12"/>
        <v>P</v>
      </c>
      <c r="C191">
        <f t="shared" si="13"/>
        <v>0.78</v>
      </c>
      <c r="D191">
        <f t="shared" si="14"/>
        <v>1</v>
      </c>
      <c r="E191">
        <f t="shared" si="15"/>
        <v>0.78</v>
      </c>
      <c r="G191" t="s">
        <v>463</v>
      </c>
      <c r="H191" t="s">
        <v>39</v>
      </c>
      <c r="I191" s="58" t="s">
        <v>75</v>
      </c>
      <c r="J191" s="58" t="s">
        <v>41</v>
      </c>
      <c r="K191" s="58" t="s">
        <v>42</v>
      </c>
      <c r="N191" t="s">
        <v>144</v>
      </c>
      <c r="S191" t="s">
        <v>72</v>
      </c>
      <c r="T191" t="s">
        <v>45</v>
      </c>
      <c r="U191" t="s">
        <v>46</v>
      </c>
      <c r="V191" t="s">
        <v>46</v>
      </c>
      <c r="W191" t="s">
        <v>156</v>
      </c>
      <c r="X191" t="s">
        <v>6458</v>
      </c>
      <c r="Y191" t="s">
        <v>157</v>
      </c>
      <c r="Z191" t="s">
        <v>158</v>
      </c>
      <c r="AA191" t="s">
        <v>159</v>
      </c>
      <c r="AB191" t="s">
        <v>337</v>
      </c>
      <c r="AC191" t="s">
        <v>338</v>
      </c>
      <c r="AD191" t="s">
        <v>339</v>
      </c>
      <c r="AF191" t="s">
        <v>55</v>
      </c>
      <c r="AG191" t="s">
        <v>46</v>
      </c>
      <c r="AH191" t="s">
        <v>56</v>
      </c>
      <c r="AI191" t="s">
        <v>56</v>
      </c>
      <c r="AJ191" t="s">
        <v>56</v>
      </c>
      <c r="AK191" t="s">
        <v>56</v>
      </c>
      <c r="AL191" t="s">
        <v>56</v>
      </c>
      <c r="AM191" t="s">
        <v>56</v>
      </c>
      <c r="AN191" t="s">
        <v>56</v>
      </c>
      <c r="AO191" t="s">
        <v>56</v>
      </c>
      <c r="AP191" t="s">
        <v>56</v>
      </c>
      <c r="AQ191" t="s">
        <v>56</v>
      </c>
      <c r="AR191" t="s">
        <v>56</v>
      </c>
      <c r="AS191" t="s">
        <v>56</v>
      </c>
      <c r="AT191" t="s">
        <v>56</v>
      </c>
      <c r="AU191" t="s">
        <v>56</v>
      </c>
      <c r="AV191" t="s">
        <v>46</v>
      </c>
      <c r="AW191" t="s">
        <v>56</v>
      </c>
    </row>
    <row r="192" spans="1:49" x14ac:dyDescent="0.3">
      <c r="A192" t="str">
        <f t="shared" si="11"/>
        <v>AU</v>
      </c>
      <c r="B192" t="str">
        <f t="shared" si="12"/>
        <v>P</v>
      </c>
      <c r="C192">
        <f t="shared" si="13"/>
        <v>0.78</v>
      </c>
      <c r="D192">
        <f t="shared" si="14"/>
        <v>0.5</v>
      </c>
      <c r="E192">
        <f t="shared" si="15"/>
        <v>0.39</v>
      </c>
      <c r="G192" t="s">
        <v>464</v>
      </c>
      <c r="H192" t="s">
        <v>39</v>
      </c>
      <c r="I192" s="58" t="s">
        <v>75</v>
      </c>
      <c r="J192" s="58" t="s">
        <v>41</v>
      </c>
      <c r="K192" s="58" t="s">
        <v>42</v>
      </c>
      <c r="N192" t="s">
        <v>43</v>
      </c>
      <c r="S192" t="s">
        <v>69</v>
      </c>
      <c r="T192" t="s">
        <v>45</v>
      </c>
      <c r="U192" t="s">
        <v>46</v>
      </c>
      <c r="V192" t="s">
        <v>46</v>
      </c>
      <c r="W192" t="s">
        <v>156</v>
      </c>
      <c r="X192" t="s">
        <v>6458</v>
      </c>
      <c r="Y192" t="s">
        <v>157</v>
      </c>
      <c r="Z192" t="s">
        <v>158</v>
      </c>
      <c r="AA192" t="s">
        <v>159</v>
      </c>
      <c r="AB192" t="s">
        <v>454</v>
      </c>
      <c r="AC192" t="s">
        <v>455</v>
      </c>
      <c r="AD192" t="s">
        <v>339</v>
      </c>
      <c r="AF192" t="s">
        <v>55</v>
      </c>
      <c r="AG192" t="s">
        <v>46</v>
      </c>
      <c r="AH192" t="s">
        <v>56</v>
      </c>
      <c r="AI192" t="s">
        <v>56</v>
      </c>
      <c r="AJ192" t="s">
        <v>56</v>
      </c>
      <c r="AK192" t="s">
        <v>56</v>
      </c>
      <c r="AL192" t="s">
        <v>56</v>
      </c>
      <c r="AM192" t="s">
        <v>56</v>
      </c>
      <c r="AN192" t="s">
        <v>56</v>
      </c>
      <c r="AO192" t="s">
        <v>56</v>
      </c>
      <c r="AP192" t="s">
        <v>56</v>
      </c>
      <c r="AQ192" t="s">
        <v>56</v>
      </c>
      <c r="AR192" t="s">
        <v>56</v>
      </c>
      <c r="AS192" t="s">
        <v>56</v>
      </c>
      <c r="AT192" t="s">
        <v>56</v>
      </c>
      <c r="AU192" t="s">
        <v>56</v>
      </c>
      <c r="AV192" t="s">
        <v>56</v>
      </c>
      <c r="AW192" t="s">
        <v>56</v>
      </c>
    </row>
    <row r="193" spans="1:49" x14ac:dyDescent="0.3">
      <c r="A193" t="str">
        <f t="shared" si="11"/>
        <v>AU</v>
      </c>
      <c r="B193" t="str">
        <f t="shared" si="12"/>
        <v>P</v>
      </c>
      <c r="C193">
        <f t="shared" si="13"/>
        <v>0.78</v>
      </c>
      <c r="D193">
        <f t="shared" si="14"/>
        <v>0.5</v>
      </c>
      <c r="E193">
        <f t="shared" si="15"/>
        <v>0.39</v>
      </c>
      <c r="G193" t="s">
        <v>464</v>
      </c>
      <c r="H193" t="s">
        <v>39</v>
      </c>
      <c r="I193" s="58" t="s">
        <v>75</v>
      </c>
      <c r="J193" s="58" t="s">
        <v>41</v>
      </c>
      <c r="K193" s="58" t="s">
        <v>42</v>
      </c>
      <c r="N193" t="s">
        <v>43</v>
      </c>
      <c r="S193" t="s">
        <v>72</v>
      </c>
      <c r="T193" t="s">
        <v>45</v>
      </c>
      <c r="U193" t="s">
        <v>46</v>
      </c>
      <c r="V193" t="s">
        <v>46</v>
      </c>
      <c r="W193" t="s">
        <v>156</v>
      </c>
      <c r="X193" t="s">
        <v>6458</v>
      </c>
      <c r="Y193" t="s">
        <v>157</v>
      </c>
      <c r="Z193" t="s">
        <v>158</v>
      </c>
      <c r="AA193" t="s">
        <v>159</v>
      </c>
      <c r="AB193" t="s">
        <v>337</v>
      </c>
      <c r="AC193" t="s">
        <v>338</v>
      </c>
      <c r="AD193" t="s">
        <v>339</v>
      </c>
      <c r="AF193" t="s">
        <v>55</v>
      </c>
      <c r="AG193" t="s">
        <v>46</v>
      </c>
      <c r="AH193" t="s">
        <v>56</v>
      </c>
      <c r="AI193" t="s">
        <v>56</v>
      </c>
      <c r="AJ193" t="s">
        <v>56</v>
      </c>
      <c r="AK193" t="s">
        <v>56</v>
      </c>
      <c r="AL193" t="s">
        <v>56</v>
      </c>
      <c r="AM193" t="s">
        <v>56</v>
      </c>
      <c r="AN193" t="s">
        <v>56</v>
      </c>
      <c r="AO193" t="s">
        <v>56</v>
      </c>
      <c r="AP193" t="s">
        <v>56</v>
      </c>
      <c r="AQ193" t="s">
        <v>56</v>
      </c>
      <c r="AR193" t="s">
        <v>56</v>
      </c>
      <c r="AS193" t="s">
        <v>56</v>
      </c>
      <c r="AT193" t="s">
        <v>56</v>
      </c>
      <c r="AU193" t="s">
        <v>56</v>
      </c>
      <c r="AV193" t="s">
        <v>46</v>
      </c>
      <c r="AW193" t="s">
        <v>56</v>
      </c>
    </row>
    <row r="194" spans="1:49" x14ac:dyDescent="0.3">
      <c r="A194" t="str">
        <f t="shared" ref="A194:A257" si="16">+VLOOKUP(X194,VVS_nasa,2,FALSE)</f>
        <v>AU</v>
      </c>
      <c r="B194" t="str">
        <f t="shared" ref="B194:B257" si="17">+VLOOKUP(K194,Per_Viz,2,FALSE)</f>
        <v>P</v>
      </c>
      <c r="C194">
        <f t="shared" ref="C194:C257" si="18">+VLOOKUP(I194,EUCA,2,FALSE)</f>
        <v>0.78</v>
      </c>
      <c r="D194">
        <f t="shared" si="14"/>
        <v>0.5</v>
      </c>
      <c r="E194">
        <f t="shared" si="15"/>
        <v>0.39</v>
      </c>
      <c r="G194" t="s">
        <v>465</v>
      </c>
      <c r="H194" t="s">
        <v>39</v>
      </c>
      <c r="I194" s="58" t="s">
        <v>75</v>
      </c>
      <c r="J194" s="58" t="s">
        <v>41</v>
      </c>
      <c r="K194" s="58" t="s">
        <v>42</v>
      </c>
      <c r="N194" t="s">
        <v>144</v>
      </c>
      <c r="S194" t="s">
        <v>69</v>
      </c>
      <c r="T194" t="s">
        <v>45</v>
      </c>
      <c r="U194" t="s">
        <v>46</v>
      </c>
      <c r="V194" t="s">
        <v>46</v>
      </c>
      <c r="W194" t="s">
        <v>156</v>
      </c>
      <c r="X194" t="s">
        <v>6458</v>
      </c>
      <c r="Y194" t="s">
        <v>157</v>
      </c>
      <c r="Z194" t="s">
        <v>158</v>
      </c>
      <c r="AA194" t="s">
        <v>159</v>
      </c>
      <c r="AB194" t="s">
        <v>450</v>
      </c>
      <c r="AC194" t="s">
        <v>451</v>
      </c>
      <c r="AD194" t="s">
        <v>339</v>
      </c>
      <c r="AF194" t="s">
        <v>55</v>
      </c>
      <c r="AG194" t="s">
        <v>46</v>
      </c>
      <c r="AH194" t="s">
        <v>56</v>
      </c>
      <c r="AI194" t="s">
        <v>56</v>
      </c>
      <c r="AJ194" t="s">
        <v>56</v>
      </c>
      <c r="AK194" t="s">
        <v>56</v>
      </c>
      <c r="AL194" t="s">
        <v>56</v>
      </c>
      <c r="AM194" t="s">
        <v>56</v>
      </c>
      <c r="AN194" t="s">
        <v>56</v>
      </c>
      <c r="AO194" t="s">
        <v>56</v>
      </c>
      <c r="AP194" t="s">
        <v>56</v>
      </c>
      <c r="AQ194" t="s">
        <v>56</v>
      </c>
      <c r="AR194" t="s">
        <v>56</v>
      </c>
      <c r="AS194" t="s">
        <v>56</v>
      </c>
      <c r="AT194" t="s">
        <v>56</v>
      </c>
      <c r="AU194" t="s">
        <v>56</v>
      </c>
      <c r="AV194" t="s">
        <v>56</v>
      </c>
      <c r="AW194" t="s">
        <v>56</v>
      </c>
    </row>
    <row r="195" spans="1:49" x14ac:dyDescent="0.3">
      <c r="A195" t="str">
        <f t="shared" si="16"/>
        <v>AU</v>
      </c>
      <c r="B195" t="str">
        <f t="shared" si="17"/>
        <v>P</v>
      </c>
      <c r="C195">
        <f t="shared" si="18"/>
        <v>0.78</v>
      </c>
      <c r="D195">
        <f t="shared" ref="D195:D258" si="19">1/COUNTIF(G:G,G195)</f>
        <v>0.5</v>
      </c>
      <c r="E195">
        <f t="shared" ref="E195:E258" si="20">+C195*D195</f>
        <v>0.39</v>
      </c>
      <c r="G195" t="s">
        <v>465</v>
      </c>
      <c r="H195" t="s">
        <v>39</v>
      </c>
      <c r="I195" s="58" t="s">
        <v>75</v>
      </c>
      <c r="J195" s="58" t="s">
        <v>41</v>
      </c>
      <c r="K195" s="58" t="s">
        <v>42</v>
      </c>
      <c r="N195" t="s">
        <v>144</v>
      </c>
      <c r="S195" t="s">
        <v>72</v>
      </c>
      <c r="T195" t="s">
        <v>45</v>
      </c>
      <c r="U195" t="s">
        <v>46</v>
      </c>
      <c r="V195" t="s">
        <v>46</v>
      </c>
      <c r="W195" t="s">
        <v>156</v>
      </c>
      <c r="X195" t="s">
        <v>6458</v>
      </c>
      <c r="Y195" t="s">
        <v>157</v>
      </c>
      <c r="Z195" t="s">
        <v>158</v>
      </c>
      <c r="AA195" t="s">
        <v>159</v>
      </c>
      <c r="AB195" t="s">
        <v>337</v>
      </c>
      <c r="AC195" t="s">
        <v>338</v>
      </c>
      <c r="AD195" t="s">
        <v>339</v>
      </c>
      <c r="AF195" t="s">
        <v>55</v>
      </c>
      <c r="AG195" t="s">
        <v>46</v>
      </c>
      <c r="AH195" t="s">
        <v>56</v>
      </c>
      <c r="AI195" t="s">
        <v>56</v>
      </c>
      <c r="AJ195" t="s">
        <v>56</v>
      </c>
      <c r="AK195" t="s">
        <v>56</v>
      </c>
      <c r="AL195" t="s">
        <v>56</v>
      </c>
      <c r="AM195" t="s">
        <v>56</v>
      </c>
      <c r="AN195" t="s">
        <v>56</v>
      </c>
      <c r="AO195" t="s">
        <v>56</v>
      </c>
      <c r="AP195" t="s">
        <v>56</v>
      </c>
      <c r="AQ195" t="s">
        <v>56</v>
      </c>
      <c r="AR195" t="s">
        <v>56</v>
      </c>
      <c r="AS195" t="s">
        <v>56</v>
      </c>
      <c r="AT195" t="s">
        <v>56</v>
      </c>
      <c r="AU195" t="s">
        <v>56</v>
      </c>
      <c r="AV195" t="s">
        <v>46</v>
      </c>
      <c r="AW195" t="s">
        <v>56</v>
      </c>
    </row>
    <row r="196" spans="1:49" x14ac:dyDescent="0.3">
      <c r="A196" t="str">
        <f t="shared" si="16"/>
        <v>AU</v>
      </c>
      <c r="B196" t="str">
        <f t="shared" si="17"/>
        <v>P</v>
      </c>
      <c r="C196">
        <f t="shared" si="18"/>
        <v>0.78</v>
      </c>
      <c r="D196">
        <f t="shared" si="19"/>
        <v>1</v>
      </c>
      <c r="E196">
        <f t="shared" si="20"/>
        <v>0.78</v>
      </c>
      <c r="G196" t="s">
        <v>466</v>
      </c>
      <c r="H196" t="s">
        <v>39</v>
      </c>
      <c r="I196" s="58" t="s">
        <v>75</v>
      </c>
      <c r="J196" s="58" t="s">
        <v>41</v>
      </c>
      <c r="K196" s="58" t="s">
        <v>42</v>
      </c>
      <c r="N196" t="s">
        <v>144</v>
      </c>
      <c r="S196" t="s">
        <v>72</v>
      </c>
      <c r="T196" t="s">
        <v>45</v>
      </c>
      <c r="U196" t="s">
        <v>46</v>
      </c>
      <c r="V196" t="s">
        <v>46</v>
      </c>
      <c r="W196" t="s">
        <v>156</v>
      </c>
      <c r="X196" t="s">
        <v>6458</v>
      </c>
      <c r="Y196" t="s">
        <v>157</v>
      </c>
      <c r="Z196" t="s">
        <v>158</v>
      </c>
      <c r="AA196" t="s">
        <v>159</v>
      </c>
      <c r="AB196" t="s">
        <v>337</v>
      </c>
      <c r="AC196" t="s">
        <v>338</v>
      </c>
      <c r="AD196" t="s">
        <v>339</v>
      </c>
      <c r="AF196" t="s">
        <v>55</v>
      </c>
      <c r="AG196" t="s">
        <v>46</v>
      </c>
      <c r="AH196" t="s">
        <v>56</v>
      </c>
      <c r="AI196" t="s">
        <v>56</v>
      </c>
      <c r="AJ196" t="s">
        <v>56</v>
      </c>
      <c r="AK196" t="s">
        <v>56</v>
      </c>
      <c r="AL196" t="s">
        <v>56</v>
      </c>
      <c r="AM196" t="s">
        <v>56</v>
      </c>
      <c r="AN196" t="s">
        <v>56</v>
      </c>
      <c r="AO196" t="s">
        <v>56</v>
      </c>
      <c r="AP196" t="s">
        <v>56</v>
      </c>
      <c r="AQ196" t="s">
        <v>56</v>
      </c>
      <c r="AR196" t="s">
        <v>56</v>
      </c>
      <c r="AS196" t="s">
        <v>56</v>
      </c>
      <c r="AT196" t="s">
        <v>46</v>
      </c>
      <c r="AU196" t="s">
        <v>56</v>
      </c>
      <c r="AV196" t="s">
        <v>56</v>
      </c>
      <c r="AW196" t="s">
        <v>56</v>
      </c>
    </row>
    <row r="197" spans="1:49" x14ac:dyDescent="0.3">
      <c r="A197" t="str">
        <f t="shared" si="16"/>
        <v>AU</v>
      </c>
      <c r="B197" t="str">
        <f t="shared" si="17"/>
        <v>P</v>
      </c>
      <c r="C197">
        <f t="shared" si="18"/>
        <v>0.78</v>
      </c>
      <c r="D197">
        <f t="shared" si="19"/>
        <v>1</v>
      </c>
      <c r="E197">
        <f t="shared" si="20"/>
        <v>0.78</v>
      </c>
      <c r="G197" t="s">
        <v>467</v>
      </c>
      <c r="H197" t="s">
        <v>39</v>
      </c>
      <c r="I197" s="58" t="s">
        <v>75</v>
      </c>
      <c r="J197" s="58" t="s">
        <v>41</v>
      </c>
      <c r="K197" s="58" t="s">
        <v>42</v>
      </c>
      <c r="N197" t="s">
        <v>144</v>
      </c>
      <c r="S197" t="s">
        <v>72</v>
      </c>
      <c r="T197" t="s">
        <v>45</v>
      </c>
      <c r="U197" t="s">
        <v>46</v>
      </c>
      <c r="V197" t="s">
        <v>46</v>
      </c>
      <c r="W197" t="s">
        <v>156</v>
      </c>
      <c r="X197" t="s">
        <v>6458</v>
      </c>
      <c r="Y197" t="s">
        <v>157</v>
      </c>
      <c r="Z197" t="s">
        <v>158</v>
      </c>
      <c r="AA197" t="s">
        <v>159</v>
      </c>
      <c r="AB197" t="s">
        <v>337</v>
      </c>
      <c r="AC197" t="s">
        <v>338</v>
      </c>
      <c r="AD197" t="s">
        <v>339</v>
      </c>
      <c r="AF197" t="s">
        <v>55</v>
      </c>
      <c r="AG197" t="s">
        <v>46</v>
      </c>
      <c r="AH197" t="s">
        <v>56</v>
      </c>
      <c r="AI197" t="s">
        <v>56</v>
      </c>
      <c r="AJ197" t="s">
        <v>56</v>
      </c>
      <c r="AK197" t="s">
        <v>56</v>
      </c>
      <c r="AL197" t="s">
        <v>56</v>
      </c>
      <c r="AM197" t="s">
        <v>56</v>
      </c>
      <c r="AN197" t="s">
        <v>56</v>
      </c>
      <c r="AO197" t="s">
        <v>56</v>
      </c>
      <c r="AP197" t="s">
        <v>56</v>
      </c>
      <c r="AQ197" t="s">
        <v>56</v>
      </c>
      <c r="AR197" t="s">
        <v>56</v>
      </c>
      <c r="AS197" t="s">
        <v>56</v>
      </c>
      <c r="AT197" t="s">
        <v>56</v>
      </c>
      <c r="AU197" t="s">
        <v>56</v>
      </c>
      <c r="AV197" t="s">
        <v>46</v>
      </c>
      <c r="AW197" t="s">
        <v>56</v>
      </c>
    </row>
    <row r="198" spans="1:49" x14ac:dyDescent="0.3">
      <c r="A198" t="str">
        <f t="shared" si="16"/>
        <v>AU</v>
      </c>
      <c r="B198" t="str">
        <f t="shared" si="17"/>
        <v>P</v>
      </c>
      <c r="C198">
        <f t="shared" si="18"/>
        <v>0.78</v>
      </c>
      <c r="D198">
        <f t="shared" si="19"/>
        <v>0.5</v>
      </c>
      <c r="E198">
        <f t="shared" si="20"/>
        <v>0.39</v>
      </c>
      <c r="G198" t="s">
        <v>468</v>
      </c>
      <c r="H198" t="s">
        <v>39</v>
      </c>
      <c r="I198" s="58" t="s">
        <v>75</v>
      </c>
      <c r="J198" s="58" t="s">
        <v>41</v>
      </c>
      <c r="K198" s="58" t="s">
        <v>42</v>
      </c>
      <c r="N198" t="s">
        <v>144</v>
      </c>
      <c r="S198" t="s">
        <v>69</v>
      </c>
      <c r="T198" t="s">
        <v>45</v>
      </c>
      <c r="U198" t="s">
        <v>46</v>
      </c>
      <c r="V198" t="s">
        <v>46</v>
      </c>
      <c r="W198" t="s">
        <v>156</v>
      </c>
      <c r="X198" t="s">
        <v>6458</v>
      </c>
      <c r="Y198" t="s">
        <v>157</v>
      </c>
      <c r="Z198" t="s">
        <v>158</v>
      </c>
      <c r="AA198" t="s">
        <v>159</v>
      </c>
      <c r="AB198" t="s">
        <v>450</v>
      </c>
      <c r="AC198" t="s">
        <v>451</v>
      </c>
      <c r="AD198" t="s">
        <v>339</v>
      </c>
      <c r="AF198" t="s">
        <v>55</v>
      </c>
      <c r="AG198" t="s">
        <v>46</v>
      </c>
      <c r="AH198" t="s">
        <v>56</v>
      </c>
      <c r="AI198" t="s">
        <v>56</v>
      </c>
      <c r="AJ198" t="s">
        <v>56</v>
      </c>
      <c r="AK198" t="s">
        <v>56</v>
      </c>
      <c r="AL198" t="s">
        <v>56</v>
      </c>
      <c r="AM198" t="s">
        <v>56</v>
      </c>
      <c r="AN198" t="s">
        <v>56</v>
      </c>
      <c r="AO198" t="s">
        <v>56</v>
      </c>
      <c r="AP198" t="s">
        <v>56</v>
      </c>
      <c r="AQ198" t="s">
        <v>56</v>
      </c>
      <c r="AR198" t="s">
        <v>56</v>
      </c>
      <c r="AS198" t="s">
        <v>56</v>
      </c>
      <c r="AT198" t="s">
        <v>56</v>
      </c>
      <c r="AU198" t="s">
        <v>56</v>
      </c>
      <c r="AV198" t="s">
        <v>56</v>
      </c>
      <c r="AW198" t="s">
        <v>56</v>
      </c>
    </row>
    <row r="199" spans="1:49" x14ac:dyDescent="0.3">
      <c r="A199" t="str">
        <f t="shared" si="16"/>
        <v>AU</v>
      </c>
      <c r="B199" t="str">
        <f t="shared" si="17"/>
        <v>P</v>
      </c>
      <c r="C199">
        <f t="shared" si="18"/>
        <v>0.78</v>
      </c>
      <c r="D199">
        <f t="shared" si="19"/>
        <v>0.5</v>
      </c>
      <c r="E199">
        <f t="shared" si="20"/>
        <v>0.39</v>
      </c>
      <c r="G199" t="s">
        <v>468</v>
      </c>
      <c r="H199" t="s">
        <v>39</v>
      </c>
      <c r="I199" s="58" t="s">
        <v>75</v>
      </c>
      <c r="J199" s="58" t="s">
        <v>41</v>
      </c>
      <c r="K199" s="58" t="s">
        <v>42</v>
      </c>
      <c r="N199" t="s">
        <v>144</v>
      </c>
      <c r="S199" t="s">
        <v>72</v>
      </c>
      <c r="T199" t="s">
        <v>45</v>
      </c>
      <c r="U199" t="s">
        <v>46</v>
      </c>
      <c r="V199" t="s">
        <v>46</v>
      </c>
      <c r="W199" t="s">
        <v>156</v>
      </c>
      <c r="X199" t="s">
        <v>6458</v>
      </c>
      <c r="Y199" t="s">
        <v>157</v>
      </c>
      <c r="Z199" t="s">
        <v>158</v>
      </c>
      <c r="AA199" t="s">
        <v>159</v>
      </c>
      <c r="AB199" t="s">
        <v>337</v>
      </c>
      <c r="AC199" t="s">
        <v>338</v>
      </c>
      <c r="AD199" t="s">
        <v>339</v>
      </c>
      <c r="AF199" t="s">
        <v>55</v>
      </c>
      <c r="AG199" t="s">
        <v>46</v>
      </c>
      <c r="AH199" t="s">
        <v>56</v>
      </c>
      <c r="AI199" t="s">
        <v>56</v>
      </c>
      <c r="AJ199" t="s">
        <v>56</v>
      </c>
      <c r="AK199" t="s">
        <v>56</v>
      </c>
      <c r="AL199" t="s">
        <v>56</v>
      </c>
      <c r="AM199" t="s">
        <v>56</v>
      </c>
      <c r="AN199" t="s">
        <v>56</v>
      </c>
      <c r="AO199" t="s">
        <v>56</v>
      </c>
      <c r="AP199" t="s">
        <v>56</v>
      </c>
      <c r="AQ199" t="s">
        <v>56</v>
      </c>
      <c r="AR199" t="s">
        <v>56</v>
      </c>
      <c r="AS199" t="s">
        <v>56</v>
      </c>
      <c r="AT199" t="s">
        <v>56</v>
      </c>
      <c r="AU199" t="s">
        <v>56</v>
      </c>
      <c r="AV199" t="s">
        <v>46</v>
      </c>
      <c r="AW199" t="s">
        <v>56</v>
      </c>
    </row>
    <row r="200" spans="1:49" x14ac:dyDescent="0.3">
      <c r="A200" t="str">
        <f t="shared" si="16"/>
        <v>AU</v>
      </c>
      <c r="B200" t="str">
        <f t="shared" si="17"/>
        <v>P</v>
      </c>
      <c r="C200">
        <f t="shared" si="18"/>
        <v>0.78</v>
      </c>
      <c r="D200">
        <f t="shared" si="19"/>
        <v>0.5</v>
      </c>
      <c r="E200">
        <f t="shared" si="20"/>
        <v>0.39</v>
      </c>
      <c r="G200" t="s">
        <v>469</v>
      </c>
      <c r="H200" t="s">
        <v>39</v>
      </c>
      <c r="I200" s="58" t="s">
        <v>75</v>
      </c>
      <c r="J200" s="58" t="s">
        <v>41</v>
      </c>
      <c r="K200" s="58" t="s">
        <v>42</v>
      </c>
      <c r="N200" t="s">
        <v>144</v>
      </c>
      <c r="S200" t="s">
        <v>69</v>
      </c>
      <c r="T200" t="s">
        <v>45</v>
      </c>
      <c r="U200" t="s">
        <v>46</v>
      </c>
      <c r="V200" t="s">
        <v>46</v>
      </c>
      <c r="W200" t="s">
        <v>156</v>
      </c>
      <c r="X200" t="s">
        <v>6458</v>
      </c>
      <c r="Y200" t="s">
        <v>157</v>
      </c>
      <c r="Z200" t="s">
        <v>158</v>
      </c>
      <c r="AA200" t="s">
        <v>159</v>
      </c>
      <c r="AB200" t="s">
        <v>454</v>
      </c>
      <c r="AC200" t="s">
        <v>455</v>
      </c>
      <c r="AD200" t="s">
        <v>339</v>
      </c>
      <c r="AF200" t="s">
        <v>55</v>
      </c>
      <c r="AG200" t="s">
        <v>46</v>
      </c>
      <c r="AH200" t="s">
        <v>56</v>
      </c>
      <c r="AI200" t="s">
        <v>56</v>
      </c>
      <c r="AJ200" t="s">
        <v>56</v>
      </c>
      <c r="AK200" t="s">
        <v>56</v>
      </c>
      <c r="AL200" t="s">
        <v>56</v>
      </c>
      <c r="AM200" t="s">
        <v>56</v>
      </c>
      <c r="AN200" t="s">
        <v>56</v>
      </c>
      <c r="AO200" t="s">
        <v>56</v>
      </c>
      <c r="AP200" t="s">
        <v>56</v>
      </c>
      <c r="AQ200" t="s">
        <v>56</v>
      </c>
      <c r="AR200" t="s">
        <v>56</v>
      </c>
      <c r="AS200" t="s">
        <v>56</v>
      </c>
      <c r="AT200" t="s">
        <v>56</v>
      </c>
      <c r="AU200" t="s">
        <v>56</v>
      </c>
      <c r="AV200" t="s">
        <v>56</v>
      </c>
      <c r="AW200" t="s">
        <v>56</v>
      </c>
    </row>
    <row r="201" spans="1:49" x14ac:dyDescent="0.3">
      <c r="A201" t="str">
        <f t="shared" si="16"/>
        <v>AU</v>
      </c>
      <c r="B201" t="str">
        <f t="shared" si="17"/>
        <v>P</v>
      </c>
      <c r="C201">
        <f t="shared" si="18"/>
        <v>0.78</v>
      </c>
      <c r="D201">
        <f t="shared" si="19"/>
        <v>0.5</v>
      </c>
      <c r="E201">
        <f t="shared" si="20"/>
        <v>0.39</v>
      </c>
      <c r="G201" t="s">
        <v>469</v>
      </c>
      <c r="H201" t="s">
        <v>39</v>
      </c>
      <c r="I201" s="58" t="s">
        <v>75</v>
      </c>
      <c r="J201" s="58" t="s">
        <v>41</v>
      </c>
      <c r="K201" s="58" t="s">
        <v>42</v>
      </c>
      <c r="N201" t="s">
        <v>144</v>
      </c>
      <c r="S201" t="s">
        <v>72</v>
      </c>
      <c r="T201" t="s">
        <v>45</v>
      </c>
      <c r="U201" t="s">
        <v>149</v>
      </c>
      <c r="V201" t="s">
        <v>149</v>
      </c>
      <c r="W201" t="s">
        <v>156</v>
      </c>
      <c r="X201" t="s">
        <v>6458</v>
      </c>
      <c r="Y201" t="s">
        <v>157</v>
      </c>
      <c r="Z201" t="s">
        <v>158</v>
      </c>
      <c r="AA201" t="s">
        <v>159</v>
      </c>
      <c r="AB201" t="s">
        <v>337</v>
      </c>
      <c r="AC201" t="s">
        <v>338</v>
      </c>
      <c r="AD201" t="s">
        <v>339</v>
      </c>
      <c r="AF201" t="s">
        <v>55</v>
      </c>
      <c r="AG201" t="s">
        <v>46</v>
      </c>
      <c r="AH201" t="s">
        <v>56</v>
      </c>
      <c r="AI201" t="s">
        <v>56</v>
      </c>
      <c r="AJ201" t="s">
        <v>56</v>
      </c>
      <c r="AK201" t="s">
        <v>56</v>
      </c>
      <c r="AL201" t="s">
        <v>56</v>
      </c>
      <c r="AM201" t="s">
        <v>56</v>
      </c>
      <c r="AN201" t="s">
        <v>56</v>
      </c>
      <c r="AO201" t="s">
        <v>56</v>
      </c>
      <c r="AP201" t="s">
        <v>56</v>
      </c>
      <c r="AQ201" t="s">
        <v>56</v>
      </c>
      <c r="AR201" t="s">
        <v>56</v>
      </c>
      <c r="AS201" t="s">
        <v>56</v>
      </c>
      <c r="AT201" t="s">
        <v>46</v>
      </c>
      <c r="AU201" t="s">
        <v>56</v>
      </c>
      <c r="AV201" t="s">
        <v>46</v>
      </c>
      <c r="AW201" t="s">
        <v>56</v>
      </c>
    </row>
    <row r="202" spans="1:49" x14ac:dyDescent="0.3">
      <c r="A202" t="str">
        <f t="shared" si="16"/>
        <v>VŠMU</v>
      </c>
      <c r="B202" t="str">
        <f t="shared" si="17"/>
        <v>P</v>
      </c>
      <c r="C202">
        <f t="shared" si="18"/>
        <v>1.56</v>
      </c>
      <c r="D202">
        <f t="shared" si="19"/>
        <v>1</v>
      </c>
      <c r="E202">
        <f t="shared" si="20"/>
        <v>1.56</v>
      </c>
      <c r="G202" t="s">
        <v>470</v>
      </c>
      <c r="H202" t="s">
        <v>39</v>
      </c>
      <c r="I202" s="58" t="s">
        <v>104</v>
      </c>
      <c r="J202" s="58" t="s">
        <v>41</v>
      </c>
      <c r="K202" s="58" t="s">
        <v>42</v>
      </c>
      <c r="N202" t="s">
        <v>43</v>
      </c>
      <c r="S202" t="s">
        <v>69</v>
      </c>
      <c r="T202" t="s">
        <v>45</v>
      </c>
      <c r="U202" t="s">
        <v>46</v>
      </c>
      <c r="V202" t="s">
        <v>46</v>
      </c>
      <c r="W202" t="s">
        <v>111</v>
      </c>
      <c r="X202" t="s">
        <v>112</v>
      </c>
      <c r="Y202" t="s">
        <v>113</v>
      </c>
      <c r="Z202" t="s">
        <v>152</v>
      </c>
      <c r="AA202" t="s">
        <v>153</v>
      </c>
      <c r="AB202" t="s">
        <v>273</v>
      </c>
      <c r="AC202" t="s">
        <v>274</v>
      </c>
      <c r="AD202" t="s">
        <v>471</v>
      </c>
      <c r="AF202" t="s">
        <v>55</v>
      </c>
      <c r="AG202" t="s">
        <v>46</v>
      </c>
      <c r="AH202" t="s">
        <v>56</v>
      </c>
      <c r="AI202" t="s">
        <v>56</v>
      </c>
      <c r="AJ202" t="s">
        <v>56</v>
      </c>
      <c r="AK202" t="s">
        <v>56</v>
      </c>
      <c r="AL202" t="s">
        <v>56</v>
      </c>
      <c r="AM202" t="s">
        <v>56</v>
      </c>
      <c r="AN202" t="s">
        <v>56</v>
      </c>
      <c r="AO202" t="s">
        <v>56</v>
      </c>
      <c r="AP202" t="s">
        <v>56</v>
      </c>
      <c r="AQ202" t="s">
        <v>56</v>
      </c>
      <c r="AR202" t="s">
        <v>56</v>
      </c>
      <c r="AS202" t="s">
        <v>56</v>
      </c>
      <c r="AT202" t="s">
        <v>56</v>
      </c>
      <c r="AU202" t="s">
        <v>56</v>
      </c>
      <c r="AV202" t="s">
        <v>56</v>
      </c>
      <c r="AW202" t="s">
        <v>56</v>
      </c>
    </row>
    <row r="203" spans="1:49" x14ac:dyDescent="0.3">
      <c r="A203" t="str">
        <f t="shared" si="16"/>
        <v>VŠMU</v>
      </c>
      <c r="B203" t="str">
        <f t="shared" si="17"/>
        <v>P</v>
      </c>
      <c r="C203">
        <f t="shared" si="18"/>
        <v>0.78</v>
      </c>
      <c r="D203">
        <f t="shared" si="19"/>
        <v>1</v>
      </c>
      <c r="E203">
        <f t="shared" si="20"/>
        <v>0.78</v>
      </c>
      <c r="G203" t="s">
        <v>472</v>
      </c>
      <c r="H203" t="s">
        <v>39</v>
      </c>
      <c r="I203" s="58" t="s">
        <v>75</v>
      </c>
      <c r="J203" s="58" t="s">
        <v>41</v>
      </c>
      <c r="K203" s="58" t="s">
        <v>42</v>
      </c>
      <c r="N203" t="s">
        <v>43</v>
      </c>
      <c r="S203" t="s">
        <v>69</v>
      </c>
      <c r="T203" t="s">
        <v>45</v>
      </c>
      <c r="U203" t="s">
        <v>46</v>
      </c>
      <c r="V203" t="s">
        <v>46</v>
      </c>
      <c r="W203" t="s">
        <v>111</v>
      </c>
      <c r="X203" t="s">
        <v>112</v>
      </c>
      <c r="Y203" t="s">
        <v>113</v>
      </c>
      <c r="Z203" t="s">
        <v>152</v>
      </c>
      <c r="AA203" t="s">
        <v>153</v>
      </c>
      <c r="AB203" t="s">
        <v>273</v>
      </c>
      <c r="AC203" t="s">
        <v>274</v>
      </c>
      <c r="AD203" t="s">
        <v>473</v>
      </c>
      <c r="AF203" t="s">
        <v>474</v>
      </c>
      <c r="AG203" t="s">
        <v>56</v>
      </c>
      <c r="AH203" t="s">
        <v>56</v>
      </c>
      <c r="AI203" t="s">
        <v>46</v>
      </c>
      <c r="AJ203" t="s">
        <v>56</v>
      </c>
      <c r="AK203" t="s">
        <v>56</v>
      </c>
      <c r="AL203" t="s">
        <v>56</v>
      </c>
      <c r="AM203" t="s">
        <v>56</v>
      </c>
      <c r="AN203" t="s">
        <v>56</v>
      </c>
      <c r="AO203" t="s">
        <v>56</v>
      </c>
      <c r="AP203" t="s">
        <v>56</v>
      </c>
      <c r="AQ203" t="s">
        <v>56</v>
      </c>
      <c r="AR203" t="s">
        <v>56</v>
      </c>
      <c r="AS203" t="s">
        <v>56</v>
      </c>
      <c r="AT203" t="s">
        <v>56</v>
      </c>
      <c r="AU203" t="s">
        <v>56</v>
      </c>
      <c r="AV203" t="s">
        <v>56</v>
      </c>
      <c r="AW203" t="s">
        <v>56</v>
      </c>
    </row>
    <row r="204" spans="1:49" x14ac:dyDescent="0.3">
      <c r="A204" t="str">
        <f t="shared" si="16"/>
        <v>VŠMU</v>
      </c>
      <c r="B204" t="str">
        <f t="shared" si="17"/>
        <v>P</v>
      </c>
      <c r="C204">
        <f t="shared" si="18"/>
        <v>0.78</v>
      </c>
      <c r="D204">
        <f t="shared" si="19"/>
        <v>1</v>
      </c>
      <c r="E204">
        <f t="shared" si="20"/>
        <v>0.78</v>
      </c>
      <c r="G204" t="s">
        <v>475</v>
      </c>
      <c r="H204" t="s">
        <v>39</v>
      </c>
      <c r="I204" s="58" t="s">
        <v>75</v>
      </c>
      <c r="J204" s="58" t="s">
        <v>41</v>
      </c>
      <c r="K204" s="58" t="s">
        <v>42</v>
      </c>
      <c r="N204" t="s">
        <v>43</v>
      </c>
      <c r="S204" t="s">
        <v>69</v>
      </c>
      <c r="T204" t="s">
        <v>45</v>
      </c>
      <c r="U204" t="s">
        <v>46</v>
      </c>
      <c r="V204" t="s">
        <v>46</v>
      </c>
      <c r="W204" t="s">
        <v>111</v>
      </c>
      <c r="X204" t="s">
        <v>112</v>
      </c>
      <c r="Y204" t="s">
        <v>113</v>
      </c>
      <c r="Z204" t="s">
        <v>152</v>
      </c>
      <c r="AA204" t="s">
        <v>153</v>
      </c>
      <c r="AB204" t="s">
        <v>273</v>
      </c>
      <c r="AC204" t="s">
        <v>274</v>
      </c>
      <c r="AD204" t="s">
        <v>473</v>
      </c>
      <c r="AF204" t="s">
        <v>474</v>
      </c>
      <c r="AG204" t="s">
        <v>56</v>
      </c>
      <c r="AH204" t="s">
        <v>56</v>
      </c>
      <c r="AI204" t="s">
        <v>46</v>
      </c>
      <c r="AJ204" t="s">
        <v>56</v>
      </c>
      <c r="AK204" t="s">
        <v>56</v>
      </c>
      <c r="AL204" t="s">
        <v>56</v>
      </c>
      <c r="AM204" t="s">
        <v>56</v>
      </c>
      <c r="AN204" t="s">
        <v>56</v>
      </c>
      <c r="AO204" t="s">
        <v>56</v>
      </c>
      <c r="AP204" t="s">
        <v>56</v>
      </c>
      <c r="AQ204" t="s">
        <v>56</v>
      </c>
      <c r="AR204" t="s">
        <v>56</v>
      </c>
      <c r="AS204" t="s">
        <v>56</v>
      </c>
      <c r="AT204" t="s">
        <v>56</v>
      </c>
      <c r="AU204" t="s">
        <v>56</v>
      </c>
      <c r="AV204" t="s">
        <v>56</v>
      </c>
      <c r="AW204" t="s">
        <v>56</v>
      </c>
    </row>
    <row r="205" spans="1:49" x14ac:dyDescent="0.3">
      <c r="A205" t="str">
        <f t="shared" si="16"/>
        <v>VŠMU</v>
      </c>
      <c r="B205" t="str">
        <f t="shared" si="17"/>
        <v>P</v>
      </c>
      <c r="C205">
        <f t="shared" si="18"/>
        <v>0.78</v>
      </c>
      <c r="D205">
        <f t="shared" si="19"/>
        <v>1</v>
      </c>
      <c r="E205">
        <f t="shared" si="20"/>
        <v>0.78</v>
      </c>
      <c r="G205" t="s">
        <v>476</v>
      </c>
      <c r="H205" t="s">
        <v>39</v>
      </c>
      <c r="I205" s="58" t="s">
        <v>75</v>
      </c>
      <c r="J205" s="58" t="s">
        <v>41</v>
      </c>
      <c r="K205" s="58" t="s">
        <v>42</v>
      </c>
      <c r="N205" t="s">
        <v>43</v>
      </c>
      <c r="S205" t="s">
        <v>69</v>
      </c>
      <c r="T205" t="s">
        <v>45</v>
      </c>
      <c r="U205" t="s">
        <v>46</v>
      </c>
      <c r="V205" t="s">
        <v>46</v>
      </c>
      <c r="W205" t="s">
        <v>111</v>
      </c>
      <c r="X205" t="s">
        <v>112</v>
      </c>
      <c r="Y205" t="s">
        <v>113</v>
      </c>
      <c r="Z205" t="s">
        <v>152</v>
      </c>
      <c r="AA205" t="s">
        <v>153</v>
      </c>
      <c r="AB205" t="s">
        <v>273</v>
      </c>
      <c r="AC205" t="s">
        <v>274</v>
      </c>
      <c r="AD205" t="s">
        <v>473</v>
      </c>
      <c r="AF205" t="s">
        <v>474</v>
      </c>
      <c r="AG205" t="s">
        <v>56</v>
      </c>
      <c r="AH205" t="s">
        <v>56</v>
      </c>
      <c r="AI205" t="s">
        <v>46</v>
      </c>
      <c r="AJ205" t="s">
        <v>56</v>
      </c>
      <c r="AK205" t="s">
        <v>56</v>
      </c>
      <c r="AL205" t="s">
        <v>56</v>
      </c>
      <c r="AM205" t="s">
        <v>56</v>
      </c>
      <c r="AN205" t="s">
        <v>56</v>
      </c>
      <c r="AO205" t="s">
        <v>56</v>
      </c>
      <c r="AP205" t="s">
        <v>56</v>
      </c>
      <c r="AQ205" t="s">
        <v>56</v>
      </c>
      <c r="AR205" t="s">
        <v>56</v>
      </c>
      <c r="AS205" t="s">
        <v>56</v>
      </c>
      <c r="AT205" t="s">
        <v>56</v>
      </c>
      <c r="AU205" t="s">
        <v>56</v>
      </c>
      <c r="AV205" t="s">
        <v>56</v>
      </c>
      <c r="AW205" t="s">
        <v>56</v>
      </c>
    </row>
    <row r="206" spans="1:49" x14ac:dyDescent="0.3">
      <c r="A206" t="str">
        <f t="shared" si="16"/>
        <v>VŠMU</v>
      </c>
      <c r="B206" t="str">
        <f t="shared" si="17"/>
        <v>P</v>
      </c>
      <c r="C206">
        <f t="shared" si="18"/>
        <v>0.78</v>
      </c>
      <c r="D206">
        <f t="shared" si="19"/>
        <v>1</v>
      </c>
      <c r="E206">
        <f t="shared" si="20"/>
        <v>0.78</v>
      </c>
      <c r="G206" t="s">
        <v>477</v>
      </c>
      <c r="H206" t="s">
        <v>39</v>
      </c>
      <c r="I206" s="58" t="s">
        <v>75</v>
      </c>
      <c r="J206" s="58" t="s">
        <v>41</v>
      </c>
      <c r="K206" s="58" t="s">
        <v>42</v>
      </c>
      <c r="N206" t="s">
        <v>43</v>
      </c>
      <c r="S206" t="s">
        <v>69</v>
      </c>
      <c r="T206" t="s">
        <v>45</v>
      </c>
      <c r="U206" t="s">
        <v>46</v>
      </c>
      <c r="V206" t="s">
        <v>46</v>
      </c>
      <c r="W206" t="s">
        <v>111</v>
      </c>
      <c r="X206" t="s">
        <v>112</v>
      </c>
      <c r="Y206" t="s">
        <v>113</v>
      </c>
      <c r="Z206" t="s">
        <v>152</v>
      </c>
      <c r="AA206" t="s">
        <v>153</v>
      </c>
      <c r="AB206" t="s">
        <v>273</v>
      </c>
      <c r="AC206" t="s">
        <v>274</v>
      </c>
      <c r="AD206" t="s">
        <v>473</v>
      </c>
      <c r="AF206" t="s">
        <v>474</v>
      </c>
      <c r="AG206" t="s">
        <v>56</v>
      </c>
      <c r="AH206" t="s">
        <v>56</v>
      </c>
      <c r="AI206" t="s">
        <v>46</v>
      </c>
      <c r="AJ206" t="s">
        <v>56</v>
      </c>
      <c r="AK206" t="s">
        <v>56</v>
      </c>
      <c r="AL206" t="s">
        <v>56</v>
      </c>
      <c r="AM206" t="s">
        <v>56</v>
      </c>
      <c r="AN206" t="s">
        <v>56</v>
      </c>
      <c r="AO206" t="s">
        <v>56</v>
      </c>
      <c r="AP206" t="s">
        <v>56</v>
      </c>
      <c r="AQ206" t="s">
        <v>56</v>
      </c>
      <c r="AR206" t="s">
        <v>56</v>
      </c>
      <c r="AS206" t="s">
        <v>56</v>
      </c>
      <c r="AT206" t="s">
        <v>56</v>
      </c>
      <c r="AU206" t="s">
        <v>56</v>
      </c>
      <c r="AV206" t="s">
        <v>56</v>
      </c>
      <c r="AW206" t="s">
        <v>56</v>
      </c>
    </row>
    <row r="207" spans="1:49" x14ac:dyDescent="0.3">
      <c r="A207" t="str">
        <f t="shared" si="16"/>
        <v>VŠMU</v>
      </c>
      <c r="B207" t="str">
        <f t="shared" si="17"/>
        <v>P</v>
      </c>
      <c r="C207">
        <f t="shared" si="18"/>
        <v>0.78</v>
      </c>
      <c r="D207">
        <f t="shared" si="19"/>
        <v>1</v>
      </c>
      <c r="E207">
        <f t="shared" si="20"/>
        <v>0.78</v>
      </c>
      <c r="G207" t="s">
        <v>478</v>
      </c>
      <c r="H207" t="s">
        <v>39</v>
      </c>
      <c r="I207" s="58" t="s">
        <v>75</v>
      </c>
      <c r="J207" s="58" t="s">
        <v>41</v>
      </c>
      <c r="K207" s="58" t="s">
        <v>42</v>
      </c>
      <c r="N207" t="s">
        <v>43</v>
      </c>
      <c r="S207" t="s">
        <v>69</v>
      </c>
      <c r="T207" t="s">
        <v>45</v>
      </c>
      <c r="U207" t="s">
        <v>46</v>
      </c>
      <c r="V207" t="s">
        <v>46</v>
      </c>
      <c r="W207" t="s">
        <v>111</v>
      </c>
      <c r="X207" t="s">
        <v>112</v>
      </c>
      <c r="Y207" t="s">
        <v>113</v>
      </c>
      <c r="Z207" t="s">
        <v>152</v>
      </c>
      <c r="AA207" t="s">
        <v>153</v>
      </c>
      <c r="AB207" t="s">
        <v>273</v>
      </c>
      <c r="AC207" t="s">
        <v>274</v>
      </c>
      <c r="AD207" t="s">
        <v>473</v>
      </c>
      <c r="AF207" t="s">
        <v>474</v>
      </c>
      <c r="AG207" t="s">
        <v>56</v>
      </c>
      <c r="AH207" t="s">
        <v>56</v>
      </c>
      <c r="AI207" t="s">
        <v>46</v>
      </c>
      <c r="AJ207" t="s">
        <v>56</v>
      </c>
      <c r="AK207" t="s">
        <v>56</v>
      </c>
      <c r="AL207" t="s">
        <v>56</v>
      </c>
      <c r="AM207" t="s">
        <v>56</v>
      </c>
      <c r="AN207" t="s">
        <v>56</v>
      </c>
      <c r="AO207" t="s">
        <v>56</v>
      </c>
      <c r="AP207" t="s">
        <v>56</v>
      </c>
      <c r="AQ207" t="s">
        <v>56</v>
      </c>
      <c r="AR207" t="s">
        <v>56</v>
      </c>
      <c r="AS207" t="s">
        <v>56</v>
      </c>
      <c r="AT207" t="s">
        <v>56</v>
      </c>
      <c r="AU207" t="s">
        <v>56</v>
      </c>
      <c r="AV207" t="s">
        <v>56</v>
      </c>
      <c r="AW207" t="s">
        <v>56</v>
      </c>
    </row>
    <row r="208" spans="1:49" x14ac:dyDescent="0.3">
      <c r="A208" t="str">
        <f t="shared" si="16"/>
        <v>VŠMU</v>
      </c>
      <c r="B208" t="str">
        <f t="shared" si="17"/>
        <v>P</v>
      </c>
      <c r="C208">
        <f t="shared" si="18"/>
        <v>0.78</v>
      </c>
      <c r="D208">
        <f t="shared" si="19"/>
        <v>0.5</v>
      </c>
      <c r="E208">
        <f t="shared" si="20"/>
        <v>0.39</v>
      </c>
      <c r="G208" t="s">
        <v>479</v>
      </c>
      <c r="H208" t="s">
        <v>39</v>
      </c>
      <c r="I208" s="58" t="s">
        <v>75</v>
      </c>
      <c r="J208" s="58" t="s">
        <v>41</v>
      </c>
      <c r="K208" s="58" t="s">
        <v>42</v>
      </c>
      <c r="N208" t="s">
        <v>43</v>
      </c>
      <c r="S208" t="s">
        <v>57</v>
      </c>
      <c r="T208" t="s">
        <v>106</v>
      </c>
      <c r="U208" t="s">
        <v>287</v>
      </c>
      <c r="V208" t="s">
        <v>46</v>
      </c>
      <c r="W208" t="s">
        <v>111</v>
      </c>
      <c r="X208" t="s">
        <v>112</v>
      </c>
      <c r="Y208" t="s">
        <v>113</v>
      </c>
      <c r="Z208" t="s">
        <v>152</v>
      </c>
      <c r="AA208" t="s">
        <v>153</v>
      </c>
      <c r="AB208" t="s">
        <v>273</v>
      </c>
      <c r="AC208" t="s">
        <v>274</v>
      </c>
      <c r="AD208" t="s">
        <v>473</v>
      </c>
      <c r="AF208" t="s">
        <v>474</v>
      </c>
      <c r="AG208" t="s">
        <v>56</v>
      </c>
      <c r="AH208" t="s">
        <v>56</v>
      </c>
      <c r="AI208" t="s">
        <v>46</v>
      </c>
      <c r="AJ208" t="s">
        <v>56</v>
      </c>
      <c r="AK208" t="s">
        <v>56</v>
      </c>
      <c r="AL208" t="s">
        <v>56</v>
      </c>
      <c r="AM208" t="s">
        <v>56</v>
      </c>
      <c r="AN208" t="s">
        <v>56</v>
      </c>
      <c r="AO208" t="s">
        <v>56</v>
      </c>
      <c r="AP208" t="s">
        <v>56</v>
      </c>
      <c r="AQ208" t="s">
        <v>56</v>
      </c>
      <c r="AR208" t="s">
        <v>56</v>
      </c>
      <c r="AS208" t="s">
        <v>56</v>
      </c>
      <c r="AT208" t="s">
        <v>56</v>
      </c>
      <c r="AU208" t="s">
        <v>56</v>
      </c>
      <c r="AV208" t="s">
        <v>56</v>
      </c>
      <c r="AW208" t="s">
        <v>56</v>
      </c>
    </row>
    <row r="209" spans="1:49" x14ac:dyDescent="0.3">
      <c r="A209" t="str">
        <f t="shared" si="16"/>
        <v>VŠMU</v>
      </c>
      <c r="B209" t="str">
        <f t="shared" si="17"/>
        <v>P</v>
      </c>
      <c r="C209">
        <f t="shared" si="18"/>
        <v>0.78</v>
      </c>
      <c r="D209">
        <f t="shared" si="19"/>
        <v>0.5</v>
      </c>
      <c r="E209">
        <f t="shared" si="20"/>
        <v>0.39</v>
      </c>
      <c r="G209" t="s">
        <v>479</v>
      </c>
      <c r="H209" t="s">
        <v>39</v>
      </c>
      <c r="I209" s="58" t="s">
        <v>75</v>
      </c>
      <c r="J209" s="58" t="s">
        <v>41</v>
      </c>
      <c r="K209" s="58" t="s">
        <v>42</v>
      </c>
      <c r="N209" t="s">
        <v>43</v>
      </c>
      <c r="S209" t="s">
        <v>57</v>
      </c>
      <c r="T209" t="s">
        <v>106</v>
      </c>
      <c r="U209" t="s">
        <v>287</v>
      </c>
      <c r="V209" t="s">
        <v>46</v>
      </c>
      <c r="W209" t="s">
        <v>111</v>
      </c>
      <c r="X209" t="s">
        <v>112</v>
      </c>
      <c r="Y209" t="s">
        <v>113</v>
      </c>
      <c r="Z209" t="s">
        <v>152</v>
      </c>
      <c r="AA209" t="s">
        <v>153</v>
      </c>
      <c r="AB209" t="s">
        <v>238</v>
      </c>
      <c r="AC209" t="s">
        <v>239</v>
      </c>
      <c r="AD209" t="s">
        <v>473</v>
      </c>
      <c r="AF209" t="s">
        <v>474</v>
      </c>
      <c r="AG209" t="s">
        <v>56</v>
      </c>
      <c r="AH209" t="s">
        <v>56</v>
      </c>
      <c r="AI209" t="s">
        <v>46</v>
      </c>
      <c r="AJ209" t="s">
        <v>56</v>
      </c>
      <c r="AK209" t="s">
        <v>56</v>
      </c>
      <c r="AL209" t="s">
        <v>56</v>
      </c>
      <c r="AM209" t="s">
        <v>56</v>
      </c>
      <c r="AN209" t="s">
        <v>56</v>
      </c>
      <c r="AO209" t="s">
        <v>56</v>
      </c>
      <c r="AP209" t="s">
        <v>56</v>
      </c>
      <c r="AQ209" t="s">
        <v>56</v>
      </c>
      <c r="AR209" t="s">
        <v>56</v>
      </c>
      <c r="AS209" t="s">
        <v>56</v>
      </c>
      <c r="AT209" t="s">
        <v>56</v>
      </c>
      <c r="AU209" t="s">
        <v>56</v>
      </c>
      <c r="AV209" t="s">
        <v>56</v>
      </c>
      <c r="AW209" t="s">
        <v>56</v>
      </c>
    </row>
    <row r="210" spans="1:49" x14ac:dyDescent="0.3">
      <c r="A210" t="str">
        <f t="shared" si="16"/>
        <v>AU</v>
      </c>
      <c r="B210" t="str">
        <f t="shared" si="17"/>
        <v>P</v>
      </c>
      <c r="C210">
        <f t="shared" si="18"/>
        <v>0.78</v>
      </c>
      <c r="D210">
        <f t="shared" si="19"/>
        <v>0.5</v>
      </c>
      <c r="E210">
        <f t="shared" si="20"/>
        <v>0.39</v>
      </c>
      <c r="G210" t="s">
        <v>480</v>
      </c>
      <c r="H210" t="s">
        <v>39</v>
      </c>
      <c r="I210" s="58" t="s">
        <v>75</v>
      </c>
      <c r="J210" s="58" t="s">
        <v>41</v>
      </c>
      <c r="K210" s="58" t="s">
        <v>42</v>
      </c>
      <c r="N210" t="s">
        <v>144</v>
      </c>
      <c r="S210" t="s">
        <v>69</v>
      </c>
      <c r="T210" t="s">
        <v>45</v>
      </c>
      <c r="U210" t="s">
        <v>46</v>
      </c>
      <c r="V210" t="s">
        <v>46</v>
      </c>
      <c r="W210" t="s">
        <v>156</v>
      </c>
      <c r="X210" t="s">
        <v>6458</v>
      </c>
      <c r="Y210" t="s">
        <v>157</v>
      </c>
      <c r="Z210" t="s">
        <v>158</v>
      </c>
      <c r="AA210" t="s">
        <v>159</v>
      </c>
      <c r="AB210" t="s">
        <v>454</v>
      </c>
      <c r="AC210" t="s">
        <v>455</v>
      </c>
      <c r="AD210" t="s">
        <v>339</v>
      </c>
      <c r="AF210" t="s">
        <v>55</v>
      </c>
      <c r="AG210" t="s">
        <v>46</v>
      </c>
      <c r="AH210" t="s">
        <v>56</v>
      </c>
      <c r="AI210" t="s">
        <v>56</v>
      </c>
      <c r="AJ210" t="s">
        <v>56</v>
      </c>
      <c r="AK210" t="s">
        <v>56</v>
      </c>
      <c r="AL210" t="s">
        <v>56</v>
      </c>
      <c r="AM210" t="s">
        <v>56</v>
      </c>
      <c r="AN210" t="s">
        <v>56</v>
      </c>
      <c r="AO210" t="s">
        <v>56</v>
      </c>
      <c r="AP210" t="s">
        <v>56</v>
      </c>
      <c r="AQ210" t="s">
        <v>56</v>
      </c>
      <c r="AR210" t="s">
        <v>56</v>
      </c>
      <c r="AS210" t="s">
        <v>56</v>
      </c>
      <c r="AT210" t="s">
        <v>56</v>
      </c>
      <c r="AU210" t="s">
        <v>56</v>
      </c>
      <c r="AV210" t="s">
        <v>56</v>
      </c>
      <c r="AW210" t="s">
        <v>56</v>
      </c>
    </row>
    <row r="211" spans="1:49" x14ac:dyDescent="0.3">
      <c r="A211" t="str">
        <f t="shared" si="16"/>
        <v>AU</v>
      </c>
      <c r="B211" t="str">
        <f t="shared" si="17"/>
        <v>P</v>
      </c>
      <c r="C211">
        <f t="shared" si="18"/>
        <v>0.78</v>
      </c>
      <c r="D211">
        <f t="shared" si="19"/>
        <v>0.5</v>
      </c>
      <c r="E211">
        <f t="shared" si="20"/>
        <v>0.39</v>
      </c>
      <c r="G211" t="s">
        <v>480</v>
      </c>
      <c r="H211" t="s">
        <v>39</v>
      </c>
      <c r="I211" s="58" t="s">
        <v>75</v>
      </c>
      <c r="J211" s="58" t="s">
        <v>41</v>
      </c>
      <c r="K211" s="58" t="s">
        <v>42</v>
      </c>
      <c r="N211" t="s">
        <v>144</v>
      </c>
      <c r="S211" t="s">
        <v>72</v>
      </c>
      <c r="T211" t="s">
        <v>45</v>
      </c>
      <c r="U211" t="s">
        <v>46</v>
      </c>
      <c r="V211" t="s">
        <v>46</v>
      </c>
      <c r="W211" t="s">
        <v>156</v>
      </c>
      <c r="X211" t="s">
        <v>6458</v>
      </c>
      <c r="Y211" t="s">
        <v>157</v>
      </c>
      <c r="Z211" t="s">
        <v>158</v>
      </c>
      <c r="AA211" t="s">
        <v>159</v>
      </c>
      <c r="AB211" t="s">
        <v>337</v>
      </c>
      <c r="AC211" t="s">
        <v>338</v>
      </c>
      <c r="AD211" t="s">
        <v>339</v>
      </c>
      <c r="AF211" t="s">
        <v>55</v>
      </c>
      <c r="AG211" t="s">
        <v>46</v>
      </c>
      <c r="AH211" t="s">
        <v>56</v>
      </c>
      <c r="AI211" t="s">
        <v>56</v>
      </c>
      <c r="AJ211" t="s">
        <v>56</v>
      </c>
      <c r="AK211" t="s">
        <v>56</v>
      </c>
      <c r="AL211" t="s">
        <v>56</v>
      </c>
      <c r="AM211" t="s">
        <v>56</v>
      </c>
      <c r="AN211" t="s">
        <v>56</v>
      </c>
      <c r="AO211" t="s">
        <v>56</v>
      </c>
      <c r="AP211" t="s">
        <v>56</v>
      </c>
      <c r="AQ211" t="s">
        <v>56</v>
      </c>
      <c r="AR211" t="s">
        <v>56</v>
      </c>
      <c r="AS211" t="s">
        <v>56</v>
      </c>
      <c r="AT211" t="s">
        <v>56</v>
      </c>
      <c r="AU211" t="s">
        <v>56</v>
      </c>
      <c r="AV211" t="s">
        <v>46</v>
      </c>
      <c r="AW211" t="s">
        <v>56</v>
      </c>
    </row>
    <row r="212" spans="1:49" x14ac:dyDescent="0.3">
      <c r="A212" t="str">
        <f t="shared" si="16"/>
        <v>AU</v>
      </c>
      <c r="B212" t="str">
        <f t="shared" si="17"/>
        <v>P</v>
      </c>
      <c r="C212">
        <f t="shared" si="18"/>
        <v>0.78</v>
      </c>
      <c r="D212">
        <f t="shared" si="19"/>
        <v>1</v>
      </c>
      <c r="E212">
        <f t="shared" si="20"/>
        <v>0.78</v>
      </c>
      <c r="G212" t="s">
        <v>481</v>
      </c>
      <c r="H212" t="s">
        <v>39</v>
      </c>
      <c r="I212" s="58" t="s">
        <v>75</v>
      </c>
      <c r="J212" s="58" t="s">
        <v>41</v>
      </c>
      <c r="K212" s="58" t="s">
        <v>42</v>
      </c>
      <c r="N212" t="s">
        <v>144</v>
      </c>
      <c r="S212" t="s">
        <v>72</v>
      </c>
      <c r="T212" t="s">
        <v>45</v>
      </c>
      <c r="U212" t="s">
        <v>46</v>
      </c>
      <c r="V212" t="s">
        <v>46</v>
      </c>
      <c r="W212" t="s">
        <v>156</v>
      </c>
      <c r="X212" t="s">
        <v>6458</v>
      </c>
      <c r="Y212" t="s">
        <v>157</v>
      </c>
      <c r="Z212" t="s">
        <v>158</v>
      </c>
      <c r="AA212" t="s">
        <v>159</v>
      </c>
      <c r="AB212" t="s">
        <v>337</v>
      </c>
      <c r="AC212" t="s">
        <v>338</v>
      </c>
      <c r="AD212" t="s">
        <v>339</v>
      </c>
      <c r="AF212" t="s">
        <v>55</v>
      </c>
      <c r="AG212" t="s">
        <v>46</v>
      </c>
      <c r="AH212" t="s">
        <v>56</v>
      </c>
      <c r="AI212" t="s">
        <v>56</v>
      </c>
      <c r="AJ212" t="s">
        <v>56</v>
      </c>
      <c r="AK212" t="s">
        <v>56</v>
      </c>
      <c r="AL212" t="s">
        <v>56</v>
      </c>
      <c r="AM212" t="s">
        <v>56</v>
      </c>
      <c r="AN212" t="s">
        <v>56</v>
      </c>
      <c r="AO212" t="s">
        <v>56</v>
      </c>
      <c r="AP212" t="s">
        <v>56</v>
      </c>
      <c r="AQ212" t="s">
        <v>56</v>
      </c>
      <c r="AR212" t="s">
        <v>56</v>
      </c>
      <c r="AS212" t="s">
        <v>56</v>
      </c>
      <c r="AT212" t="s">
        <v>56</v>
      </c>
      <c r="AU212" t="s">
        <v>56</v>
      </c>
      <c r="AV212" t="s">
        <v>46</v>
      </c>
      <c r="AW212" t="s">
        <v>56</v>
      </c>
    </row>
    <row r="213" spans="1:49" x14ac:dyDescent="0.3">
      <c r="A213" t="str">
        <f t="shared" si="16"/>
        <v>AU</v>
      </c>
      <c r="B213" t="str">
        <f t="shared" si="17"/>
        <v>P</v>
      </c>
      <c r="C213">
        <f t="shared" si="18"/>
        <v>0.78</v>
      </c>
      <c r="D213">
        <f t="shared" si="19"/>
        <v>1</v>
      </c>
      <c r="E213">
        <f t="shared" si="20"/>
        <v>0.78</v>
      </c>
      <c r="G213" t="s">
        <v>482</v>
      </c>
      <c r="H213" t="s">
        <v>39</v>
      </c>
      <c r="I213" s="58" t="s">
        <v>75</v>
      </c>
      <c r="J213" s="58" t="s">
        <v>41</v>
      </c>
      <c r="K213" s="58" t="s">
        <v>42</v>
      </c>
      <c r="N213" t="s">
        <v>144</v>
      </c>
      <c r="S213" t="s">
        <v>72</v>
      </c>
      <c r="T213" t="s">
        <v>45</v>
      </c>
      <c r="U213" t="s">
        <v>46</v>
      </c>
      <c r="V213" t="s">
        <v>46</v>
      </c>
      <c r="W213" t="s">
        <v>156</v>
      </c>
      <c r="X213" t="s">
        <v>6458</v>
      </c>
      <c r="Y213" t="s">
        <v>157</v>
      </c>
      <c r="Z213" t="s">
        <v>158</v>
      </c>
      <c r="AA213" t="s">
        <v>159</v>
      </c>
      <c r="AB213" t="s">
        <v>337</v>
      </c>
      <c r="AC213" t="s">
        <v>338</v>
      </c>
      <c r="AD213" t="s">
        <v>339</v>
      </c>
      <c r="AF213" t="s">
        <v>55</v>
      </c>
      <c r="AG213" t="s">
        <v>46</v>
      </c>
      <c r="AH213" t="s">
        <v>56</v>
      </c>
      <c r="AI213" t="s">
        <v>56</v>
      </c>
      <c r="AJ213" t="s">
        <v>56</v>
      </c>
      <c r="AK213" t="s">
        <v>56</v>
      </c>
      <c r="AL213" t="s">
        <v>56</v>
      </c>
      <c r="AM213" t="s">
        <v>56</v>
      </c>
      <c r="AN213" t="s">
        <v>56</v>
      </c>
      <c r="AO213" t="s">
        <v>56</v>
      </c>
      <c r="AP213" t="s">
        <v>56</v>
      </c>
      <c r="AQ213" t="s">
        <v>56</v>
      </c>
      <c r="AR213" t="s">
        <v>56</v>
      </c>
      <c r="AS213" t="s">
        <v>56</v>
      </c>
      <c r="AT213" t="s">
        <v>56</v>
      </c>
      <c r="AU213" t="s">
        <v>56</v>
      </c>
      <c r="AV213" t="s">
        <v>46</v>
      </c>
      <c r="AW213" t="s">
        <v>56</v>
      </c>
    </row>
    <row r="214" spans="1:49" x14ac:dyDescent="0.3">
      <c r="A214" t="str">
        <f t="shared" si="16"/>
        <v>AU</v>
      </c>
      <c r="B214" t="str">
        <f t="shared" si="17"/>
        <v>P</v>
      </c>
      <c r="C214">
        <f t="shared" si="18"/>
        <v>0.78</v>
      </c>
      <c r="D214">
        <f t="shared" si="19"/>
        <v>1</v>
      </c>
      <c r="E214">
        <f t="shared" si="20"/>
        <v>0.78</v>
      </c>
      <c r="G214" t="s">
        <v>483</v>
      </c>
      <c r="H214" t="s">
        <v>39</v>
      </c>
      <c r="I214" s="58" t="s">
        <v>75</v>
      </c>
      <c r="J214" s="58" t="s">
        <v>41</v>
      </c>
      <c r="K214" s="58" t="s">
        <v>42</v>
      </c>
      <c r="N214" t="s">
        <v>484</v>
      </c>
      <c r="S214" t="s">
        <v>72</v>
      </c>
      <c r="T214" t="s">
        <v>45</v>
      </c>
      <c r="U214" t="s">
        <v>46</v>
      </c>
      <c r="V214" t="s">
        <v>46</v>
      </c>
      <c r="W214" t="s">
        <v>156</v>
      </c>
      <c r="X214" t="s">
        <v>6458</v>
      </c>
      <c r="Y214" t="s">
        <v>157</v>
      </c>
      <c r="Z214" t="s">
        <v>158</v>
      </c>
      <c r="AA214" t="s">
        <v>159</v>
      </c>
      <c r="AB214" t="s">
        <v>337</v>
      </c>
      <c r="AC214" t="s">
        <v>338</v>
      </c>
      <c r="AD214" t="s">
        <v>339</v>
      </c>
      <c r="AF214" t="s">
        <v>55</v>
      </c>
      <c r="AG214" t="s">
        <v>46</v>
      </c>
      <c r="AH214" t="s">
        <v>56</v>
      </c>
      <c r="AI214" t="s">
        <v>56</v>
      </c>
      <c r="AJ214" t="s">
        <v>56</v>
      </c>
      <c r="AK214" t="s">
        <v>56</v>
      </c>
      <c r="AL214" t="s">
        <v>56</v>
      </c>
      <c r="AM214" t="s">
        <v>56</v>
      </c>
      <c r="AN214" t="s">
        <v>56</v>
      </c>
      <c r="AO214" t="s">
        <v>56</v>
      </c>
      <c r="AP214" t="s">
        <v>56</v>
      </c>
      <c r="AQ214" t="s">
        <v>56</v>
      </c>
      <c r="AR214" t="s">
        <v>56</v>
      </c>
      <c r="AS214" t="s">
        <v>56</v>
      </c>
      <c r="AT214" t="s">
        <v>56</v>
      </c>
      <c r="AU214" t="s">
        <v>56</v>
      </c>
      <c r="AV214" t="s">
        <v>46</v>
      </c>
      <c r="AW214" t="s">
        <v>56</v>
      </c>
    </row>
    <row r="215" spans="1:49" x14ac:dyDescent="0.3">
      <c r="A215" t="str">
        <f t="shared" si="16"/>
        <v>AU</v>
      </c>
      <c r="B215" t="str">
        <f t="shared" si="17"/>
        <v>P</v>
      </c>
      <c r="C215">
        <f t="shared" si="18"/>
        <v>0.78</v>
      </c>
      <c r="D215">
        <f t="shared" si="19"/>
        <v>0.5</v>
      </c>
      <c r="E215">
        <f t="shared" si="20"/>
        <v>0.39</v>
      </c>
      <c r="G215" t="s">
        <v>485</v>
      </c>
      <c r="H215" t="s">
        <v>39</v>
      </c>
      <c r="I215" s="58" t="s">
        <v>75</v>
      </c>
      <c r="J215" s="58" t="s">
        <v>41</v>
      </c>
      <c r="K215" s="58" t="s">
        <v>42</v>
      </c>
      <c r="N215" t="s">
        <v>484</v>
      </c>
      <c r="S215" t="s">
        <v>69</v>
      </c>
      <c r="T215" t="s">
        <v>45</v>
      </c>
      <c r="U215" t="s">
        <v>46</v>
      </c>
      <c r="V215" t="s">
        <v>46</v>
      </c>
      <c r="W215" t="s">
        <v>156</v>
      </c>
      <c r="X215" t="s">
        <v>6458</v>
      </c>
      <c r="Y215" t="s">
        <v>157</v>
      </c>
      <c r="Z215" t="s">
        <v>158</v>
      </c>
      <c r="AA215" t="s">
        <v>159</v>
      </c>
      <c r="AB215" t="s">
        <v>454</v>
      </c>
      <c r="AC215" t="s">
        <v>455</v>
      </c>
      <c r="AD215" t="s">
        <v>339</v>
      </c>
      <c r="AF215" t="s">
        <v>55</v>
      </c>
      <c r="AG215" t="s">
        <v>46</v>
      </c>
      <c r="AH215" t="s">
        <v>56</v>
      </c>
      <c r="AI215" t="s">
        <v>56</v>
      </c>
      <c r="AJ215" t="s">
        <v>56</v>
      </c>
      <c r="AK215" t="s">
        <v>56</v>
      </c>
      <c r="AL215" t="s">
        <v>56</v>
      </c>
      <c r="AM215" t="s">
        <v>56</v>
      </c>
      <c r="AN215" t="s">
        <v>56</v>
      </c>
      <c r="AO215" t="s">
        <v>56</v>
      </c>
      <c r="AP215" t="s">
        <v>56</v>
      </c>
      <c r="AQ215" t="s">
        <v>56</v>
      </c>
      <c r="AR215" t="s">
        <v>56</v>
      </c>
      <c r="AS215" t="s">
        <v>56</v>
      </c>
      <c r="AT215" t="s">
        <v>56</v>
      </c>
      <c r="AU215" t="s">
        <v>56</v>
      </c>
      <c r="AV215" t="s">
        <v>56</v>
      </c>
      <c r="AW215" t="s">
        <v>56</v>
      </c>
    </row>
    <row r="216" spans="1:49" x14ac:dyDescent="0.3">
      <c r="A216" t="str">
        <f t="shared" si="16"/>
        <v>AU</v>
      </c>
      <c r="B216" t="str">
        <f t="shared" si="17"/>
        <v>P</v>
      </c>
      <c r="C216">
        <f t="shared" si="18"/>
        <v>0.78</v>
      </c>
      <c r="D216">
        <f t="shared" si="19"/>
        <v>0.5</v>
      </c>
      <c r="E216">
        <f t="shared" si="20"/>
        <v>0.39</v>
      </c>
      <c r="G216" t="s">
        <v>485</v>
      </c>
      <c r="H216" t="s">
        <v>39</v>
      </c>
      <c r="I216" s="58" t="s">
        <v>75</v>
      </c>
      <c r="J216" s="58" t="s">
        <v>41</v>
      </c>
      <c r="K216" s="58" t="s">
        <v>42</v>
      </c>
      <c r="N216" t="s">
        <v>484</v>
      </c>
      <c r="S216" t="s">
        <v>72</v>
      </c>
      <c r="T216" t="s">
        <v>45</v>
      </c>
      <c r="U216" t="s">
        <v>46</v>
      </c>
      <c r="V216" t="s">
        <v>46</v>
      </c>
      <c r="W216" t="s">
        <v>156</v>
      </c>
      <c r="X216" t="s">
        <v>6458</v>
      </c>
      <c r="Y216" t="s">
        <v>157</v>
      </c>
      <c r="Z216" t="s">
        <v>158</v>
      </c>
      <c r="AA216" t="s">
        <v>159</v>
      </c>
      <c r="AB216" t="s">
        <v>337</v>
      </c>
      <c r="AC216" t="s">
        <v>338</v>
      </c>
      <c r="AD216" t="s">
        <v>339</v>
      </c>
      <c r="AF216" t="s">
        <v>55</v>
      </c>
      <c r="AG216" t="s">
        <v>46</v>
      </c>
      <c r="AH216" t="s">
        <v>56</v>
      </c>
      <c r="AI216" t="s">
        <v>56</v>
      </c>
      <c r="AJ216" t="s">
        <v>56</v>
      </c>
      <c r="AK216" t="s">
        <v>56</v>
      </c>
      <c r="AL216" t="s">
        <v>56</v>
      </c>
      <c r="AM216" t="s">
        <v>56</v>
      </c>
      <c r="AN216" t="s">
        <v>56</v>
      </c>
      <c r="AO216" t="s">
        <v>56</v>
      </c>
      <c r="AP216" t="s">
        <v>56</v>
      </c>
      <c r="AQ216" t="s">
        <v>56</v>
      </c>
      <c r="AR216" t="s">
        <v>56</v>
      </c>
      <c r="AS216" t="s">
        <v>56</v>
      </c>
      <c r="AT216" t="s">
        <v>56</v>
      </c>
      <c r="AU216" t="s">
        <v>56</v>
      </c>
      <c r="AV216" t="s">
        <v>46</v>
      </c>
      <c r="AW216" t="s">
        <v>56</v>
      </c>
    </row>
    <row r="217" spans="1:49" x14ac:dyDescent="0.3">
      <c r="A217" t="str">
        <f t="shared" si="16"/>
        <v>AU</v>
      </c>
      <c r="B217" t="str">
        <f t="shared" si="17"/>
        <v>P</v>
      </c>
      <c r="C217">
        <f t="shared" si="18"/>
        <v>0.78</v>
      </c>
      <c r="D217">
        <f t="shared" si="19"/>
        <v>1</v>
      </c>
      <c r="E217">
        <f t="shared" si="20"/>
        <v>0.78</v>
      </c>
      <c r="G217" t="s">
        <v>486</v>
      </c>
      <c r="H217" t="s">
        <v>39</v>
      </c>
      <c r="I217" s="58" t="s">
        <v>75</v>
      </c>
      <c r="J217" s="58" t="s">
        <v>41</v>
      </c>
      <c r="K217" s="58" t="s">
        <v>42</v>
      </c>
      <c r="N217" t="s">
        <v>484</v>
      </c>
      <c r="S217" t="s">
        <v>72</v>
      </c>
      <c r="T217" t="s">
        <v>45</v>
      </c>
      <c r="U217" t="s">
        <v>46</v>
      </c>
      <c r="V217" t="s">
        <v>46</v>
      </c>
      <c r="W217" t="s">
        <v>156</v>
      </c>
      <c r="X217" t="s">
        <v>6458</v>
      </c>
      <c r="Y217" t="s">
        <v>157</v>
      </c>
      <c r="Z217" t="s">
        <v>158</v>
      </c>
      <c r="AA217" t="s">
        <v>159</v>
      </c>
      <c r="AB217" t="s">
        <v>337</v>
      </c>
      <c r="AC217" t="s">
        <v>338</v>
      </c>
      <c r="AD217" t="s">
        <v>339</v>
      </c>
      <c r="AF217" t="s">
        <v>55</v>
      </c>
      <c r="AG217" t="s">
        <v>46</v>
      </c>
      <c r="AH217" t="s">
        <v>56</v>
      </c>
      <c r="AI217" t="s">
        <v>56</v>
      </c>
      <c r="AJ217" t="s">
        <v>56</v>
      </c>
      <c r="AK217" t="s">
        <v>56</v>
      </c>
      <c r="AL217" t="s">
        <v>56</v>
      </c>
      <c r="AM217" t="s">
        <v>56</v>
      </c>
      <c r="AN217" t="s">
        <v>56</v>
      </c>
      <c r="AO217" t="s">
        <v>56</v>
      </c>
      <c r="AP217" t="s">
        <v>56</v>
      </c>
      <c r="AQ217" t="s">
        <v>56</v>
      </c>
      <c r="AR217" t="s">
        <v>56</v>
      </c>
      <c r="AS217" t="s">
        <v>56</v>
      </c>
      <c r="AT217" t="s">
        <v>56</v>
      </c>
      <c r="AU217" t="s">
        <v>56</v>
      </c>
      <c r="AV217" t="s">
        <v>46</v>
      </c>
      <c r="AW217" t="s">
        <v>56</v>
      </c>
    </row>
    <row r="218" spans="1:49" x14ac:dyDescent="0.3">
      <c r="A218" t="str">
        <f t="shared" si="16"/>
        <v>AU</v>
      </c>
      <c r="B218" t="str">
        <f t="shared" si="17"/>
        <v>P</v>
      </c>
      <c r="C218">
        <f t="shared" si="18"/>
        <v>0.78</v>
      </c>
      <c r="D218">
        <f t="shared" si="19"/>
        <v>1</v>
      </c>
      <c r="E218">
        <f t="shared" si="20"/>
        <v>0.78</v>
      </c>
      <c r="G218" t="s">
        <v>487</v>
      </c>
      <c r="H218" t="s">
        <v>39</v>
      </c>
      <c r="I218" s="58" t="s">
        <v>75</v>
      </c>
      <c r="J218" s="58" t="s">
        <v>41</v>
      </c>
      <c r="K218" s="58" t="s">
        <v>42</v>
      </c>
      <c r="N218" t="s">
        <v>144</v>
      </c>
      <c r="S218" t="s">
        <v>72</v>
      </c>
      <c r="T218" t="s">
        <v>45</v>
      </c>
      <c r="U218" t="s">
        <v>46</v>
      </c>
      <c r="V218" t="s">
        <v>46</v>
      </c>
      <c r="W218" t="s">
        <v>156</v>
      </c>
      <c r="X218" t="s">
        <v>6458</v>
      </c>
      <c r="Y218" t="s">
        <v>157</v>
      </c>
      <c r="Z218" t="s">
        <v>158</v>
      </c>
      <c r="AA218" t="s">
        <v>159</v>
      </c>
      <c r="AB218" t="s">
        <v>337</v>
      </c>
      <c r="AC218" t="s">
        <v>338</v>
      </c>
      <c r="AD218" t="s">
        <v>339</v>
      </c>
      <c r="AF218" t="s">
        <v>55</v>
      </c>
      <c r="AG218" t="s">
        <v>46</v>
      </c>
      <c r="AH218" t="s">
        <v>56</v>
      </c>
      <c r="AI218" t="s">
        <v>56</v>
      </c>
      <c r="AJ218" t="s">
        <v>56</v>
      </c>
      <c r="AK218" t="s">
        <v>56</v>
      </c>
      <c r="AL218" t="s">
        <v>56</v>
      </c>
      <c r="AM218" t="s">
        <v>56</v>
      </c>
      <c r="AN218" t="s">
        <v>56</v>
      </c>
      <c r="AO218" t="s">
        <v>56</v>
      </c>
      <c r="AP218" t="s">
        <v>56</v>
      </c>
      <c r="AQ218" t="s">
        <v>56</v>
      </c>
      <c r="AR218" t="s">
        <v>56</v>
      </c>
      <c r="AS218" t="s">
        <v>56</v>
      </c>
      <c r="AT218" t="s">
        <v>56</v>
      </c>
      <c r="AU218" t="s">
        <v>56</v>
      </c>
      <c r="AV218" t="s">
        <v>46</v>
      </c>
      <c r="AW218" t="s">
        <v>56</v>
      </c>
    </row>
    <row r="219" spans="1:49" x14ac:dyDescent="0.3">
      <c r="A219" t="str">
        <f t="shared" si="16"/>
        <v>AU</v>
      </c>
      <c r="B219" t="str">
        <f t="shared" si="17"/>
        <v>P</v>
      </c>
      <c r="C219">
        <f t="shared" si="18"/>
        <v>0.78</v>
      </c>
      <c r="D219">
        <f t="shared" si="19"/>
        <v>1</v>
      </c>
      <c r="E219">
        <f t="shared" si="20"/>
        <v>0.78</v>
      </c>
      <c r="G219" t="s">
        <v>488</v>
      </c>
      <c r="H219" t="s">
        <v>39</v>
      </c>
      <c r="I219" s="58" t="s">
        <v>75</v>
      </c>
      <c r="J219" s="58" t="s">
        <v>41</v>
      </c>
      <c r="K219" s="58" t="s">
        <v>42</v>
      </c>
      <c r="N219" t="s">
        <v>484</v>
      </c>
      <c r="S219" t="s">
        <v>72</v>
      </c>
      <c r="T219" t="s">
        <v>45</v>
      </c>
      <c r="U219" t="s">
        <v>46</v>
      </c>
      <c r="V219" t="s">
        <v>46</v>
      </c>
      <c r="W219" t="s">
        <v>156</v>
      </c>
      <c r="X219" t="s">
        <v>6458</v>
      </c>
      <c r="Y219" t="s">
        <v>157</v>
      </c>
      <c r="Z219" t="s">
        <v>158</v>
      </c>
      <c r="AA219" t="s">
        <v>159</v>
      </c>
      <c r="AB219" t="s">
        <v>337</v>
      </c>
      <c r="AC219" t="s">
        <v>338</v>
      </c>
      <c r="AD219" t="s">
        <v>339</v>
      </c>
      <c r="AF219" t="s">
        <v>55</v>
      </c>
      <c r="AG219" t="s">
        <v>46</v>
      </c>
      <c r="AH219" t="s">
        <v>56</v>
      </c>
      <c r="AI219" t="s">
        <v>56</v>
      </c>
      <c r="AJ219" t="s">
        <v>56</v>
      </c>
      <c r="AK219" t="s">
        <v>56</v>
      </c>
      <c r="AL219" t="s">
        <v>56</v>
      </c>
      <c r="AM219" t="s">
        <v>56</v>
      </c>
      <c r="AN219" t="s">
        <v>56</v>
      </c>
      <c r="AO219" t="s">
        <v>56</v>
      </c>
      <c r="AP219" t="s">
        <v>56</v>
      </c>
      <c r="AQ219" t="s">
        <v>56</v>
      </c>
      <c r="AR219" t="s">
        <v>56</v>
      </c>
      <c r="AS219" t="s">
        <v>56</v>
      </c>
      <c r="AT219" t="s">
        <v>56</v>
      </c>
      <c r="AU219" t="s">
        <v>56</v>
      </c>
      <c r="AV219" t="s">
        <v>46</v>
      </c>
      <c r="AW219" t="s">
        <v>56</v>
      </c>
    </row>
    <row r="220" spans="1:49" x14ac:dyDescent="0.3">
      <c r="A220" t="str">
        <f t="shared" si="16"/>
        <v>AU</v>
      </c>
      <c r="B220" t="str">
        <f t="shared" si="17"/>
        <v>P</v>
      </c>
      <c r="C220">
        <f t="shared" si="18"/>
        <v>0.78</v>
      </c>
      <c r="D220">
        <f t="shared" si="19"/>
        <v>1</v>
      </c>
      <c r="E220">
        <f t="shared" si="20"/>
        <v>0.78</v>
      </c>
      <c r="G220" t="s">
        <v>489</v>
      </c>
      <c r="H220" t="s">
        <v>39</v>
      </c>
      <c r="I220" s="58" t="s">
        <v>75</v>
      </c>
      <c r="J220" s="58" t="s">
        <v>41</v>
      </c>
      <c r="K220" s="58" t="s">
        <v>42</v>
      </c>
      <c r="N220" t="s">
        <v>484</v>
      </c>
      <c r="S220" t="s">
        <v>72</v>
      </c>
      <c r="T220" t="s">
        <v>45</v>
      </c>
      <c r="U220" t="s">
        <v>149</v>
      </c>
      <c r="V220" t="s">
        <v>149</v>
      </c>
      <c r="W220" t="s">
        <v>156</v>
      </c>
      <c r="X220" t="s">
        <v>6458</v>
      </c>
      <c r="Y220" t="s">
        <v>157</v>
      </c>
      <c r="Z220" t="s">
        <v>158</v>
      </c>
      <c r="AA220" t="s">
        <v>159</v>
      </c>
      <c r="AB220" t="s">
        <v>337</v>
      </c>
      <c r="AC220" t="s">
        <v>338</v>
      </c>
      <c r="AD220" t="s">
        <v>339</v>
      </c>
      <c r="AF220" t="s">
        <v>55</v>
      </c>
      <c r="AG220" t="s">
        <v>46</v>
      </c>
      <c r="AH220" t="s">
        <v>56</v>
      </c>
      <c r="AI220" t="s">
        <v>56</v>
      </c>
      <c r="AJ220" t="s">
        <v>56</v>
      </c>
      <c r="AK220" t="s">
        <v>56</v>
      </c>
      <c r="AL220" t="s">
        <v>56</v>
      </c>
      <c r="AM220" t="s">
        <v>56</v>
      </c>
      <c r="AN220" t="s">
        <v>56</v>
      </c>
      <c r="AO220" t="s">
        <v>56</v>
      </c>
      <c r="AP220" t="s">
        <v>56</v>
      </c>
      <c r="AQ220" t="s">
        <v>56</v>
      </c>
      <c r="AR220" t="s">
        <v>56</v>
      </c>
      <c r="AS220" t="s">
        <v>56</v>
      </c>
      <c r="AT220" t="s">
        <v>56</v>
      </c>
      <c r="AU220" t="s">
        <v>56</v>
      </c>
      <c r="AV220" t="s">
        <v>46</v>
      </c>
      <c r="AW220" t="s">
        <v>56</v>
      </c>
    </row>
    <row r="221" spans="1:49" x14ac:dyDescent="0.3">
      <c r="A221" t="str">
        <f t="shared" si="16"/>
        <v>AU</v>
      </c>
      <c r="B221" t="str">
        <f t="shared" si="17"/>
        <v>P</v>
      </c>
      <c r="C221">
        <f t="shared" si="18"/>
        <v>0.78</v>
      </c>
      <c r="D221">
        <f t="shared" si="19"/>
        <v>1</v>
      </c>
      <c r="E221">
        <f t="shared" si="20"/>
        <v>0.78</v>
      </c>
      <c r="G221" t="s">
        <v>490</v>
      </c>
      <c r="H221" t="s">
        <v>39</v>
      </c>
      <c r="I221" s="58" t="s">
        <v>75</v>
      </c>
      <c r="J221" s="58" t="s">
        <v>41</v>
      </c>
      <c r="K221" s="58" t="s">
        <v>91</v>
      </c>
      <c r="N221" t="s">
        <v>491</v>
      </c>
      <c r="O221" t="s">
        <v>492</v>
      </c>
      <c r="R221" t="s">
        <v>79</v>
      </c>
      <c r="S221" t="s">
        <v>178</v>
      </c>
      <c r="T221" t="s">
        <v>45</v>
      </c>
      <c r="U221" t="s">
        <v>46</v>
      </c>
      <c r="V221" t="s">
        <v>46</v>
      </c>
      <c r="W221" t="s">
        <v>156</v>
      </c>
      <c r="X221" t="s">
        <v>6458</v>
      </c>
      <c r="Y221" t="s">
        <v>157</v>
      </c>
      <c r="Z221" t="s">
        <v>172</v>
      </c>
      <c r="AA221" t="s">
        <v>173</v>
      </c>
      <c r="AB221" t="s">
        <v>189</v>
      </c>
      <c r="AC221" t="s">
        <v>221</v>
      </c>
      <c r="AE221" t="s">
        <v>493</v>
      </c>
      <c r="AF221" t="s">
        <v>55</v>
      </c>
      <c r="AG221" t="s">
        <v>56</v>
      </c>
      <c r="AH221" t="s">
        <v>46</v>
      </c>
      <c r="AI221" t="s">
        <v>56</v>
      </c>
      <c r="AJ221" t="s">
        <v>56</v>
      </c>
      <c r="AK221" t="s">
        <v>56</v>
      </c>
      <c r="AL221" t="s">
        <v>46</v>
      </c>
      <c r="AM221" t="s">
        <v>56</v>
      </c>
      <c r="AN221" t="s">
        <v>56</v>
      </c>
      <c r="AO221" t="s">
        <v>56</v>
      </c>
      <c r="AP221" t="s">
        <v>56</v>
      </c>
      <c r="AQ221" t="s">
        <v>56</v>
      </c>
      <c r="AR221" t="s">
        <v>56</v>
      </c>
      <c r="AS221" t="s">
        <v>56</v>
      </c>
      <c r="AT221" t="s">
        <v>46</v>
      </c>
      <c r="AU221" t="s">
        <v>56</v>
      </c>
      <c r="AV221" t="s">
        <v>56</v>
      </c>
      <c r="AW221" t="s">
        <v>56</v>
      </c>
    </row>
    <row r="222" spans="1:49" x14ac:dyDescent="0.3">
      <c r="A222" t="str">
        <f t="shared" si="16"/>
        <v>VŠMU</v>
      </c>
      <c r="B222" t="str">
        <f t="shared" si="17"/>
        <v>P</v>
      </c>
      <c r="C222">
        <f t="shared" si="18"/>
        <v>12</v>
      </c>
      <c r="D222">
        <f t="shared" si="19"/>
        <v>0.2</v>
      </c>
      <c r="E222">
        <f t="shared" si="20"/>
        <v>2.4000000000000004</v>
      </c>
      <c r="G222" t="s">
        <v>494</v>
      </c>
      <c r="H222" t="s">
        <v>39</v>
      </c>
      <c r="I222" s="58" t="s">
        <v>198</v>
      </c>
      <c r="J222" s="58" t="s">
        <v>143</v>
      </c>
      <c r="K222" s="58" t="s">
        <v>108</v>
      </c>
      <c r="N222" t="s">
        <v>109</v>
      </c>
      <c r="S222" t="s">
        <v>126</v>
      </c>
      <c r="T222" t="s">
        <v>45</v>
      </c>
      <c r="U222" t="s">
        <v>46</v>
      </c>
      <c r="V222" t="s">
        <v>46</v>
      </c>
      <c r="W222" t="s">
        <v>111</v>
      </c>
      <c r="X222" t="s">
        <v>112</v>
      </c>
      <c r="Y222" t="s">
        <v>113</v>
      </c>
      <c r="Z222" t="s">
        <v>114</v>
      </c>
      <c r="AA222" t="s">
        <v>115</v>
      </c>
      <c r="AB222" t="s">
        <v>116</v>
      </c>
      <c r="AC222" t="s">
        <v>117</v>
      </c>
      <c r="AD222" t="s">
        <v>495</v>
      </c>
      <c r="AF222" t="s">
        <v>186</v>
      </c>
      <c r="AG222" t="s">
        <v>56</v>
      </c>
      <c r="AH222" t="s">
        <v>56</v>
      </c>
      <c r="AI222" t="s">
        <v>46</v>
      </c>
      <c r="AJ222" t="s">
        <v>56</v>
      </c>
      <c r="AK222" t="s">
        <v>56</v>
      </c>
      <c r="AL222" t="s">
        <v>56</v>
      </c>
      <c r="AM222" t="s">
        <v>56</v>
      </c>
      <c r="AN222" t="s">
        <v>56</v>
      </c>
      <c r="AO222" t="s">
        <v>223</v>
      </c>
      <c r="AP222" t="s">
        <v>56</v>
      </c>
      <c r="AQ222" t="s">
        <v>56</v>
      </c>
      <c r="AR222" t="s">
        <v>56</v>
      </c>
      <c r="AS222" t="s">
        <v>56</v>
      </c>
      <c r="AT222" t="s">
        <v>56</v>
      </c>
      <c r="AU222" t="s">
        <v>56</v>
      </c>
      <c r="AV222" t="s">
        <v>56</v>
      </c>
      <c r="AW222" t="s">
        <v>56</v>
      </c>
    </row>
    <row r="223" spans="1:49" x14ac:dyDescent="0.3">
      <c r="A223" t="str">
        <f t="shared" si="16"/>
        <v>AU</v>
      </c>
      <c r="B223" t="str">
        <f t="shared" si="17"/>
        <v>P</v>
      </c>
      <c r="C223">
        <f t="shared" si="18"/>
        <v>12</v>
      </c>
      <c r="D223">
        <f t="shared" si="19"/>
        <v>0.2</v>
      </c>
      <c r="E223">
        <f t="shared" si="20"/>
        <v>2.4000000000000004</v>
      </c>
      <c r="G223" t="s">
        <v>494</v>
      </c>
      <c r="H223" t="s">
        <v>39</v>
      </c>
      <c r="I223" s="58" t="s">
        <v>198</v>
      </c>
      <c r="J223" s="58" t="s">
        <v>143</v>
      </c>
      <c r="K223" s="58" t="s">
        <v>108</v>
      </c>
      <c r="N223" t="s">
        <v>109</v>
      </c>
      <c r="S223" t="s">
        <v>178</v>
      </c>
      <c r="T223" t="s">
        <v>215</v>
      </c>
      <c r="U223" t="s">
        <v>287</v>
      </c>
      <c r="V223" t="s">
        <v>149</v>
      </c>
      <c r="W223" t="s">
        <v>156</v>
      </c>
      <c r="X223" t="s">
        <v>6458</v>
      </c>
      <c r="Y223" t="s">
        <v>157</v>
      </c>
      <c r="Z223" t="s">
        <v>172</v>
      </c>
      <c r="AA223" t="s">
        <v>173</v>
      </c>
      <c r="AB223" t="s">
        <v>189</v>
      </c>
      <c r="AC223" t="s">
        <v>221</v>
      </c>
      <c r="AD223" t="s">
        <v>495</v>
      </c>
      <c r="AF223" t="s">
        <v>186</v>
      </c>
      <c r="AG223" t="s">
        <v>56</v>
      </c>
      <c r="AH223" t="s">
        <v>56</v>
      </c>
      <c r="AI223" t="s">
        <v>46</v>
      </c>
      <c r="AJ223" t="s">
        <v>56</v>
      </c>
      <c r="AK223" t="s">
        <v>56</v>
      </c>
      <c r="AL223" t="s">
        <v>56</v>
      </c>
      <c r="AM223" t="s">
        <v>56</v>
      </c>
      <c r="AN223" t="s">
        <v>56</v>
      </c>
      <c r="AO223" t="s">
        <v>223</v>
      </c>
      <c r="AP223" t="s">
        <v>56</v>
      </c>
      <c r="AQ223" t="s">
        <v>56</v>
      </c>
      <c r="AR223" t="s">
        <v>56</v>
      </c>
      <c r="AS223" t="s">
        <v>56</v>
      </c>
      <c r="AT223" t="s">
        <v>56</v>
      </c>
      <c r="AU223" t="s">
        <v>56</v>
      </c>
      <c r="AV223" t="s">
        <v>56</v>
      </c>
      <c r="AW223" t="s">
        <v>56</v>
      </c>
    </row>
    <row r="224" spans="1:49" x14ac:dyDescent="0.3">
      <c r="A224" t="str">
        <f t="shared" si="16"/>
        <v>VŠMU</v>
      </c>
      <c r="B224" t="str">
        <f t="shared" si="17"/>
        <v>P</v>
      </c>
      <c r="C224">
        <f t="shared" si="18"/>
        <v>12</v>
      </c>
      <c r="D224">
        <f t="shared" si="19"/>
        <v>0.2</v>
      </c>
      <c r="E224">
        <f t="shared" si="20"/>
        <v>2.4000000000000004</v>
      </c>
      <c r="G224" t="s">
        <v>494</v>
      </c>
      <c r="H224" t="s">
        <v>39</v>
      </c>
      <c r="I224" s="58" t="s">
        <v>198</v>
      </c>
      <c r="J224" s="58" t="s">
        <v>143</v>
      </c>
      <c r="K224" s="58" t="s">
        <v>108</v>
      </c>
      <c r="N224" t="s">
        <v>109</v>
      </c>
      <c r="S224" t="s">
        <v>497</v>
      </c>
      <c r="T224" t="s">
        <v>45</v>
      </c>
      <c r="U224" t="s">
        <v>46</v>
      </c>
      <c r="V224" t="s">
        <v>46</v>
      </c>
      <c r="W224" t="s">
        <v>111</v>
      </c>
      <c r="X224" t="s">
        <v>112</v>
      </c>
      <c r="Y224" t="s">
        <v>113</v>
      </c>
      <c r="Z224" t="s">
        <v>114</v>
      </c>
      <c r="AA224" t="s">
        <v>115</v>
      </c>
      <c r="AB224" t="s">
        <v>189</v>
      </c>
      <c r="AC224" t="s">
        <v>190</v>
      </c>
      <c r="AD224" t="s">
        <v>495</v>
      </c>
      <c r="AF224" t="s">
        <v>186</v>
      </c>
      <c r="AG224" t="s">
        <v>56</v>
      </c>
      <c r="AH224" t="s">
        <v>56</v>
      </c>
      <c r="AI224" t="s">
        <v>46</v>
      </c>
      <c r="AJ224" t="s">
        <v>56</v>
      </c>
      <c r="AK224" t="s">
        <v>56</v>
      </c>
      <c r="AL224" t="s">
        <v>56</v>
      </c>
      <c r="AM224" t="s">
        <v>56</v>
      </c>
      <c r="AN224" t="s">
        <v>56</v>
      </c>
      <c r="AO224" t="s">
        <v>223</v>
      </c>
      <c r="AP224" t="s">
        <v>56</v>
      </c>
      <c r="AQ224" t="s">
        <v>56</v>
      </c>
      <c r="AR224" t="s">
        <v>56</v>
      </c>
      <c r="AS224" t="s">
        <v>56</v>
      </c>
      <c r="AT224" t="s">
        <v>56</v>
      </c>
      <c r="AU224" t="s">
        <v>56</v>
      </c>
      <c r="AV224" t="s">
        <v>56</v>
      </c>
      <c r="AW224" t="s">
        <v>56</v>
      </c>
    </row>
    <row r="225" spans="1:49" x14ac:dyDescent="0.3">
      <c r="A225" t="str">
        <f t="shared" si="16"/>
        <v>VŠMU</v>
      </c>
      <c r="B225" t="str">
        <f t="shared" si="17"/>
        <v>P</v>
      </c>
      <c r="C225">
        <f t="shared" si="18"/>
        <v>12</v>
      </c>
      <c r="D225">
        <f t="shared" si="19"/>
        <v>0.2</v>
      </c>
      <c r="E225">
        <f t="shared" si="20"/>
        <v>2.4000000000000004</v>
      </c>
      <c r="G225" t="s">
        <v>494</v>
      </c>
      <c r="H225" t="s">
        <v>39</v>
      </c>
      <c r="I225" s="58" t="s">
        <v>198</v>
      </c>
      <c r="J225" s="58" t="s">
        <v>143</v>
      </c>
      <c r="K225" s="58" t="s">
        <v>108</v>
      </c>
      <c r="N225" t="s">
        <v>109</v>
      </c>
      <c r="S225" t="s">
        <v>496</v>
      </c>
      <c r="T225" t="s">
        <v>45</v>
      </c>
      <c r="U225" t="s">
        <v>46</v>
      </c>
      <c r="V225" t="s">
        <v>46</v>
      </c>
      <c r="W225" t="s">
        <v>111</v>
      </c>
      <c r="X225" t="s">
        <v>112</v>
      </c>
      <c r="Y225" t="s">
        <v>113</v>
      </c>
      <c r="AD225" t="s">
        <v>495</v>
      </c>
      <c r="AF225" t="s">
        <v>186</v>
      </c>
      <c r="AG225" t="s">
        <v>56</v>
      </c>
      <c r="AH225" t="s">
        <v>56</v>
      </c>
      <c r="AI225" t="s">
        <v>46</v>
      </c>
      <c r="AJ225" t="s">
        <v>56</v>
      </c>
      <c r="AK225" t="s">
        <v>56</v>
      </c>
      <c r="AL225" t="s">
        <v>56</v>
      </c>
      <c r="AM225" t="s">
        <v>56</v>
      </c>
      <c r="AN225" t="s">
        <v>56</v>
      </c>
      <c r="AO225" t="s">
        <v>223</v>
      </c>
      <c r="AP225" t="s">
        <v>56</v>
      </c>
      <c r="AQ225" t="s">
        <v>56</v>
      </c>
      <c r="AR225" t="s">
        <v>56</v>
      </c>
      <c r="AS225" t="s">
        <v>56</v>
      </c>
      <c r="AT225" t="s">
        <v>56</v>
      </c>
      <c r="AU225" t="s">
        <v>56</v>
      </c>
      <c r="AV225" t="s">
        <v>56</v>
      </c>
      <c r="AW225" t="s">
        <v>56</v>
      </c>
    </row>
    <row r="226" spans="1:49" x14ac:dyDescent="0.3">
      <c r="A226" t="str">
        <f t="shared" si="16"/>
        <v>VŠMU</v>
      </c>
      <c r="B226" t="str">
        <f t="shared" si="17"/>
        <v>P</v>
      </c>
      <c r="C226">
        <f t="shared" si="18"/>
        <v>12</v>
      </c>
      <c r="D226">
        <f t="shared" si="19"/>
        <v>0.2</v>
      </c>
      <c r="E226">
        <f t="shared" si="20"/>
        <v>2.4000000000000004</v>
      </c>
      <c r="G226" t="s">
        <v>494</v>
      </c>
      <c r="H226" t="s">
        <v>39</v>
      </c>
      <c r="I226" s="58" t="s">
        <v>198</v>
      </c>
      <c r="J226" s="58" t="s">
        <v>143</v>
      </c>
      <c r="K226" s="58" t="s">
        <v>108</v>
      </c>
      <c r="N226" t="s">
        <v>109</v>
      </c>
      <c r="S226" t="s">
        <v>110</v>
      </c>
      <c r="T226" t="s">
        <v>45</v>
      </c>
      <c r="U226" t="s">
        <v>46</v>
      </c>
      <c r="V226" t="s">
        <v>46</v>
      </c>
      <c r="W226" t="s">
        <v>111</v>
      </c>
      <c r="X226" t="s">
        <v>112</v>
      </c>
      <c r="Y226" t="s">
        <v>113</v>
      </c>
      <c r="Z226" t="s">
        <v>114</v>
      </c>
      <c r="AA226" t="s">
        <v>115</v>
      </c>
      <c r="AB226" t="s">
        <v>116</v>
      </c>
      <c r="AC226" t="s">
        <v>117</v>
      </c>
      <c r="AD226" t="s">
        <v>495</v>
      </c>
      <c r="AF226" t="s">
        <v>186</v>
      </c>
      <c r="AG226" t="s">
        <v>56</v>
      </c>
      <c r="AH226" t="s">
        <v>56</v>
      </c>
      <c r="AI226" t="s">
        <v>46</v>
      </c>
      <c r="AJ226" t="s">
        <v>56</v>
      </c>
      <c r="AK226" t="s">
        <v>56</v>
      </c>
      <c r="AL226" t="s">
        <v>56</v>
      </c>
      <c r="AM226" t="s">
        <v>56</v>
      </c>
      <c r="AN226" t="s">
        <v>56</v>
      </c>
      <c r="AO226" t="s">
        <v>223</v>
      </c>
      <c r="AP226" t="s">
        <v>56</v>
      </c>
      <c r="AQ226" t="s">
        <v>56</v>
      </c>
      <c r="AR226" t="s">
        <v>56</v>
      </c>
      <c r="AS226" t="s">
        <v>56</v>
      </c>
      <c r="AT226" t="s">
        <v>56</v>
      </c>
      <c r="AU226" t="s">
        <v>56</v>
      </c>
      <c r="AV226" t="s">
        <v>56</v>
      </c>
      <c r="AW226" t="s">
        <v>56</v>
      </c>
    </row>
    <row r="227" spans="1:49" x14ac:dyDescent="0.3">
      <c r="A227" t="str">
        <f t="shared" si="16"/>
        <v>AU</v>
      </c>
      <c r="B227" t="str">
        <f t="shared" si="17"/>
        <v>P</v>
      </c>
      <c r="C227">
        <f t="shared" si="18"/>
        <v>12</v>
      </c>
      <c r="D227">
        <f t="shared" si="19"/>
        <v>1</v>
      </c>
      <c r="E227">
        <f t="shared" si="20"/>
        <v>12</v>
      </c>
      <c r="G227" t="s">
        <v>498</v>
      </c>
      <c r="H227" t="s">
        <v>39</v>
      </c>
      <c r="I227" s="58" t="s">
        <v>198</v>
      </c>
      <c r="J227" s="58" t="s">
        <v>143</v>
      </c>
      <c r="K227" s="58" t="s">
        <v>108</v>
      </c>
      <c r="N227" t="s">
        <v>109</v>
      </c>
      <c r="S227" t="s">
        <v>560</v>
      </c>
      <c r="T227" t="s">
        <v>179</v>
      </c>
      <c r="U227" t="s">
        <v>223</v>
      </c>
      <c r="V227" t="s">
        <v>46</v>
      </c>
      <c r="W227" t="s">
        <v>156</v>
      </c>
      <c r="X227" t="s">
        <v>6458</v>
      </c>
      <c r="Y227" t="s">
        <v>157</v>
      </c>
      <c r="Z227" t="s">
        <v>172</v>
      </c>
      <c r="AA227" t="s">
        <v>173</v>
      </c>
      <c r="AB227" t="s">
        <v>189</v>
      </c>
      <c r="AC227" t="s">
        <v>221</v>
      </c>
      <c r="AD227" t="s">
        <v>499</v>
      </c>
      <c r="AF227" t="s">
        <v>186</v>
      </c>
      <c r="AG227" t="s">
        <v>56</v>
      </c>
      <c r="AH227" t="s">
        <v>56</v>
      </c>
      <c r="AI227" t="s">
        <v>46</v>
      </c>
      <c r="AJ227" t="s">
        <v>56</v>
      </c>
      <c r="AK227" t="s">
        <v>56</v>
      </c>
      <c r="AL227" t="s">
        <v>56</v>
      </c>
      <c r="AM227" t="s">
        <v>56</v>
      </c>
      <c r="AN227" t="s">
        <v>56</v>
      </c>
      <c r="AO227" t="s">
        <v>200</v>
      </c>
      <c r="AP227" t="s">
        <v>56</v>
      </c>
      <c r="AQ227" t="s">
        <v>56</v>
      </c>
      <c r="AR227" t="s">
        <v>56</v>
      </c>
      <c r="AS227" t="s">
        <v>56</v>
      </c>
      <c r="AT227" t="s">
        <v>56</v>
      </c>
      <c r="AU227" t="s">
        <v>56</v>
      </c>
      <c r="AV227" t="s">
        <v>56</v>
      </c>
      <c r="AW227" t="s">
        <v>56</v>
      </c>
    </row>
    <row r="228" spans="1:49" x14ac:dyDescent="0.3">
      <c r="A228" t="str">
        <f t="shared" si="16"/>
        <v>VŠMU</v>
      </c>
      <c r="B228" t="str">
        <f t="shared" si="17"/>
        <v>P</v>
      </c>
      <c r="C228">
        <f t="shared" si="18"/>
        <v>3.5999999999999996</v>
      </c>
      <c r="D228">
        <f t="shared" si="19"/>
        <v>1</v>
      </c>
      <c r="E228">
        <f t="shared" si="20"/>
        <v>3.5999999999999996</v>
      </c>
      <c r="G228" t="s">
        <v>500</v>
      </c>
      <c r="H228" t="s">
        <v>39</v>
      </c>
      <c r="I228" s="58" t="s">
        <v>171</v>
      </c>
      <c r="J228" s="58" t="s">
        <v>121</v>
      </c>
      <c r="K228" s="58" t="s">
        <v>42</v>
      </c>
      <c r="N228" t="s">
        <v>43</v>
      </c>
      <c r="S228" t="s">
        <v>286</v>
      </c>
      <c r="T228" t="s">
        <v>45</v>
      </c>
      <c r="U228" t="s">
        <v>46</v>
      </c>
      <c r="V228" t="s">
        <v>46</v>
      </c>
      <c r="W228" t="s">
        <v>111</v>
      </c>
      <c r="X228" t="s">
        <v>112</v>
      </c>
      <c r="Y228" t="s">
        <v>113</v>
      </c>
      <c r="Z228" t="s">
        <v>152</v>
      </c>
      <c r="AA228" t="s">
        <v>153</v>
      </c>
      <c r="AB228" t="s">
        <v>501</v>
      </c>
      <c r="AC228" t="s">
        <v>502</v>
      </c>
      <c r="AE228" t="s">
        <v>503</v>
      </c>
      <c r="AF228" t="s">
        <v>55</v>
      </c>
      <c r="AG228" t="s">
        <v>56</v>
      </c>
      <c r="AH228" t="s">
        <v>46</v>
      </c>
      <c r="AI228" t="s">
        <v>56</v>
      </c>
      <c r="AJ228" t="s">
        <v>56</v>
      </c>
      <c r="AK228" t="s">
        <v>56</v>
      </c>
      <c r="AL228" t="s">
        <v>46</v>
      </c>
      <c r="AM228" t="s">
        <v>56</v>
      </c>
      <c r="AN228" t="s">
        <v>56</v>
      </c>
      <c r="AO228" t="s">
        <v>46</v>
      </c>
      <c r="AP228" t="s">
        <v>56</v>
      </c>
      <c r="AQ228" t="s">
        <v>56</v>
      </c>
      <c r="AR228" t="s">
        <v>56</v>
      </c>
      <c r="AS228" t="s">
        <v>56</v>
      </c>
      <c r="AT228" t="s">
        <v>56</v>
      </c>
      <c r="AU228" t="s">
        <v>56</v>
      </c>
      <c r="AV228" t="s">
        <v>56</v>
      </c>
      <c r="AW228" t="s">
        <v>56</v>
      </c>
    </row>
    <row r="229" spans="1:49" x14ac:dyDescent="0.3">
      <c r="A229" t="str">
        <f t="shared" si="16"/>
        <v>AU</v>
      </c>
      <c r="B229" t="str">
        <f t="shared" si="17"/>
        <v>P</v>
      </c>
      <c r="C229">
        <f t="shared" si="18"/>
        <v>3</v>
      </c>
      <c r="D229">
        <f t="shared" si="19"/>
        <v>1</v>
      </c>
      <c r="E229">
        <f t="shared" si="20"/>
        <v>3</v>
      </c>
      <c r="G229" t="s">
        <v>504</v>
      </c>
      <c r="H229" t="s">
        <v>39</v>
      </c>
      <c r="I229" s="58" t="s">
        <v>242</v>
      </c>
      <c r="J229" s="58" t="s">
        <v>41</v>
      </c>
      <c r="K229" s="58" t="s">
        <v>108</v>
      </c>
      <c r="N229" t="s">
        <v>505</v>
      </c>
      <c r="S229" t="s">
        <v>178</v>
      </c>
      <c r="T229" t="s">
        <v>45</v>
      </c>
      <c r="U229" t="s">
        <v>149</v>
      </c>
      <c r="V229" t="s">
        <v>149</v>
      </c>
      <c r="W229" t="s">
        <v>156</v>
      </c>
      <c r="X229" t="s">
        <v>6458</v>
      </c>
      <c r="Y229" t="s">
        <v>157</v>
      </c>
      <c r="Z229" t="s">
        <v>172</v>
      </c>
      <c r="AA229" t="s">
        <v>173</v>
      </c>
      <c r="AB229" t="s">
        <v>189</v>
      </c>
      <c r="AC229" t="s">
        <v>221</v>
      </c>
      <c r="AD229" t="s">
        <v>506</v>
      </c>
      <c r="AF229" t="s">
        <v>186</v>
      </c>
      <c r="AG229" t="s">
        <v>56</v>
      </c>
      <c r="AH229" t="s">
        <v>56</v>
      </c>
      <c r="AI229" t="s">
        <v>46</v>
      </c>
      <c r="AJ229" t="s">
        <v>56</v>
      </c>
      <c r="AK229" t="s">
        <v>56</v>
      </c>
      <c r="AL229" t="s">
        <v>56</v>
      </c>
      <c r="AM229" t="s">
        <v>56</v>
      </c>
      <c r="AN229" t="s">
        <v>56</v>
      </c>
      <c r="AO229" t="s">
        <v>56</v>
      </c>
      <c r="AP229" t="s">
        <v>56</v>
      </c>
      <c r="AQ229" t="s">
        <v>56</v>
      </c>
      <c r="AR229" t="s">
        <v>56</v>
      </c>
      <c r="AS229" t="s">
        <v>56</v>
      </c>
      <c r="AT229" t="s">
        <v>56</v>
      </c>
      <c r="AU229" t="s">
        <v>56</v>
      </c>
      <c r="AV229" t="s">
        <v>56</v>
      </c>
      <c r="AW229" t="s">
        <v>56</v>
      </c>
    </row>
    <row r="230" spans="1:49" x14ac:dyDescent="0.3">
      <c r="A230" t="str">
        <f t="shared" si="16"/>
        <v>STU</v>
      </c>
      <c r="B230" t="str">
        <f t="shared" si="17"/>
        <v>V</v>
      </c>
      <c r="C230">
        <f t="shared" si="18"/>
        <v>1.56</v>
      </c>
      <c r="D230">
        <f t="shared" si="19"/>
        <v>1</v>
      </c>
      <c r="E230">
        <f t="shared" si="20"/>
        <v>1.56</v>
      </c>
      <c r="G230" t="s">
        <v>507</v>
      </c>
      <c r="H230" t="s">
        <v>39</v>
      </c>
      <c r="I230" s="58" t="s">
        <v>104</v>
      </c>
      <c r="J230" s="58" t="s">
        <v>41</v>
      </c>
      <c r="K230" s="58" t="s">
        <v>211</v>
      </c>
      <c r="N230" t="s">
        <v>212</v>
      </c>
      <c r="P230" t="s">
        <v>213</v>
      </c>
      <c r="Q230" t="s">
        <v>79</v>
      </c>
      <c r="S230" t="s">
        <v>214</v>
      </c>
      <c r="T230" t="s">
        <v>508</v>
      </c>
      <c r="U230" t="s">
        <v>223</v>
      </c>
      <c r="V230" t="s">
        <v>149</v>
      </c>
      <c r="W230" t="s">
        <v>81</v>
      </c>
      <c r="X230" t="s">
        <v>82</v>
      </c>
      <c r="Y230" t="s">
        <v>83</v>
      </c>
      <c r="Z230" t="s">
        <v>84</v>
      </c>
      <c r="AA230" t="s">
        <v>85</v>
      </c>
      <c r="AB230" t="s">
        <v>216</v>
      </c>
      <c r="AC230" t="s">
        <v>217</v>
      </c>
      <c r="AE230" t="s">
        <v>310</v>
      </c>
      <c r="AF230" t="s">
        <v>55</v>
      </c>
      <c r="AG230" t="s">
        <v>56</v>
      </c>
      <c r="AH230" t="s">
        <v>46</v>
      </c>
      <c r="AI230" t="s">
        <v>56</v>
      </c>
      <c r="AJ230" t="s">
        <v>56</v>
      </c>
      <c r="AK230" t="s">
        <v>56</v>
      </c>
      <c r="AL230" t="s">
        <v>56</v>
      </c>
      <c r="AM230" t="s">
        <v>56</v>
      </c>
      <c r="AN230" t="s">
        <v>56</v>
      </c>
      <c r="AO230" t="s">
        <v>56</v>
      </c>
      <c r="AP230" t="s">
        <v>56</v>
      </c>
      <c r="AQ230" t="s">
        <v>56</v>
      </c>
      <c r="AR230" t="s">
        <v>56</v>
      </c>
      <c r="AS230" t="s">
        <v>56</v>
      </c>
      <c r="AT230" t="s">
        <v>56</v>
      </c>
      <c r="AU230" t="s">
        <v>56</v>
      </c>
      <c r="AV230" t="s">
        <v>56</v>
      </c>
      <c r="AW230" t="s">
        <v>56</v>
      </c>
    </row>
    <row r="231" spans="1:49" x14ac:dyDescent="0.3">
      <c r="A231" t="str">
        <f t="shared" si="16"/>
        <v>STU</v>
      </c>
      <c r="B231" t="str">
        <f t="shared" si="17"/>
        <v>V</v>
      </c>
      <c r="C231">
        <f t="shared" si="18"/>
        <v>0.78</v>
      </c>
      <c r="D231">
        <f t="shared" si="19"/>
        <v>1</v>
      </c>
      <c r="E231">
        <f t="shared" si="20"/>
        <v>0.78</v>
      </c>
      <c r="G231" t="s">
        <v>509</v>
      </c>
      <c r="H231" t="s">
        <v>39</v>
      </c>
      <c r="I231" s="58" t="s">
        <v>257</v>
      </c>
      <c r="J231" s="58" t="s">
        <v>41</v>
      </c>
      <c r="K231" s="58" t="s">
        <v>211</v>
      </c>
      <c r="N231" t="s">
        <v>212</v>
      </c>
      <c r="P231" t="s">
        <v>510</v>
      </c>
      <c r="Q231" t="s">
        <v>79</v>
      </c>
      <c r="S231" t="s">
        <v>214</v>
      </c>
      <c r="T231" t="s">
        <v>45</v>
      </c>
      <c r="U231" t="s">
        <v>149</v>
      </c>
      <c r="V231" t="s">
        <v>149</v>
      </c>
      <c r="W231" t="s">
        <v>81</v>
      </c>
      <c r="X231" t="s">
        <v>82</v>
      </c>
      <c r="Y231" t="s">
        <v>83</v>
      </c>
      <c r="Z231" t="s">
        <v>84</v>
      </c>
      <c r="AA231" t="s">
        <v>85</v>
      </c>
      <c r="AB231" t="s">
        <v>216</v>
      </c>
      <c r="AC231" t="s">
        <v>217</v>
      </c>
      <c r="AE231" t="s">
        <v>511</v>
      </c>
      <c r="AF231" t="s">
        <v>55</v>
      </c>
      <c r="AG231" t="s">
        <v>56</v>
      </c>
      <c r="AH231" t="s">
        <v>46</v>
      </c>
      <c r="AI231" t="s">
        <v>56</v>
      </c>
      <c r="AJ231" t="s">
        <v>56</v>
      </c>
      <c r="AK231" t="s">
        <v>56</v>
      </c>
      <c r="AL231" t="s">
        <v>56</v>
      </c>
      <c r="AM231" t="s">
        <v>56</v>
      </c>
      <c r="AN231" t="s">
        <v>56</v>
      </c>
      <c r="AO231" t="s">
        <v>56</v>
      </c>
      <c r="AP231" t="s">
        <v>56</v>
      </c>
      <c r="AQ231" t="s">
        <v>56</v>
      </c>
      <c r="AR231" t="s">
        <v>56</v>
      </c>
      <c r="AS231" t="s">
        <v>56</v>
      </c>
      <c r="AT231" t="s">
        <v>56</v>
      </c>
      <c r="AU231" t="s">
        <v>56</v>
      </c>
      <c r="AV231" t="s">
        <v>56</v>
      </c>
      <c r="AW231" t="s">
        <v>56</v>
      </c>
    </row>
    <row r="232" spans="1:49" x14ac:dyDescent="0.3">
      <c r="A232" t="str">
        <f t="shared" si="16"/>
        <v>STU</v>
      </c>
      <c r="B232" t="str">
        <f t="shared" si="17"/>
        <v>V</v>
      </c>
      <c r="C232">
        <f t="shared" si="18"/>
        <v>0.78</v>
      </c>
      <c r="D232">
        <f t="shared" si="19"/>
        <v>1</v>
      </c>
      <c r="E232">
        <f t="shared" si="20"/>
        <v>0.78</v>
      </c>
      <c r="G232" t="s">
        <v>512</v>
      </c>
      <c r="H232" t="s">
        <v>39</v>
      </c>
      <c r="I232" s="58" t="s">
        <v>257</v>
      </c>
      <c r="J232" s="58" t="s">
        <v>41</v>
      </c>
      <c r="K232" s="58" t="s">
        <v>211</v>
      </c>
      <c r="N232" t="s">
        <v>212</v>
      </c>
      <c r="P232" t="s">
        <v>510</v>
      </c>
      <c r="Q232" t="s">
        <v>79</v>
      </c>
      <c r="S232" t="s">
        <v>214</v>
      </c>
      <c r="T232" t="s">
        <v>45</v>
      </c>
      <c r="U232" t="s">
        <v>149</v>
      </c>
      <c r="V232" t="s">
        <v>149</v>
      </c>
      <c r="W232" t="s">
        <v>81</v>
      </c>
      <c r="X232" t="s">
        <v>82</v>
      </c>
      <c r="Y232" t="s">
        <v>83</v>
      </c>
      <c r="Z232" t="s">
        <v>84</v>
      </c>
      <c r="AA232" t="s">
        <v>85</v>
      </c>
      <c r="AB232" t="s">
        <v>216</v>
      </c>
      <c r="AC232" t="s">
        <v>217</v>
      </c>
      <c r="AE232" t="s">
        <v>513</v>
      </c>
      <c r="AF232" t="s">
        <v>55</v>
      </c>
      <c r="AG232" t="s">
        <v>56</v>
      </c>
      <c r="AH232" t="s">
        <v>46</v>
      </c>
      <c r="AI232" t="s">
        <v>56</v>
      </c>
      <c r="AJ232" t="s">
        <v>56</v>
      </c>
      <c r="AK232" t="s">
        <v>56</v>
      </c>
      <c r="AL232" t="s">
        <v>56</v>
      </c>
      <c r="AM232" t="s">
        <v>56</v>
      </c>
      <c r="AN232" t="s">
        <v>56</v>
      </c>
      <c r="AO232" t="s">
        <v>56</v>
      </c>
      <c r="AP232" t="s">
        <v>56</v>
      </c>
      <c r="AQ232" t="s">
        <v>56</v>
      </c>
      <c r="AR232" t="s">
        <v>56</v>
      </c>
      <c r="AS232" t="s">
        <v>56</v>
      </c>
      <c r="AT232" t="s">
        <v>56</v>
      </c>
      <c r="AU232" t="s">
        <v>56</v>
      </c>
      <c r="AV232" t="s">
        <v>56</v>
      </c>
      <c r="AW232" t="s">
        <v>56</v>
      </c>
    </row>
    <row r="233" spans="1:49" x14ac:dyDescent="0.3">
      <c r="A233" t="str">
        <f t="shared" si="16"/>
        <v>STU</v>
      </c>
      <c r="B233" t="str">
        <f t="shared" si="17"/>
        <v>V</v>
      </c>
      <c r="C233">
        <f t="shared" si="18"/>
        <v>0.89999999999999991</v>
      </c>
      <c r="D233">
        <f t="shared" si="19"/>
        <v>1</v>
      </c>
      <c r="E233">
        <f t="shared" si="20"/>
        <v>0.89999999999999991</v>
      </c>
      <c r="G233" t="s">
        <v>516</v>
      </c>
      <c r="H233" t="s">
        <v>39</v>
      </c>
      <c r="I233" s="58" t="s">
        <v>90</v>
      </c>
      <c r="J233" s="58" t="s">
        <v>41</v>
      </c>
      <c r="K233" s="58" t="s">
        <v>76</v>
      </c>
      <c r="N233" t="s">
        <v>517</v>
      </c>
      <c r="P233" t="s">
        <v>78</v>
      </c>
      <c r="Q233" t="s">
        <v>79</v>
      </c>
      <c r="S233" t="s">
        <v>80</v>
      </c>
      <c r="T233" t="s">
        <v>45</v>
      </c>
      <c r="U233" t="s">
        <v>46</v>
      </c>
      <c r="V233" t="s">
        <v>46</v>
      </c>
      <c r="W233" t="s">
        <v>81</v>
      </c>
      <c r="X233" t="s">
        <v>82</v>
      </c>
      <c r="Y233" t="s">
        <v>83</v>
      </c>
      <c r="Z233" t="s">
        <v>84</v>
      </c>
      <c r="AA233" t="s">
        <v>85</v>
      </c>
      <c r="AB233" t="s">
        <v>296</v>
      </c>
      <c r="AC233" t="s">
        <v>297</v>
      </c>
      <c r="AD233" t="s">
        <v>518</v>
      </c>
      <c r="AF233" t="s">
        <v>255</v>
      </c>
      <c r="AG233" t="s">
        <v>46</v>
      </c>
      <c r="AH233" t="s">
        <v>56</v>
      </c>
      <c r="AI233" t="s">
        <v>46</v>
      </c>
      <c r="AJ233" t="s">
        <v>56</v>
      </c>
      <c r="AK233" t="s">
        <v>56</v>
      </c>
      <c r="AL233" t="s">
        <v>56</v>
      </c>
      <c r="AM233" t="s">
        <v>56</v>
      </c>
      <c r="AN233" t="s">
        <v>56</v>
      </c>
      <c r="AO233" t="s">
        <v>56</v>
      </c>
      <c r="AP233" t="s">
        <v>56</v>
      </c>
      <c r="AQ233" t="s">
        <v>56</v>
      </c>
      <c r="AR233" t="s">
        <v>56</v>
      </c>
      <c r="AS233" t="s">
        <v>56</v>
      </c>
      <c r="AT233" t="s">
        <v>46</v>
      </c>
      <c r="AU233" t="s">
        <v>56</v>
      </c>
      <c r="AV233" t="s">
        <v>56</v>
      </c>
      <c r="AW233" t="s">
        <v>56</v>
      </c>
    </row>
    <row r="234" spans="1:49" x14ac:dyDescent="0.3">
      <c r="A234" t="str">
        <f t="shared" si="16"/>
        <v>STU</v>
      </c>
      <c r="B234" t="str">
        <f t="shared" si="17"/>
        <v>V</v>
      </c>
      <c r="C234">
        <f t="shared" si="18"/>
        <v>0.44999999999999996</v>
      </c>
      <c r="D234">
        <f t="shared" si="19"/>
        <v>1</v>
      </c>
      <c r="E234">
        <f t="shared" si="20"/>
        <v>0.44999999999999996</v>
      </c>
      <c r="G234" t="s">
        <v>519</v>
      </c>
      <c r="H234" t="s">
        <v>39</v>
      </c>
      <c r="I234" s="58" t="s">
        <v>68</v>
      </c>
      <c r="J234" s="58" t="s">
        <v>41</v>
      </c>
      <c r="K234" s="58" t="s">
        <v>97</v>
      </c>
      <c r="N234" t="s">
        <v>520</v>
      </c>
      <c r="P234" t="s">
        <v>78</v>
      </c>
      <c r="Q234" t="s">
        <v>79</v>
      </c>
      <c r="S234" t="s">
        <v>99</v>
      </c>
      <c r="T234" t="s">
        <v>45</v>
      </c>
      <c r="U234" t="s">
        <v>149</v>
      </c>
      <c r="V234" t="s">
        <v>149</v>
      </c>
      <c r="W234" t="s">
        <v>81</v>
      </c>
      <c r="X234" t="s">
        <v>82</v>
      </c>
      <c r="Y234" t="s">
        <v>83</v>
      </c>
      <c r="Z234" t="s">
        <v>84</v>
      </c>
      <c r="AA234" t="s">
        <v>85</v>
      </c>
      <c r="AB234" t="s">
        <v>321</v>
      </c>
      <c r="AC234" t="s">
        <v>322</v>
      </c>
      <c r="AE234" t="s">
        <v>521</v>
      </c>
      <c r="AF234" t="s">
        <v>55</v>
      </c>
      <c r="AG234" t="s">
        <v>56</v>
      </c>
      <c r="AH234" t="s">
        <v>46</v>
      </c>
      <c r="AI234" t="s">
        <v>56</v>
      </c>
      <c r="AJ234" t="s">
        <v>56</v>
      </c>
      <c r="AK234" t="s">
        <v>56</v>
      </c>
      <c r="AL234" t="s">
        <v>56</v>
      </c>
      <c r="AM234" t="s">
        <v>56</v>
      </c>
      <c r="AN234" t="s">
        <v>56</v>
      </c>
      <c r="AO234" t="s">
        <v>56</v>
      </c>
      <c r="AP234" t="s">
        <v>56</v>
      </c>
      <c r="AQ234" t="s">
        <v>56</v>
      </c>
      <c r="AR234" t="s">
        <v>56</v>
      </c>
      <c r="AS234" t="s">
        <v>56</v>
      </c>
      <c r="AT234" t="s">
        <v>56</v>
      </c>
      <c r="AU234" t="s">
        <v>56</v>
      </c>
      <c r="AV234" t="s">
        <v>56</v>
      </c>
      <c r="AW234" t="s">
        <v>56</v>
      </c>
    </row>
    <row r="235" spans="1:49" x14ac:dyDescent="0.3">
      <c r="A235" t="str">
        <f t="shared" si="16"/>
        <v>STU</v>
      </c>
      <c r="B235" t="str">
        <f t="shared" si="17"/>
        <v>V</v>
      </c>
      <c r="C235">
        <f t="shared" si="18"/>
        <v>1.7999999999999998</v>
      </c>
      <c r="D235">
        <f t="shared" si="19"/>
        <v>1</v>
      </c>
      <c r="E235">
        <f t="shared" si="20"/>
        <v>1.7999999999999998</v>
      </c>
      <c r="G235" t="s">
        <v>522</v>
      </c>
      <c r="H235" t="s">
        <v>39</v>
      </c>
      <c r="I235" s="58" t="s">
        <v>96</v>
      </c>
      <c r="J235" s="58" t="s">
        <v>41</v>
      </c>
      <c r="K235" s="58" t="s">
        <v>97</v>
      </c>
      <c r="N235" t="s">
        <v>523</v>
      </c>
      <c r="P235" t="s">
        <v>78</v>
      </c>
      <c r="Q235" t="s">
        <v>79</v>
      </c>
      <c r="S235" t="s">
        <v>99</v>
      </c>
      <c r="T235" t="s">
        <v>45</v>
      </c>
      <c r="U235" t="s">
        <v>46</v>
      </c>
      <c r="V235" t="s">
        <v>46</v>
      </c>
      <c r="W235" t="s">
        <v>81</v>
      </c>
      <c r="X235" t="s">
        <v>82</v>
      </c>
      <c r="Y235" t="s">
        <v>83</v>
      </c>
      <c r="Z235" t="s">
        <v>84</v>
      </c>
      <c r="AA235" t="s">
        <v>85</v>
      </c>
      <c r="AB235" t="s">
        <v>86</v>
      </c>
      <c r="AC235" t="s">
        <v>87</v>
      </c>
      <c r="AD235" t="s">
        <v>524</v>
      </c>
      <c r="AF235" t="s">
        <v>186</v>
      </c>
      <c r="AG235" t="s">
        <v>56</v>
      </c>
      <c r="AH235" t="s">
        <v>56</v>
      </c>
      <c r="AI235" t="s">
        <v>46</v>
      </c>
      <c r="AJ235" t="s">
        <v>56</v>
      </c>
      <c r="AK235" t="s">
        <v>56</v>
      </c>
      <c r="AL235" t="s">
        <v>56</v>
      </c>
      <c r="AM235" t="s">
        <v>56</v>
      </c>
      <c r="AN235" t="s">
        <v>56</v>
      </c>
      <c r="AO235" t="s">
        <v>56</v>
      </c>
      <c r="AP235" t="s">
        <v>56</v>
      </c>
      <c r="AQ235" t="s">
        <v>56</v>
      </c>
      <c r="AR235" t="s">
        <v>56</v>
      </c>
      <c r="AS235" t="s">
        <v>56</v>
      </c>
      <c r="AT235" t="s">
        <v>46</v>
      </c>
      <c r="AU235" t="s">
        <v>56</v>
      </c>
      <c r="AV235" t="s">
        <v>56</v>
      </c>
      <c r="AW235" t="s">
        <v>56</v>
      </c>
    </row>
    <row r="236" spans="1:49" x14ac:dyDescent="0.3">
      <c r="A236" t="str">
        <f t="shared" si="16"/>
        <v>STU</v>
      </c>
      <c r="B236" t="str">
        <f t="shared" si="17"/>
        <v>V</v>
      </c>
      <c r="C236">
        <f t="shared" si="18"/>
        <v>7.1999999999999993</v>
      </c>
      <c r="D236">
        <f t="shared" si="19"/>
        <v>1</v>
      </c>
      <c r="E236">
        <f t="shared" si="20"/>
        <v>7.1999999999999993</v>
      </c>
      <c r="G236" t="s">
        <v>525</v>
      </c>
      <c r="H236" t="s">
        <v>39</v>
      </c>
      <c r="I236" s="58" t="s">
        <v>526</v>
      </c>
      <c r="J236" s="58" t="s">
        <v>143</v>
      </c>
      <c r="K236" s="58" t="s">
        <v>97</v>
      </c>
      <c r="N236" t="s">
        <v>523</v>
      </c>
      <c r="P236" t="s">
        <v>78</v>
      </c>
      <c r="Q236" t="s">
        <v>79</v>
      </c>
      <c r="S236" t="s">
        <v>99</v>
      </c>
      <c r="T236" t="s">
        <v>45</v>
      </c>
      <c r="U236" t="s">
        <v>46</v>
      </c>
      <c r="V236" t="s">
        <v>46</v>
      </c>
      <c r="W236" t="s">
        <v>81</v>
      </c>
      <c r="X236" t="s">
        <v>82</v>
      </c>
      <c r="Y236" t="s">
        <v>83</v>
      </c>
      <c r="Z236" t="s">
        <v>84</v>
      </c>
      <c r="AA236" t="s">
        <v>85</v>
      </c>
      <c r="AB236" t="s">
        <v>86</v>
      </c>
      <c r="AC236" t="s">
        <v>87</v>
      </c>
      <c r="AD236" t="s">
        <v>527</v>
      </c>
      <c r="AF236" t="s">
        <v>352</v>
      </c>
      <c r="AG236" t="s">
        <v>56</v>
      </c>
      <c r="AH236" t="s">
        <v>56</v>
      </c>
      <c r="AI236" t="s">
        <v>46</v>
      </c>
      <c r="AJ236" t="s">
        <v>56</v>
      </c>
      <c r="AK236" t="s">
        <v>56</v>
      </c>
      <c r="AL236" t="s">
        <v>56</v>
      </c>
      <c r="AM236" t="s">
        <v>56</v>
      </c>
      <c r="AN236" t="s">
        <v>56</v>
      </c>
      <c r="AO236" t="s">
        <v>56</v>
      </c>
      <c r="AP236" t="s">
        <v>46</v>
      </c>
      <c r="AQ236" t="s">
        <v>56</v>
      </c>
      <c r="AR236" t="s">
        <v>56</v>
      </c>
      <c r="AS236" t="s">
        <v>56</v>
      </c>
      <c r="AT236" t="s">
        <v>46</v>
      </c>
      <c r="AU236" t="s">
        <v>56</v>
      </c>
      <c r="AV236" t="s">
        <v>56</v>
      </c>
      <c r="AW236" t="s">
        <v>56</v>
      </c>
    </row>
    <row r="237" spans="1:49" x14ac:dyDescent="0.3">
      <c r="A237" t="str">
        <f t="shared" si="16"/>
        <v>STU</v>
      </c>
      <c r="B237" t="str">
        <f t="shared" si="17"/>
        <v>V</v>
      </c>
      <c r="C237">
        <f t="shared" si="18"/>
        <v>0.78</v>
      </c>
      <c r="D237">
        <f t="shared" si="19"/>
        <v>1</v>
      </c>
      <c r="E237">
        <f t="shared" si="20"/>
        <v>0.78</v>
      </c>
      <c r="G237" t="s">
        <v>528</v>
      </c>
      <c r="H237" t="s">
        <v>39</v>
      </c>
      <c r="I237" s="58" t="s">
        <v>257</v>
      </c>
      <c r="J237" s="58" t="s">
        <v>41</v>
      </c>
      <c r="K237" s="58" t="s">
        <v>211</v>
      </c>
      <c r="N237" t="s">
        <v>212</v>
      </c>
      <c r="P237" t="s">
        <v>78</v>
      </c>
      <c r="Q237" t="s">
        <v>79</v>
      </c>
      <c r="S237" t="s">
        <v>214</v>
      </c>
      <c r="T237" t="s">
        <v>45</v>
      </c>
      <c r="U237" t="s">
        <v>46</v>
      </c>
      <c r="V237" t="s">
        <v>46</v>
      </c>
      <c r="W237" t="s">
        <v>81</v>
      </c>
      <c r="X237" t="s">
        <v>82</v>
      </c>
      <c r="Y237" t="s">
        <v>83</v>
      </c>
      <c r="Z237" t="s">
        <v>84</v>
      </c>
      <c r="AA237" t="s">
        <v>85</v>
      </c>
      <c r="AB237" t="s">
        <v>302</v>
      </c>
      <c r="AC237" t="s">
        <v>303</v>
      </c>
      <c r="AE237" t="s">
        <v>245</v>
      </c>
      <c r="AF237" t="s">
        <v>55</v>
      </c>
      <c r="AG237" t="s">
        <v>56</v>
      </c>
      <c r="AH237" t="s">
        <v>46</v>
      </c>
      <c r="AI237" t="s">
        <v>56</v>
      </c>
      <c r="AJ237" t="s">
        <v>56</v>
      </c>
      <c r="AK237" t="s">
        <v>56</v>
      </c>
      <c r="AL237" t="s">
        <v>56</v>
      </c>
      <c r="AM237" t="s">
        <v>56</v>
      </c>
      <c r="AN237" t="s">
        <v>56</v>
      </c>
      <c r="AO237" t="s">
        <v>56</v>
      </c>
      <c r="AP237" t="s">
        <v>56</v>
      </c>
      <c r="AQ237" t="s">
        <v>56</v>
      </c>
      <c r="AR237" t="s">
        <v>56</v>
      </c>
      <c r="AS237" t="s">
        <v>56</v>
      </c>
      <c r="AT237" t="s">
        <v>56</v>
      </c>
      <c r="AU237" t="s">
        <v>56</v>
      </c>
      <c r="AV237" t="s">
        <v>56</v>
      </c>
      <c r="AW237" t="s">
        <v>56</v>
      </c>
    </row>
    <row r="238" spans="1:49" x14ac:dyDescent="0.3">
      <c r="A238" t="str">
        <f t="shared" si="16"/>
        <v>VŠMU</v>
      </c>
      <c r="B238" t="str">
        <f t="shared" si="17"/>
        <v>P</v>
      </c>
      <c r="C238">
        <f t="shared" si="18"/>
        <v>0.89999999999999991</v>
      </c>
      <c r="D238">
        <f t="shared" si="19"/>
        <v>1</v>
      </c>
      <c r="E238">
        <f t="shared" si="20"/>
        <v>0.89999999999999991</v>
      </c>
      <c r="G238" t="s">
        <v>529</v>
      </c>
      <c r="H238" t="s">
        <v>39</v>
      </c>
      <c r="I238" s="58" t="s">
        <v>90</v>
      </c>
      <c r="J238" s="58" t="s">
        <v>41</v>
      </c>
      <c r="K238" s="58" t="s">
        <v>42</v>
      </c>
      <c r="N238" t="s">
        <v>43</v>
      </c>
      <c r="S238" t="s">
        <v>286</v>
      </c>
      <c r="T238" t="s">
        <v>45</v>
      </c>
      <c r="U238" t="s">
        <v>46</v>
      </c>
      <c r="V238" t="s">
        <v>46</v>
      </c>
      <c r="W238" t="s">
        <v>111</v>
      </c>
      <c r="X238" t="s">
        <v>112</v>
      </c>
      <c r="Y238" t="s">
        <v>113</v>
      </c>
      <c r="Z238" t="s">
        <v>152</v>
      </c>
      <c r="AA238" t="s">
        <v>153</v>
      </c>
      <c r="AB238" t="s">
        <v>501</v>
      </c>
      <c r="AC238" t="s">
        <v>502</v>
      </c>
      <c r="AD238" t="s">
        <v>530</v>
      </c>
      <c r="AF238" t="s">
        <v>55</v>
      </c>
      <c r="AG238" t="s">
        <v>46</v>
      </c>
      <c r="AH238" t="s">
        <v>56</v>
      </c>
      <c r="AI238" t="s">
        <v>56</v>
      </c>
      <c r="AJ238" t="s">
        <v>56</v>
      </c>
      <c r="AK238" t="s">
        <v>56</v>
      </c>
      <c r="AL238" t="s">
        <v>56</v>
      </c>
      <c r="AM238" t="s">
        <v>56</v>
      </c>
      <c r="AN238" t="s">
        <v>56</v>
      </c>
      <c r="AO238" t="s">
        <v>56</v>
      </c>
      <c r="AP238" t="s">
        <v>56</v>
      </c>
      <c r="AQ238" t="s">
        <v>56</v>
      </c>
      <c r="AR238" t="s">
        <v>56</v>
      </c>
      <c r="AS238" t="s">
        <v>56</v>
      </c>
      <c r="AT238" t="s">
        <v>56</v>
      </c>
      <c r="AU238" t="s">
        <v>56</v>
      </c>
      <c r="AV238" t="s">
        <v>56</v>
      </c>
      <c r="AW238" t="s">
        <v>56</v>
      </c>
    </row>
    <row r="239" spans="1:49" x14ac:dyDescent="0.3">
      <c r="A239" t="str">
        <f t="shared" si="16"/>
        <v>VŠMU</v>
      </c>
      <c r="B239" t="str">
        <f t="shared" si="17"/>
        <v>P</v>
      </c>
      <c r="C239">
        <f t="shared" si="18"/>
        <v>3</v>
      </c>
      <c r="D239">
        <f t="shared" si="19"/>
        <v>1</v>
      </c>
      <c r="E239">
        <f t="shared" si="20"/>
        <v>3</v>
      </c>
      <c r="G239" t="s">
        <v>531</v>
      </c>
      <c r="H239" t="s">
        <v>39</v>
      </c>
      <c r="I239" s="58" t="s">
        <v>242</v>
      </c>
      <c r="J239" s="58" t="s">
        <v>41</v>
      </c>
      <c r="K239" s="58" t="s">
        <v>42</v>
      </c>
      <c r="N239" t="s">
        <v>43</v>
      </c>
      <c r="S239" t="s">
        <v>286</v>
      </c>
      <c r="T239" t="s">
        <v>45</v>
      </c>
      <c r="U239" t="s">
        <v>46</v>
      </c>
      <c r="V239" t="s">
        <v>46</v>
      </c>
      <c r="W239" t="s">
        <v>111</v>
      </c>
      <c r="X239" t="s">
        <v>112</v>
      </c>
      <c r="Y239" t="s">
        <v>113</v>
      </c>
      <c r="Z239" t="s">
        <v>152</v>
      </c>
      <c r="AA239" t="s">
        <v>153</v>
      </c>
      <c r="AB239" t="s">
        <v>501</v>
      </c>
      <c r="AC239" t="s">
        <v>502</v>
      </c>
      <c r="AD239" t="s">
        <v>532</v>
      </c>
      <c r="AF239" t="s">
        <v>55</v>
      </c>
      <c r="AG239" t="s">
        <v>223</v>
      </c>
      <c r="AH239" t="s">
        <v>56</v>
      </c>
      <c r="AI239" t="s">
        <v>56</v>
      </c>
      <c r="AJ239" t="s">
        <v>56</v>
      </c>
      <c r="AK239" t="s">
        <v>56</v>
      </c>
      <c r="AL239" t="s">
        <v>56</v>
      </c>
      <c r="AM239" t="s">
        <v>56</v>
      </c>
      <c r="AN239" t="s">
        <v>56</v>
      </c>
      <c r="AO239" t="s">
        <v>56</v>
      </c>
      <c r="AP239" t="s">
        <v>56</v>
      </c>
      <c r="AQ239" t="s">
        <v>56</v>
      </c>
      <c r="AR239" t="s">
        <v>56</v>
      </c>
      <c r="AS239" t="s">
        <v>56</v>
      </c>
      <c r="AT239" t="s">
        <v>56</v>
      </c>
      <c r="AU239" t="s">
        <v>56</v>
      </c>
      <c r="AV239" t="s">
        <v>56</v>
      </c>
      <c r="AW239" t="s">
        <v>56</v>
      </c>
    </row>
    <row r="240" spans="1:49" x14ac:dyDescent="0.3">
      <c r="A240" t="str">
        <f t="shared" si="16"/>
        <v>VŠMU</v>
      </c>
      <c r="B240" t="str">
        <f t="shared" si="17"/>
        <v>P</v>
      </c>
      <c r="C240">
        <f t="shared" si="18"/>
        <v>3</v>
      </c>
      <c r="D240">
        <f t="shared" si="19"/>
        <v>1</v>
      </c>
      <c r="E240">
        <f t="shared" si="20"/>
        <v>3</v>
      </c>
      <c r="G240" t="s">
        <v>533</v>
      </c>
      <c r="H240" t="s">
        <v>39</v>
      </c>
      <c r="I240" s="58" t="s">
        <v>242</v>
      </c>
      <c r="J240" s="58" t="s">
        <v>41</v>
      </c>
      <c r="K240" s="58" t="s">
        <v>42</v>
      </c>
      <c r="N240" t="s">
        <v>43</v>
      </c>
      <c r="S240" t="s">
        <v>286</v>
      </c>
      <c r="T240" t="s">
        <v>45</v>
      </c>
      <c r="U240" t="s">
        <v>46</v>
      </c>
      <c r="V240" t="s">
        <v>46</v>
      </c>
      <c r="W240" t="s">
        <v>111</v>
      </c>
      <c r="X240" t="s">
        <v>112</v>
      </c>
      <c r="Y240" t="s">
        <v>113</v>
      </c>
      <c r="Z240" t="s">
        <v>152</v>
      </c>
      <c r="AA240" t="s">
        <v>153</v>
      </c>
      <c r="AB240" t="s">
        <v>501</v>
      </c>
      <c r="AC240" t="s">
        <v>502</v>
      </c>
      <c r="AD240" t="s">
        <v>532</v>
      </c>
      <c r="AF240" t="s">
        <v>55</v>
      </c>
      <c r="AG240" t="s">
        <v>46</v>
      </c>
      <c r="AH240" t="s">
        <v>56</v>
      </c>
      <c r="AI240" t="s">
        <v>56</v>
      </c>
      <c r="AJ240" t="s">
        <v>56</v>
      </c>
      <c r="AK240" t="s">
        <v>56</v>
      </c>
      <c r="AL240" t="s">
        <v>56</v>
      </c>
      <c r="AM240" t="s">
        <v>56</v>
      </c>
      <c r="AN240" t="s">
        <v>56</v>
      </c>
      <c r="AO240" t="s">
        <v>56</v>
      </c>
      <c r="AP240" t="s">
        <v>56</v>
      </c>
      <c r="AQ240" t="s">
        <v>56</v>
      </c>
      <c r="AR240" t="s">
        <v>56</v>
      </c>
      <c r="AS240" t="s">
        <v>56</v>
      </c>
      <c r="AT240" t="s">
        <v>56</v>
      </c>
      <c r="AU240" t="s">
        <v>56</v>
      </c>
      <c r="AV240" t="s">
        <v>56</v>
      </c>
      <c r="AW240" t="s">
        <v>56</v>
      </c>
    </row>
    <row r="241" spans="1:49" x14ac:dyDescent="0.3">
      <c r="A241" t="str">
        <f t="shared" si="16"/>
        <v>VŠMU</v>
      </c>
      <c r="B241" t="str">
        <f t="shared" si="17"/>
        <v>P</v>
      </c>
      <c r="C241">
        <f t="shared" si="18"/>
        <v>0.89999999999999991</v>
      </c>
      <c r="D241">
        <f t="shared" si="19"/>
        <v>1</v>
      </c>
      <c r="E241">
        <f t="shared" si="20"/>
        <v>0.89999999999999991</v>
      </c>
      <c r="G241" t="s">
        <v>534</v>
      </c>
      <c r="H241" t="s">
        <v>39</v>
      </c>
      <c r="I241" s="58" t="s">
        <v>40</v>
      </c>
      <c r="J241" s="58" t="s">
        <v>41</v>
      </c>
      <c r="K241" s="58" t="s">
        <v>108</v>
      </c>
      <c r="L241" t="s">
        <v>42</v>
      </c>
      <c r="N241" t="s">
        <v>205</v>
      </c>
      <c r="S241" t="s">
        <v>286</v>
      </c>
      <c r="T241" t="s">
        <v>45</v>
      </c>
      <c r="U241" t="s">
        <v>46</v>
      </c>
      <c r="V241" t="s">
        <v>46</v>
      </c>
      <c r="W241" t="s">
        <v>111</v>
      </c>
      <c r="X241" t="s">
        <v>112</v>
      </c>
      <c r="Y241" t="s">
        <v>113</v>
      </c>
      <c r="Z241" t="s">
        <v>152</v>
      </c>
      <c r="AA241" t="s">
        <v>153</v>
      </c>
      <c r="AB241" t="s">
        <v>501</v>
      </c>
      <c r="AC241" t="s">
        <v>502</v>
      </c>
      <c r="AE241" t="s">
        <v>535</v>
      </c>
      <c r="AF241" t="s">
        <v>55</v>
      </c>
      <c r="AG241" t="s">
        <v>56</v>
      </c>
      <c r="AH241" t="s">
        <v>46</v>
      </c>
      <c r="AI241" t="s">
        <v>56</v>
      </c>
      <c r="AJ241" t="s">
        <v>56</v>
      </c>
      <c r="AK241" t="s">
        <v>56</v>
      </c>
      <c r="AL241" t="s">
        <v>56</v>
      </c>
      <c r="AM241" t="s">
        <v>56</v>
      </c>
      <c r="AN241" t="s">
        <v>56</v>
      </c>
      <c r="AO241" t="s">
        <v>56</v>
      </c>
      <c r="AP241" t="s">
        <v>56</v>
      </c>
      <c r="AQ241" t="s">
        <v>56</v>
      </c>
      <c r="AR241" t="s">
        <v>56</v>
      </c>
      <c r="AS241" t="s">
        <v>56</v>
      </c>
      <c r="AT241" t="s">
        <v>56</v>
      </c>
      <c r="AU241" t="s">
        <v>56</v>
      </c>
      <c r="AV241" t="s">
        <v>56</v>
      </c>
      <c r="AW241" t="s">
        <v>56</v>
      </c>
    </row>
    <row r="242" spans="1:49" x14ac:dyDescent="0.3">
      <c r="A242" t="str">
        <f t="shared" si="16"/>
        <v>VŠMU</v>
      </c>
      <c r="B242" t="str">
        <f t="shared" si="17"/>
        <v>P</v>
      </c>
      <c r="C242">
        <f t="shared" si="18"/>
        <v>0.89999999999999991</v>
      </c>
      <c r="D242">
        <f t="shared" si="19"/>
        <v>0.25</v>
      </c>
      <c r="E242">
        <f t="shared" si="20"/>
        <v>0.22499999999999998</v>
      </c>
      <c r="G242" t="s">
        <v>536</v>
      </c>
      <c r="H242" t="s">
        <v>39</v>
      </c>
      <c r="I242" s="58" t="s">
        <v>40</v>
      </c>
      <c r="J242" s="58" t="s">
        <v>41</v>
      </c>
      <c r="K242" s="58" t="s">
        <v>108</v>
      </c>
      <c r="L242" t="s">
        <v>225</v>
      </c>
      <c r="M242" t="s">
        <v>42</v>
      </c>
      <c r="N242" t="s">
        <v>205</v>
      </c>
      <c r="S242" t="s">
        <v>433</v>
      </c>
      <c r="T242" t="s">
        <v>58</v>
      </c>
      <c r="U242" t="s">
        <v>223</v>
      </c>
      <c r="V242" t="s">
        <v>46</v>
      </c>
      <c r="W242" t="s">
        <v>111</v>
      </c>
      <c r="X242" t="s">
        <v>112</v>
      </c>
      <c r="Y242" t="s">
        <v>113</v>
      </c>
      <c r="Z242" t="s">
        <v>152</v>
      </c>
      <c r="AA242" t="s">
        <v>153</v>
      </c>
      <c r="AB242" t="s">
        <v>273</v>
      </c>
      <c r="AC242" t="s">
        <v>274</v>
      </c>
      <c r="AE242" t="s">
        <v>535</v>
      </c>
      <c r="AF242" t="s">
        <v>55</v>
      </c>
      <c r="AG242" t="s">
        <v>56</v>
      </c>
      <c r="AH242" t="s">
        <v>46</v>
      </c>
      <c r="AI242" t="s">
        <v>56</v>
      </c>
      <c r="AJ242" t="s">
        <v>56</v>
      </c>
      <c r="AK242" t="s">
        <v>56</v>
      </c>
      <c r="AL242" t="s">
        <v>56</v>
      </c>
      <c r="AM242" t="s">
        <v>56</v>
      </c>
      <c r="AN242" t="s">
        <v>56</v>
      </c>
      <c r="AO242" t="s">
        <v>56</v>
      </c>
      <c r="AP242" t="s">
        <v>56</v>
      </c>
      <c r="AQ242" t="s">
        <v>56</v>
      </c>
      <c r="AR242" t="s">
        <v>56</v>
      </c>
      <c r="AS242" t="s">
        <v>56</v>
      </c>
      <c r="AT242" t="s">
        <v>56</v>
      </c>
      <c r="AU242" t="s">
        <v>56</v>
      </c>
      <c r="AV242" t="s">
        <v>56</v>
      </c>
      <c r="AW242" t="s">
        <v>56</v>
      </c>
    </row>
    <row r="243" spans="1:49" x14ac:dyDescent="0.3">
      <c r="A243" t="str">
        <f t="shared" si="16"/>
        <v>VŠMU</v>
      </c>
      <c r="B243" t="str">
        <f t="shared" si="17"/>
        <v>P</v>
      </c>
      <c r="C243">
        <f t="shared" si="18"/>
        <v>0.89999999999999991</v>
      </c>
      <c r="D243">
        <f t="shared" si="19"/>
        <v>0.25</v>
      </c>
      <c r="E243">
        <f t="shared" si="20"/>
        <v>0.22499999999999998</v>
      </c>
      <c r="G243" t="s">
        <v>536</v>
      </c>
      <c r="H243" t="s">
        <v>39</v>
      </c>
      <c r="I243" s="58" t="s">
        <v>40</v>
      </c>
      <c r="J243" s="58" t="s">
        <v>41</v>
      </c>
      <c r="K243" s="58" t="s">
        <v>108</v>
      </c>
      <c r="L243" t="s">
        <v>225</v>
      </c>
      <c r="M243" t="s">
        <v>42</v>
      </c>
      <c r="N243" t="s">
        <v>205</v>
      </c>
      <c r="S243" t="s">
        <v>433</v>
      </c>
      <c r="T243" t="s">
        <v>179</v>
      </c>
      <c r="U243" t="s">
        <v>223</v>
      </c>
      <c r="V243" t="s">
        <v>46</v>
      </c>
      <c r="W243" t="s">
        <v>111</v>
      </c>
      <c r="X243" t="s">
        <v>112</v>
      </c>
      <c r="Y243" t="s">
        <v>113</v>
      </c>
      <c r="Z243" t="s">
        <v>152</v>
      </c>
      <c r="AA243" t="s">
        <v>153</v>
      </c>
      <c r="AB243" t="s">
        <v>501</v>
      </c>
      <c r="AC243" t="s">
        <v>502</v>
      </c>
      <c r="AE243" t="s">
        <v>535</v>
      </c>
      <c r="AF243" t="s">
        <v>55</v>
      </c>
      <c r="AG243" t="s">
        <v>56</v>
      </c>
      <c r="AH243" t="s">
        <v>46</v>
      </c>
      <c r="AI243" t="s">
        <v>56</v>
      </c>
      <c r="AJ243" t="s">
        <v>56</v>
      </c>
      <c r="AK243" t="s">
        <v>56</v>
      </c>
      <c r="AL243" t="s">
        <v>56</v>
      </c>
      <c r="AM243" t="s">
        <v>56</v>
      </c>
      <c r="AN243" t="s">
        <v>56</v>
      </c>
      <c r="AO243" t="s">
        <v>56</v>
      </c>
      <c r="AP243" t="s">
        <v>56</v>
      </c>
      <c r="AQ243" t="s">
        <v>56</v>
      </c>
      <c r="AR243" t="s">
        <v>56</v>
      </c>
      <c r="AS243" t="s">
        <v>56</v>
      </c>
      <c r="AT243" t="s">
        <v>56</v>
      </c>
      <c r="AU243" t="s">
        <v>56</v>
      </c>
      <c r="AV243" t="s">
        <v>56</v>
      </c>
      <c r="AW243" t="s">
        <v>56</v>
      </c>
    </row>
    <row r="244" spans="1:49" x14ac:dyDescent="0.3">
      <c r="A244" t="str">
        <f t="shared" si="16"/>
        <v>VŠMU</v>
      </c>
      <c r="B244" t="str">
        <f t="shared" si="17"/>
        <v>P</v>
      </c>
      <c r="C244">
        <f t="shared" si="18"/>
        <v>0.89999999999999991</v>
      </c>
      <c r="D244">
        <f t="shared" si="19"/>
        <v>0.25</v>
      </c>
      <c r="E244">
        <f t="shared" si="20"/>
        <v>0.22499999999999998</v>
      </c>
      <c r="G244" t="s">
        <v>536</v>
      </c>
      <c r="H244" t="s">
        <v>39</v>
      </c>
      <c r="I244" s="58" t="s">
        <v>40</v>
      </c>
      <c r="J244" s="58" t="s">
        <v>41</v>
      </c>
      <c r="K244" s="58" t="s">
        <v>108</v>
      </c>
      <c r="L244" t="s">
        <v>225</v>
      </c>
      <c r="M244" t="s">
        <v>42</v>
      </c>
      <c r="N244" t="s">
        <v>205</v>
      </c>
      <c r="S244" t="s">
        <v>497</v>
      </c>
      <c r="T244" t="s">
        <v>45</v>
      </c>
      <c r="U244" t="s">
        <v>46</v>
      </c>
      <c r="V244" t="s">
        <v>46</v>
      </c>
      <c r="W244" t="s">
        <v>111</v>
      </c>
      <c r="X244" t="s">
        <v>112</v>
      </c>
      <c r="Y244" t="s">
        <v>113</v>
      </c>
      <c r="Z244" t="s">
        <v>152</v>
      </c>
      <c r="AA244" t="s">
        <v>153</v>
      </c>
      <c r="AB244" t="s">
        <v>231</v>
      </c>
      <c r="AC244" t="s">
        <v>232</v>
      </c>
      <c r="AE244" t="s">
        <v>535</v>
      </c>
      <c r="AF244" t="s">
        <v>55</v>
      </c>
      <c r="AG244" t="s">
        <v>56</v>
      </c>
      <c r="AH244" t="s">
        <v>46</v>
      </c>
      <c r="AI244" t="s">
        <v>56</v>
      </c>
      <c r="AJ244" t="s">
        <v>56</v>
      </c>
      <c r="AK244" t="s">
        <v>56</v>
      </c>
      <c r="AL244" t="s">
        <v>56</v>
      </c>
      <c r="AM244" t="s">
        <v>56</v>
      </c>
      <c r="AN244" t="s">
        <v>56</v>
      </c>
      <c r="AO244" t="s">
        <v>56</v>
      </c>
      <c r="AP244" t="s">
        <v>56</v>
      </c>
      <c r="AQ244" t="s">
        <v>56</v>
      </c>
      <c r="AR244" t="s">
        <v>56</v>
      </c>
      <c r="AS244" t="s">
        <v>56</v>
      </c>
      <c r="AT244" t="s">
        <v>56</v>
      </c>
      <c r="AU244" t="s">
        <v>56</v>
      </c>
      <c r="AV244" t="s">
        <v>56</v>
      </c>
      <c r="AW244" t="s">
        <v>56</v>
      </c>
    </row>
    <row r="245" spans="1:49" x14ac:dyDescent="0.3">
      <c r="A245" t="str">
        <f t="shared" si="16"/>
        <v>VŠMU</v>
      </c>
      <c r="B245" t="str">
        <f t="shared" si="17"/>
        <v>P</v>
      </c>
      <c r="C245">
        <f t="shared" si="18"/>
        <v>0.89999999999999991</v>
      </c>
      <c r="D245">
        <f t="shared" si="19"/>
        <v>0.25</v>
      </c>
      <c r="E245">
        <f t="shared" si="20"/>
        <v>0.22499999999999998</v>
      </c>
      <c r="G245" t="s">
        <v>536</v>
      </c>
      <c r="H245" t="s">
        <v>39</v>
      </c>
      <c r="I245" s="58" t="s">
        <v>40</v>
      </c>
      <c r="J245" s="58" t="s">
        <v>41</v>
      </c>
      <c r="K245" s="58" t="s">
        <v>108</v>
      </c>
      <c r="L245" t="s">
        <v>225</v>
      </c>
      <c r="M245" t="s">
        <v>42</v>
      </c>
      <c r="N245" t="s">
        <v>205</v>
      </c>
      <c r="S245" t="s">
        <v>57</v>
      </c>
      <c r="T245" t="s">
        <v>537</v>
      </c>
      <c r="U245" t="s">
        <v>1351</v>
      </c>
      <c r="V245" t="s">
        <v>46</v>
      </c>
      <c r="W245" t="s">
        <v>111</v>
      </c>
      <c r="X245" t="s">
        <v>112</v>
      </c>
      <c r="Y245" t="s">
        <v>113</v>
      </c>
      <c r="Z245" t="s">
        <v>152</v>
      </c>
      <c r="AA245" t="s">
        <v>153</v>
      </c>
      <c r="AB245" t="s">
        <v>273</v>
      </c>
      <c r="AC245" t="s">
        <v>274</v>
      </c>
      <c r="AE245" t="s">
        <v>535</v>
      </c>
      <c r="AF245" t="s">
        <v>55</v>
      </c>
      <c r="AG245" t="s">
        <v>56</v>
      </c>
      <c r="AH245" t="s">
        <v>46</v>
      </c>
      <c r="AI245" t="s">
        <v>56</v>
      </c>
      <c r="AJ245" t="s">
        <v>56</v>
      </c>
      <c r="AK245" t="s">
        <v>56</v>
      </c>
      <c r="AL245" t="s">
        <v>56</v>
      </c>
      <c r="AM245" t="s">
        <v>56</v>
      </c>
      <c r="AN245" t="s">
        <v>56</v>
      </c>
      <c r="AO245" t="s">
        <v>56</v>
      </c>
      <c r="AP245" t="s">
        <v>56</v>
      </c>
      <c r="AQ245" t="s">
        <v>56</v>
      </c>
      <c r="AR245" t="s">
        <v>56</v>
      </c>
      <c r="AS245" t="s">
        <v>56</v>
      </c>
      <c r="AT245" t="s">
        <v>56</v>
      </c>
      <c r="AU245" t="s">
        <v>56</v>
      </c>
      <c r="AV245" t="s">
        <v>56</v>
      </c>
      <c r="AW245" t="s">
        <v>56</v>
      </c>
    </row>
    <row r="246" spans="1:49" x14ac:dyDescent="0.3">
      <c r="A246" t="str">
        <f t="shared" si="16"/>
        <v>VŠMU</v>
      </c>
      <c r="B246" t="str">
        <f t="shared" si="17"/>
        <v>P</v>
      </c>
      <c r="C246">
        <f t="shared" si="18"/>
        <v>3</v>
      </c>
      <c r="D246">
        <f t="shared" si="19"/>
        <v>1</v>
      </c>
      <c r="E246">
        <f t="shared" si="20"/>
        <v>3</v>
      </c>
      <c r="G246" t="s">
        <v>538</v>
      </c>
      <c r="H246" t="s">
        <v>39</v>
      </c>
      <c r="I246" s="58" t="s">
        <v>242</v>
      </c>
      <c r="J246" s="58" t="s">
        <v>41</v>
      </c>
      <c r="K246" s="58" t="s">
        <v>42</v>
      </c>
      <c r="N246" t="s">
        <v>43</v>
      </c>
      <c r="S246" t="s">
        <v>286</v>
      </c>
      <c r="T246" t="s">
        <v>45</v>
      </c>
      <c r="U246" t="s">
        <v>46</v>
      </c>
      <c r="V246" t="s">
        <v>46</v>
      </c>
      <c r="W246" t="s">
        <v>111</v>
      </c>
      <c r="X246" t="s">
        <v>112</v>
      </c>
      <c r="Y246" t="s">
        <v>113</v>
      </c>
      <c r="Z246" t="s">
        <v>152</v>
      </c>
      <c r="AA246" t="s">
        <v>153</v>
      </c>
      <c r="AB246" t="s">
        <v>501</v>
      </c>
      <c r="AC246" t="s">
        <v>502</v>
      </c>
      <c r="AD246" t="s">
        <v>532</v>
      </c>
      <c r="AF246" t="s">
        <v>55</v>
      </c>
      <c r="AG246" t="s">
        <v>149</v>
      </c>
      <c r="AH246" t="s">
        <v>56</v>
      </c>
      <c r="AI246" t="s">
        <v>56</v>
      </c>
      <c r="AJ246" t="s">
        <v>56</v>
      </c>
      <c r="AK246" t="s">
        <v>56</v>
      </c>
      <c r="AL246" t="s">
        <v>56</v>
      </c>
      <c r="AM246" t="s">
        <v>56</v>
      </c>
      <c r="AN246" t="s">
        <v>56</v>
      </c>
      <c r="AO246" t="s">
        <v>56</v>
      </c>
      <c r="AP246" t="s">
        <v>56</v>
      </c>
      <c r="AQ246" t="s">
        <v>56</v>
      </c>
      <c r="AR246" t="s">
        <v>56</v>
      </c>
      <c r="AS246" t="s">
        <v>56</v>
      </c>
      <c r="AT246" t="s">
        <v>56</v>
      </c>
      <c r="AU246" t="s">
        <v>56</v>
      </c>
      <c r="AV246" t="s">
        <v>56</v>
      </c>
      <c r="AW246" t="s">
        <v>56</v>
      </c>
    </row>
    <row r="247" spans="1:49" x14ac:dyDescent="0.3">
      <c r="A247" t="str">
        <f t="shared" si="16"/>
        <v>VŠMU</v>
      </c>
      <c r="B247" t="str">
        <f t="shared" si="17"/>
        <v>P</v>
      </c>
      <c r="C247">
        <f t="shared" si="18"/>
        <v>1.56</v>
      </c>
      <c r="D247">
        <f t="shared" si="19"/>
        <v>1</v>
      </c>
      <c r="E247">
        <f t="shared" si="20"/>
        <v>1.56</v>
      </c>
      <c r="G247" t="s">
        <v>539</v>
      </c>
      <c r="H247" t="s">
        <v>39</v>
      </c>
      <c r="I247" s="58" t="s">
        <v>104</v>
      </c>
      <c r="J247" s="58" t="s">
        <v>41</v>
      </c>
      <c r="K247" s="58" t="s">
        <v>42</v>
      </c>
      <c r="N247" t="s">
        <v>43</v>
      </c>
      <c r="S247" t="s">
        <v>69</v>
      </c>
      <c r="T247" t="s">
        <v>45</v>
      </c>
      <c r="U247" t="s">
        <v>46</v>
      </c>
      <c r="V247" t="s">
        <v>46</v>
      </c>
      <c r="W247" t="s">
        <v>111</v>
      </c>
      <c r="X247" t="s">
        <v>112</v>
      </c>
      <c r="Y247" t="s">
        <v>113</v>
      </c>
      <c r="Z247" t="s">
        <v>152</v>
      </c>
      <c r="AA247" t="s">
        <v>153</v>
      </c>
      <c r="AB247" t="s">
        <v>273</v>
      </c>
      <c r="AC247" t="s">
        <v>274</v>
      </c>
      <c r="AD247" t="s">
        <v>540</v>
      </c>
      <c r="AF247" t="s">
        <v>55</v>
      </c>
      <c r="AG247" t="s">
        <v>46</v>
      </c>
      <c r="AH247" t="s">
        <v>56</v>
      </c>
      <c r="AI247" t="s">
        <v>56</v>
      </c>
      <c r="AJ247" t="s">
        <v>56</v>
      </c>
      <c r="AK247" t="s">
        <v>56</v>
      </c>
      <c r="AL247" t="s">
        <v>56</v>
      </c>
      <c r="AM247" t="s">
        <v>56</v>
      </c>
      <c r="AN247" t="s">
        <v>56</v>
      </c>
      <c r="AO247" t="s">
        <v>56</v>
      </c>
      <c r="AP247" t="s">
        <v>56</v>
      </c>
      <c r="AQ247" t="s">
        <v>56</v>
      </c>
      <c r="AR247" t="s">
        <v>56</v>
      </c>
      <c r="AS247" t="s">
        <v>56</v>
      </c>
      <c r="AT247" t="s">
        <v>56</v>
      </c>
      <c r="AU247" t="s">
        <v>56</v>
      </c>
      <c r="AV247" t="s">
        <v>56</v>
      </c>
      <c r="AW247" t="s">
        <v>56</v>
      </c>
    </row>
    <row r="248" spans="1:49" x14ac:dyDescent="0.3">
      <c r="A248" t="str">
        <f t="shared" si="16"/>
        <v>UCM</v>
      </c>
      <c r="B248" t="str">
        <f t="shared" si="17"/>
        <v>P</v>
      </c>
      <c r="C248">
        <f t="shared" si="18"/>
        <v>0.78</v>
      </c>
      <c r="D248">
        <f t="shared" si="19"/>
        <v>0.5</v>
      </c>
      <c r="E248">
        <f t="shared" si="20"/>
        <v>0.39</v>
      </c>
      <c r="G248" t="s">
        <v>541</v>
      </c>
      <c r="H248" t="s">
        <v>39</v>
      </c>
      <c r="I248" s="58" t="s">
        <v>75</v>
      </c>
      <c r="J248" s="58" t="s">
        <v>41</v>
      </c>
      <c r="K248" s="58" t="s">
        <v>91</v>
      </c>
      <c r="N248" t="s">
        <v>542</v>
      </c>
      <c r="O248" t="s">
        <v>492</v>
      </c>
      <c r="R248" t="s">
        <v>79</v>
      </c>
      <c r="S248" t="s">
        <v>545</v>
      </c>
      <c r="T248" t="s">
        <v>546</v>
      </c>
      <c r="U248" t="s">
        <v>223</v>
      </c>
      <c r="V248" t="s">
        <v>46</v>
      </c>
      <c r="W248" t="s">
        <v>547</v>
      </c>
      <c r="X248" t="s">
        <v>548</v>
      </c>
      <c r="Y248" t="s">
        <v>549</v>
      </c>
      <c r="Z248" t="s">
        <v>550</v>
      </c>
      <c r="AA248" t="s">
        <v>551</v>
      </c>
      <c r="AB248" t="s">
        <v>552</v>
      </c>
      <c r="AC248" t="s">
        <v>553</v>
      </c>
      <c r="AE248" t="s">
        <v>432</v>
      </c>
      <c r="AF248" t="s">
        <v>55</v>
      </c>
      <c r="AG248" t="s">
        <v>56</v>
      </c>
      <c r="AH248" t="s">
        <v>46</v>
      </c>
      <c r="AI248" t="s">
        <v>56</v>
      </c>
      <c r="AJ248" t="s">
        <v>56</v>
      </c>
      <c r="AK248" t="s">
        <v>56</v>
      </c>
      <c r="AL248" t="s">
        <v>46</v>
      </c>
      <c r="AM248" t="s">
        <v>56</v>
      </c>
      <c r="AN248" t="s">
        <v>56</v>
      </c>
      <c r="AO248" t="s">
        <v>56</v>
      </c>
      <c r="AP248" t="s">
        <v>56</v>
      </c>
      <c r="AQ248" t="s">
        <v>56</v>
      </c>
      <c r="AR248" t="s">
        <v>56</v>
      </c>
      <c r="AS248" t="s">
        <v>56</v>
      </c>
      <c r="AT248" t="s">
        <v>56</v>
      </c>
      <c r="AU248" t="s">
        <v>56</v>
      </c>
      <c r="AV248" t="s">
        <v>56</v>
      </c>
      <c r="AW248" t="s">
        <v>56</v>
      </c>
    </row>
    <row r="249" spans="1:49" x14ac:dyDescent="0.3">
      <c r="A249" t="str">
        <f t="shared" si="16"/>
        <v>VŠMU</v>
      </c>
      <c r="B249" t="str">
        <f t="shared" si="17"/>
        <v>P</v>
      </c>
      <c r="C249">
        <f t="shared" si="18"/>
        <v>0.78</v>
      </c>
      <c r="D249">
        <f t="shared" si="19"/>
        <v>0.5</v>
      </c>
      <c r="E249">
        <f t="shared" si="20"/>
        <v>0.39</v>
      </c>
      <c r="G249" t="s">
        <v>541</v>
      </c>
      <c r="H249" t="s">
        <v>39</v>
      </c>
      <c r="I249" s="58" t="s">
        <v>75</v>
      </c>
      <c r="J249" s="58" t="s">
        <v>41</v>
      </c>
      <c r="K249" s="58" t="s">
        <v>91</v>
      </c>
      <c r="N249" t="s">
        <v>542</v>
      </c>
      <c r="O249" t="s">
        <v>492</v>
      </c>
      <c r="R249" t="s">
        <v>79</v>
      </c>
      <c r="S249" t="s">
        <v>110</v>
      </c>
      <c r="T249" t="s">
        <v>45</v>
      </c>
      <c r="U249" t="s">
        <v>46</v>
      </c>
      <c r="V249" t="s">
        <v>46</v>
      </c>
      <c r="W249" t="s">
        <v>111</v>
      </c>
      <c r="X249" t="s">
        <v>112</v>
      </c>
      <c r="Y249" t="s">
        <v>113</v>
      </c>
      <c r="Z249" t="s">
        <v>428</v>
      </c>
      <c r="AA249" t="s">
        <v>429</v>
      </c>
      <c r="AB249" t="s">
        <v>543</v>
      </c>
      <c r="AC249" t="s">
        <v>544</v>
      </c>
      <c r="AE249" t="s">
        <v>432</v>
      </c>
      <c r="AF249" t="s">
        <v>55</v>
      </c>
      <c r="AG249" t="s">
        <v>56</v>
      </c>
      <c r="AH249" t="s">
        <v>46</v>
      </c>
      <c r="AI249" t="s">
        <v>56</v>
      </c>
      <c r="AJ249" t="s">
        <v>56</v>
      </c>
      <c r="AK249" t="s">
        <v>56</v>
      </c>
      <c r="AL249" t="s">
        <v>46</v>
      </c>
      <c r="AM249" t="s">
        <v>56</v>
      </c>
      <c r="AN249" t="s">
        <v>56</v>
      </c>
      <c r="AO249" t="s">
        <v>56</v>
      </c>
      <c r="AP249" t="s">
        <v>56</v>
      </c>
      <c r="AQ249" t="s">
        <v>56</v>
      </c>
      <c r="AR249" t="s">
        <v>56</v>
      </c>
      <c r="AS249" t="s">
        <v>56</v>
      </c>
      <c r="AT249" t="s">
        <v>56</v>
      </c>
      <c r="AU249" t="s">
        <v>56</v>
      </c>
      <c r="AV249" t="s">
        <v>56</v>
      </c>
      <c r="AW249" t="s">
        <v>56</v>
      </c>
    </row>
    <row r="250" spans="1:49" x14ac:dyDescent="0.3">
      <c r="A250" t="str">
        <f t="shared" si="16"/>
        <v>VŠMU</v>
      </c>
      <c r="B250" t="str">
        <f t="shared" si="17"/>
        <v>P</v>
      </c>
      <c r="C250">
        <f t="shared" si="18"/>
        <v>1.56</v>
      </c>
      <c r="D250">
        <f t="shared" si="19"/>
        <v>1</v>
      </c>
      <c r="E250">
        <f t="shared" si="20"/>
        <v>1.56</v>
      </c>
      <c r="G250" t="s">
        <v>554</v>
      </c>
      <c r="H250" t="s">
        <v>39</v>
      </c>
      <c r="I250" s="58" t="s">
        <v>104</v>
      </c>
      <c r="J250" s="58" t="s">
        <v>41</v>
      </c>
      <c r="K250" s="58" t="s">
        <v>42</v>
      </c>
      <c r="N250" t="s">
        <v>43</v>
      </c>
      <c r="S250" t="s">
        <v>69</v>
      </c>
      <c r="T250" t="s">
        <v>45</v>
      </c>
      <c r="U250" t="s">
        <v>46</v>
      </c>
      <c r="V250" t="s">
        <v>46</v>
      </c>
      <c r="W250" t="s">
        <v>111</v>
      </c>
      <c r="X250" t="s">
        <v>112</v>
      </c>
      <c r="Y250" t="s">
        <v>113</v>
      </c>
      <c r="Z250" t="s">
        <v>152</v>
      </c>
      <c r="AA250" t="s">
        <v>153</v>
      </c>
      <c r="AB250" t="s">
        <v>454</v>
      </c>
      <c r="AC250" t="s">
        <v>6469</v>
      </c>
      <c r="AD250" t="s">
        <v>422</v>
      </c>
      <c r="AF250" t="s">
        <v>55</v>
      </c>
      <c r="AG250" t="s">
        <v>46</v>
      </c>
      <c r="AH250" t="s">
        <v>56</v>
      </c>
      <c r="AI250" t="s">
        <v>56</v>
      </c>
      <c r="AJ250" t="s">
        <v>56</v>
      </c>
      <c r="AK250" t="s">
        <v>56</v>
      </c>
      <c r="AL250" t="s">
        <v>56</v>
      </c>
      <c r="AM250" t="s">
        <v>56</v>
      </c>
      <c r="AN250" t="s">
        <v>56</v>
      </c>
      <c r="AO250" t="s">
        <v>56</v>
      </c>
      <c r="AP250" t="s">
        <v>56</v>
      </c>
      <c r="AQ250" t="s">
        <v>56</v>
      </c>
      <c r="AR250" t="s">
        <v>56</v>
      </c>
      <c r="AS250" t="s">
        <v>56</v>
      </c>
      <c r="AT250" t="s">
        <v>56</v>
      </c>
      <c r="AU250" t="s">
        <v>56</v>
      </c>
      <c r="AV250" t="s">
        <v>56</v>
      </c>
      <c r="AW250" t="s">
        <v>56</v>
      </c>
    </row>
    <row r="251" spans="1:49" x14ac:dyDescent="0.3">
      <c r="A251" t="str">
        <f t="shared" si="16"/>
        <v>VŠMU</v>
      </c>
      <c r="B251" t="str">
        <f t="shared" si="17"/>
        <v>P</v>
      </c>
      <c r="C251">
        <f t="shared" si="18"/>
        <v>7.1999999999999993</v>
      </c>
      <c r="D251">
        <f t="shared" si="19"/>
        <v>0.5</v>
      </c>
      <c r="E251">
        <f t="shared" si="20"/>
        <v>3.5999999999999996</v>
      </c>
      <c r="G251" t="s">
        <v>555</v>
      </c>
      <c r="H251" t="s">
        <v>39</v>
      </c>
      <c r="I251" s="58" t="s">
        <v>142</v>
      </c>
      <c r="J251" s="58" t="s">
        <v>143</v>
      </c>
      <c r="K251" s="58" t="s">
        <v>108</v>
      </c>
      <c r="N251" t="s">
        <v>109</v>
      </c>
      <c r="S251" t="s">
        <v>135</v>
      </c>
      <c r="T251" t="s">
        <v>45</v>
      </c>
      <c r="U251" t="s">
        <v>46</v>
      </c>
      <c r="V251" t="s">
        <v>46</v>
      </c>
      <c r="W251" t="s">
        <v>111</v>
      </c>
      <c r="X251" t="s">
        <v>112</v>
      </c>
      <c r="Y251" t="s">
        <v>113</v>
      </c>
      <c r="Z251" t="s">
        <v>114</v>
      </c>
      <c r="AA251" t="s">
        <v>115</v>
      </c>
      <c r="AB251" t="s">
        <v>116</v>
      </c>
      <c r="AC251" t="s">
        <v>117</v>
      </c>
      <c r="AD251" t="s">
        <v>412</v>
      </c>
      <c r="AF251" t="s">
        <v>55</v>
      </c>
      <c r="AG251" t="s">
        <v>223</v>
      </c>
      <c r="AH251" t="s">
        <v>56</v>
      </c>
      <c r="AI251" t="s">
        <v>56</v>
      </c>
      <c r="AJ251" t="s">
        <v>56</v>
      </c>
      <c r="AK251" t="s">
        <v>56</v>
      </c>
      <c r="AL251" t="s">
        <v>56</v>
      </c>
      <c r="AM251" t="s">
        <v>56</v>
      </c>
      <c r="AN251" t="s">
        <v>56</v>
      </c>
      <c r="AO251" t="s">
        <v>200</v>
      </c>
      <c r="AP251" t="s">
        <v>149</v>
      </c>
      <c r="AQ251" t="s">
        <v>46</v>
      </c>
      <c r="AR251" t="s">
        <v>56</v>
      </c>
      <c r="AS251" t="s">
        <v>56</v>
      </c>
      <c r="AT251" t="s">
        <v>56</v>
      </c>
      <c r="AU251" t="s">
        <v>56</v>
      </c>
      <c r="AV251" t="s">
        <v>56</v>
      </c>
      <c r="AW251" t="s">
        <v>56</v>
      </c>
    </row>
    <row r="252" spans="1:49" x14ac:dyDescent="0.3">
      <c r="A252" t="str">
        <f t="shared" si="16"/>
        <v>AU</v>
      </c>
      <c r="B252" t="str">
        <f t="shared" si="17"/>
        <v>P</v>
      </c>
      <c r="C252">
        <f t="shared" si="18"/>
        <v>7.1999999999999993</v>
      </c>
      <c r="D252">
        <f t="shared" si="19"/>
        <v>0.5</v>
      </c>
      <c r="E252">
        <f t="shared" si="20"/>
        <v>3.5999999999999996</v>
      </c>
      <c r="G252" t="s">
        <v>555</v>
      </c>
      <c r="H252" t="s">
        <v>39</v>
      </c>
      <c r="I252" s="58" t="s">
        <v>142</v>
      </c>
      <c r="J252" s="58" t="s">
        <v>143</v>
      </c>
      <c r="K252" s="58" t="s">
        <v>108</v>
      </c>
      <c r="N252" t="s">
        <v>109</v>
      </c>
      <c r="S252" t="s">
        <v>560</v>
      </c>
      <c r="T252" t="s">
        <v>151</v>
      </c>
      <c r="U252" t="s">
        <v>196</v>
      </c>
      <c r="V252" t="s">
        <v>46</v>
      </c>
      <c r="W252" t="s">
        <v>156</v>
      </c>
      <c r="X252" t="s">
        <v>6458</v>
      </c>
      <c r="Y252" t="s">
        <v>157</v>
      </c>
      <c r="Z252" t="s">
        <v>172</v>
      </c>
      <c r="AA252" t="s">
        <v>173</v>
      </c>
      <c r="AB252" t="s">
        <v>189</v>
      </c>
      <c r="AC252" t="s">
        <v>221</v>
      </c>
      <c r="AD252" t="s">
        <v>412</v>
      </c>
      <c r="AF252" t="s">
        <v>55</v>
      </c>
      <c r="AG252" t="s">
        <v>223</v>
      </c>
      <c r="AH252" t="s">
        <v>56</v>
      </c>
      <c r="AI252" t="s">
        <v>56</v>
      </c>
      <c r="AJ252" t="s">
        <v>56</v>
      </c>
      <c r="AK252" t="s">
        <v>56</v>
      </c>
      <c r="AL252" t="s">
        <v>56</v>
      </c>
      <c r="AM252" t="s">
        <v>56</v>
      </c>
      <c r="AN252" t="s">
        <v>56</v>
      </c>
      <c r="AO252" t="s">
        <v>200</v>
      </c>
      <c r="AP252" t="s">
        <v>149</v>
      </c>
      <c r="AQ252" t="s">
        <v>46</v>
      </c>
      <c r="AR252" t="s">
        <v>56</v>
      </c>
      <c r="AS252" t="s">
        <v>56</v>
      </c>
      <c r="AT252" t="s">
        <v>56</v>
      </c>
      <c r="AU252" t="s">
        <v>56</v>
      </c>
      <c r="AV252" t="s">
        <v>56</v>
      </c>
      <c r="AW252" t="s">
        <v>56</v>
      </c>
    </row>
    <row r="253" spans="1:49" x14ac:dyDescent="0.3">
      <c r="A253" t="str">
        <f t="shared" si="16"/>
        <v>VŠMU</v>
      </c>
      <c r="B253" t="str">
        <f t="shared" si="17"/>
        <v>P</v>
      </c>
      <c r="C253">
        <f t="shared" si="18"/>
        <v>3.5999999999999996</v>
      </c>
      <c r="D253">
        <f t="shared" si="19"/>
        <v>0.5</v>
      </c>
      <c r="E253">
        <f t="shared" si="20"/>
        <v>1.7999999999999998</v>
      </c>
      <c r="G253" t="s">
        <v>556</v>
      </c>
      <c r="H253" t="s">
        <v>39</v>
      </c>
      <c r="I253" s="58" t="s">
        <v>171</v>
      </c>
      <c r="J253" s="58" t="s">
        <v>121</v>
      </c>
      <c r="K253" s="58" t="s">
        <v>108</v>
      </c>
      <c r="N253" t="s">
        <v>109</v>
      </c>
      <c r="S253" t="s">
        <v>135</v>
      </c>
      <c r="T253" t="s">
        <v>45</v>
      </c>
      <c r="U253" t="s">
        <v>46</v>
      </c>
      <c r="V253" t="s">
        <v>46</v>
      </c>
      <c r="W253" t="s">
        <v>111</v>
      </c>
      <c r="X253" t="s">
        <v>112</v>
      </c>
      <c r="Y253" t="s">
        <v>113</v>
      </c>
      <c r="Z253" t="s">
        <v>114</v>
      </c>
      <c r="AA253" t="s">
        <v>115</v>
      </c>
      <c r="AB253" t="s">
        <v>116</v>
      </c>
      <c r="AC253" t="s">
        <v>117</v>
      </c>
      <c r="AD253" t="s">
        <v>412</v>
      </c>
      <c r="AF253" t="s">
        <v>55</v>
      </c>
      <c r="AG253" t="s">
        <v>46</v>
      </c>
      <c r="AH253" t="s">
        <v>56</v>
      </c>
      <c r="AI253" t="s">
        <v>56</v>
      </c>
      <c r="AJ253" t="s">
        <v>56</v>
      </c>
      <c r="AK253" t="s">
        <v>56</v>
      </c>
      <c r="AL253" t="s">
        <v>56</v>
      </c>
      <c r="AM253" t="s">
        <v>56</v>
      </c>
      <c r="AN253" t="s">
        <v>56</v>
      </c>
      <c r="AO253" t="s">
        <v>46</v>
      </c>
      <c r="AP253" t="s">
        <v>56</v>
      </c>
      <c r="AQ253" t="s">
        <v>56</v>
      </c>
      <c r="AR253" t="s">
        <v>56</v>
      </c>
      <c r="AS253" t="s">
        <v>56</v>
      </c>
      <c r="AT253" t="s">
        <v>56</v>
      </c>
      <c r="AU253" t="s">
        <v>56</v>
      </c>
      <c r="AV253" t="s">
        <v>56</v>
      </c>
      <c r="AW253" t="s">
        <v>56</v>
      </c>
    </row>
    <row r="254" spans="1:49" x14ac:dyDescent="0.3">
      <c r="A254" t="str">
        <f t="shared" si="16"/>
        <v>AU</v>
      </c>
      <c r="B254" t="str">
        <f t="shared" si="17"/>
        <v>P</v>
      </c>
      <c r="C254">
        <f t="shared" si="18"/>
        <v>3.5999999999999996</v>
      </c>
      <c r="D254">
        <f t="shared" si="19"/>
        <v>0.5</v>
      </c>
      <c r="E254">
        <f t="shared" si="20"/>
        <v>1.7999999999999998</v>
      </c>
      <c r="G254" t="s">
        <v>556</v>
      </c>
      <c r="H254" t="s">
        <v>39</v>
      </c>
      <c r="I254" s="58" t="s">
        <v>171</v>
      </c>
      <c r="J254" s="58" t="s">
        <v>121</v>
      </c>
      <c r="K254" s="58" t="s">
        <v>108</v>
      </c>
      <c r="N254" t="s">
        <v>109</v>
      </c>
      <c r="S254" t="s">
        <v>560</v>
      </c>
      <c r="T254" t="s">
        <v>106</v>
      </c>
      <c r="U254" t="s">
        <v>253</v>
      </c>
      <c r="V254" t="s">
        <v>149</v>
      </c>
      <c r="W254" t="s">
        <v>156</v>
      </c>
      <c r="X254" t="s">
        <v>6458</v>
      </c>
      <c r="Y254" t="s">
        <v>157</v>
      </c>
      <c r="Z254" t="s">
        <v>172</v>
      </c>
      <c r="AA254" t="s">
        <v>173</v>
      </c>
      <c r="AB254" t="s">
        <v>189</v>
      </c>
      <c r="AC254" t="s">
        <v>221</v>
      </c>
      <c r="AD254" t="s">
        <v>412</v>
      </c>
      <c r="AF254" t="s">
        <v>55</v>
      </c>
      <c r="AG254" t="s">
        <v>46</v>
      </c>
      <c r="AH254" t="s">
        <v>56</v>
      </c>
      <c r="AI254" t="s">
        <v>56</v>
      </c>
      <c r="AJ254" t="s">
        <v>56</v>
      </c>
      <c r="AK254" t="s">
        <v>56</v>
      </c>
      <c r="AL254" t="s">
        <v>56</v>
      </c>
      <c r="AM254" t="s">
        <v>56</v>
      </c>
      <c r="AN254" t="s">
        <v>56</v>
      </c>
      <c r="AO254" t="s">
        <v>46</v>
      </c>
      <c r="AP254" t="s">
        <v>56</v>
      </c>
      <c r="AQ254" t="s">
        <v>56</v>
      </c>
      <c r="AR254" t="s">
        <v>56</v>
      </c>
      <c r="AS254" t="s">
        <v>56</v>
      </c>
      <c r="AT254" t="s">
        <v>56</v>
      </c>
      <c r="AU254" t="s">
        <v>56</v>
      </c>
      <c r="AV254" t="s">
        <v>56</v>
      </c>
      <c r="AW254" t="s">
        <v>56</v>
      </c>
    </row>
    <row r="255" spans="1:49" x14ac:dyDescent="0.3">
      <c r="A255" t="str">
        <f t="shared" si="16"/>
        <v>HuaJA</v>
      </c>
      <c r="B255" t="str">
        <f t="shared" si="17"/>
        <v>P</v>
      </c>
      <c r="C255">
        <f t="shared" si="18"/>
        <v>12</v>
      </c>
      <c r="D255">
        <f t="shared" si="19"/>
        <v>0.2</v>
      </c>
      <c r="E255">
        <f t="shared" si="20"/>
        <v>2.4000000000000004</v>
      </c>
      <c r="G255" t="s">
        <v>557</v>
      </c>
      <c r="H255" t="s">
        <v>39</v>
      </c>
      <c r="I255" s="58" t="s">
        <v>198</v>
      </c>
      <c r="J255" s="58" t="s">
        <v>143</v>
      </c>
      <c r="K255" s="58" t="s">
        <v>91</v>
      </c>
      <c r="N255" t="s">
        <v>491</v>
      </c>
      <c r="O255" t="s">
        <v>93</v>
      </c>
      <c r="R255" t="s">
        <v>79</v>
      </c>
      <c r="S255" t="s">
        <v>286</v>
      </c>
      <c r="T255" t="s">
        <v>45</v>
      </c>
      <c r="U255" t="s">
        <v>46</v>
      </c>
      <c r="V255" t="s">
        <v>46</v>
      </c>
      <c r="W255" t="s">
        <v>163</v>
      </c>
      <c r="X255" t="s">
        <v>164</v>
      </c>
      <c r="Y255" t="s">
        <v>165</v>
      </c>
      <c r="AE255" t="s">
        <v>559</v>
      </c>
      <c r="AF255" t="s">
        <v>186</v>
      </c>
      <c r="AG255" t="s">
        <v>56</v>
      </c>
      <c r="AH255" t="s">
        <v>46</v>
      </c>
      <c r="AI255" t="s">
        <v>46</v>
      </c>
      <c r="AJ255" t="s">
        <v>46</v>
      </c>
      <c r="AK255" t="s">
        <v>56</v>
      </c>
      <c r="AL255" t="s">
        <v>46</v>
      </c>
      <c r="AM255" t="s">
        <v>56</v>
      </c>
      <c r="AN255" t="s">
        <v>56</v>
      </c>
      <c r="AO255" t="s">
        <v>196</v>
      </c>
      <c r="AP255" t="s">
        <v>56</v>
      </c>
      <c r="AQ255" t="s">
        <v>56</v>
      </c>
      <c r="AR255" t="s">
        <v>56</v>
      </c>
      <c r="AS255" t="s">
        <v>56</v>
      </c>
      <c r="AT255" t="s">
        <v>56</v>
      </c>
      <c r="AU255" t="s">
        <v>56</v>
      </c>
      <c r="AV255" t="s">
        <v>56</v>
      </c>
      <c r="AW255" t="s">
        <v>56</v>
      </c>
    </row>
    <row r="256" spans="1:49" x14ac:dyDescent="0.3">
      <c r="A256" t="str">
        <f t="shared" si="16"/>
        <v>VŠMU</v>
      </c>
      <c r="B256" t="str">
        <f t="shared" si="17"/>
        <v>P</v>
      </c>
      <c r="C256">
        <f t="shared" si="18"/>
        <v>12</v>
      </c>
      <c r="D256">
        <f t="shared" si="19"/>
        <v>0.2</v>
      </c>
      <c r="E256">
        <f t="shared" si="20"/>
        <v>2.4000000000000004</v>
      </c>
      <c r="G256" t="s">
        <v>557</v>
      </c>
      <c r="H256" t="s">
        <v>39</v>
      </c>
      <c r="I256" s="58" t="s">
        <v>198</v>
      </c>
      <c r="J256" s="58" t="s">
        <v>143</v>
      </c>
      <c r="K256" s="58" t="s">
        <v>91</v>
      </c>
      <c r="N256" t="s">
        <v>491</v>
      </c>
      <c r="O256" t="s">
        <v>93</v>
      </c>
      <c r="R256" t="s">
        <v>79</v>
      </c>
      <c r="S256" t="s">
        <v>558</v>
      </c>
      <c r="T256" t="s">
        <v>73</v>
      </c>
      <c r="U256" t="s">
        <v>149</v>
      </c>
      <c r="V256" t="s">
        <v>46</v>
      </c>
      <c r="W256" t="s">
        <v>111</v>
      </c>
      <c r="X256" t="s">
        <v>112</v>
      </c>
      <c r="Y256" t="s">
        <v>113</v>
      </c>
      <c r="Z256" t="s">
        <v>114</v>
      </c>
      <c r="AA256" t="s">
        <v>115</v>
      </c>
      <c r="AB256" t="s">
        <v>146</v>
      </c>
      <c r="AC256" t="s">
        <v>147</v>
      </c>
      <c r="AE256" t="s">
        <v>559</v>
      </c>
      <c r="AF256" t="s">
        <v>186</v>
      </c>
      <c r="AG256" t="s">
        <v>56</v>
      </c>
      <c r="AH256" t="s">
        <v>46</v>
      </c>
      <c r="AI256" t="s">
        <v>46</v>
      </c>
      <c r="AJ256" t="s">
        <v>46</v>
      </c>
      <c r="AK256" t="s">
        <v>56</v>
      </c>
      <c r="AL256" t="s">
        <v>46</v>
      </c>
      <c r="AM256" t="s">
        <v>56</v>
      </c>
      <c r="AN256" t="s">
        <v>56</v>
      </c>
      <c r="AO256" t="s">
        <v>196</v>
      </c>
      <c r="AP256" t="s">
        <v>56</v>
      </c>
      <c r="AQ256" t="s">
        <v>56</v>
      </c>
      <c r="AR256" t="s">
        <v>56</v>
      </c>
      <c r="AS256" t="s">
        <v>56</v>
      </c>
      <c r="AT256" t="s">
        <v>56</v>
      </c>
      <c r="AU256" t="s">
        <v>56</v>
      </c>
      <c r="AV256" t="s">
        <v>56</v>
      </c>
      <c r="AW256" t="s">
        <v>56</v>
      </c>
    </row>
    <row r="257" spans="1:49" x14ac:dyDescent="0.3">
      <c r="A257" t="str">
        <f t="shared" si="16"/>
        <v>VŠMU</v>
      </c>
      <c r="B257" t="str">
        <f t="shared" si="17"/>
        <v>P</v>
      </c>
      <c r="C257">
        <f t="shared" si="18"/>
        <v>12</v>
      </c>
      <c r="D257">
        <f t="shared" si="19"/>
        <v>0.2</v>
      </c>
      <c r="E257">
        <f t="shared" si="20"/>
        <v>2.4000000000000004</v>
      </c>
      <c r="G257" t="s">
        <v>557</v>
      </c>
      <c r="H257" t="s">
        <v>39</v>
      </c>
      <c r="I257" s="58" t="s">
        <v>198</v>
      </c>
      <c r="J257" s="58" t="s">
        <v>143</v>
      </c>
      <c r="K257" s="58" t="s">
        <v>91</v>
      </c>
      <c r="N257" t="s">
        <v>491</v>
      </c>
      <c r="O257" t="s">
        <v>93</v>
      </c>
      <c r="R257" t="s">
        <v>79</v>
      </c>
      <c r="S257" t="s">
        <v>560</v>
      </c>
      <c r="T257" t="s">
        <v>318</v>
      </c>
      <c r="U257" t="s">
        <v>6460</v>
      </c>
      <c r="V257" t="s">
        <v>46</v>
      </c>
      <c r="W257" t="s">
        <v>111</v>
      </c>
      <c r="X257" t="s">
        <v>112</v>
      </c>
      <c r="Y257" t="s">
        <v>113</v>
      </c>
      <c r="Z257" t="s">
        <v>114</v>
      </c>
      <c r="AA257" t="s">
        <v>115</v>
      </c>
      <c r="AB257" t="s">
        <v>189</v>
      </c>
      <c r="AC257" t="s">
        <v>190</v>
      </c>
      <c r="AE257" t="s">
        <v>559</v>
      </c>
      <c r="AF257" t="s">
        <v>186</v>
      </c>
      <c r="AG257" t="s">
        <v>56</v>
      </c>
      <c r="AH257" t="s">
        <v>46</v>
      </c>
      <c r="AI257" t="s">
        <v>46</v>
      </c>
      <c r="AJ257" t="s">
        <v>46</v>
      </c>
      <c r="AK257" t="s">
        <v>56</v>
      </c>
      <c r="AL257" t="s">
        <v>46</v>
      </c>
      <c r="AM257" t="s">
        <v>56</v>
      </c>
      <c r="AN257" t="s">
        <v>56</v>
      </c>
      <c r="AO257" t="s">
        <v>196</v>
      </c>
      <c r="AP257" t="s">
        <v>56</v>
      </c>
      <c r="AQ257" t="s">
        <v>56</v>
      </c>
      <c r="AR257" t="s">
        <v>56</v>
      </c>
      <c r="AS257" t="s">
        <v>56</v>
      </c>
      <c r="AT257" t="s">
        <v>56</v>
      </c>
      <c r="AU257" t="s">
        <v>56</v>
      </c>
      <c r="AV257" t="s">
        <v>56</v>
      </c>
      <c r="AW257" t="s">
        <v>56</v>
      </c>
    </row>
    <row r="258" spans="1:49" x14ac:dyDescent="0.3">
      <c r="A258" t="str">
        <f t="shared" ref="A258:A321" si="21">+VLOOKUP(X258,VVS_nasa,2,FALSE)</f>
        <v>VŠMU</v>
      </c>
      <c r="B258" t="str">
        <f t="shared" ref="B258:B321" si="22">+VLOOKUP(K258,Per_Viz,2,FALSE)</f>
        <v>P</v>
      </c>
      <c r="C258">
        <f t="shared" ref="C258:C321" si="23">+VLOOKUP(I258,EUCA,2,FALSE)</f>
        <v>12</v>
      </c>
      <c r="D258">
        <f t="shared" si="19"/>
        <v>0.2</v>
      </c>
      <c r="E258">
        <f t="shared" si="20"/>
        <v>2.4000000000000004</v>
      </c>
      <c r="G258" t="s">
        <v>557</v>
      </c>
      <c r="H258" t="s">
        <v>39</v>
      </c>
      <c r="I258" s="58" t="s">
        <v>198</v>
      </c>
      <c r="J258" s="58" t="s">
        <v>143</v>
      </c>
      <c r="K258" s="58" t="s">
        <v>91</v>
      </c>
      <c r="N258" t="s">
        <v>491</v>
      </c>
      <c r="O258" t="s">
        <v>93</v>
      </c>
      <c r="R258" t="s">
        <v>79</v>
      </c>
      <c r="S258" t="s">
        <v>561</v>
      </c>
      <c r="T258" t="s">
        <v>45</v>
      </c>
      <c r="U258" t="s">
        <v>46</v>
      </c>
      <c r="V258" t="s">
        <v>46</v>
      </c>
      <c r="W258" t="s">
        <v>111</v>
      </c>
      <c r="X258" t="s">
        <v>112</v>
      </c>
      <c r="Y258" t="s">
        <v>113</v>
      </c>
      <c r="Z258" t="s">
        <v>428</v>
      </c>
      <c r="AA258" t="s">
        <v>429</v>
      </c>
      <c r="AB258" t="s">
        <v>562</v>
      </c>
      <c r="AC258" t="s">
        <v>563</v>
      </c>
      <c r="AE258" t="s">
        <v>559</v>
      </c>
      <c r="AF258" t="s">
        <v>186</v>
      </c>
      <c r="AG258" t="s">
        <v>56</v>
      </c>
      <c r="AH258" t="s">
        <v>46</v>
      </c>
      <c r="AI258" t="s">
        <v>46</v>
      </c>
      <c r="AJ258" t="s">
        <v>46</v>
      </c>
      <c r="AK258" t="s">
        <v>56</v>
      </c>
      <c r="AL258" t="s">
        <v>46</v>
      </c>
      <c r="AM258" t="s">
        <v>56</v>
      </c>
      <c r="AN258" t="s">
        <v>56</v>
      </c>
      <c r="AO258" t="s">
        <v>196</v>
      </c>
      <c r="AP258" t="s">
        <v>56</v>
      </c>
      <c r="AQ258" t="s">
        <v>56</v>
      </c>
      <c r="AR258" t="s">
        <v>56</v>
      </c>
      <c r="AS258" t="s">
        <v>56</v>
      </c>
      <c r="AT258" t="s">
        <v>56</v>
      </c>
      <c r="AU258" t="s">
        <v>56</v>
      </c>
      <c r="AV258" t="s">
        <v>56</v>
      </c>
      <c r="AW258" t="s">
        <v>56</v>
      </c>
    </row>
    <row r="259" spans="1:49" x14ac:dyDescent="0.3">
      <c r="A259" t="str">
        <f t="shared" si="21"/>
        <v>AU</v>
      </c>
      <c r="B259" t="str">
        <f t="shared" si="22"/>
        <v>P</v>
      </c>
      <c r="C259">
        <f t="shared" si="23"/>
        <v>12</v>
      </c>
      <c r="D259">
        <f t="shared" ref="D259:D322" si="24">1/COUNTIF(G:G,G259)</f>
        <v>0.2</v>
      </c>
      <c r="E259">
        <f t="shared" ref="E259:E322" si="25">+C259*D259</f>
        <v>2.4000000000000004</v>
      </c>
      <c r="G259" t="s">
        <v>557</v>
      </c>
      <c r="H259" t="s">
        <v>39</v>
      </c>
      <c r="I259" s="58" t="s">
        <v>198</v>
      </c>
      <c r="J259" s="58" t="s">
        <v>143</v>
      </c>
      <c r="K259" s="58" t="s">
        <v>91</v>
      </c>
      <c r="N259" t="s">
        <v>491</v>
      </c>
      <c r="O259" t="s">
        <v>93</v>
      </c>
      <c r="R259" t="s">
        <v>79</v>
      </c>
      <c r="S259" t="s">
        <v>227</v>
      </c>
      <c r="T259" t="s">
        <v>151</v>
      </c>
      <c r="U259" t="s">
        <v>196</v>
      </c>
      <c r="V259" t="s">
        <v>46</v>
      </c>
      <c r="W259" t="s">
        <v>156</v>
      </c>
      <c r="X259" t="s">
        <v>6458</v>
      </c>
      <c r="Y259" t="s">
        <v>157</v>
      </c>
      <c r="Z259" t="s">
        <v>172</v>
      </c>
      <c r="AA259" t="s">
        <v>173</v>
      </c>
      <c r="AB259" t="s">
        <v>564</v>
      </c>
      <c r="AC259" t="s">
        <v>565</v>
      </c>
      <c r="AE259" t="s">
        <v>559</v>
      </c>
      <c r="AF259" t="s">
        <v>186</v>
      </c>
      <c r="AG259" t="s">
        <v>56</v>
      </c>
      <c r="AH259" t="s">
        <v>46</v>
      </c>
      <c r="AI259" t="s">
        <v>46</v>
      </c>
      <c r="AJ259" t="s">
        <v>46</v>
      </c>
      <c r="AK259" t="s">
        <v>56</v>
      </c>
      <c r="AL259" t="s">
        <v>46</v>
      </c>
      <c r="AM259" t="s">
        <v>56</v>
      </c>
      <c r="AN259" t="s">
        <v>56</v>
      </c>
      <c r="AO259" t="s">
        <v>196</v>
      </c>
      <c r="AP259" t="s">
        <v>56</v>
      </c>
      <c r="AQ259" t="s">
        <v>56</v>
      </c>
      <c r="AR259" t="s">
        <v>56</v>
      </c>
      <c r="AS259" t="s">
        <v>56</v>
      </c>
      <c r="AT259" t="s">
        <v>56</v>
      </c>
      <c r="AU259" t="s">
        <v>56</v>
      </c>
      <c r="AV259" t="s">
        <v>56</v>
      </c>
      <c r="AW259" t="s">
        <v>56</v>
      </c>
    </row>
    <row r="260" spans="1:49" x14ac:dyDescent="0.3">
      <c r="A260" t="str">
        <f t="shared" si="21"/>
        <v>AU</v>
      </c>
      <c r="B260" t="str">
        <f t="shared" si="22"/>
        <v>P</v>
      </c>
      <c r="C260">
        <f t="shared" si="23"/>
        <v>1.56</v>
      </c>
      <c r="D260">
        <f t="shared" si="24"/>
        <v>0.5</v>
      </c>
      <c r="E260">
        <f t="shared" si="25"/>
        <v>0.78</v>
      </c>
      <c r="G260" t="s">
        <v>566</v>
      </c>
      <c r="H260" t="s">
        <v>39</v>
      </c>
      <c r="I260" s="58" t="s">
        <v>104</v>
      </c>
      <c r="J260" s="58" t="s">
        <v>41</v>
      </c>
      <c r="K260" s="58" t="s">
        <v>108</v>
      </c>
      <c r="N260" t="s">
        <v>109</v>
      </c>
      <c r="S260" t="s">
        <v>180</v>
      </c>
      <c r="T260" t="s">
        <v>45</v>
      </c>
      <c r="U260" t="s">
        <v>46</v>
      </c>
      <c r="V260" t="s">
        <v>46</v>
      </c>
      <c r="W260" t="s">
        <v>156</v>
      </c>
      <c r="X260" t="s">
        <v>6458</v>
      </c>
      <c r="Y260" t="s">
        <v>157</v>
      </c>
      <c r="Z260" t="s">
        <v>172</v>
      </c>
      <c r="AA260" t="s">
        <v>173</v>
      </c>
      <c r="AB260" t="s">
        <v>174</v>
      </c>
      <c r="AC260" t="s">
        <v>175</v>
      </c>
      <c r="AD260" t="s">
        <v>412</v>
      </c>
      <c r="AF260" t="s">
        <v>55</v>
      </c>
      <c r="AG260" t="s">
        <v>46</v>
      </c>
      <c r="AH260" t="s">
        <v>56</v>
      </c>
      <c r="AI260" t="s">
        <v>56</v>
      </c>
      <c r="AJ260" t="s">
        <v>56</v>
      </c>
      <c r="AK260" t="s">
        <v>56</v>
      </c>
      <c r="AL260" t="s">
        <v>56</v>
      </c>
      <c r="AM260" t="s">
        <v>56</v>
      </c>
      <c r="AN260" t="s">
        <v>56</v>
      </c>
      <c r="AO260" t="s">
        <v>56</v>
      </c>
      <c r="AP260" t="s">
        <v>56</v>
      </c>
      <c r="AQ260" t="s">
        <v>56</v>
      </c>
      <c r="AR260" t="s">
        <v>56</v>
      </c>
      <c r="AS260" t="s">
        <v>56</v>
      </c>
      <c r="AT260" t="s">
        <v>56</v>
      </c>
      <c r="AU260" t="s">
        <v>56</v>
      </c>
      <c r="AV260" t="s">
        <v>56</v>
      </c>
      <c r="AW260" t="s">
        <v>56</v>
      </c>
    </row>
    <row r="261" spans="1:49" x14ac:dyDescent="0.3">
      <c r="A261" t="str">
        <f t="shared" si="21"/>
        <v>AU</v>
      </c>
      <c r="B261" t="str">
        <f t="shared" si="22"/>
        <v>P</v>
      </c>
      <c r="C261">
        <f t="shared" si="23"/>
        <v>1.56</v>
      </c>
      <c r="D261">
        <f t="shared" si="24"/>
        <v>0.5</v>
      </c>
      <c r="E261">
        <f t="shared" si="25"/>
        <v>0.78</v>
      </c>
      <c r="G261" t="s">
        <v>566</v>
      </c>
      <c r="H261" t="s">
        <v>39</v>
      </c>
      <c r="I261" s="58" t="s">
        <v>104</v>
      </c>
      <c r="J261" s="58" t="s">
        <v>41</v>
      </c>
      <c r="K261" s="58" t="s">
        <v>108</v>
      </c>
      <c r="N261" t="s">
        <v>109</v>
      </c>
      <c r="S261" t="s">
        <v>150</v>
      </c>
      <c r="T261" t="s">
        <v>45</v>
      </c>
      <c r="U261" t="s">
        <v>46</v>
      </c>
      <c r="V261" t="s">
        <v>46</v>
      </c>
      <c r="W261" t="s">
        <v>156</v>
      </c>
      <c r="X261" t="s">
        <v>6458</v>
      </c>
      <c r="Y261" t="s">
        <v>157</v>
      </c>
      <c r="Z261" t="s">
        <v>172</v>
      </c>
      <c r="AA261" t="s">
        <v>173</v>
      </c>
      <c r="AB261" t="s">
        <v>174</v>
      </c>
      <c r="AC261" t="s">
        <v>175</v>
      </c>
      <c r="AD261" t="s">
        <v>412</v>
      </c>
      <c r="AF261" t="s">
        <v>55</v>
      </c>
      <c r="AG261" t="s">
        <v>46</v>
      </c>
      <c r="AH261" t="s">
        <v>56</v>
      </c>
      <c r="AI261" t="s">
        <v>56</v>
      </c>
      <c r="AJ261" t="s">
        <v>56</v>
      </c>
      <c r="AK261" t="s">
        <v>56</v>
      </c>
      <c r="AL261" t="s">
        <v>56</v>
      </c>
      <c r="AM261" t="s">
        <v>56</v>
      </c>
      <c r="AN261" t="s">
        <v>56</v>
      </c>
      <c r="AO261" t="s">
        <v>56</v>
      </c>
      <c r="AP261" t="s">
        <v>56</v>
      </c>
      <c r="AQ261" t="s">
        <v>56</v>
      </c>
      <c r="AR261" t="s">
        <v>56</v>
      </c>
      <c r="AS261" t="s">
        <v>56</v>
      </c>
      <c r="AT261" t="s">
        <v>56</v>
      </c>
      <c r="AU261" t="s">
        <v>56</v>
      </c>
      <c r="AV261" t="s">
        <v>56</v>
      </c>
      <c r="AW261" t="s">
        <v>56</v>
      </c>
    </row>
    <row r="262" spans="1:49" x14ac:dyDescent="0.3">
      <c r="A262" t="str">
        <f t="shared" si="21"/>
        <v>STU</v>
      </c>
      <c r="B262" t="str">
        <f t="shared" si="22"/>
        <v>V</v>
      </c>
      <c r="C262">
        <f t="shared" si="23"/>
        <v>0.3</v>
      </c>
      <c r="D262">
        <f t="shared" si="24"/>
        <v>1</v>
      </c>
      <c r="E262">
        <f t="shared" si="25"/>
        <v>0.3</v>
      </c>
      <c r="G262" t="s">
        <v>567</v>
      </c>
      <c r="H262" t="s">
        <v>39</v>
      </c>
      <c r="I262" s="58" t="s">
        <v>60</v>
      </c>
      <c r="J262" s="58" t="s">
        <v>60</v>
      </c>
      <c r="K262" s="58" t="s">
        <v>211</v>
      </c>
      <c r="N262" t="s">
        <v>262</v>
      </c>
      <c r="P262" t="s">
        <v>78</v>
      </c>
      <c r="Q262" t="s">
        <v>320</v>
      </c>
      <c r="S262" t="s">
        <v>214</v>
      </c>
      <c r="T262" t="s">
        <v>45</v>
      </c>
      <c r="U262" t="s">
        <v>46</v>
      </c>
      <c r="V262" t="s">
        <v>46</v>
      </c>
      <c r="W262" t="s">
        <v>81</v>
      </c>
      <c r="X262" t="s">
        <v>82</v>
      </c>
      <c r="Y262" t="s">
        <v>83</v>
      </c>
      <c r="Z262" t="s">
        <v>84</v>
      </c>
      <c r="AA262" t="s">
        <v>85</v>
      </c>
      <c r="AB262" t="s">
        <v>302</v>
      </c>
      <c r="AC262" t="s">
        <v>303</v>
      </c>
      <c r="AE262" t="s">
        <v>298</v>
      </c>
      <c r="AF262" t="s">
        <v>299</v>
      </c>
      <c r="AG262" t="s">
        <v>56</v>
      </c>
      <c r="AH262" t="s">
        <v>56</v>
      </c>
      <c r="AI262" t="s">
        <v>56</v>
      </c>
      <c r="AJ262" t="s">
        <v>46</v>
      </c>
      <c r="AK262" t="s">
        <v>56</v>
      </c>
      <c r="AL262" t="s">
        <v>56</v>
      </c>
      <c r="AM262" t="s">
        <v>56</v>
      </c>
      <c r="AN262" t="s">
        <v>56</v>
      </c>
      <c r="AO262" t="s">
        <v>56</v>
      </c>
      <c r="AP262" t="s">
        <v>56</v>
      </c>
      <c r="AQ262" t="s">
        <v>56</v>
      </c>
      <c r="AR262" t="s">
        <v>56</v>
      </c>
      <c r="AS262" t="s">
        <v>56</v>
      </c>
      <c r="AT262" t="s">
        <v>46</v>
      </c>
      <c r="AU262" t="s">
        <v>56</v>
      </c>
      <c r="AV262" t="s">
        <v>56</v>
      </c>
      <c r="AW262" t="s">
        <v>56</v>
      </c>
    </row>
    <row r="263" spans="1:49" x14ac:dyDescent="0.3">
      <c r="A263" t="str">
        <f t="shared" si="21"/>
        <v>VŠMU</v>
      </c>
      <c r="B263" t="str">
        <f t="shared" si="22"/>
        <v>P</v>
      </c>
      <c r="C263">
        <f t="shared" si="23"/>
        <v>3</v>
      </c>
      <c r="D263">
        <f t="shared" si="24"/>
        <v>1</v>
      </c>
      <c r="E263">
        <f t="shared" si="25"/>
        <v>3</v>
      </c>
      <c r="G263" t="s">
        <v>568</v>
      </c>
      <c r="H263" t="s">
        <v>39</v>
      </c>
      <c r="I263" s="58" t="s">
        <v>242</v>
      </c>
      <c r="J263" s="58" t="s">
        <v>41</v>
      </c>
      <c r="K263" s="58" t="s">
        <v>42</v>
      </c>
      <c r="N263" t="s">
        <v>43</v>
      </c>
      <c r="S263" t="s">
        <v>57</v>
      </c>
      <c r="T263" t="s">
        <v>569</v>
      </c>
      <c r="U263" t="s">
        <v>223</v>
      </c>
      <c r="V263" t="s">
        <v>46</v>
      </c>
      <c r="W263" t="s">
        <v>111</v>
      </c>
      <c r="X263" t="s">
        <v>112</v>
      </c>
      <c r="Y263" t="s">
        <v>113</v>
      </c>
      <c r="Z263" t="s">
        <v>152</v>
      </c>
      <c r="AA263" t="s">
        <v>153</v>
      </c>
      <c r="AB263" t="s">
        <v>570</v>
      </c>
      <c r="AC263" t="s">
        <v>571</v>
      </c>
      <c r="AE263" t="s">
        <v>112</v>
      </c>
      <c r="AF263" t="s">
        <v>55</v>
      </c>
      <c r="AG263" t="s">
        <v>56</v>
      </c>
      <c r="AH263" t="s">
        <v>46</v>
      </c>
      <c r="AI263" t="s">
        <v>56</v>
      </c>
      <c r="AJ263" t="s">
        <v>56</v>
      </c>
      <c r="AK263" t="s">
        <v>56</v>
      </c>
      <c r="AL263" t="s">
        <v>56</v>
      </c>
      <c r="AM263" t="s">
        <v>56</v>
      </c>
      <c r="AN263" t="s">
        <v>56</v>
      </c>
      <c r="AO263" t="s">
        <v>46</v>
      </c>
      <c r="AP263" t="s">
        <v>56</v>
      </c>
      <c r="AQ263" t="s">
        <v>56</v>
      </c>
      <c r="AR263" t="s">
        <v>56</v>
      </c>
      <c r="AS263" t="s">
        <v>56</v>
      </c>
      <c r="AT263" t="s">
        <v>56</v>
      </c>
      <c r="AU263" t="s">
        <v>56</v>
      </c>
      <c r="AV263" t="s">
        <v>56</v>
      </c>
      <c r="AW263" t="s">
        <v>56</v>
      </c>
    </row>
    <row r="264" spans="1:49" x14ac:dyDescent="0.3">
      <c r="A264" t="str">
        <f t="shared" si="21"/>
        <v>STU</v>
      </c>
      <c r="B264" t="str">
        <f t="shared" si="22"/>
        <v>V</v>
      </c>
      <c r="C264">
        <f t="shared" si="23"/>
        <v>0.3</v>
      </c>
      <c r="D264">
        <f t="shared" si="24"/>
        <v>1</v>
      </c>
      <c r="E264">
        <f t="shared" si="25"/>
        <v>0.3</v>
      </c>
      <c r="G264" t="s">
        <v>572</v>
      </c>
      <c r="H264" t="s">
        <v>39</v>
      </c>
      <c r="I264" s="58" t="s">
        <v>60</v>
      </c>
      <c r="J264" s="58" t="s">
        <v>60</v>
      </c>
      <c r="K264" s="58" t="s">
        <v>211</v>
      </c>
      <c r="N264" t="s">
        <v>262</v>
      </c>
      <c r="P264" t="s">
        <v>78</v>
      </c>
      <c r="Q264" t="s">
        <v>79</v>
      </c>
      <c r="S264" t="s">
        <v>214</v>
      </c>
      <c r="T264" t="s">
        <v>546</v>
      </c>
      <c r="U264" t="s">
        <v>223</v>
      </c>
      <c r="V264" t="s">
        <v>46</v>
      </c>
      <c r="W264" t="s">
        <v>81</v>
      </c>
      <c r="X264" t="s">
        <v>82</v>
      </c>
      <c r="Y264" t="s">
        <v>83</v>
      </c>
      <c r="Z264" t="s">
        <v>84</v>
      </c>
      <c r="AA264" t="s">
        <v>85</v>
      </c>
      <c r="AB264" t="s">
        <v>302</v>
      </c>
      <c r="AC264" t="s">
        <v>303</v>
      </c>
      <c r="AE264" t="s">
        <v>298</v>
      </c>
      <c r="AF264" t="s">
        <v>299</v>
      </c>
      <c r="AG264" t="s">
        <v>56</v>
      </c>
      <c r="AH264" t="s">
        <v>56</v>
      </c>
      <c r="AI264" t="s">
        <v>56</v>
      </c>
      <c r="AJ264" t="s">
        <v>46</v>
      </c>
      <c r="AK264" t="s">
        <v>56</v>
      </c>
      <c r="AL264" t="s">
        <v>56</v>
      </c>
      <c r="AM264" t="s">
        <v>56</v>
      </c>
      <c r="AN264" t="s">
        <v>56</v>
      </c>
      <c r="AO264" t="s">
        <v>56</v>
      </c>
      <c r="AP264" t="s">
        <v>56</v>
      </c>
      <c r="AQ264" t="s">
        <v>56</v>
      </c>
      <c r="AR264" t="s">
        <v>56</v>
      </c>
      <c r="AS264" t="s">
        <v>56</v>
      </c>
      <c r="AT264" t="s">
        <v>46</v>
      </c>
      <c r="AU264" t="s">
        <v>56</v>
      </c>
      <c r="AV264" t="s">
        <v>56</v>
      </c>
      <c r="AW264" t="s">
        <v>56</v>
      </c>
    </row>
    <row r="265" spans="1:49" x14ac:dyDescent="0.3">
      <c r="A265" t="str">
        <f t="shared" si="21"/>
        <v>VŠMU</v>
      </c>
      <c r="B265" t="str">
        <f t="shared" si="22"/>
        <v>P</v>
      </c>
      <c r="C265">
        <f t="shared" si="23"/>
        <v>0.89999999999999991</v>
      </c>
      <c r="D265">
        <f t="shared" si="24"/>
        <v>1</v>
      </c>
      <c r="E265">
        <f t="shared" si="25"/>
        <v>0.89999999999999991</v>
      </c>
      <c r="G265" t="s">
        <v>573</v>
      </c>
      <c r="H265" t="s">
        <v>39</v>
      </c>
      <c r="I265" s="58" t="s">
        <v>133</v>
      </c>
      <c r="J265" s="58" t="s">
        <v>41</v>
      </c>
      <c r="K265" s="58" t="s">
        <v>42</v>
      </c>
      <c r="N265" t="s">
        <v>43</v>
      </c>
      <c r="S265" t="s">
        <v>57</v>
      </c>
      <c r="T265" t="s">
        <v>73</v>
      </c>
      <c r="U265" t="s">
        <v>149</v>
      </c>
      <c r="V265" t="s">
        <v>46</v>
      </c>
      <c r="W265" t="s">
        <v>111</v>
      </c>
      <c r="X265" t="s">
        <v>112</v>
      </c>
      <c r="Y265" t="s">
        <v>113</v>
      </c>
      <c r="Z265" t="s">
        <v>152</v>
      </c>
      <c r="AA265" t="s">
        <v>153</v>
      </c>
      <c r="AB265" t="s">
        <v>238</v>
      </c>
      <c r="AC265" t="s">
        <v>239</v>
      </c>
      <c r="AD265" t="s">
        <v>574</v>
      </c>
      <c r="AF265" t="s">
        <v>186</v>
      </c>
      <c r="AG265" t="s">
        <v>56</v>
      </c>
      <c r="AH265" t="s">
        <v>56</v>
      </c>
      <c r="AI265" t="s">
        <v>46</v>
      </c>
      <c r="AJ265" t="s">
        <v>56</v>
      </c>
      <c r="AK265" t="s">
        <v>56</v>
      </c>
      <c r="AL265" t="s">
        <v>56</v>
      </c>
      <c r="AM265" t="s">
        <v>56</v>
      </c>
      <c r="AN265" t="s">
        <v>56</v>
      </c>
      <c r="AO265" t="s">
        <v>56</v>
      </c>
      <c r="AP265" t="s">
        <v>56</v>
      </c>
      <c r="AQ265" t="s">
        <v>56</v>
      </c>
      <c r="AR265" t="s">
        <v>56</v>
      </c>
      <c r="AS265" t="s">
        <v>56</v>
      </c>
      <c r="AT265" t="s">
        <v>56</v>
      </c>
      <c r="AU265" t="s">
        <v>56</v>
      </c>
      <c r="AV265" t="s">
        <v>56</v>
      </c>
      <c r="AW265" t="s">
        <v>56</v>
      </c>
    </row>
    <row r="266" spans="1:49" x14ac:dyDescent="0.3">
      <c r="A266" t="str">
        <f t="shared" si="21"/>
        <v>VŠMU</v>
      </c>
      <c r="B266" t="str">
        <f t="shared" si="22"/>
        <v>P</v>
      </c>
      <c r="C266">
        <f t="shared" si="23"/>
        <v>0.78</v>
      </c>
      <c r="D266">
        <f t="shared" si="24"/>
        <v>1</v>
      </c>
      <c r="E266">
        <f t="shared" si="25"/>
        <v>0.78</v>
      </c>
      <c r="G266" t="s">
        <v>575</v>
      </c>
      <c r="H266" t="s">
        <v>39</v>
      </c>
      <c r="I266" s="58" t="s">
        <v>75</v>
      </c>
      <c r="J266" s="58" t="s">
        <v>41</v>
      </c>
      <c r="K266" s="58" t="s">
        <v>42</v>
      </c>
      <c r="N266" t="s">
        <v>43</v>
      </c>
      <c r="S266" t="s">
        <v>57</v>
      </c>
      <c r="T266" t="s">
        <v>73</v>
      </c>
      <c r="U266" t="s">
        <v>149</v>
      </c>
      <c r="V266" t="s">
        <v>46</v>
      </c>
      <c r="W266" t="s">
        <v>111</v>
      </c>
      <c r="X266" t="s">
        <v>112</v>
      </c>
      <c r="Y266" t="s">
        <v>113</v>
      </c>
      <c r="Z266" t="s">
        <v>152</v>
      </c>
      <c r="AA266" t="s">
        <v>153</v>
      </c>
      <c r="AB266" t="s">
        <v>238</v>
      </c>
      <c r="AC266" t="s">
        <v>239</v>
      </c>
      <c r="AD266" t="s">
        <v>576</v>
      </c>
      <c r="AF266" t="s">
        <v>186</v>
      </c>
      <c r="AG266" t="s">
        <v>56</v>
      </c>
      <c r="AH266" t="s">
        <v>56</v>
      </c>
      <c r="AI266" t="s">
        <v>46</v>
      </c>
      <c r="AJ266" t="s">
        <v>56</v>
      </c>
      <c r="AK266" t="s">
        <v>56</v>
      </c>
      <c r="AL266" t="s">
        <v>56</v>
      </c>
      <c r="AM266" t="s">
        <v>56</v>
      </c>
      <c r="AN266" t="s">
        <v>56</v>
      </c>
      <c r="AO266" t="s">
        <v>56</v>
      </c>
      <c r="AP266" t="s">
        <v>56</v>
      </c>
      <c r="AQ266" t="s">
        <v>56</v>
      </c>
      <c r="AR266" t="s">
        <v>56</v>
      </c>
      <c r="AS266" t="s">
        <v>56</v>
      </c>
      <c r="AT266" t="s">
        <v>56</v>
      </c>
      <c r="AU266" t="s">
        <v>56</v>
      </c>
      <c r="AV266" t="s">
        <v>56</v>
      </c>
      <c r="AW266" t="s">
        <v>56</v>
      </c>
    </row>
    <row r="267" spans="1:49" x14ac:dyDescent="0.3">
      <c r="A267" t="str">
        <f t="shared" si="21"/>
        <v>VŠMU</v>
      </c>
      <c r="B267" t="str">
        <f t="shared" si="22"/>
        <v>P</v>
      </c>
      <c r="C267">
        <f t="shared" si="23"/>
        <v>0.89999999999999991</v>
      </c>
      <c r="D267">
        <f t="shared" si="24"/>
        <v>1</v>
      </c>
      <c r="E267">
        <f t="shared" si="25"/>
        <v>0.89999999999999991</v>
      </c>
      <c r="G267" t="s">
        <v>577</v>
      </c>
      <c r="H267" t="s">
        <v>39</v>
      </c>
      <c r="I267" s="58" t="s">
        <v>133</v>
      </c>
      <c r="J267" s="58" t="s">
        <v>41</v>
      </c>
      <c r="K267" s="58" t="s">
        <v>42</v>
      </c>
      <c r="N267" t="s">
        <v>43</v>
      </c>
      <c r="S267" t="s">
        <v>57</v>
      </c>
      <c r="T267" t="s">
        <v>73</v>
      </c>
      <c r="U267" t="s">
        <v>149</v>
      </c>
      <c r="V267" t="s">
        <v>46</v>
      </c>
      <c r="W267" t="s">
        <v>111</v>
      </c>
      <c r="X267" t="s">
        <v>112</v>
      </c>
      <c r="Y267" t="s">
        <v>113</v>
      </c>
      <c r="Z267" t="s">
        <v>152</v>
      </c>
      <c r="AA267" t="s">
        <v>153</v>
      </c>
      <c r="AB267" t="s">
        <v>238</v>
      </c>
      <c r="AC267" t="s">
        <v>239</v>
      </c>
      <c r="AD267" t="s">
        <v>576</v>
      </c>
      <c r="AF267" t="s">
        <v>186</v>
      </c>
      <c r="AG267" t="s">
        <v>56</v>
      </c>
      <c r="AH267" t="s">
        <v>56</v>
      </c>
      <c r="AI267" t="s">
        <v>46</v>
      </c>
      <c r="AJ267" t="s">
        <v>56</v>
      </c>
      <c r="AK267" t="s">
        <v>56</v>
      </c>
      <c r="AL267" t="s">
        <v>56</v>
      </c>
      <c r="AM267" t="s">
        <v>56</v>
      </c>
      <c r="AN267" t="s">
        <v>56</v>
      </c>
      <c r="AO267" t="s">
        <v>56</v>
      </c>
      <c r="AP267" t="s">
        <v>56</v>
      </c>
      <c r="AQ267" t="s">
        <v>56</v>
      </c>
      <c r="AR267" t="s">
        <v>56</v>
      </c>
      <c r="AS267" t="s">
        <v>56</v>
      </c>
      <c r="AT267" t="s">
        <v>56</v>
      </c>
      <c r="AU267" t="s">
        <v>56</v>
      </c>
      <c r="AV267" t="s">
        <v>56</v>
      </c>
      <c r="AW267" t="s">
        <v>56</v>
      </c>
    </row>
    <row r="268" spans="1:49" x14ac:dyDescent="0.3">
      <c r="A268" t="str">
        <f t="shared" si="21"/>
        <v>VŠMU</v>
      </c>
      <c r="B268" t="str">
        <f t="shared" si="22"/>
        <v>P</v>
      </c>
      <c r="C268">
        <f t="shared" si="23"/>
        <v>0.89999999999999991</v>
      </c>
      <c r="D268">
        <f t="shared" si="24"/>
        <v>1</v>
      </c>
      <c r="E268">
        <f t="shared" si="25"/>
        <v>0.89999999999999991</v>
      </c>
      <c r="G268" t="s">
        <v>578</v>
      </c>
      <c r="H268" t="s">
        <v>39</v>
      </c>
      <c r="I268" s="58" t="s">
        <v>133</v>
      </c>
      <c r="J268" s="58" t="s">
        <v>41</v>
      </c>
      <c r="K268" s="58" t="s">
        <v>42</v>
      </c>
      <c r="N268" t="s">
        <v>43</v>
      </c>
      <c r="S268" t="s">
        <v>57</v>
      </c>
      <c r="T268" t="s">
        <v>73</v>
      </c>
      <c r="U268" t="s">
        <v>149</v>
      </c>
      <c r="V268" t="s">
        <v>46</v>
      </c>
      <c r="W268" t="s">
        <v>111</v>
      </c>
      <c r="X268" t="s">
        <v>112</v>
      </c>
      <c r="Y268" t="s">
        <v>113</v>
      </c>
      <c r="Z268" t="s">
        <v>152</v>
      </c>
      <c r="AA268" t="s">
        <v>153</v>
      </c>
      <c r="AB268" t="s">
        <v>238</v>
      </c>
      <c r="AC268" t="s">
        <v>239</v>
      </c>
      <c r="AD268" t="s">
        <v>576</v>
      </c>
      <c r="AF268" t="s">
        <v>186</v>
      </c>
      <c r="AG268" t="s">
        <v>56</v>
      </c>
      <c r="AH268" t="s">
        <v>56</v>
      </c>
      <c r="AI268" t="s">
        <v>46</v>
      </c>
      <c r="AJ268" t="s">
        <v>56</v>
      </c>
      <c r="AK268" t="s">
        <v>56</v>
      </c>
      <c r="AL268" t="s">
        <v>56</v>
      </c>
      <c r="AM268" t="s">
        <v>56</v>
      </c>
      <c r="AN268" t="s">
        <v>56</v>
      </c>
      <c r="AO268" t="s">
        <v>56</v>
      </c>
      <c r="AP268" t="s">
        <v>56</v>
      </c>
      <c r="AQ268" t="s">
        <v>56</v>
      </c>
      <c r="AR268" t="s">
        <v>56</v>
      </c>
      <c r="AS268" t="s">
        <v>56</v>
      </c>
      <c r="AT268" t="s">
        <v>56</v>
      </c>
      <c r="AU268" t="s">
        <v>56</v>
      </c>
      <c r="AV268" t="s">
        <v>56</v>
      </c>
      <c r="AW268" t="s">
        <v>56</v>
      </c>
    </row>
    <row r="269" spans="1:49" x14ac:dyDescent="0.3">
      <c r="A269" t="str">
        <f t="shared" si="21"/>
        <v>VŠMU</v>
      </c>
      <c r="B269" t="str">
        <f t="shared" si="22"/>
        <v>P</v>
      </c>
      <c r="C269">
        <f t="shared" si="23"/>
        <v>1.7999999999999998</v>
      </c>
      <c r="D269">
        <f t="shared" si="24"/>
        <v>1</v>
      </c>
      <c r="E269">
        <f t="shared" si="25"/>
        <v>1.7999999999999998</v>
      </c>
      <c r="G269" t="s">
        <v>579</v>
      </c>
      <c r="H269" t="s">
        <v>39</v>
      </c>
      <c r="I269" s="58" t="s">
        <v>580</v>
      </c>
      <c r="J269" s="58" t="s">
        <v>121</v>
      </c>
      <c r="K269" s="58" t="s">
        <v>42</v>
      </c>
      <c r="N269" t="s">
        <v>43</v>
      </c>
      <c r="S269" t="s">
        <v>69</v>
      </c>
      <c r="T269" t="s">
        <v>73</v>
      </c>
      <c r="U269" t="s">
        <v>149</v>
      </c>
      <c r="V269" t="s">
        <v>46</v>
      </c>
      <c r="W269" t="s">
        <v>111</v>
      </c>
      <c r="X269" t="s">
        <v>112</v>
      </c>
      <c r="Y269" t="s">
        <v>113</v>
      </c>
      <c r="Z269" t="s">
        <v>152</v>
      </c>
      <c r="AA269" t="s">
        <v>153</v>
      </c>
      <c r="AB269" t="s">
        <v>273</v>
      </c>
      <c r="AC269" t="s">
        <v>274</v>
      </c>
      <c r="AD269" t="s">
        <v>581</v>
      </c>
      <c r="AF269" t="s">
        <v>55</v>
      </c>
      <c r="AG269" t="s">
        <v>46</v>
      </c>
      <c r="AH269" t="s">
        <v>56</v>
      </c>
      <c r="AI269" t="s">
        <v>56</v>
      </c>
      <c r="AJ269" t="s">
        <v>56</v>
      </c>
      <c r="AK269" t="s">
        <v>56</v>
      </c>
      <c r="AL269" t="s">
        <v>56</v>
      </c>
      <c r="AM269" t="s">
        <v>56</v>
      </c>
      <c r="AN269" t="s">
        <v>56</v>
      </c>
      <c r="AO269" t="s">
        <v>46</v>
      </c>
      <c r="AP269" t="s">
        <v>56</v>
      </c>
      <c r="AQ269" t="s">
        <v>56</v>
      </c>
      <c r="AR269" t="s">
        <v>56</v>
      </c>
      <c r="AS269" t="s">
        <v>56</v>
      </c>
      <c r="AT269" t="s">
        <v>56</v>
      </c>
      <c r="AU269" t="s">
        <v>56</v>
      </c>
      <c r="AV269" t="s">
        <v>56</v>
      </c>
      <c r="AW269" t="s">
        <v>56</v>
      </c>
    </row>
    <row r="270" spans="1:49" x14ac:dyDescent="0.3">
      <c r="A270" t="str">
        <f t="shared" si="21"/>
        <v>VŠMU</v>
      </c>
      <c r="B270" t="str">
        <f t="shared" si="22"/>
        <v>P</v>
      </c>
      <c r="C270">
        <f t="shared" si="23"/>
        <v>1.7999999999999998</v>
      </c>
      <c r="D270">
        <f t="shared" si="24"/>
        <v>1</v>
      </c>
      <c r="E270">
        <f t="shared" si="25"/>
        <v>1.7999999999999998</v>
      </c>
      <c r="G270" t="s">
        <v>582</v>
      </c>
      <c r="H270" t="s">
        <v>39</v>
      </c>
      <c r="I270" s="58" t="s">
        <v>580</v>
      </c>
      <c r="J270" s="58" t="s">
        <v>121</v>
      </c>
      <c r="K270" s="58" t="s">
        <v>42</v>
      </c>
      <c r="N270" t="s">
        <v>43</v>
      </c>
      <c r="S270" t="s">
        <v>69</v>
      </c>
      <c r="T270" t="s">
        <v>73</v>
      </c>
      <c r="U270" t="s">
        <v>149</v>
      </c>
      <c r="V270" t="s">
        <v>46</v>
      </c>
      <c r="W270" t="s">
        <v>111</v>
      </c>
      <c r="X270" t="s">
        <v>112</v>
      </c>
      <c r="Y270" t="s">
        <v>113</v>
      </c>
      <c r="Z270" t="s">
        <v>152</v>
      </c>
      <c r="AA270" t="s">
        <v>153</v>
      </c>
      <c r="AB270" t="s">
        <v>273</v>
      </c>
      <c r="AC270" t="s">
        <v>274</v>
      </c>
      <c r="AD270" t="s">
        <v>581</v>
      </c>
      <c r="AF270" t="s">
        <v>55</v>
      </c>
      <c r="AG270" t="s">
        <v>46</v>
      </c>
      <c r="AH270" t="s">
        <v>56</v>
      </c>
      <c r="AI270" t="s">
        <v>56</v>
      </c>
      <c r="AJ270" t="s">
        <v>56</v>
      </c>
      <c r="AK270" t="s">
        <v>56</v>
      </c>
      <c r="AL270" t="s">
        <v>56</v>
      </c>
      <c r="AM270" t="s">
        <v>56</v>
      </c>
      <c r="AN270" t="s">
        <v>56</v>
      </c>
      <c r="AO270" t="s">
        <v>46</v>
      </c>
      <c r="AP270" t="s">
        <v>56</v>
      </c>
      <c r="AQ270" t="s">
        <v>56</v>
      </c>
      <c r="AR270" t="s">
        <v>56</v>
      </c>
      <c r="AS270" t="s">
        <v>56</v>
      </c>
      <c r="AT270" t="s">
        <v>56</v>
      </c>
      <c r="AU270" t="s">
        <v>56</v>
      </c>
      <c r="AV270" t="s">
        <v>56</v>
      </c>
      <c r="AW270" t="s">
        <v>56</v>
      </c>
    </row>
    <row r="271" spans="1:49" x14ac:dyDescent="0.3">
      <c r="A271" t="str">
        <f t="shared" si="21"/>
        <v>VŠMU</v>
      </c>
      <c r="B271" t="str">
        <f t="shared" si="22"/>
        <v>P</v>
      </c>
      <c r="C271">
        <f t="shared" si="23"/>
        <v>1.7999999999999998</v>
      </c>
      <c r="D271">
        <f t="shared" si="24"/>
        <v>1</v>
      </c>
      <c r="E271">
        <f t="shared" si="25"/>
        <v>1.7999999999999998</v>
      </c>
      <c r="G271" t="s">
        <v>583</v>
      </c>
      <c r="H271" t="s">
        <v>39</v>
      </c>
      <c r="I271" s="58" t="s">
        <v>580</v>
      </c>
      <c r="J271" s="58" t="s">
        <v>121</v>
      </c>
      <c r="K271" s="58" t="s">
        <v>42</v>
      </c>
      <c r="N271" t="s">
        <v>43</v>
      </c>
      <c r="S271" t="s">
        <v>69</v>
      </c>
      <c r="T271" t="s">
        <v>73</v>
      </c>
      <c r="U271" t="s">
        <v>149</v>
      </c>
      <c r="V271" t="s">
        <v>46</v>
      </c>
      <c r="W271" t="s">
        <v>111</v>
      </c>
      <c r="X271" t="s">
        <v>112</v>
      </c>
      <c r="Y271" t="s">
        <v>113</v>
      </c>
      <c r="Z271" t="s">
        <v>152</v>
      </c>
      <c r="AA271" t="s">
        <v>153</v>
      </c>
      <c r="AB271" t="s">
        <v>273</v>
      </c>
      <c r="AC271" t="s">
        <v>274</v>
      </c>
      <c r="AD271" t="s">
        <v>581</v>
      </c>
      <c r="AF271" t="s">
        <v>55</v>
      </c>
      <c r="AG271" t="s">
        <v>46</v>
      </c>
      <c r="AH271" t="s">
        <v>56</v>
      </c>
      <c r="AI271" t="s">
        <v>56</v>
      </c>
      <c r="AJ271" t="s">
        <v>56</v>
      </c>
      <c r="AK271" t="s">
        <v>56</v>
      </c>
      <c r="AL271" t="s">
        <v>56</v>
      </c>
      <c r="AM271" t="s">
        <v>56</v>
      </c>
      <c r="AN271" t="s">
        <v>56</v>
      </c>
      <c r="AO271" t="s">
        <v>46</v>
      </c>
      <c r="AP271" t="s">
        <v>56</v>
      </c>
      <c r="AQ271" t="s">
        <v>56</v>
      </c>
      <c r="AR271" t="s">
        <v>56</v>
      </c>
      <c r="AS271" t="s">
        <v>56</v>
      </c>
      <c r="AT271" t="s">
        <v>56</v>
      </c>
      <c r="AU271" t="s">
        <v>56</v>
      </c>
      <c r="AV271" t="s">
        <v>56</v>
      </c>
      <c r="AW271" t="s">
        <v>56</v>
      </c>
    </row>
    <row r="272" spans="1:49" x14ac:dyDescent="0.3">
      <c r="A272" t="str">
        <f t="shared" si="21"/>
        <v>VŠMU</v>
      </c>
      <c r="B272" t="str">
        <f t="shared" si="22"/>
        <v>P</v>
      </c>
      <c r="C272">
        <f t="shared" si="23"/>
        <v>1.7999999999999998</v>
      </c>
      <c r="D272">
        <f t="shared" si="24"/>
        <v>1</v>
      </c>
      <c r="E272">
        <f t="shared" si="25"/>
        <v>1.7999999999999998</v>
      </c>
      <c r="G272" t="s">
        <v>584</v>
      </c>
      <c r="H272" t="s">
        <v>39</v>
      </c>
      <c r="I272" s="58" t="s">
        <v>580</v>
      </c>
      <c r="J272" s="58" t="s">
        <v>121</v>
      </c>
      <c r="K272" s="58" t="s">
        <v>42</v>
      </c>
      <c r="N272" t="s">
        <v>43</v>
      </c>
      <c r="S272" t="s">
        <v>69</v>
      </c>
      <c r="T272" t="s">
        <v>73</v>
      </c>
      <c r="U272" t="s">
        <v>149</v>
      </c>
      <c r="V272" t="s">
        <v>46</v>
      </c>
      <c r="W272" t="s">
        <v>111</v>
      </c>
      <c r="X272" t="s">
        <v>112</v>
      </c>
      <c r="Y272" t="s">
        <v>113</v>
      </c>
      <c r="Z272" t="s">
        <v>152</v>
      </c>
      <c r="AA272" t="s">
        <v>153</v>
      </c>
      <c r="AB272" t="s">
        <v>273</v>
      </c>
      <c r="AC272" t="s">
        <v>274</v>
      </c>
      <c r="AD272" t="s">
        <v>581</v>
      </c>
      <c r="AF272" t="s">
        <v>55</v>
      </c>
      <c r="AG272" t="s">
        <v>46</v>
      </c>
      <c r="AH272" t="s">
        <v>56</v>
      </c>
      <c r="AI272" t="s">
        <v>56</v>
      </c>
      <c r="AJ272" t="s">
        <v>56</v>
      </c>
      <c r="AK272" t="s">
        <v>56</v>
      </c>
      <c r="AL272" t="s">
        <v>56</v>
      </c>
      <c r="AM272" t="s">
        <v>56</v>
      </c>
      <c r="AN272" t="s">
        <v>56</v>
      </c>
      <c r="AO272" t="s">
        <v>46</v>
      </c>
      <c r="AP272" t="s">
        <v>56</v>
      </c>
      <c r="AQ272" t="s">
        <v>56</v>
      </c>
      <c r="AR272" t="s">
        <v>56</v>
      </c>
      <c r="AS272" t="s">
        <v>56</v>
      </c>
      <c r="AT272" t="s">
        <v>56</v>
      </c>
      <c r="AU272" t="s">
        <v>56</v>
      </c>
      <c r="AV272" t="s">
        <v>56</v>
      </c>
      <c r="AW272" t="s">
        <v>56</v>
      </c>
    </row>
    <row r="273" spans="1:49" x14ac:dyDescent="0.3">
      <c r="A273" t="str">
        <f t="shared" si="21"/>
        <v>VŠMU</v>
      </c>
      <c r="B273" t="str">
        <f t="shared" si="22"/>
        <v>P</v>
      </c>
      <c r="C273">
        <f t="shared" si="23"/>
        <v>1.7999999999999998</v>
      </c>
      <c r="D273">
        <f t="shared" si="24"/>
        <v>1</v>
      </c>
      <c r="E273">
        <f t="shared" si="25"/>
        <v>1.7999999999999998</v>
      </c>
      <c r="G273" t="s">
        <v>585</v>
      </c>
      <c r="H273" t="s">
        <v>39</v>
      </c>
      <c r="I273" s="58" t="s">
        <v>580</v>
      </c>
      <c r="J273" s="58" t="s">
        <v>121</v>
      </c>
      <c r="K273" s="58" t="s">
        <v>42</v>
      </c>
      <c r="N273" t="s">
        <v>43</v>
      </c>
      <c r="S273" t="s">
        <v>69</v>
      </c>
      <c r="T273" t="s">
        <v>73</v>
      </c>
      <c r="U273" t="s">
        <v>149</v>
      </c>
      <c r="V273" t="s">
        <v>46</v>
      </c>
      <c r="W273" t="s">
        <v>111</v>
      </c>
      <c r="X273" t="s">
        <v>112</v>
      </c>
      <c r="Y273" t="s">
        <v>113</v>
      </c>
      <c r="Z273" t="s">
        <v>152</v>
      </c>
      <c r="AA273" t="s">
        <v>153</v>
      </c>
      <c r="AB273" t="s">
        <v>273</v>
      </c>
      <c r="AC273" t="s">
        <v>274</v>
      </c>
      <c r="AD273" t="s">
        <v>581</v>
      </c>
      <c r="AF273" t="s">
        <v>55</v>
      </c>
      <c r="AG273" t="s">
        <v>46</v>
      </c>
      <c r="AH273" t="s">
        <v>56</v>
      </c>
      <c r="AI273" t="s">
        <v>56</v>
      </c>
      <c r="AJ273" t="s">
        <v>56</v>
      </c>
      <c r="AK273" t="s">
        <v>56</v>
      </c>
      <c r="AL273" t="s">
        <v>56</v>
      </c>
      <c r="AM273" t="s">
        <v>56</v>
      </c>
      <c r="AN273" t="s">
        <v>56</v>
      </c>
      <c r="AO273" t="s">
        <v>46</v>
      </c>
      <c r="AP273" t="s">
        <v>56</v>
      </c>
      <c r="AQ273" t="s">
        <v>56</v>
      </c>
      <c r="AR273" t="s">
        <v>56</v>
      </c>
      <c r="AS273" t="s">
        <v>56</v>
      </c>
      <c r="AT273" t="s">
        <v>56</v>
      </c>
      <c r="AU273" t="s">
        <v>56</v>
      </c>
      <c r="AV273" t="s">
        <v>56</v>
      </c>
      <c r="AW273" t="s">
        <v>56</v>
      </c>
    </row>
    <row r="274" spans="1:49" x14ac:dyDescent="0.3">
      <c r="A274" t="str">
        <f t="shared" si="21"/>
        <v>VŠMU</v>
      </c>
      <c r="B274" t="str">
        <f t="shared" si="22"/>
        <v>P</v>
      </c>
      <c r="C274">
        <f t="shared" si="23"/>
        <v>1.7999999999999998</v>
      </c>
      <c r="D274">
        <f t="shared" si="24"/>
        <v>1</v>
      </c>
      <c r="E274">
        <f t="shared" si="25"/>
        <v>1.7999999999999998</v>
      </c>
      <c r="G274" t="s">
        <v>586</v>
      </c>
      <c r="H274" t="s">
        <v>39</v>
      </c>
      <c r="I274" s="58" t="s">
        <v>580</v>
      </c>
      <c r="J274" s="58" t="s">
        <v>121</v>
      </c>
      <c r="K274" s="58" t="s">
        <v>42</v>
      </c>
      <c r="N274" t="s">
        <v>43</v>
      </c>
      <c r="S274" t="s">
        <v>69</v>
      </c>
      <c r="T274" t="s">
        <v>73</v>
      </c>
      <c r="U274" t="s">
        <v>149</v>
      </c>
      <c r="V274" t="s">
        <v>46</v>
      </c>
      <c r="W274" t="s">
        <v>111</v>
      </c>
      <c r="X274" t="s">
        <v>112</v>
      </c>
      <c r="Y274" t="s">
        <v>113</v>
      </c>
      <c r="Z274" t="s">
        <v>152</v>
      </c>
      <c r="AA274" t="s">
        <v>153</v>
      </c>
      <c r="AB274" t="s">
        <v>273</v>
      </c>
      <c r="AC274" t="s">
        <v>274</v>
      </c>
      <c r="AD274" t="s">
        <v>581</v>
      </c>
      <c r="AF274" t="s">
        <v>55</v>
      </c>
      <c r="AG274" t="s">
        <v>46</v>
      </c>
      <c r="AH274" t="s">
        <v>56</v>
      </c>
      <c r="AI274" t="s">
        <v>56</v>
      </c>
      <c r="AJ274" t="s">
        <v>56</v>
      </c>
      <c r="AK274" t="s">
        <v>56</v>
      </c>
      <c r="AL274" t="s">
        <v>56</v>
      </c>
      <c r="AM274" t="s">
        <v>56</v>
      </c>
      <c r="AN274" t="s">
        <v>56</v>
      </c>
      <c r="AO274" t="s">
        <v>46</v>
      </c>
      <c r="AP274" t="s">
        <v>56</v>
      </c>
      <c r="AQ274" t="s">
        <v>56</v>
      </c>
      <c r="AR274" t="s">
        <v>56</v>
      </c>
      <c r="AS274" t="s">
        <v>56</v>
      </c>
      <c r="AT274" t="s">
        <v>56</v>
      </c>
      <c r="AU274" t="s">
        <v>56</v>
      </c>
      <c r="AV274" t="s">
        <v>56</v>
      </c>
      <c r="AW274" t="s">
        <v>56</v>
      </c>
    </row>
    <row r="275" spans="1:49" x14ac:dyDescent="0.3">
      <c r="A275" t="str">
        <f t="shared" si="21"/>
        <v>VŠMU</v>
      </c>
      <c r="B275" t="str">
        <f t="shared" si="22"/>
        <v>P</v>
      </c>
      <c r="C275">
        <f t="shared" si="23"/>
        <v>1.7999999999999998</v>
      </c>
      <c r="D275">
        <f t="shared" si="24"/>
        <v>1</v>
      </c>
      <c r="E275">
        <f t="shared" si="25"/>
        <v>1.7999999999999998</v>
      </c>
      <c r="G275" t="s">
        <v>587</v>
      </c>
      <c r="H275" t="s">
        <v>39</v>
      </c>
      <c r="I275" s="58" t="s">
        <v>580</v>
      </c>
      <c r="J275" s="58" t="s">
        <v>121</v>
      </c>
      <c r="K275" s="58" t="s">
        <v>42</v>
      </c>
      <c r="N275" t="s">
        <v>43</v>
      </c>
      <c r="S275" t="s">
        <v>69</v>
      </c>
      <c r="T275" t="s">
        <v>73</v>
      </c>
      <c r="U275" t="s">
        <v>149</v>
      </c>
      <c r="V275" t="s">
        <v>46</v>
      </c>
      <c r="W275" t="s">
        <v>111</v>
      </c>
      <c r="X275" t="s">
        <v>112</v>
      </c>
      <c r="Y275" t="s">
        <v>113</v>
      </c>
      <c r="Z275" t="s">
        <v>152</v>
      </c>
      <c r="AA275" t="s">
        <v>153</v>
      </c>
      <c r="AB275" t="s">
        <v>273</v>
      </c>
      <c r="AC275" t="s">
        <v>274</v>
      </c>
      <c r="AD275" t="s">
        <v>581</v>
      </c>
      <c r="AF275" t="s">
        <v>55</v>
      </c>
      <c r="AG275" t="s">
        <v>46</v>
      </c>
      <c r="AH275" t="s">
        <v>56</v>
      </c>
      <c r="AI275" t="s">
        <v>56</v>
      </c>
      <c r="AJ275" t="s">
        <v>56</v>
      </c>
      <c r="AK275" t="s">
        <v>56</v>
      </c>
      <c r="AL275" t="s">
        <v>56</v>
      </c>
      <c r="AM275" t="s">
        <v>56</v>
      </c>
      <c r="AN275" t="s">
        <v>56</v>
      </c>
      <c r="AO275" t="s">
        <v>46</v>
      </c>
      <c r="AP275" t="s">
        <v>56</v>
      </c>
      <c r="AQ275" t="s">
        <v>56</v>
      </c>
      <c r="AR275" t="s">
        <v>56</v>
      </c>
      <c r="AS275" t="s">
        <v>56</v>
      </c>
      <c r="AT275" t="s">
        <v>56</v>
      </c>
      <c r="AU275" t="s">
        <v>56</v>
      </c>
      <c r="AV275" t="s">
        <v>56</v>
      </c>
      <c r="AW275" t="s">
        <v>56</v>
      </c>
    </row>
    <row r="276" spans="1:49" x14ac:dyDescent="0.3">
      <c r="A276" t="str">
        <f t="shared" si="21"/>
        <v>VŠMU</v>
      </c>
      <c r="B276" t="str">
        <f t="shared" si="22"/>
        <v>P</v>
      </c>
      <c r="C276">
        <f t="shared" si="23"/>
        <v>0.78</v>
      </c>
      <c r="D276">
        <f t="shared" si="24"/>
        <v>1</v>
      </c>
      <c r="E276">
        <f t="shared" si="25"/>
        <v>0.78</v>
      </c>
      <c r="G276" t="s">
        <v>588</v>
      </c>
      <c r="H276" t="s">
        <v>39</v>
      </c>
      <c r="I276" s="58" t="s">
        <v>257</v>
      </c>
      <c r="J276" s="58" t="s">
        <v>41</v>
      </c>
      <c r="K276" s="58" t="s">
        <v>42</v>
      </c>
      <c r="N276" t="s">
        <v>43</v>
      </c>
      <c r="S276" t="s">
        <v>57</v>
      </c>
      <c r="T276" t="s">
        <v>73</v>
      </c>
      <c r="U276" t="s">
        <v>149</v>
      </c>
      <c r="V276" t="s">
        <v>46</v>
      </c>
      <c r="W276" t="s">
        <v>111</v>
      </c>
      <c r="X276" t="s">
        <v>112</v>
      </c>
      <c r="Y276" t="s">
        <v>113</v>
      </c>
      <c r="Z276" t="s">
        <v>152</v>
      </c>
      <c r="AA276" t="s">
        <v>153</v>
      </c>
      <c r="AB276" t="s">
        <v>273</v>
      </c>
      <c r="AC276" t="s">
        <v>274</v>
      </c>
      <c r="AD276" t="s">
        <v>589</v>
      </c>
      <c r="AF276" t="s">
        <v>55</v>
      </c>
      <c r="AG276" t="s">
        <v>46</v>
      </c>
      <c r="AH276" t="s">
        <v>56</v>
      </c>
      <c r="AI276" t="s">
        <v>56</v>
      </c>
      <c r="AJ276" t="s">
        <v>56</v>
      </c>
      <c r="AK276" t="s">
        <v>56</v>
      </c>
      <c r="AL276" t="s">
        <v>56</v>
      </c>
      <c r="AM276" t="s">
        <v>56</v>
      </c>
      <c r="AN276" t="s">
        <v>56</v>
      </c>
      <c r="AO276" t="s">
        <v>56</v>
      </c>
      <c r="AP276" t="s">
        <v>56</v>
      </c>
      <c r="AQ276" t="s">
        <v>56</v>
      </c>
      <c r="AR276" t="s">
        <v>56</v>
      </c>
      <c r="AS276" t="s">
        <v>56</v>
      </c>
      <c r="AT276" t="s">
        <v>46</v>
      </c>
      <c r="AU276" t="s">
        <v>56</v>
      </c>
      <c r="AV276" t="s">
        <v>56</v>
      </c>
      <c r="AW276" t="s">
        <v>56</v>
      </c>
    </row>
    <row r="277" spans="1:49" x14ac:dyDescent="0.3">
      <c r="A277" t="str">
        <f t="shared" si="21"/>
        <v>VŠMU</v>
      </c>
      <c r="B277" t="str">
        <f t="shared" si="22"/>
        <v>P</v>
      </c>
      <c r="C277">
        <f t="shared" si="23"/>
        <v>0.78</v>
      </c>
      <c r="D277">
        <f t="shared" si="24"/>
        <v>1</v>
      </c>
      <c r="E277">
        <f t="shared" si="25"/>
        <v>0.78</v>
      </c>
      <c r="G277" t="s">
        <v>590</v>
      </c>
      <c r="H277" t="s">
        <v>39</v>
      </c>
      <c r="I277" s="58" t="s">
        <v>257</v>
      </c>
      <c r="J277" s="58" t="s">
        <v>41</v>
      </c>
      <c r="K277" s="58" t="s">
        <v>42</v>
      </c>
      <c r="N277" t="s">
        <v>43</v>
      </c>
      <c r="S277" t="s">
        <v>57</v>
      </c>
      <c r="T277" t="s">
        <v>73</v>
      </c>
      <c r="U277" t="s">
        <v>149</v>
      </c>
      <c r="V277" t="s">
        <v>46</v>
      </c>
      <c r="W277" t="s">
        <v>111</v>
      </c>
      <c r="X277" t="s">
        <v>112</v>
      </c>
      <c r="Y277" t="s">
        <v>113</v>
      </c>
      <c r="Z277" t="s">
        <v>152</v>
      </c>
      <c r="AA277" t="s">
        <v>153</v>
      </c>
      <c r="AB277" t="s">
        <v>273</v>
      </c>
      <c r="AC277" t="s">
        <v>274</v>
      </c>
      <c r="AD277" t="s">
        <v>589</v>
      </c>
      <c r="AF277" t="s">
        <v>55</v>
      </c>
      <c r="AG277" t="s">
        <v>46</v>
      </c>
      <c r="AH277" t="s">
        <v>56</v>
      </c>
      <c r="AI277" t="s">
        <v>56</v>
      </c>
      <c r="AJ277" t="s">
        <v>56</v>
      </c>
      <c r="AK277" t="s">
        <v>56</v>
      </c>
      <c r="AL277" t="s">
        <v>56</v>
      </c>
      <c r="AM277" t="s">
        <v>56</v>
      </c>
      <c r="AN277" t="s">
        <v>56</v>
      </c>
      <c r="AO277" t="s">
        <v>56</v>
      </c>
      <c r="AP277" t="s">
        <v>56</v>
      </c>
      <c r="AQ277" t="s">
        <v>56</v>
      </c>
      <c r="AR277" t="s">
        <v>56</v>
      </c>
      <c r="AS277" t="s">
        <v>56</v>
      </c>
      <c r="AT277" t="s">
        <v>46</v>
      </c>
      <c r="AU277" t="s">
        <v>56</v>
      </c>
      <c r="AV277" t="s">
        <v>56</v>
      </c>
      <c r="AW277" t="s">
        <v>56</v>
      </c>
    </row>
    <row r="278" spans="1:49" x14ac:dyDescent="0.3">
      <c r="A278" t="str">
        <f t="shared" si="21"/>
        <v>VŠMU</v>
      </c>
      <c r="B278" t="str">
        <f t="shared" si="22"/>
        <v>P</v>
      </c>
      <c r="C278">
        <f t="shared" si="23"/>
        <v>0.78</v>
      </c>
      <c r="D278">
        <f t="shared" si="24"/>
        <v>1</v>
      </c>
      <c r="E278">
        <f t="shared" si="25"/>
        <v>0.78</v>
      </c>
      <c r="G278" t="s">
        <v>591</v>
      </c>
      <c r="H278" t="s">
        <v>39</v>
      </c>
      <c r="I278" s="58" t="s">
        <v>257</v>
      </c>
      <c r="J278" s="58" t="s">
        <v>41</v>
      </c>
      <c r="K278" s="58" t="s">
        <v>42</v>
      </c>
      <c r="N278" t="s">
        <v>43</v>
      </c>
      <c r="S278" t="s">
        <v>57</v>
      </c>
      <c r="T278" t="s">
        <v>73</v>
      </c>
      <c r="U278" t="s">
        <v>149</v>
      </c>
      <c r="V278" t="s">
        <v>46</v>
      </c>
      <c r="W278" t="s">
        <v>111</v>
      </c>
      <c r="X278" t="s">
        <v>112</v>
      </c>
      <c r="Y278" t="s">
        <v>113</v>
      </c>
      <c r="Z278" t="s">
        <v>152</v>
      </c>
      <c r="AA278" t="s">
        <v>153</v>
      </c>
      <c r="AB278" t="s">
        <v>273</v>
      </c>
      <c r="AC278" t="s">
        <v>274</v>
      </c>
      <c r="AD278" t="s">
        <v>418</v>
      </c>
      <c r="AF278" t="s">
        <v>55</v>
      </c>
      <c r="AG278" t="s">
        <v>46</v>
      </c>
      <c r="AH278" t="s">
        <v>56</v>
      </c>
      <c r="AI278" t="s">
        <v>56</v>
      </c>
      <c r="AJ278" t="s">
        <v>56</v>
      </c>
      <c r="AK278" t="s">
        <v>56</v>
      </c>
      <c r="AL278" t="s">
        <v>56</v>
      </c>
      <c r="AM278" t="s">
        <v>56</v>
      </c>
      <c r="AN278" t="s">
        <v>56</v>
      </c>
      <c r="AO278" t="s">
        <v>56</v>
      </c>
      <c r="AP278" t="s">
        <v>56</v>
      </c>
      <c r="AQ278" t="s">
        <v>56</v>
      </c>
      <c r="AR278" t="s">
        <v>56</v>
      </c>
      <c r="AS278" t="s">
        <v>56</v>
      </c>
      <c r="AT278" t="s">
        <v>46</v>
      </c>
      <c r="AU278" t="s">
        <v>56</v>
      </c>
      <c r="AV278" t="s">
        <v>56</v>
      </c>
      <c r="AW278" t="s">
        <v>56</v>
      </c>
    </row>
    <row r="279" spans="1:49" x14ac:dyDescent="0.3">
      <c r="A279" t="str">
        <f t="shared" si="21"/>
        <v>VŠMU</v>
      </c>
      <c r="B279" t="str">
        <f t="shared" si="22"/>
        <v>P</v>
      </c>
      <c r="C279">
        <f t="shared" si="23"/>
        <v>0.78</v>
      </c>
      <c r="D279">
        <f t="shared" si="24"/>
        <v>1</v>
      </c>
      <c r="E279">
        <f t="shared" si="25"/>
        <v>0.78</v>
      </c>
      <c r="G279" t="s">
        <v>592</v>
      </c>
      <c r="H279" t="s">
        <v>39</v>
      </c>
      <c r="I279" s="58" t="s">
        <v>257</v>
      </c>
      <c r="J279" s="58" t="s">
        <v>41</v>
      </c>
      <c r="K279" s="58" t="s">
        <v>42</v>
      </c>
      <c r="N279" t="s">
        <v>43</v>
      </c>
      <c r="S279" t="s">
        <v>57</v>
      </c>
      <c r="T279" t="s">
        <v>73</v>
      </c>
      <c r="U279" t="s">
        <v>149</v>
      </c>
      <c r="V279" t="s">
        <v>46</v>
      </c>
      <c r="W279" t="s">
        <v>111</v>
      </c>
      <c r="X279" t="s">
        <v>112</v>
      </c>
      <c r="Y279" t="s">
        <v>113</v>
      </c>
      <c r="Z279" t="s">
        <v>152</v>
      </c>
      <c r="AA279" t="s">
        <v>153</v>
      </c>
      <c r="AB279" t="s">
        <v>273</v>
      </c>
      <c r="AC279" t="s">
        <v>274</v>
      </c>
      <c r="AD279" t="s">
        <v>418</v>
      </c>
      <c r="AF279" t="s">
        <v>55</v>
      </c>
      <c r="AG279" t="s">
        <v>46</v>
      </c>
      <c r="AH279" t="s">
        <v>56</v>
      </c>
      <c r="AI279" t="s">
        <v>56</v>
      </c>
      <c r="AJ279" t="s">
        <v>56</v>
      </c>
      <c r="AK279" t="s">
        <v>56</v>
      </c>
      <c r="AL279" t="s">
        <v>56</v>
      </c>
      <c r="AM279" t="s">
        <v>56</v>
      </c>
      <c r="AN279" t="s">
        <v>56</v>
      </c>
      <c r="AO279" t="s">
        <v>56</v>
      </c>
      <c r="AP279" t="s">
        <v>56</v>
      </c>
      <c r="AQ279" t="s">
        <v>56</v>
      </c>
      <c r="AR279" t="s">
        <v>56</v>
      </c>
      <c r="AS279" t="s">
        <v>56</v>
      </c>
      <c r="AT279" t="s">
        <v>46</v>
      </c>
      <c r="AU279" t="s">
        <v>56</v>
      </c>
      <c r="AV279" t="s">
        <v>56</v>
      </c>
      <c r="AW279" t="s">
        <v>56</v>
      </c>
    </row>
    <row r="280" spans="1:49" x14ac:dyDescent="0.3">
      <c r="A280" t="str">
        <f t="shared" si="21"/>
        <v>VŠMU</v>
      </c>
      <c r="B280" t="str">
        <f t="shared" si="22"/>
        <v>P</v>
      </c>
      <c r="C280">
        <f t="shared" si="23"/>
        <v>1.7999999999999998</v>
      </c>
      <c r="D280">
        <f t="shared" si="24"/>
        <v>1</v>
      </c>
      <c r="E280">
        <f t="shared" si="25"/>
        <v>1.7999999999999998</v>
      </c>
      <c r="G280" t="s">
        <v>593</v>
      </c>
      <c r="H280" t="s">
        <v>39</v>
      </c>
      <c r="I280" s="58" t="s">
        <v>594</v>
      </c>
      <c r="J280" s="58" t="s">
        <v>143</v>
      </c>
      <c r="K280" s="58" t="s">
        <v>42</v>
      </c>
      <c r="N280" t="s">
        <v>43</v>
      </c>
      <c r="S280" t="s">
        <v>69</v>
      </c>
      <c r="T280" t="s">
        <v>45</v>
      </c>
      <c r="U280" t="s">
        <v>46</v>
      </c>
      <c r="V280" t="s">
        <v>46</v>
      </c>
      <c r="W280" t="s">
        <v>111</v>
      </c>
      <c r="X280" t="s">
        <v>112</v>
      </c>
      <c r="Y280" t="s">
        <v>113</v>
      </c>
      <c r="Z280" t="s">
        <v>152</v>
      </c>
      <c r="AA280" t="s">
        <v>153</v>
      </c>
      <c r="AB280" t="s">
        <v>273</v>
      </c>
      <c r="AC280" t="s">
        <v>274</v>
      </c>
      <c r="AD280" t="s">
        <v>595</v>
      </c>
      <c r="AF280" t="s">
        <v>55</v>
      </c>
      <c r="AG280" t="s">
        <v>46</v>
      </c>
      <c r="AH280" t="s">
        <v>56</v>
      </c>
      <c r="AI280" t="s">
        <v>56</v>
      </c>
      <c r="AJ280" t="s">
        <v>56</v>
      </c>
      <c r="AK280" t="s">
        <v>56</v>
      </c>
      <c r="AL280" t="s">
        <v>56</v>
      </c>
      <c r="AM280" t="s">
        <v>56</v>
      </c>
      <c r="AN280" t="s">
        <v>56</v>
      </c>
      <c r="AO280" t="s">
        <v>149</v>
      </c>
      <c r="AP280" t="s">
        <v>56</v>
      </c>
      <c r="AQ280" t="s">
        <v>56</v>
      </c>
      <c r="AR280" t="s">
        <v>56</v>
      </c>
      <c r="AS280" t="s">
        <v>56</v>
      </c>
      <c r="AT280" t="s">
        <v>46</v>
      </c>
      <c r="AU280" t="s">
        <v>56</v>
      </c>
      <c r="AV280" t="s">
        <v>56</v>
      </c>
      <c r="AW280" t="s">
        <v>56</v>
      </c>
    </row>
    <row r="281" spans="1:49" x14ac:dyDescent="0.3">
      <c r="A281" t="str">
        <f t="shared" si="21"/>
        <v>VŠMU</v>
      </c>
      <c r="B281" t="str">
        <f t="shared" si="22"/>
        <v>P</v>
      </c>
      <c r="C281">
        <f t="shared" si="23"/>
        <v>1.7999999999999998</v>
      </c>
      <c r="D281">
        <f t="shared" si="24"/>
        <v>1</v>
      </c>
      <c r="E281">
        <f t="shared" si="25"/>
        <v>1.7999999999999998</v>
      </c>
      <c r="G281" t="s">
        <v>596</v>
      </c>
      <c r="H281" t="s">
        <v>39</v>
      </c>
      <c r="I281" s="58" t="s">
        <v>594</v>
      </c>
      <c r="J281" s="58" t="s">
        <v>143</v>
      </c>
      <c r="K281" s="58" t="s">
        <v>42</v>
      </c>
      <c r="N281" t="s">
        <v>43</v>
      </c>
      <c r="S281" t="s">
        <v>69</v>
      </c>
      <c r="T281" t="s">
        <v>73</v>
      </c>
      <c r="U281" t="s">
        <v>149</v>
      </c>
      <c r="V281" t="s">
        <v>46</v>
      </c>
      <c r="W281" t="s">
        <v>111</v>
      </c>
      <c r="X281" t="s">
        <v>112</v>
      </c>
      <c r="Y281" t="s">
        <v>113</v>
      </c>
      <c r="Z281" t="s">
        <v>152</v>
      </c>
      <c r="AA281" t="s">
        <v>153</v>
      </c>
      <c r="AB281" t="s">
        <v>273</v>
      </c>
      <c r="AC281" t="s">
        <v>274</v>
      </c>
      <c r="AD281" t="s">
        <v>595</v>
      </c>
      <c r="AF281" t="s">
        <v>55</v>
      </c>
      <c r="AG281" t="s">
        <v>46</v>
      </c>
      <c r="AH281" t="s">
        <v>56</v>
      </c>
      <c r="AI281" t="s">
        <v>56</v>
      </c>
      <c r="AJ281" t="s">
        <v>56</v>
      </c>
      <c r="AK281" t="s">
        <v>56</v>
      </c>
      <c r="AL281" t="s">
        <v>56</v>
      </c>
      <c r="AM281" t="s">
        <v>56</v>
      </c>
      <c r="AN281" t="s">
        <v>56</v>
      </c>
      <c r="AO281" t="s">
        <v>149</v>
      </c>
      <c r="AP281" t="s">
        <v>56</v>
      </c>
      <c r="AQ281" t="s">
        <v>56</v>
      </c>
      <c r="AR281" t="s">
        <v>56</v>
      </c>
      <c r="AS281" t="s">
        <v>56</v>
      </c>
      <c r="AT281" t="s">
        <v>46</v>
      </c>
      <c r="AU281" t="s">
        <v>56</v>
      </c>
      <c r="AV281" t="s">
        <v>56</v>
      </c>
      <c r="AW281" t="s">
        <v>56</v>
      </c>
    </row>
    <row r="282" spans="1:49" x14ac:dyDescent="0.3">
      <c r="A282" t="str">
        <f t="shared" si="21"/>
        <v>VŠMU</v>
      </c>
      <c r="B282" t="str">
        <f t="shared" si="22"/>
        <v>P</v>
      </c>
      <c r="C282">
        <f t="shared" si="23"/>
        <v>1.7999999999999998</v>
      </c>
      <c r="D282">
        <f t="shared" si="24"/>
        <v>0.5</v>
      </c>
      <c r="E282">
        <f t="shared" si="25"/>
        <v>0.89999999999999991</v>
      </c>
      <c r="G282" t="s">
        <v>597</v>
      </c>
      <c r="H282" t="s">
        <v>39</v>
      </c>
      <c r="I282" s="58" t="s">
        <v>594</v>
      </c>
      <c r="J282" s="58" t="s">
        <v>143</v>
      </c>
      <c r="K282" s="58" t="s">
        <v>42</v>
      </c>
      <c r="N282" t="s">
        <v>43</v>
      </c>
      <c r="S282" t="s">
        <v>57</v>
      </c>
      <c r="T282" t="s">
        <v>73</v>
      </c>
      <c r="U282" t="s">
        <v>149</v>
      </c>
      <c r="V282" t="s">
        <v>46</v>
      </c>
      <c r="W282" t="s">
        <v>111</v>
      </c>
      <c r="X282" t="s">
        <v>112</v>
      </c>
      <c r="Y282" t="s">
        <v>113</v>
      </c>
      <c r="Z282" t="s">
        <v>152</v>
      </c>
      <c r="AA282" t="s">
        <v>153</v>
      </c>
      <c r="AB282" t="s">
        <v>273</v>
      </c>
      <c r="AC282" t="s">
        <v>274</v>
      </c>
      <c r="AD282" t="s">
        <v>595</v>
      </c>
      <c r="AF282" t="s">
        <v>55</v>
      </c>
      <c r="AG282" t="s">
        <v>46</v>
      </c>
      <c r="AH282" t="s">
        <v>56</v>
      </c>
      <c r="AI282" t="s">
        <v>56</v>
      </c>
      <c r="AJ282" t="s">
        <v>56</v>
      </c>
      <c r="AK282" t="s">
        <v>56</v>
      </c>
      <c r="AL282" t="s">
        <v>56</v>
      </c>
      <c r="AM282" t="s">
        <v>56</v>
      </c>
      <c r="AN282" t="s">
        <v>56</v>
      </c>
      <c r="AO282" t="s">
        <v>149</v>
      </c>
      <c r="AP282" t="s">
        <v>56</v>
      </c>
      <c r="AQ282" t="s">
        <v>56</v>
      </c>
      <c r="AR282" t="s">
        <v>56</v>
      </c>
      <c r="AS282" t="s">
        <v>56</v>
      </c>
      <c r="AT282" t="s">
        <v>46</v>
      </c>
      <c r="AU282" t="s">
        <v>56</v>
      </c>
      <c r="AV282" t="s">
        <v>56</v>
      </c>
      <c r="AW282" t="s">
        <v>56</v>
      </c>
    </row>
    <row r="283" spans="1:49" x14ac:dyDescent="0.3">
      <c r="A283" t="str">
        <f t="shared" si="21"/>
        <v>AU</v>
      </c>
      <c r="B283" t="str">
        <f t="shared" si="22"/>
        <v>P</v>
      </c>
      <c r="C283">
        <f t="shared" si="23"/>
        <v>1.7999999999999998</v>
      </c>
      <c r="D283">
        <f t="shared" si="24"/>
        <v>0.5</v>
      </c>
      <c r="E283">
        <f t="shared" si="25"/>
        <v>0.89999999999999991</v>
      </c>
      <c r="G283" t="s">
        <v>597</v>
      </c>
      <c r="H283" t="s">
        <v>39</v>
      </c>
      <c r="I283" s="58" t="s">
        <v>594</v>
      </c>
      <c r="J283" s="58" t="s">
        <v>143</v>
      </c>
      <c r="K283" s="58" t="s">
        <v>42</v>
      </c>
      <c r="N283" t="s">
        <v>43</v>
      </c>
      <c r="S283" t="s">
        <v>57</v>
      </c>
      <c r="T283" t="s">
        <v>73</v>
      </c>
      <c r="U283" t="s">
        <v>149</v>
      </c>
      <c r="V283" t="s">
        <v>46</v>
      </c>
      <c r="W283" t="s">
        <v>156</v>
      </c>
      <c r="X283" t="s">
        <v>6458</v>
      </c>
      <c r="Y283" t="s">
        <v>157</v>
      </c>
      <c r="Z283" t="s">
        <v>158</v>
      </c>
      <c r="AA283" t="s">
        <v>159</v>
      </c>
      <c r="AB283" t="s">
        <v>598</v>
      </c>
      <c r="AC283" t="s">
        <v>599</v>
      </c>
      <c r="AD283" t="s">
        <v>595</v>
      </c>
      <c r="AF283" t="s">
        <v>55</v>
      </c>
      <c r="AG283" t="s">
        <v>46</v>
      </c>
      <c r="AH283" t="s">
        <v>56</v>
      </c>
      <c r="AI283" t="s">
        <v>56</v>
      </c>
      <c r="AJ283" t="s">
        <v>56</v>
      </c>
      <c r="AK283" t="s">
        <v>56</v>
      </c>
      <c r="AL283" t="s">
        <v>56</v>
      </c>
      <c r="AM283" t="s">
        <v>56</v>
      </c>
      <c r="AN283" t="s">
        <v>56</v>
      </c>
      <c r="AO283" t="s">
        <v>149</v>
      </c>
      <c r="AP283" t="s">
        <v>56</v>
      </c>
      <c r="AQ283" t="s">
        <v>56</v>
      </c>
      <c r="AR283" t="s">
        <v>56</v>
      </c>
      <c r="AS283" t="s">
        <v>56</v>
      </c>
      <c r="AT283" t="s">
        <v>56</v>
      </c>
      <c r="AU283" t="s">
        <v>56</v>
      </c>
      <c r="AV283" t="s">
        <v>56</v>
      </c>
      <c r="AW283" t="s">
        <v>56</v>
      </c>
    </row>
    <row r="284" spans="1:49" x14ac:dyDescent="0.3">
      <c r="A284" t="str">
        <f t="shared" si="21"/>
        <v>VŠMU</v>
      </c>
      <c r="B284" t="str">
        <f t="shared" si="22"/>
        <v>P</v>
      </c>
      <c r="C284">
        <f t="shared" si="23"/>
        <v>1.7999999999999998</v>
      </c>
      <c r="D284">
        <f t="shared" si="24"/>
        <v>1</v>
      </c>
      <c r="E284">
        <f t="shared" si="25"/>
        <v>1.7999999999999998</v>
      </c>
      <c r="G284" t="s">
        <v>600</v>
      </c>
      <c r="H284" t="s">
        <v>39</v>
      </c>
      <c r="I284" s="58" t="s">
        <v>594</v>
      </c>
      <c r="J284" s="58" t="s">
        <v>143</v>
      </c>
      <c r="K284" s="58" t="s">
        <v>42</v>
      </c>
      <c r="N284" t="s">
        <v>43</v>
      </c>
      <c r="S284" t="s">
        <v>57</v>
      </c>
      <c r="T284" t="s">
        <v>73</v>
      </c>
      <c r="U284" t="s">
        <v>149</v>
      </c>
      <c r="V284" t="s">
        <v>46</v>
      </c>
      <c r="W284" t="s">
        <v>111</v>
      </c>
      <c r="X284" t="s">
        <v>112</v>
      </c>
      <c r="Y284" t="s">
        <v>113</v>
      </c>
      <c r="Z284" t="s">
        <v>152</v>
      </c>
      <c r="AA284" t="s">
        <v>153</v>
      </c>
      <c r="AB284" t="s">
        <v>273</v>
      </c>
      <c r="AC284" t="s">
        <v>274</v>
      </c>
      <c r="AD284" t="s">
        <v>595</v>
      </c>
      <c r="AF284" t="s">
        <v>55</v>
      </c>
      <c r="AG284" t="s">
        <v>46</v>
      </c>
      <c r="AH284" t="s">
        <v>56</v>
      </c>
      <c r="AI284" t="s">
        <v>56</v>
      </c>
      <c r="AJ284" t="s">
        <v>56</v>
      </c>
      <c r="AK284" t="s">
        <v>56</v>
      </c>
      <c r="AL284" t="s">
        <v>56</v>
      </c>
      <c r="AM284" t="s">
        <v>56</v>
      </c>
      <c r="AN284" t="s">
        <v>56</v>
      </c>
      <c r="AO284" t="s">
        <v>149</v>
      </c>
      <c r="AP284" t="s">
        <v>56</v>
      </c>
      <c r="AQ284" t="s">
        <v>56</v>
      </c>
      <c r="AR284" t="s">
        <v>56</v>
      </c>
      <c r="AS284" t="s">
        <v>56</v>
      </c>
      <c r="AT284" t="s">
        <v>46</v>
      </c>
      <c r="AU284" t="s">
        <v>56</v>
      </c>
      <c r="AV284" t="s">
        <v>56</v>
      </c>
      <c r="AW284" t="s">
        <v>56</v>
      </c>
    </row>
    <row r="285" spans="1:49" x14ac:dyDescent="0.3">
      <c r="A285" t="str">
        <f t="shared" si="21"/>
        <v>AU</v>
      </c>
      <c r="B285" t="str">
        <f t="shared" si="22"/>
        <v>P</v>
      </c>
      <c r="C285">
        <f t="shared" si="23"/>
        <v>1.7999999999999998</v>
      </c>
      <c r="D285">
        <f t="shared" si="24"/>
        <v>0.5</v>
      </c>
      <c r="E285">
        <f t="shared" si="25"/>
        <v>0.89999999999999991</v>
      </c>
      <c r="G285" t="s">
        <v>601</v>
      </c>
      <c r="H285" t="s">
        <v>39</v>
      </c>
      <c r="I285" s="58" t="s">
        <v>594</v>
      </c>
      <c r="J285" s="58" t="s">
        <v>143</v>
      </c>
      <c r="K285" s="58" t="s">
        <v>42</v>
      </c>
      <c r="N285" t="s">
        <v>43</v>
      </c>
      <c r="S285" t="s">
        <v>69</v>
      </c>
      <c r="T285" t="s">
        <v>58</v>
      </c>
      <c r="U285" t="s">
        <v>223</v>
      </c>
      <c r="V285" t="s">
        <v>46</v>
      </c>
      <c r="W285" t="s">
        <v>156</v>
      </c>
      <c r="X285" t="s">
        <v>6458</v>
      </c>
      <c r="Y285" t="s">
        <v>157</v>
      </c>
      <c r="Z285" t="s">
        <v>158</v>
      </c>
      <c r="AA285" t="s">
        <v>159</v>
      </c>
      <c r="AB285" t="s">
        <v>598</v>
      </c>
      <c r="AC285" t="s">
        <v>599</v>
      </c>
      <c r="AD285" t="s">
        <v>595</v>
      </c>
      <c r="AF285" t="s">
        <v>55</v>
      </c>
      <c r="AG285" t="s">
        <v>46</v>
      </c>
      <c r="AH285" t="s">
        <v>56</v>
      </c>
      <c r="AI285" t="s">
        <v>56</v>
      </c>
      <c r="AJ285" t="s">
        <v>56</v>
      </c>
      <c r="AK285" t="s">
        <v>56</v>
      </c>
      <c r="AL285" t="s">
        <v>56</v>
      </c>
      <c r="AM285" t="s">
        <v>56</v>
      </c>
      <c r="AN285" t="s">
        <v>56</v>
      </c>
      <c r="AO285" t="s">
        <v>149</v>
      </c>
      <c r="AP285" t="s">
        <v>56</v>
      </c>
      <c r="AQ285" t="s">
        <v>56</v>
      </c>
      <c r="AR285" t="s">
        <v>56</v>
      </c>
      <c r="AS285" t="s">
        <v>56</v>
      </c>
      <c r="AT285" t="s">
        <v>56</v>
      </c>
      <c r="AU285" t="s">
        <v>56</v>
      </c>
      <c r="AV285" t="s">
        <v>56</v>
      </c>
      <c r="AW285" t="s">
        <v>56</v>
      </c>
    </row>
    <row r="286" spans="1:49" x14ac:dyDescent="0.3">
      <c r="A286" t="str">
        <f t="shared" si="21"/>
        <v>VŠMU</v>
      </c>
      <c r="B286" t="str">
        <f t="shared" si="22"/>
        <v>P</v>
      </c>
      <c r="C286">
        <f t="shared" si="23"/>
        <v>1.7999999999999998</v>
      </c>
      <c r="D286">
        <f t="shared" si="24"/>
        <v>0.5</v>
      </c>
      <c r="E286">
        <f t="shared" si="25"/>
        <v>0.89999999999999991</v>
      </c>
      <c r="G286" t="s">
        <v>601</v>
      </c>
      <c r="H286" t="s">
        <v>39</v>
      </c>
      <c r="I286" s="58" t="s">
        <v>594</v>
      </c>
      <c r="J286" s="58" t="s">
        <v>143</v>
      </c>
      <c r="K286" s="58" t="s">
        <v>42</v>
      </c>
      <c r="N286" t="s">
        <v>43</v>
      </c>
      <c r="S286" t="s">
        <v>69</v>
      </c>
      <c r="T286" t="s">
        <v>179</v>
      </c>
      <c r="U286" t="s">
        <v>223</v>
      </c>
      <c r="V286" t="s">
        <v>46</v>
      </c>
      <c r="W286" t="s">
        <v>111</v>
      </c>
      <c r="X286" t="s">
        <v>112</v>
      </c>
      <c r="Y286" t="s">
        <v>113</v>
      </c>
      <c r="Z286" t="s">
        <v>152</v>
      </c>
      <c r="AA286" t="s">
        <v>153</v>
      </c>
      <c r="AB286" t="s">
        <v>273</v>
      </c>
      <c r="AC286" t="s">
        <v>274</v>
      </c>
      <c r="AD286" t="s">
        <v>595</v>
      </c>
      <c r="AF286" t="s">
        <v>55</v>
      </c>
      <c r="AG286" t="s">
        <v>46</v>
      </c>
      <c r="AH286" t="s">
        <v>56</v>
      </c>
      <c r="AI286" t="s">
        <v>56</v>
      </c>
      <c r="AJ286" t="s">
        <v>56</v>
      </c>
      <c r="AK286" t="s">
        <v>56</v>
      </c>
      <c r="AL286" t="s">
        <v>56</v>
      </c>
      <c r="AM286" t="s">
        <v>56</v>
      </c>
      <c r="AN286" t="s">
        <v>56</v>
      </c>
      <c r="AO286" t="s">
        <v>149</v>
      </c>
      <c r="AP286" t="s">
        <v>56</v>
      </c>
      <c r="AQ286" t="s">
        <v>56</v>
      </c>
      <c r="AR286" t="s">
        <v>56</v>
      </c>
      <c r="AS286" t="s">
        <v>56</v>
      </c>
      <c r="AT286" t="s">
        <v>46</v>
      </c>
      <c r="AU286" t="s">
        <v>56</v>
      </c>
      <c r="AV286" t="s">
        <v>56</v>
      </c>
      <c r="AW286" t="s">
        <v>56</v>
      </c>
    </row>
    <row r="287" spans="1:49" x14ac:dyDescent="0.3">
      <c r="A287" t="str">
        <f t="shared" si="21"/>
        <v>AU</v>
      </c>
      <c r="B287" t="str">
        <f t="shared" si="22"/>
        <v>P</v>
      </c>
      <c r="C287">
        <f t="shared" si="23"/>
        <v>1.7999999999999998</v>
      </c>
      <c r="D287">
        <f t="shared" si="24"/>
        <v>0.5</v>
      </c>
      <c r="E287">
        <f t="shared" si="25"/>
        <v>0.89999999999999991</v>
      </c>
      <c r="G287" t="s">
        <v>602</v>
      </c>
      <c r="H287" t="s">
        <v>39</v>
      </c>
      <c r="I287" s="58" t="s">
        <v>594</v>
      </c>
      <c r="J287" s="58" t="s">
        <v>143</v>
      </c>
      <c r="K287" s="58" t="s">
        <v>42</v>
      </c>
      <c r="N287" t="s">
        <v>43</v>
      </c>
      <c r="S287" t="s">
        <v>57</v>
      </c>
      <c r="T287" t="s">
        <v>58</v>
      </c>
      <c r="U287" t="s">
        <v>223</v>
      </c>
      <c r="V287" t="s">
        <v>46</v>
      </c>
      <c r="W287" t="s">
        <v>156</v>
      </c>
      <c r="X287" t="s">
        <v>6458</v>
      </c>
      <c r="Y287" t="s">
        <v>157</v>
      </c>
      <c r="Z287" t="s">
        <v>158</v>
      </c>
      <c r="AA287" t="s">
        <v>159</v>
      </c>
      <c r="AB287" t="s">
        <v>598</v>
      </c>
      <c r="AC287" t="s">
        <v>599</v>
      </c>
      <c r="AD287" t="s">
        <v>595</v>
      </c>
      <c r="AF287" t="s">
        <v>55</v>
      </c>
      <c r="AG287" t="s">
        <v>46</v>
      </c>
      <c r="AH287" t="s">
        <v>56</v>
      </c>
      <c r="AI287" t="s">
        <v>56</v>
      </c>
      <c r="AJ287" t="s">
        <v>56</v>
      </c>
      <c r="AK287" t="s">
        <v>56</v>
      </c>
      <c r="AL287" t="s">
        <v>56</v>
      </c>
      <c r="AM287" t="s">
        <v>56</v>
      </c>
      <c r="AN287" t="s">
        <v>56</v>
      </c>
      <c r="AO287" t="s">
        <v>149</v>
      </c>
      <c r="AP287" t="s">
        <v>56</v>
      </c>
      <c r="AQ287" t="s">
        <v>56</v>
      </c>
      <c r="AR287" t="s">
        <v>56</v>
      </c>
      <c r="AS287" t="s">
        <v>56</v>
      </c>
      <c r="AT287" t="s">
        <v>56</v>
      </c>
      <c r="AU287" t="s">
        <v>56</v>
      </c>
      <c r="AV287" t="s">
        <v>56</v>
      </c>
      <c r="AW287" t="s">
        <v>56</v>
      </c>
    </row>
    <row r="288" spans="1:49" x14ac:dyDescent="0.3">
      <c r="A288" t="str">
        <f t="shared" si="21"/>
        <v>VŠMU</v>
      </c>
      <c r="B288" t="str">
        <f t="shared" si="22"/>
        <v>P</v>
      </c>
      <c r="C288">
        <f t="shared" si="23"/>
        <v>1.7999999999999998</v>
      </c>
      <c r="D288">
        <f t="shared" si="24"/>
        <v>0.5</v>
      </c>
      <c r="E288">
        <f t="shared" si="25"/>
        <v>0.89999999999999991</v>
      </c>
      <c r="G288" t="s">
        <v>602</v>
      </c>
      <c r="H288" t="s">
        <v>39</v>
      </c>
      <c r="I288" s="58" t="s">
        <v>594</v>
      </c>
      <c r="J288" s="58" t="s">
        <v>143</v>
      </c>
      <c r="K288" s="58" t="s">
        <v>42</v>
      </c>
      <c r="N288" t="s">
        <v>43</v>
      </c>
      <c r="S288" t="s">
        <v>57</v>
      </c>
      <c r="T288" t="s">
        <v>179</v>
      </c>
      <c r="U288" t="s">
        <v>223</v>
      </c>
      <c r="V288" t="s">
        <v>46</v>
      </c>
      <c r="W288" t="s">
        <v>111</v>
      </c>
      <c r="X288" t="s">
        <v>112</v>
      </c>
      <c r="Y288" t="s">
        <v>113</v>
      </c>
      <c r="Z288" t="s">
        <v>152</v>
      </c>
      <c r="AA288" t="s">
        <v>153</v>
      </c>
      <c r="AB288" t="s">
        <v>273</v>
      </c>
      <c r="AC288" t="s">
        <v>274</v>
      </c>
      <c r="AD288" t="s">
        <v>595</v>
      </c>
      <c r="AF288" t="s">
        <v>55</v>
      </c>
      <c r="AG288" t="s">
        <v>46</v>
      </c>
      <c r="AH288" t="s">
        <v>56</v>
      </c>
      <c r="AI288" t="s">
        <v>56</v>
      </c>
      <c r="AJ288" t="s">
        <v>56</v>
      </c>
      <c r="AK288" t="s">
        <v>56</v>
      </c>
      <c r="AL288" t="s">
        <v>56</v>
      </c>
      <c r="AM288" t="s">
        <v>56</v>
      </c>
      <c r="AN288" t="s">
        <v>56</v>
      </c>
      <c r="AO288" t="s">
        <v>149</v>
      </c>
      <c r="AP288" t="s">
        <v>56</v>
      </c>
      <c r="AQ288" t="s">
        <v>56</v>
      </c>
      <c r="AR288" t="s">
        <v>56</v>
      </c>
      <c r="AS288" t="s">
        <v>56</v>
      </c>
      <c r="AT288" t="s">
        <v>46</v>
      </c>
      <c r="AU288" t="s">
        <v>56</v>
      </c>
      <c r="AV288" t="s">
        <v>56</v>
      </c>
      <c r="AW288" t="s">
        <v>56</v>
      </c>
    </row>
    <row r="289" spans="1:49" x14ac:dyDescent="0.3">
      <c r="A289" t="str">
        <f t="shared" si="21"/>
        <v>VŠMU</v>
      </c>
      <c r="B289" t="str">
        <f t="shared" si="22"/>
        <v>P</v>
      </c>
      <c r="C289">
        <f t="shared" si="23"/>
        <v>3.5999999999999996</v>
      </c>
      <c r="D289">
        <f t="shared" si="24"/>
        <v>1</v>
      </c>
      <c r="E289">
        <f t="shared" si="25"/>
        <v>3.5999999999999996</v>
      </c>
      <c r="G289" t="s">
        <v>603</v>
      </c>
      <c r="H289" t="s">
        <v>39</v>
      </c>
      <c r="I289" s="58" t="s">
        <v>235</v>
      </c>
      <c r="J289" s="58" t="s">
        <v>143</v>
      </c>
      <c r="K289" s="58" t="s">
        <v>42</v>
      </c>
      <c r="N289" t="s">
        <v>43</v>
      </c>
      <c r="S289" t="s">
        <v>286</v>
      </c>
      <c r="T289" t="s">
        <v>45</v>
      </c>
      <c r="U289" t="s">
        <v>46</v>
      </c>
      <c r="V289" t="s">
        <v>46</v>
      </c>
      <c r="W289" t="s">
        <v>111</v>
      </c>
      <c r="X289" t="s">
        <v>112</v>
      </c>
      <c r="Y289" t="s">
        <v>113</v>
      </c>
      <c r="Z289" t="s">
        <v>152</v>
      </c>
      <c r="AA289" t="s">
        <v>153</v>
      </c>
      <c r="AB289" t="s">
        <v>604</v>
      </c>
      <c r="AC289" t="s">
        <v>605</v>
      </c>
      <c r="AD289" t="s">
        <v>595</v>
      </c>
      <c r="AF289" t="s">
        <v>55</v>
      </c>
      <c r="AG289" t="s">
        <v>46</v>
      </c>
      <c r="AH289" t="s">
        <v>56</v>
      </c>
      <c r="AI289" t="s">
        <v>56</v>
      </c>
      <c r="AJ289" t="s">
        <v>56</v>
      </c>
      <c r="AK289" t="s">
        <v>56</v>
      </c>
      <c r="AL289" t="s">
        <v>56</v>
      </c>
      <c r="AM289" t="s">
        <v>56</v>
      </c>
      <c r="AN289" t="s">
        <v>56</v>
      </c>
      <c r="AO289" t="s">
        <v>149</v>
      </c>
      <c r="AP289" t="s">
        <v>56</v>
      </c>
      <c r="AQ289" t="s">
        <v>56</v>
      </c>
      <c r="AR289" t="s">
        <v>56</v>
      </c>
      <c r="AS289" t="s">
        <v>56</v>
      </c>
      <c r="AT289" t="s">
        <v>56</v>
      </c>
      <c r="AU289" t="s">
        <v>56</v>
      </c>
      <c r="AV289" t="s">
        <v>56</v>
      </c>
      <c r="AW289" t="s">
        <v>56</v>
      </c>
    </row>
    <row r="290" spans="1:49" x14ac:dyDescent="0.3">
      <c r="A290" t="str">
        <f t="shared" si="21"/>
        <v>VŠMU</v>
      </c>
      <c r="B290" t="str">
        <f t="shared" si="22"/>
        <v>P</v>
      </c>
      <c r="C290">
        <f t="shared" si="23"/>
        <v>0.89999999999999991</v>
      </c>
      <c r="D290">
        <f t="shared" si="24"/>
        <v>0.5</v>
      </c>
      <c r="E290">
        <f t="shared" si="25"/>
        <v>0.44999999999999996</v>
      </c>
      <c r="G290" t="s">
        <v>606</v>
      </c>
      <c r="H290" t="s">
        <v>39</v>
      </c>
      <c r="I290" s="58" t="s">
        <v>133</v>
      </c>
      <c r="J290" s="58" t="s">
        <v>41</v>
      </c>
      <c r="K290" s="58" t="s">
        <v>42</v>
      </c>
      <c r="N290" t="s">
        <v>43</v>
      </c>
      <c r="S290" t="s">
        <v>57</v>
      </c>
      <c r="T290" t="s">
        <v>73</v>
      </c>
      <c r="U290" t="s">
        <v>149</v>
      </c>
      <c r="V290" t="s">
        <v>46</v>
      </c>
      <c r="W290" t="s">
        <v>111</v>
      </c>
      <c r="X290" t="s">
        <v>112</v>
      </c>
      <c r="Y290" t="s">
        <v>113</v>
      </c>
      <c r="Z290" t="s">
        <v>152</v>
      </c>
      <c r="AA290" t="s">
        <v>153</v>
      </c>
      <c r="AB290" t="s">
        <v>273</v>
      </c>
      <c r="AC290" t="s">
        <v>274</v>
      </c>
      <c r="AE290" t="s">
        <v>607</v>
      </c>
      <c r="AF290" t="s">
        <v>55</v>
      </c>
      <c r="AG290" t="s">
        <v>56</v>
      </c>
      <c r="AH290" t="s">
        <v>46</v>
      </c>
      <c r="AI290" t="s">
        <v>56</v>
      </c>
      <c r="AJ290" t="s">
        <v>56</v>
      </c>
      <c r="AK290" t="s">
        <v>56</v>
      </c>
      <c r="AL290" t="s">
        <v>56</v>
      </c>
      <c r="AM290" t="s">
        <v>56</v>
      </c>
      <c r="AN290" t="s">
        <v>56</v>
      </c>
      <c r="AO290" t="s">
        <v>46</v>
      </c>
      <c r="AP290" t="s">
        <v>56</v>
      </c>
      <c r="AQ290" t="s">
        <v>56</v>
      </c>
      <c r="AR290" t="s">
        <v>56</v>
      </c>
      <c r="AS290" t="s">
        <v>56</v>
      </c>
      <c r="AT290" t="s">
        <v>46</v>
      </c>
      <c r="AU290" t="s">
        <v>56</v>
      </c>
      <c r="AV290" t="s">
        <v>56</v>
      </c>
      <c r="AW290" t="s">
        <v>56</v>
      </c>
    </row>
    <row r="291" spans="1:49" x14ac:dyDescent="0.3">
      <c r="A291" t="str">
        <f t="shared" si="21"/>
        <v>AU</v>
      </c>
      <c r="B291" t="str">
        <f t="shared" si="22"/>
        <v>P</v>
      </c>
      <c r="C291">
        <f t="shared" si="23"/>
        <v>0.89999999999999991</v>
      </c>
      <c r="D291">
        <f t="shared" si="24"/>
        <v>0.5</v>
      </c>
      <c r="E291">
        <f t="shared" si="25"/>
        <v>0.44999999999999996</v>
      </c>
      <c r="G291" t="s">
        <v>606</v>
      </c>
      <c r="H291" t="s">
        <v>39</v>
      </c>
      <c r="I291" s="58" t="s">
        <v>133</v>
      </c>
      <c r="J291" s="58" t="s">
        <v>41</v>
      </c>
      <c r="K291" s="58" t="s">
        <v>42</v>
      </c>
      <c r="N291" t="s">
        <v>43</v>
      </c>
      <c r="S291" t="s">
        <v>57</v>
      </c>
      <c r="T291" t="s">
        <v>73</v>
      </c>
      <c r="U291" t="s">
        <v>149</v>
      </c>
      <c r="V291" t="s">
        <v>46</v>
      </c>
      <c r="W291" t="s">
        <v>156</v>
      </c>
      <c r="X291" t="s">
        <v>6458</v>
      </c>
      <c r="Y291" t="s">
        <v>157</v>
      </c>
      <c r="Z291" t="s">
        <v>158</v>
      </c>
      <c r="AA291" t="s">
        <v>159</v>
      </c>
      <c r="AB291" t="s">
        <v>608</v>
      </c>
      <c r="AE291" t="s">
        <v>607</v>
      </c>
      <c r="AF291" t="s">
        <v>55</v>
      </c>
      <c r="AG291" t="s">
        <v>56</v>
      </c>
      <c r="AH291" t="s">
        <v>46</v>
      </c>
      <c r="AI291" t="s">
        <v>56</v>
      </c>
      <c r="AJ291" t="s">
        <v>56</v>
      </c>
      <c r="AK291" t="s">
        <v>56</v>
      </c>
      <c r="AL291" t="s">
        <v>56</v>
      </c>
      <c r="AM291" t="s">
        <v>56</v>
      </c>
      <c r="AN291" t="s">
        <v>56</v>
      </c>
      <c r="AO291" t="s">
        <v>46</v>
      </c>
      <c r="AP291" t="s">
        <v>56</v>
      </c>
      <c r="AQ291" t="s">
        <v>56</v>
      </c>
      <c r="AR291" t="s">
        <v>56</v>
      </c>
      <c r="AS291" t="s">
        <v>56</v>
      </c>
      <c r="AT291" t="s">
        <v>56</v>
      </c>
      <c r="AU291" t="s">
        <v>56</v>
      </c>
      <c r="AV291" t="s">
        <v>56</v>
      </c>
      <c r="AW291" t="s">
        <v>56</v>
      </c>
    </row>
    <row r="292" spans="1:49" x14ac:dyDescent="0.3">
      <c r="A292" t="str">
        <f t="shared" si="21"/>
        <v>VŠMU</v>
      </c>
      <c r="B292" t="str">
        <f t="shared" si="22"/>
        <v>P</v>
      </c>
      <c r="C292">
        <f t="shared" si="23"/>
        <v>1.56</v>
      </c>
      <c r="D292">
        <f t="shared" si="24"/>
        <v>1</v>
      </c>
      <c r="E292">
        <f t="shared" si="25"/>
        <v>1.56</v>
      </c>
      <c r="G292" t="s">
        <v>609</v>
      </c>
      <c r="H292" t="s">
        <v>39</v>
      </c>
      <c r="I292" s="58" t="s">
        <v>104</v>
      </c>
      <c r="J292" s="58" t="s">
        <v>41</v>
      </c>
      <c r="K292" s="58" t="s">
        <v>42</v>
      </c>
      <c r="N292" t="s">
        <v>43</v>
      </c>
      <c r="S292" t="s">
        <v>69</v>
      </c>
      <c r="T292" t="s">
        <v>45</v>
      </c>
      <c r="U292" t="s">
        <v>46</v>
      </c>
      <c r="V292" t="s">
        <v>46</v>
      </c>
      <c r="W292" t="s">
        <v>111</v>
      </c>
      <c r="X292" t="s">
        <v>112</v>
      </c>
      <c r="Y292" t="s">
        <v>113</v>
      </c>
      <c r="Z292" t="s">
        <v>152</v>
      </c>
      <c r="AA292" t="s">
        <v>153</v>
      </c>
      <c r="AB292" t="s">
        <v>273</v>
      </c>
      <c r="AC292" t="s">
        <v>274</v>
      </c>
      <c r="AE292" t="s">
        <v>607</v>
      </c>
      <c r="AF292" t="s">
        <v>55</v>
      </c>
      <c r="AG292" t="s">
        <v>56</v>
      </c>
      <c r="AH292" t="s">
        <v>46</v>
      </c>
      <c r="AI292" t="s">
        <v>56</v>
      </c>
      <c r="AJ292" t="s">
        <v>56</v>
      </c>
      <c r="AK292" t="s">
        <v>56</v>
      </c>
      <c r="AL292" t="s">
        <v>56</v>
      </c>
      <c r="AM292" t="s">
        <v>56</v>
      </c>
      <c r="AN292" t="s">
        <v>56</v>
      </c>
      <c r="AO292" t="s">
        <v>56</v>
      </c>
      <c r="AP292" t="s">
        <v>56</v>
      </c>
      <c r="AQ292" t="s">
        <v>56</v>
      </c>
      <c r="AR292" t="s">
        <v>56</v>
      </c>
      <c r="AS292" t="s">
        <v>56</v>
      </c>
      <c r="AT292" t="s">
        <v>46</v>
      </c>
      <c r="AU292" t="s">
        <v>56</v>
      </c>
      <c r="AV292" t="s">
        <v>56</v>
      </c>
      <c r="AW292" t="s">
        <v>56</v>
      </c>
    </row>
    <row r="293" spans="1:49" x14ac:dyDescent="0.3">
      <c r="A293" t="str">
        <f t="shared" si="21"/>
        <v>VŠMU</v>
      </c>
      <c r="B293" t="str">
        <f t="shared" si="22"/>
        <v>P</v>
      </c>
      <c r="C293">
        <f t="shared" si="23"/>
        <v>1.56</v>
      </c>
      <c r="D293">
        <f t="shared" si="24"/>
        <v>1</v>
      </c>
      <c r="E293">
        <f t="shared" si="25"/>
        <v>1.56</v>
      </c>
      <c r="G293" t="s">
        <v>610</v>
      </c>
      <c r="H293" t="s">
        <v>39</v>
      </c>
      <c r="I293" s="58" t="s">
        <v>104</v>
      </c>
      <c r="J293" s="58" t="s">
        <v>41</v>
      </c>
      <c r="K293" s="58" t="s">
        <v>42</v>
      </c>
      <c r="N293" t="s">
        <v>43</v>
      </c>
      <c r="S293" t="s">
        <v>57</v>
      </c>
      <c r="T293" t="s">
        <v>70</v>
      </c>
      <c r="U293" t="s">
        <v>200</v>
      </c>
      <c r="V293" t="s">
        <v>46</v>
      </c>
      <c r="W293" t="s">
        <v>111</v>
      </c>
      <c r="X293" t="s">
        <v>112</v>
      </c>
      <c r="Y293" t="s">
        <v>113</v>
      </c>
      <c r="Z293" t="s">
        <v>152</v>
      </c>
      <c r="AA293" t="s">
        <v>153</v>
      </c>
      <c r="AB293" t="s">
        <v>238</v>
      </c>
      <c r="AC293" t="s">
        <v>239</v>
      </c>
      <c r="AD293" t="s">
        <v>611</v>
      </c>
      <c r="AF293" t="s">
        <v>55</v>
      </c>
      <c r="AG293" t="s">
        <v>46</v>
      </c>
      <c r="AH293" t="s">
        <v>56</v>
      </c>
      <c r="AI293" t="s">
        <v>56</v>
      </c>
      <c r="AJ293" t="s">
        <v>56</v>
      </c>
      <c r="AK293" t="s">
        <v>56</v>
      </c>
      <c r="AL293" t="s">
        <v>56</v>
      </c>
      <c r="AM293" t="s">
        <v>56</v>
      </c>
      <c r="AN293" t="s">
        <v>56</v>
      </c>
      <c r="AO293" t="s">
        <v>56</v>
      </c>
      <c r="AP293" t="s">
        <v>56</v>
      </c>
      <c r="AQ293" t="s">
        <v>56</v>
      </c>
      <c r="AR293" t="s">
        <v>56</v>
      </c>
      <c r="AS293" t="s">
        <v>56</v>
      </c>
      <c r="AT293" t="s">
        <v>56</v>
      </c>
      <c r="AU293" t="s">
        <v>56</v>
      </c>
      <c r="AV293" t="s">
        <v>56</v>
      </c>
      <c r="AW293" t="s">
        <v>56</v>
      </c>
    </row>
    <row r="294" spans="1:49" x14ac:dyDescent="0.3">
      <c r="A294" t="str">
        <f t="shared" si="21"/>
        <v>VŠMU</v>
      </c>
      <c r="B294" t="str">
        <f t="shared" si="22"/>
        <v>P</v>
      </c>
      <c r="C294">
        <f t="shared" si="23"/>
        <v>1.56</v>
      </c>
      <c r="D294">
        <f t="shared" si="24"/>
        <v>1</v>
      </c>
      <c r="E294">
        <f t="shared" si="25"/>
        <v>1.56</v>
      </c>
      <c r="G294" t="s">
        <v>612</v>
      </c>
      <c r="H294" t="s">
        <v>39</v>
      </c>
      <c r="I294" s="58" t="s">
        <v>104</v>
      </c>
      <c r="J294" s="58" t="s">
        <v>41</v>
      </c>
      <c r="K294" s="58" t="s">
        <v>42</v>
      </c>
      <c r="N294" t="s">
        <v>43</v>
      </c>
      <c r="S294" t="s">
        <v>57</v>
      </c>
      <c r="T294" t="s">
        <v>73</v>
      </c>
      <c r="U294" t="s">
        <v>149</v>
      </c>
      <c r="V294" t="s">
        <v>46</v>
      </c>
      <c r="W294" t="s">
        <v>111</v>
      </c>
      <c r="X294" t="s">
        <v>112</v>
      </c>
      <c r="Y294" t="s">
        <v>113</v>
      </c>
      <c r="Z294" t="s">
        <v>152</v>
      </c>
      <c r="AA294" t="s">
        <v>153</v>
      </c>
      <c r="AB294" t="s">
        <v>238</v>
      </c>
      <c r="AC294" t="s">
        <v>239</v>
      </c>
      <c r="AD294" t="s">
        <v>6470</v>
      </c>
      <c r="AF294" t="s">
        <v>55</v>
      </c>
      <c r="AG294" t="s">
        <v>46</v>
      </c>
      <c r="AH294" t="s">
        <v>56</v>
      </c>
      <c r="AI294" t="s">
        <v>56</v>
      </c>
      <c r="AJ294" t="s">
        <v>56</v>
      </c>
      <c r="AK294" t="s">
        <v>56</v>
      </c>
      <c r="AL294" t="s">
        <v>56</v>
      </c>
      <c r="AM294" t="s">
        <v>56</v>
      </c>
      <c r="AN294" t="s">
        <v>56</v>
      </c>
      <c r="AO294" t="s">
        <v>56</v>
      </c>
      <c r="AP294" t="s">
        <v>56</v>
      </c>
      <c r="AQ294" t="s">
        <v>56</v>
      </c>
      <c r="AR294" t="s">
        <v>56</v>
      </c>
      <c r="AS294" t="s">
        <v>56</v>
      </c>
      <c r="AT294" t="s">
        <v>56</v>
      </c>
      <c r="AU294" t="s">
        <v>56</v>
      </c>
      <c r="AV294" t="s">
        <v>56</v>
      </c>
      <c r="AW294" t="s">
        <v>56</v>
      </c>
    </row>
    <row r="295" spans="1:49" x14ac:dyDescent="0.3">
      <c r="A295" t="str">
        <f t="shared" si="21"/>
        <v>VŠMU</v>
      </c>
      <c r="B295" t="str">
        <f t="shared" si="22"/>
        <v>P</v>
      </c>
      <c r="C295">
        <f t="shared" si="23"/>
        <v>6</v>
      </c>
      <c r="D295">
        <f t="shared" si="24"/>
        <v>1</v>
      </c>
      <c r="E295">
        <f t="shared" si="25"/>
        <v>6</v>
      </c>
      <c r="G295" t="s">
        <v>613</v>
      </c>
      <c r="H295" t="s">
        <v>39</v>
      </c>
      <c r="I295" s="58" t="s">
        <v>194</v>
      </c>
      <c r="J295" s="58" t="s">
        <v>121</v>
      </c>
      <c r="K295" s="58" t="s">
        <v>42</v>
      </c>
      <c r="N295" t="s">
        <v>43</v>
      </c>
      <c r="S295" t="s">
        <v>57</v>
      </c>
      <c r="T295" t="s">
        <v>70</v>
      </c>
      <c r="U295" t="s">
        <v>200</v>
      </c>
      <c r="V295" t="s">
        <v>46</v>
      </c>
      <c r="W295" t="s">
        <v>111</v>
      </c>
      <c r="X295" t="s">
        <v>112</v>
      </c>
      <c r="Y295" t="s">
        <v>113</v>
      </c>
      <c r="Z295" t="s">
        <v>152</v>
      </c>
      <c r="AA295" t="s">
        <v>153</v>
      </c>
      <c r="AB295" t="s">
        <v>238</v>
      </c>
      <c r="AC295" t="s">
        <v>239</v>
      </c>
      <c r="AD295" t="s">
        <v>614</v>
      </c>
      <c r="AF295" t="s">
        <v>55</v>
      </c>
      <c r="AG295" t="s">
        <v>46</v>
      </c>
      <c r="AH295" t="s">
        <v>56</v>
      </c>
      <c r="AI295" t="s">
        <v>56</v>
      </c>
      <c r="AJ295" t="s">
        <v>56</v>
      </c>
      <c r="AK295" t="s">
        <v>56</v>
      </c>
      <c r="AL295" t="s">
        <v>56</v>
      </c>
      <c r="AM295" t="s">
        <v>56</v>
      </c>
      <c r="AN295" t="s">
        <v>56</v>
      </c>
      <c r="AO295" t="s">
        <v>46</v>
      </c>
      <c r="AP295" t="s">
        <v>56</v>
      </c>
      <c r="AQ295" t="s">
        <v>56</v>
      </c>
      <c r="AR295" t="s">
        <v>56</v>
      </c>
      <c r="AS295" t="s">
        <v>56</v>
      </c>
      <c r="AT295" t="s">
        <v>56</v>
      </c>
      <c r="AU295" t="s">
        <v>56</v>
      </c>
      <c r="AV295" t="s">
        <v>56</v>
      </c>
      <c r="AW295" t="s">
        <v>56</v>
      </c>
    </row>
    <row r="296" spans="1:49" x14ac:dyDescent="0.3">
      <c r="A296" t="str">
        <f t="shared" si="21"/>
        <v>VŠMU</v>
      </c>
      <c r="B296" t="str">
        <f t="shared" si="22"/>
        <v>P</v>
      </c>
      <c r="C296">
        <f t="shared" si="23"/>
        <v>0.78</v>
      </c>
      <c r="D296">
        <f t="shared" si="24"/>
        <v>1</v>
      </c>
      <c r="E296">
        <f t="shared" si="25"/>
        <v>0.78</v>
      </c>
      <c r="G296" t="s">
        <v>615</v>
      </c>
      <c r="H296" t="s">
        <v>39</v>
      </c>
      <c r="I296" s="58" t="s">
        <v>75</v>
      </c>
      <c r="J296" s="58" t="s">
        <v>41</v>
      </c>
      <c r="K296" s="58" t="s">
        <v>42</v>
      </c>
      <c r="N296" t="s">
        <v>43</v>
      </c>
      <c r="S296" t="s">
        <v>57</v>
      </c>
      <c r="T296" t="s">
        <v>45</v>
      </c>
      <c r="U296" t="s">
        <v>46</v>
      </c>
      <c r="V296" t="s">
        <v>46</v>
      </c>
      <c r="W296" t="s">
        <v>111</v>
      </c>
      <c r="X296" t="s">
        <v>112</v>
      </c>
      <c r="Y296" t="s">
        <v>113</v>
      </c>
      <c r="Z296" t="s">
        <v>152</v>
      </c>
      <c r="AA296" t="s">
        <v>153</v>
      </c>
      <c r="AB296" t="s">
        <v>238</v>
      </c>
      <c r="AC296" t="s">
        <v>239</v>
      </c>
      <c r="AD296" t="s">
        <v>6471</v>
      </c>
      <c r="AF296" t="s">
        <v>55</v>
      </c>
      <c r="AG296" t="s">
        <v>46</v>
      </c>
      <c r="AH296" t="s">
        <v>56</v>
      </c>
      <c r="AI296" t="s">
        <v>56</v>
      </c>
      <c r="AJ296" t="s">
        <v>56</v>
      </c>
      <c r="AK296" t="s">
        <v>56</v>
      </c>
      <c r="AL296" t="s">
        <v>56</v>
      </c>
      <c r="AM296" t="s">
        <v>56</v>
      </c>
      <c r="AN296" t="s">
        <v>56</v>
      </c>
      <c r="AO296" t="s">
        <v>46</v>
      </c>
      <c r="AP296" t="s">
        <v>56</v>
      </c>
      <c r="AQ296" t="s">
        <v>56</v>
      </c>
      <c r="AR296" t="s">
        <v>56</v>
      </c>
      <c r="AS296" t="s">
        <v>56</v>
      </c>
      <c r="AT296" t="s">
        <v>56</v>
      </c>
      <c r="AU296" t="s">
        <v>56</v>
      </c>
      <c r="AV296" t="s">
        <v>56</v>
      </c>
      <c r="AW296" t="s">
        <v>56</v>
      </c>
    </row>
    <row r="297" spans="1:49" x14ac:dyDescent="0.3">
      <c r="A297" t="str">
        <f t="shared" si="21"/>
        <v>VŠMU</v>
      </c>
      <c r="B297" t="str">
        <f t="shared" si="22"/>
        <v>P</v>
      </c>
      <c r="C297">
        <f t="shared" si="23"/>
        <v>0.78</v>
      </c>
      <c r="D297">
        <f t="shared" si="24"/>
        <v>1</v>
      </c>
      <c r="E297">
        <f t="shared" si="25"/>
        <v>0.78</v>
      </c>
      <c r="G297" t="s">
        <v>616</v>
      </c>
      <c r="H297" t="s">
        <v>39</v>
      </c>
      <c r="I297" s="58" t="s">
        <v>75</v>
      </c>
      <c r="J297" s="58" t="s">
        <v>41</v>
      </c>
      <c r="K297" s="58" t="s">
        <v>42</v>
      </c>
      <c r="N297" t="s">
        <v>43</v>
      </c>
      <c r="S297" t="s">
        <v>57</v>
      </c>
      <c r="T297" t="s">
        <v>45</v>
      </c>
      <c r="U297" t="s">
        <v>46</v>
      </c>
      <c r="V297" t="s">
        <v>46</v>
      </c>
      <c r="W297" t="s">
        <v>111</v>
      </c>
      <c r="X297" t="s">
        <v>112</v>
      </c>
      <c r="Y297" t="s">
        <v>113</v>
      </c>
      <c r="Z297" t="s">
        <v>152</v>
      </c>
      <c r="AA297" t="s">
        <v>153</v>
      </c>
      <c r="AB297" t="s">
        <v>238</v>
      </c>
      <c r="AC297" t="s">
        <v>239</v>
      </c>
      <c r="AD297" t="s">
        <v>6471</v>
      </c>
      <c r="AF297" t="s">
        <v>55</v>
      </c>
      <c r="AG297" t="s">
        <v>46</v>
      </c>
      <c r="AH297" t="s">
        <v>56</v>
      </c>
      <c r="AI297" t="s">
        <v>56</v>
      </c>
      <c r="AJ297" t="s">
        <v>56</v>
      </c>
      <c r="AK297" t="s">
        <v>56</v>
      </c>
      <c r="AL297" t="s">
        <v>56</v>
      </c>
      <c r="AM297" t="s">
        <v>56</v>
      </c>
      <c r="AN297" t="s">
        <v>56</v>
      </c>
      <c r="AO297" t="s">
        <v>46</v>
      </c>
      <c r="AP297" t="s">
        <v>56</v>
      </c>
      <c r="AQ297" t="s">
        <v>56</v>
      </c>
      <c r="AR297" t="s">
        <v>56</v>
      </c>
      <c r="AS297" t="s">
        <v>56</v>
      </c>
      <c r="AT297" t="s">
        <v>56</v>
      </c>
      <c r="AU297" t="s">
        <v>56</v>
      </c>
      <c r="AV297" t="s">
        <v>56</v>
      </c>
      <c r="AW297" t="s">
        <v>56</v>
      </c>
    </row>
    <row r="298" spans="1:49" x14ac:dyDescent="0.3">
      <c r="A298" t="str">
        <f t="shared" si="21"/>
        <v>UCM</v>
      </c>
      <c r="B298" t="str">
        <f t="shared" si="22"/>
        <v>P</v>
      </c>
      <c r="C298">
        <f t="shared" si="23"/>
        <v>0.44999999999999996</v>
      </c>
      <c r="D298">
        <f t="shared" si="24"/>
        <v>1</v>
      </c>
      <c r="E298">
        <f t="shared" si="25"/>
        <v>0.44999999999999996</v>
      </c>
      <c r="G298" t="s">
        <v>617</v>
      </c>
      <c r="H298" t="s">
        <v>39</v>
      </c>
      <c r="I298" s="58" t="s">
        <v>68</v>
      </c>
      <c r="J298" s="58" t="s">
        <v>41</v>
      </c>
      <c r="K298" s="58" t="s">
        <v>91</v>
      </c>
      <c r="N298" t="s">
        <v>92</v>
      </c>
      <c r="O298" t="s">
        <v>93</v>
      </c>
      <c r="R298" t="s">
        <v>79</v>
      </c>
      <c r="S298" t="s">
        <v>618</v>
      </c>
      <c r="T298" t="s">
        <v>45</v>
      </c>
      <c r="U298" t="s">
        <v>46</v>
      </c>
      <c r="V298" t="s">
        <v>46</v>
      </c>
      <c r="W298" t="s">
        <v>547</v>
      </c>
      <c r="X298" t="s">
        <v>548</v>
      </c>
      <c r="Y298" t="s">
        <v>549</v>
      </c>
      <c r="Z298" t="s">
        <v>550</v>
      </c>
      <c r="AA298" t="s">
        <v>551</v>
      </c>
      <c r="AB298" t="s">
        <v>552</v>
      </c>
      <c r="AC298" t="s">
        <v>553</v>
      </c>
      <c r="AE298" t="s">
        <v>206</v>
      </c>
      <c r="AF298" t="s">
        <v>55</v>
      </c>
      <c r="AG298" t="s">
        <v>56</v>
      </c>
      <c r="AH298" t="s">
        <v>46</v>
      </c>
      <c r="AI298" t="s">
        <v>56</v>
      </c>
      <c r="AJ298" t="s">
        <v>56</v>
      </c>
      <c r="AK298" t="s">
        <v>56</v>
      </c>
      <c r="AL298" t="s">
        <v>56</v>
      </c>
      <c r="AM298" t="s">
        <v>56</v>
      </c>
      <c r="AN298" t="s">
        <v>56</v>
      </c>
      <c r="AO298" t="s">
        <v>56</v>
      </c>
      <c r="AP298" t="s">
        <v>56</v>
      </c>
      <c r="AQ298" t="s">
        <v>56</v>
      </c>
      <c r="AR298" t="s">
        <v>56</v>
      </c>
      <c r="AS298" t="s">
        <v>56</v>
      </c>
      <c r="AT298" t="s">
        <v>56</v>
      </c>
      <c r="AU298" t="s">
        <v>56</v>
      </c>
      <c r="AV298" t="s">
        <v>56</v>
      </c>
      <c r="AW298" t="s">
        <v>56</v>
      </c>
    </row>
    <row r="299" spans="1:49" x14ac:dyDescent="0.3">
      <c r="A299" t="str">
        <f t="shared" si="21"/>
        <v>VŠMU</v>
      </c>
      <c r="B299" t="str">
        <f t="shared" si="22"/>
        <v>P</v>
      </c>
      <c r="C299">
        <f t="shared" si="23"/>
        <v>0.78</v>
      </c>
      <c r="D299">
        <f t="shared" si="24"/>
        <v>1</v>
      </c>
      <c r="E299">
        <f t="shared" si="25"/>
        <v>0.78</v>
      </c>
      <c r="G299" t="s">
        <v>619</v>
      </c>
      <c r="H299" t="s">
        <v>39</v>
      </c>
      <c r="I299" s="58" t="s">
        <v>75</v>
      </c>
      <c r="J299" s="58" t="s">
        <v>41</v>
      </c>
      <c r="K299" s="58" t="s">
        <v>42</v>
      </c>
      <c r="N299" t="s">
        <v>43</v>
      </c>
      <c r="S299" t="s">
        <v>57</v>
      </c>
      <c r="T299" t="s">
        <v>45</v>
      </c>
      <c r="U299" t="s">
        <v>46</v>
      </c>
      <c r="V299" t="s">
        <v>46</v>
      </c>
      <c r="W299" t="s">
        <v>111</v>
      </c>
      <c r="X299" t="s">
        <v>112</v>
      </c>
      <c r="Y299" t="s">
        <v>113</v>
      </c>
      <c r="Z299" t="s">
        <v>152</v>
      </c>
      <c r="AA299" t="s">
        <v>153</v>
      </c>
      <c r="AB299" t="s">
        <v>238</v>
      </c>
      <c r="AC299" t="s">
        <v>239</v>
      </c>
      <c r="AD299" t="s">
        <v>6471</v>
      </c>
      <c r="AF299" t="s">
        <v>55</v>
      </c>
      <c r="AG299" t="s">
        <v>46</v>
      </c>
      <c r="AH299" t="s">
        <v>56</v>
      </c>
      <c r="AI299" t="s">
        <v>56</v>
      </c>
      <c r="AJ299" t="s">
        <v>56</v>
      </c>
      <c r="AK299" t="s">
        <v>56</v>
      </c>
      <c r="AL299" t="s">
        <v>56</v>
      </c>
      <c r="AM299" t="s">
        <v>56</v>
      </c>
      <c r="AN299" t="s">
        <v>56</v>
      </c>
      <c r="AO299" t="s">
        <v>46</v>
      </c>
      <c r="AP299" t="s">
        <v>56</v>
      </c>
      <c r="AQ299" t="s">
        <v>56</v>
      </c>
      <c r="AR299" t="s">
        <v>56</v>
      </c>
      <c r="AS299" t="s">
        <v>56</v>
      </c>
      <c r="AT299" t="s">
        <v>56</v>
      </c>
      <c r="AU299" t="s">
        <v>56</v>
      </c>
      <c r="AV299" t="s">
        <v>56</v>
      </c>
      <c r="AW299" t="s">
        <v>56</v>
      </c>
    </row>
    <row r="300" spans="1:49" x14ac:dyDescent="0.3">
      <c r="A300" t="str">
        <f t="shared" si="21"/>
        <v>VŠMU</v>
      </c>
      <c r="B300" t="str">
        <f t="shared" si="22"/>
        <v>P</v>
      </c>
      <c r="C300">
        <f t="shared" si="23"/>
        <v>0.78</v>
      </c>
      <c r="D300">
        <f t="shared" si="24"/>
        <v>1</v>
      </c>
      <c r="E300">
        <f t="shared" si="25"/>
        <v>0.78</v>
      </c>
      <c r="G300" t="s">
        <v>620</v>
      </c>
      <c r="H300" t="s">
        <v>39</v>
      </c>
      <c r="I300" s="58" t="s">
        <v>75</v>
      </c>
      <c r="J300" s="58" t="s">
        <v>41</v>
      </c>
      <c r="K300" s="58" t="s">
        <v>42</v>
      </c>
      <c r="N300" t="s">
        <v>43</v>
      </c>
      <c r="S300" t="s">
        <v>57</v>
      </c>
      <c r="T300" t="s">
        <v>45</v>
      </c>
      <c r="U300" t="s">
        <v>46</v>
      </c>
      <c r="V300" t="s">
        <v>46</v>
      </c>
      <c r="W300" t="s">
        <v>111</v>
      </c>
      <c r="X300" t="s">
        <v>112</v>
      </c>
      <c r="Y300" t="s">
        <v>113</v>
      </c>
      <c r="Z300" t="s">
        <v>152</v>
      </c>
      <c r="AA300" t="s">
        <v>153</v>
      </c>
      <c r="AB300" t="s">
        <v>238</v>
      </c>
      <c r="AC300" t="s">
        <v>239</v>
      </c>
      <c r="AD300" t="s">
        <v>6471</v>
      </c>
      <c r="AF300" t="s">
        <v>55</v>
      </c>
      <c r="AG300" t="s">
        <v>46</v>
      </c>
      <c r="AH300" t="s">
        <v>56</v>
      </c>
      <c r="AI300" t="s">
        <v>56</v>
      </c>
      <c r="AJ300" t="s">
        <v>56</v>
      </c>
      <c r="AK300" t="s">
        <v>56</v>
      </c>
      <c r="AL300" t="s">
        <v>56</v>
      </c>
      <c r="AM300" t="s">
        <v>56</v>
      </c>
      <c r="AN300" t="s">
        <v>56</v>
      </c>
      <c r="AO300" t="s">
        <v>46</v>
      </c>
      <c r="AP300" t="s">
        <v>56</v>
      </c>
      <c r="AQ300" t="s">
        <v>56</v>
      </c>
      <c r="AR300" t="s">
        <v>56</v>
      </c>
      <c r="AS300" t="s">
        <v>56</v>
      </c>
      <c r="AT300" t="s">
        <v>56</v>
      </c>
      <c r="AU300" t="s">
        <v>56</v>
      </c>
      <c r="AV300" t="s">
        <v>56</v>
      </c>
      <c r="AW300" t="s">
        <v>56</v>
      </c>
    </row>
    <row r="301" spans="1:49" x14ac:dyDescent="0.3">
      <c r="A301" t="str">
        <f t="shared" si="21"/>
        <v>VŠMU</v>
      </c>
      <c r="B301" t="str">
        <f t="shared" si="22"/>
        <v>P</v>
      </c>
      <c r="C301">
        <f t="shared" si="23"/>
        <v>0.78</v>
      </c>
      <c r="D301">
        <f t="shared" si="24"/>
        <v>1</v>
      </c>
      <c r="E301">
        <f t="shared" si="25"/>
        <v>0.78</v>
      </c>
      <c r="G301" t="s">
        <v>621</v>
      </c>
      <c r="H301" t="s">
        <v>39</v>
      </c>
      <c r="I301" s="58" t="s">
        <v>75</v>
      </c>
      <c r="J301" s="58" t="s">
        <v>41</v>
      </c>
      <c r="K301" s="58" t="s">
        <v>42</v>
      </c>
      <c r="N301" t="s">
        <v>43</v>
      </c>
      <c r="S301" t="s">
        <v>57</v>
      </c>
      <c r="T301" t="s">
        <v>45</v>
      </c>
      <c r="U301" t="s">
        <v>46</v>
      </c>
      <c r="V301" t="s">
        <v>46</v>
      </c>
      <c r="W301" t="s">
        <v>111</v>
      </c>
      <c r="X301" t="s">
        <v>112</v>
      </c>
      <c r="Y301" t="s">
        <v>113</v>
      </c>
      <c r="Z301" t="s">
        <v>152</v>
      </c>
      <c r="AA301" t="s">
        <v>153</v>
      </c>
      <c r="AB301" t="s">
        <v>238</v>
      </c>
      <c r="AC301" t="s">
        <v>239</v>
      </c>
      <c r="AD301" t="s">
        <v>6471</v>
      </c>
      <c r="AF301" t="s">
        <v>55</v>
      </c>
      <c r="AG301" t="s">
        <v>46</v>
      </c>
      <c r="AH301" t="s">
        <v>56</v>
      </c>
      <c r="AI301" t="s">
        <v>56</v>
      </c>
      <c r="AJ301" t="s">
        <v>56</v>
      </c>
      <c r="AK301" t="s">
        <v>56</v>
      </c>
      <c r="AL301" t="s">
        <v>56</v>
      </c>
      <c r="AM301" t="s">
        <v>56</v>
      </c>
      <c r="AN301" t="s">
        <v>56</v>
      </c>
      <c r="AO301" t="s">
        <v>46</v>
      </c>
      <c r="AP301" t="s">
        <v>56</v>
      </c>
      <c r="AQ301" t="s">
        <v>56</v>
      </c>
      <c r="AR301" t="s">
        <v>56</v>
      </c>
      <c r="AS301" t="s">
        <v>56</v>
      </c>
      <c r="AT301" t="s">
        <v>56</v>
      </c>
      <c r="AU301" t="s">
        <v>56</v>
      </c>
      <c r="AV301" t="s">
        <v>56</v>
      </c>
      <c r="AW301" t="s">
        <v>56</v>
      </c>
    </row>
    <row r="302" spans="1:49" x14ac:dyDescent="0.3">
      <c r="A302" t="str">
        <f t="shared" si="21"/>
        <v>VŠMU</v>
      </c>
      <c r="B302" t="str">
        <f t="shared" si="22"/>
        <v>P</v>
      </c>
      <c r="C302">
        <f t="shared" si="23"/>
        <v>0.78</v>
      </c>
      <c r="D302">
        <f t="shared" si="24"/>
        <v>1</v>
      </c>
      <c r="E302">
        <f t="shared" si="25"/>
        <v>0.78</v>
      </c>
      <c r="G302" t="s">
        <v>622</v>
      </c>
      <c r="H302" t="s">
        <v>39</v>
      </c>
      <c r="I302" s="58" t="s">
        <v>75</v>
      </c>
      <c r="J302" s="58" t="s">
        <v>41</v>
      </c>
      <c r="K302" s="58" t="s">
        <v>42</v>
      </c>
      <c r="N302" t="s">
        <v>43</v>
      </c>
      <c r="S302" t="s">
        <v>57</v>
      </c>
      <c r="T302" t="s">
        <v>45</v>
      </c>
      <c r="U302" t="s">
        <v>46</v>
      </c>
      <c r="V302" t="s">
        <v>46</v>
      </c>
      <c r="W302" t="s">
        <v>111</v>
      </c>
      <c r="X302" t="s">
        <v>112</v>
      </c>
      <c r="Y302" t="s">
        <v>113</v>
      </c>
      <c r="Z302" t="s">
        <v>152</v>
      </c>
      <c r="AA302" t="s">
        <v>153</v>
      </c>
      <c r="AB302" t="s">
        <v>238</v>
      </c>
      <c r="AC302" t="s">
        <v>239</v>
      </c>
      <c r="AD302" t="s">
        <v>6471</v>
      </c>
      <c r="AF302" t="s">
        <v>55</v>
      </c>
      <c r="AG302" t="s">
        <v>46</v>
      </c>
      <c r="AH302" t="s">
        <v>56</v>
      </c>
      <c r="AI302" t="s">
        <v>56</v>
      </c>
      <c r="AJ302" t="s">
        <v>56</v>
      </c>
      <c r="AK302" t="s">
        <v>56</v>
      </c>
      <c r="AL302" t="s">
        <v>56</v>
      </c>
      <c r="AM302" t="s">
        <v>56</v>
      </c>
      <c r="AN302" t="s">
        <v>56</v>
      </c>
      <c r="AO302" t="s">
        <v>46</v>
      </c>
      <c r="AP302" t="s">
        <v>56</v>
      </c>
      <c r="AQ302" t="s">
        <v>56</v>
      </c>
      <c r="AR302" t="s">
        <v>56</v>
      </c>
      <c r="AS302" t="s">
        <v>56</v>
      </c>
      <c r="AT302" t="s">
        <v>56</v>
      </c>
      <c r="AU302" t="s">
        <v>56</v>
      </c>
      <c r="AV302" t="s">
        <v>56</v>
      </c>
      <c r="AW302" t="s">
        <v>56</v>
      </c>
    </row>
    <row r="303" spans="1:49" x14ac:dyDescent="0.3">
      <c r="A303" t="str">
        <f t="shared" si="21"/>
        <v>UCM</v>
      </c>
      <c r="B303" t="str">
        <f t="shared" si="22"/>
        <v>P</v>
      </c>
      <c r="C303">
        <f t="shared" si="23"/>
        <v>0.44999999999999996</v>
      </c>
      <c r="D303">
        <f t="shared" si="24"/>
        <v>1</v>
      </c>
      <c r="E303">
        <f t="shared" si="25"/>
        <v>0.44999999999999996</v>
      </c>
      <c r="G303" t="s">
        <v>623</v>
      </c>
      <c r="H303" t="s">
        <v>39</v>
      </c>
      <c r="I303" s="58" t="s">
        <v>68</v>
      </c>
      <c r="J303" s="58" t="s">
        <v>41</v>
      </c>
      <c r="K303" s="58" t="s">
        <v>91</v>
      </c>
      <c r="N303" t="s">
        <v>92</v>
      </c>
      <c r="O303" t="s">
        <v>93</v>
      </c>
      <c r="R303" t="s">
        <v>79</v>
      </c>
      <c r="S303" t="s">
        <v>618</v>
      </c>
      <c r="T303" t="s">
        <v>45</v>
      </c>
      <c r="U303" t="s">
        <v>46</v>
      </c>
      <c r="V303" t="s">
        <v>46</v>
      </c>
      <c r="W303" t="s">
        <v>547</v>
      </c>
      <c r="X303" t="s">
        <v>548</v>
      </c>
      <c r="Y303" t="s">
        <v>549</v>
      </c>
      <c r="Z303" t="s">
        <v>550</v>
      </c>
      <c r="AA303" t="s">
        <v>551</v>
      </c>
      <c r="AB303" t="s">
        <v>552</v>
      </c>
      <c r="AC303" t="s">
        <v>553</v>
      </c>
      <c r="AE303" t="s">
        <v>206</v>
      </c>
      <c r="AF303" t="s">
        <v>55</v>
      </c>
      <c r="AG303" t="s">
        <v>56</v>
      </c>
      <c r="AH303" t="s">
        <v>46</v>
      </c>
      <c r="AI303" t="s">
        <v>56</v>
      </c>
      <c r="AJ303" t="s">
        <v>56</v>
      </c>
      <c r="AK303" t="s">
        <v>56</v>
      </c>
      <c r="AL303" t="s">
        <v>56</v>
      </c>
      <c r="AM303" t="s">
        <v>56</v>
      </c>
      <c r="AN303" t="s">
        <v>56</v>
      </c>
      <c r="AO303" t="s">
        <v>56</v>
      </c>
      <c r="AP303" t="s">
        <v>56</v>
      </c>
      <c r="AQ303" t="s">
        <v>56</v>
      </c>
      <c r="AR303" t="s">
        <v>56</v>
      </c>
      <c r="AS303" t="s">
        <v>56</v>
      </c>
      <c r="AT303" t="s">
        <v>56</v>
      </c>
      <c r="AU303" t="s">
        <v>56</v>
      </c>
      <c r="AV303" t="s">
        <v>56</v>
      </c>
      <c r="AW303" t="s">
        <v>56</v>
      </c>
    </row>
    <row r="304" spans="1:49" x14ac:dyDescent="0.3">
      <c r="A304" t="str">
        <f t="shared" si="21"/>
        <v>AU</v>
      </c>
      <c r="B304" t="str">
        <f t="shared" si="22"/>
        <v>P</v>
      </c>
      <c r="C304">
        <f t="shared" si="23"/>
        <v>0.78</v>
      </c>
      <c r="D304">
        <f t="shared" si="24"/>
        <v>0.33333333333333331</v>
      </c>
      <c r="E304">
        <f t="shared" si="25"/>
        <v>0.26</v>
      </c>
      <c r="G304" t="s">
        <v>624</v>
      </c>
      <c r="H304" t="s">
        <v>39</v>
      </c>
      <c r="I304" s="58" t="s">
        <v>75</v>
      </c>
      <c r="J304" s="58" t="s">
        <v>41</v>
      </c>
      <c r="K304" s="58" t="s">
        <v>91</v>
      </c>
      <c r="N304" t="s">
        <v>92</v>
      </c>
      <c r="O304" t="s">
        <v>93</v>
      </c>
      <c r="R304" t="s">
        <v>79</v>
      </c>
      <c r="S304" t="s">
        <v>433</v>
      </c>
      <c r="T304" t="s">
        <v>45</v>
      </c>
      <c r="U304" t="s">
        <v>46</v>
      </c>
      <c r="V304" t="s">
        <v>46</v>
      </c>
      <c r="W304" t="s">
        <v>156</v>
      </c>
      <c r="X304" t="s">
        <v>6458</v>
      </c>
      <c r="Y304" t="s">
        <v>157</v>
      </c>
      <c r="Z304" t="s">
        <v>172</v>
      </c>
      <c r="AA304" t="s">
        <v>173</v>
      </c>
      <c r="AB304" t="s">
        <v>174</v>
      </c>
      <c r="AC304" t="s">
        <v>175</v>
      </c>
      <c r="AE304" t="s">
        <v>432</v>
      </c>
      <c r="AF304" t="s">
        <v>55</v>
      </c>
      <c r="AG304" t="s">
        <v>56</v>
      </c>
      <c r="AH304" t="s">
        <v>46</v>
      </c>
      <c r="AI304" t="s">
        <v>56</v>
      </c>
      <c r="AJ304" t="s">
        <v>56</v>
      </c>
      <c r="AK304" t="s">
        <v>56</v>
      </c>
      <c r="AL304" t="s">
        <v>46</v>
      </c>
      <c r="AM304" t="s">
        <v>56</v>
      </c>
      <c r="AN304" t="s">
        <v>56</v>
      </c>
      <c r="AO304" t="s">
        <v>56</v>
      </c>
      <c r="AP304" t="s">
        <v>56</v>
      </c>
      <c r="AQ304" t="s">
        <v>56</v>
      </c>
      <c r="AR304" t="s">
        <v>56</v>
      </c>
      <c r="AS304" t="s">
        <v>56</v>
      </c>
      <c r="AT304" t="s">
        <v>56</v>
      </c>
      <c r="AU304" t="s">
        <v>56</v>
      </c>
      <c r="AV304" t="s">
        <v>56</v>
      </c>
      <c r="AW304" t="s">
        <v>56</v>
      </c>
    </row>
    <row r="305" spans="1:49" x14ac:dyDescent="0.3">
      <c r="A305" t="str">
        <f t="shared" si="21"/>
        <v>AU</v>
      </c>
      <c r="B305" t="str">
        <f t="shared" si="22"/>
        <v>P</v>
      </c>
      <c r="C305">
        <f t="shared" si="23"/>
        <v>0.78</v>
      </c>
      <c r="D305">
        <f t="shared" si="24"/>
        <v>0.33333333333333331</v>
      </c>
      <c r="E305">
        <f t="shared" si="25"/>
        <v>0.26</v>
      </c>
      <c r="G305" t="s">
        <v>624</v>
      </c>
      <c r="H305" t="s">
        <v>39</v>
      </c>
      <c r="I305" s="58" t="s">
        <v>75</v>
      </c>
      <c r="J305" s="58" t="s">
        <v>41</v>
      </c>
      <c r="K305" s="58" t="s">
        <v>91</v>
      </c>
      <c r="N305" t="s">
        <v>92</v>
      </c>
      <c r="O305" t="s">
        <v>93</v>
      </c>
      <c r="R305" t="s">
        <v>79</v>
      </c>
      <c r="S305" t="s">
        <v>94</v>
      </c>
      <c r="T305" t="s">
        <v>45</v>
      </c>
      <c r="U305" t="s">
        <v>46</v>
      </c>
      <c r="V305" t="s">
        <v>46</v>
      </c>
      <c r="W305" t="s">
        <v>156</v>
      </c>
      <c r="X305" t="s">
        <v>6458</v>
      </c>
      <c r="Y305" t="s">
        <v>157</v>
      </c>
      <c r="Z305" t="s">
        <v>172</v>
      </c>
      <c r="AA305" t="s">
        <v>173</v>
      </c>
      <c r="AB305" t="s">
        <v>174</v>
      </c>
      <c r="AC305" t="s">
        <v>175</v>
      </c>
      <c r="AE305" t="s">
        <v>432</v>
      </c>
      <c r="AF305" t="s">
        <v>55</v>
      </c>
      <c r="AG305" t="s">
        <v>56</v>
      </c>
      <c r="AH305" t="s">
        <v>46</v>
      </c>
      <c r="AI305" t="s">
        <v>56</v>
      </c>
      <c r="AJ305" t="s">
        <v>56</v>
      </c>
      <c r="AK305" t="s">
        <v>56</v>
      </c>
      <c r="AL305" t="s">
        <v>46</v>
      </c>
      <c r="AM305" t="s">
        <v>56</v>
      </c>
      <c r="AN305" t="s">
        <v>56</v>
      </c>
      <c r="AO305" t="s">
        <v>56</v>
      </c>
      <c r="AP305" t="s">
        <v>56</v>
      </c>
      <c r="AQ305" t="s">
        <v>56</v>
      </c>
      <c r="AR305" t="s">
        <v>56</v>
      </c>
      <c r="AS305" t="s">
        <v>56</v>
      </c>
      <c r="AT305" t="s">
        <v>56</v>
      </c>
      <c r="AU305" t="s">
        <v>56</v>
      </c>
      <c r="AV305" t="s">
        <v>56</v>
      </c>
      <c r="AW305" t="s">
        <v>56</v>
      </c>
    </row>
    <row r="306" spans="1:49" x14ac:dyDescent="0.3">
      <c r="A306" t="str">
        <f t="shared" si="21"/>
        <v>AU</v>
      </c>
      <c r="B306" t="str">
        <f t="shared" si="22"/>
        <v>P</v>
      </c>
      <c r="C306">
        <f t="shared" si="23"/>
        <v>0.78</v>
      </c>
      <c r="D306">
        <f t="shared" si="24"/>
        <v>0.33333333333333331</v>
      </c>
      <c r="E306">
        <f t="shared" si="25"/>
        <v>0.26</v>
      </c>
      <c r="G306" t="s">
        <v>624</v>
      </c>
      <c r="H306" t="s">
        <v>39</v>
      </c>
      <c r="I306" s="58" t="s">
        <v>75</v>
      </c>
      <c r="J306" s="58" t="s">
        <v>41</v>
      </c>
      <c r="K306" s="58" t="s">
        <v>91</v>
      </c>
      <c r="N306" t="s">
        <v>92</v>
      </c>
      <c r="O306" t="s">
        <v>93</v>
      </c>
      <c r="R306" t="s">
        <v>79</v>
      </c>
      <c r="S306" t="s">
        <v>110</v>
      </c>
      <c r="T306" t="s">
        <v>45</v>
      </c>
      <c r="U306" t="s">
        <v>46</v>
      </c>
      <c r="V306" t="s">
        <v>46</v>
      </c>
      <c r="W306" t="s">
        <v>156</v>
      </c>
      <c r="X306" t="s">
        <v>6458</v>
      </c>
      <c r="Y306" t="s">
        <v>157</v>
      </c>
      <c r="Z306" t="s">
        <v>172</v>
      </c>
      <c r="AA306" t="s">
        <v>173</v>
      </c>
      <c r="AB306" t="s">
        <v>174</v>
      </c>
      <c r="AC306" t="s">
        <v>175</v>
      </c>
      <c r="AE306" t="s">
        <v>432</v>
      </c>
      <c r="AF306" t="s">
        <v>55</v>
      </c>
      <c r="AG306" t="s">
        <v>56</v>
      </c>
      <c r="AH306" t="s">
        <v>46</v>
      </c>
      <c r="AI306" t="s">
        <v>56</v>
      </c>
      <c r="AJ306" t="s">
        <v>56</v>
      </c>
      <c r="AK306" t="s">
        <v>56</v>
      </c>
      <c r="AL306" t="s">
        <v>46</v>
      </c>
      <c r="AM306" t="s">
        <v>56</v>
      </c>
      <c r="AN306" t="s">
        <v>56</v>
      </c>
      <c r="AO306" t="s">
        <v>56</v>
      </c>
      <c r="AP306" t="s">
        <v>56</v>
      </c>
      <c r="AQ306" t="s">
        <v>56</v>
      </c>
      <c r="AR306" t="s">
        <v>56</v>
      </c>
      <c r="AS306" t="s">
        <v>56</v>
      </c>
      <c r="AT306" t="s">
        <v>56</v>
      </c>
      <c r="AU306" t="s">
        <v>56</v>
      </c>
      <c r="AV306" t="s">
        <v>56</v>
      </c>
      <c r="AW306" t="s">
        <v>56</v>
      </c>
    </row>
    <row r="307" spans="1:49" x14ac:dyDescent="0.3">
      <c r="A307" t="str">
        <f t="shared" si="21"/>
        <v>VŠMU</v>
      </c>
      <c r="B307" t="str">
        <f t="shared" si="22"/>
        <v>P</v>
      </c>
      <c r="C307">
        <f t="shared" si="23"/>
        <v>0.78</v>
      </c>
      <c r="D307">
        <f t="shared" si="24"/>
        <v>1</v>
      </c>
      <c r="E307">
        <f t="shared" si="25"/>
        <v>0.78</v>
      </c>
      <c r="G307" t="s">
        <v>625</v>
      </c>
      <c r="H307" t="s">
        <v>39</v>
      </c>
      <c r="I307" s="58" t="s">
        <v>75</v>
      </c>
      <c r="J307" s="58" t="s">
        <v>41</v>
      </c>
      <c r="K307" s="58" t="s">
        <v>42</v>
      </c>
      <c r="N307" t="s">
        <v>43</v>
      </c>
      <c r="S307" t="s">
        <v>57</v>
      </c>
      <c r="T307" t="s">
        <v>45</v>
      </c>
      <c r="U307" t="s">
        <v>46</v>
      </c>
      <c r="V307" t="s">
        <v>46</v>
      </c>
      <c r="W307" t="s">
        <v>111</v>
      </c>
      <c r="X307" t="s">
        <v>112</v>
      </c>
      <c r="Y307" t="s">
        <v>113</v>
      </c>
      <c r="Z307" t="s">
        <v>152</v>
      </c>
      <c r="AA307" t="s">
        <v>153</v>
      </c>
      <c r="AB307" t="s">
        <v>238</v>
      </c>
      <c r="AC307" t="s">
        <v>239</v>
      </c>
      <c r="AD307" t="s">
        <v>6471</v>
      </c>
      <c r="AF307" t="s">
        <v>55</v>
      </c>
      <c r="AG307" t="s">
        <v>46</v>
      </c>
      <c r="AH307" t="s">
        <v>56</v>
      </c>
      <c r="AI307" t="s">
        <v>56</v>
      </c>
      <c r="AJ307" t="s">
        <v>56</v>
      </c>
      <c r="AK307" t="s">
        <v>56</v>
      </c>
      <c r="AL307" t="s">
        <v>56</v>
      </c>
      <c r="AM307" t="s">
        <v>56</v>
      </c>
      <c r="AN307" t="s">
        <v>56</v>
      </c>
      <c r="AO307" t="s">
        <v>46</v>
      </c>
      <c r="AP307" t="s">
        <v>56</v>
      </c>
      <c r="AQ307" t="s">
        <v>56</v>
      </c>
      <c r="AR307" t="s">
        <v>56</v>
      </c>
      <c r="AS307" t="s">
        <v>56</v>
      </c>
      <c r="AT307" t="s">
        <v>56</v>
      </c>
      <c r="AU307" t="s">
        <v>56</v>
      </c>
      <c r="AV307" t="s">
        <v>56</v>
      </c>
      <c r="AW307" t="s">
        <v>56</v>
      </c>
    </row>
    <row r="308" spans="1:49" x14ac:dyDescent="0.3">
      <c r="A308" t="str">
        <f t="shared" si="21"/>
        <v>VŠMU</v>
      </c>
      <c r="B308" t="str">
        <f t="shared" si="22"/>
        <v>P</v>
      </c>
      <c r="C308">
        <f t="shared" si="23"/>
        <v>0.78</v>
      </c>
      <c r="D308">
        <f t="shared" si="24"/>
        <v>1</v>
      </c>
      <c r="E308">
        <f t="shared" si="25"/>
        <v>0.78</v>
      </c>
      <c r="G308" t="s">
        <v>626</v>
      </c>
      <c r="H308" t="s">
        <v>39</v>
      </c>
      <c r="I308" s="58" t="s">
        <v>75</v>
      </c>
      <c r="J308" s="58" t="s">
        <v>41</v>
      </c>
      <c r="K308" s="58" t="s">
        <v>42</v>
      </c>
      <c r="N308" t="s">
        <v>43</v>
      </c>
      <c r="S308" t="s">
        <v>57</v>
      </c>
      <c r="T308" t="s">
        <v>45</v>
      </c>
      <c r="U308" t="s">
        <v>46</v>
      </c>
      <c r="V308" t="s">
        <v>46</v>
      </c>
      <c r="W308" t="s">
        <v>111</v>
      </c>
      <c r="X308" t="s">
        <v>112</v>
      </c>
      <c r="Y308" t="s">
        <v>113</v>
      </c>
      <c r="Z308" t="s">
        <v>152</v>
      </c>
      <c r="AA308" t="s">
        <v>153</v>
      </c>
      <c r="AB308" t="s">
        <v>238</v>
      </c>
      <c r="AC308" t="s">
        <v>239</v>
      </c>
      <c r="AD308" t="s">
        <v>6471</v>
      </c>
      <c r="AF308" t="s">
        <v>55</v>
      </c>
      <c r="AG308" t="s">
        <v>46</v>
      </c>
      <c r="AH308" t="s">
        <v>56</v>
      </c>
      <c r="AI308" t="s">
        <v>56</v>
      </c>
      <c r="AJ308" t="s">
        <v>56</v>
      </c>
      <c r="AK308" t="s">
        <v>56</v>
      </c>
      <c r="AL308" t="s">
        <v>56</v>
      </c>
      <c r="AM308" t="s">
        <v>56</v>
      </c>
      <c r="AN308" t="s">
        <v>56</v>
      </c>
      <c r="AO308" t="s">
        <v>46</v>
      </c>
      <c r="AP308" t="s">
        <v>56</v>
      </c>
      <c r="AQ308" t="s">
        <v>56</v>
      </c>
      <c r="AR308" t="s">
        <v>56</v>
      </c>
      <c r="AS308" t="s">
        <v>56</v>
      </c>
      <c r="AT308" t="s">
        <v>56</v>
      </c>
      <c r="AU308" t="s">
        <v>56</v>
      </c>
      <c r="AV308" t="s">
        <v>56</v>
      </c>
      <c r="AW308" t="s">
        <v>56</v>
      </c>
    </row>
    <row r="309" spans="1:49" x14ac:dyDescent="0.3">
      <c r="A309" t="str">
        <f t="shared" si="21"/>
        <v>VŠMU</v>
      </c>
      <c r="B309" t="str">
        <f t="shared" si="22"/>
        <v>P</v>
      </c>
      <c r="C309">
        <f t="shared" si="23"/>
        <v>0.78</v>
      </c>
      <c r="D309">
        <f t="shared" si="24"/>
        <v>1</v>
      </c>
      <c r="E309">
        <f t="shared" si="25"/>
        <v>0.78</v>
      </c>
      <c r="G309" t="s">
        <v>627</v>
      </c>
      <c r="H309" t="s">
        <v>39</v>
      </c>
      <c r="I309" s="58" t="s">
        <v>75</v>
      </c>
      <c r="J309" s="58" t="s">
        <v>41</v>
      </c>
      <c r="K309" s="58" t="s">
        <v>42</v>
      </c>
      <c r="N309" t="s">
        <v>43</v>
      </c>
      <c r="S309" t="s">
        <v>57</v>
      </c>
      <c r="T309" t="s">
        <v>45</v>
      </c>
      <c r="U309" t="s">
        <v>46</v>
      </c>
      <c r="V309" t="s">
        <v>46</v>
      </c>
      <c r="W309" t="s">
        <v>111</v>
      </c>
      <c r="X309" t="s">
        <v>112</v>
      </c>
      <c r="Y309" t="s">
        <v>113</v>
      </c>
      <c r="Z309" t="s">
        <v>152</v>
      </c>
      <c r="AA309" t="s">
        <v>153</v>
      </c>
      <c r="AB309" t="s">
        <v>238</v>
      </c>
      <c r="AC309" t="s">
        <v>239</v>
      </c>
      <c r="AD309" t="s">
        <v>6471</v>
      </c>
      <c r="AF309" t="s">
        <v>55</v>
      </c>
      <c r="AG309" t="s">
        <v>46</v>
      </c>
      <c r="AH309" t="s">
        <v>56</v>
      </c>
      <c r="AI309" t="s">
        <v>56</v>
      </c>
      <c r="AJ309" t="s">
        <v>56</v>
      </c>
      <c r="AK309" t="s">
        <v>56</v>
      </c>
      <c r="AL309" t="s">
        <v>56</v>
      </c>
      <c r="AM309" t="s">
        <v>56</v>
      </c>
      <c r="AN309" t="s">
        <v>56</v>
      </c>
      <c r="AO309" t="s">
        <v>46</v>
      </c>
      <c r="AP309" t="s">
        <v>56</v>
      </c>
      <c r="AQ309" t="s">
        <v>56</v>
      </c>
      <c r="AR309" t="s">
        <v>56</v>
      </c>
      <c r="AS309" t="s">
        <v>56</v>
      </c>
      <c r="AT309" t="s">
        <v>56</v>
      </c>
      <c r="AU309" t="s">
        <v>56</v>
      </c>
      <c r="AV309" t="s">
        <v>56</v>
      </c>
      <c r="AW309" t="s">
        <v>56</v>
      </c>
    </row>
    <row r="310" spans="1:49" x14ac:dyDescent="0.3">
      <c r="A310" t="str">
        <f t="shared" si="21"/>
        <v>VŠMU</v>
      </c>
      <c r="B310" t="str">
        <f t="shared" si="22"/>
        <v>P</v>
      </c>
      <c r="C310">
        <f t="shared" si="23"/>
        <v>0.78</v>
      </c>
      <c r="D310">
        <f t="shared" si="24"/>
        <v>1</v>
      </c>
      <c r="E310">
        <f t="shared" si="25"/>
        <v>0.78</v>
      </c>
      <c r="G310" t="s">
        <v>628</v>
      </c>
      <c r="H310" t="s">
        <v>39</v>
      </c>
      <c r="I310" s="58" t="s">
        <v>75</v>
      </c>
      <c r="J310" s="58" t="s">
        <v>41</v>
      </c>
      <c r="K310" s="58" t="s">
        <v>42</v>
      </c>
      <c r="N310" t="s">
        <v>43</v>
      </c>
      <c r="S310" t="s">
        <v>57</v>
      </c>
      <c r="T310" t="s">
        <v>45</v>
      </c>
      <c r="U310" t="s">
        <v>46</v>
      </c>
      <c r="V310" t="s">
        <v>46</v>
      </c>
      <c r="W310" t="s">
        <v>111</v>
      </c>
      <c r="X310" t="s">
        <v>112</v>
      </c>
      <c r="Y310" t="s">
        <v>113</v>
      </c>
      <c r="Z310" t="s">
        <v>152</v>
      </c>
      <c r="AA310" t="s">
        <v>153</v>
      </c>
      <c r="AB310" t="s">
        <v>238</v>
      </c>
      <c r="AC310" t="s">
        <v>239</v>
      </c>
      <c r="AD310" t="s">
        <v>6471</v>
      </c>
      <c r="AF310" t="s">
        <v>55</v>
      </c>
      <c r="AG310" t="s">
        <v>46</v>
      </c>
      <c r="AH310" t="s">
        <v>56</v>
      </c>
      <c r="AI310" t="s">
        <v>56</v>
      </c>
      <c r="AJ310" t="s">
        <v>56</v>
      </c>
      <c r="AK310" t="s">
        <v>56</v>
      </c>
      <c r="AL310" t="s">
        <v>56</v>
      </c>
      <c r="AM310" t="s">
        <v>56</v>
      </c>
      <c r="AN310" t="s">
        <v>56</v>
      </c>
      <c r="AO310" t="s">
        <v>46</v>
      </c>
      <c r="AP310" t="s">
        <v>56</v>
      </c>
      <c r="AQ310" t="s">
        <v>56</v>
      </c>
      <c r="AR310" t="s">
        <v>56</v>
      </c>
      <c r="AS310" t="s">
        <v>56</v>
      </c>
      <c r="AT310" t="s">
        <v>56</v>
      </c>
      <c r="AU310" t="s">
        <v>56</v>
      </c>
      <c r="AV310" t="s">
        <v>56</v>
      </c>
      <c r="AW310" t="s">
        <v>56</v>
      </c>
    </row>
    <row r="311" spans="1:49" x14ac:dyDescent="0.3">
      <c r="A311" t="str">
        <f t="shared" si="21"/>
        <v>VŠMU</v>
      </c>
      <c r="B311" t="str">
        <f t="shared" si="22"/>
        <v>P</v>
      </c>
      <c r="C311">
        <f t="shared" si="23"/>
        <v>0.78</v>
      </c>
      <c r="D311">
        <f t="shared" si="24"/>
        <v>1</v>
      </c>
      <c r="E311">
        <f t="shared" si="25"/>
        <v>0.78</v>
      </c>
      <c r="G311" t="s">
        <v>629</v>
      </c>
      <c r="H311" t="s">
        <v>39</v>
      </c>
      <c r="I311" s="58" t="s">
        <v>75</v>
      </c>
      <c r="J311" s="58" t="s">
        <v>41</v>
      </c>
      <c r="K311" s="58" t="s">
        <v>42</v>
      </c>
      <c r="N311" t="s">
        <v>43</v>
      </c>
      <c r="S311" t="s">
        <v>57</v>
      </c>
      <c r="T311" t="s">
        <v>45</v>
      </c>
      <c r="U311" t="s">
        <v>46</v>
      </c>
      <c r="V311" t="s">
        <v>46</v>
      </c>
      <c r="W311" t="s">
        <v>111</v>
      </c>
      <c r="X311" t="s">
        <v>112</v>
      </c>
      <c r="Y311" t="s">
        <v>113</v>
      </c>
      <c r="Z311" t="s">
        <v>152</v>
      </c>
      <c r="AA311" t="s">
        <v>153</v>
      </c>
      <c r="AB311" t="s">
        <v>238</v>
      </c>
      <c r="AC311" t="s">
        <v>239</v>
      </c>
      <c r="AD311" t="s">
        <v>6471</v>
      </c>
      <c r="AF311" t="s">
        <v>55</v>
      </c>
      <c r="AG311" t="s">
        <v>46</v>
      </c>
      <c r="AH311" t="s">
        <v>56</v>
      </c>
      <c r="AI311" t="s">
        <v>56</v>
      </c>
      <c r="AJ311" t="s">
        <v>56</v>
      </c>
      <c r="AK311" t="s">
        <v>56</v>
      </c>
      <c r="AL311" t="s">
        <v>56</v>
      </c>
      <c r="AM311" t="s">
        <v>56</v>
      </c>
      <c r="AN311" t="s">
        <v>56</v>
      </c>
      <c r="AO311" t="s">
        <v>46</v>
      </c>
      <c r="AP311" t="s">
        <v>56</v>
      </c>
      <c r="AQ311" t="s">
        <v>56</v>
      </c>
      <c r="AR311" t="s">
        <v>56</v>
      </c>
      <c r="AS311" t="s">
        <v>56</v>
      </c>
      <c r="AT311" t="s">
        <v>56</v>
      </c>
      <c r="AU311" t="s">
        <v>56</v>
      </c>
      <c r="AV311" t="s">
        <v>56</v>
      </c>
      <c r="AW311" t="s">
        <v>56</v>
      </c>
    </row>
    <row r="312" spans="1:49" x14ac:dyDescent="0.3">
      <c r="A312" t="str">
        <f t="shared" si="21"/>
        <v>VŠMU</v>
      </c>
      <c r="B312" t="str">
        <f t="shared" si="22"/>
        <v>P</v>
      </c>
      <c r="C312">
        <f t="shared" si="23"/>
        <v>0.78</v>
      </c>
      <c r="D312">
        <f t="shared" si="24"/>
        <v>1</v>
      </c>
      <c r="E312">
        <f t="shared" si="25"/>
        <v>0.78</v>
      </c>
      <c r="G312" t="s">
        <v>630</v>
      </c>
      <c r="H312" t="s">
        <v>39</v>
      </c>
      <c r="I312" s="58" t="s">
        <v>75</v>
      </c>
      <c r="J312" s="58" t="s">
        <v>41</v>
      </c>
      <c r="K312" s="58" t="s">
        <v>42</v>
      </c>
      <c r="N312" t="s">
        <v>43</v>
      </c>
      <c r="S312" t="s">
        <v>57</v>
      </c>
      <c r="T312" t="s">
        <v>45</v>
      </c>
      <c r="U312" t="s">
        <v>46</v>
      </c>
      <c r="V312" t="s">
        <v>46</v>
      </c>
      <c r="W312" t="s">
        <v>111</v>
      </c>
      <c r="X312" t="s">
        <v>112</v>
      </c>
      <c r="Y312" t="s">
        <v>113</v>
      </c>
      <c r="Z312" t="s">
        <v>152</v>
      </c>
      <c r="AA312" t="s">
        <v>153</v>
      </c>
      <c r="AB312" t="s">
        <v>238</v>
      </c>
      <c r="AC312" t="s">
        <v>239</v>
      </c>
      <c r="AD312" t="s">
        <v>6471</v>
      </c>
      <c r="AF312" t="s">
        <v>55</v>
      </c>
      <c r="AG312" t="s">
        <v>46</v>
      </c>
      <c r="AH312" t="s">
        <v>56</v>
      </c>
      <c r="AI312" t="s">
        <v>56</v>
      </c>
      <c r="AJ312" t="s">
        <v>56</v>
      </c>
      <c r="AK312" t="s">
        <v>56</v>
      </c>
      <c r="AL312" t="s">
        <v>56</v>
      </c>
      <c r="AM312" t="s">
        <v>56</v>
      </c>
      <c r="AN312" t="s">
        <v>56</v>
      </c>
      <c r="AO312" t="s">
        <v>46</v>
      </c>
      <c r="AP312" t="s">
        <v>56</v>
      </c>
      <c r="AQ312" t="s">
        <v>56</v>
      </c>
      <c r="AR312" t="s">
        <v>56</v>
      </c>
      <c r="AS312" t="s">
        <v>56</v>
      </c>
      <c r="AT312" t="s">
        <v>56</v>
      </c>
      <c r="AU312" t="s">
        <v>56</v>
      </c>
      <c r="AV312" t="s">
        <v>56</v>
      </c>
      <c r="AW312" t="s">
        <v>56</v>
      </c>
    </row>
    <row r="313" spans="1:49" x14ac:dyDescent="0.3">
      <c r="A313" t="str">
        <f t="shared" si="21"/>
        <v>VŠMU</v>
      </c>
      <c r="B313" t="str">
        <f t="shared" si="22"/>
        <v>P</v>
      </c>
      <c r="C313">
        <f t="shared" si="23"/>
        <v>0.78</v>
      </c>
      <c r="D313">
        <f t="shared" si="24"/>
        <v>1</v>
      </c>
      <c r="E313">
        <f t="shared" si="25"/>
        <v>0.78</v>
      </c>
      <c r="G313" t="s">
        <v>631</v>
      </c>
      <c r="H313" t="s">
        <v>39</v>
      </c>
      <c r="I313" s="58" t="s">
        <v>75</v>
      </c>
      <c r="J313" s="58" t="s">
        <v>41</v>
      </c>
      <c r="K313" s="58" t="s">
        <v>42</v>
      </c>
      <c r="N313" t="s">
        <v>43</v>
      </c>
      <c r="S313" t="s">
        <v>57</v>
      </c>
      <c r="T313" t="s">
        <v>45</v>
      </c>
      <c r="U313" t="s">
        <v>46</v>
      </c>
      <c r="V313" t="s">
        <v>46</v>
      </c>
      <c r="W313" t="s">
        <v>111</v>
      </c>
      <c r="X313" t="s">
        <v>112</v>
      </c>
      <c r="Y313" t="s">
        <v>113</v>
      </c>
      <c r="Z313" t="s">
        <v>152</v>
      </c>
      <c r="AA313" t="s">
        <v>153</v>
      </c>
      <c r="AB313" t="s">
        <v>238</v>
      </c>
      <c r="AC313" t="s">
        <v>239</v>
      </c>
      <c r="AD313" t="s">
        <v>6471</v>
      </c>
      <c r="AF313" t="s">
        <v>55</v>
      </c>
      <c r="AG313" t="s">
        <v>46</v>
      </c>
      <c r="AH313" t="s">
        <v>56</v>
      </c>
      <c r="AI313" t="s">
        <v>56</v>
      </c>
      <c r="AJ313" t="s">
        <v>56</v>
      </c>
      <c r="AK313" t="s">
        <v>56</v>
      </c>
      <c r="AL313" t="s">
        <v>56</v>
      </c>
      <c r="AM313" t="s">
        <v>56</v>
      </c>
      <c r="AN313" t="s">
        <v>56</v>
      </c>
      <c r="AO313" t="s">
        <v>46</v>
      </c>
      <c r="AP313" t="s">
        <v>56</v>
      </c>
      <c r="AQ313" t="s">
        <v>56</v>
      </c>
      <c r="AR313" t="s">
        <v>56</v>
      </c>
      <c r="AS313" t="s">
        <v>56</v>
      </c>
      <c r="AT313" t="s">
        <v>56</v>
      </c>
      <c r="AU313" t="s">
        <v>56</v>
      </c>
      <c r="AV313" t="s">
        <v>56</v>
      </c>
      <c r="AW313" t="s">
        <v>56</v>
      </c>
    </row>
    <row r="314" spans="1:49" x14ac:dyDescent="0.3">
      <c r="A314" t="str">
        <f t="shared" si="21"/>
        <v>VŠMU</v>
      </c>
      <c r="B314" t="str">
        <f t="shared" si="22"/>
        <v>P</v>
      </c>
      <c r="C314">
        <f t="shared" si="23"/>
        <v>0.78</v>
      </c>
      <c r="D314">
        <f t="shared" si="24"/>
        <v>1</v>
      </c>
      <c r="E314">
        <f t="shared" si="25"/>
        <v>0.78</v>
      </c>
      <c r="G314" t="s">
        <v>632</v>
      </c>
      <c r="H314" t="s">
        <v>39</v>
      </c>
      <c r="I314" s="58" t="s">
        <v>75</v>
      </c>
      <c r="J314" s="58" t="s">
        <v>41</v>
      </c>
      <c r="K314" s="58" t="s">
        <v>42</v>
      </c>
      <c r="N314" t="s">
        <v>43</v>
      </c>
      <c r="S314" t="s">
        <v>57</v>
      </c>
      <c r="T314" t="s">
        <v>45</v>
      </c>
      <c r="U314" t="s">
        <v>46</v>
      </c>
      <c r="V314" t="s">
        <v>46</v>
      </c>
      <c r="W314" t="s">
        <v>111</v>
      </c>
      <c r="X314" t="s">
        <v>112</v>
      </c>
      <c r="Y314" t="s">
        <v>113</v>
      </c>
      <c r="Z314" t="s">
        <v>152</v>
      </c>
      <c r="AA314" t="s">
        <v>153</v>
      </c>
      <c r="AB314" t="s">
        <v>238</v>
      </c>
      <c r="AC314" t="s">
        <v>239</v>
      </c>
      <c r="AD314" t="s">
        <v>6471</v>
      </c>
      <c r="AF314" t="s">
        <v>55</v>
      </c>
      <c r="AG314" t="s">
        <v>46</v>
      </c>
      <c r="AH314" t="s">
        <v>56</v>
      </c>
      <c r="AI314" t="s">
        <v>56</v>
      </c>
      <c r="AJ314" t="s">
        <v>56</v>
      </c>
      <c r="AK314" t="s">
        <v>56</v>
      </c>
      <c r="AL314" t="s">
        <v>56</v>
      </c>
      <c r="AM314" t="s">
        <v>56</v>
      </c>
      <c r="AN314" t="s">
        <v>56</v>
      </c>
      <c r="AO314" t="s">
        <v>46</v>
      </c>
      <c r="AP314" t="s">
        <v>56</v>
      </c>
      <c r="AQ314" t="s">
        <v>56</v>
      </c>
      <c r="AR314" t="s">
        <v>56</v>
      </c>
      <c r="AS314" t="s">
        <v>56</v>
      </c>
      <c r="AT314" t="s">
        <v>56</v>
      </c>
      <c r="AU314" t="s">
        <v>56</v>
      </c>
      <c r="AV314" t="s">
        <v>56</v>
      </c>
      <c r="AW314" t="s">
        <v>56</v>
      </c>
    </row>
    <row r="315" spans="1:49" x14ac:dyDescent="0.3">
      <c r="A315" t="str">
        <f t="shared" si="21"/>
        <v>VŠMU</v>
      </c>
      <c r="B315" t="str">
        <f t="shared" si="22"/>
        <v>P</v>
      </c>
      <c r="C315">
        <f t="shared" si="23"/>
        <v>0.78</v>
      </c>
      <c r="D315">
        <f t="shared" si="24"/>
        <v>1</v>
      </c>
      <c r="E315">
        <f t="shared" si="25"/>
        <v>0.78</v>
      </c>
      <c r="G315" t="s">
        <v>633</v>
      </c>
      <c r="H315" t="s">
        <v>39</v>
      </c>
      <c r="I315" s="58" t="s">
        <v>75</v>
      </c>
      <c r="J315" s="58" t="s">
        <v>41</v>
      </c>
      <c r="K315" s="58" t="s">
        <v>42</v>
      </c>
      <c r="N315" t="s">
        <v>43</v>
      </c>
      <c r="S315" t="s">
        <v>57</v>
      </c>
      <c r="T315" t="s">
        <v>45</v>
      </c>
      <c r="U315" t="s">
        <v>46</v>
      </c>
      <c r="V315" t="s">
        <v>46</v>
      </c>
      <c r="W315" t="s">
        <v>111</v>
      </c>
      <c r="X315" t="s">
        <v>112</v>
      </c>
      <c r="Y315" t="s">
        <v>113</v>
      </c>
      <c r="Z315" t="s">
        <v>152</v>
      </c>
      <c r="AA315" t="s">
        <v>153</v>
      </c>
      <c r="AB315" t="s">
        <v>238</v>
      </c>
      <c r="AC315" t="s">
        <v>239</v>
      </c>
      <c r="AD315" t="s">
        <v>6471</v>
      </c>
      <c r="AF315" t="s">
        <v>55</v>
      </c>
      <c r="AG315" t="s">
        <v>46</v>
      </c>
      <c r="AH315" t="s">
        <v>56</v>
      </c>
      <c r="AI315" t="s">
        <v>56</v>
      </c>
      <c r="AJ315" t="s">
        <v>56</v>
      </c>
      <c r="AK315" t="s">
        <v>56</v>
      </c>
      <c r="AL315" t="s">
        <v>56</v>
      </c>
      <c r="AM315" t="s">
        <v>56</v>
      </c>
      <c r="AN315" t="s">
        <v>56</v>
      </c>
      <c r="AO315" t="s">
        <v>46</v>
      </c>
      <c r="AP315" t="s">
        <v>56</v>
      </c>
      <c r="AQ315" t="s">
        <v>56</v>
      </c>
      <c r="AR315" t="s">
        <v>56</v>
      </c>
      <c r="AS315" t="s">
        <v>56</v>
      </c>
      <c r="AT315" t="s">
        <v>56</v>
      </c>
      <c r="AU315" t="s">
        <v>56</v>
      </c>
      <c r="AV315" t="s">
        <v>56</v>
      </c>
      <c r="AW315" t="s">
        <v>56</v>
      </c>
    </row>
    <row r="316" spans="1:49" x14ac:dyDescent="0.3">
      <c r="A316" t="str">
        <f t="shared" si="21"/>
        <v>VŠMU</v>
      </c>
      <c r="B316" t="str">
        <f t="shared" si="22"/>
        <v>P</v>
      </c>
      <c r="C316">
        <f t="shared" si="23"/>
        <v>0.78</v>
      </c>
      <c r="D316">
        <f t="shared" si="24"/>
        <v>1</v>
      </c>
      <c r="E316">
        <f t="shared" si="25"/>
        <v>0.78</v>
      </c>
      <c r="G316" t="s">
        <v>634</v>
      </c>
      <c r="H316" t="s">
        <v>39</v>
      </c>
      <c r="I316" s="58" t="s">
        <v>75</v>
      </c>
      <c r="J316" s="58" t="s">
        <v>41</v>
      </c>
      <c r="K316" s="58" t="s">
        <v>42</v>
      </c>
      <c r="N316" t="s">
        <v>43</v>
      </c>
      <c r="S316" t="s">
        <v>57</v>
      </c>
      <c r="T316" t="s">
        <v>45</v>
      </c>
      <c r="U316" t="s">
        <v>46</v>
      </c>
      <c r="V316" t="s">
        <v>46</v>
      </c>
      <c r="W316" t="s">
        <v>111</v>
      </c>
      <c r="X316" t="s">
        <v>112</v>
      </c>
      <c r="Y316" t="s">
        <v>113</v>
      </c>
      <c r="Z316" t="s">
        <v>152</v>
      </c>
      <c r="AA316" t="s">
        <v>153</v>
      </c>
      <c r="AB316" t="s">
        <v>238</v>
      </c>
      <c r="AC316" t="s">
        <v>239</v>
      </c>
      <c r="AD316" t="s">
        <v>6471</v>
      </c>
      <c r="AF316" t="s">
        <v>55</v>
      </c>
      <c r="AG316" t="s">
        <v>46</v>
      </c>
      <c r="AH316" t="s">
        <v>56</v>
      </c>
      <c r="AI316" t="s">
        <v>56</v>
      </c>
      <c r="AJ316" t="s">
        <v>56</v>
      </c>
      <c r="AK316" t="s">
        <v>56</v>
      </c>
      <c r="AL316" t="s">
        <v>56</v>
      </c>
      <c r="AM316" t="s">
        <v>56</v>
      </c>
      <c r="AN316" t="s">
        <v>56</v>
      </c>
      <c r="AO316" t="s">
        <v>46</v>
      </c>
      <c r="AP316" t="s">
        <v>56</v>
      </c>
      <c r="AQ316" t="s">
        <v>56</v>
      </c>
      <c r="AR316" t="s">
        <v>56</v>
      </c>
      <c r="AS316" t="s">
        <v>56</v>
      </c>
      <c r="AT316" t="s">
        <v>56</v>
      </c>
      <c r="AU316" t="s">
        <v>56</v>
      </c>
      <c r="AV316" t="s">
        <v>56</v>
      </c>
      <c r="AW316" t="s">
        <v>56</v>
      </c>
    </row>
    <row r="317" spans="1:49" x14ac:dyDescent="0.3">
      <c r="A317" t="str">
        <f t="shared" si="21"/>
        <v>VŠMU</v>
      </c>
      <c r="B317" t="str">
        <f t="shared" si="22"/>
        <v>P</v>
      </c>
      <c r="C317">
        <f t="shared" si="23"/>
        <v>0.78</v>
      </c>
      <c r="D317">
        <f t="shared" si="24"/>
        <v>1</v>
      </c>
      <c r="E317">
        <f t="shared" si="25"/>
        <v>0.78</v>
      </c>
      <c r="G317" t="s">
        <v>635</v>
      </c>
      <c r="H317" t="s">
        <v>39</v>
      </c>
      <c r="I317" s="58" t="s">
        <v>75</v>
      </c>
      <c r="J317" s="58" t="s">
        <v>41</v>
      </c>
      <c r="K317" s="58" t="s">
        <v>42</v>
      </c>
      <c r="N317" t="s">
        <v>43</v>
      </c>
      <c r="S317" t="s">
        <v>57</v>
      </c>
      <c r="T317" t="s">
        <v>45</v>
      </c>
      <c r="U317" t="s">
        <v>46</v>
      </c>
      <c r="V317" t="s">
        <v>46</v>
      </c>
      <c r="W317" t="s">
        <v>111</v>
      </c>
      <c r="X317" t="s">
        <v>112</v>
      </c>
      <c r="Y317" t="s">
        <v>113</v>
      </c>
      <c r="Z317" t="s">
        <v>152</v>
      </c>
      <c r="AA317" t="s">
        <v>153</v>
      </c>
      <c r="AB317" t="s">
        <v>238</v>
      </c>
      <c r="AC317" t="s">
        <v>239</v>
      </c>
      <c r="AD317" t="s">
        <v>6471</v>
      </c>
      <c r="AF317" t="s">
        <v>55</v>
      </c>
      <c r="AG317" t="s">
        <v>46</v>
      </c>
      <c r="AH317" t="s">
        <v>56</v>
      </c>
      <c r="AI317" t="s">
        <v>56</v>
      </c>
      <c r="AJ317" t="s">
        <v>56</v>
      </c>
      <c r="AK317" t="s">
        <v>56</v>
      </c>
      <c r="AL317" t="s">
        <v>56</v>
      </c>
      <c r="AM317" t="s">
        <v>56</v>
      </c>
      <c r="AN317" t="s">
        <v>56</v>
      </c>
      <c r="AO317" t="s">
        <v>46</v>
      </c>
      <c r="AP317" t="s">
        <v>56</v>
      </c>
      <c r="AQ317" t="s">
        <v>56</v>
      </c>
      <c r="AR317" t="s">
        <v>56</v>
      </c>
      <c r="AS317" t="s">
        <v>56</v>
      </c>
      <c r="AT317" t="s">
        <v>56</v>
      </c>
      <c r="AU317" t="s">
        <v>56</v>
      </c>
      <c r="AV317" t="s">
        <v>56</v>
      </c>
      <c r="AW317" t="s">
        <v>56</v>
      </c>
    </row>
    <row r="318" spans="1:49" x14ac:dyDescent="0.3">
      <c r="A318" t="str">
        <f t="shared" si="21"/>
        <v>VŠMU</v>
      </c>
      <c r="B318" t="str">
        <f t="shared" si="22"/>
        <v>P</v>
      </c>
      <c r="C318">
        <f t="shared" si="23"/>
        <v>0.78</v>
      </c>
      <c r="D318">
        <f t="shared" si="24"/>
        <v>1</v>
      </c>
      <c r="E318">
        <f t="shared" si="25"/>
        <v>0.78</v>
      </c>
      <c r="G318" t="s">
        <v>636</v>
      </c>
      <c r="H318" t="s">
        <v>39</v>
      </c>
      <c r="I318" s="58" t="s">
        <v>75</v>
      </c>
      <c r="J318" s="58" t="s">
        <v>41</v>
      </c>
      <c r="K318" s="58" t="s">
        <v>42</v>
      </c>
      <c r="N318" t="s">
        <v>43</v>
      </c>
      <c r="S318" t="s">
        <v>57</v>
      </c>
      <c r="T318" t="s">
        <v>45</v>
      </c>
      <c r="U318" t="s">
        <v>46</v>
      </c>
      <c r="V318" t="s">
        <v>46</v>
      </c>
      <c r="W318" t="s">
        <v>111</v>
      </c>
      <c r="X318" t="s">
        <v>112</v>
      </c>
      <c r="Y318" t="s">
        <v>113</v>
      </c>
      <c r="Z318" t="s">
        <v>152</v>
      </c>
      <c r="AA318" t="s">
        <v>153</v>
      </c>
      <c r="AB318" t="s">
        <v>238</v>
      </c>
      <c r="AC318" t="s">
        <v>239</v>
      </c>
      <c r="AD318" t="s">
        <v>6471</v>
      </c>
      <c r="AF318" t="s">
        <v>55</v>
      </c>
      <c r="AG318" t="s">
        <v>46</v>
      </c>
      <c r="AH318" t="s">
        <v>56</v>
      </c>
      <c r="AI318" t="s">
        <v>56</v>
      </c>
      <c r="AJ318" t="s">
        <v>56</v>
      </c>
      <c r="AK318" t="s">
        <v>56</v>
      </c>
      <c r="AL318" t="s">
        <v>56</v>
      </c>
      <c r="AM318" t="s">
        <v>56</v>
      </c>
      <c r="AN318" t="s">
        <v>56</v>
      </c>
      <c r="AO318" t="s">
        <v>46</v>
      </c>
      <c r="AP318" t="s">
        <v>56</v>
      </c>
      <c r="AQ318" t="s">
        <v>56</v>
      </c>
      <c r="AR318" t="s">
        <v>56</v>
      </c>
      <c r="AS318" t="s">
        <v>56</v>
      </c>
      <c r="AT318" t="s">
        <v>56</v>
      </c>
      <c r="AU318" t="s">
        <v>56</v>
      </c>
      <c r="AV318" t="s">
        <v>56</v>
      </c>
      <c r="AW318" t="s">
        <v>56</v>
      </c>
    </row>
    <row r="319" spans="1:49" x14ac:dyDescent="0.3">
      <c r="A319" t="str">
        <f t="shared" si="21"/>
        <v>VŠMU</v>
      </c>
      <c r="B319" t="str">
        <f t="shared" si="22"/>
        <v>P</v>
      </c>
      <c r="C319">
        <f t="shared" si="23"/>
        <v>0.78</v>
      </c>
      <c r="D319">
        <f t="shared" si="24"/>
        <v>1</v>
      </c>
      <c r="E319">
        <f t="shared" si="25"/>
        <v>0.78</v>
      </c>
      <c r="G319" t="s">
        <v>637</v>
      </c>
      <c r="H319" t="s">
        <v>39</v>
      </c>
      <c r="I319" s="58" t="s">
        <v>75</v>
      </c>
      <c r="J319" s="58" t="s">
        <v>41</v>
      </c>
      <c r="K319" s="58" t="s">
        <v>42</v>
      </c>
      <c r="N319" t="s">
        <v>43</v>
      </c>
      <c r="S319" t="s">
        <v>57</v>
      </c>
      <c r="T319" t="s">
        <v>45</v>
      </c>
      <c r="U319" t="s">
        <v>46</v>
      </c>
      <c r="V319" t="s">
        <v>46</v>
      </c>
      <c r="W319" t="s">
        <v>111</v>
      </c>
      <c r="X319" t="s">
        <v>112</v>
      </c>
      <c r="Y319" t="s">
        <v>113</v>
      </c>
      <c r="Z319" t="s">
        <v>152</v>
      </c>
      <c r="AA319" t="s">
        <v>153</v>
      </c>
      <c r="AB319" t="s">
        <v>238</v>
      </c>
      <c r="AC319" t="s">
        <v>239</v>
      </c>
      <c r="AD319" t="s">
        <v>6471</v>
      </c>
      <c r="AF319" t="s">
        <v>55</v>
      </c>
      <c r="AG319" t="s">
        <v>46</v>
      </c>
      <c r="AH319" t="s">
        <v>56</v>
      </c>
      <c r="AI319" t="s">
        <v>56</v>
      </c>
      <c r="AJ319" t="s">
        <v>56</v>
      </c>
      <c r="AK319" t="s">
        <v>56</v>
      </c>
      <c r="AL319" t="s">
        <v>56</v>
      </c>
      <c r="AM319" t="s">
        <v>56</v>
      </c>
      <c r="AN319" t="s">
        <v>56</v>
      </c>
      <c r="AO319" t="s">
        <v>46</v>
      </c>
      <c r="AP319" t="s">
        <v>56</v>
      </c>
      <c r="AQ319" t="s">
        <v>56</v>
      </c>
      <c r="AR319" t="s">
        <v>56</v>
      </c>
      <c r="AS319" t="s">
        <v>56</v>
      </c>
      <c r="AT319" t="s">
        <v>56</v>
      </c>
      <c r="AU319" t="s">
        <v>56</v>
      </c>
      <c r="AV319" t="s">
        <v>56</v>
      </c>
      <c r="AW319" t="s">
        <v>56</v>
      </c>
    </row>
    <row r="320" spans="1:49" x14ac:dyDescent="0.3">
      <c r="A320" t="str">
        <f t="shared" si="21"/>
        <v>UCM</v>
      </c>
      <c r="B320" t="str">
        <f t="shared" si="22"/>
        <v>P</v>
      </c>
      <c r="C320">
        <f t="shared" si="23"/>
        <v>0.78</v>
      </c>
      <c r="D320">
        <f t="shared" si="24"/>
        <v>1</v>
      </c>
      <c r="E320">
        <f t="shared" si="25"/>
        <v>0.78</v>
      </c>
      <c r="G320" t="s">
        <v>638</v>
      </c>
      <c r="H320" t="s">
        <v>39</v>
      </c>
      <c r="I320" s="58" t="s">
        <v>75</v>
      </c>
      <c r="J320" s="58" t="s">
        <v>41</v>
      </c>
      <c r="K320" s="58" t="s">
        <v>91</v>
      </c>
      <c r="N320" t="s">
        <v>92</v>
      </c>
      <c r="O320" t="s">
        <v>93</v>
      </c>
      <c r="R320" t="s">
        <v>79</v>
      </c>
      <c r="S320" t="s">
        <v>545</v>
      </c>
      <c r="T320" t="s">
        <v>45</v>
      </c>
      <c r="U320" t="s">
        <v>46</v>
      </c>
      <c r="V320" t="s">
        <v>46</v>
      </c>
      <c r="W320" t="s">
        <v>547</v>
      </c>
      <c r="X320" t="s">
        <v>548</v>
      </c>
      <c r="Y320" t="s">
        <v>549</v>
      </c>
      <c r="Z320" t="s">
        <v>550</v>
      </c>
      <c r="AA320" t="s">
        <v>551</v>
      </c>
      <c r="AB320" t="s">
        <v>552</v>
      </c>
      <c r="AC320" t="s">
        <v>553</v>
      </c>
      <c r="AE320" t="s">
        <v>639</v>
      </c>
      <c r="AF320" t="s">
        <v>55</v>
      </c>
      <c r="AG320" t="s">
        <v>56</v>
      </c>
      <c r="AH320" t="s">
        <v>46</v>
      </c>
      <c r="AI320" t="s">
        <v>56</v>
      </c>
      <c r="AJ320" t="s">
        <v>56</v>
      </c>
      <c r="AK320" t="s">
        <v>56</v>
      </c>
      <c r="AL320" t="s">
        <v>56</v>
      </c>
      <c r="AM320" t="s">
        <v>56</v>
      </c>
      <c r="AN320" t="s">
        <v>56</v>
      </c>
      <c r="AO320" t="s">
        <v>56</v>
      </c>
      <c r="AP320" t="s">
        <v>56</v>
      </c>
      <c r="AQ320" t="s">
        <v>56</v>
      </c>
      <c r="AR320" t="s">
        <v>56</v>
      </c>
      <c r="AS320" t="s">
        <v>56</v>
      </c>
      <c r="AT320" t="s">
        <v>56</v>
      </c>
      <c r="AU320" t="s">
        <v>56</v>
      </c>
      <c r="AV320" t="s">
        <v>56</v>
      </c>
      <c r="AW320" t="s">
        <v>56</v>
      </c>
    </row>
    <row r="321" spans="1:49" x14ac:dyDescent="0.3">
      <c r="A321" t="str">
        <f t="shared" si="21"/>
        <v>AU</v>
      </c>
      <c r="B321" t="str">
        <f t="shared" si="22"/>
        <v>P</v>
      </c>
      <c r="C321">
        <f t="shared" si="23"/>
        <v>1.56</v>
      </c>
      <c r="D321">
        <f t="shared" si="24"/>
        <v>1</v>
      </c>
      <c r="E321">
        <f t="shared" si="25"/>
        <v>1.56</v>
      </c>
      <c r="G321" t="s">
        <v>640</v>
      </c>
      <c r="H321" t="s">
        <v>39</v>
      </c>
      <c r="I321" s="58" t="s">
        <v>104</v>
      </c>
      <c r="J321" s="58" t="s">
        <v>41</v>
      </c>
      <c r="K321" s="58" t="s">
        <v>108</v>
      </c>
      <c r="N321" t="s">
        <v>109</v>
      </c>
      <c r="S321" t="s">
        <v>188</v>
      </c>
      <c r="T321" t="s">
        <v>45</v>
      </c>
      <c r="U321" t="s">
        <v>46</v>
      </c>
      <c r="V321" t="s">
        <v>46</v>
      </c>
      <c r="W321" t="s">
        <v>156</v>
      </c>
      <c r="X321" t="s">
        <v>6458</v>
      </c>
      <c r="Y321" t="s">
        <v>157</v>
      </c>
      <c r="Z321" t="s">
        <v>172</v>
      </c>
      <c r="AA321" t="s">
        <v>173</v>
      </c>
      <c r="AB321" t="s">
        <v>189</v>
      </c>
      <c r="AC321" t="s">
        <v>221</v>
      </c>
      <c r="AD321" t="s">
        <v>317</v>
      </c>
      <c r="AF321" t="s">
        <v>55</v>
      </c>
      <c r="AG321" t="s">
        <v>46</v>
      </c>
      <c r="AH321" t="s">
        <v>56</v>
      </c>
      <c r="AI321" t="s">
        <v>56</v>
      </c>
      <c r="AJ321" t="s">
        <v>56</v>
      </c>
      <c r="AK321" t="s">
        <v>56</v>
      </c>
      <c r="AL321" t="s">
        <v>56</v>
      </c>
      <c r="AM321" t="s">
        <v>56</v>
      </c>
      <c r="AN321" t="s">
        <v>56</v>
      </c>
      <c r="AO321" t="s">
        <v>56</v>
      </c>
      <c r="AP321" t="s">
        <v>56</v>
      </c>
      <c r="AQ321" t="s">
        <v>56</v>
      </c>
      <c r="AR321" t="s">
        <v>56</v>
      </c>
      <c r="AS321" t="s">
        <v>56</v>
      </c>
      <c r="AT321" t="s">
        <v>56</v>
      </c>
      <c r="AU321" t="s">
        <v>56</v>
      </c>
      <c r="AV321" t="s">
        <v>56</v>
      </c>
      <c r="AW321" t="s">
        <v>56</v>
      </c>
    </row>
    <row r="322" spans="1:49" x14ac:dyDescent="0.3">
      <c r="A322" t="str">
        <f t="shared" ref="A322:A385" si="26">+VLOOKUP(X322,VVS_nasa,2,FALSE)</f>
        <v>VŠMU</v>
      </c>
      <c r="B322" t="str">
        <f t="shared" ref="B322:B385" si="27">+VLOOKUP(K322,Per_Viz,2,FALSE)</f>
        <v>P</v>
      </c>
      <c r="C322">
        <f t="shared" ref="C322:C385" si="28">+VLOOKUP(I322,EUCA,2,FALSE)</f>
        <v>1.56</v>
      </c>
      <c r="D322">
        <f t="shared" si="24"/>
        <v>1</v>
      </c>
      <c r="E322">
        <f t="shared" si="25"/>
        <v>1.56</v>
      </c>
      <c r="G322" t="s">
        <v>641</v>
      </c>
      <c r="H322" t="s">
        <v>39</v>
      </c>
      <c r="I322" s="58" t="s">
        <v>104</v>
      </c>
      <c r="J322" s="58" t="s">
        <v>41</v>
      </c>
      <c r="K322" s="58" t="s">
        <v>42</v>
      </c>
      <c r="N322" t="s">
        <v>43</v>
      </c>
      <c r="S322" t="s">
        <v>69</v>
      </c>
      <c r="T322" t="s">
        <v>45</v>
      </c>
      <c r="U322" t="s">
        <v>46</v>
      </c>
      <c r="V322" t="s">
        <v>46</v>
      </c>
      <c r="W322" t="s">
        <v>111</v>
      </c>
      <c r="X322" t="s">
        <v>112</v>
      </c>
      <c r="Y322" t="s">
        <v>113</v>
      </c>
      <c r="Z322" t="s">
        <v>152</v>
      </c>
      <c r="AA322" t="s">
        <v>153</v>
      </c>
      <c r="AB322" t="s">
        <v>238</v>
      </c>
      <c r="AC322" t="s">
        <v>239</v>
      </c>
      <c r="AE322" t="s">
        <v>642</v>
      </c>
      <c r="AF322" t="s">
        <v>643</v>
      </c>
      <c r="AG322" t="s">
        <v>56</v>
      </c>
      <c r="AH322" t="s">
        <v>56</v>
      </c>
      <c r="AI322" t="s">
        <v>56</v>
      </c>
      <c r="AJ322" t="s">
        <v>46</v>
      </c>
      <c r="AK322" t="s">
        <v>56</v>
      </c>
      <c r="AL322" t="s">
        <v>56</v>
      </c>
      <c r="AM322" t="s">
        <v>56</v>
      </c>
      <c r="AN322" t="s">
        <v>56</v>
      </c>
      <c r="AO322" t="s">
        <v>56</v>
      </c>
      <c r="AP322" t="s">
        <v>56</v>
      </c>
      <c r="AQ322" t="s">
        <v>56</v>
      </c>
      <c r="AR322" t="s">
        <v>56</v>
      </c>
      <c r="AS322" t="s">
        <v>56</v>
      </c>
      <c r="AT322" t="s">
        <v>56</v>
      </c>
      <c r="AU322" t="s">
        <v>56</v>
      </c>
      <c r="AV322" t="s">
        <v>56</v>
      </c>
      <c r="AW322" t="s">
        <v>56</v>
      </c>
    </row>
    <row r="323" spans="1:49" x14ac:dyDescent="0.3">
      <c r="A323" t="str">
        <f t="shared" si="26"/>
        <v>VŠMU</v>
      </c>
      <c r="B323" t="str">
        <f t="shared" si="27"/>
        <v>P</v>
      </c>
      <c r="C323">
        <f t="shared" si="28"/>
        <v>3.12</v>
      </c>
      <c r="D323">
        <f t="shared" ref="D323:D386" si="29">1/COUNTIF(G:G,G323)</f>
        <v>1</v>
      </c>
      <c r="E323">
        <f t="shared" ref="E323:E386" si="30">+C323*D323</f>
        <v>3.12</v>
      </c>
      <c r="G323" t="s">
        <v>644</v>
      </c>
      <c r="H323" t="s">
        <v>39</v>
      </c>
      <c r="I323" s="58" t="s">
        <v>120</v>
      </c>
      <c r="J323" s="58" t="s">
        <v>121</v>
      </c>
      <c r="K323" s="58" t="s">
        <v>42</v>
      </c>
      <c r="N323" t="s">
        <v>43</v>
      </c>
      <c r="S323" t="s">
        <v>69</v>
      </c>
      <c r="T323" t="s">
        <v>45</v>
      </c>
      <c r="U323" t="s">
        <v>46</v>
      </c>
      <c r="V323" t="s">
        <v>46</v>
      </c>
      <c r="W323" t="s">
        <v>111</v>
      </c>
      <c r="X323" t="s">
        <v>112</v>
      </c>
      <c r="Y323" t="s">
        <v>113</v>
      </c>
      <c r="Z323" t="s">
        <v>152</v>
      </c>
      <c r="AA323" t="s">
        <v>153</v>
      </c>
      <c r="AB323" t="s">
        <v>238</v>
      </c>
      <c r="AC323" t="s">
        <v>239</v>
      </c>
      <c r="AE323" t="s">
        <v>503</v>
      </c>
      <c r="AF323" t="s">
        <v>55</v>
      </c>
      <c r="AG323" t="s">
        <v>56</v>
      </c>
      <c r="AH323" t="s">
        <v>46</v>
      </c>
      <c r="AI323" t="s">
        <v>56</v>
      </c>
      <c r="AJ323" t="s">
        <v>56</v>
      </c>
      <c r="AK323" t="s">
        <v>56</v>
      </c>
      <c r="AL323" t="s">
        <v>46</v>
      </c>
      <c r="AM323" t="s">
        <v>56</v>
      </c>
      <c r="AN323" t="s">
        <v>56</v>
      </c>
      <c r="AO323" t="s">
        <v>46</v>
      </c>
      <c r="AP323" t="s">
        <v>56</v>
      </c>
      <c r="AQ323" t="s">
        <v>56</v>
      </c>
      <c r="AR323" t="s">
        <v>56</v>
      </c>
      <c r="AS323" t="s">
        <v>56</v>
      </c>
      <c r="AT323" t="s">
        <v>56</v>
      </c>
      <c r="AU323" t="s">
        <v>56</v>
      </c>
      <c r="AV323" t="s">
        <v>56</v>
      </c>
      <c r="AW323" t="s">
        <v>56</v>
      </c>
    </row>
    <row r="324" spans="1:49" x14ac:dyDescent="0.3">
      <c r="A324" t="str">
        <f t="shared" si="26"/>
        <v>VŠMU</v>
      </c>
      <c r="B324" t="str">
        <f t="shared" si="27"/>
        <v>P</v>
      </c>
      <c r="C324">
        <f t="shared" si="28"/>
        <v>1.56</v>
      </c>
      <c r="D324">
        <f t="shared" si="29"/>
        <v>1</v>
      </c>
      <c r="E324">
        <f t="shared" si="30"/>
        <v>1.56</v>
      </c>
      <c r="G324" t="s">
        <v>645</v>
      </c>
      <c r="H324" t="s">
        <v>39</v>
      </c>
      <c r="I324" s="58" t="s">
        <v>104</v>
      </c>
      <c r="J324" s="58" t="s">
        <v>41</v>
      </c>
      <c r="K324" s="58" t="s">
        <v>42</v>
      </c>
      <c r="N324" t="s">
        <v>43</v>
      </c>
      <c r="S324" t="s">
        <v>69</v>
      </c>
      <c r="T324" t="s">
        <v>45</v>
      </c>
      <c r="U324" t="s">
        <v>46</v>
      </c>
      <c r="V324" t="s">
        <v>46</v>
      </c>
      <c r="W324" t="s">
        <v>111</v>
      </c>
      <c r="X324" t="s">
        <v>112</v>
      </c>
      <c r="Y324" t="s">
        <v>113</v>
      </c>
      <c r="Z324" t="s">
        <v>152</v>
      </c>
      <c r="AA324" t="s">
        <v>153</v>
      </c>
      <c r="AB324" t="s">
        <v>238</v>
      </c>
      <c r="AC324" t="s">
        <v>239</v>
      </c>
      <c r="AE324" t="s">
        <v>646</v>
      </c>
      <c r="AF324" t="s">
        <v>647</v>
      </c>
      <c r="AG324" t="s">
        <v>56</v>
      </c>
      <c r="AH324" t="s">
        <v>56</v>
      </c>
      <c r="AI324" t="s">
        <v>56</v>
      </c>
      <c r="AJ324" t="s">
        <v>46</v>
      </c>
      <c r="AK324" t="s">
        <v>56</v>
      </c>
      <c r="AL324" t="s">
        <v>56</v>
      </c>
      <c r="AM324" t="s">
        <v>56</v>
      </c>
      <c r="AN324" t="s">
        <v>56</v>
      </c>
      <c r="AO324" t="s">
        <v>56</v>
      </c>
      <c r="AP324" t="s">
        <v>56</v>
      </c>
      <c r="AQ324" t="s">
        <v>56</v>
      </c>
      <c r="AR324" t="s">
        <v>56</v>
      </c>
      <c r="AS324" t="s">
        <v>56</v>
      </c>
      <c r="AT324" t="s">
        <v>56</v>
      </c>
      <c r="AU324" t="s">
        <v>56</v>
      </c>
      <c r="AV324" t="s">
        <v>56</v>
      </c>
      <c r="AW324" t="s">
        <v>56</v>
      </c>
    </row>
    <row r="325" spans="1:49" x14ac:dyDescent="0.3">
      <c r="A325" t="str">
        <f t="shared" si="26"/>
        <v>VŠMU</v>
      </c>
      <c r="B325" t="str">
        <f t="shared" si="27"/>
        <v>P</v>
      </c>
      <c r="C325">
        <f t="shared" si="28"/>
        <v>3</v>
      </c>
      <c r="D325">
        <f t="shared" si="29"/>
        <v>1</v>
      </c>
      <c r="E325">
        <f t="shared" si="30"/>
        <v>3</v>
      </c>
      <c r="G325" t="s">
        <v>648</v>
      </c>
      <c r="H325" t="s">
        <v>39</v>
      </c>
      <c r="I325" s="58" t="s">
        <v>242</v>
      </c>
      <c r="J325" s="58" t="s">
        <v>41</v>
      </c>
      <c r="K325" s="58" t="s">
        <v>42</v>
      </c>
      <c r="N325" t="s">
        <v>43</v>
      </c>
      <c r="S325" t="s">
        <v>69</v>
      </c>
      <c r="T325" t="s">
        <v>45</v>
      </c>
      <c r="U325" t="s">
        <v>46</v>
      </c>
      <c r="V325" t="s">
        <v>46</v>
      </c>
      <c r="W325" t="s">
        <v>111</v>
      </c>
      <c r="X325" t="s">
        <v>112</v>
      </c>
      <c r="Y325" t="s">
        <v>113</v>
      </c>
      <c r="Z325" t="s">
        <v>152</v>
      </c>
      <c r="AA325" t="s">
        <v>153</v>
      </c>
      <c r="AB325" t="s">
        <v>238</v>
      </c>
      <c r="AC325" t="s">
        <v>239</v>
      </c>
      <c r="AD325" t="s">
        <v>649</v>
      </c>
      <c r="AF325" t="s">
        <v>647</v>
      </c>
      <c r="AG325" t="s">
        <v>56</v>
      </c>
      <c r="AH325" t="s">
        <v>56</v>
      </c>
      <c r="AI325" t="s">
        <v>46</v>
      </c>
      <c r="AJ325" t="s">
        <v>56</v>
      </c>
      <c r="AK325" t="s">
        <v>56</v>
      </c>
      <c r="AL325" t="s">
        <v>56</v>
      </c>
      <c r="AM325" t="s">
        <v>56</v>
      </c>
      <c r="AN325" t="s">
        <v>56</v>
      </c>
      <c r="AO325" t="s">
        <v>56</v>
      </c>
      <c r="AP325" t="s">
        <v>56</v>
      </c>
      <c r="AQ325" t="s">
        <v>56</v>
      </c>
      <c r="AR325" t="s">
        <v>56</v>
      </c>
      <c r="AS325" t="s">
        <v>56</v>
      </c>
      <c r="AT325" t="s">
        <v>56</v>
      </c>
      <c r="AU325" t="s">
        <v>56</v>
      </c>
      <c r="AV325" t="s">
        <v>56</v>
      </c>
      <c r="AW325" t="s">
        <v>56</v>
      </c>
    </row>
    <row r="326" spans="1:49" x14ac:dyDescent="0.3">
      <c r="A326" t="str">
        <f t="shared" si="26"/>
        <v>VŠMU</v>
      </c>
      <c r="B326" t="str">
        <f t="shared" si="27"/>
        <v>P</v>
      </c>
      <c r="C326">
        <f t="shared" si="28"/>
        <v>0.78</v>
      </c>
      <c r="D326">
        <f t="shared" si="29"/>
        <v>1</v>
      </c>
      <c r="E326">
        <f t="shared" si="30"/>
        <v>0.78</v>
      </c>
      <c r="G326" t="s">
        <v>650</v>
      </c>
      <c r="H326" t="s">
        <v>39</v>
      </c>
      <c r="I326" s="58" t="s">
        <v>257</v>
      </c>
      <c r="J326" s="58" t="s">
        <v>41</v>
      </c>
      <c r="K326" s="58" t="s">
        <v>42</v>
      </c>
      <c r="N326" t="s">
        <v>43</v>
      </c>
      <c r="S326" t="s">
        <v>69</v>
      </c>
      <c r="T326" t="s">
        <v>45</v>
      </c>
      <c r="U326" t="s">
        <v>46</v>
      </c>
      <c r="V326" t="s">
        <v>46</v>
      </c>
      <c r="W326" t="s">
        <v>111</v>
      </c>
      <c r="X326" t="s">
        <v>112</v>
      </c>
      <c r="Y326" t="s">
        <v>113</v>
      </c>
      <c r="Z326" t="s">
        <v>152</v>
      </c>
      <c r="AA326" t="s">
        <v>153</v>
      </c>
      <c r="AB326" t="s">
        <v>238</v>
      </c>
      <c r="AC326" t="s">
        <v>239</v>
      </c>
      <c r="AD326" t="s">
        <v>651</v>
      </c>
      <c r="AF326" t="s">
        <v>55</v>
      </c>
      <c r="AG326" t="s">
        <v>46</v>
      </c>
      <c r="AH326" t="s">
        <v>56</v>
      </c>
      <c r="AI326" t="s">
        <v>56</v>
      </c>
      <c r="AJ326" t="s">
        <v>56</v>
      </c>
      <c r="AK326" t="s">
        <v>56</v>
      </c>
      <c r="AL326" t="s">
        <v>56</v>
      </c>
      <c r="AM326" t="s">
        <v>56</v>
      </c>
      <c r="AN326" t="s">
        <v>56</v>
      </c>
      <c r="AO326" t="s">
        <v>56</v>
      </c>
      <c r="AP326" t="s">
        <v>56</v>
      </c>
      <c r="AQ326" t="s">
        <v>56</v>
      </c>
      <c r="AR326" t="s">
        <v>56</v>
      </c>
      <c r="AS326" t="s">
        <v>56</v>
      </c>
      <c r="AT326" t="s">
        <v>56</v>
      </c>
      <c r="AU326" t="s">
        <v>56</v>
      </c>
      <c r="AV326" t="s">
        <v>56</v>
      </c>
      <c r="AW326" t="s">
        <v>56</v>
      </c>
    </row>
    <row r="327" spans="1:49" x14ac:dyDescent="0.3">
      <c r="A327" t="str">
        <f t="shared" si="26"/>
        <v>AU</v>
      </c>
      <c r="B327" t="str">
        <f t="shared" si="27"/>
        <v>V</v>
      </c>
      <c r="C327">
        <f t="shared" si="28"/>
        <v>0.78</v>
      </c>
      <c r="D327">
        <f t="shared" si="29"/>
        <v>1</v>
      </c>
      <c r="E327">
        <f t="shared" si="30"/>
        <v>0.78</v>
      </c>
      <c r="G327" t="s">
        <v>653</v>
      </c>
      <c r="H327" t="s">
        <v>39</v>
      </c>
      <c r="I327" s="58" t="s">
        <v>257</v>
      </c>
      <c r="J327" s="58" t="s">
        <v>41</v>
      </c>
      <c r="K327" s="58" t="s">
        <v>61</v>
      </c>
      <c r="N327" t="s">
        <v>62</v>
      </c>
      <c r="S327" t="s">
        <v>63</v>
      </c>
      <c r="T327" t="s">
        <v>45</v>
      </c>
      <c r="U327" t="s">
        <v>46</v>
      </c>
      <c r="V327" t="s">
        <v>46</v>
      </c>
      <c r="W327" t="s">
        <v>156</v>
      </c>
      <c r="X327" t="s">
        <v>6458</v>
      </c>
      <c r="Y327" t="s">
        <v>157</v>
      </c>
      <c r="Z327" t="s">
        <v>654</v>
      </c>
      <c r="AA327" t="s">
        <v>655</v>
      </c>
      <c r="AB327" t="s">
        <v>656</v>
      </c>
      <c r="AC327" t="s">
        <v>657</v>
      </c>
      <c r="AD327" t="s">
        <v>658</v>
      </c>
      <c r="AF327" t="s">
        <v>55</v>
      </c>
      <c r="AG327" t="s">
        <v>46</v>
      </c>
      <c r="AH327" t="s">
        <v>56</v>
      </c>
      <c r="AI327" t="s">
        <v>56</v>
      </c>
      <c r="AJ327" t="s">
        <v>56</v>
      </c>
      <c r="AK327" t="s">
        <v>56</v>
      </c>
      <c r="AL327" t="s">
        <v>56</v>
      </c>
      <c r="AM327" t="s">
        <v>56</v>
      </c>
      <c r="AN327" t="s">
        <v>56</v>
      </c>
      <c r="AO327" t="s">
        <v>56</v>
      </c>
      <c r="AP327" t="s">
        <v>56</v>
      </c>
      <c r="AQ327" t="s">
        <v>56</v>
      </c>
      <c r="AR327" t="s">
        <v>56</v>
      </c>
      <c r="AS327" t="s">
        <v>56</v>
      </c>
      <c r="AT327" t="s">
        <v>46</v>
      </c>
      <c r="AU327" t="s">
        <v>56</v>
      </c>
      <c r="AV327" t="s">
        <v>56</v>
      </c>
      <c r="AW327" t="s">
        <v>56</v>
      </c>
    </row>
    <row r="328" spans="1:49" x14ac:dyDescent="0.3">
      <c r="A328" t="str">
        <f t="shared" si="26"/>
        <v>AU</v>
      </c>
      <c r="B328" t="str">
        <f t="shared" si="27"/>
        <v>V</v>
      </c>
      <c r="C328">
        <f t="shared" si="28"/>
        <v>0.78</v>
      </c>
      <c r="D328">
        <f t="shared" si="29"/>
        <v>1</v>
      </c>
      <c r="E328">
        <f t="shared" si="30"/>
        <v>0.78</v>
      </c>
      <c r="G328" t="s">
        <v>659</v>
      </c>
      <c r="H328" t="s">
        <v>39</v>
      </c>
      <c r="I328" s="58" t="s">
        <v>257</v>
      </c>
      <c r="J328" s="58" t="s">
        <v>41</v>
      </c>
      <c r="K328" s="58" t="s">
        <v>61</v>
      </c>
      <c r="N328" t="s">
        <v>378</v>
      </c>
      <c r="S328" t="s">
        <v>63</v>
      </c>
      <c r="T328" t="s">
        <v>45</v>
      </c>
      <c r="U328" t="s">
        <v>149</v>
      </c>
      <c r="V328" t="s">
        <v>149</v>
      </c>
      <c r="W328" t="s">
        <v>156</v>
      </c>
      <c r="X328" t="s">
        <v>6458</v>
      </c>
      <c r="Y328" t="s">
        <v>157</v>
      </c>
      <c r="Z328" t="s">
        <v>654</v>
      </c>
      <c r="AA328" t="s">
        <v>655</v>
      </c>
      <c r="AB328" t="s">
        <v>656</v>
      </c>
      <c r="AC328" t="s">
        <v>657</v>
      </c>
      <c r="AD328" t="s">
        <v>660</v>
      </c>
      <c r="AF328" t="s">
        <v>55</v>
      </c>
      <c r="AG328" t="s">
        <v>46</v>
      </c>
      <c r="AH328" t="s">
        <v>56</v>
      </c>
      <c r="AI328" t="s">
        <v>56</v>
      </c>
      <c r="AJ328" t="s">
        <v>56</v>
      </c>
      <c r="AK328" t="s">
        <v>56</v>
      </c>
      <c r="AL328" t="s">
        <v>56</v>
      </c>
      <c r="AM328" t="s">
        <v>56</v>
      </c>
      <c r="AN328" t="s">
        <v>56</v>
      </c>
      <c r="AO328" t="s">
        <v>56</v>
      </c>
      <c r="AP328" t="s">
        <v>56</v>
      </c>
      <c r="AQ328" t="s">
        <v>56</v>
      </c>
      <c r="AR328" t="s">
        <v>56</v>
      </c>
      <c r="AS328" t="s">
        <v>56</v>
      </c>
      <c r="AT328" t="s">
        <v>46</v>
      </c>
      <c r="AU328" t="s">
        <v>56</v>
      </c>
      <c r="AV328" t="s">
        <v>56</v>
      </c>
      <c r="AW328" t="s">
        <v>56</v>
      </c>
    </row>
    <row r="329" spans="1:49" x14ac:dyDescent="0.3">
      <c r="A329" t="str">
        <f t="shared" si="26"/>
        <v>AU</v>
      </c>
      <c r="B329" t="str">
        <f t="shared" si="27"/>
        <v>V</v>
      </c>
      <c r="C329">
        <f t="shared" si="28"/>
        <v>0.44999999999999996</v>
      </c>
      <c r="D329">
        <f t="shared" si="29"/>
        <v>1</v>
      </c>
      <c r="E329">
        <f t="shared" si="30"/>
        <v>0.44999999999999996</v>
      </c>
      <c r="G329" t="s">
        <v>661</v>
      </c>
      <c r="H329" t="s">
        <v>39</v>
      </c>
      <c r="I329" s="58" t="s">
        <v>68</v>
      </c>
      <c r="J329" s="58" t="s">
        <v>41</v>
      </c>
      <c r="K329" s="58" t="s">
        <v>61</v>
      </c>
      <c r="N329" t="s">
        <v>62</v>
      </c>
      <c r="S329" t="s">
        <v>63</v>
      </c>
      <c r="T329" t="s">
        <v>45</v>
      </c>
      <c r="U329" t="s">
        <v>46</v>
      </c>
      <c r="V329" t="s">
        <v>46</v>
      </c>
      <c r="W329" t="s">
        <v>156</v>
      </c>
      <c r="X329" t="s">
        <v>6458</v>
      </c>
      <c r="Y329" t="s">
        <v>157</v>
      </c>
      <c r="Z329" t="s">
        <v>654</v>
      </c>
      <c r="AA329" t="s">
        <v>655</v>
      </c>
      <c r="AB329" t="s">
        <v>656</v>
      </c>
      <c r="AC329" t="s">
        <v>657</v>
      </c>
      <c r="AD329" t="s">
        <v>662</v>
      </c>
      <c r="AF329" t="s">
        <v>55</v>
      </c>
      <c r="AG329" t="s">
        <v>46</v>
      </c>
      <c r="AH329" t="s">
        <v>56</v>
      </c>
      <c r="AI329" t="s">
        <v>56</v>
      </c>
      <c r="AJ329" t="s">
        <v>56</v>
      </c>
      <c r="AK329" t="s">
        <v>56</v>
      </c>
      <c r="AL329" t="s">
        <v>56</v>
      </c>
      <c r="AM329" t="s">
        <v>56</v>
      </c>
      <c r="AN329" t="s">
        <v>56</v>
      </c>
      <c r="AO329" t="s">
        <v>56</v>
      </c>
      <c r="AP329" t="s">
        <v>56</v>
      </c>
      <c r="AQ329" t="s">
        <v>56</v>
      </c>
      <c r="AR329" t="s">
        <v>56</v>
      </c>
      <c r="AS329" t="s">
        <v>56</v>
      </c>
      <c r="AT329" t="s">
        <v>46</v>
      </c>
      <c r="AU329" t="s">
        <v>56</v>
      </c>
      <c r="AV329" t="s">
        <v>56</v>
      </c>
      <c r="AW329" t="s">
        <v>56</v>
      </c>
    </row>
    <row r="330" spans="1:49" x14ac:dyDescent="0.3">
      <c r="A330" t="str">
        <f t="shared" si="26"/>
        <v>AU</v>
      </c>
      <c r="B330" t="str">
        <f t="shared" si="27"/>
        <v>V</v>
      </c>
      <c r="C330">
        <f t="shared" si="28"/>
        <v>0.44999999999999996</v>
      </c>
      <c r="D330">
        <f t="shared" si="29"/>
        <v>1</v>
      </c>
      <c r="E330">
        <f t="shared" si="30"/>
        <v>0.44999999999999996</v>
      </c>
      <c r="G330" t="s">
        <v>663</v>
      </c>
      <c r="H330" t="s">
        <v>39</v>
      </c>
      <c r="I330" s="58" t="s">
        <v>68</v>
      </c>
      <c r="J330" s="58" t="s">
        <v>41</v>
      </c>
      <c r="K330" s="58" t="s">
        <v>61</v>
      </c>
      <c r="N330" t="s">
        <v>62</v>
      </c>
      <c r="S330" t="s">
        <v>63</v>
      </c>
      <c r="T330" t="s">
        <v>45</v>
      </c>
      <c r="U330" t="s">
        <v>46</v>
      </c>
      <c r="V330" t="s">
        <v>46</v>
      </c>
      <c r="W330" t="s">
        <v>156</v>
      </c>
      <c r="X330" t="s">
        <v>6458</v>
      </c>
      <c r="Y330" t="s">
        <v>157</v>
      </c>
      <c r="Z330" t="s">
        <v>654</v>
      </c>
      <c r="AA330" t="s">
        <v>655</v>
      </c>
      <c r="AB330" t="s">
        <v>656</v>
      </c>
      <c r="AC330" t="s">
        <v>657</v>
      </c>
      <c r="AD330" t="s">
        <v>664</v>
      </c>
      <c r="AF330" t="s">
        <v>55</v>
      </c>
      <c r="AG330" t="s">
        <v>46</v>
      </c>
      <c r="AH330" t="s">
        <v>56</v>
      </c>
      <c r="AI330" t="s">
        <v>56</v>
      </c>
      <c r="AJ330" t="s">
        <v>56</v>
      </c>
      <c r="AK330" t="s">
        <v>56</v>
      </c>
      <c r="AL330" t="s">
        <v>56</v>
      </c>
      <c r="AM330" t="s">
        <v>56</v>
      </c>
      <c r="AN330" t="s">
        <v>56</v>
      </c>
      <c r="AO330" t="s">
        <v>56</v>
      </c>
      <c r="AP330" t="s">
        <v>56</v>
      </c>
      <c r="AQ330" t="s">
        <v>56</v>
      </c>
      <c r="AR330" t="s">
        <v>56</v>
      </c>
      <c r="AS330" t="s">
        <v>56</v>
      </c>
      <c r="AT330" t="s">
        <v>46</v>
      </c>
      <c r="AU330" t="s">
        <v>56</v>
      </c>
      <c r="AV330" t="s">
        <v>56</v>
      </c>
      <c r="AW330" t="s">
        <v>56</v>
      </c>
    </row>
    <row r="331" spans="1:49" x14ac:dyDescent="0.3">
      <c r="A331" t="str">
        <f t="shared" si="26"/>
        <v>AU</v>
      </c>
      <c r="B331" t="str">
        <f t="shared" si="27"/>
        <v>P</v>
      </c>
      <c r="C331">
        <f t="shared" si="28"/>
        <v>0.78</v>
      </c>
      <c r="D331">
        <f t="shared" si="29"/>
        <v>0.33333333333333331</v>
      </c>
      <c r="E331">
        <f t="shared" si="30"/>
        <v>0.26</v>
      </c>
      <c r="G331" t="s">
        <v>665</v>
      </c>
      <c r="H331" t="s">
        <v>39</v>
      </c>
      <c r="I331" s="58" t="s">
        <v>257</v>
      </c>
      <c r="J331" s="58" t="s">
        <v>41</v>
      </c>
      <c r="K331" s="58" t="s">
        <v>108</v>
      </c>
      <c r="N331" t="s">
        <v>109</v>
      </c>
      <c r="S331" t="s">
        <v>188</v>
      </c>
      <c r="T331" t="s">
        <v>45</v>
      </c>
      <c r="U331" t="s">
        <v>46</v>
      </c>
      <c r="V331" t="s">
        <v>46</v>
      </c>
      <c r="W331" t="s">
        <v>156</v>
      </c>
      <c r="X331" t="s">
        <v>6458</v>
      </c>
      <c r="Y331" t="s">
        <v>157</v>
      </c>
      <c r="Z331" t="s">
        <v>172</v>
      </c>
      <c r="AA331" t="s">
        <v>173</v>
      </c>
      <c r="AB331" t="s">
        <v>189</v>
      </c>
      <c r="AC331" t="s">
        <v>221</v>
      </c>
      <c r="AE331" t="s">
        <v>442</v>
      </c>
      <c r="AF331" t="s">
        <v>55</v>
      </c>
      <c r="AG331" t="s">
        <v>56</v>
      </c>
      <c r="AH331" t="s">
        <v>46</v>
      </c>
      <c r="AI331" t="s">
        <v>56</v>
      </c>
      <c r="AJ331" t="s">
        <v>56</v>
      </c>
      <c r="AK331" t="s">
        <v>56</v>
      </c>
      <c r="AL331" t="s">
        <v>56</v>
      </c>
      <c r="AM331" t="s">
        <v>56</v>
      </c>
      <c r="AN331" t="s">
        <v>56</v>
      </c>
      <c r="AO331" t="s">
        <v>56</v>
      </c>
      <c r="AP331" t="s">
        <v>56</v>
      </c>
      <c r="AQ331" t="s">
        <v>56</v>
      </c>
      <c r="AR331" t="s">
        <v>56</v>
      </c>
      <c r="AS331" t="s">
        <v>56</v>
      </c>
      <c r="AT331" t="s">
        <v>56</v>
      </c>
      <c r="AU331" t="s">
        <v>56</v>
      </c>
      <c r="AV331" t="s">
        <v>46</v>
      </c>
      <c r="AW331" t="s">
        <v>56</v>
      </c>
    </row>
    <row r="332" spans="1:49" x14ac:dyDescent="0.3">
      <c r="A332" t="str">
        <f t="shared" si="26"/>
        <v>AU</v>
      </c>
      <c r="B332" t="str">
        <f t="shared" si="27"/>
        <v>P</v>
      </c>
      <c r="C332">
        <f t="shared" si="28"/>
        <v>0.78</v>
      </c>
      <c r="D332">
        <f t="shared" si="29"/>
        <v>0.33333333333333331</v>
      </c>
      <c r="E332">
        <f t="shared" si="30"/>
        <v>0.26</v>
      </c>
      <c r="G332" t="s">
        <v>665</v>
      </c>
      <c r="H332" t="s">
        <v>39</v>
      </c>
      <c r="I332" s="58" t="s">
        <v>257</v>
      </c>
      <c r="J332" s="58" t="s">
        <v>41</v>
      </c>
      <c r="K332" s="58" t="s">
        <v>108</v>
      </c>
      <c r="N332" t="s">
        <v>109</v>
      </c>
      <c r="S332" t="s">
        <v>496</v>
      </c>
      <c r="T332" t="s">
        <v>45</v>
      </c>
      <c r="U332" t="s">
        <v>46</v>
      </c>
      <c r="V332" t="s">
        <v>46</v>
      </c>
      <c r="W332" t="s">
        <v>156</v>
      </c>
      <c r="X332" t="s">
        <v>6458</v>
      </c>
      <c r="Y332" t="s">
        <v>157</v>
      </c>
      <c r="Z332" t="s">
        <v>172</v>
      </c>
      <c r="AA332" t="s">
        <v>173</v>
      </c>
      <c r="AB332" t="s">
        <v>189</v>
      </c>
      <c r="AC332" t="s">
        <v>221</v>
      </c>
      <c r="AE332" t="s">
        <v>442</v>
      </c>
      <c r="AF332" t="s">
        <v>55</v>
      </c>
      <c r="AG332" t="s">
        <v>56</v>
      </c>
      <c r="AH332" t="s">
        <v>46</v>
      </c>
      <c r="AI332" t="s">
        <v>56</v>
      </c>
      <c r="AJ332" t="s">
        <v>56</v>
      </c>
      <c r="AK332" t="s">
        <v>56</v>
      </c>
      <c r="AL332" t="s">
        <v>56</v>
      </c>
      <c r="AM332" t="s">
        <v>56</v>
      </c>
      <c r="AN332" t="s">
        <v>56</v>
      </c>
      <c r="AO332" t="s">
        <v>56</v>
      </c>
      <c r="AP332" t="s">
        <v>56</v>
      </c>
      <c r="AQ332" t="s">
        <v>56</v>
      </c>
      <c r="AR332" t="s">
        <v>56</v>
      </c>
      <c r="AS332" t="s">
        <v>56</v>
      </c>
      <c r="AT332" t="s">
        <v>56</v>
      </c>
      <c r="AU332" t="s">
        <v>56</v>
      </c>
      <c r="AV332" t="s">
        <v>56</v>
      </c>
      <c r="AW332" t="s">
        <v>56</v>
      </c>
    </row>
    <row r="333" spans="1:49" x14ac:dyDescent="0.3">
      <c r="A333" t="str">
        <f t="shared" si="26"/>
        <v>AU</v>
      </c>
      <c r="B333" t="str">
        <f t="shared" si="27"/>
        <v>P</v>
      </c>
      <c r="C333">
        <f t="shared" si="28"/>
        <v>0.78</v>
      </c>
      <c r="D333">
        <f t="shared" si="29"/>
        <v>0.33333333333333331</v>
      </c>
      <c r="E333">
        <f t="shared" si="30"/>
        <v>0.26</v>
      </c>
      <c r="G333" t="s">
        <v>665</v>
      </c>
      <c r="H333" t="s">
        <v>39</v>
      </c>
      <c r="I333" s="58" t="s">
        <v>257</v>
      </c>
      <c r="J333" s="58" t="s">
        <v>41</v>
      </c>
      <c r="K333" s="58" t="s">
        <v>108</v>
      </c>
      <c r="N333" t="s">
        <v>109</v>
      </c>
      <c r="S333" t="s">
        <v>110</v>
      </c>
      <c r="T333" t="s">
        <v>45</v>
      </c>
      <c r="U333" t="s">
        <v>46</v>
      </c>
      <c r="V333" t="s">
        <v>46</v>
      </c>
      <c r="W333" t="s">
        <v>156</v>
      </c>
      <c r="X333" t="s">
        <v>6458</v>
      </c>
      <c r="Y333" t="s">
        <v>157</v>
      </c>
      <c r="Z333" t="s">
        <v>172</v>
      </c>
      <c r="AA333" t="s">
        <v>173</v>
      </c>
      <c r="AB333" t="s">
        <v>189</v>
      </c>
      <c r="AC333" t="s">
        <v>221</v>
      </c>
      <c r="AE333" t="s">
        <v>442</v>
      </c>
      <c r="AF333" t="s">
        <v>55</v>
      </c>
      <c r="AG333" t="s">
        <v>56</v>
      </c>
      <c r="AH333" t="s">
        <v>46</v>
      </c>
      <c r="AI333" t="s">
        <v>56</v>
      </c>
      <c r="AJ333" t="s">
        <v>56</v>
      </c>
      <c r="AK333" t="s">
        <v>56</v>
      </c>
      <c r="AL333" t="s">
        <v>56</v>
      </c>
      <c r="AM333" t="s">
        <v>56</v>
      </c>
      <c r="AN333" t="s">
        <v>56</v>
      </c>
      <c r="AO333" t="s">
        <v>56</v>
      </c>
      <c r="AP333" t="s">
        <v>56</v>
      </c>
      <c r="AQ333" t="s">
        <v>56</v>
      </c>
      <c r="AR333" t="s">
        <v>56</v>
      </c>
      <c r="AS333" t="s">
        <v>56</v>
      </c>
      <c r="AT333" t="s">
        <v>56</v>
      </c>
      <c r="AU333" t="s">
        <v>56</v>
      </c>
      <c r="AV333" t="s">
        <v>46</v>
      </c>
      <c r="AW333" t="s">
        <v>56</v>
      </c>
    </row>
    <row r="334" spans="1:49" x14ac:dyDescent="0.3">
      <c r="A334" t="str">
        <f t="shared" si="26"/>
        <v>AU</v>
      </c>
      <c r="B334" t="str">
        <f t="shared" si="27"/>
        <v>P</v>
      </c>
      <c r="C334">
        <f t="shared" si="28"/>
        <v>1.56</v>
      </c>
      <c r="D334">
        <f t="shared" si="29"/>
        <v>1</v>
      </c>
      <c r="E334">
        <f t="shared" si="30"/>
        <v>1.56</v>
      </c>
      <c r="G334" t="s">
        <v>666</v>
      </c>
      <c r="H334" t="s">
        <v>39</v>
      </c>
      <c r="I334" s="58" t="s">
        <v>104</v>
      </c>
      <c r="J334" s="58" t="s">
        <v>41</v>
      </c>
      <c r="K334" s="58" t="s">
        <v>108</v>
      </c>
      <c r="N334" t="s">
        <v>109</v>
      </c>
      <c r="S334" t="s">
        <v>560</v>
      </c>
      <c r="T334" t="s">
        <v>179</v>
      </c>
      <c r="U334" t="s">
        <v>223</v>
      </c>
      <c r="V334" t="s">
        <v>46</v>
      </c>
      <c r="W334" t="s">
        <v>156</v>
      </c>
      <c r="X334" t="s">
        <v>6458</v>
      </c>
      <c r="Y334" t="s">
        <v>157</v>
      </c>
      <c r="Z334" t="s">
        <v>172</v>
      </c>
      <c r="AA334" t="s">
        <v>173</v>
      </c>
      <c r="AB334" t="s">
        <v>189</v>
      </c>
      <c r="AC334" t="s">
        <v>221</v>
      </c>
      <c r="AE334" t="s">
        <v>209</v>
      </c>
      <c r="AF334" t="s">
        <v>55</v>
      </c>
      <c r="AG334" t="s">
        <v>56</v>
      </c>
      <c r="AH334" t="s">
        <v>46</v>
      </c>
      <c r="AI334" t="s">
        <v>56</v>
      </c>
      <c r="AJ334" t="s">
        <v>56</v>
      </c>
      <c r="AK334" t="s">
        <v>56</v>
      </c>
      <c r="AL334" t="s">
        <v>46</v>
      </c>
      <c r="AM334" t="s">
        <v>56</v>
      </c>
      <c r="AN334" t="s">
        <v>56</v>
      </c>
      <c r="AO334" t="s">
        <v>56</v>
      </c>
      <c r="AP334" t="s">
        <v>56</v>
      </c>
      <c r="AQ334" t="s">
        <v>56</v>
      </c>
      <c r="AR334" t="s">
        <v>56</v>
      </c>
      <c r="AS334" t="s">
        <v>56</v>
      </c>
      <c r="AT334" t="s">
        <v>56</v>
      </c>
      <c r="AU334" t="s">
        <v>56</v>
      </c>
      <c r="AV334" t="s">
        <v>46</v>
      </c>
      <c r="AW334" t="s">
        <v>56</v>
      </c>
    </row>
    <row r="335" spans="1:49" x14ac:dyDescent="0.3">
      <c r="A335" t="str">
        <f t="shared" si="26"/>
        <v>AU</v>
      </c>
      <c r="B335" t="str">
        <f t="shared" si="27"/>
        <v>P</v>
      </c>
      <c r="C335">
        <f t="shared" si="28"/>
        <v>0.89999999999999991</v>
      </c>
      <c r="D335">
        <f t="shared" si="29"/>
        <v>1</v>
      </c>
      <c r="E335">
        <f t="shared" si="30"/>
        <v>0.89999999999999991</v>
      </c>
      <c r="G335" t="s">
        <v>667</v>
      </c>
      <c r="H335" t="s">
        <v>39</v>
      </c>
      <c r="I335" s="58" t="s">
        <v>40</v>
      </c>
      <c r="J335" s="58" t="s">
        <v>41</v>
      </c>
      <c r="K335" s="58" t="s">
        <v>108</v>
      </c>
      <c r="N335" t="s">
        <v>109</v>
      </c>
      <c r="S335" t="s">
        <v>560</v>
      </c>
      <c r="T335" t="s">
        <v>45</v>
      </c>
      <c r="U335" t="s">
        <v>46</v>
      </c>
      <c r="V335" t="s">
        <v>46</v>
      </c>
      <c r="W335" t="s">
        <v>156</v>
      </c>
      <c r="X335" t="s">
        <v>6458</v>
      </c>
      <c r="Y335" t="s">
        <v>157</v>
      </c>
      <c r="Z335" t="s">
        <v>172</v>
      </c>
      <c r="AA335" t="s">
        <v>173</v>
      </c>
      <c r="AB335" t="s">
        <v>189</v>
      </c>
      <c r="AC335" t="s">
        <v>221</v>
      </c>
      <c r="AD335" t="s">
        <v>668</v>
      </c>
      <c r="AF335" t="s">
        <v>55</v>
      </c>
      <c r="AG335" t="s">
        <v>46</v>
      </c>
      <c r="AH335" t="s">
        <v>56</v>
      </c>
      <c r="AI335" t="s">
        <v>56</v>
      </c>
      <c r="AJ335" t="s">
        <v>56</v>
      </c>
      <c r="AK335" t="s">
        <v>56</v>
      </c>
      <c r="AL335" t="s">
        <v>56</v>
      </c>
      <c r="AM335" t="s">
        <v>56</v>
      </c>
      <c r="AN335" t="s">
        <v>56</v>
      </c>
      <c r="AO335" t="s">
        <v>56</v>
      </c>
      <c r="AP335" t="s">
        <v>56</v>
      </c>
      <c r="AQ335" t="s">
        <v>56</v>
      </c>
      <c r="AR335" t="s">
        <v>56</v>
      </c>
      <c r="AS335" t="s">
        <v>56</v>
      </c>
      <c r="AT335" t="s">
        <v>56</v>
      </c>
      <c r="AU335" t="s">
        <v>56</v>
      </c>
      <c r="AV335" t="s">
        <v>46</v>
      </c>
      <c r="AW335" t="s">
        <v>56</v>
      </c>
    </row>
    <row r="336" spans="1:49" x14ac:dyDescent="0.3">
      <c r="A336" t="str">
        <f t="shared" si="26"/>
        <v>AU</v>
      </c>
      <c r="B336" t="str">
        <f t="shared" si="27"/>
        <v>P</v>
      </c>
      <c r="C336">
        <f t="shared" si="28"/>
        <v>0.89999999999999991</v>
      </c>
      <c r="D336">
        <f t="shared" si="29"/>
        <v>1</v>
      </c>
      <c r="E336">
        <f t="shared" si="30"/>
        <v>0.89999999999999991</v>
      </c>
      <c r="G336" t="s">
        <v>669</v>
      </c>
      <c r="H336" t="s">
        <v>39</v>
      </c>
      <c r="I336" s="58" t="s">
        <v>40</v>
      </c>
      <c r="J336" s="58" t="s">
        <v>41</v>
      </c>
      <c r="K336" s="58" t="s">
        <v>108</v>
      </c>
      <c r="N336" t="s">
        <v>109</v>
      </c>
      <c r="S336" t="s">
        <v>560</v>
      </c>
      <c r="T336" t="s">
        <v>45</v>
      </c>
      <c r="U336" t="s">
        <v>46</v>
      </c>
      <c r="V336" t="s">
        <v>46</v>
      </c>
      <c r="W336" t="s">
        <v>156</v>
      </c>
      <c r="X336" t="s">
        <v>6458</v>
      </c>
      <c r="Y336" t="s">
        <v>157</v>
      </c>
      <c r="Z336" t="s">
        <v>172</v>
      </c>
      <c r="AA336" t="s">
        <v>173</v>
      </c>
      <c r="AB336" t="s">
        <v>189</v>
      </c>
      <c r="AC336" t="s">
        <v>221</v>
      </c>
      <c r="AD336" t="s">
        <v>670</v>
      </c>
      <c r="AF336" t="s">
        <v>55</v>
      </c>
      <c r="AG336" t="s">
        <v>46</v>
      </c>
      <c r="AH336" t="s">
        <v>56</v>
      </c>
      <c r="AI336" t="s">
        <v>56</v>
      </c>
      <c r="AJ336" t="s">
        <v>56</v>
      </c>
      <c r="AK336" t="s">
        <v>56</v>
      </c>
      <c r="AL336" t="s">
        <v>56</v>
      </c>
      <c r="AM336" t="s">
        <v>56</v>
      </c>
      <c r="AN336" t="s">
        <v>56</v>
      </c>
      <c r="AO336" t="s">
        <v>56</v>
      </c>
      <c r="AP336" t="s">
        <v>56</v>
      </c>
      <c r="AQ336" t="s">
        <v>56</v>
      </c>
      <c r="AR336" t="s">
        <v>56</v>
      </c>
      <c r="AS336" t="s">
        <v>56</v>
      </c>
      <c r="AT336" t="s">
        <v>56</v>
      </c>
      <c r="AU336" t="s">
        <v>56</v>
      </c>
      <c r="AV336" t="s">
        <v>46</v>
      </c>
      <c r="AW336" t="s">
        <v>56</v>
      </c>
    </row>
    <row r="337" spans="1:49" x14ac:dyDescent="0.3">
      <c r="A337" t="str">
        <f t="shared" si="26"/>
        <v>AU</v>
      </c>
      <c r="B337" t="str">
        <f t="shared" si="27"/>
        <v>P</v>
      </c>
      <c r="C337">
        <f t="shared" si="28"/>
        <v>1.56</v>
      </c>
      <c r="D337">
        <f t="shared" si="29"/>
        <v>0.5</v>
      </c>
      <c r="E337">
        <f t="shared" si="30"/>
        <v>0.78</v>
      </c>
      <c r="G337" t="s">
        <v>671</v>
      </c>
      <c r="H337" t="s">
        <v>39</v>
      </c>
      <c r="I337" s="58" t="s">
        <v>104</v>
      </c>
      <c r="J337" s="58" t="s">
        <v>41</v>
      </c>
      <c r="K337" s="58" t="s">
        <v>108</v>
      </c>
      <c r="N337" t="s">
        <v>109</v>
      </c>
      <c r="S337" t="s">
        <v>286</v>
      </c>
      <c r="T337" t="s">
        <v>70</v>
      </c>
      <c r="U337" t="s">
        <v>200</v>
      </c>
      <c r="V337" t="s">
        <v>46</v>
      </c>
      <c r="W337" t="s">
        <v>156</v>
      </c>
      <c r="X337" t="s">
        <v>6458</v>
      </c>
      <c r="Y337" t="s">
        <v>157</v>
      </c>
      <c r="Z337" t="s">
        <v>172</v>
      </c>
      <c r="AA337" t="s">
        <v>173</v>
      </c>
      <c r="AB337" t="s">
        <v>189</v>
      </c>
      <c r="AC337" t="s">
        <v>221</v>
      </c>
      <c r="AE337" t="s">
        <v>209</v>
      </c>
      <c r="AF337" t="s">
        <v>55</v>
      </c>
      <c r="AG337" t="s">
        <v>56</v>
      </c>
      <c r="AH337" t="s">
        <v>46</v>
      </c>
      <c r="AI337" t="s">
        <v>56</v>
      </c>
      <c r="AJ337" t="s">
        <v>56</v>
      </c>
      <c r="AK337" t="s">
        <v>56</v>
      </c>
      <c r="AL337" t="s">
        <v>46</v>
      </c>
      <c r="AM337" t="s">
        <v>56</v>
      </c>
      <c r="AN337" t="s">
        <v>56</v>
      </c>
      <c r="AO337" t="s">
        <v>56</v>
      </c>
      <c r="AP337" t="s">
        <v>56</v>
      </c>
      <c r="AQ337" t="s">
        <v>56</v>
      </c>
      <c r="AR337" t="s">
        <v>56</v>
      </c>
      <c r="AS337" t="s">
        <v>56</v>
      </c>
      <c r="AT337" t="s">
        <v>56</v>
      </c>
      <c r="AU337" t="s">
        <v>56</v>
      </c>
      <c r="AV337" t="s">
        <v>46</v>
      </c>
      <c r="AW337" t="s">
        <v>56</v>
      </c>
    </row>
    <row r="338" spans="1:49" x14ac:dyDescent="0.3">
      <c r="A338" t="str">
        <f t="shared" si="26"/>
        <v>AU</v>
      </c>
      <c r="B338" t="str">
        <f t="shared" si="27"/>
        <v>P</v>
      </c>
      <c r="C338">
        <f t="shared" si="28"/>
        <v>1.56</v>
      </c>
      <c r="D338">
        <f t="shared" si="29"/>
        <v>0.5</v>
      </c>
      <c r="E338">
        <f t="shared" si="30"/>
        <v>0.78</v>
      </c>
      <c r="G338" t="s">
        <v>671</v>
      </c>
      <c r="H338" t="s">
        <v>39</v>
      </c>
      <c r="I338" s="58" t="s">
        <v>104</v>
      </c>
      <c r="J338" s="58" t="s">
        <v>41</v>
      </c>
      <c r="K338" s="58" t="s">
        <v>108</v>
      </c>
      <c r="N338" t="s">
        <v>109</v>
      </c>
      <c r="S338" t="s">
        <v>560</v>
      </c>
      <c r="T338" t="s">
        <v>106</v>
      </c>
      <c r="U338" t="s">
        <v>287</v>
      </c>
      <c r="V338" t="s">
        <v>46</v>
      </c>
      <c r="W338" t="s">
        <v>156</v>
      </c>
      <c r="X338" t="s">
        <v>6458</v>
      </c>
      <c r="Y338" t="s">
        <v>157</v>
      </c>
      <c r="Z338" t="s">
        <v>172</v>
      </c>
      <c r="AA338" t="s">
        <v>173</v>
      </c>
      <c r="AB338" t="s">
        <v>189</v>
      </c>
      <c r="AC338" t="s">
        <v>221</v>
      </c>
      <c r="AE338" t="s">
        <v>209</v>
      </c>
      <c r="AF338" t="s">
        <v>55</v>
      </c>
      <c r="AG338" t="s">
        <v>56</v>
      </c>
      <c r="AH338" t="s">
        <v>46</v>
      </c>
      <c r="AI338" t="s">
        <v>56</v>
      </c>
      <c r="AJ338" t="s">
        <v>56</v>
      </c>
      <c r="AK338" t="s">
        <v>56</v>
      </c>
      <c r="AL338" t="s">
        <v>46</v>
      </c>
      <c r="AM338" t="s">
        <v>56</v>
      </c>
      <c r="AN338" t="s">
        <v>56</v>
      </c>
      <c r="AO338" t="s">
        <v>56</v>
      </c>
      <c r="AP338" t="s">
        <v>56</v>
      </c>
      <c r="AQ338" t="s">
        <v>56</v>
      </c>
      <c r="AR338" t="s">
        <v>56</v>
      </c>
      <c r="AS338" t="s">
        <v>56</v>
      </c>
      <c r="AT338" t="s">
        <v>56</v>
      </c>
      <c r="AU338" t="s">
        <v>56</v>
      </c>
      <c r="AV338" t="s">
        <v>46</v>
      </c>
      <c r="AW338" t="s">
        <v>56</v>
      </c>
    </row>
    <row r="339" spans="1:49" x14ac:dyDescent="0.3">
      <c r="A339" t="str">
        <f t="shared" si="26"/>
        <v>VŠMU</v>
      </c>
      <c r="B339" t="str">
        <f t="shared" si="27"/>
        <v>P</v>
      </c>
      <c r="C339">
        <f t="shared" si="28"/>
        <v>0.78</v>
      </c>
      <c r="D339">
        <f t="shared" si="29"/>
        <v>1</v>
      </c>
      <c r="E339">
        <f t="shared" si="30"/>
        <v>0.78</v>
      </c>
      <c r="G339" t="s">
        <v>672</v>
      </c>
      <c r="H339" t="s">
        <v>39</v>
      </c>
      <c r="I339" s="58" t="s">
        <v>75</v>
      </c>
      <c r="J339" s="58" t="s">
        <v>41</v>
      </c>
      <c r="K339" s="58" t="s">
        <v>42</v>
      </c>
      <c r="N339" t="s">
        <v>43</v>
      </c>
      <c r="S339" t="s">
        <v>286</v>
      </c>
      <c r="T339" t="s">
        <v>45</v>
      </c>
      <c r="U339" t="s">
        <v>46</v>
      </c>
      <c r="V339" t="s">
        <v>46</v>
      </c>
      <c r="W339" t="s">
        <v>111</v>
      </c>
      <c r="X339" t="s">
        <v>112</v>
      </c>
      <c r="Y339" t="s">
        <v>113</v>
      </c>
      <c r="Z339" t="s">
        <v>152</v>
      </c>
      <c r="AA339" t="s">
        <v>153</v>
      </c>
      <c r="AB339" t="s">
        <v>501</v>
      </c>
      <c r="AC339" t="s">
        <v>502</v>
      </c>
      <c r="AD339" t="s">
        <v>6472</v>
      </c>
      <c r="AF339" t="s">
        <v>186</v>
      </c>
      <c r="AG339" t="s">
        <v>56</v>
      </c>
      <c r="AH339" t="s">
        <v>56</v>
      </c>
      <c r="AI339" t="s">
        <v>46</v>
      </c>
      <c r="AJ339" t="s">
        <v>56</v>
      </c>
      <c r="AK339" t="s">
        <v>56</v>
      </c>
      <c r="AL339" t="s">
        <v>56</v>
      </c>
      <c r="AM339" t="s">
        <v>56</v>
      </c>
      <c r="AN339" t="s">
        <v>56</v>
      </c>
      <c r="AO339" t="s">
        <v>56</v>
      </c>
      <c r="AP339" t="s">
        <v>56</v>
      </c>
      <c r="AQ339" t="s">
        <v>56</v>
      </c>
      <c r="AR339" t="s">
        <v>56</v>
      </c>
      <c r="AS339" t="s">
        <v>56</v>
      </c>
      <c r="AT339" t="s">
        <v>56</v>
      </c>
      <c r="AU339" t="s">
        <v>56</v>
      </c>
      <c r="AV339" t="s">
        <v>56</v>
      </c>
      <c r="AW339" t="s">
        <v>56</v>
      </c>
    </row>
    <row r="340" spans="1:49" x14ac:dyDescent="0.3">
      <c r="A340" t="str">
        <f t="shared" si="26"/>
        <v>AU</v>
      </c>
      <c r="B340" t="str">
        <f t="shared" si="27"/>
        <v>P</v>
      </c>
      <c r="C340">
        <f t="shared" si="28"/>
        <v>0.89999999999999991</v>
      </c>
      <c r="D340">
        <f t="shared" si="29"/>
        <v>0.33333333333333331</v>
      </c>
      <c r="E340">
        <f t="shared" si="30"/>
        <v>0.29999999999999993</v>
      </c>
      <c r="G340" t="s">
        <v>673</v>
      </c>
      <c r="H340" t="s">
        <v>39</v>
      </c>
      <c r="I340" s="58" t="s">
        <v>133</v>
      </c>
      <c r="J340" s="58" t="s">
        <v>41</v>
      </c>
      <c r="K340" s="58" t="s">
        <v>108</v>
      </c>
      <c r="N340" t="s">
        <v>109</v>
      </c>
      <c r="S340" t="s">
        <v>675</v>
      </c>
      <c r="T340" t="s">
        <v>45</v>
      </c>
      <c r="U340" t="s">
        <v>149</v>
      </c>
      <c r="V340" t="s">
        <v>149</v>
      </c>
      <c r="W340" t="s">
        <v>156</v>
      </c>
      <c r="X340" t="s">
        <v>6458</v>
      </c>
      <c r="Y340" t="s">
        <v>157</v>
      </c>
      <c r="Z340" t="s">
        <v>172</v>
      </c>
      <c r="AA340" t="s">
        <v>173</v>
      </c>
      <c r="AB340" t="s">
        <v>189</v>
      </c>
      <c r="AC340" t="s">
        <v>221</v>
      </c>
      <c r="AE340" t="s">
        <v>674</v>
      </c>
      <c r="AF340" t="s">
        <v>55</v>
      </c>
      <c r="AG340" t="s">
        <v>56</v>
      </c>
      <c r="AH340" t="s">
        <v>46</v>
      </c>
      <c r="AI340" t="s">
        <v>56</v>
      </c>
      <c r="AJ340" t="s">
        <v>56</v>
      </c>
      <c r="AK340" t="s">
        <v>56</v>
      </c>
      <c r="AL340" t="s">
        <v>56</v>
      </c>
      <c r="AM340" t="s">
        <v>56</v>
      </c>
      <c r="AN340" t="s">
        <v>56</v>
      </c>
      <c r="AO340" t="s">
        <v>196</v>
      </c>
      <c r="AP340" t="s">
        <v>56</v>
      </c>
      <c r="AQ340" t="s">
        <v>56</v>
      </c>
      <c r="AR340" t="s">
        <v>56</v>
      </c>
      <c r="AS340" t="s">
        <v>56</v>
      </c>
      <c r="AT340" t="s">
        <v>46</v>
      </c>
      <c r="AU340" t="s">
        <v>56</v>
      </c>
      <c r="AV340" t="s">
        <v>56</v>
      </c>
      <c r="AW340" t="s">
        <v>56</v>
      </c>
    </row>
    <row r="341" spans="1:49" x14ac:dyDescent="0.3">
      <c r="A341" t="str">
        <f t="shared" si="26"/>
        <v>VŠMU</v>
      </c>
      <c r="B341" t="str">
        <f t="shared" si="27"/>
        <v>P</v>
      </c>
      <c r="C341">
        <f t="shared" si="28"/>
        <v>0.89999999999999991</v>
      </c>
      <c r="D341">
        <f t="shared" si="29"/>
        <v>0.33333333333333331</v>
      </c>
      <c r="E341">
        <f t="shared" si="30"/>
        <v>0.29999999999999993</v>
      </c>
      <c r="G341" t="s">
        <v>673</v>
      </c>
      <c r="H341" t="s">
        <v>39</v>
      </c>
      <c r="I341" s="58" t="s">
        <v>133</v>
      </c>
      <c r="J341" s="58" t="s">
        <v>41</v>
      </c>
      <c r="K341" s="58" t="s">
        <v>108</v>
      </c>
      <c r="N341" t="s">
        <v>109</v>
      </c>
      <c r="S341" t="s">
        <v>135</v>
      </c>
      <c r="T341" t="s">
        <v>45</v>
      </c>
      <c r="U341" t="s">
        <v>46</v>
      </c>
      <c r="V341" t="s">
        <v>46</v>
      </c>
      <c r="W341" t="s">
        <v>111</v>
      </c>
      <c r="X341" t="s">
        <v>112</v>
      </c>
      <c r="Y341" t="s">
        <v>113</v>
      </c>
      <c r="Z341" t="s">
        <v>114</v>
      </c>
      <c r="AA341" t="s">
        <v>115</v>
      </c>
      <c r="AB341" t="s">
        <v>181</v>
      </c>
      <c r="AC341" t="s">
        <v>182</v>
      </c>
      <c r="AE341" t="s">
        <v>674</v>
      </c>
      <c r="AF341" t="s">
        <v>55</v>
      </c>
      <c r="AG341" t="s">
        <v>56</v>
      </c>
      <c r="AH341" t="s">
        <v>46</v>
      </c>
      <c r="AI341" t="s">
        <v>56</v>
      </c>
      <c r="AJ341" t="s">
        <v>56</v>
      </c>
      <c r="AK341" t="s">
        <v>56</v>
      </c>
      <c r="AL341" t="s">
        <v>56</v>
      </c>
      <c r="AM341" t="s">
        <v>56</v>
      </c>
      <c r="AN341" t="s">
        <v>56</v>
      </c>
      <c r="AO341" t="s">
        <v>196</v>
      </c>
      <c r="AP341" t="s">
        <v>56</v>
      </c>
      <c r="AQ341" t="s">
        <v>56</v>
      </c>
      <c r="AR341" t="s">
        <v>56</v>
      </c>
      <c r="AS341" t="s">
        <v>56</v>
      </c>
      <c r="AT341" t="s">
        <v>56</v>
      </c>
      <c r="AU341" t="s">
        <v>56</v>
      </c>
      <c r="AV341" t="s">
        <v>56</v>
      </c>
      <c r="AW341" t="s">
        <v>56</v>
      </c>
    </row>
    <row r="342" spans="1:49" x14ac:dyDescent="0.3">
      <c r="A342" t="str">
        <f t="shared" si="26"/>
        <v>AU</v>
      </c>
      <c r="B342" t="str">
        <f t="shared" si="27"/>
        <v>P</v>
      </c>
      <c r="C342">
        <f t="shared" si="28"/>
        <v>0.89999999999999991</v>
      </c>
      <c r="D342">
        <f t="shared" si="29"/>
        <v>0.33333333333333331</v>
      </c>
      <c r="E342">
        <f t="shared" si="30"/>
        <v>0.29999999999999993</v>
      </c>
      <c r="G342" t="s">
        <v>673</v>
      </c>
      <c r="H342" t="s">
        <v>39</v>
      </c>
      <c r="I342" s="58" t="s">
        <v>133</v>
      </c>
      <c r="J342" s="58" t="s">
        <v>41</v>
      </c>
      <c r="K342" s="58" t="s">
        <v>108</v>
      </c>
      <c r="N342" t="s">
        <v>109</v>
      </c>
      <c r="S342" t="s">
        <v>560</v>
      </c>
      <c r="T342" t="s">
        <v>676</v>
      </c>
      <c r="U342" t="s">
        <v>223</v>
      </c>
      <c r="V342" t="s">
        <v>149</v>
      </c>
      <c r="W342" t="s">
        <v>156</v>
      </c>
      <c r="X342" t="s">
        <v>6458</v>
      </c>
      <c r="Y342" t="s">
        <v>157</v>
      </c>
      <c r="Z342" t="s">
        <v>172</v>
      </c>
      <c r="AA342" t="s">
        <v>173</v>
      </c>
      <c r="AB342" t="s">
        <v>189</v>
      </c>
      <c r="AC342" t="s">
        <v>221</v>
      </c>
      <c r="AE342" t="s">
        <v>674</v>
      </c>
      <c r="AF342" t="s">
        <v>55</v>
      </c>
      <c r="AG342" t="s">
        <v>56</v>
      </c>
      <c r="AH342" t="s">
        <v>46</v>
      </c>
      <c r="AI342" t="s">
        <v>56</v>
      </c>
      <c r="AJ342" t="s">
        <v>56</v>
      </c>
      <c r="AK342" t="s">
        <v>56</v>
      </c>
      <c r="AL342" t="s">
        <v>56</v>
      </c>
      <c r="AM342" t="s">
        <v>56</v>
      </c>
      <c r="AN342" t="s">
        <v>56</v>
      </c>
      <c r="AO342" t="s">
        <v>196</v>
      </c>
      <c r="AP342" t="s">
        <v>56</v>
      </c>
      <c r="AQ342" t="s">
        <v>56</v>
      </c>
      <c r="AR342" t="s">
        <v>56</v>
      </c>
      <c r="AS342" t="s">
        <v>56</v>
      </c>
      <c r="AT342" t="s">
        <v>46</v>
      </c>
      <c r="AU342" t="s">
        <v>56</v>
      </c>
      <c r="AV342" t="s">
        <v>56</v>
      </c>
      <c r="AW342" t="s">
        <v>56</v>
      </c>
    </row>
    <row r="343" spans="1:49" x14ac:dyDescent="0.3">
      <c r="A343" t="str">
        <f t="shared" si="26"/>
        <v>AU</v>
      </c>
      <c r="B343" t="str">
        <f t="shared" si="27"/>
        <v>P</v>
      </c>
      <c r="C343">
        <f t="shared" si="28"/>
        <v>1.56</v>
      </c>
      <c r="D343">
        <f t="shared" si="29"/>
        <v>1</v>
      </c>
      <c r="E343">
        <f t="shared" si="30"/>
        <v>1.56</v>
      </c>
      <c r="G343" t="s">
        <v>677</v>
      </c>
      <c r="H343" t="s">
        <v>39</v>
      </c>
      <c r="I343" s="58" t="s">
        <v>104</v>
      </c>
      <c r="J343" s="58" t="s">
        <v>41</v>
      </c>
      <c r="K343" s="58" t="s">
        <v>91</v>
      </c>
      <c r="N343" t="s">
        <v>491</v>
      </c>
      <c r="O343" t="s">
        <v>492</v>
      </c>
      <c r="R343" t="s">
        <v>79</v>
      </c>
      <c r="S343" t="s">
        <v>560</v>
      </c>
      <c r="T343" t="s">
        <v>45</v>
      </c>
      <c r="U343" t="s">
        <v>46</v>
      </c>
      <c r="V343" t="s">
        <v>46</v>
      </c>
      <c r="W343" t="s">
        <v>156</v>
      </c>
      <c r="X343" t="s">
        <v>6458</v>
      </c>
      <c r="Y343" t="s">
        <v>157</v>
      </c>
      <c r="Z343" t="s">
        <v>172</v>
      </c>
      <c r="AA343" t="s">
        <v>173</v>
      </c>
      <c r="AB343" t="s">
        <v>189</v>
      </c>
      <c r="AC343" t="s">
        <v>221</v>
      </c>
      <c r="AE343" t="s">
        <v>678</v>
      </c>
      <c r="AF343" t="s">
        <v>55</v>
      </c>
      <c r="AG343" t="s">
        <v>56</v>
      </c>
      <c r="AH343" t="s">
        <v>46</v>
      </c>
      <c r="AI343" t="s">
        <v>56</v>
      </c>
      <c r="AJ343" t="s">
        <v>56</v>
      </c>
      <c r="AK343" t="s">
        <v>56</v>
      </c>
      <c r="AL343" t="s">
        <v>56</v>
      </c>
      <c r="AM343" t="s">
        <v>56</v>
      </c>
      <c r="AN343" t="s">
        <v>56</v>
      </c>
      <c r="AO343" t="s">
        <v>56</v>
      </c>
      <c r="AP343" t="s">
        <v>56</v>
      </c>
      <c r="AQ343" t="s">
        <v>56</v>
      </c>
      <c r="AR343" t="s">
        <v>56</v>
      </c>
      <c r="AS343" t="s">
        <v>56</v>
      </c>
      <c r="AT343" t="s">
        <v>56</v>
      </c>
      <c r="AU343" t="s">
        <v>56</v>
      </c>
      <c r="AV343" t="s">
        <v>56</v>
      </c>
      <c r="AW343" t="s">
        <v>56</v>
      </c>
    </row>
    <row r="344" spans="1:49" x14ac:dyDescent="0.3">
      <c r="A344" t="str">
        <f t="shared" si="26"/>
        <v>STU</v>
      </c>
      <c r="B344" t="str">
        <f t="shared" si="27"/>
        <v>V</v>
      </c>
      <c r="C344">
        <f t="shared" si="28"/>
        <v>0.78</v>
      </c>
      <c r="D344">
        <f t="shared" si="29"/>
        <v>1</v>
      </c>
      <c r="E344">
        <f t="shared" si="30"/>
        <v>0.78</v>
      </c>
      <c r="G344" t="s">
        <v>679</v>
      </c>
      <c r="H344" t="s">
        <v>39</v>
      </c>
      <c r="I344" s="58" t="s">
        <v>257</v>
      </c>
      <c r="J344" s="58" t="s">
        <v>41</v>
      </c>
      <c r="K344" s="58" t="s">
        <v>211</v>
      </c>
      <c r="N344" t="s">
        <v>262</v>
      </c>
      <c r="P344" t="s">
        <v>78</v>
      </c>
      <c r="Q344" t="s">
        <v>320</v>
      </c>
      <c r="S344" t="s">
        <v>214</v>
      </c>
      <c r="T344" t="s">
        <v>73</v>
      </c>
      <c r="U344" t="s">
        <v>200</v>
      </c>
      <c r="V344" t="s">
        <v>149</v>
      </c>
      <c r="W344" t="s">
        <v>81</v>
      </c>
      <c r="X344" t="s">
        <v>82</v>
      </c>
      <c r="Y344" t="s">
        <v>83</v>
      </c>
      <c r="Z344" t="s">
        <v>84</v>
      </c>
      <c r="AA344" t="s">
        <v>85</v>
      </c>
      <c r="AB344" t="s">
        <v>216</v>
      </c>
      <c r="AC344" t="s">
        <v>217</v>
      </c>
      <c r="AE344" t="s">
        <v>334</v>
      </c>
      <c r="AF344" t="s">
        <v>55</v>
      </c>
      <c r="AG344" t="s">
        <v>56</v>
      </c>
      <c r="AH344" t="s">
        <v>46</v>
      </c>
      <c r="AI344" t="s">
        <v>56</v>
      </c>
      <c r="AJ344" t="s">
        <v>56</v>
      </c>
      <c r="AK344" t="s">
        <v>56</v>
      </c>
      <c r="AL344" t="s">
        <v>56</v>
      </c>
      <c r="AM344" t="s">
        <v>56</v>
      </c>
      <c r="AN344" t="s">
        <v>56</v>
      </c>
      <c r="AO344" t="s">
        <v>56</v>
      </c>
      <c r="AP344" t="s">
        <v>56</v>
      </c>
      <c r="AQ344" t="s">
        <v>56</v>
      </c>
      <c r="AR344" t="s">
        <v>56</v>
      </c>
      <c r="AS344" t="s">
        <v>56</v>
      </c>
      <c r="AT344" t="s">
        <v>46</v>
      </c>
      <c r="AU344" t="s">
        <v>56</v>
      </c>
      <c r="AV344" t="s">
        <v>56</v>
      </c>
      <c r="AW344" t="s">
        <v>56</v>
      </c>
    </row>
    <row r="345" spans="1:49" x14ac:dyDescent="0.3">
      <c r="A345" t="str">
        <f t="shared" si="26"/>
        <v>AU</v>
      </c>
      <c r="B345" t="str">
        <f t="shared" si="27"/>
        <v>P</v>
      </c>
      <c r="C345">
        <f t="shared" si="28"/>
        <v>1.56</v>
      </c>
      <c r="D345">
        <f t="shared" si="29"/>
        <v>1</v>
      </c>
      <c r="E345">
        <f t="shared" si="30"/>
        <v>1.56</v>
      </c>
      <c r="G345" t="s">
        <v>680</v>
      </c>
      <c r="H345" t="s">
        <v>39</v>
      </c>
      <c r="I345" s="58" t="s">
        <v>104</v>
      </c>
      <c r="J345" s="58" t="s">
        <v>41</v>
      </c>
      <c r="K345" s="58" t="s">
        <v>91</v>
      </c>
      <c r="N345" t="s">
        <v>491</v>
      </c>
      <c r="O345" t="s">
        <v>681</v>
      </c>
      <c r="R345" t="s">
        <v>79</v>
      </c>
      <c r="S345" t="s">
        <v>560</v>
      </c>
      <c r="T345" t="s">
        <v>45</v>
      </c>
      <c r="U345" t="s">
        <v>46</v>
      </c>
      <c r="V345" t="s">
        <v>46</v>
      </c>
      <c r="W345" t="s">
        <v>156</v>
      </c>
      <c r="X345" t="s">
        <v>6458</v>
      </c>
      <c r="Y345" t="s">
        <v>157</v>
      </c>
      <c r="Z345" t="s">
        <v>172</v>
      </c>
      <c r="AA345" t="s">
        <v>173</v>
      </c>
      <c r="AB345" t="s">
        <v>189</v>
      </c>
      <c r="AC345" t="s">
        <v>221</v>
      </c>
      <c r="AE345" t="s">
        <v>682</v>
      </c>
      <c r="AF345" t="s">
        <v>55</v>
      </c>
      <c r="AG345" t="s">
        <v>56</v>
      </c>
      <c r="AH345" t="s">
        <v>46</v>
      </c>
      <c r="AI345" t="s">
        <v>56</v>
      </c>
      <c r="AJ345" t="s">
        <v>56</v>
      </c>
      <c r="AK345" t="s">
        <v>56</v>
      </c>
      <c r="AL345" t="s">
        <v>56</v>
      </c>
      <c r="AM345" t="s">
        <v>56</v>
      </c>
      <c r="AN345" t="s">
        <v>56</v>
      </c>
      <c r="AO345" t="s">
        <v>56</v>
      </c>
      <c r="AP345" t="s">
        <v>56</v>
      </c>
      <c r="AQ345" t="s">
        <v>56</v>
      </c>
      <c r="AR345" t="s">
        <v>56</v>
      </c>
      <c r="AS345" t="s">
        <v>56</v>
      </c>
      <c r="AT345" t="s">
        <v>56</v>
      </c>
      <c r="AU345" t="s">
        <v>56</v>
      </c>
      <c r="AV345" t="s">
        <v>56</v>
      </c>
      <c r="AW345" t="s">
        <v>56</v>
      </c>
    </row>
    <row r="346" spans="1:49" x14ac:dyDescent="0.3">
      <c r="A346" t="str">
        <f t="shared" si="26"/>
        <v>AU</v>
      </c>
      <c r="B346" t="str">
        <f t="shared" si="27"/>
        <v>P</v>
      </c>
      <c r="C346">
        <f t="shared" si="28"/>
        <v>0.78</v>
      </c>
      <c r="D346">
        <f t="shared" si="29"/>
        <v>1</v>
      </c>
      <c r="E346">
        <f t="shared" si="30"/>
        <v>0.78</v>
      </c>
      <c r="G346" t="s">
        <v>683</v>
      </c>
      <c r="H346" t="s">
        <v>39</v>
      </c>
      <c r="I346" s="58" t="s">
        <v>75</v>
      </c>
      <c r="J346" s="58" t="s">
        <v>41</v>
      </c>
      <c r="K346" s="58" t="s">
        <v>91</v>
      </c>
      <c r="N346" t="s">
        <v>491</v>
      </c>
      <c r="O346" t="s">
        <v>492</v>
      </c>
      <c r="R346" t="s">
        <v>79</v>
      </c>
      <c r="S346" t="s">
        <v>178</v>
      </c>
      <c r="T346" t="s">
        <v>70</v>
      </c>
      <c r="U346" t="s">
        <v>200</v>
      </c>
      <c r="V346" t="s">
        <v>46</v>
      </c>
      <c r="W346" t="s">
        <v>156</v>
      </c>
      <c r="X346" t="s">
        <v>6458</v>
      </c>
      <c r="Y346" t="s">
        <v>157</v>
      </c>
      <c r="Z346" t="s">
        <v>172</v>
      </c>
      <c r="AA346" t="s">
        <v>173</v>
      </c>
      <c r="AB346" t="s">
        <v>189</v>
      </c>
      <c r="AC346" t="s">
        <v>221</v>
      </c>
      <c r="AE346" t="s">
        <v>678</v>
      </c>
      <c r="AF346" t="s">
        <v>55</v>
      </c>
      <c r="AG346" t="s">
        <v>56</v>
      </c>
      <c r="AH346" t="s">
        <v>46</v>
      </c>
      <c r="AI346" t="s">
        <v>56</v>
      </c>
      <c r="AJ346" t="s">
        <v>56</v>
      </c>
      <c r="AK346" t="s">
        <v>56</v>
      </c>
      <c r="AL346" t="s">
        <v>56</v>
      </c>
      <c r="AM346" t="s">
        <v>56</v>
      </c>
      <c r="AN346" t="s">
        <v>56</v>
      </c>
      <c r="AO346" t="s">
        <v>56</v>
      </c>
      <c r="AP346" t="s">
        <v>56</v>
      </c>
      <c r="AQ346" t="s">
        <v>56</v>
      </c>
      <c r="AR346" t="s">
        <v>56</v>
      </c>
      <c r="AS346" t="s">
        <v>56</v>
      </c>
      <c r="AT346" t="s">
        <v>56</v>
      </c>
      <c r="AU346" t="s">
        <v>56</v>
      </c>
      <c r="AV346" t="s">
        <v>56</v>
      </c>
      <c r="AW346" t="s">
        <v>56</v>
      </c>
    </row>
    <row r="347" spans="1:49" x14ac:dyDescent="0.3">
      <c r="A347" t="str">
        <f t="shared" si="26"/>
        <v>AU</v>
      </c>
      <c r="B347" t="str">
        <f t="shared" si="27"/>
        <v>P</v>
      </c>
      <c r="C347">
        <f t="shared" si="28"/>
        <v>0.78</v>
      </c>
      <c r="D347">
        <f t="shared" si="29"/>
        <v>1</v>
      </c>
      <c r="E347">
        <f t="shared" si="30"/>
        <v>0.78</v>
      </c>
      <c r="G347" t="s">
        <v>684</v>
      </c>
      <c r="H347" t="s">
        <v>39</v>
      </c>
      <c r="I347" s="58" t="s">
        <v>75</v>
      </c>
      <c r="J347" s="58" t="s">
        <v>41</v>
      </c>
      <c r="K347" s="58" t="s">
        <v>91</v>
      </c>
      <c r="N347" t="s">
        <v>491</v>
      </c>
      <c r="O347" t="s">
        <v>681</v>
      </c>
      <c r="R347" t="s">
        <v>79</v>
      </c>
      <c r="S347" t="s">
        <v>560</v>
      </c>
      <c r="T347" t="s">
        <v>45</v>
      </c>
      <c r="U347" t="s">
        <v>46</v>
      </c>
      <c r="V347" t="s">
        <v>46</v>
      </c>
      <c r="W347" t="s">
        <v>156</v>
      </c>
      <c r="X347" t="s">
        <v>6458</v>
      </c>
      <c r="Y347" t="s">
        <v>157</v>
      </c>
      <c r="Z347" t="s">
        <v>172</v>
      </c>
      <c r="AA347" t="s">
        <v>173</v>
      </c>
      <c r="AB347" t="s">
        <v>189</v>
      </c>
      <c r="AC347" t="s">
        <v>221</v>
      </c>
      <c r="AE347" t="s">
        <v>685</v>
      </c>
      <c r="AF347" t="s">
        <v>55</v>
      </c>
      <c r="AG347" t="s">
        <v>56</v>
      </c>
      <c r="AH347" t="s">
        <v>46</v>
      </c>
      <c r="AI347" t="s">
        <v>56</v>
      </c>
      <c r="AJ347" t="s">
        <v>56</v>
      </c>
      <c r="AK347" t="s">
        <v>56</v>
      </c>
      <c r="AL347" t="s">
        <v>46</v>
      </c>
      <c r="AM347" t="s">
        <v>56</v>
      </c>
      <c r="AN347" t="s">
        <v>56</v>
      </c>
      <c r="AO347" t="s">
        <v>56</v>
      </c>
      <c r="AP347" t="s">
        <v>56</v>
      </c>
      <c r="AQ347" t="s">
        <v>56</v>
      </c>
      <c r="AR347" t="s">
        <v>56</v>
      </c>
      <c r="AS347" t="s">
        <v>56</v>
      </c>
      <c r="AT347" t="s">
        <v>56</v>
      </c>
      <c r="AU347" t="s">
        <v>56</v>
      </c>
      <c r="AV347" t="s">
        <v>56</v>
      </c>
      <c r="AW347" t="s">
        <v>56</v>
      </c>
    </row>
    <row r="348" spans="1:49" x14ac:dyDescent="0.3">
      <c r="A348" t="str">
        <f t="shared" si="26"/>
        <v>AU</v>
      </c>
      <c r="B348" t="str">
        <f t="shared" si="27"/>
        <v>P</v>
      </c>
      <c r="C348">
        <f t="shared" si="28"/>
        <v>0.44999999999999996</v>
      </c>
      <c r="D348">
        <f t="shared" si="29"/>
        <v>1</v>
      </c>
      <c r="E348">
        <f t="shared" si="30"/>
        <v>0.44999999999999996</v>
      </c>
      <c r="G348" t="s">
        <v>686</v>
      </c>
      <c r="H348" t="s">
        <v>39</v>
      </c>
      <c r="I348" s="58" t="s">
        <v>68</v>
      </c>
      <c r="J348" s="58" t="s">
        <v>41</v>
      </c>
      <c r="K348" s="58" t="s">
        <v>108</v>
      </c>
      <c r="N348" t="s">
        <v>687</v>
      </c>
      <c r="S348" t="s">
        <v>560</v>
      </c>
      <c r="T348" t="s">
        <v>45</v>
      </c>
      <c r="U348" t="s">
        <v>46</v>
      </c>
      <c r="V348" t="s">
        <v>46</v>
      </c>
      <c r="W348" t="s">
        <v>156</v>
      </c>
      <c r="X348" t="s">
        <v>6458</v>
      </c>
      <c r="Y348" t="s">
        <v>157</v>
      </c>
      <c r="Z348" t="s">
        <v>172</v>
      </c>
      <c r="AA348" t="s">
        <v>173</v>
      </c>
      <c r="AB348" t="s">
        <v>189</v>
      </c>
      <c r="AC348" t="s">
        <v>221</v>
      </c>
      <c r="AD348" t="s">
        <v>688</v>
      </c>
      <c r="AF348" t="s">
        <v>55</v>
      </c>
      <c r="AG348" t="s">
        <v>46</v>
      </c>
      <c r="AH348" t="s">
        <v>56</v>
      </c>
      <c r="AI348" t="s">
        <v>56</v>
      </c>
      <c r="AJ348" t="s">
        <v>56</v>
      </c>
      <c r="AK348" t="s">
        <v>56</v>
      </c>
      <c r="AL348" t="s">
        <v>56</v>
      </c>
      <c r="AM348" t="s">
        <v>56</v>
      </c>
      <c r="AN348" t="s">
        <v>56</v>
      </c>
      <c r="AO348" t="s">
        <v>56</v>
      </c>
      <c r="AP348" t="s">
        <v>56</v>
      </c>
      <c r="AQ348" t="s">
        <v>56</v>
      </c>
      <c r="AR348" t="s">
        <v>56</v>
      </c>
      <c r="AS348" t="s">
        <v>56</v>
      </c>
      <c r="AT348" t="s">
        <v>56</v>
      </c>
      <c r="AU348" t="s">
        <v>56</v>
      </c>
      <c r="AV348" t="s">
        <v>56</v>
      </c>
      <c r="AW348" t="s">
        <v>56</v>
      </c>
    </row>
    <row r="349" spans="1:49" x14ac:dyDescent="0.3">
      <c r="A349" t="str">
        <f t="shared" si="26"/>
        <v>STU</v>
      </c>
      <c r="B349" t="str">
        <f t="shared" si="27"/>
        <v>V</v>
      </c>
      <c r="C349">
        <f t="shared" si="28"/>
        <v>0.89999999999999991</v>
      </c>
      <c r="D349">
        <f t="shared" si="29"/>
        <v>1</v>
      </c>
      <c r="E349">
        <f t="shared" si="30"/>
        <v>0.89999999999999991</v>
      </c>
      <c r="G349" t="s">
        <v>689</v>
      </c>
      <c r="H349" t="s">
        <v>39</v>
      </c>
      <c r="I349" s="58" t="s">
        <v>40</v>
      </c>
      <c r="J349" s="58" t="s">
        <v>41</v>
      </c>
      <c r="K349" s="58" t="s">
        <v>211</v>
      </c>
      <c r="N349" t="s">
        <v>307</v>
      </c>
      <c r="P349" t="s">
        <v>213</v>
      </c>
      <c r="Q349" t="s">
        <v>79</v>
      </c>
      <c r="S349" t="s">
        <v>214</v>
      </c>
      <c r="T349" t="s">
        <v>45</v>
      </c>
      <c r="U349" t="s">
        <v>46</v>
      </c>
      <c r="V349" t="s">
        <v>46</v>
      </c>
      <c r="W349" t="s">
        <v>81</v>
      </c>
      <c r="X349" t="s">
        <v>82</v>
      </c>
      <c r="Y349" t="s">
        <v>83</v>
      </c>
      <c r="Z349" t="s">
        <v>84</v>
      </c>
      <c r="AA349" t="s">
        <v>85</v>
      </c>
      <c r="AB349" t="s">
        <v>341</v>
      </c>
      <c r="AC349" t="s">
        <v>342</v>
      </c>
      <c r="AE349" t="s">
        <v>690</v>
      </c>
      <c r="AF349" t="s">
        <v>55</v>
      </c>
      <c r="AG349" t="s">
        <v>56</v>
      </c>
      <c r="AH349" t="s">
        <v>46</v>
      </c>
      <c r="AI349" t="s">
        <v>56</v>
      </c>
      <c r="AJ349" t="s">
        <v>56</v>
      </c>
      <c r="AK349" t="s">
        <v>56</v>
      </c>
      <c r="AL349" t="s">
        <v>56</v>
      </c>
      <c r="AM349" t="s">
        <v>56</v>
      </c>
      <c r="AN349" t="s">
        <v>56</v>
      </c>
      <c r="AO349" t="s">
        <v>56</v>
      </c>
      <c r="AP349" t="s">
        <v>56</v>
      </c>
      <c r="AQ349" t="s">
        <v>56</v>
      </c>
      <c r="AR349" t="s">
        <v>56</v>
      </c>
      <c r="AS349" t="s">
        <v>56</v>
      </c>
      <c r="AT349" t="s">
        <v>56</v>
      </c>
      <c r="AU349" t="s">
        <v>56</v>
      </c>
      <c r="AV349" t="s">
        <v>56</v>
      </c>
      <c r="AW349" t="s">
        <v>56</v>
      </c>
    </row>
    <row r="350" spans="1:49" x14ac:dyDescent="0.3">
      <c r="A350" t="str">
        <f t="shared" si="26"/>
        <v>STU</v>
      </c>
      <c r="B350" t="str">
        <f t="shared" si="27"/>
        <v>V</v>
      </c>
      <c r="C350">
        <f t="shared" si="28"/>
        <v>0.89999999999999991</v>
      </c>
      <c r="D350">
        <f t="shared" si="29"/>
        <v>1</v>
      </c>
      <c r="E350">
        <f t="shared" si="30"/>
        <v>0.89999999999999991</v>
      </c>
      <c r="G350" t="s">
        <v>691</v>
      </c>
      <c r="H350" t="s">
        <v>39</v>
      </c>
      <c r="I350" s="58" t="s">
        <v>40</v>
      </c>
      <c r="J350" s="58" t="s">
        <v>41</v>
      </c>
      <c r="K350" s="58" t="s">
        <v>211</v>
      </c>
      <c r="N350" t="s">
        <v>307</v>
      </c>
      <c r="P350" t="s">
        <v>213</v>
      </c>
      <c r="Q350" t="s">
        <v>79</v>
      </c>
      <c r="S350" t="s">
        <v>214</v>
      </c>
      <c r="T350" t="s">
        <v>45</v>
      </c>
      <c r="U350" t="s">
        <v>46</v>
      </c>
      <c r="V350" t="s">
        <v>46</v>
      </c>
      <c r="W350" t="s">
        <v>81</v>
      </c>
      <c r="X350" t="s">
        <v>82</v>
      </c>
      <c r="Y350" t="s">
        <v>83</v>
      </c>
      <c r="Z350" t="s">
        <v>84</v>
      </c>
      <c r="AA350" t="s">
        <v>85</v>
      </c>
      <c r="AB350" t="s">
        <v>341</v>
      </c>
      <c r="AC350" t="s">
        <v>342</v>
      </c>
      <c r="AE350" t="s">
        <v>692</v>
      </c>
      <c r="AF350" t="s">
        <v>55</v>
      </c>
      <c r="AG350" t="s">
        <v>56</v>
      </c>
      <c r="AH350" t="s">
        <v>46</v>
      </c>
      <c r="AI350" t="s">
        <v>56</v>
      </c>
      <c r="AJ350" t="s">
        <v>56</v>
      </c>
      <c r="AK350" t="s">
        <v>56</v>
      </c>
      <c r="AL350" t="s">
        <v>56</v>
      </c>
      <c r="AM350" t="s">
        <v>56</v>
      </c>
      <c r="AN350" t="s">
        <v>56</v>
      </c>
      <c r="AO350" t="s">
        <v>56</v>
      </c>
      <c r="AP350" t="s">
        <v>56</v>
      </c>
      <c r="AQ350" t="s">
        <v>56</v>
      </c>
      <c r="AR350" t="s">
        <v>56</v>
      </c>
      <c r="AS350" t="s">
        <v>56</v>
      </c>
      <c r="AT350" t="s">
        <v>56</v>
      </c>
      <c r="AU350" t="s">
        <v>56</v>
      </c>
      <c r="AV350" t="s">
        <v>56</v>
      </c>
      <c r="AW350" t="s">
        <v>56</v>
      </c>
    </row>
    <row r="351" spans="1:49" x14ac:dyDescent="0.3">
      <c r="A351" t="str">
        <f t="shared" si="26"/>
        <v>AU</v>
      </c>
      <c r="B351" t="str">
        <f t="shared" si="27"/>
        <v>P</v>
      </c>
      <c r="C351">
        <f t="shared" si="28"/>
        <v>0.78</v>
      </c>
      <c r="D351">
        <f t="shared" si="29"/>
        <v>1</v>
      </c>
      <c r="E351">
        <f t="shared" si="30"/>
        <v>0.78</v>
      </c>
      <c r="G351" t="s">
        <v>693</v>
      </c>
      <c r="H351" t="s">
        <v>39</v>
      </c>
      <c r="I351" s="58" t="s">
        <v>257</v>
      </c>
      <c r="J351" s="58" t="s">
        <v>41</v>
      </c>
      <c r="K351" s="58" t="s">
        <v>108</v>
      </c>
      <c r="N351" t="s">
        <v>687</v>
      </c>
      <c r="S351" t="s">
        <v>286</v>
      </c>
      <c r="T351" t="s">
        <v>45</v>
      </c>
      <c r="U351" t="s">
        <v>46</v>
      </c>
      <c r="V351" t="s">
        <v>46</v>
      </c>
      <c r="W351" t="s">
        <v>156</v>
      </c>
      <c r="X351" t="s">
        <v>6458</v>
      </c>
      <c r="Y351" t="s">
        <v>157</v>
      </c>
      <c r="Z351" t="s">
        <v>172</v>
      </c>
      <c r="AA351" t="s">
        <v>173</v>
      </c>
      <c r="AB351" t="s">
        <v>189</v>
      </c>
      <c r="AC351" t="s">
        <v>221</v>
      </c>
      <c r="AE351" t="s">
        <v>694</v>
      </c>
      <c r="AF351" t="s">
        <v>186</v>
      </c>
      <c r="AG351" t="s">
        <v>56</v>
      </c>
      <c r="AH351" t="s">
        <v>56</v>
      </c>
      <c r="AI351" t="s">
        <v>56</v>
      </c>
      <c r="AJ351" t="s">
        <v>46</v>
      </c>
      <c r="AK351" t="s">
        <v>56</v>
      </c>
      <c r="AL351" t="s">
        <v>56</v>
      </c>
      <c r="AM351" t="s">
        <v>56</v>
      </c>
      <c r="AN351" t="s">
        <v>56</v>
      </c>
      <c r="AO351" t="s">
        <v>56</v>
      </c>
      <c r="AP351" t="s">
        <v>56</v>
      </c>
      <c r="AQ351" t="s">
        <v>56</v>
      </c>
      <c r="AR351" t="s">
        <v>56</v>
      </c>
      <c r="AS351" t="s">
        <v>56</v>
      </c>
      <c r="AT351" t="s">
        <v>56</v>
      </c>
      <c r="AU351" t="s">
        <v>56</v>
      </c>
      <c r="AV351" t="s">
        <v>56</v>
      </c>
      <c r="AW351" t="s">
        <v>56</v>
      </c>
    </row>
    <row r="352" spans="1:49" x14ac:dyDescent="0.3">
      <c r="A352" t="str">
        <f t="shared" si="26"/>
        <v>AU</v>
      </c>
      <c r="B352" t="str">
        <f t="shared" si="27"/>
        <v>V</v>
      </c>
      <c r="C352">
        <f t="shared" si="28"/>
        <v>0.89999999999999991</v>
      </c>
      <c r="D352">
        <f t="shared" si="29"/>
        <v>1</v>
      </c>
      <c r="E352">
        <f t="shared" si="30"/>
        <v>0.89999999999999991</v>
      </c>
      <c r="G352" t="s">
        <v>695</v>
      </c>
      <c r="H352" t="s">
        <v>39</v>
      </c>
      <c r="I352" s="58" t="s">
        <v>40</v>
      </c>
      <c r="J352" s="58" t="s">
        <v>41</v>
      </c>
      <c r="K352" s="58" t="s">
        <v>61</v>
      </c>
      <c r="N352" t="s">
        <v>62</v>
      </c>
      <c r="S352" t="s">
        <v>63</v>
      </c>
      <c r="T352" t="s">
        <v>45</v>
      </c>
      <c r="U352" t="s">
        <v>46</v>
      </c>
      <c r="V352" t="s">
        <v>46</v>
      </c>
      <c r="W352" t="s">
        <v>156</v>
      </c>
      <c r="X352" t="s">
        <v>6458</v>
      </c>
      <c r="Y352" t="s">
        <v>157</v>
      </c>
      <c r="Z352" t="s">
        <v>654</v>
      </c>
      <c r="AA352" t="s">
        <v>655</v>
      </c>
      <c r="AB352" t="s">
        <v>696</v>
      </c>
      <c r="AC352" t="s">
        <v>697</v>
      </c>
      <c r="AD352" t="s">
        <v>698</v>
      </c>
      <c r="AF352" t="s">
        <v>55</v>
      </c>
      <c r="AG352" t="s">
        <v>46</v>
      </c>
      <c r="AH352" t="s">
        <v>56</v>
      </c>
      <c r="AI352" t="s">
        <v>56</v>
      </c>
      <c r="AJ352" t="s">
        <v>56</v>
      </c>
      <c r="AK352" t="s">
        <v>56</v>
      </c>
      <c r="AL352" t="s">
        <v>56</v>
      </c>
      <c r="AM352" t="s">
        <v>56</v>
      </c>
      <c r="AN352" t="s">
        <v>56</v>
      </c>
      <c r="AO352" t="s">
        <v>56</v>
      </c>
      <c r="AP352" t="s">
        <v>56</v>
      </c>
      <c r="AQ352" t="s">
        <v>56</v>
      </c>
      <c r="AR352" t="s">
        <v>56</v>
      </c>
      <c r="AS352" t="s">
        <v>56</v>
      </c>
      <c r="AT352" t="s">
        <v>56</v>
      </c>
      <c r="AU352" t="s">
        <v>56</v>
      </c>
      <c r="AV352" t="s">
        <v>56</v>
      </c>
      <c r="AW352" t="s">
        <v>56</v>
      </c>
    </row>
    <row r="353" spans="1:49" x14ac:dyDescent="0.3">
      <c r="A353" t="str">
        <f t="shared" si="26"/>
        <v>AU</v>
      </c>
      <c r="B353" t="str">
        <f t="shared" si="27"/>
        <v>V</v>
      </c>
      <c r="C353">
        <f t="shared" si="28"/>
        <v>0.78</v>
      </c>
      <c r="D353">
        <f t="shared" si="29"/>
        <v>1</v>
      </c>
      <c r="E353">
        <f t="shared" si="30"/>
        <v>0.78</v>
      </c>
      <c r="G353" t="s">
        <v>699</v>
      </c>
      <c r="H353" t="s">
        <v>39</v>
      </c>
      <c r="I353" s="58" t="s">
        <v>257</v>
      </c>
      <c r="J353" s="58" t="s">
        <v>41</v>
      </c>
      <c r="K353" s="58" t="s">
        <v>61</v>
      </c>
      <c r="N353" t="s">
        <v>62</v>
      </c>
      <c r="S353" t="s">
        <v>63</v>
      </c>
      <c r="T353" t="s">
        <v>45</v>
      </c>
      <c r="U353" t="s">
        <v>46</v>
      </c>
      <c r="V353" t="s">
        <v>46</v>
      </c>
      <c r="W353" t="s">
        <v>156</v>
      </c>
      <c r="X353" t="s">
        <v>6458</v>
      </c>
      <c r="Y353" t="s">
        <v>157</v>
      </c>
      <c r="Z353" t="s">
        <v>654</v>
      </c>
      <c r="AA353" t="s">
        <v>655</v>
      </c>
      <c r="AB353" t="s">
        <v>696</v>
      </c>
      <c r="AC353" t="s">
        <v>697</v>
      </c>
      <c r="AD353" t="s">
        <v>700</v>
      </c>
      <c r="AF353" t="s">
        <v>55</v>
      </c>
      <c r="AG353" t="s">
        <v>46</v>
      </c>
      <c r="AH353" t="s">
        <v>56</v>
      </c>
      <c r="AI353" t="s">
        <v>56</v>
      </c>
      <c r="AJ353" t="s">
        <v>56</v>
      </c>
      <c r="AK353" t="s">
        <v>56</v>
      </c>
      <c r="AL353" t="s">
        <v>56</v>
      </c>
      <c r="AM353" t="s">
        <v>56</v>
      </c>
      <c r="AN353" t="s">
        <v>56</v>
      </c>
      <c r="AO353" t="s">
        <v>56</v>
      </c>
      <c r="AP353" t="s">
        <v>56</v>
      </c>
      <c r="AQ353" t="s">
        <v>56</v>
      </c>
      <c r="AR353" t="s">
        <v>56</v>
      </c>
      <c r="AS353" t="s">
        <v>56</v>
      </c>
      <c r="AT353" t="s">
        <v>56</v>
      </c>
      <c r="AU353" t="s">
        <v>56</v>
      </c>
      <c r="AV353" t="s">
        <v>56</v>
      </c>
      <c r="AW353" t="s">
        <v>56</v>
      </c>
    </row>
    <row r="354" spans="1:49" x14ac:dyDescent="0.3">
      <c r="A354" t="str">
        <f t="shared" si="26"/>
        <v>AU</v>
      </c>
      <c r="B354" t="str">
        <f t="shared" si="27"/>
        <v>V</v>
      </c>
      <c r="C354">
        <f t="shared" si="28"/>
        <v>0.89999999999999991</v>
      </c>
      <c r="D354">
        <f t="shared" si="29"/>
        <v>1</v>
      </c>
      <c r="E354">
        <f t="shared" si="30"/>
        <v>0.89999999999999991</v>
      </c>
      <c r="G354" t="s">
        <v>701</v>
      </c>
      <c r="H354" t="s">
        <v>39</v>
      </c>
      <c r="I354" s="58" t="s">
        <v>40</v>
      </c>
      <c r="J354" s="58" t="s">
        <v>41</v>
      </c>
      <c r="K354" s="58" t="s">
        <v>76</v>
      </c>
      <c r="N354" t="s">
        <v>98</v>
      </c>
      <c r="P354" t="s">
        <v>78</v>
      </c>
      <c r="Q354" t="s">
        <v>79</v>
      </c>
      <c r="S354" t="s">
        <v>80</v>
      </c>
      <c r="T354" t="s">
        <v>45</v>
      </c>
      <c r="U354" t="s">
        <v>46</v>
      </c>
      <c r="V354" t="s">
        <v>46</v>
      </c>
      <c r="W354" t="s">
        <v>156</v>
      </c>
      <c r="X354" t="s">
        <v>6458</v>
      </c>
      <c r="Y354" t="s">
        <v>157</v>
      </c>
      <c r="Z354" t="s">
        <v>654</v>
      </c>
      <c r="AA354" t="s">
        <v>655</v>
      </c>
      <c r="AB354" t="s">
        <v>702</v>
      </c>
      <c r="AC354" t="s">
        <v>703</v>
      </c>
      <c r="AD354" t="s">
        <v>6473</v>
      </c>
      <c r="AF354" t="s">
        <v>55</v>
      </c>
      <c r="AG354" t="s">
        <v>46</v>
      </c>
      <c r="AH354" t="s">
        <v>56</v>
      </c>
      <c r="AI354" t="s">
        <v>56</v>
      </c>
      <c r="AJ354" t="s">
        <v>56</v>
      </c>
      <c r="AK354" t="s">
        <v>56</v>
      </c>
      <c r="AL354" t="s">
        <v>56</v>
      </c>
      <c r="AM354" t="s">
        <v>56</v>
      </c>
      <c r="AN354" t="s">
        <v>56</v>
      </c>
      <c r="AO354" t="s">
        <v>56</v>
      </c>
      <c r="AP354" t="s">
        <v>56</v>
      </c>
      <c r="AQ354" t="s">
        <v>56</v>
      </c>
      <c r="AR354" t="s">
        <v>56</v>
      </c>
      <c r="AS354" t="s">
        <v>56</v>
      </c>
      <c r="AT354" t="s">
        <v>46</v>
      </c>
      <c r="AU354" t="s">
        <v>56</v>
      </c>
      <c r="AV354" t="s">
        <v>56</v>
      </c>
      <c r="AW354" t="s">
        <v>56</v>
      </c>
    </row>
    <row r="355" spans="1:49" x14ac:dyDescent="0.3">
      <c r="A355" t="str">
        <f t="shared" si="26"/>
        <v>AU</v>
      </c>
      <c r="B355" t="str">
        <f t="shared" si="27"/>
        <v>V</v>
      </c>
      <c r="C355">
        <f t="shared" si="28"/>
        <v>0.78</v>
      </c>
      <c r="D355">
        <f t="shared" si="29"/>
        <v>1</v>
      </c>
      <c r="E355">
        <f t="shared" si="30"/>
        <v>0.78</v>
      </c>
      <c r="G355" t="s">
        <v>704</v>
      </c>
      <c r="H355" t="s">
        <v>39</v>
      </c>
      <c r="I355" s="58" t="s">
        <v>257</v>
      </c>
      <c r="J355" s="58" t="s">
        <v>41</v>
      </c>
      <c r="K355" s="58" t="s">
        <v>76</v>
      </c>
      <c r="N355" t="s">
        <v>514</v>
      </c>
      <c r="P355" t="s">
        <v>78</v>
      </c>
      <c r="Q355" t="s">
        <v>79</v>
      </c>
      <c r="S355" t="s">
        <v>80</v>
      </c>
      <c r="T355" t="s">
        <v>45</v>
      </c>
      <c r="U355" t="s">
        <v>46</v>
      </c>
      <c r="V355" t="s">
        <v>46</v>
      </c>
      <c r="W355" t="s">
        <v>156</v>
      </c>
      <c r="X355" t="s">
        <v>6458</v>
      </c>
      <c r="Y355" t="s">
        <v>157</v>
      </c>
      <c r="Z355" t="s">
        <v>654</v>
      </c>
      <c r="AA355" t="s">
        <v>655</v>
      </c>
      <c r="AB355" t="s">
        <v>702</v>
      </c>
      <c r="AC355" t="s">
        <v>703</v>
      </c>
      <c r="AD355" t="s">
        <v>705</v>
      </c>
      <c r="AF355" t="s">
        <v>55</v>
      </c>
      <c r="AG355" t="s">
        <v>46</v>
      </c>
      <c r="AH355" t="s">
        <v>56</v>
      </c>
      <c r="AI355" t="s">
        <v>56</v>
      </c>
      <c r="AJ355" t="s">
        <v>56</v>
      </c>
      <c r="AK355" t="s">
        <v>56</v>
      </c>
      <c r="AL355" t="s">
        <v>56</v>
      </c>
      <c r="AM355" t="s">
        <v>56</v>
      </c>
      <c r="AN355" t="s">
        <v>56</v>
      </c>
      <c r="AO355" t="s">
        <v>56</v>
      </c>
      <c r="AP355" t="s">
        <v>56</v>
      </c>
      <c r="AQ355" t="s">
        <v>56</v>
      </c>
      <c r="AR355" t="s">
        <v>56</v>
      </c>
      <c r="AS355" t="s">
        <v>56</v>
      </c>
      <c r="AT355" t="s">
        <v>46</v>
      </c>
      <c r="AU355" t="s">
        <v>56</v>
      </c>
      <c r="AV355" t="s">
        <v>56</v>
      </c>
      <c r="AW355" t="s">
        <v>56</v>
      </c>
    </row>
    <row r="356" spans="1:49" x14ac:dyDescent="0.3">
      <c r="A356" t="str">
        <f t="shared" si="26"/>
        <v>AU</v>
      </c>
      <c r="B356" t="str">
        <f t="shared" si="27"/>
        <v>P</v>
      </c>
      <c r="C356">
        <f t="shared" si="28"/>
        <v>3</v>
      </c>
      <c r="D356">
        <f t="shared" si="29"/>
        <v>1</v>
      </c>
      <c r="E356">
        <f t="shared" si="30"/>
        <v>3</v>
      </c>
      <c r="G356" t="s">
        <v>706</v>
      </c>
      <c r="H356" t="s">
        <v>39</v>
      </c>
      <c r="I356" s="58" t="s">
        <v>242</v>
      </c>
      <c r="J356" s="58" t="s">
        <v>41</v>
      </c>
      <c r="K356" s="58" t="s">
        <v>108</v>
      </c>
      <c r="N356" t="s">
        <v>109</v>
      </c>
      <c r="S356" t="s">
        <v>150</v>
      </c>
      <c r="T356" t="s">
        <v>45</v>
      </c>
      <c r="U356" t="s">
        <v>46</v>
      </c>
      <c r="V356" t="s">
        <v>46</v>
      </c>
      <c r="W356" t="s">
        <v>156</v>
      </c>
      <c r="X356" t="s">
        <v>6458</v>
      </c>
      <c r="Y356" t="s">
        <v>157</v>
      </c>
      <c r="Z356" t="s">
        <v>172</v>
      </c>
      <c r="AA356" t="s">
        <v>173</v>
      </c>
      <c r="AB356" t="s">
        <v>174</v>
      </c>
      <c r="AC356" t="s">
        <v>175</v>
      </c>
      <c r="AE356" t="s">
        <v>707</v>
      </c>
      <c r="AF356" t="s">
        <v>186</v>
      </c>
      <c r="AG356" t="s">
        <v>56</v>
      </c>
      <c r="AH356" t="s">
        <v>56</v>
      </c>
      <c r="AI356" t="s">
        <v>56</v>
      </c>
      <c r="AJ356" t="s">
        <v>46</v>
      </c>
      <c r="AK356" t="s">
        <v>56</v>
      </c>
      <c r="AL356" t="s">
        <v>56</v>
      </c>
      <c r="AM356" t="s">
        <v>56</v>
      </c>
      <c r="AN356" t="s">
        <v>56</v>
      </c>
      <c r="AO356" t="s">
        <v>46</v>
      </c>
      <c r="AP356" t="s">
        <v>56</v>
      </c>
      <c r="AQ356" t="s">
        <v>56</v>
      </c>
      <c r="AR356" t="s">
        <v>56</v>
      </c>
      <c r="AS356" t="s">
        <v>56</v>
      </c>
      <c r="AT356" t="s">
        <v>56</v>
      </c>
      <c r="AU356" t="s">
        <v>56</v>
      </c>
      <c r="AV356" t="s">
        <v>56</v>
      </c>
      <c r="AW356" t="s">
        <v>56</v>
      </c>
    </row>
    <row r="357" spans="1:49" x14ac:dyDescent="0.3">
      <c r="A357" t="str">
        <f t="shared" si="26"/>
        <v>VŠMU</v>
      </c>
      <c r="B357" t="str">
        <f t="shared" si="27"/>
        <v>P</v>
      </c>
      <c r="C357">
        <f t="shared" si="28"/>
        <v>0.78</v>
      </c>
      <c r="D357">
        <f t="shared" si="29"/>
        <v>0.5</v>
      </c>
      <c r="E357">
        <f t="shared" si="30"/>
        <v>0.39</v>
      </c>
      <c r="G357" t="s">
        <v>708</v>
      </c>
      <c r="H357" t="s">
        <v>39</v>
      </c>
      <c r="I357" s="58" t="s">
        <v>75</v>
      </c>
      <c r="J357" s="58" t="s">
        <v>41</v>
      </c>
      <c r="K357" s="58" t="s">
        <v>42</v>
      </c>
      <c r="N357" t="s">
        <v>43</v>
      </c>
      <c r="S357" t="s">
        <v>57</v>
      </c>
      <c r="T357" t="s">
        <v>58</v>
      </c>
      <c r="U357" t="s">
        <v>223</v>
      </c>
      <c r="V357" t="s">
        <v>46</v>
      </c>
      <c r="W357" t="s">
        <v>111</v>
      </c>
      <c r="X357" t="s">
        <v>112</v>
      </c>
      <c r="Y357" t="s">
        <v>113</v>
      </c>
      <c r="Z357" t="s">
        <v>152</v>
      </c>
      <c r="AA357" t="s">
        <v>153</v>
      </c>
      <c r="AB357" t="s">
        <v>238</v>
      </c>
      <c r="AC357" t="s">
        <v>239</v>
      </c>
      <c r="AD357" t="s">
        <v>471</v>
      </c>
      <c r="AF357" t="s">
        <v>55</v>
      </c>
      <c r="AG357" t="s">
        <v>46</v>
      </c>
      <c r="AH357" t="s">
        <v>56</v>
      </c>
      <c r="AI357" t="s">
        <v>56</v>
      </c>
      <c r="AJ357" t="s">
        <v>56</v>
      </c>
      <c r="AK357" t="s">
        <v>56</v>
      </c>
      <c r="AL357" t="s">
        <v>56</v>
      </c>
      <c r="AM357" t="s">
        <v>56</v>
      </c>
      <c r="AN357" t="s">
        <v>56</v>
      </c>
      <c r="AO357" t="s">
        <v>56</v>
      </c>
      <c r="AP357" t="s">
        <v>56</v>
      </c>
      <c r="AQ357" t="s">
        <v>56</v>
      </c>
      <c r="AR357" t="s">
        <v>56</v>
      </c>
      <c r="AS357" t="s">
        <v>56</v>
      </c>
      <c r="AT357" t="s">
        <v>56</v>
      </c>
      <c r="AU357" t="s">
        <v>56</v>
      </c>
      <c r="AV357" t="s">
        <v>46</v>
      </c>
      <c r="AW357" t="s">
        <v>56</v>
      </c>
    </row>
    <row r="358" spans="1:49" x14ac:dyDescent="0.3">
      <c r="A358" t="str">
        <f t="shared" si="26"/>
        <v>VŠMU</v>
      </c>
      <c r="B358" t="str">
        <f t="shared" si="27"/>
        <v>P</v>
      </c>
      <c r="C358">
        <f t="shared" si="28"/>
        <v>0.78</v>
      </c>
      <c r="D358">
        <f t="shared" si="29"/>
        <v>0.5</v>
      </c>
      <c r="E358">
        <f t="shared" si="30"/>
        <v>0.39</v>
      </c>
      <c r="G358" t="s">
        <v>708</v>
      </c>
      <c r="H358" t="s">
        <v>39</v>
      </c>
      <c r="I358" s="58" t="s">
        <v>75</v>
      </c>
      <c r="J358" s="58" t="s">
        <v>41</v>
      </c>
      <c r="K358" s="58" t="s">
        <v>42</v>
      </c>
      <c r="N358" t="s">
        <v>43</v>
      </c>
      <c r="S358" t="s">
        <v>57</v>
      </c>
      <c r="T358" t="s">
        <v>179</v>
      </c>
      <c r="U358" t="s">
        <v>223</v>
      </c>
      <c r="V358" t="s">
        <v>46</v>
      </c>
      <c r="W358" t="s">
        <v>111</v>
      </c>
      <c r="X358" t="s">
        <v>112</v>
      </c>
      <c r="Y358" t="s">
        <v>113</v>
      </c>
      <c r="Z358" t="s">
        <v>228</v>
      </c>
      <c r="AA358" t="s">
        <v>229</v>
      </c>
      <c r="AD358" t="s">
        <v>471</v>
      </c>
      <c r="AF358" t="s">
        <v>55</v>
      </c>
      <c r="AG358" t="s">
        <v>46</v>
      </c>
      <c r="AH358" t="s">
        <v>56</v>
      </c>
      <c r="AI358" t="s">
        <v>56</v>
      </c>
      <c r="AJ358" t="s">
        <v>56</v>
      </c>
      <c r="AK358" t="s">
        <v>56</v>
      </c>
      <c r="AL358" t="s">
        <v>56</v>
      </c>
      <c r="AM358" t="s">
        <v>56</v>
      </c>
      <c r="AN358" t="s">
        <v>56</v>
      </c>
      <c r="AO358" t="s">
        <v>56</v>
      </c>
      <c r="AP358" t="s">
        <v>56</v>
      </c>
      <c r="AQ358" t="s">
        <v>56</v>
      </c>
      <c r="AR358" t="s">
        <v>56</v>
      </c>
      <c r="AS358" t="s">
        <v>56</v>
      </c>
      <c r="AT358" t="s">
        <v>56</v>
      </c>
      <c r="AU358" t="s">
        <v>56</v>
      </c>
      <c r="AV358" t="s">
        <v>56</v>
      </c>
      <c r="AW358" t="s">
        <v>56</v>
      </c>
    </row>
    <row r="359" spans="1:49" x14ac:dyDescent="0.3">
      <c r="A359" t="str">
        <f t="shared" si="26"/>
        <v>VŠMU</v>
      </c>
      <c r="B359" t="str">
        <f t="shared" si="27"/>
        <v>P</v>
      </c>
      <c r="C359">
        <f t="shared" si="28"/>
        <v>1.56</v>
      </c>
      <c r="D359">
        <f t="shared" si="29"/>
        <v>1</v>
      </c>
      <c r="E359">
        <f t="shared" si="30"/>
        <v>1.56</v>
      </c>
      <c r="G359" t="s">
        <v>709</v>
      </c>
      <c r="H359" t="s">
        <v>39</v>
      </c>
      <c r="I359" s="58" t="s">
        <v>104</v>
      </c>
      <c r="J359" s="58" t="s">
        <v>41</v>
      </c>
      <c r="K359" s="58" t="s">
        <v>42</v>
      </c>
      <c r="N359" t="s">
        <v>43</v>
      </c>
      <c r="S359" t="s">
        <v>69</v>
      </c>
      <c r="T359" t="s">
        <v>45</v>
      </c>
      <c r="U359" t="s">
        <v>46</v>
      </c>
      <c r="V359" t="s">
        <v>46</v>
      </c>
      <c r="W359" t="s">
        <v>111</v>
      </c>
      <c r="X359" t="s">
        <v>112</v>
      </c>
      <c r="Y359" t="s">
        <v>113</v>
      </c>
      <c r="Z359" t="s">
        <v>152</v>
      </c>
      <c r="AA359" t="s">
        <v>153</v>
      </c>
      <c r="AB359" t="s">
        <v>238</v>
      </c>
      <c r="AC359" t="s">
        <v>239</v>
      </c>
      <c r="AD359" t="s">
        <v>710</v>
      </c>
      <c r="AF359" t="s">
        <v>55</v>
      </c>
      <c r="AG359" t="s">
        <v>46</v>
      </c>
      <c r="AH359" t="s">
        <v>56</v>
      </c>
      <c r="AI359" t="s">
        <v>56</v>
      </c>
      <c r="AJ359" t="s">
        <v>56</v>
      </c>
      <c r="AK359" t="s">
        <v>56</v>
      </c>
      <c r="AL359" t="s">
        <v>56</v>
      </c>
      <c r="AM359" t="s">
        <v>56</v>
      </c>
      <c r="AN359" t="s">
        <v>56</v>
      </c>
      <c r="AO359" t="s">
        <v>56</v>
      </c>
      <c r="AP359" t="s">
        <v>56</v>
      </c>
      <c r="AQ359" t="s">
        <v>56</v>
      </c>
      <c r="AR359" t="s">
        <v>56</v>
      </c>
      <c r="AS359" t="s">
        <v>56</v>
      </c>
      <c r="AT359" t="s">
        <v>56</v>
      </c>
      <c r="AU359" t="s">
        <v>56</v>
      </c>
      <c r="AV359" t="s">
        <v>56</v>
      </c>
      <c r="AW359" t="s">
        <v>56</v>
      </c>
    </row>
    <row r="360" spans="1:49" x14ac:dyDescent="0.3">
      <c r="A360" t="str">
        <f t="shared" si="26"/>
        <v>VŠMU</v>
      </c>
      <c r="B360" t="str">
        <f t="shared" si="27"/>
        <v>P</v>
      </c>
      <c r="C360">
        <f t="shared" si="28"/>
        <v>0.89999999999999991</v>
      </c>
      <c r="D360">
        <f t="shared" si="29"/>
        <v>1</v>
      </c>
      <c r="E360">
        <f t="shared" si="30"/>
        <v>0.89999999999999991</v>
      </c>
      <c r="G360" t="s">
        <v>711</v>
      </c>
      <c r="H360" t="s">
        <v>39</v>
      </c>
      <c r="I360" s="58" t="s">
        <v>133</v>
      </c>
      <c r="J360" s="58" t="s">
        <v>41</v>
      </c>
      <c r="K360" s="58" t="s">
        <v>42</v>
      </c>
      <c r="N360" t="s">
        <v>43</v>
      </c>
      <c r="S360" t="s">
        <v>69</v>
      </c>
      <c r="T360" t="s">
        <v>45</v>
      </c>
      <c r="U360" t="s">
        <v>46</v>
      </c>
      <c r="V360" t="s">
        <v>46</v>
      </c>
      <c r="W360" t="s">
        <v>111</v>
      </c>
      <c r="X360" t="s">
        <v>112</v>
      </c>
      <c r="Y360" t="s">
        <v>113</v>
      </c>
      <c r="Z360" t="s">
        <v>152</v>
      </c>
      <c r="AA360" t="s">
        <v>153</v>
      </c>
      <c r="AB360" t="s">
        <v>238</v>
      </c>
      <c r="AC360" t="s">
        <v>239</v>
      </c>
      <c r="AD360" t="s">
        <v>105</v>
      </c>
      <c r="AF360" t="s">
        <v>55</v>
      </c>
      <c r="AG360" t="s">
        <v>46</v>
      </c>
      <c r="AH360" t="s">
        <v>56</v>
      </c>
      <c r="AI360" t="s">
        <v>56</v>
      </c>
      <c r="AJ360" t="s">
        <v>56</v>
      </c>
      <c r="AK360" t="s">
        <v>56</v>
      </c>
      <c r="AL360" t="s">
        <v>56</v>
      </c>
      <c r="AM360" t="s">
        <v>56</v>
      </c>
      <c r="AN360" t="s">
        <v>56</v>
      </c>
      <c r="AO360" t="s">
        <v>46</v>
      </c>
      <c r="AP360" t="s">
        <v>56</v>
      </c>
      <c r="AQ360" t="s">
        <v>56</v>
      </c>
      <c r="AR360" t="s">
        <v>56</v>
      </c>
      <c r="AS360" t="s">
        <v>56</v>
      </c>
      <c r="AT360" t="s">
        <v>56</v>
      </c>
      <c r="AU360" t="s">
        <v>56</v>
      </c>
      <c r="AV360" t="s">
        <v>56</v>
      </c>
      <c r="AW360" t="s">
        <v>56</v>
      </c>
    </row>
    <row r="361" spans="1:49" x14ac:dyDescent="0.3">
      <c r="A361" t="str">
        <f t="shared" si="26"/>
        <v>TUKE</v>
      </c>
      <c r="B361" t="str">
        <f t="shared" si="27"/>
        <v>V</v>
      </c>
      <c r="C361">
        <f t="shared" si="28"/>
        <v>1.7999999999999998</v>
      </c>
      <c r="D361">
        <f t="shared" si="29"/>
        <v>1</v>
      </c>
      <c r="E361">
        <f t="shared" si="30"/>
        <v>1.7999999999999998</v>
      </c>
      <c r="G361" t="s">
        <v>712</v>
      </c>
      <c r="H361" t="s">
        <v>39</v>
      </c>
      <c r="I361" s="58" t="s">
        <v>96</v>
      </c>
      <c r="J361" s="58" t="s">
        <v>41</v>
      </c>
      <c r="K361" s="58" t="s">
        <v>76</v>
      </c>
      <c r="N361" t="s">
        <v>713</v>
      </c>
      <c r="P361" t="s">
        <v>78</v>
      </c>
      <c r="Q361" t="s">
        <v>79</v>
      </c>
      <c r="S361" t="s">
        <v>80</v>
      </c>
      <c r="T361" t="s">
        <v>45</v>
      </c>
      <c r="U361" t="s">
        <v>46</v>
      </c>
      <c r="V361" t="s">
        <v>46</v>
      </c>
      <c r="W361" t="s">
        <v>714</v>
      </c>
      <c r="X361" t="s">
        <v>715</v>
      </c>
      <c r="Y361" t="s">
        <v>716</v>
      </c>
      <c r="Z361" t="s">
        <v>717</v>
      </c>
      <c r="AA361" t="s">
        <v>718</v>
      </c>
      <c r="AB361" t="s">
        <v>719</v>
      </c>
      <c r="AC361" t="s">
        <v>720</v>
      </c>
      <c r="AD361" t="s">
        <v>721</v>
      </c>
      <c r="AF361" t="s">
        <v>643</v>
      </c>
      <c r="AG361" t="s">
        <v>56</v>
      </c>
      <c r="AH361" t="s">
        <v>56</v>
      </c>
      <c r="AI361" t="s">
        <v>46</v>
      </c>
      <c r="AJ361" t="s">
        <v>56</v>
      </c>
      <c r="AK361" t="s">
        <v>56</v>
      </c>
      <c r="AL361" t="s">
        <v>56</v>
      </c>
      <c r="AM361" t="s">
        <v>56</v>
      </c>
      <c r="AN361" t="s">
        <v>56</v>
      </c>
      <c r="AO361" t="s">
        <v>56</v>
      </c>
      <c r="AP361" t="s">
        <v>56</v>
      </c>
      <c r="AQ361" t="s">
        <v>56</v>
      </c>
      <c r="AR361" t="s">
        <v>56</v>
      </c>
      <c r="AS361" t="s">
        <v>56</v>
      </c>
      <c r="AT361" t="s">
        <v>56</v>
      </c>
      <c r="AU361" t="s">
        <v>56</v>
      </c>
      <c r="AV361" t="s">
        <v>56</v>
      </c>
      <c r="AW361" t="s">
        <v>56</v>
      </c>
    </row>
    <row r="362" spans="1:49" x14ac:dyDescent="0.3">
      <c r="A362" t="str">
        <f t="shared" si="26"/>
        <v>TUKE</v>
      </c>
      <c r="B362" t="str">
        <f t="shared" si="27"/>
        <v>V</v>
      </c>
      <c r="C362">
        <f t="shared" si="28"/>
        <v>0.44999999999999996</v>
      </c>
      <c r="D362">
        <f t="shared" si="29"/>
        <v>1</v>
      </c>
      <c r="E362">
        <f t="shared" si="30"/>
        <v>0.44999999999999996</v>
      </c>
      <c r="G362" t="s">
        <v>722</v>
      </c>
      <c r="H362" t="s">
        <v>39</v>
      </c>
      <c r="I362" s="58" t="s">
        <v>68</v>
      </c>
      <c r="J362" s="58" t="s">
        <v>41</v>
      </c>
      <c r="K362" s="58" t="s">
        <v>61</v>
      </c>
      <c r="N362" t="s">
        <v>62</v>
      </c>
      <c r="S362" t="s">
        <v>63</v>
      </c>
      <c r="T362" t="s">
        <v>45</v>
      </c>
      <c r="U362" t="s">
        <v>46</v>
      </c>
      <c r="V362" t="s">
        <v>46</v>
      </c>
      <c r="W362" t="s">
        <v>714</v>
      </c>
      <c r="X362" t="s">
        <v>715</v>
      </c>
      <c r="Y362" t="s">
        <v>716</v>
      </c>
      <c r="Z362" t="s">
        <v>717</v>
      </c>
      <c r="AA362" t="s">
        <v>718</v>
      </c>
      <c r="AB362" t="s">
        <v>723</v>
      </c>
      <c r="AC362" t="s">
        <v>724</v>
      </c>
      <c r="AD362" t="s">
        <v>725</v>
      </c>
      <c r="AF362" t="s">
        <v>55</v>
      </c>
      <c r="AG362" t="s">
        <v>46</v>
      </c>
      <c r="AH362" t="s">
        <v>56</v>
      </c>
      <c r="AI362" t="s">
        <v>56</v>
      </c>
      <c r="AJ362" t="s">
        <v>56</v>
      </c>
      <c r="AK362" t="s">
        <v>56</v>
      </c>
      <c r="AL362" t="s">
        <v>56</v>
      </c>
      <c r="AM362" t="s">
        <v>56</v>
      </c>
      <c r="AN362" t="s">
        <v>56</v>
      </c>
      <c r="AO362" t="s">
        <v>46</v>
      </c>
      <c r="AP362" t="s">
        <v>56</v>
      </c>
      <c r="AQ362" t="s">
        <v>56</v>
      </c>
      <c r="AR362" t="s">
        <v>56</v>
      </c>
      <c r="AS362" t="s">
        <v>56</v>
      </c>
      <c r="AT362" t="s">
        <v>56</v>
      </c>
      <c r="AU362" t="s">
        <v>56</v>
      </c>
      <c r="AV362" t="s">
        <v>56</v>
      </c>
      <c r="AW362" t="s">
        <v>56</v>
      </c>
    </row>
    <row r="363" spans="1:49" x14ac:dyDescent="0.3">
      <c r="A363" t="str">
        <f t="shared" si="26"/>
        <v>AU</v>
      </c>
      <c r="B363" t="str">
        <f t="shared" si="27"/>
        <v>P</v>
      </c>
      <c r="C363">
        <f t="shared" si="28"/>
        <v>1.56</v>
      </c>
      <c r="D363">
        <f t="shared" si="29"/>
        <v>0.5</v>
      </c>
      <c r="E363">
        <f t="shared" si="30"/>
        <v>0.78</v>
      </c>
      <c r="G363" t="s">
        <v>726</v>
      </c>
      <c r="H363" t="s">
        <v>39</v>
      </c>
      <c r="I363" s="58" t="s">
        <v>104</v>
      </c>
      <c r="J363" s="58" t="s">
        <v>41</v>
      </c>
      <c r="K363" s="58" t="s">
        <v>91</v>
      </c>
      <c r="N363" t="s">
        <v>92</v>
      </c>
      <c r="O363" t="s">
        <v>492</v>
      </c>
      <c r="R363" t="s">
        <v>320</v>
      </c>
      <c r="S363" t="s">
        <v>178</v>
      </c>
      <c r="T363" t="s">
        <v>45</v>
      </c>
      <c r="U363" t="s">
        <v>149</v>
      </c>
      <c r="V363" t="s">
        <v>149</v>
      </c>
      <c r="W363" t="s">
        <v>156</v>
      </c>
      <c r="X363" t="s">
        <v>6458</v>
      </c>
      <c r="Y363" t="s">
        <v>157</v>
      </c>
      <c r="Z363" t="s">
        <v>172</v>
      </c>
      <c r="AA363" t="s">
        <v>173</v>
      </c>
      <c r="AB363" t="s">
        <v>189</v>
      </c>
      <c r="AC363" t="s">
        <v>221</v>
      </c>
      <c r="AE363" t="s">
        <v>493</v>
      </c>
      <c r="AF363" t="s">
        <v>55</v>
      </c>
      <c r="AG363" t="s">
        <v>56</v>
      </c>
      <c r="AH363" t="s">
        <v>46</v>
      </c>
      <c r="AI363" t="s">
        <v>56</v>
      </c>
      <c r="AJ363" t="s">
        <v>56</v>
      </c>
      <c r="AK363" t="s">
        <v>56</v>
      </c>
      <c r="AL363" t="s">
        <v>46</v>
      </c>
      <c r="AM363" t="s">
        <v>56</v>
      </c>
      <c r="AN363" t="s">
        <v>56</v>
      </c>
      <c r="AO363" t="s">
        <v>56</v>
      </c>
      <c r="AP363" t="s">
        <v>56</v>
      </c>
      <c r="AQ363" t="s">
        <v>56</v>
      </c>
      <c r="AR363" t="s">
        <v>56</v>
      </c>
      <c r="AS363" t="s">
        <v>56</v>
      </c>
      <c r="AT363" t="s">
        <v>56</v>
      </c>
      <c r="AU363" t="s">
        <v>56</v>
      </c>
      <c r="AV363" t="s">
        <v>56</v>
      </c>
      <c r="AW363" t="s">
        <v>56</v>
      </c>
    </row>
    <row r="364" spans="1:49" x14ac:dyDescent="0.3">
      <c r="A364" t="str">
        <f t="shared" si="26"/>
        <v>AU</v>
      </c>
      <c r="B364" t="str">
        <f t="shared" si="27"/>
        <v>P</v>
      </c>
      <c r="C364">
        <f t="shared" si="28"/>
        <v>1.56</v>
      </c>
      <c r="D364">
        <f t="shared" si="29"/>
        <v>0.5</v>
      </c>
      <c r="E364">
        <f t="shared" si="30"/>
        <v>0.78</v>
      </c>
      <c r="G364" t="s">
        <v>726</v>
      </c>
      <c r="H364" t="s">
        <v>39</v>
      </c>
      <c r="I364" s="58" t="s">
        <v>104</v>
      </c>
      <c r="J364" s="58" t="s">
        <v>41</v>
      </c>
      <c r="K364" s="58" t="s">
        <v>91</v>
      </c>
      <c r="N364" t="s">
        <v>92</v>
      </c>
      <c r="O364" t="s">
        <v>492</v>
      </c>
      <c r="R364" t="s">
        <v>320</v>
      </c>
      <c r="S364" t="s">
        <v>110</v>
      </c>
      <c r="T364" t="s">
        <v>45</v>
      </c>
      <c r="U364" t="s">
        <v>46</v>
      </c>
      <c r="V364" t="s">
        <v>46</v>
      </c>
      <c r="W364" t="s">
        <v>156</v>
      </c>
      <c r="X364" t="s">
        <v>6458</v>
      </c>
      <c r="Y364" t="s">
        <v>157</v>
      </c>
      <c r="Z364" t="s">
        <v>172</v>
      </c>
      <c r="AA364" t="s">
        <v>173</v>
      </c>
      <c r="AB364" t="s">
        <v>189</v>
      </c>
      <c r="AC364" t="s">
        <v>221</v>
      </c>
      <c r="AE364" t="s">
        <v>493</v>
      </c>
      <c r="AF364" t="s">
        <v>55</v>
      </c>
      <c r="AG364" t="s">
        <v>56</v>
      </c>
      <c r="AH364" t="s">
        <v>46</v>
      </c>
      <c r="AI364" t="s">
        <v>56</v>
      </c>
      <c r="AJ364" t="s">
        <v>56</v>
      </c>
      <c r="AK364" t="s">
        <v>56</v>
      </c>
      <c r="AL364" t="s">
        <v>46</v>
      </c>
      <c r="AM364" t="s">
        <v>56</v>
      </c>
      <c r="AN364" t="s">
        <v>56</v>
      </c>
      <c r="AO364" t="s">
        <v>56</v>
      </c>
      <c r="AP364" t="s">
        <v>56</v>
      </c>
      <c r="AQ364" t="s">
        <v>56</v>
      </c>
      <c r="AR364" t="s">
        <v>56</v>
      </c>
      <c r="AS364" t="s">
        <v>56</v>
      </c>
      <c r="AT364" t="s">
        <v>56</v>
      </c>
      <c r="AU364" t="s">
        <v>56</v>
      </c>
      <c r="AV364" t="s">
        <v>56</v>
      </c>
      <c r="AW364" t="s">
        <v>56</v>
      </c>
    </row>
    <row r="365" spans="1:49" x14ac:dyDescent="0.3">
      <c r="A365" t="str">
        <f t="shared" si="26"/>
        <v>VŠMU</v>
      </c>
      <c r="B365" t="str">
        <f t="shared" si="27"/>
        <v>P</v>
      </c>
      <c r="C365">
        <f t="shared" si="28"/>
        <v>0.78</v>
      </c>
      <c r="D365">
        <f t="shared" si="29"/>
        <v>1</v>
      </c>
      <c r="E365">
        <f t="shared" si="30"/>
        <v>0.78</v>
      </c>
      <c r="G365" t="s">
        <v>727</v>
      </c>
      <c r="H365" t="s">
        <v>39</v>
      </c>
      <c r="I365" s="58" t="s">
        <v>75</v>
      </c>
      <c r="J365" s="58" t="s">
        <v>41</v>
      </c>
      <c r="K365" s="58" t="s">
        <v>42</v>
      </c>
      <c r="N365" t="s">
        <v>43</v>
      </c>
      <c r="S365" t="s">
        <v>57</v>
      </c>
      <c r="T365" t="s">
        <v>73</v>
      </c>
      <c r="U365" t="s">
        <v>149</v>
      </c>
      <c r="V365" t="s">
        <v>46</v>
      </c>
      <c r="W365" t="s">
        <v>111</v>
      </c>
      <c r="X365" t="s">
        <v>112</v>
      </c>
      <c r="Y365" t="s">
        <v>113</v>
      </c>
      <c r="Z365" t="s">
        <v>152</v>
      </c>
      <c r="AA365" t="s">
        <v>153</v>
      </c>
      <c r="AB365" t="s">
        <v>273</v>
      </c>
      <c r="AC365" t="s">
        <v>274</v>
      </c>
      <c r="AD365" t="s">
        <v>728</v>
      </c>
      <c r="AF365" t="s">
        <v>643</v>
      </c>
      <c r="AG365" t="s">
        <v>56</v>
      </c>
      <c r="AH365" t="s">
        <v>56</v>
      </c>
      <c r="AI365" t="s">
        <v>46</v>
      </c>
      <c r="AJ365" t="s">
        <v>56</v>
      </c>
      <c r="AK365" t="s">
        <v>56</v>
      </c>
      <c r="AL365" t="s">
        <v>56</v>
      </c>
      <c r="AM365" t="s">
        <v>56</v>
      </c>
      <c r="AN365" t="s">
        <v>56</v>
      </c>
      <c r="AO365" t="s">
        <v>56</v>
      </c>
      <c r="AP365" t="s">
        <v>56</v>
      </c>
      <c r="AQ365" t="s">
        <v>56</v>
      </c>
      <c r="AR365" t="s">
        <v>56</v>
      </c>
      <c r="AS365" t="s">
        <v>56</v>
      </c>
      <c r="AT365" t="s">
        <v>56</v>
      </c>
      <c r="AU365" t="s">
        <v>56</v>
      </c>
      <c r="AV365" t="s">
        <v>56</v>
      </c>
      <c r="AW365" t="s">
        <v>56</v>
      </c>
    </row>
    <row r="366" spans="1:49" x14ac:dyDescent="0.3">
      <c r="A366" t="str">
        <f t="shared" si="26"/>
        <v>AU</v>
      </c>
      <c r="B366" t="str">
        <f t="shared" si="27"/>
        <v>P</v>
      </c>
      <c r="C366">
        <f t="shared" si="28"/>
        <v>0.89999999999999991</v>
      </c>
      <c r="D366">
        <f t="shared" si="29"/>
        <v>0.5</v>
      </c>
      <c r="E366">
        <f t="shared" si="30"/>
        <v>0.44999999999999996</v>
      </c>
      <c r="G366" t="s">
        <v>729</v>
      </c>
      <c r="H366" t="s">
        <v>39</v>
      </c>
      <c r="I366" s="58" t="s">
        <v>133</v>
      </c>
      <c r="J366" s="58" t="s">
        <v>41</v>
      </c>
      <c r="K366" s="58" t="s">
        <v>91</v>
      </c>
      <c r="N366" t="s">
        <v>92</v>
      </c>
      <c r="O366" t="s">
        <v>93</v>
      </c>
      <c r="R366" t="s">
        <v>320</v>
      </c>
      <c r="S366" t="s">
        <v>178</v>
      </c>
      <c r="T366" t="s">
        <v>45</v>
      </c>
      <c r="U366" t="s">
        <v>149</v>
      </c>
      <c r="V366" t="s">
        <v>149</v>
      </c>
      <c r="W366" t="s">
        <v>156</v>
      </c>
      <c r="X366" t="s">
        <v>6458</v>
      </c>
      <c r="Y366" t="s">
        <v>157</v>
      </c>
      <c r="Z366" t="s">
        <v>172</v>
      </c>
      <c r="AA366" t="s">
        <v>173</v>
      </c>
      <c r="AB366" t="s">
        <v>189</v>
      </c>
      <c r="AC366" t="s">
        <v>221</v>
      </c>
      <c r="AE366" t="s">
        <v>493</v>
      </c>
      <c r="AF366" t="s">
        <v>55</v>
      </c>
      <c r="AG366" t="s">
        <v>56</v>
      </c>
      <c r="AH366" t="s">
        <v>46</v>
      </c>
      <c r="AI366" t="s">
        <v>56</v>
      </c>
      <c r="AJ366" t="s">
        <v>56</v>
      </c>
      <c r="AK366" t="s">
        <v>56</v>
      </c>
      <c r="AL366" t="s">
        <v>46</v>
      </c>
      <c r="AM366" t="s">
        <v>56</v>
      </c>
      <c r="AN366" t="s">
        <v>56</v>
      </c>
      <c r="AO366" t="s">
        <v>56</v>
      </c>
      <c r="AP366" t="s">
        <v>56</v>
      </c>
      <c r="AQ366" t="s">
        <v>56</v>
      </c>
      <c r="AR366" t="s">
        <v>56</v>
      </c>
      <c r="AS366" t="s">
        <v>56</v>
      </c>
      <c r="AT366" t="s">
        <v>56</v>
      </c>
      <c r="AU366" t="s">
        <v>56</v>
      </c>
      <c r="AV366" t="s">
        <v>56</v>
      </c>
      <c r="AW366" t="s">
        <v>56</v>
      </c>
    </row>
    <row r="367" spans="1:49" x14ac:dyDescent="0.3">
      <c r="A367" t="str">
        <f t="shared" si="26"/>
        <v>AU</v>
      </c>
      <c r="B367" t="str">
        <f t="shared" si="27"/>
        <v>P</v>
      </c>
      <c r="C367">
        <f t="shared" si="28"/>
        <v>0.89999999999999991</v>
      </c>
      <c r="D367">
        <f t="shared" si="29"/>
        <v>0.5</v>
      </c>
      <c r="E367">
        <f t="shared" si="30"/>
        <v>0.44999999999999996</v>
      </c>
      <c r="G367" t="s">
        <v>729</v>
      </c>
      <c r="H367" t="s">
        <v>39</v>
      </c>
      <c r="I367" s="58" t="s">
        <v>133</v>
      </c>
      <c r="J367" s="58" t="s">
        <v>41</v>
      </c>
      <c r="K367" s="58" t="s">
        <v>91</v>
      </c>
      <c r="N367" t="s">
        <v>92</v>
      </c>
      <c r="O367" t="s">
        <v>93</v>
      </c>
      <c r="R367" t="s">
        <v>320</v>
      </c>
      <c r="S367" t="s">
        <v>110</v>
      </c>
      <c r="T367" t="s">
        <v>45</v>
      </c>
      <c r="U367" t="s">
        <v>46</v>
      </c>
      <c r="V367" t="s">
        <v>46</v>
      </c>
      <c r="W367" t="s">
        <v>156</v>
      </c>
      <c r="X367" t="s">
        <v>6458</v>
      </c>
      <c r="Y367" t="s">
        <v>157</v>
      </c>
      <c r="Z367" t="s">
        <v>172</v>
      </c>
      <c r="AA367" t="s">
        <v>173</v>
      </c>
      <c r="AB367" t="s">
        <v>189</v>
      </c>
      <c r="AC367" t="s">
        <v>221</v>
      </c>
      <c r="AE367" t="s">
        <v>493</v>
      </c>
      <c r="AF367" t="s">
        <v>55</v>
      </c>
      <c r="AG367" t="s">
        <v>56</v>
      </c>
      <c r="AH367" t="s">
        <v>46</v>
      </c>
      <c r="AI367" t="s">
        <v>56</v>
      </c>
      <c r="AJ367" t="s">
        <v>56</v>
      </c>
      <c r="AK367" t="s">
        <v>56</v>
      </c>
      <c r="AL367" t="s">
        <v>46</v>
      </c>
      <c r="AM367" t="s">
        <v>56</v>
      </c>
      <c r="AN367" t="s">
        <v>56</v>
      </c>
      <c r="AO367" t="s">
        <v>56</v>
      </c>
      <c r="AP367" t="s">
        <v>56</v>
      </c>
      <c r="AQ367" t="s">
        <v>56</v>
      </c>
      <c r="AR367" t="s">
        <v>56</v>
      </c>
      <c r="AS367" t="s">
        <v>56</v>
      </c>
      <c r="AT367" t="s">
        <v>56</v>
      </c>
      <c r="AU367" t="s">
        <v>56</v>
      </c>
      <c r="AV367" t="s">
        <v>56</v>
      </c>
      <c r="AW367" t="s">
        <v>56</v>
      </c>
    </row>
    <row r="368" spans="1:49" x14ac:dyDescent="0.3">
      <c r="A368" t="str">
        <f t="shared" si="26"/>
        <v>AU</v>
      </c>
      <c r="B368" t="str">
        <f t="shared" si="27"/>
        <v>P</v>
      </c>
      <c r="C368">
        <f t="shared" si="28"/>
        <v>0.89999999999999991</v>
      </c>
      <c r="D368">
        <f t="shared" si="29"/>
        <v>0.5</v>
      </c>
      <c r="E368">
        <f t="shared" si="30"/>
        <v>0.44999999999999996</v>
      </c>
      <c r="G368" t="s">
        <v>730</v>
      </c>
      <c r="H368" t="s">
        <v>39</v>
      </c>
      <c r="I368" s="58" t="s">
        <v>133</v>
      </c>
      <c r="J368" s="58" t="s">
        <v>41</v>
      </c>
      <c r="K368" s="58" t="s">
        <v>91</v>
      </c>
      <c r="N368" t="s">
        <v>92</v>
      </c>
      <c r="O368" t="s">
        <v>93</v>
      </c>
      <c r="R368" t="s">
        <v>320</v>
      </c>
      <c r="S368" t="s">
        <v>178</v>
      </c>
      <c r="T368" t="s">
        <v>45</v>
      </c>
      <c r="U368" t="s">
        <v>149</v>
      </c>
      <c r="V368" t="s">
        <v>149</v>
      </c>
      <c r="W368" t="s">
        <v>156</v>
      </c>
      <c r="X368" t="s">
        <v>6458</v>
      </c>
      <c r="Y368" t="s">
        <v>157</v>
      </c>
      <c r="Z368" t="s">
        <v>172</v>
      </c>
      <c r="AA368" t="s">
        <v>173</v>
      </c>
      <c r="AB368" t="s">
        <v>189</v>
      </c>
      <c r="AC368" t="s">
        <v>221</v>
      </c>
      <c r="AE368" t="s">
        <v>432</v>
      </c>
      <c r="AF368" t="s">
        <v>55</v>
      </c>
      <c r="AG368" t="s">
        <v>56</v>
      </c>
      <c r="AH368" t="s">
        <v>46</v>
      </c>
      <c r="AI368" t="s">
        <v>56</v>
      </c>
      <c r="AJ368" t="s">
        <v>56</v>
      </c>
      <c r="AK368" t="s">
        <v>56</v>
      </c>
      <c r="AL368" t="s">
        <v>46</v>
      </c>
      <c r="AM368" t="s">
        <v>56</v>
      </c>
      <c r="AN368" t="s">
        <v>56</v>
      </c>
      <c r="AO368" t="s">
        <v>56</v>
      </c>
      <c r="AP368" t="s">
        <v>56</v>
      </c>
      <c r="AQ368" t="s">
        <v>56</v>
      </c>
      <c r="AR368" t="s">
        <v>56</v>
      </c>
      <c r="AS368" t="s">
        <v>56</v>
      </c>
      <c r="AT368" t="s">
        <v>56</v>
      </c>
      <c r="AU368" t="s">
        <v>56</v>
      </c>
      <c r="AV368" t="s">
        <v>56</v>
      </c>
      <c r="AW368" t="s">
        <v>56</v>
      </c>
    </row>
    <row r="369" spans="1:49" x14ac:dyDescent="0.3">
      <c r="A369" t="str">
        <f t="shared" si="26"/>
        <v>AU</v>
      </c>
      <c r="B369" t="str">
        <f t="shared" si="27"/>
        <v>P</v>
      </c>
      <c r="C369">
        <f t="shared" si="28"/>
        <v>0.89999999999999991</v>
      </c>
      <c r="D369">
        <f t="shared" si="29"/>
        <v>0.5</v>
      </c>
      <c r="E369">
        <f t="shared" si="30"/>
        <v>0.44999999999999996</v>
      </c>
      <c r="G369" t="s">
        <v>730</v>
      </c>
      <c r="H369" t="s">
        <v>39</v>
      </c>
      <c r="I369" s="58" t="s">
        <v>133</v>
      </c>
      <c r="J369" s="58" t="s">
        <v>41</v>
      </c>
      <c r="K369" s="58" t="s">
        <v>91</v>
      </c>
      <c r="N369" t="s">
        <v>92</v>
      </c>
      <c r="O369" t="s">
        <v>93</v>
      </c>
      <c r="R369" t="s">
        <v>320</v>
      </c>
      <c r="S369" t="s">
        <v>110</v>
      </c>
      <c r="T369" t="s">
        <v>45</v>
      </c>
      <c r="U369" t="s">
        <v>46</v>
      </c>
      <c r="V369" t="s">
        <v>46</v>
      </c>
      <c r="W369" t="s">
        <v>156</v>
      </c>
      <c r="X369" t="s">
        <v>6458</v>
      </c>
      <c r="Y369" t="s">
        <v>157</v>
      </c>
      <c r="Z369" t="s">
        <v>172</v>
      </c>
      <c r="AA369" t="s">
        <v>173</v>
      </c>
      <c r="AB369" t="s">
        <v>189</v>
      </c>
      <c r="AC369" t="s">
        <v>221</v>
      </c>
      <c r="AE369" t="s">
        <v>432</v>
      </c>
      <c r="AF369" t="s">
        <v>55</v>
      </c>
      <c r="AG369" t="s">
        <v>56</v>
      </c>
      <c r="AH369" t="s">
        <v>46</v>
      </c>
      <c r="AI369" t="s">
        <v>56</v>
      </c>
      <c r="AJ369" t="s">
        <v>56</v>
      </c>
      <c r="AK369" t="s">
        <v>56</v>
      </c>
      <c r="AL369" t="s">
        <v>46</v>
      </c>
      <c r="AM369" t="s">
        <v>56</v>
      </c>
      <c r="AN369" t="s">
        <v>56</v>
      </c>
      <c r="AO369" t="s">
        <v>56</v>
      </c>
      <c r="AP369" t="s">
        <v>56</v>
      </c>
      <c r="AQ369" t="s">
        <v>56</v>
      </c>
      <c r="AR369" t="s">
        <v>56</v>
      </c>
      <c r="AS369" t="s">
        <v>56</v>
      </c>
      <c r="AT369" t="s">
        <v>56</v>
      </c>
      <c r="AU369" t="s">
        <v>56</v>
      </c>
      <c r="AV369" t="s">
        <v>56</v>
      </c>
      <c r="AW369" t="s">
        <v>56</v>
      </c>
    </row>
    <row r="370" spans="1:49" x14ac:dyDescent="0.3">
      <c r="A370" t="str">
        <f t="shared" si="26"/>
        <v>VŠMU</v>
      </c>
      <c r="B370" t="str">
        <f t="shared" si="27"/>
        <v>P</v>
      </c>
      <c r="C370">
        <f t="shared" si="28"/>
        <v>0.44999999999999996</v>
      </c>
      <c r="D370">
        <f t="shared" si="29"/>
        <v>1</v>
      </c>
      <c r="E370">
        <f t="shared" si="30"/>
        <v>0.44999999999999996</v>
      </c>
      <c r="G370" t="s">
        <v>731</v>
      </c>
      <c r="H370" t="s">
        <v>39</v>
      </c>
      <c r="I370" s="58" t="s">
        <v>68</v>
      </c>
      <c r="J370" s="58" t="s">
        <v>41</v>
      </c>
      <c r="K370" s="58" t="s">
        <v>42</v>
      </c>
      <c r="N370" t="s">
        <v>43</v>
      </c>
      <c r="S370" t="s">
        <v>69</v>
      </c>
      <c r="T370" t="s">
        <v>45</v>
      </c>
      <c r="U370" t="s">
        <v>46</v>
      </c>
      <c r="V370" t="s">
        <v>46</v>
      </c>
      <c r="W370" t="s">
        <v>111</v>
      </c>
      <c r="X370" t="s">
        <v>112</v>
      </c>
      <c r="Y370" t="s">
        <v>113</v>
      </c>
      <c r="Z370" t="s">
        <v>152</v>
      </c>
      <c r="AA370" t="s">
        <v>153</v>
      </c>
      <c r="AB370" t="s">
        <v>273</v>
      </c>
      <c r="AC370" t="s">
        <v>274</v>
      </c>
      <c r="AE370" t="s">
        <v>535</v>
      </c>
      <c r="AF370" t="s">
        <v>55</v>
      </c>
      <c r="AG370" t="s">
        <v>56</v>
      </c>
      <c r="AH370" t="s">
        <v>46</v>
      </c>
      <c r="AI370" t="s">
        <v>56</v>
      </c>
      <c r="AJ370" t="s">
        <v>56</v>
      </c>
      <c r="AK370" t="s">
        <v>56</v>
      </c>
      <c r="AL370" t="s">
        <v>56</v>
      </c>
      <c r="AM370" t="s">
        <v>56</v>
      </c>
      <c r="AN370" t="s">
        <v>56</v>
      </c>
      <c r="AO370" t="s">
        <v>56</v>
      </c>
      <c r="AP370" t="s">
        <v>56</v>
      </c>
      <c r="AQ370" t="s">
        <v>56</v>
      </c>
      <c r="AR370" t="s">
        <v>56</v>
      </c>
      <c r="AS370" t="s">
        <v>56</v>
      </c>
      <c r="AT370" t="s">
        <v>56</v>
      </c>
      <c r="AU370" t="s">
        <v>56</v>
      </c>
      <c r="AV370" t="s">
        <v>56</v>
      </c>
      <c r="AW370" t="s">
        <v>56</v>
      </c>
    </row>
    <row r="371" spans="1:49" x14ac:dyDescent="0.3">
      <c r="A371" t="str">
        <f t="shared" si="26"/>
        <v>VŠMU</v>
      </c>
      <c r="B371" t="str">
        <f t="shared" si="27"/>
        <v>P</v>
      </c>
      <c r="C371">
        <f t="shared" si="28"/>
        <v>0.44999999999999996</v>
      </c>
      <c r="D371">
        <f t="shared" si="29"/>
        <v>1</v>
      </c>
      <c r="E371">
        <f t="shared" si="30"/>
        <v>0.44999999999999996</v>
      </c>
      <c r="G371" t="s">
        <v>732</v>
      </c>
      <c r="H371" t="s">
        <v>39</v>
      </c>
      <c r="I371" s="58" t="s">
        <v>68</v>
      </c>
      <c r="J371" s="58" t="s">
        <v>41</v>
      </c>
      <c r="K371" s="58" t="s">
        <v>42</v>
      </c>
      <c r="N371" t="s">
        <v>43</v>
      </c>
      <c r="S371" t="s">
        <v>69</v>
      </c>
      <c r="T371" t="s">
        <v>45</v>
      </c>
      <c r="U371" t="s">
        <v>46</v>
      </c>
      <c r="V371" t="s">
        <v>46</v>
      </c>
      <c r="W371" t="s">
        <v>111</v>
      </c>
      <c r="X371" t="s">
        <v>112</v>
      </c>
      <c r="Y371" t="s">
        <v>113</v>
      </c>
      <c r="Z371" t="s">
        <v>152</v>
      </c>
      <c r="AA371" t="s">
        <v>153</v>
      </c>
      <c r="AB371" t="s">
        <v>273</v>
      </c>
      <c r="AC371" t="s">
        <v>274</v>
      </c>
      <c r="AE371" t="s">
        <v>535</v>
      </c>
      <c r="AF371" t="s">
        <v>55</v>
      </c>
      <c r="AG371" t="s">
        <v>56</v>
      </c>
      <c r="AH371" t="s">
        <v>46</v>
      </c>
      <c r="AI371" t="s">
        <v>56</v>
      </c>
      <c r="AJ371" t="s">
        <v>56</v>
      </c>
      <c r="AK371" t="s">
        <v>56</v>
      </c>
      <c r="AL371" t="s">
        <v>56</v>
      </c>
      <c r="AM371" t="s">
        <v>56</v>
      </c>
      <c r="AN371" t="s">
        <v>56</v>
      </c>
      <c r="AO371" t="s">
        <v>56</v>
      </c>
      <c r="AP371" t="s">
        <v>56</v>
      </c>
      <c r="AQ371" t="s">
        <v>56</v>
      </c>
      <c r="AR371" t="s">
        <v>56</v>
      </c>
      <c r="AS371" t="s">
        <v>56</v>
      </c>
      <c r="AT371" t="s">
        <v>56</v>
      </c>
      <c r="AU371" t="s">
        <v>56</v>
      </c>
      <c r="AV371" t="s">
        <v>56</v>
      </c>
      <c r="AW371" t="s">
        <v>56</v>
      </c>
    </row>
    <row r="372" spans="1:49" x14ac:dyDescent="0.3">
      <c r="A372" t="str">
        <f t="shared" si="26"/>
        <v>VŠMU</v>
      </c>
      <c r="B372" t="str">
        <f t="shared" si="27"/>
        <v>P</v>
      </c>
      <c r="C372">
        <f t="shared" si="28"/>
        <v>0.44999999999999996</v>
      </c>
      <c r="D372">
        <f t="shared" si="29"/>
        <v>1</v>
      </c>
      <c r="E372">
        <f t="shared" si="30"/>
        <v>0.44999999999999996</v>
      </c>
      <c r="G372" t="s">
        <v>733</v>
      </c>
      <c r="H372" t="s">
        <v>39</v>
      </c>
      <c r="I372" s="58" t="s">
        <v>68</v>
      </c>
      <c r="J372" s="58" t="s">
        <v>41</v>
      </c>
      <c r="K372" s="58" t="s">
        <v>42</v>
      </c>
      <c r="N372" t="s">
        <v>43</v>
      </c>
      <c r="S372" t="s">
        <v>69</v>
      </c>
      <c r="T372" t="s">
        <v>45</v>
      </c>
      <c r="U372" t="s">
        <v>46</v>
      </c>
      <c r="V372" t="s">
        <v>46</v>
      </c>
      <c r="W372" t="s">
        <v>111</v>
      </c>
      <c r="X372" t="s">
        <v>112</v>
      </c>
      <c r="Y372" t="s">
        <v>113</v>
      </c>
      <c r="Z372" t="s">
        <v>152</v>
      </c>
      <c r="AA372" t="s">
        <v>153</v>
      </c>
      <c r="AB372" t="s">
        <v>273</v>
      </c>
      <c r="AC372" t="s">
        <v>274</v>
      </c>
      <c r="AE372" t="s">
        <v>535</v>
      </c>
      <c r="AF372" t="s">
        <v>55</v>
      </c>
      <c r="AG372" t="s">
        <v>56</v>
      </c>
      <c r="AH372" t="s">
        <v>46</v>
      </c>
      <c r="AI372" t="s">
        <v>56</v>
      </c>
      <c r="AJ372" t="s">
        <v>56</v>
      </c>
      <c r="AK372" t="s">
        <v>56</v>
      </c>
      <c r="AL372" t="s">
        <v>56</v>
      </c>
      <c r="AM372" t="s">
        <v>56</v>
      </c>
      <c r="AN372" t="s">
        <v>56</v>
      </c>
      <c r="AO372" t="s">
        <v>56</v>
      </c>
      <c r="AP372" t="s">
        <v>56</v>
      </c>
      <c r="AQ372" t="s">
        <v>56</v>
      </c>
      <c r="AR372" t="s">
        <v>56</v>
      </c>
      <c r="AS372" t="s">
        <v>56</v>
      </c>
      <c r="AT372" t="s">
        <v>56</v>
      </c>
      <c r="AU372" t="s">
        <v>56</v>
      </c>
      <c r="AV372" t="s">
        <v>56</v>
      </c>
      <c r="AW372" t="s">
        <v>56</v>
      </c>
    </row>
    <row r="373" spans="1:49" x14ac:dyDescent="0.3">
      <c r="A373" t="str">
        <f t="shared" si="26"/>
        <v>VŠMU</v>
      </c>
      <c r="B373" t="str">
        <f t="shared" si="27"/>
        <v>P</v>
      </c>
      <c r="C373">
        <f t="shared" si="28"/>
        <v>0.78</v>
      </c>
      <c r="D373">
        <f t="shared" si="29"/>
        <v>1</v>
      </c>
      <c r="E373">
        <f t="shared" si="30"/>
        <v>0.78</v>
      </c>
      <c r="G373" t="s">
        <v>734</v>
      </c>
      <c r="H373" t="s">
        <v>39</v>
      </c>
      <c r="I373" s="58" t="s">
        <v>75</v>
      </c>
      <c r="J373" s="58" t="s">
        <v>41</v>
      </c>
      <c r="K373" s="58" t="s">
        <v>42</v>
      </c>
      <c r="N373" t="s">
        <v>43</v>
      </c>
      <c r="S373" t="s">
        <v>57</v>
      </c>
      <c r="T373" t="s">
        <v>73</v>
      </c>
      <c r="U373" t="s">
        <v>149</v>
      </c>
      <c r="V373" t="s">
        <v>46</v>
      </c>
      <c r="W373" t="s">
        <v>111</v>
      </c>
      <c r="X373" t="s">
        <v>112</v>
      </c>
      <c r="Y373" t="s">
        <v>113</v>
      </c>
      <c r="Z373" t="s">
        <v>152</v>
      </c>
      <c r="AA373" t="s">
        <v>153</v>
      </c>
      <c r="AB373" t="s">
        <v>273</v>
      </c>
      <c r="AC373" t="s">
        <v>274</v>
      </c>
      <c r="AD373" t="s">
        <v>728</v>
      </c>
      <c r="AF373" t="s">
        <v>643</v>
      </c>
      <c r="AG373" t="s">
        <v>56</v>
      </c>
      <c r="AH373" t="s">
        <v>56</v>
      </c>
      <c r="AI373" t="s">
        <v>46</v>
      </c>
      <c r="AJ373" t="s">
        <v>56</v>
      </c>
      <c r="AK373" t="s">
        <v>56</v>
      </c>
      <c r="AL373" t="s">
        <v>56</v>
      </c>
      <c r="AM373" t="s">
        <v>56</v>
      </c>
      <c r="AN373" t="s">
        <v>56</v>
      </c>
      <c r="AO373" t="s">
        <v>56</v>
      </c>
      <c r="AP373" t="s">
        <v>56</v>
      </c>
      <c r="AQ373" t="s">
        <v>56</v>
      </c>
      <c r="AR373" t="s">
        <v>56</v>
      </c>
      <c r="AS373" t="s">
        <v>56</v>
      </c>
      <c r="AT373" t="s">
        <v>56</v>
      </c>
      <c r="AU373" t="s">
        <v>56</v>
      </c>
      <c r="AV373" t="s">
        <v>56</v>
      </c>
      <c r="AW373" t="s">
        <v>56</v>
      </c>
    </row>
    <row r="374" spans="1:49" x14ac:dyDescent="0.3">
      <c r="A374" t="str">
        <f t="shared" si="26"/>
        <v>VŠMU</v>
      </c>
      <c r="B374" t="str">
        <f t="shared" si="27"/>
        <v>P</v>
      </c>
      <c r="C374">
        <f t="shared" si="28"/>
        <v>0.89999999999999991</v>
      </c>
      <c r="D374">
        <f t="shared" si="29"/>
        <v>1</v>
      </c>
      <c r="E374">
        <f t="shared" si="30"/>
        <v>0.89999999999999991</v>
      </c>
      <c r="G374" t="s">
        <v>735</v>
      </c>
      <c r="H374" t="s">
        <v>39</v>
      </c>
      <c r="I374" s="58" t="s">
        <v>133</v>
      </c>
      <c r="J374" s="58" t="s">
        <v>41</v>
      </c>
      <c r="K374" s="58" t="s">
        <v>42</v>
      </c>
      <c r="N374" t="s">
        <v>43</v>
      </c>
      <c r="S374" t="s">
        <v>57</v>
      </c>
      <c r="T374" t="s">
        <v>73</v>
      </c>
      <c r="U374" t="s">
        <v>149</v>
      </c>
      <c r="V374" t="s">
        <v>46</v>
      </c>
      <c r="W374" t="s">
        <v>111</v>
      </c>
      <c r="X374" t="s">
        <v>112</v>
      </c>
      <c r="Y374" t="s">
        <v>113</v>
      </c>
      <c r="Z374" t="s">
        <v>152</v>
      </c>
      <c r="AA374" t="s">
        <v>153</v>
      </c>
      <c r="AB374" t="s">
        <v>273</v>
      </c>
      <c r="AC374" t="s">
        <v>274</v>
      </c>
      <c r="AD374" t="s">
        <v>728</v>
      </c>
      <c r="AF374" t="s">
        <v>643</v>
      </c>
      <c r="AG374" t="s">
        <v>56</v>
      </c>
      <c r="AH374" t="s">
        <v>56</v>
      </c>
      <c r="AI374" t="s">
        <v>46</v>
      </c>
      <c r="AJ374" t="s">
        <v>56</v>
      </c>
      <c r="AK374" t="s">
        <v>56</v>
      </c>
      <c r="AL374" t="s">
        <v>56</v>
      </c>
      <c r="AM374" t="s">
        <v>56</v>
      </c>
      <c r="AN374" t="s">
        <v>56</v>
      </c>
      <c r="AO374" t="s">
        <v>56</v>
      </c>
      <c r="AP374" t="s">
        <v>56</v>
      </c>
      <c r="AQ374" t="s">
        <v>56</v>
      </c>
      <c r="AR374" t="s">
        <v>56</v>
      </c>
      <c r="AS374" t="s">
        <v>56</v>
      </c>
      <c r="AT374" t="s">
        <v>56</v>
      </c>
      <c r="AU374" t="s">
        <v>56</v>
      </c>
      <c r="AV374" t="s">
        <v>56</v>
      </c>
      <c r="AW374" t="s">
        <v>56</v>
      </c>
    </row>
    <row r="375" spans="1:49" x14ac:dyDescent="0.3">
      <c r="A375" t="str">
        <f t="shared" si="26"/>
        <v>AU</v>
      </c>
      <c r="B375" t="str">
        <f t="shared" si="27"/>
        <v>P</v>
      </c>
      <c r="C375">
        <f t="shared" si="28"/>
        <v>7.1999999999999993</v>
      </c>
      <c r="D375">
        <f t="shared" si="29"/>
        <v>0.5</v>
      </c>
      <c r="E375">
        <f t="shared" si="30"/>
        <v>3.5999999999999996</v>
      </c>
      <c r="G375" t="s">
        <v>736</v>
      </c>
      <c r="H375" t="s">
        <v>39</v>
      </c>
      <c r="I375" s="58" t="s">
        <v>526</v>
      </c>
      <c r="J375" s="58" t="s">
        <v>143</v>
      </c>
      <c r="K375" s="58" t="s">
        <v>42</v>
      </c>
      <c r="N375" t="s">
        <v>43</v>
      </c>
      <c r="S375" t="s">
        <v>737</v>
      </c>
      <c r="T375" t="s">
        <v>45</v>
      </c>
      <c r="U375" t="s">
        <v>46</v>
      </c>
      <c r="V375" t="s">
        <v>46</v>
      </c>
      <c r="W375" t="s">
        <v>156</v>
      </c>
      <c r="X375" t="s">
        <v>6458</v>
      </c>
      <c r="Y375" t="s">
        <v>157</v>
      </c>
      <c r="Z375" t="s">
        <v>158</v>
      </c>
      <c r="AA375" t="s">
        <v>159</v>
      </c>
      <c r="AB375" t="s">
        <v>738</v>
      </c>
      <c r="AC375" t="s">
        <v>739</v>
      </c>
      <c r="AE375" t="s">
        <v>6474</v>
      </c>
      <c r="AF375" t="s">
        <v>55</v>
      </c>
      <c r="AG375" t="s">
        <v>56</v>
      </c>
      <c r="AH375" t="s">
        <v>46</v>
      </c>
      <c r="AI375" t="s">
        <v>56</v>
      </c>
      <c r="AJ375" t="s">
        <v>56</v>
      </c>
      <c r="AK375" t="s">
        <v>56</v>
      </c>
      <c r="AL375" t="s">
        <v>46</v>
      </c>
      <c r="AM375" t="s">
        <v>56</v>
      </c>
      <c r="AN375" t="s">
        <v>56</v>
      </c>
      <c r="AO375" t="s">
        <v>149</v>
      </c>
      <c r="AP375" t="s">
        <v>56</v>
      </c>
      <c r="AQ375" t="s">
        <v>56</v>
      </c>
      <c r="AR375" t="s">
        <v>56</v>
      </c>
      <c r="AS375" t="s">
        <v>56</v>
      </c>
      <c r="AT375" t="s">
        <v>56</v>
      </c>
      <c r="AU375" t="s">
        <v>56</v>
      </c>
      <c r="AV375" t="s">
        <v>56</v>
      </c>
      <c r="AW375" t="s">
        <v>56</v>
      </c>
    </row>
    <row r="376" spans="1:49" x14ac:dyDescent="0.3">
      <c r="A376" t="str">
        <f t="shared" si="26"/>
        <v>VŠMU</v>
      </c>
      <c r="B376" t="str">
        <f t="shared" si="27"/>
        <v>P</v>
      </c>
      <c r="C376">
        <f t="shared" si="28"/>
        <v>7.1999999999999993</v>
      </c>
      <c r="D376">
        <f t="shared" si="29"/>
        <v>0.5</v>
      </c>
      <c r="E376">
        <f t="shared" si="30"/>
        <v>3.5999999999999996</v>
      </c>
      <c r="G376" t="s">
        <v>736</v>
      </c>
      <c r="H376" t="s">
        <v>39</v>
      </c>
      <c r="I376" s="58" t="s">
        <v>526</v>
      </c>
      <c r="J376" s="58" t="s">
        <v>143</v>
      </c>
      <c r="K376" s="58" t="s">
        <v>42</v>
      </c>
      <c r="N376" t="s">
        <v>43</v>
      </c>
      <c r="S376" t="s">
        <v>69</v>
      </c>
      <c r="T376" t="s">
        <v>45</v>
      </c>
      <c r="U376" t="s">
        <v>46</v>
      </c>
      <c r="V376" t="s">
        <v>46</v>
      </c>
      <c r="W376" t="s">
        <v>111</v>
      </c>
      <c r="X376" t="s">
        <v>112</v>
      </c>
      <c r="Y376" t="s">
        <v>113</v>
      </c>
      <c r="Z376" t="s">
        <v>152</v>
      </c>
      <c r="AA376" t="s">
        <v>153</v>
      </c>
      <c r="AB376" t="s">
        <v>273</v>
      </c>
      <c r="AC376" t="s">
        <v>274</v>
      </c>
      <c r="AE376" t="s">
        <v>6474</v>
      </c>
      <c r="AF376" t="s">
        <v>55</v>
      </c>
      <c r="AG376" t="s">
        <v>56</v>
      </c>
      <c r="AH376" t="s">
        <v>46</v>
      </c>
      <c r="AI376" t="s">
        <v>56</v>
      </c>
      <c r="AJ376" t="s">
        <v>56</v>
      </c>
      <c r="AK376" t="s">
        <v>56</v>
      </c>
      <c r="AL376" t="s">
        <v>46</v>
      </c>
      <c r="AM376" t="s">
        <v>56</v>
      </c>
      <c r="AN376" t="s">
        <v>56</v>
      </c>
      <c r="AO376" t="s">
        <v>149</v>
      </c>
      <c r="AP376" t="s">
        <v>56</v>
      </c>
      <c r="AQ376" t="s">
        <v>56</v>
      </c>
      <c r="AR376" t="s">
        <v>56</v>
      </c>
      <c r="AS376" t="s">
        <v>56</v>
      </c>
      <c r="AT376" t="s">
        <v>56</v>
      </c>
      <c r="AU376" t="s">
        <v>56</v>
      </c>
      <c r="AV376" t="s">
        <v>56</v>
      </c>
      <c r="AW376" t="s">
        <v>56</v>
      </c>
    </row>
    <row r="377" spans="1:49" x14ac:dyDescent="0.3">
      <c r="A377" t="str">
        <f t="shared" si="26"/>
        <v>STU</v>
      </c>
      <c r="B377" t="str">
        <f t="shared" si="27"/>
        <v>V</v>
      </c>
      <c r="C377">
        <f t="shared" si="28"/>
        <v>1.56</v>
      </c>
      <c r="D377">
        <f t="shared" si="29"/>
        <v>1</v>
      </c>
      <c r="E377">
        <f t="shared" si="30"/>
        <v>1.56</v>
      </c>
      <c r="G377" t="s">
        <v>740</v>
      </c>
      <c r="H377" t="s">
        <v>39</v>
      </c>
      <c r="I377" s="58" t="s">
        <v>104</v>
      </c>
      <c r="J377" s="58" t="s">
        <v>41</v>
      </c>
      <c r="K377" s="58" t="s">
        <v>211</v>
      </c>
      <c r="N377" t="s">
        <v>212</v>
      </c>
      <c r="P377" t="s">
        <v>213</v>
      </c>
      <c r="Q377" t="s">
        <v>79</v>
      </c>
      <c r="S377" t="s">
        <v>214</v>
      </c>
      <c r="T377" t="s">
        <v>73</v>
      </c>
      <c r="U377" t="s">
        <v>149</v>
      </c>
      <c r="V377" t="s">
        <v>46</v>
      </c>
      <c r="W377" t="s">
        <v>81</v>
      </c>
      <c r="X377" t="s">
        <v>82</v>
      </c>
      <c r="Y377" t="s">
        <v>83</v>
      </c>
      <c r="Z377" t="s">
        <v>84</v>
      </c>
      <c r="AA377" t="s">
        <v>85</v>
      </c>
      <c r="AB377" t="s">
        <v>216</v>
      </c>
      <c r="AC377" t="s">
        <v>217</v>
      </c>
      <c r="AE377" t="s">
        <v>334</v>
      </c>
      <c r="AF377" t="s">
        <v>55</v>
      </c>
      <c r="AG377" t="s">
        <v>56</v>
      </c>
      <c r="AH377" t="s">
        <v>46</v>
      </c>
      <c r="AI377" t="s">
        <v>56</v>
      </c>
      <c r="AJ377" t="s">
        <v>56</v>
      </c>
      <c r="AK377" t="s">
        <v>56</v>
      </c>
      <c r="AL377" t="s">
        <v>56</v>
      </c>
      <c r="AM377" t="s">
        <v>56</v>
      </c>
      <c r="AN377" t="s">
        <v>56</v>
      </c>
      <c r="AO377" t="s">
        <v>56</v>
      </c>
      <c r="AP377" t="s">
        <v>56</v>
      </c>
      <c r="AQ377" t="s">
        <v>56</v>
      </c>
      <c r="AR377" t="s">
        <v>56</v>
      </c>
      <c r="AS377" t="s">
        <v>56</v>
      </c>
      <c r="AT377" t="s">
        <v>46</v>
      </c>
      <c r="AU377" t="s">
        <v>56</v>
      </c>
      <c r="AV377" t="s">
        <v>56</v>
      </c>
      <c r="AW377" t="s">
        <v>56</v>
      </c>
    </row>
    <row r="378" spans="1:49" x14ac:dyDescent="0.3">
      <c r="A378" t="str">
        <f t="shared" si="26"/>
        <v>VŠMU</v>
      </c>
      <c r="B378" t="str">
        <f t="shared" si="27"/>
        <v>P</v>
      </c>
      <c r="C378">
        <f t="shared" si="28"/>
        <v>1.7999999999999998</v>
      </c>
      <c r="D378">
        <f t="shared" si="29"/>
        <v>1</v>
      </c>
      <c r="E378">
        <f t="shared" si="30"/>
        <v>1.7999999999999998</v>
      </c>
      <c r="G378" t="s">
        <v>741</v>
      </c>
      <c r="H378" t="s">
        <v>39</v>
      </c>
      <c r="I378" s="58" t="s">
        <v>742</v>
      </c>
      <c r="J378" s="58" t="s">
        <v>121</v>
      </c>
      <c r="K378" s="58" t="s">
        <v>42</v>
      </c>
      <c r="N378" t="s">
        <v>43</v>
      </c>
      <c r="S378" t="s">
        <v>69</v>
      </c>
      <c r="T378" t="s">
        <v>73</v>
      </c>
      <c r="U378" t="s">
        <v>149</v>
      </c>
      <c r="V378" t="s">
        <v>46</v>
      </c>
      <c r="W378" t="s">
        <v>111</v>
      </c>
      <c r="X378" t="s">
        <v>112</v>
      </c>
      <c r="Y378" t="s">
        <v>113</v>
      </c>
      <c r="Z378" t="s">
        <v>152</v>
      </c>
      <c r="AA378" t="s">
        <v>153</v>
      </c>
      <c r="AB378" t="s">
        <v>273</v>
      </c>
      <c r="AC378" t="s">
        <v>274</v>
      </c>
      <c r="AE378" t="s">
        <v>503</v>
      </c>
      <c r="AF378" t="s">
        <v>55</v>
      </c>
      <c r="AG378" t="s">
        <v>56</v>
      </c>
      <c r="AH378" t="s">
        <v>46</v>
      </c>
      <c r="AI378" t="s">
        <v>56</v>
      </c>
      <c r="AJ378" t="s">
        <v>56</v>
      </c>
      <c r="AK378" t="s">
        <v>56</v>
      </c>
      <c r="AL378" t="s">
        <v>46</v>
      </c>
      <c r="AM378" t="s">
        <v>56</v>
      </c>
      <c r="AN378" t="s">
        <v>56</v>
      </c>
      <c r="AO378" t="s">
        <v>46</v>
      </c>
      <c r="AP378" t="s">
        <v>56</v>
      </c>
      <c r="AQ378" t="s">
        <v>56</v>
      </c>
      <c r="AR378" t="s">
        <v>56</v>
      </c>
      <c r="AS378" t="s">
        <v>56</v>
      </c>
      <c r="AT378" t="s">
        <v>56</v>
      </c>
      <c r="AU378" t="s">
        <v>56</v>
      </c>
      <c r="AV378" t="s">
        <v>56</v>
      </c>
      <c r="AW378" t="s">
        <v>56</v>
      </c>
    </row>
    <row r="379" spans="1:49" x14ac:dyDescent="0.3">
      <c r="A379" t="str">
        <f t="shared" si="26"/>
        <v>VŠMU</v>
      </c>
      <c r="B379" t="str">
        <f t="shared" si="27"/>
        <v>P</v>
      </c>
      <c r="C379">
        <f t="shared" si="28"/>
        <v>1.56</v>
      </c>
      <c r="D379">
        <f t="shared" si="29"/>
        <v>1</v>
      </c>
      <c r="E379">
        <f t="shared" si="30"/>
        <v>1.56</v>
      </c>
      <c r="G379" t="s">
        <v>743</v>
      </c>
      <c r="H379" t="s">
        <v>39</v>
      </c>
      <c r="I379" s="58" t="s">
        <v>104</v>
      </c>
      <c r="J379" s="58" t="s">
        <v>41</v>
      </c>
      <c r="K379" s="58" t="s">
        <v>42</v>
      </c>
      <c r="N379" t="s">
        <v>43</v>
      </c>
      <c r="S379" t="s">
        <v>72</v>
      </c>
      <c r="T379" t="s">
        <v>73</v>
      </c>
      <c r="U379" t="s">
        <v>200</v>
      </c>
      <c r="V379" t="s">
        <v>149</v>
      </c>
      <c r="W379" t="s">
        <v>111</v>
      </c>
      <c r="X379" t="s">
        <v>112</v>
      </c>
      <c r="Y379" t="s">
        <v>113</v>
      </c>
      <c r="Z379" t="s">
        <v>152</v>
      </c>
      <c r="AA379" t="s">
        <v>153</v>
      </c>
      <c r="AB379" t="s">
        <v>154</v>
      </c>
      <c r="AC379" t="s">
        <v>155</v>
      </c>
      <c r="AE379" t="s">
        <v>744</v>
      </c>
      <c r="AF379" t="s">
        <v>55</v>
      </c>
      <c r="AG379" t="s">
        <v>56</v>
      </c>
      <c r="AH379" t="s">
        <v>46</v>
      </c>
      <c r="AI379" t="s">
        <v>56</v>
      </c>
      <c r="AJ379" t="s">
        <v>56</v>
      </c>
      <c r="AK379" t="s">
        <v>56</v>
      </c>
      <c r="AL379" t="s">
        <v>56</v>
      </c>
      <c r="AM379" t="s">
        <v>56</v>
      </c>
      <c r="AN379" t="s">
        <v>56</v>
      </c>
      <c r="AO379" t="s">
        <v>56</v>
      </c>
      <c r="AP379" t="s">
        <v>56</v>
      </c>
      <c r="AQ379" t="s">
        <v>56</v>
      </c>
      <c r="AR379" t="s">
        <v>56</v>
      </c>
      <c r="AS379" t="s">
        <v>56</v>
      </c>
      <c r="AT379" t="s">
        <v>46</v>
      </c>
      <c r="AU379" t="s">
        <v>56</v>
      </c>
      <c r="AV379" t="s">
        <v>56</v>
      </c>
      <c r="AW379" t="s">
        <v>56</v>
      </c>
    </row>
    <row r="380" spans="1:49" x14ac:dyDescent="0.3">
      <c r="A380" t="str">
        <f t="shared" si="26"/>
        <v>AU</v>
      </c>
      <c r="B380" t="str">
        <f t="shared" si="27"/>
        <v>P</v>
      </c>
      <c r="C380">
        <f t="shared" si="28"/>
        <v>1.56</v>
      </c>
      <c r="D380">
        <f t="shared" si="29"/>
        <v>1</v>
      </c>
      <c r="E380">
        <f t="shared" si="30"/>
        <v>1.56</v>
      </c>
      <c r="G380" t="s">
        <v>745</v>
      </c>
      <c r="H380" t="s">
        <v>39</v>
      </c>
      <c r="I380" s="58" t="s">
        <v>104</v>
      </c>
      <c r="J380" s="58" t="s">
        <v>41</v>
      </c>
      <c r="K380" s="58" t="s">
        <v>91</v>
      </c>
      <c r="N380" t="s">
        <v>491</v>
      </c>
      <c r="O380" t="s">
        <v>93</v>
      </c>
      <c r="R380" t="s">
        <v>320</v>
      </c>
      <c r="S380" t="s">
        <v>178</v>
      </c>
      <c r="T380" t="s">
        <v>45</v>
      </c>
      <c r="U380" t="s">
        <v>149</v>
      </c>
      <c r="V380" t="s">
        <v>149</v>
      </c>
      <c r="W380" t="s">
        <v>156</v>
      </c>
      <c r="X380" t="s">
        <v>6458</v>
      </c>
      <c r="Y380" t="s">
        <v>157</v>
      </c>
      <c r="Z380" t="s">
        <v>172</v>
      </c>
      <c r="AA380" t="s">
        <v>173</v>
      </c>
      <c r="AB380" t="s">
        <v>189</v>
      </c>
      <c r="AC380" t="s">
        <v>221</v>
      </c>
      <c r="AE380" t="s">
        <v>493</v>
      </c>
      <c r="AF380" t="s">
        <v>55</v>
      </c>
      <c r="AG380" t="s">
        <v>56</v>
      </c>
      <c r="AH380" t="s">
        <v>46</v>
      </c>
      <c r="AI380" t="s">
        <v>56</v>
      </c>
      <c r="AJ380" t="s">
        <v>56</v>
      </c>
      <c r="AK380" t="s">
        <v>56</v>
      </c>
      <c r="AL380" t="s">
        <v>46</v>
      </c>
      <c r="AM380" t="s">
        <v>56</v>
      </c>
      <c r="AN380" t="s">
        <v>56</v>
      </c>
      <c r="AO380" t="s">
        <v>56</v>
      </c>
      <c r="AP380" t="s">
        <v>56</v>
      </c>
      <c r="AQ380" t="s">
        <v>56</v>
      </c>
      <c r="AR380" t="s">
        <v>56</v>
      </c>
      <c r="AS380" t="s">
        <v>56</v>
      </c>
      <c r="AT380" t="s">
        <v>56</v>
      </c>
      <c r="AU380" t="s">
        <v>56</v>
      </c>
      <c r="AV380" t="s">
        <v>56</v>
      </c>
      <c r="AW380" t="s">
        <v>56</v>
      </c>
    </row>
    <row r="381" spans="1:49" x14ac:dyDescent="0.3">
      <c r="A381" t="str">
        <f t="shared" si="26"/>
        <v>AU</v>
      </c>
      <c r="B381" t="str">
        <f t="shared" si="27"/>
        <v>P</v>
      </c>
      <c r="C381">
        <f t="shared" si="28"/>
        <v>0.89999999999999991</v>
      </c>
      <c r="D381">
        <f t="shared" si="29"/>
        <v>0.5</v>
      </c>
      <c r="E381">
        <f t="shared" si="30"/>
        <v>0.44999999999999996</v>
      </c>
      <c r="G381" t="s">
        <v>746</v>
      </c>
      <c r="H381" t="s">
        <v>39</v>
      </c>
      <c r="I381" s="58" t="s">
        <v>133</v>
      </c>
      <c r="J381" s="58" t="s">
        <v>41</v>
      </c>
      <c r="K381" s="58" t="s">
        <v>91</v>
      </c>
      <c r="N381" t="s">
        <v>92</v>
      </c>
      <c r="O381" t="s">
        <v>93</v>
      </c>
      <c r="R381" t="s">
        <v>320</v>
      </c>
      <c r="S381" t="s">
        <v>178</v>
      </c>
      <c r="T381" t="s">
        <v>45</v>
      </c>
      <c r="U381" t="s">
        <v>46</v>
      </c>
      <c r="V381" t="s">
        <v>46</v>
      </c>
      <c r="W381" t="s">
        <v>156</v>
      </c>
      <c r="X381" t="s">
        <v>6458</v>
      </c>
      <c r="Y381" t="s">
        <v>157</v>
      </c>
      <c r="Z381" t="s">
        <v>172</v>
      </c>
      <c r="AA381" t="s">
        <v>173</v>
      </c>
      <c r="AB381" t="s">
        <v>189</v>
      </c>
      <c r="AC381" t="s">
        <v>221</v>
      </c>
      <c r="AE381" t="s">
        <v>432</v>
      </c>
      <c r="AF381" t="s">
        <v>55</v>
      </c>
      <c r="AG381" t="s">
        <v>56</v>
      </c>
      <c r="AH381" t="s">
        <v>46</v>
      </c>
      <c r="AI381" t="s">
        <v>56</v>
      </c>
      <c r="AJ381" t="s">
        <v>56</v>
      </c>
      <c r="AK381" t="s">
        <v>56</v>
      </c>
      <c r="AL381" t="s">
        <v>46</v>
      </c>
      <c r="AM381" t="s">
        <v>56</v>
      </c>
      <c r="AN381" t="s">
        <v>56</v>
      </c>
      <c r="AO381" t="s">
        <v>56</v>
      </c>
      <c r="AP381" t="s">
        <v>56</v>
      </c>
      <c r="AQ381" t="s">
        <v>56</v>
      </c>
      <c r="AR381" t="s">
        <v>56</v>
      </c>
      <c r="AS381" t="s">
        <v>56</v>
      </c>
      <c r="AT381" t="s">
        <v>56</v>
      </c>
      <c r="AU381" t="s">
        <v>56</v>
      </c>
      <c r="AV381" t="s">
        <v>56</v>
      </c>
      <c r="AW381" t="s">
        <v>56</v>
      </c>
    </row>
    <row r="382" spans="1:49" x14ac:dyDescent="0.3">
      <c r="A382" t="str">
        <f t="shared" si="26"/>
        <v>AU</v>
      </c>
      <c r="B382" t="str">
        <f t="shared" si="27"/>
        <v>P</v>
      </c>
      <c r="C382">
        <f t="shared" si="28"/>
        <v>0.89999999999999991</v>
      </c>
      <c r="D382">
        <f t="shared" si="29"/>
        <v>0.5</v>
      </c>
      <c r="E382">
        <f t="shared" si="30"/>
        <v>0.44999999999999996</v>
      </c>
      <c r="G382" t="s">
        <v>746</v>
      </c>
      <c r="H382" t="s">
        <v>39</v>
      </c>
      <c r="I382" s="58" t="s">
        <v>133</v>
      </c>
      <c r="J382" s="58" t="s">
        <v>41</v>
      </c>
      <c r="K382" s="58" t="s">
        <v>91</v>
      </c>
      <c r="N382" t="s">
        <v>92</v>
      </c>
      <c r="O382" t="s">
        <v>93</v>
      </c>
      <c r="R382" t="s">
        <v>320</v>
      </c>
      <c r="S382" t="s">
        <v>110</v>
      </c>
      <c r="T382" t="s">
        <v>45</v>
      </c>
      <c r="U382" t="s">
        <v>46</v>
      </c>
      <c r="V382" t="s">
        <v>46</v>
      </c>
      <c r="W382" t="s">
        <v>156</v>
      </c>
      <c r="X382" t="s">
        <v>6458</v>
      </c>
      <c r="Y382" t="s">
        <v>157</v>
      </c>
      <c r="Z382" t="s">
        <v>172</v>
      </c>
      <c r="AA382" t="s">
        <v>173</v>
      </c>
      <c r="AB382" t="s">
        <v>189</v>
      </c>
      <c r="AC382" t="s">
        <v>221</v>
      </c>
      <c r="AE382" t="s">
        <v>432</v>
      </c>
      <c r="AF382" t="s">
        <v>55</v>
      </c>
      <c r="AG382" t="s">
        <v>56</v>
      </c>
      <c r="AH382" t="s">
        <v>46</v>
      </c>
      <c r="AI382" t="s">
        <v>56</v>
      </c>
      <c r="AJ382" t="s">
        <v>56</v>
      </c>
      <c r="AK382" t="s">
        <v>56</v>
      </c>
      <c r="AL382" t="s">
        <v>46</v>
      </c>
      <c r="AM382" t="s">
        <v>56</v>
      </c>
      <c r="AN382" t="s">
        <v>56</v>
      </c>
      <c r="AO382" t="s">
        <v>56</v>
      </c>
      <c r="AP382" t="s">
        <v>56</v>
      </c>
      <c r="AQ382" t="s">
        <v>56</v>
      </c>
      <c r="AR382" t="s">
        <v>56</v>
      </c>
      <c r="AS382" t="s">
        <v>56</v>
      </c>
      <c r="AT382" t="s">
        <v>56</v>
      </c>
      <c r="AU382" t="s">
        <v>56</v>
      </c>
      <c r="AV382" t="s">
        <v>56</v>
      </c>
      <c r="AW382" t="s">
        <v>56</v>
      </c>
    </row>
    <row r="383" spans="1:49" x14ac:dyDescent="0.3">
      <c r="A383" t="str">
        <f t="shared" si="26"/>
        <v>VŠMU</v>
      </c>
      <c r="B383" t="str">
        <f t="shared" si="27"/>
        <v>P</v>
      </c>
      <c r="C383">
        <f t="shared" si="28"/>
        <v>0.89999999999999991</v>
      </c>
      <c r="D383">
        <f t="shared" si="29"/>
        <v>1</v>
      </c>
      <c r="E383">
        <f t="shared" si="30"/>
        <v>0.89999999999999991</v>
      </c>
      <c r="G383" t="s">
        <v>747</v>
      </c>
      <c r="H383" t="s">
        <v>39</v>
      </c>
      <c r="I383" s="58" t="s">
        <v>133</v>
      </c>
      <c r="J383" s="58" t="s">
        <v>41</v>
      </c>
      <c r="K383" s="58" t="s">
        <v>42</v>
      </c>
      <c r="N383" t="s">
        <v>43</v>
      </c>
      <c r="S383" t="s">
        <v>72</v>
      </c>
      <c r="T383" t="s">
        <v>70</v>
      </c>
      <c r="U383" t="s">
        <v>200</v>
      </c>
      <c r="V383" t="s">
        <v>46</v>
      </c>
      <c r="W383" t="s">
        <v>111</v>
      </c>
      <c r="X383" t="s">
        <v>112</v>
      </c>
      <c r="Y383" t="s">
        <v>113</v>
      </c>
      <c r="Z383" t="s">
        <v>152</v>
      </c>
      <c r="AA383" t="s">
        <v>153</v>
      </c>
      <c r="AB383" t="s">
        <v>154</v>
      </c>
      <c r="AC383" t="s">
        <v>155</v>
      </c>
      <c r="AD383" t="s">
        <v>748</v>
      </c>
      <c r="AF383" t="s">
        <v>55</v>
      </c>
      <c r="AG383" t="s">
        <v>46</v>
      </c>
      <c r="AH383" t="s">
        <v>56</v>
      </c>
      <c r="AI383" t="s">
        <v>56</v>
      </c>
      <c r="AJ383" t="s">
        <v>56</v>
      </c>
      <c r="AK383" t="s">
        <v>56</v>
      </c>
      <c r="AL383" t="s">
        <v>56</v>
      </c>
      <c r="AM383" t="s">
        <v>56</v>
      </c>
      <c r="AN383" t="s">
        <v>56</v>
      </c>
      <c r="AO383" t="s">
        <v>56</v>
      </c>
      <c r="AP383" t="s">
        <v>56</v>
      </c>
      <c r="AQ383" t="s">
        <v>56</v>
      </c>
      <c r="AR383" t="s">
        <v>56</v>
      </c>
      <c r="AS383" t="s">
        <v>56</v>
      </c>
      <c r="AT383" t="s">
        <v>46</v>
      </c>
      <c r="AU383" t="s">
        <v>56</v>
      </c>
      <c r="AV383" t="s">
        <v>56</v>
      </c>
      <c r="AW383" t="s">
        <v>56</v>
      </c>
    </row>
    <row r="384" spans="1:49" x14ac:dyDescent="0.3">
      <c r="A384" t="str">
        <f t="shared" si="26"/>
        <v>VŠMU</v>
      </c>
      <c r="B384" t="str">
        <f t="shared" si="27"/>
        <v>P</v>
      </c>
      <c r="C384">
        <f t="shared" si="28"/>
        <v>0.89999999999999991</v>
      </c>
      <c r="D384">
        <f t="shared" si="29"/>
        <v>1</v>
      </c>
      <c r="E384">
        <f t="shared" si="30"/>
        <v>0.89999999999999991</v>
      </c>
      <c r="G384" t="s">
        <v>749</v>
      </c>
      <c r="H384" t="s">
        <v>39</v>
      </c>
      <c r="I384" s="58" t="s">
        <v>133</v>
      </c>
      <c r="J384" s="58" t="s">
        <v>41</v>
      </c>
      <c r="K384" s="58" t="s">
        <v>42</v>
      </c>
      <c r="N384" t="s">
        <v>43</v>
      </c>
      <c r="S384" t="s">
        <v>72</v>
      </c>
      <c r="T384" t="s">
        <v>70</v>
      </c>
      <c r="U384" t="s">
        <v>200</v>
      </c>
      <c r="V384" t="s">
        <v>46</v>
      </c>
      <c r="W384" t="s">
        <v>111</v>
      </c>
      <c r="X384" t="s">
        <v>112</v>
      </c>
      <c r="Y384" t="s">
        <v>113</v>
      </c>
      <c r="Z384" t="s">
        <v>152</v>
      </c>
      <c r="AA384" t="s">
        <v>153</v>
      </c>
      <c r="AB384" t="s">
        <v>154</v>
      </c>
      <c r="AC384" t="s">
        <v>155</v>
      </c>
      <c r="AD384" t="s">
        <v>750</v>
      </c>
      <c r="AF384" t="s">
        <v>55</v>
      </c>
      <c r="AG384" t="s">
        <v>46</v>
      </c>
      <c r="AH384" t="s">
        <v>56</v>
      </c>
      <c r="AI384" t="s">
        <v>56</v>
      </c>
      <c r="AJ384" t="s">
        <v>56</v>
      </c>
      <c r="AK384" t="s">
        <v>56</v>
      </c>
      <c r="AL384" t="s">
        <v>56</v>
      </c>
      <c r="AM384" t="s">
        <v>56</v>
      </c>
      <c r="AN384" t="s">
        <v>56</v>
      </c>
      <c r="AO384" t="s">
        <v>56</v>
      </c>
      <c r="AP384" t="s">
        <v>56</v>
      </c>
      <c r="AQ384" t="s">
        <v>56</v>
      </c>
      <c r="AR384" t="s">
        <v>56</v>
      </c>
      <c r="AS384" t="s">
        <v>56</v>
      </c>
      <c r="AT384" t="s">
        <v>46</v>
      </c>
      <c r="AU384" t="s">
        <v>56</v>
      </c>
      <c r="AV384" t="s">
        <v>56</v>
      </c>
      <c r="AW384" t="s">
        <v>56</v>
      </c>
    </row>
    <row r="385" spans="1:49" x14ac:dyDescent="0.3">
      <c r="A385" t="str">
        <f t="shared" si="26"/>
        <v>AU</v>
      </c>
      <c r="B385" t="str">
        <f t="shared" si="27"/>
        <v>P</v>
      </c>
      <c r="C385">
        <f t="shared" si="28"/>
        <v>1.56</v>
      </c>
      <c r="D385">
        <f t="shared" si="29"/>
        <v>0.5</v>
      </c>
      <c r="E385">
        <f t="shared" si="30"/>
        <v>0.78</v>
      </c>
      <c r="G385" t="s">
        <v>751</v>
      </c>
      <c r="H385" t="s">
        <v>39</v>
      </c>
      <c r="I385" s="58" t="s">
        <v>104</v>
      </c>
      <c r="J385" s="58" t="s">
        <v>41</v>
      </c>
      <c r="K385" s="58" t="s">
        <v>42</v>
      </c>
      <c r="N385" t="s">
        <v>144</v>
      </c>
      <c r="S385" t="s">
        <v>57</v>
      </c>
      <c r="T385" t="s">
        <v>46</v>
      </c>
      <c r="U385" t="s">
        <v>45</v>
      </c>
      <c r="V385" t="s">
        <v>46</v>
      </c>
      <c r="W385" t="s">
        <v>156</v>
      </c>
      <c r="X385" t="s">
        <v>6458</v>
      </c>
      <c r="Y385" t="s">
        <v>157</v>
      </c>
      <c r="Z385" t="s">
        <v>158</v>
      </c>
      <c r="AA385" t="s">
        <v>159</v>
      </c>
      <c r="AB385" t="s">
        <v>598</v>
      </c>
      <c r="AC385" t="s">
        <v>599</v>
      </c>
      <c r="AE385" t="s">
        <v>230</v>
      </c>
      <c r="AF385" t="s">
        <v>55</v>
      </c>
      <c r="AG385" t="s">
        <v>56</v>
      </c>
      <c r="AH385" t="s">
        <v>46</v>
      </c>
      <c r="AI385" t="s">
        <v>56</v>
      </c>
      <c r="AJ385" t="s">
        <v>56</v>
      </c>
      <c r="AK385" t="s">
        <v>56</v>
      </c>
      <c r="AL385" t="s">
        <v>46</v>
      </c>
      <c r="AM385" t="s">
        <v>56</v>
      </c>
      <c r="AN385" t="s">
        <v>56</v>
      </c>
      <c r="AO385" t="s">
        <v>56</v>
      </c>
      <c r="AP385" t="s">
        <v>56</v>
      </c>
      <c r="AQ385" t="s">
        <v>56</v>
      </c>
      <c r="AR385" t="s">
        <v>56</v>
      </c>
      <c r="AS385" t="s">
        <v>56</v>
      </c>
      <c r="AT385" t="s">
        <v>56</v>
      </c>
      <c r="AU385" t="s">
        <v>56</v>
      </c>
      <c r="AV385" t="s">
        <v>46</v>
      </c>
      <c r="AW385" t="s">
        <v>56</v>
      </c>
    </row>
    <row r="386" spans="1:49" x14ac:dyDescent="0.3">
      <c r="A386" t="str">
        <f t="shared" ref="A386:A449" si="31">+VLOOKUP(X386,VVS_nasa,2,FALSE)</f>
        <v>VŠMU</v>
      </c>
      <c r="B386" t="str">
        <f t="shared" ref="B386:B449" si="32">+VLOOKUP(K386,Per_Viz,2,FALSE)</f>
        <v>P</v>
      </c>
      <c r="C386">
        <f t="shared" ref="C386:C449" si="33">+VLOOKUP(I386,EUCA,2,FALSE)</f>
        <v>1.56</v>
      </c>
      <c r="D386">
        <f t="shared" si="29"/>
        <v>0.5</v>
      </c>
      <c r="E386">
        <f t="shared" si="30"/>
        <v>0.78</v>
      </c>
      <c r="G386" t="s">
        <v>751</v>
      </c>
      <c r="H386" t="s">
        <v>39</v>
      </c>
      <c r="I386" s="58" t="s">
        <v>104</v>
      </c>
      <c r="J386" s="58" t="s">
        <v>41</v>
      </c>
      <c r="K386" s="58" t="s">
        <v>42</v>
      </c>
      <c r="N386" t="s">
        <v>144</v>
      </c>
      <c r="S386" t="s">
        <v>72</v>
      </c>
      <c r="T386" t="s">
        <v>106</v>
      </c>
      <c r="U386" t="s">
        <v>287</v>
      </c>
      <c r="V386" t="s">
        <v>46</v>
      </c>
      <c r="W386" t="s">
        <v>111</v>
      </c>
      <c r="X386" t="s">
        <v>112</v>
      </c>
      <c r="Y386" t="s">
        <v>113</v>
      </c>
      <c r="Z386" t="s">
        <v>152</v>
      </c>
      <c r="AA386" t="s">
        <v>153</v>
      </c>
      <c r="AB386" t="s">
        <v>154</v>
      </c>
      <c r="AC386" t="s">
        <v>155</v>
      </c>
      <c r="AE386" t="s">
        <v>230</v>
      </c>
      <c r="AF386" t="s">
        <v>55</v>
      </c>
      <c r="AG386" t="s">
        <v>56</v>
      </c>
      <c r="AH386" t="s">
        <v>46</v>
      </c>
      <c r="AI386" t="s">
        <v>56</v>
      </c>
      <c r="AJ386" t="s">
        <v>56</v>
      </c>
      <c r="AK386" t="s">
        <v>56</v>
      </c>
      <c r="AL386" t="s">
        <v>46</v>
      </c>
      <c r="AM386" t="s">
        <v>56</v>
      </c>
      <c r="AN386" t="s">
        <v>56</v>
      </c>
      <c r="AO386" t="s">
        <v>56</v>
      </c>
      <c r="AP386" t="s">
        <v>56</v>
      </c>
      <c r="AQ386" t="s">
        <v>56</v>
      </c>
      <c r="AR386" t="s">
        <v>56</v>
      </c>
      <c r="AS386" t="s">
        <v>56</v>
      </c>
      <c r="AT386" t="s">
        <v>46</v>
      </c>
      <c r="AU386" t="s">
        <v>56</v>
      </c>
      <c r="AV386" t="s">
        <v>56</v>
      </c>
      <c r="AW386" t="s">
        <v>56</v>
      </c>
    </row>
    <row r="387" spans="1:49" x14ac:dyDescent="0.3">
      <c r="A387" t="str">
        <f t="shared" si="31"/>
        <v>VŠMU</v>
      </c>
      <c r="B387" t="str">
        <f t="shared" si="32"/>
        <v>P</v>
      </c>
      <c r="C387">
        <f t="shared" si="33"/>
        <v>0.89999999999999991</v>
      </c>
      <c r="D387">
        <f t="shared" ref="D387:D450" si="34">1/COUNTIF(G:G,G387)</f>
        <v>1</v>
      </c>
      <c r="E387">
        <f t="shared" ref="E387:E450" si="35">+C387*D387</f>
        <v>0.89999999999999991</v>
      </c>
      <c r="G387" t="s">
        <v>752</v>
      </c>
      <c r="H387" t="s">
        <v>39</v>
      </c>
      <c r="I387" s="58" t="s">
        <v>133</v>
      </c>
      <c r="J387" s="58" t="s">
        <v>41</v>
      </c>
      <c r="K387" s="58" t="s">
        <v>42</v>
      </c>
      <c r="N387" t="s">
        <v>43</v>
      </c>
      <c r="S387" t="s">
        <v>57</v>
      </c>
      <c r="T387" t="s">
        <v>237</v>
      </c>
      <c r="U387" t="s">
        <v>200</v>
      </c>
      <c r="V387" t="s">
        <v>223</v>
      </c>
      <c r="W387" t="s">
        <v>111</v>
      </c>
      <c r="X387" t="s">
        <v>112</v>
      </c>
      <c r="Y387" t="s">
        <v>113</v>
      </c>
      <c r="Z387" t="s">
        <v>152</v>
      </c>
      <c r="AA387" t="s">
        <v>153</v>
      </c>
      <c r="AB387" t="s">
        <v>238</v>
      </c>
      <c r="AC387" t="s">
        <v>239</v>
      </c>
      <c r="AD387" t="s">
        <v>753</v>
      </c>
      <c r="AF387" t="s">
        <v>55</v>
      </c>
      <c r="AG387" t="s">
        <v>46</v>
      </c>
      <c r="AH387" t="s">
        <v>56</v>
      </c>
      <c r="AI387" t="s">
        <v>56</v>
      </c>
      <c r="AJ387" t="s">
        <v>56</v>
      </c>
      <c r="AK387" t="s">
        <v>56</v>
      </c>
      <c r="AL387" t="s">
        <v>56</v>
      </c>
      <c r="AM387" t="s">
        <v>56</v>
      </c>
      <c r="AN387" t="s">
        <v>56</v>
      </c>
      <c r="AO387" t="s">
        <v>56</v>
      </c>
      <c r="AP387" t="s">
        <v>56</v>
      </c>
      <c r="AQ387" t="s">
        <v>56</v>
      </c>
      <c r="AR387" t="s">
        <v>56</v>
      </c>
      <c r="AS387" t="s">
        <v>56</v>
      </c>
      <c r="AT387" t="s">
        <v>56</v>
      </c>
      <c r="AU387" t="s">
        <v>56</v>
      </c>
      <c r="AV387" t="s">
        <v>46</v>
      </c>
      <c r="AW387" t="s">
        <v>56</v>
      </c>
    </row>
    <row r="388" spans="1:49" x14ac:dyDescent="0.3">
      <c r="A388" t="str">
        <f t="shared" si="31"/>
        <v>VŠMU</v>
      </c>
      <c r="B388" t="str">
        <f t="shared" si="32"/>
        <v>P</v>
      </c>
      <c r="C388">
        <f t="shared" si="33"/>
        <v>0.89999999999999991</v>
      </c>
      <c r="D388">
        <f t="shared" si="34"/>
        <v>1</v>
      </c>
      <c r="E388">
        <f t="shared" si="35"/>
        <v>0.89999999999999991</v>
      </c>
      <c r="G388" t="s">
        <v>754</v>
      </c>
      <c r="H388" t="s">
        <v>39</v>
      </c>
      <c r="I388" s="58" t="s">
        <v>133</v>
      </c>
      <c r="J388" s="58" t="s">
        <v>41</v>
      </c>
      <c r="K388" s="58" t="s">
        <v>42</v>
      </c>
      <c r="N388" t="s">
        <v>43</v>
      </c>
      <c r="S388" t="s">
        <v>57</v>
      </c>
      <c r="T388" t="s">
        <v>237</v>
      </c>
      <c r="U388" t="s">
        <v>200</v>
      </c>
      <c r="V388" t="s">
        <v>223</v>
      </c>
      <c r="W388" t="s">
        <v>111</v>
      </c>
      <c r="X388" t="s">
        <v>112</v>
      </c>
      <c r="Y388" t="s">
        <v>113</v>
      </c>
      <c r="Z388" t="s">
        <v>152</v>
      </c>
      <c r="AA388" t="s">
        <v>153</v>
      </c>
      <c r="AB388" t="s">
        <v>238</v>
      </c>
      <c r="AC388" t="s">
        <v>239</v>
      </c>
      <c r="AD388" t="s">
        <v>753</v>
      </c>
      <c r="AF388" t="s">
        <v>55</v>
      </c>
      <c r="AG388" t="s">
        <v>46</v>
      </c>
      <c r="AH388" t="s">
        <v>56</v>
      </c>
      <c r="AI388" t="s">
        <v>56</v>
      </c>
      <c r="AJ388" t="s">
        <v>56</v>
      </c>
      <c r="AK388" t="s">
        <v>56</v>
      </c>
      <c r="AL388" t="s">
        <v>56</v>
      </c>
      <c r="AM388" t="s">
        <v>56</v>
      </c>
      <c r="AN388" t="s">
        <v>56</v>
      </c>
      <c r="AO388" t="s">
        <v>56</v>
      </c>
      <c r="AP388" t="s">
        <v>56</v>
      </c>
      <c r="AQ388" t="s">
        <v>56</v>
      </c>
      <c r="AR388" t="s">
        <v>56</v>
      </c>
      <c r="AS388" t="s">
        <v>56</v>
      </c>
      <c r="AT388" t="s">
        <v>56</v>
      </c>
      <c r="AU388" t="s">
        <v>56</v>
      </c>
      <c r="AV388" t="s">
        <v>46</v>
      </c>
      <c r="AW388" t="s">
        <v>56</v>
      </c>
    </row>
    <row r="389" spans="1:49" x14ac:dyDescent="0.3">
      <c r="A389" t="str">
        <f t="shared" si="31"/>
        <v>VŠMU</v>
      </c>
      <c r="B389" t="str">
        <f t="shared" si="32"/>
        <v>P</v>
      </c>
      <c r="C389">
        <f t="shared" si="33"/>
        <v>0.89999999999999991</v>
      </c>
      <c r="D389">
        <f t="shared" si="34"/>
        <v>1</v>
      </c>
      <c r="E389">
        <f t="shared" si="35"/>
        <v>0.89999999999999991</v>
      </c>
      <c r="G389" t="s">
        <v>755</v>
      </c>
      <c r="H389" t="s">
        <v>39</v>
      </c>
      <c r="I389" s="58" t="s">
        <v>133</v>
      </c>
      <c r="J389" s="58" t="s">
        <v>41</v>
      </c>
      <c r="K389" s="58" t="s">
        <v>42</v>
      </c>
      <c r="N389" t="s">
        <v>43</v>
      </c>
      <c r="S389" t="s">
        <v>57</v>
      </c>
      <c r="T389" t="s">
        <v>237</v>
      </c>
      <c r="U389" t="s">
        <v>200</v>
      </c>
      <c r="V389" t="s">
        <v>223</v>
      </c>
      <c r="W389" t="s">
        <v>111</v>
      </c>
      <c r="X389" t="s">
        <v>112</v>
      </c>
      <c r="Y389" t="s">
        <v>113</v>
      </c>
      <c r="Z389" t="s">
        <v>152</v>
      </c>
      <c r="AA389" t="s">
        <v>153</v>
      </c>
      <c r="AB389" t="s">
        <v>238</v>
      </c>
      <c r="AC389" t="s">
        <v>239</v>
      </c>
      <c r="AD389" t="s">
        <v>753</v>
      </c>
      <c r="AF389" t="s">
        <v>55</v>
      </c>
      <c r="AG389" t="s">
        <v>46</v>
      </c>
      <c r="AH389" t="s">
        <v>56</v>
      </c>
      <c r="AI389" t="s">
        <v>56</v>
      </c>
      <c r="AJ389" t="s">
        <v>56</v>
      </c>
      <c r="AK389" t="s">
        <v>56</v>
      </c>
      <c r="AL389" t="s">
        <v>56</v>
      </c>
      <c r="AM389" t="s">
        <v>56</v>
      </c>
      <c r="AN389" t="s">
        <v>56</v>
      </c>
      <c r="AO389" t="s">
        <v>56</v>
      </c>
      <c r="AP389" t="s">
        <v>56</v>
      </c>
      <c r="AQ389" t="s">
        <v>56</v>
      </c>
      <c r="AR389" t="s">
        <v>56</v>
      </c>
      <c r="AS389" t="s">
        <v>56</v>
      </c>
      <c r="AT389" t="s">
        <v>56</v>
      </c>
      <c r="AU389" t="s">
        <v>56</v>
      </c>
      <c r="AV389" t="s">
        <v>46</v>
      </c>
      <c r="AW389" t="s">
        <v>56</v>
      </c>
    </row>
    <row r="390" spans="1:49" x14ac:dyDescent="0.3">
      <c r="A390" t="str">
        <f t="shared" si="31"/>
        <v>UK</v>
      </c>
      <c r="B390" t="str">
        <f t="shared" si="32"/>
        <v>V</v>
      </c>
      <c r="C390">
        <f t="shared" si="33"/>
        <v>1.7999999999999998</v>
      </c>
      <c r="D390">
        <f t="shared" si="34"/>
        <v>1</v>
      </c>
      <c r="E390">
        <f t="shared" si="35"/>
        <v>1.7999999999999998</v>
      </c>
      <c r="G390" t="s">
        <v>756</v>
      </c>
      <c r="H390" t="s">
        <v>39</v>
      </c>
      <c r="I390" s="58" t="s">
        <v>96</v>
      </c>
      <c r="J390" s="58" t="s">
        <v>41</v>
      </c>
      <c r="K390" s="58" t="s">
        <v>76</v>
      </c>
      <c r="N390" t="s">
        <v>713</v>
      </c>
      <c r="P390" t="s">
        <v>78</v>
      </c>
      <c r="Q390" t="s">
        <v>79</v>
      </c>
      <c r="S390" t="s">
        <v>80</v>
      </c>
      <c r="T390" t="s">
        <v>45</v>
      </c>
      <c r="U390" t="s">
        <v>46</v>
      </c>
      <c r="V390" t="s">
        <v>46</v>
      </c>
      <c r="W390" t="s">
        <v>47</v>
      </c>
      <c r="X390" t="s">
        <v>48</v>
      </c>
      <c r="Y390" t="s">
        <v>49</v>
      </c>
      <c r="Z390" t="s">
        <v>50</v>
      </c>
      <c r="AA390" t="s">
        <v>51</v>
      </c>
      <c r="AB390" t="s">
        <v>64</v>
      </c>
      <c r="AC390" t="s">
        <v>65</v>
      </c>
      <c r="AD390" t="s">
        <v>757</v>
      </c>
      <c r="AF390" t="s">
        <v>758</v>
      </c>
      <c r="AG390" t="s">
        <v>56</v>
      </c>
      <c r="AH390" t="s">
        <v>56</v>
      </c>
      <c r="AI390" t="s">
        <v>46</v>
      </c>
      <c r="AJ390" t="s">
        <v>56</v>
      </c>
      <c r="AK390" t="s">
        <v>56</v>
      </c>
      <c r="AL390" t="s">
        <v>56</v>
      </c>
      <c r="AM390" t="s">
        <v>56</v>
      </c>
      <c r="AN390" t="s">
        <v>56</v>
      </c>
      <c r="AO390" t="s">
        <v>56</v>
      </c>
      <c r="AP390" t="s">
        <v>56</v>
      </c>
      <c r="AQ390" t="s">
        <v>56</v>
      </c>
      <c r="AR390" t="s">
        <v>56</v>
      </c>
      <c r="AS390" t="s">
        <v>56</v>
      </c>
      <c r="AT390" t="s">
        <v>56</v>
      </c>
      <c r="AU390" t="s">
        <v>56</v>
      </c>
      <c r="AV390" t="s">
        <v>56</v>
      </c>
      <c r="AW390" t="s">
        <v>56</v>
      </c>
    </row>
    <row r="391" spans="1:49" x14ac:dyDescent="0.3">
      <c r="A391" t="str">
        <f t="shared" si="31"/>
        <v>VŠMU</v>
      </c>
      <c r="B391" t="str">
        <f t="shared" si="32"/>
        <v>P</v>
      </c>
      <c r="C391">
        <f t="shared" si="33"/>
        <v>7.1999999999999993</v>
      </c>
      <c r="D391">
        <f t="shared" si="34"/>
        <v>0.2</v>
      </c>
      <c r="E391">
        <f t="shared" si="35"/>
        <v>1.44</v>
      </c>
      <c r="G391" t="s">
        <v>759</v>
      </c>
      <c r="H391" t="s">
        <v>39</v>
      </c>
      <c r="I391" s="58" t="s">
        <v>142</v>
      </c>
      <c r="J391" s="58" t="s">
        <v>143</v>
      </c>
      <c r="K391" s="58" t="s">
        <v>108</v>
      </c>
      <c r="L391" t="s">
        <v>225</v>
      </c>
      <c r="M391" t="s">
        <v>42</v>
      </c>
      <c r="N391" t="s">
        <v>144</v>
      </c>
      <c r="S391" t="s">
        <v>178</v>
      </c>
      <c r="T391" t="s">
        <v>45</v>
      </c>
      <c r="U391" t="s">
        <v>46</v>
      </c>
      <c r="V391" t="s">
        <v>46</v>
      </c>
      <c r="W391" t="s">
        <v>111</v>
      </c>
      <c r="X391" t="s">
        <v>112</v>
      </c>
      <c r="Y391" t="s">
        <v>113</v>
      </c>
      <c r="Z391" t="s">
        <v>152</v>
      </c>
      <c r="AA391" t="s">
        <v>153</v>
      </c>
      <c r="AB391" t="s">
        <v>231</v>
      </c>
      <c r="AC391" t="s">
        <v>232</v>
      </c>
      <c r="AE391" t="s">
        <v>230</v>
      </c>
      <c r="AF391" t="s">
        <v>55</v>
      </c>
      <c r="AG391" t="s">
        <v>56</v>
      </c>
      <c r="AH391" t="s">
        <v>46</v>
      </c>
      <c r="AI391" t="s">
        <v>56</v>
      </c>
      <c r="AJ391" t="s">
        <v>56</v>
      </c>
      <c r="AK391" t="s">
        <v>56</v>
      </c>
      <c r="AL391" t="s">
        <v>46</v>
      </c>
      <c r="AM391" t="s">
        <v>56</v>
      </c>
      <c r="AN391" t="s">
        <v>56</v>
      </c>
      <c r="AO391" t="s">
        <v>149</v>
      </c>
      <c r="AP391" t="s">
        <v>56</v>
      </c>
      <c r="AQ391" t="s">
        <v>56</v>
      </c>
      <c r="AR391" t="s">
        <v>56</v>
      </c>
      <c r="AS391" t="s">
        <v>56</v>
      </c>
      <c r="AT391" t="s">
        <v>46</v>
      </c>
      <c r="AU391" t="s">
        <v>56</v>
      </c>
      <c r="AV391" t="s">
        <v>56</v>
      </c>
      <c r="AW391" t="s">
        <v>56</v>
      </c>
    </row>
    <row r="392" spans="1:49" x14ac:dyDescent="0.3">
      <c r="A392" t="str">
        <f t="shared" si="31"/>
        <v>VŠMU</v>
      </c>
      <c r="B392" t="str">
        <f t="shared" si="32"/>
        <v>P</v>
      </c>
      <c r="C392">
        <f t="shared" si="33"/>
        <v>7.1999999999999993</v>
      </c>
      <c r="D392">
        <f t="shared" si="34"/>
        <v>0.2</v>
      </c>
      <c r="E392">
        <f t="shared" si="35"/>
        <v>1.44</v>
      </c>
      <c r="G392" t="s">
        <v>759</v>
      </c>
      <c r="H392" t="s">
        <v>39</v>
      </c>
      <c r="I392" s="58" t="s">
        <v>142</v>
      </c>
      <c r="J392" s="58" t="s">
        <v>143</v>
      </c>
      <c r="K392" s="58" t="s">
        <v>108</v>
      </c>
      <c r="L392" t="s">
        <v>225</v>
      </c>
      <c r="M392" t="s">
        <v>42</v>
      </c>
      <c r="N392" t="s">
        <v>144</v>
      </c>
      <c r="S392" t="s">
        <v>497</v>
      </c>
      <c r="T392" t="s">
        <v>73</v>
      </c>
      <c r="U392" t="s">
        <v>149</v>
      </c>
      <c r="V392" t="s">
        <v>46</v>
      </c>
      <c r="W392" t="s">
        <v>111</v>
      </c>
      <c r="X392" t="s">
        <v>112</v>
      </c>
      <c r="Y392" t="s">
        <v>113</v>
      </c>
      <c r="Z392" t="s">
        <v>152</v>
      </c>
      <c r="AA392" t="s">
        <v>153</v>
      </c>
      <c r="AB392" t="s">
        <v>231</v>
      </c>
      <c r="AC392" t="s">
        <v>232</v>
      </c>
      <c r="AE392" t="s">
        <v>230</v>
      </c>
      <c r="AF392" t="s">
        <v>55</v>
      </c>
      <c r="AG392" t="s">
        <v>56</v>
      </c>
      <c r="AH392" t="s">
        <v>46</v>
      </c>
      <c r="AI392" t="s">
        <v>56</v>
      </c>
      <c r="AJ392" t="s">
        <v>56</v>
      </c>
      <c r="AK392" t="s">
        <v>56</v>
      </c>
      <c r="AL392" t="s">
        <v>46</v>
      </c>
      <c r="AM392" t="s">
        <v>56</v>
      </c>
      <c r="AN392" t="s">
        <v>56</v>
      </c>
      <c r="AO392" t="s">
        <v>149</v>
      </c>
      <c r="AP392" t="s">
        <v>56</v>
      </c>
      <c r="AQ392" t="s">
        <v>56</v>
      </c>
      <c r="AR392" t="s">
        <v>56</v>
      </c>
      <c r="AS392" t="s">
        <v>56</v>
      </c>
      <c r="AT392" t="s">
        <v>46</v>
      </c>
      <c r="AU392" t="s">
        <v>56</v>
      </c>
      <c r="AV392" t="s">
        <v>56</v>
      </c>
      <c r="AW392" t="s">
        <v>56</v>
      </c>
    </row>
    <row r="393" spans="1:49" x14ac:dyDescent="0.3">
      <c r="A393" t="str">
        <f t="shared" si="31"/>
        <v>AU</v>
      </c>
      <c r="B393" t="str">
        <f t="shared" si="32"/>
        <v>P</v>
      </c>
      <c r="C393">
        <f t="shared" si="33"/>
        <v>7.1999999999999993</v>
      </c>
      <c r="D393">
        <f t="shared" si="34"/>
        <v>0.2</v>
      </c>
      <c r="E393">
        <f t="shared" si="35"/>
        <v>1.44</v>
      </c>
      <c r="G393" t="s">
        <v>759</v>
      </c>
      <c r="H393" t="s">
        <v>39</v>
      </c>
      <c r="I393" s="58" t="s">
        <v>142</v>
      </c>
      <c r="J393" s="58" t="s">
        <v>143</v>
      </c>
      <c r="K393" s="58" t="s">
        <v>108</v>
      </c>
      <c r="L393" t="s">
        <v>225</v>
      </c>
      <c r="M393" t="s">
        <v>42</v>
      </c>
      <c r="N393" t="s">
        <v>144</v>
      </c>
      <c r="S393" t="s">
        <v>72</v>
      </c>
      <c r="T393" t="s">
        <v>253</v>
      </c>
      <c r="U393" t="s">
        <v>6475</v>
      </c>
      <c r="V393" t="s">
        <v>46</v>
      </c>
      <c r="W393" t="s">
        <v>156</v>
      </c>
      <c r="X393" t="s">
        <v>6458</v>
      </c>
      <c r="Y393" t="s">
        <v>157</v>
      </c>
      <c r="Z393" t="s">
        <v>158</v>
      </c>
      <c r="AA393" t="s">
        <v>159</v>
      </c>
      <c r="AB393" t="s">
        <v>337</v>
      </c>
      <c r="AC393" t="s">
        <v>338</v>
      </c>
      <c r="AE393" t="s">
        <v>230</v>
      </c>
      <c r="AF393" t="s">
        <v>55</v>
      </c>
      <c r="AG393" t="s">
        <v>56</v>
      </c>
      <c r="AH393" t="s">
        <v>46</v>
      </c>
      <c r="AI393" t="s">
        <v>56</v>
      </c>
      <c r="AJ393" t="s">
        <v>56</v>
      </c>
      <c r="AK393" t="s">
        <v>56</v>
      </c>
      <c r="AL393" t="s">
        <v>46</v>
      </c>
      <c r="AM393" t="s">
        <v>56</v>
      </c>
      <c r="AN393" t="s">
        <v>56</v>
      </c>
      <c r="AO393" t="s">
        <v>149</v>
      </c>
      <c r="AP393" t="s">
        <v>56</v>
      </c>
      <c r="AQ393" t="s">
        <v>56</v>
      </c>
      <c r="AR393" t="s">
        <v>56</v>
      </c>
      <c r="AS393" t="s">
        <v>56</v>
      </c>
      <c r="AT393" t="s">
        <v>56</v>
      </c>
      <c r="AU393" t="s">
        <v>56</v>
      </c>
      <c r="AV393" t="s">
        <v>46</v>
      </c>
      <c r="AW393" t="s">
        <v>56</v>
      </c>
    </row>
    <row r="394" spans="1:49" x14ac:dyDescent="0.3">
      <c r="A394" t="str">
        <f t="shared" si="31"/>
        <v>VŠMU</v>
      </c>
      <c r="B394" t="str">
        <f t="shared" si="32"/>
        <v>P</v>
      </c>
      <c r="C394">
        <f t="shared" si="33"/>
        <v>7.1999999999999993</v>
      </c>
      <c r="D394">
        <f t="shared" si="34"/>
        <v>0.2</v>
      </c>
      <c r="E394">
        <f t="shared" si="35"/>
        <v>1.44</v>
      </c>
      <c r="G394" t="s">
        <v>759</v>
      </c>
      <c r="H394" t="s">
        <v>39</v>
      </c>
      <c r="I394" s="58" t="s">
        <v>142</v>
      </c>
      <c r="J394" s="58" t="s">
        <v>143</v>
      </c>
      <c r="K394" s="58" t="s">
        <v>108</v>
      </c>
      <c r="L394" t="s">
        <v>225</v>
      </c>
      <c r="M394" t="s">
        <v>42</v>
      </c>
      <c r="N394" t="s">
        <v>144</v>
      </c>
      <c r="S394" t="s">
        <v>72</v>
      </c>
      <c r="T394" t="s">
        <v>106</v>
      </c>
      <c r="U394" t="s">
        <v>6475</v>
      </c>
      <c r="V394" t="s">
        <v>149</v>
      </c>
      <c r="W394" t="s">
        <v>111</v>
      </c>
      <c r="X394" t="s">
        <v>112</v>
      </c>
      <c r="Y394" t="s">
        <v>113</v>
      </c>
      <c r="Z394" t="s">
        <v>152</v>
      </c>
      <c r="AA394" t="s">
        <v>153</v>
      </c>
      <c r="AB394" t="s">
        <v>154</v>
      </c>
      <c r="AC394" t="s">
        <v>155</v>
      </c>
      <c r="AE394" t="s">
        <v>230</v>
      </c>
      <c r="AF394" t="s">
        <v>55</v>
      </c>
      <c r="AG394" t="s">
        <v>56</v>
      </c>
      <c r="AH394" t="s">
        <v>46</v>
      </c>
      <c r="AI394" t="s">
        <v>56</v>
      </c>
      <c r="AJ394" t="s">
        <v>56</v>
      </c>
      <c r="AK394" t="s">
        <v>56</v>
      </c>
      <c r="AL394" t="s">
        <v>46</v>
      </c>
      <c r="AM394" t="s">
        <v>56</v>
      </c>
      <c r="AN394" t="s">
        <v>56</v>
      </c>
      <c r="AO394" t="s">
        <v>149</v>
      </c>
      <c r="AP394" t="s">
        <v>56</v>
      </c>
      <c r="AQ394" t="s">
        <v>56</v>
      </c>
      <c r="AR394" t="s">
        <v>56</v>
      </c>
      <c r="AS394" t="s">
        <v>56</v>
      </c>
      <c r="AT394" t="s">
        <v>56</v>
      </c>
      <c r="AU394" t="s">
        <v>56</v>
      </c>
      <c r="AV394" t="s">
        <v>56</v>
      </c>
      <c r="AW394" t="s">
        <v>56</v>
      </c>
    </row>
    <row r="395" spans="1:49" x14ac:dyDescent="0.3">
      <c r="A395" t="str">
        <f t="shared" si="31"/>
        <v>VŠMU</v>
      </c>
      <c r="B395" t="str">
        <f t="shared" si="32"/>
        <v>P</v>
      </c>
      <c r="C395">
        <f t="shared" si="33"/>
        <v>7.1999999999999993</v>
      </c>
      <c r="D395">
        <f t="shared" si="34"/>
        <v>0.2</v>
      </c>
      <c r="E395">
        <f t="shared" si="35"/>
        <v>1.44</v>
      </c>
      <c r="G395" t="s">
        <v>759</v>
      </c>
      <c r="H395" t="s">
        <v>39</v>
      </c>
      <c r="I395" s="58" t="s">
        <v>142</v>
      </c>
      <c r="J395" s="58" t="s">
        <v>143</v>
      </c>
      <c r="K395" s="58" t="s">
        <v>108</v>
      </c>
      <c r="L395" t="s">
        <v>225</v>
      </c>
      <c r="M395" t="s">
        <v>42</v>
      </c>
      <c r="N395" t="s">
        <v>144</v>
      </c>
      <c r="S395" t="s">
        <v>760</v>
      </c>
      <c r="T395" t="s">
        <v>761</v>
      </c>
      <c r="U395" t="s">
        <v>4312</v>
      </c>
      <c r="V395" t="s">
        <v>46</v>
      </c>
      <c r="W395" t="s">
        <v>111</v>
      </c>
      <c r="X395" t="s">
        <v>112</v>
      </c>
      <c r="Y395" t="s">
        <v>113</v>
      </c>
      <c r="Z395" t="s">
        <v>152</v>
      </c>
      <c r="AA395" t="s">
        <v>153</v>
      </c>
      <c r="AB395" t="s">
        <v>231</v>
      </c>
      <c r="AC395" t="s">
        <v>232</v>
      </c>
      <c r="AE395" t="s">
        <v>230</v>
      </c>
      <c r="AF395" t="s">
        <v>55</v>
      </c>
      <c r="AG395" t="s">
        <v>56</v>
      </c>
      <c r="AH395" t="s">
        <v>46</v>
      </c>
      <c r="AI395" t="s">
        <v>56</v>
      </c>
      <c r="AJ395" t="s">
        <v>56</v>
      </c>
      <c r="AK395" t="s">
        <v>56</v>
      </c>
      <c r="AL395" t="s">
        <v>46</v>
      </c>
      <c r="AM395" t="s">
        <v>56</v>
      </c>
      <c r="AN395" t="s">
        <v>56</v>
      </c>
      <c r="AO395" t="s">
        <v>149</v>
      </c>
      <c r="AP395" t="s">
        <v>56</v>
      </c>
      <c r="AQ395" t="s">
        <v>56</v>
      </c>
      <c r="AR395" t="s">
        <v>56</v>
      </c>
      <c r="AS395" t="s">
        <v>56</v>
      </c>
      <c r="AT395" t="s">
        <v>46</v>
      </c>
      <c r="AU395" t="s">
        <v>56</v>
      </c>
      <c r="AV395" t="s">
        <v>56</v>
      </c>
      <c r="AW395" t="s">
        <v>56</v>
      </c>
    </row>
    <row r="396" spans="1:49" x14ac:dyDescent="0.3">
      <c r="A396" t="str">
        <f t="shared" si="31"/>
        <v>AU</v>
      </c>
      <c r="B396" t="str">
        <f t="shared" si="32"/>
        <v>P</v>
      </c>
      <c r="C396">
        <f t="shared" si="33"/>
        <v>1.56</v>
      </c>
      <c r="D396">
        <f t="shared" si="34"/>
        <v>1</v>
      </c>
      <c r="E396">
        <f t="shared" si="35"/>
        <v>1.56</v>
      </c>
      <c r="G396" t="s">
        <v>762</v>
      </c>
      <c r="H396" t="s">
        <v>39</v>
      </c>
      <c r="I396" s="58" t="s">
        <v>104</v>
      </c>
      <c r="J396" s="58" t="s">
        <v>41</v>
      </c>
      <c r="K396" s="58" t="s">
        <v>91</v>
      </c>
      <c r="N396" t="s">
        <v>491</v>
      </c>
      <c r="O396" t="s">
        <v>492</v>
      </c>
      <c r="R396" t="s">
        <v>79</v>
      </c>
      <c r="S396" t="s">
        <v>560</v>
      </c>
      <c r="T396" t="s">
        <v>106</v>
      </c>
      <c r="U396" t="s">
        <v>287</v>
      </c>
      <c r="V396" t="s">
        <v>46</v>
      </c>
      <c r="W396" t="s">
        <v>156</v>
      </c>
      <c r="X396" t="s">
        <v>6458</v>
      </c>
      <c r="Y396" t="s">
        <v>157</v>
      </c>
      <c r="Z396" t="s">
        <v>172</v>
      </c>
      <c r="AA396" t="s">
        <v>173</v>
      </c>
      <c r="AB396" t="s">
        <v>189</v>
      </c>
      <c r="AC396" t="s">
        <v>221</v>
      </c>
      <c r="AE396" t="s">
        <v>678</v>
      </c>
      <c r="AF396" t="s">
        <v>55</v>
      </c>
      <c r="AG396" t="s">
        <v>56</v>
      </c>
      <c r="AH396" t="s">
        <v>46</v>
      </c>
      <c r="AI396" t="s">
        <v>56</v>
      </c>
      <c r="AJ396" t="s">
        <v>56</v>
      </c>
      <c r="AK396" t="s">
        <v>56</v>
      </c>
      <c r="AL396" t="s">
        <v>56</v>
      </c>
      <c r="AM396" t="s">
        <v>56</v>
      </c>
      <c r="AN396" t="s">
        <v>56</v>
      </c>
      <c r="AO396" t="s">
        <v>56</v>
      </c>
      <c r="AP396" t="s">
        <v>56</v>
      </c>
      <c r="AQ396" t="s">
        <v>56</v>
      </c>
      <c r="AR396" t="s">
        <v>56</v>
      </c>
      <c r="AS396" t="s">
        <v>56</v>
      </c>
      <c r="AT396" t="s">
        <v>56</v>
      </c>
      <c r="AU396" t="s">
        <v>56</v>
      </c>
      <c r="AV396" t="s">
        <v>56</v>
      </c>
      <c r="AW396" t="s">
        <v>56</v>
      </c>
    </row>
    <row r="397" spans="1:49" x14ac:dyDescent="0.3">
      <c r="A397" t="str">
        <f t="shared" si="31"/>
        <v>UK</v>
      </c>
      <c r="B397" t="str">
        <f t="shared" si="32"/>
        <v>P</v>
      </c>
      <c r="C397">
        <f t="shared" si="33"/>
        <v>0.44999999999999996</v>
      </c>
      <c r="D397">
        <f t="shared" si="34"/>
        <v>1</v>
      </c>
      <c r="E397">
        <f t="shared" si="35"/>
        <v>0.44999999999999996</v>
      </c>
      <c r="G397" t="s">
        <v>771</v>
      </c>
      <c r="H397" t="s">
        <v>39</v>
      </c>
      <c r="I397" s="58" t="s">
        <v>68</v>
      </c>
      <c r="J397" s="58" t="s">
        <v>41</v>
      </c>
      <c r="K397" s="58" t="s">
        <v>42</v>
      </c>
      <c r="N397" t="s">
        <v>43</v>
      </c>
      <c r="S397" t="s">
        <v>57</v>
      </c>
      <c r="T397" t="s">
        <v>73</v>
      </c>
      <c r="U397" t="s">
        <v>149</v>
      </c>
      <c r="V397" t="s">
        <v>46</v>
      </c>
      <c r="W397" t="s">
        <v>47</v>
      </c>
      <c r="X397" t="s">
        <v>48</v>
      </c>
      <c r="Y397" t="s">
        <v>49</v>
      </c>
      <c r="Z397" t="s">
        <v>50</v>
      </c>
      <c r="AA397" t="s">
        <v>51</v>
      </c>
      <c r="AB397" t="s">
        <v>52</v>
      </c>
      <c r="AC397" t="s">
        <v>53</v>
      </c>
      <c r="AD397" t="s">
        <v>772</v>
      </c>
      <c r="AF397" t="s">
        <v>55</v>
      </c>
      <c r="AG397" t="s">
        <v>46</v>
      </c>
      <c r="AH397" t="s">
        <v>56</v>
      </c>
      <c r="AI397" t="s">
        <v>56</v>
      </c>
      <c r="AJ397" t="s">
        <v>56</v>
      </c>
      <c r="AK397" t="s">
        <v>56</v>
      </c>
      <c r="AL397" t="s">
        <v>56</v>
      </c>
      <c r="AM397" t="s">
        <v>56</v>
      </c>
      <c r="AN397" t="s">
        <v>56</v>
      </c>
      <c r="AO397" t="s">
        <v>56</v>
      </c>
      <c r="AP397" t="s">
        <v>56</v>
      </c>
      <c r="AQ397" t="s">
        <v>56</v>
      </c>
      <c r="AR397" t="s">
        <v>56</v>
      </c>
      <c r="AS397" t="s">
        <v>56</v>
      </c>
      <c r="AT397" t="s">
        <v>56</v>
      </c>
      <c r="AU397" t="s">
        <v>56</v>
      </c>
      <c r="AV397" t="s">
        <v>56</v>
      </c>
      <c r="AW397" t="s">
        <v>56</v>
      </c>
    </row>
    <row r="398" spans="1:49" x14ac:dyDescent="0.3">
      <c r="A398" t="str">
        <f t="shared" si="31"/>
        <v>VŠVU</v>
      </c>
      <c r="B398" t="str">
        <f t="shared" si="32"/>
        <v>V</v>
      </c>
      <c r="C398">
        <f t="shared" si="33"/>
        <v>1.56</v>
      </c>
      <c r="D398">
        <f t="shared" si="34"/>
        <v>1</v>
      </c>
      <c r="E398">
        <f t="shared" si="35"/>
        <v>1.56</v>
      </c>
      <c r="G398" t="s">
        <v>773</v>
      </c>
      <c r="H398" t="s">
        <v>39</v>
      </c>
      <c r="I398" s="58" t="s">
        <v>104</v>
      </c>
      <c r="J398" s="58" t="s">
        <v>41</v>
      </c>
      <c r="K398" s="58" t="s">
        <v>97</v>
      </c>
      <c r="N398" t="s">
        <v>523</v>
      </c>
      <c r="P398" t="s">
        <v>78</v>
      </c>
      <c r="Q398" t="s">
        <v>79</v>
      </c>
      <c r="S398" t="s">
        <v>99</v>
      </c>
      <c r="T398" t="s">
        <v>45</v>
      </c>
      <c r="U398" t="s">
        <v>46</v>
      </c>
      <c r="V398" t="s">
        <v>46</v>
      </c>
      <c r="W398" t="s">
        <v>764</v>
      </c>
      <c r="X398" t="s">
        <v>765</v>
      </c>
      <c r="Y398" t="s">
        <v>766</v>
      </c>
      <c r="Z398" t="s">
        <v>767</v>
      </c>
      <c r="AB398" t="s">
        <v>774</v>
      </c>
      <c r="AC398" t="s">
        <v>775</v>
      </c>
      <c r="AD398" t="s">
        <v>776</v>
      </c>
      <c r="AF398" t="s">
        <v>55</v>
      </c>
      <c r="AG398" t="s">
        <v>46</v>
      </c>
      <c r="AH398" t="s">
        <v>56</v>
      </c>
      <c r="AI398" t="s">
        <v>56</v>
      </c>
      <c r="AJ398" t="s">
        <v>56</v>
      </c>
      <c r="AK398" t="s">
        <v>56</v>
      </c>
      <c r="AL398" t="s">
        <v>56</v>
      </c>
      <c r="AM398" t="s">
        <v>56</v>
      </c>
      <c r="AN398" t="s">
        <v>56</v>
      </c>
      <c r="AO398" t="s">
        <v>56</v>
      </c>
      <c r="AP398" t="s">
        <v>56</v>
      </c>
      <c r="AQ398" t="s">
        <v>56</v>
      </c>
      <c r="AR398" t="s">
        <v>56</v>
      </c>
      <c r="AS398" t="s">
        <v>56</v>
      </c>
      <c r="AT398" t="s">
        <v>56</v>
      </c>
      <c r="AU398" t="s">
        <v>56</v>
      </c>
      <c r="AV398" t="s">
        <v>56</v>
      </c>
      <c r="AW398" t="s">
        <v>56</v>
      </c>
    </row>
    <row r="399" spans="1:49" x14ac:dyDescent="0.3">
      <c r="A399" t="str">
        <f t="shared" si="31"/>
        <v>VŠMU</v>
      </c>
      <c r="B399" t="str">
        <f t="shared" si="32"/>
        <v>P</v>
      </c>
      <c r="C399">
        <f t="shared" si="33"/>
        <v>1.7999999999999998</v>
      </c>
      <c r="D399">
        <f t="shared" si="34"/>
        <v>1</v>
      </c>
      <c r="E399">
        <f t="shared" si="35"/>
        <v>1.7999999999999998</v>
      </c>
      <c r="G399" t="s">
        <v>777</v>
      </c>
      <c r="H399" t="s">
        <v>39</v>
      </c>
      <c r="I399" s="58" t="s">
        <v>96</v>
      </c>
      <c r="J399" s="58" t="s">
        <v>41</v>
      </c>
      <c r="K399" s="58" t="s">
        <v>108</v>
      </c>
      <c r="N399" t="s">
        <v>109</v>
      </c>
      <c r="S399" t="s">
        <v>140</v>
      </c>
      <c r="T399" t="s">
        <v>45</v>
      </c>
      <c r="U399" t="s">
        <v>46</v>
      </c>
      <c r="V399" t="s">
        <v>46</v>
      </c>
      <c r="W399" t="s">
        <v>111</v>
      </c>
      <c r="X399" t="s">
        <v>112</v>
      </c>
      <c r="Y399" t="s">
        <v>113</v>
      </c>
      <c r="Z399" t="s">
        <v>428</v>
      </c>
      <c r="AA399" t="s">
        <v>429</v>
      </c>
      <c r="AB399" t="s">
        <v>778</v>
      </c>
      <c r="AC399" t="s">
        <v>779</v>
      </c>
      <c r="AE399" t="s">
        <v>780</v>
      </c>
      <c r="AF399" t="s">
        <v>186</v>
      </c>
      <c r="AG399" t="s">
        <v>56</v>
      </c>
      <c r="AH399" t="s">
        <v>56</v>
      </c>
      <c r="AI399" t="s">
        <v>56</v>
      </c>
      <c r="AJ399" t="s">
        <v>46</v>
      </c>
      <c r="AK399" t="s">
        <v>56</v>
      </c>
      <c r="AL399" t="s">
        <v>56</v>
      </c>
      <c r="AM399" t="s">
        <v>56</v>
      </c>
      <c r="AN399" t="s">
        <v>56</v>
      </c>
      <c r="AO399" t="s">
        <v>56</v>
      </c>
      <c r="AP399" t="s">
        <v>56</v>
      </c>
      <c r="AQ399" t="s">
        <v>56</v>
      </c>
      <c r="AR399" t="s">
        <v>56</v>
      </c>
      <c r="AS399" t="s">
        <v>56</v>
      </c>
      <c r="AT399" t="s">
        <v>56</v>
      </c>
      <c r="AU399" t="s">
        <v>56</v>
      </c>
      <c r="AV399" t="s">
        <v>46</v>
      </c>
      <c r="AW399" t="s">
        <v>56</v>
      </c>
    </row>
    <row r="400" spans="1:49" x14ac:dyDescent="0.3">
      <c r="A400" t="str">
        <f t="shared" si="31"/>
        <v>UK</v>
      </c>
      <c r="B400" t="str">
        <f t="shared" si="32"/>
        <v>P</v>
      </c>
      <c r="C400">
        <f t="shared" si="33"/>
        <v>0.89999999999999991</v>
      </c>
      <c r="D400">
        <f t="shared" si="34"/>
        <v>1</v>
      </c>
      <c r="E400">
        <f t="shared" si="35"/>
        <v>0.89999999999999991</v>
      </c>
      <c r="G400" t="s">
        <v>781</v>
      </c>
      <c r="H400" t="s">
        <v>39</v>
      </c>
      <c r="I400" s="58" t="s">
        <v>40</v>
      </c>
      <c r="J400" s="58" t="s">
        <v>41</v>
      </c>
      <c r="K400" s="58" t="s">
        <v>42</v>
      </c>
      <c r="N400" t="s">
        <v>43</v>
      </c>
      <c r="S400" t="s">
        <v>57</v>
      </c>
      <c r="T400" t="s">
        <v>73</v>
      </c>
      <c r="U400" t="s">
        <v>149</v>
      </c>
      <c r="V400" t="s">
        <v>46</v>
      </c>
      <c r="W400" t="s">
        <v>47</v>
      </c>
      <c r="X400" t="s">
        <v>48</v>
      </c>
      <c r="Y400" t="s">
        <v>49</v>
      </c>
      <c r="Z400" t="s">
        <v>50</v>
      </c>
      <c r="AA400" t="s">
        <v>51</v>
      </c>
      <c r="AB400" t="s">
        <v>52</v>
      </c>
      <c r="AC400" t="s">
        <v>53</v>
      </c>
      <c r="AD400" t="s">
        <v>782</v>
      </c>
      <c r="AF400" t="s">
        <v>55</v>
      </c>
      <c r="AG400" t="s">
        <v>46</v>
      </c>
      <c r="AH400" t="s">
        <v>56</v>
      </c>
      <c r="AI400" t="s">
        <v>56</v>
      </c>
      <c r="AJ400" t="s">
        <v>56</v>
      </c>
      <c r="AK400" t="s">
        <v>56</v>
      </c>
      <c r="AL400" t="s">
        <v>56</v>
      </c>
      <c r="AM400" t="s">
        <v>56</v>
      </c>
      <c r="AN400" t="s">
        <v>56</v>
      </c>
      <c r="AO400" t="s">
        <v>56</v>
      </c>
      <c r="AP400" t="s">
        <v>56</v>
      </c>
      <c r="AQ400" t="s">
        <v>56</v>
      </c>
      <c r="AR400" t="s">
        <v>56</v>
      </c>
      <c r="AS400" t="s">
        <v>56</v>
      </c>
      <c r="AT400" t="s">
        <v>56</v>
      </c>
      <c r="AU400" t="s">
        <v>56</v>
      </c>
      <c r="AV400" t="s">
        <v>56</v>
      </c>
      <c r="AW400" t="s">
        <v>56</v>
      </c>
    </row>
    <row r="401" spans="1:49" x14ac:dyDescent="0.3">
      <c r="A401" t="str">
        <f t="shared" si="31"/>
        <v>VŠMU</v>
      </c>
      <c r="B401" t="str">
        <f t="shared" si="32"/>
        <v>P</v>
      </c>
      <c r="C401">
        <f t="shared" si="33"/>
        <v>0.89999999999999991</v>
      </c>
      <c r="D401">
        <f t="shared" si="34"/>
        <v>1</v>
      </c>
      <c r="E401">
        <f t="shared" si="35"/>
        <v>0.89999999999999991</v>
      </c>
      <c r="G401" t="s">
        <v>783</v>
      </c>
      <c r="H401" t="s">
        <v>39</v>
      </c>
      <c r="I401" s="58" t="s">
        <v>133</v>
      </c>
      <c r="J401" s="58" t="s">
        <v>41</v>
      </c>
      <c r="K401" s="58" t="s">
        <v>42</v>
      </c>
      <c r="N401" t="s">
        <v>43</v>
      </c>
      <c r="S401" t="s">
        <v>69</v>
      </c>
      <c r="T401" t="s">
        <v>45</v>
      </c>
      <c r="U401" t="s">
        <v>46</v>
      </c>
      <c r="V401" t="s">
        <v>46</v>
      </c>
      <c r="W401" t="s">
        <v>111</v>
      </c>
      <c r="X401" t="s">
        <v>112</v>
      </c>
      <c r="Y401" t="s">
        <v>113</v>
      </c>
      <c r="Z401" t="s">
        <v>152</v>
      </c>
      <c r="AA401" t="s">
        <v>153</v>
      </c>
      <c r="AB401" t="s">
        <v>273</v>
      </c>
      <c r="AC401" t="s">
        <v>274</v>
      </c>
      <c r="AD401" t="s">
        <v>784</v>
      </c>
      <c r="AF401" t="s">
        <v>55</v>
      </c>
      <c r="AG401" t="s">
        <v>149</v>
      </c>
      <c r="AH401" t="s">
        <v>56</v>
      </c>
      <c r="AI401" t="s">
        <v>56</v>
      </c>
      <c r="AJ401" t="s">
        <v>56</v>
      </c>
      <c r="AK401" t="s">
        <v>56</v>
      </c>
      <c r="AL401" t="s">
        <v>56</v>
      </c>
      <c r="AM401" t="s">
        <v>56</v>
      </c>
      <c r="AN401" t="s">
        <v>56</v>
      </c>
      <c r="AO401" t="s">
        <v>56</v>
      </c>
      <c r="AP401" t="s">
        <v>56</v>
      </c>
      <c r="AQ401" t="s">
        <v>56</v>
      </c>
      <c r="AR401" t="s">
        <v>56</v>
      </c>
      <c r="AS401" t="s">
        <v>56</v>
      </c>
      <c r="AT401" t="s">
        <v>46</v>
      </c>
      <c r="AU401" t="s">
        <v>56</v>
      </c>
      <c r="AV401" t="s">
        <v>56</v>
      </c>
      <c r="AW401" t="s">
        <v>56</v>
      </c>
    </row>
    <row r="402" spans="1:49" x14ac:dyDescent="0.3">
      <c r="A402" t="str">
        <f t="shared" si="31"/>
        <v>VŠVU</v>
      </c>
      <c r="B402" t="str">
        <f t="shared" si="32"/>
        <v>V</v>
      </c>
      <c r="C402">
        <f t="shared" si="33"/>
        <v>0.89999999999999991</v>
      </c>
      <c r="D402">
        <f t="shared" si="34"/>
        <v>1</v>
      </c>
      <c r="E402">
        <f t="shared" si="35"/>
        <v>0.89999999999999991</v>
      </c>
      <c r="G402" t="s">
        <v>785</v>
      </c>
      <c r="H402" t="s">
        <v>39</v>
      </c>
      <c r="I402" s="58" t="s">
        <v>133</v>
      </c>
      <c r="J402" s="58" t="s">
        <v>41</v>
      </c>
      <c r="K402" s="58" t="s">
        <v>97</v>
      </c>
      <c r="N402" t="s">
        <v>523</v>
      </c>
      <c r="P402" t="s">
        <v>78</v>
      </c>
      <c r="Q402" t="s">
        <v>79</v>
      </c>
      <c r="S402" t="s">
        <v>99</v>
      </c>
      <c r="T402" t="s">
        <v>45</v>
      </c>
      <c r="U402" t="s">
        <v>46</v>
      </c>
      <c r="V402" t="s">
        <v>46</v>
      </c>
      <c r="W402" t="s">
        <v>764</v>
      </c>
      <c r="X402" t="s">
        <v>765</v>
      </c>
      <c r="Y402" t="s">
        <v>766</v>
      </c>
      <c r="Z402" t="s">
        <v>767</v>
      </c>
      <c r="AB402" t="s">
        <v>774</v>
      </c>
      <c r="AC402" t="s">
        <v>775</v>
      </c>
      <c r="AD402" t="s">
        <v>776</v>
      </c>
      <c r="AF402" t="s">
        <v>55</v>
      </c>
      <c r="AG402" t="s">
        <v>46</v>
      </c>
      <c r="AH402" t="s">
        <v>56</v>
      </c>
      <c r="AI402" t="s">
        <v>56</v>
      </c>
      <c r="AJ402" t="s">
        <v>56</v>
      </c>
      <c r="AK402" t="s">
        <v>56</v>
      </c>
      <c r="AL402" t="s">
        <v>56</v>
      </c>
      <c r="AM402" t="s">
        <v>56</v>
      </c>
      <c r="AN402" t="s">
        <v>56</v>
      </c>
      <c r="AO402" t="s">
        <v>56</v>
      </c>
      <c r="AP402" t="s">
        <v>56</v>
      </c>
      <c r="AQ402" t="s">
        <v>56</v>
      </c>
      <c r="AR402" t="s">
        <v>56</v>
      </c>
      <c r="AS402" t="s">
        <v>56</v>
      </c>
      <c r="AT402" t="s">
        <v>56</v>
      </c>
      <c r="AU402" t="s">
        <v>56</v>
      </c>
      <c r="AV402" t="s">
        <v>56</v>
      </c>
      <c r="AW402" t="s">
        <v>56</v>
      </c>
    </row>
    <row r="403" spans="1:49" x14ac:dyDescent="0.3">
      <c r="A403" t="str">
        <f t="shared" si="31"/>
        <v>UK</v>
      </c>
      <c r="B403" t="str">
        <f t="shared" si="32"/>
        <v>P</v>
      </c>
      <c r="C403">
        <f t="shared" si="33"/>
        <v>3.5999999999999996</v>
      </c>
      <c r="D403">
        <f t="shared" si="34"/>
        <v>0.5</v>
      </c>
      <c r="E403">
        <f t="shared" si="35"/>
        <v>1.7999999999999998</v>
      </c>
      <c r="G403" t="s">
        <v>786</v>
      </c>
      <c r="H403" t="s">
        <v>39</v>
      </c>
      <c r="I403" s="58" t="s">
        <v>331</v>
      </c>
      <c r="J403" s="58" t="s">
        <v>121</v>
      </c>
      <c r="K403" s="58" t="s">
        <v>42</v>
      </c>
      <c r="N403" t="s">
        <v>43</v>
      </c>
      <c r="S403" t="s">
        <v>69</v>
      </c>
      <c r="T403" t="s">
        <v>73</v>
      </c>
      <c r="U403" t="s">
        <v>149</v>
      </c>
      <c r="V403" t="s">
        <v>46</v>
      </c>
      <c r="W403" t="s">
        <v>47</v>
      </c>
      <c r="X403" t="s">
        <v>48</v>
      </c>
      <c r="Y403" t="s">
        <v>49</v>
      </c>
      <c r="Z403" t="s">
        <v>50</v>
      </c>
      <c r="AA403" t="s">
        <v>51</v>
      </c>
      <c r="AB403" t="s">
        <v>52</v>
      </c>
      <c r="AC403" t="s">
        <v>53</v>
      </c>
      <c r="AD403" t="s">
        <v>787</v>
      </c>
      <c r="AF403" t="s">
        <v>55</v>
      </c>
      <c r="AG403" t="s">
        <v>46</v>
      </c>
      <c r="AH403" t="s">
        <v>56</v>
      </c>
      <c r="AI403" t="s">
        <v>56</v>
      </c>
      <c r="AJ403" t="s">
        <v>56</v>
      </c>
      <c r="AK403" t="s">
        <v>56</v>
      </c>
      <c r="AL403" t="s">
        <v>56</v>
      </c>
      <c r="AM403" t="s">
        <v>56</v>
      </c>
      <c r="AN403" t="s">
        <v>56</v>
      </c>
      <c r="AO403" t="s">
        <v>46</v>
      </c>
      <c r="AP403" t="s">
        <v>56</v>
      </c>
      <c r="AQ403" t="s">
        <v>56</v>
      </c>
      <c r="AR403" t="s">
        <v>56</v>
      </c>
      <c r="AS403" t="s">
        <v>56</v>
      </c>
      <c r="AT403" t="s">
        <v>56</v>
      </c>
      <c r="AU403" t="s">
        <v>56</v>
      </c>
      <c r="AV403" t="s">
        <v>56</v>
      </c>
      <c r="AW403" t="s">
        <v>56</v>
      </c>
    </row>
    <row r="404" spans="1:49" x14ac:dyDescent="0.3">
      <c r="A404" t="str">
        <f t="shared" si="31"/>
        <v>VŠMU</v>
      </c>
      <c r="B404" t="str">
        <f t="shared" si="32"/>
        <v>P</v>
      </c>
      <c r="C404">
        <f t="shared" si="33"/>
        <v>3.5999999999999996</v>
      </c>
      <c r="D404">
        <f t="shared" si="34"/>
        <v>0.5</v>
      </c>
      <c r="E404">
        <f t="shared" si="35"/>
        <v>1.7999999999999998</v>
      </c>
      <c r="G404" t="s">
        <v>786</v>
      </c>
      <c r="H404" t="s">
        <v>39</v>
      </c>
      <c r="I404" s="58" t="s">
        <v>331</v>
      </c>
      <c r="J404" s="58" t="s">
        <v>121</v>
      </c>
      <c r="K404" s="58" t="s">
        <v>42</v>
      </c>
      <c r="N404" t="s">
        <v>43</v>
      </c>
      <c r="S404" t="s">
        <v>69</v>
      </c>
      <c r="T404" t="s">
        <v>73</v>
      </c>
      <c r="U404" t="s">
        <v>149</v>
      </c>
      <c r="V404" t="s">
        <v>46</v>
      </c>
      <c r="W404" t="s">
        <v>111</v>
      </c>
      <c r="X404" t="s">
        <v>112</v>
      </c>
      <c r="Y404" t="s">
        <v>113</v>
      </c>
      <c r="Z404" t="s">
        <v>152</v>
      </c>
      <c r="AA404" t="s">
        <v>153</v>
      </c>
      <c r="AB404" t="s">
        <v>273</v>
      </c>
      <c r="AC404" t="s">
        <v>274</v>
      </c>
      <c r="AD404" t="s">
        <v>787</v>
      </c>
      <c r="AF404" t="s">
        <v>55</v>
      </c>
      <c r="AG404" t="s">
        <v>46</v>
      </c>
      <c r="AH404" t="s">
        <v>56</v>
      </c>
      <c r="AI404" t="s">
        <v>56</v>
      </c>
      <c r="AJ404" t="s">
        <v>56</v>
      </c>
      <c r="AK404" t="s">
        <v>56</v>
      </c>
      <c r="AL404" t="s">
        <v>56</v>
      </c>
      <c r="AM404" t="s">
        <v>56</v>
      </c>
      <c r="AN404" t="s">
        <v>56</v>
      </c>
      <c r="AO404" t="s">
        <v>46</v>
      </c>
      <c r="AP404" t="s">
        <v>56</v>
      </c>
      <c r="AQ404" t="s">
        <v>56</v>
      </c>
      <c r="AR404" t="s">
        <v>56</v>
      </c>
      <c r="AS404" t="s">
        <v>56</v>
      </c>
      <c r="AT404" t="s">
        <v>46</v>
      </c>
      <c r="AU404" t="s">
        <v>56</v>
      </c>
      <c r="AV404" t="s">
        <v>56</v>
      </c>
      <c r="AW404" t="s">
        <v>56</v>
      </c>
    </row>
    <row r="405" spans="1:49" x14ac:dyDescent="0.3">
      <c r="A405" t="str">
        <f t="shared" si="31"/>
        <v>VŠMU</v>
      </c>
      <c r="B405" t="str">
        <f t="shared" si="32"/>
        <v>P</v>
      </c>
      <c r="C405">
        <f t="shared" si="33"/>
        <v>0.89999999999999991</v>
      </c>
      <c r="D405">
        <f t="shared" si="34"/>
        <v>1</v>
      </c>
      <c r="E405">
        <f t="shared" si="35"/>
        <v>0.89999999999999991</v>
      </c>
      <c r="G405" t="s">
        <v>788</v>
      </c>
      <c r="H405" t="s">
        <v>39</v>
      </c>
      <c r="I405" s="58" t="s">
        <v>90</v>
      </c>
      <c r="J405" s="58" t="s">
        <v>41</v>
      </c>
      <c r="K405" s="58" t="s">
        <v>42</v>
      </c>
      <c r="N405" t="s">
        <v>43</v>
      </c>
      <c r="S405" t="s">
        <v>69</v>
      </c>
      <c r="T405" t="s">
        <v>45</v>
      </c>
      <c r="U405" t="s">
        <v>46</v>
      </c>
      <c r="V405" t="s">
        <v>46</v>
      </c>
      <c r="W405" t="s">
        <v>111</v>
      </c>
      <c r="X405" t="s">
        <v>112</v>
      </c>
      <c r="Y405" t="s">
        <v>113</v>
      </c>
      <c r="Z405" t="s">
        <v>152</v>
      </c>
      <c r="AA405" t="s">
        <v>153</v>
      </c>
      <c r="AB405" t="s">
        <v>273</v>
      </c>
      <c r="AC405" t="s">
        <v>274</v>
      </c>
      <c r="AD405" t="s">
        <v>787</v>
      </c>
      <c r="AF405" t="s">
        <v>55</v>
      </c>
      <c r="AG405" t="s">
        <v>46</v>
      </c>
      <c r="AH405" t="s">
        <v>56</v>
      </c>
      <c r="AI405" t="s">
        <v>56</v>
      </c>
      <c r="AJ405" t="s">
        <v>56</v>
      </c>
      <c r="AK405" t="s">
        <v>56</v>
      </c>
      <c r="AL405" t="s">
        <v>56</v>
      </c>
      <c r="AM405" t="s">
        <v>56</v>
      </c>
      <c r="AN405" t="s">
        <v>56</v>
      </c>
      <c r="AO405" t="s">
        <v>56</v>
      </c>
      <c r="AP405" t="s">
        <v>56</v>
      </c>
      <c r="AQ405" t="s">
        <v>56</v>
      </c>
      <c r="AR405" t="s">
        <v>56</v>
      </c>
      <c r="AS405" t="s">
        <v>56</v>
      </c>
      <c r="AT405" t="s">
        <v>46</v>
      </c>
      <c r="AU405" t="s">
        <v>56</v>
      </c>
      <c r="AV405" t="s">
        <v>56</v>
      </c>
      <c r="AW405" t="s">
        <v>56</v>
      </c>
    </row>
    <row r="406" spans="1:49" x14ac:dyDescent="0.3">
      <c r="A406" t="str">
        <f t="shared" si="31"/>
        <v>VŠMU</v>
      </c>
      <c r="B406" t="str">
        <f t="shared" si="32"/>
        <v>P</v>
      </c>
      <c r="C406">
        <f t="shared" si="33"/>
        <v>0.89999999999999991</v>
      </c>
      <c r="D406">
        <f t="shared" si="34"/>
        <v>1</v>
      </c>
      <c r="E406">
        <f t="shared" si="35"/>
        <v>0.89999999999999991</v>
      </c>
      <c r="G406" t="s">
        <v>789</v>
      </c>
      <c r="H406" t="s">
        <v>39</v>
      </c>
      <c r="I406" s="58" t="s">
        <v>90</v>
      </c>
      <c r="J406" s="58" t="s">
        <v>41</v>
      </c>
      <c r="K406" s="58" t="s">
        <v>42</v>
      </c>
      <c r="N406" t="s">
        <v>43</v>
      </c>
      <c r="S406" t="s">
        <v>69</v>
      </c>
      <c r="T406" t="s">
        <v>73</v>
      </c>
      <c r="U406" t="s">
        <v>149</v>
      </c>
      <c r="V406" t="s">
        <v>46</v>
      </c>
      <c r="W406" t="s">
        <v>111</v>
      </c>
      <c r="X406" t="s">
        <v>112</v>
      </c>
      <c r="Y406" t="s">
        <v>113</v>
      </c>
      <c r="Z406" t="s">
        <v>152</v>
      </c>
      <c r="AA406" t="s">
        <v>153</v>
      </c>
      <c r="AB406" t="s">
        <v>273</v>
      </c>
      <c r="AC406" t="s">
        <v>274</v>
      </c>
      <c r="AD406" t="s">
        <v>787</v>
      </c>
      <c r="AF406" t="s">
        <v>55</v>
      </c>
      <c r="AG406" t="s">
        <v>46</v>
      </c>
      <c r="AH406" t="s">
        <v>56</v>
      </c>
      <c r="AI406" t="s">
        <v>56</v>
      </c>
      <c r="AJ406" t="s">
        <v>56</v>
      </c>
      <c r="AK406" t="s">
        <v>56</v>
      </c>
      <c r="AL406" t="s">
        <v>56</v>
      </c>
      <c r="AM406" t="s">
        <v>56</v>
      </c>
      <c r="AN406" t="s">
        <v>56</v>
      </c>
      <c r="AO406" t="s">
        <v>56</v>
      </c>
      <c r="AP406" t="s">
        <v>56</v>
      </c>
      <c r="AQ406" t="s">
        <v>56</v>
      </c>
      <c r="AR406" t="s">
        <v>56</v>
      </c>
      <c r="AS406" t="s">
        <v>56</v>
      </c>
      <c r="AT406" t="s">
        <v>46</v>
      </c>
      <c r="AU406" t="s">
        <v>56</v>
      </c>
      <c r="AV406" t="s">
        <v>56</v>
      </c>
      <c r="AW406" t="s">
        <v>56</v>
      </c>
    </row>
    <row r="407" spans="1:49" x14ac:dyDescent="0.3">
      <c r="A407" t="str">
        <f t="shared" si="31"/>
        <v>VŠMU</v>
      </c>
      <c r="B407" t="str">
        <f t="shared" si="32"/>
        <v>P</v>
      </c>
      <c r="C407">
        <f t="shared" si="33"/>
        <v>1.7999999999999998</v>
      </c>
      <c r="D407">
        <f t="shared" si="34"/>
        <v>1</v>
      </c>
      <c r="E407">
        <f t="shared" si="35"/>
        <v>1.7999999999999998</v>
      </c>
      <c r="G407" t="s">
        <v>790</v>
      </c>
      <c r="H407" t="s">
        <v>39</v>
      </c>
      <c r="I407" s="58" t="s">
        <v>96</v>
      </c>
      <c r="J407" s="58" t="s">
        <v>41</v>
      </c>
      <c r="K407" s="58" t="s">
        <v>42</v>
      </c>
      <c r="N407" t="s">
        <v>43</v>
      </c>
      <c r="S407" t="s">
        <v>69</v>
      </c>
      <c r="T407" t="s">
        <v>73</v>
      </c>
      <c r="U407" t="s">
        <v>149</v>
      </c>
      <c r="V407" t="s">
        <v>46</v>
      </c>
      <c r="W407" t="s">
        <v>111</v>
      </c>
      <c r="X407" t="s">
        <v>112</v>
      </c>
      <c r="Y407" t="s">
        <v>113</v>
      </c>
      <c r="Z407" t="s">
        <v>152</v>
      </c>
      <c r="AA407" t="s">
        <v>153</v>
      </c>
      <c r="AB407" t="s">
        <v>273</v>
      </c>
      <c r="AC407" t="s">
        <v>274</v>
      </c>
      <c r="AD407" t="s">
        <v>787</v>
      </c>
      <c r="AF407" t="s">
        <v>55</v>
      </c>
      <c r="AG407" t="s">
        <v>46</v>
      </c>
      <c r="AH407" t="s">
        <v>56</v>
      </c>
      <c r="AI407" t="s">
        <v>56</v>
      </c>
      <c r="AJ407" t="s">
        <v>56</v>
      </c>
      <c r="AK407" t="s">
        <v>56</v>
      </c>
      <c r="AL407" t="s">
        <v>56</v>
      </c>
      <c r="AM407" t="s">
        <v>56</v>
      </c>
      <c r="AN407" t="s">
        <v>56</v>
      </c>
      <c r="AO407" t="s">
        <v>56</v>
      </c>
      <c r="AP407" t="s">
        <v>56</v>
      </c>
      <c r="AQ407" t="s">
        <v>56</v>
      </c>
      <c r="AR407" t="s">
        <v>56</v>
      </c>
      <c r="AS407" t="s">
        <v>56</v>
      </c>
      <c r="AT407" t="s">
        <v>46</v>
      </c>
      <c r="AU407" t="s">
        <v>56</v>
      </c>
      <c r="AV407" t="s">
        <v>56</v>
      </c>
      <c r="AW407" t="s">
        <v>56</v>
      </c>
    </row>
    <row r="408" spans="1:49" x14ac:dyDescent="0.3">
      <c r="A408" t="str">
        <f t="shared" si="31"/>
        <v>UK</v>
      </c>
      <c r="B408" t="str">
        <f t="shared" si="32"/>
        <v>P</v>
      </c>
      <c r="C408">
        <f t="shared" si="33"/>
        <v>0.89999999999999991</v>
      </c>
      <c r="D408">
        <f t="shared" si="34"/>
        <v>1</v>
      </c>
      <c r="E408">
        <f t="shared" si="35"/>
        <v>0.89999999999999991</v>
      </c>
      <c r="G408" t="s">
        <v>791</v>
      </c>
      <c r="H408" t="s">
        <v>39</v>
      </c>
      <c r="I408" s="58" t="s">
        <v>40</v>
      </c>
      <c r="J408" s="58" t="s">
        <v>41</v>
      </c>
      <c r="K408" s="58" t="s">
        <v>42</v>
      </c>
      <c r="N408" t="s">
        <v>43</v>
      </c>
      <c r="S408" t="s">
        <v>57</v>
      </c>
      <c r="T408" t="s">
        <v>73</v>
      </c>
      <c r="U408" t="s">
        <v>149</v>
      </c>
      <c r="V408" t="s">
        <v>46</v>
      </c>
      <c r="W408" t="s">
        <v>47</v>
      </c>
      <c r="X408" t="s">
        <v>48</v>
      </c>
      <c r="Y408" t="s">
        <v>49</v>
      </c>
      <c r="Z408" t="s">
        <v>50</v>
      </c>
      <c r="AA408" t="s">
        <v>51</v>
      </c>
      <c r="AB408" t="s">
        <v>52</v>
      </c>
      <c r="AC408" t="s">
        <v>53</v>
      </c>
      <c r="AD408" t="s">
        <v>792</v>
      </c>
      <c r="AF408" t="s">
        <v>55</v>
      </c>
      <c r="AG408" t="s">
        <v>46</v>
      </c>
      <c r="AH408" t="s">
        <v>56</v>
      </c>
      <c r="AI408" t="s">
        <v>56</v>
      </c>
      <c r="AJ408" t="s">
        <v>56</v>
      </c>
      <c r="AK408" t="s">
        <v>56</v>
      </c>
      <c r="AL408" t="s">
        <v>56</v>
      </c>
      <c r="AM408" t="s">
        <v>56</v>
      </c>
      <c r="AN408" t="s">
        <v>56</v>
      </c>
      <c r="AO408" t="s">
        <v>56</v>
      </c>
      <c r="AP408" t="s">
        <v>56</v>
      </c>
      <c r="AQ408" t="s">
        <v>56</v>
      </c>
      <c r="AR408" t="s">
        <v>56</v>
      </c>
      <c r="AS408" t="s">
        <v>56</v>
      </c>
      <c r="AT408" t="s">
        <v>56</v>
      </c>
      <c r="AU408" t="s">
        <v>56</v>
      </c>
      <c r="AV408" t="s">
        <v>56</v>
      </c>
      <c r="AW408" t="s">
        <v>56</v>
      </c>
    </row>
    <row r="409" spans="1:49" x14ac:dyDescent="0.3">
      <c r="A409" t="str">
        <f t="shared" si="31"/>
        <v>VŠMU</v>
      </c>
      <c r="B409" t="str">
        <f t="shared" si="32"/>
        <v>P</v>
      </c>
      <c r="C409">
        <f t="shared" si="33"/>
        <v>3.5999999999999996</v>
      </c>
      <c r="D409">
        <f t="shared" si="34"/>
        <v>1</v>
      </c>
      <c r="E409">
        <f t="shared" si="35"/>
        <v>3.5999999999999996</v>
      </c>
      <c r="G409" t="s">
        <v>793</v>
      </c>
      <c r="H409" t="s">
        <v>39</v>
      </c>
      <c r="I409" s="58" t="s">
        <v>794</v>
      </c>
      <c r="J409" s="58" t="s">
        <v>143</v>
      </c>
      <c r="K409" s="58" t="s">
        <v>42</v>
      </c>
      <c r="N409" t="s">
        <v>43</v>
      </c>
      <c r="S409" t="s">
        <v>69</v>
      </c>
      <c r="T409" t="s">
        <v>73</v>
      </c>
      <c r="U409" t="s">
        <v>149</v>
      </c>
      <c r="V409" t="s">
        <v>46</v>
      </c>
      <c r="W409" t="s">
        <v>111</v>
      </c>
      <c r="X409" t="s">
        <v>112</v>
      </c>
      <c r="Y409" t="s">
        <v>113</v>
      </c>
      <c r="Z409" t="s">
        <v>152</v>
      </c>
      <c r="AA409" t="s">
        <v>153</v>
      </c>
      <c r="AB409" t="s">
        <v>273</v>
      </c>
      <c r="AC409" t="s">
        <v>274</v>
      </c>
      <c r="AD409" t="s">
        <v>787</v>
      </c>
      <c r="AF409" t="s">
        <v>55</v>
      </c>
      <c r="AG409" t="s">
        <v>46</v>
      </c>
      <c r="AH409" t="s">
        <v>56</v>
      </c>
      <c r="AI409" t="s">
        <v>56</v>
      </c>
      <c r="AJ409" t="s">
        <v>56</v>
      </c>
      <c r="AK409" t="s">
        <v>56</v>
      </c>
      <c r="AL409" t="s">
        <v>56</v>
      </c>
      <c r="AM409" t="s">
        <v>56</v>
      </c>
      <c r="AN409" t="s">
        <v>56</v>
      </c>
      <c r="AO409" t="s">
        <v>149</v>
      </c>
      <c r="AP409" t="s">
        <v>56</v>
      </c>
      <c r="AQ409" t="s">
        <v>56</v>
      </c>
      <c r="AR409" t="s">
        <v>56</v>
      </c>
      <c r="AS409" t="s">
        <v>56</v>
      </c>
      <c r="AT409" t="s">
        <v>56</v>
      </c>
      <c r="AU409" t="s">
        <v>56</v>
      </c>
      <c r="AV409" t="s">
        <v>56</v>
      </c>
      <c r="AW409" t="s">
        <v>56</v>
      </c>
    </row>
    <row r="410" spans="1:49" x14ac:dyDescent="0.3">
      <c r="A410" t="str">
        <f t="shared" si="31"/>
        <v>VŠMU</v>
      </c>
      <c r="B410" t="str">
        <f t="shared" si="32"/>
        <v>P</v>
      </c>
      <c r="C410">
        <f t="shared" si="33"/>
        <v>3.5999999999999996</v>
      </c>
      <c r="D410">
        <f t="shared" si="34"/>
        <v>1</v>
      </c>
      <c r="E410">
        <f t="shared" si="35"/>
        <v>3.5999999999999996</v>
      </c>
      <c r="G410" t="s">
        <v>795</v>
      </c>
      <c r="H410" t="s">
        <v>39</v>
      </c>
      <c r="I410" s="58" t="s">
        <v>331</v>
      </c>
      <c r="J410" s="58" t="s">
        <v>121</v>
      </c>
      <c r="K410" s="58" t="s">
        <v>42</v>
      </c>
      <c r="N410" t="s">
        <v>43</v>
      </c>
      <c r="S410" t="s">
        <v>69</v>
      </c>
      <c r="T410" t="s">
        <v>796</v>
      </c>
      <c r="U410" t="s">
        <v>223</v>
      </c>
      <c r="V410" t="s">
        <v>149</v>
      </c>
      <c r="W410" t="s">
        <v>111</v>
      </c>
      <c r="X410" t="s">
        <v>112</v>
      </c>
      <c r="Y410" t="s">
        <v>113</v>
      </c>
      <c r="Z410" t="s">
        <v>152</v>
      </c>
      <c r="AA410" t="s">
        <v>153</v>
      </c>
      <c r="AB410" t="s">
        <v>273</v>
      </c>
      <c r="AC410" t="s">
        <v>274</v>
      </c>
      <c r="AD410" t="s">
        <v>787</v>
      </c>
      <c r="AF410" t="s">
        <v>55</v>
      </c>
      <c r="AG410" t="s">
        <v>46</v>
      </c>
      <c r="AH410" t="s">
        <v>56</v>
      </c>
      <c r="AI410" t="s">
        <v>56</v>
      </c>
      <c r="AJ410" t="s">
        <v>56</v>
      </c>
      <c r="AK410" t="s">
        <v>56</v>
      </c>
      <c r="AL410" t="s">
        <v>56</v>
      </c>
      <c r="AM410" t="s">
        <v>56</v>
      </c>
      <c r="AN410" t="s">
        <v>56</v>
      </c>
      <c r="AO410" t="s">
        <v>46</v>
      </c>
      <c r="AP410" t="s">
        <v>56</v>
      </c>
      <c r="AQ410" t="s">
        <v>56</v>
      </c>
      <c r="AR410" t="s">
        <v>56</v>
      </c>
      <c r="AS410" t="s">
        <v>56</v>
      </c>
      <c r="AT410" t="s">
        <v>56</v>
      </c>
      <c r="AU410" t="s">
        <v>56</v>
      </c>
      <c r="AV410" t="s">
        <v>56</v>
      </c>
      <c r="AW410" t="s">
        <v>56</v>
      </c>
    </row>
    <row r="411" spans="1:49" x14ac:dyDescent="0.3">
      <c r="A411" t="str">
        <f t="shared" si="31"/>
        <v>AU</v>
      </c>
      <c r="B411" t="str">
        <f t="shared" si="32"/>
        <v>V</v>
      </c>
      <c r="C411">
        <f t="shared" si="33"/>
        <v>3</v>
      </c>
      <c r="D411">
        <f t="shared" si="34"/>
        <v>1</v>
      </c>
      <c r="E411">
        <f t="shared" si="35"/>
        <v>3</v>
      </c>
      <c r="G411" t="s">
        <v>797</v>
      </c>
      <c r="H411" t="s">
        <v>39</v>
      </c>
      <c r="I411" s="58" t="s">
        <v>242</v>
      </c>
      <c r="J411" s="58" t="s">
        <v>41</v>
      </c>
      <c r="K411" s="58" t="s">
        <v>76</v>
      </c>
      <c r="N411" t="s">
        <v>763</v>
      </c>
      <c r="P411" t="s">
        <v>78</v>
      </c>
      <c r="Q411" t="s">
        <v>79</v>
      </c>
      <c r="S411" t="s">
        <v>80</v>
      </c>
      <c r="T411" t="s">
        <v>45</v>
      </c>
      <c r="U411" t="s">
        <v>46</v>
      </c>
      <c r="V411" t="s">
        <v>46</v>
      </c>
      <c r="W411" t="s">
        <v>156</v>
      </c>
      <c r="X411" t="s">
        <v>6458</v>
      </c>
      <c r="Y411" t="s">
        <v>157</v>
      </c>
      <c r="Z411" t="s">
        <v>654</v>
      </c>
      <c r="AA411" t="s">
        <v>655</v>
      </c>
      <c r="AB411" t="s">
        <v>798</v>
      </c>
      <c r="AC411" t="s">
        <v>799</v>
      </c>
      <c r="AD411" t="s">
        <v>800</v>
      </c>
      <c r="AF411" t="s">
        <v>801</v>
      </c>
      <c r="AG411" t="s">
        <v>56</v>
      </c>
      <c r="AH411" t="s">
        <v>56</v>
      </c>
      <c r="AI411" t="s">
        <v>149</v>
      </c>
      <c r="AJ411" t="s">
        <v>56</v>
      </c>
      <c r="AK411" t="s">
        <v>56</v>
      </c>
      <c r="AL411" t="s">
        <v>56</v>
      </c>
      <c r="AM411" t="s">
        <v>56</v>
      </c>
      <c r="AN411" t="s">
        <v>56</v>
      </c>
      <c r="AO411" t="s">
        <v>56</v>
      </c>
      <c r="AP411" t="s">
        <v>56</v>
      </c>
      <c r="AQ411" t="s">
        <v>56</v>
      </c>
      <c r="AR411" t="s">
        <v>56</v>
      </c>
      <c r="AS411" t="s">
        <v>56</v>
      </c>
      <c r="AT411" t="s">
        <v>56</v>
      </c>
      <c r="AU411" t="s">
        <v>56</v>
      </c>
      <c r="AV411" t="s">
        <v>56</v>
      </c>
      <c r="AW411" t="s">
        <v>56</v>
      </c>
    </row>
    <row r="412" spans="1:49" x14ac:dyDescent="0.3">
      <c r="A412" t="str">
        <f t="shared" si="31"/>
        <v>AU</v>
      </c>
      <c r="B412" t="str">
        <f t="shared" si="32"/>
        <v>V</v>
      </c>
      <c r="C412">
        <f t="shared" si="33"/>
        <v>0.89999999999999991</v>
      </c>
      <c r="D412">
        <f t="shared" si="34"/>
        <v>1</v>
      </c>
      <c r="E412">
        <f t="shared" si="35"/>
        <v>0.89999999999999991</v>
      </c>
      <c r="G412" t="s">
        <v>802</v>
      </c>
      <c r="H412" t="s">
        <v>39</v>
      </c>
      <c r="I412" s="58" t="s">
        <v>133</v>
      </c>
      <c r="J412" s="58" t="s">
        <v>41</v>
      </c>
      <c r="K412" s="58" t="s">
        <v>76</v>
      </c>
      <c r="N412" t="s">
        <v>763</v>
      </c>
      <c r="P412" t="s">
        <v>78</v>
      </c>
      <c r="Q412" t="s">
        <v>79</v>
      </c>
      <c r="S412" t="s">
        <v>80</v>
      </c>
      <c r="T412" t="s">
        <v>45</v>
      </c>
      <c r="U412" t="s">
        <v>46</v>
      </c>
      <c r="V412" t="s">
        <v>46</v>
      </c>
      <c r="W412" t="s">
        <v>156</v>
      </c>
      <c r="X412" t="s">
        <v>6458</v>
      </c>
      <c r="Y412" t="s">
        <v>157</v>
      </c>
      <c r="Z412" t="s">
        <v>654</v>
      </c>
      <c r="AA412" t="s">
        <v>655</v>
      </c>
      <c r="AB412" t="s">
        <v>798</v>
      </c>
      <c r="AC412" t="s">
        <v>799</v>
      </c>
      <c r="AD412" t="s">
        <v>803</v>
      </c>
      <c r="AF412" t="s">
        <v>55</v>
      </c>
      <c r="AG412" t="s">
        <v>46</v>
      </c>
      <c r="AH412" t="s">
        <v>56</v>
      </c>
      <c r="AI412" t="s">
        <v>56</v>
      </c>
      <c r="AJ412" t="s">
        <v>56</v>
      </c>
      <c r="AK412" t="s">
        <v>56</v>
      </c>
      <c r="AL412" t="s">
        <v>56</v>
      </c>
      <c r="AM412" t="s">
        <v>56</v>
      </c>
      <c r="AN412" t="s">
        <v>56</v>
      </c>
      <c r="AO412" t="s">
        <v>56</v>
      </c>
      <c r="AP412" t="s">
        <v>56</v>
      </c>
      <c r="AQ412" t="s">
        <v>56</v>
      </c>
      <c r="AR412" t="s">
        <v>56</v>
      </c>
      <c r="AS412" t="s">
        <v>56</v>
      </c>
      <c r="AT412" t="s">
        <v>56</v>
      </c>
      <c r="AU412" t="s">
        <v>56</v>
      </c>
      <c r="AV412" t="s">
        <v>56</v>
      </c>
      <c r="AW412" t="s">
        <v>56</v>
      </c>
    </row>
    <row r="413" spans="1:49" x14ac:dyDescent="0.3">
      <c r="A413" t="str">
        <f t="shared" si="31"/>
        <v>AU</v>
      </c>
      <c r="B413" t="str">
        <f t="shared" si="32"/>
        <v>V</v>
      </c>
      <c r="C413">
        <f t="shared" si="33"/>
        <v>0.89999999999999991</v>
      </c>
      <c r="D413">
        <f t="shared" si="34"/>
        <v>1</v>
      </c>
      <c r="E413">
        <f t="shared" si="35"/>
        <v>0.89999999999999991</v>
      </c>
      <c r="G413" t="s">
        <v>804</v>
      </c>
      <c r="H413" t="s">
        <v>39</v>
      </c>
      <c r="I413" s="58" t="s">
        <v>40</v>
      </c>
      <c r="J413" s="58" t="s">
        <v>41</v>
      </c>
      <c r="K413" s="58" t="s">
        <v>76</v>
      </c>
      <c r="N413" t="s">
        <v>805</v>
      </c>
      <c r="P413" t="s">
        <v>78</v>
      </c>
      <c r="Q413" t="s">
        <v>79</v>
      </c>
      <c r="S413" t="s">
        <v>80</v>
      </c>
      <c r="T413" t="s">
        <v>45</v>
      </c>
      <c r="U413" t="s">
        <v>46</v>
      </c>
      <c r="V413" t="s">
        <v>46</v>
      </c>
      <c r="W413" t="s">
        <v>156</v>
      </c>
      <c r="X413" t="s">
        <v>6458</v>
      </c>
      <c r="Y413" t="s">
        <v>157</v>
      </c>
      <c r="Z413" t="s">
        <v>654</v>
      </c>
      <c r="AA413" t="s">
        <v>655</v>
      </c>
      <c r="AB413" t="s">
        <v>798</v>
      </c>
      <c r="AC413" t="s">
        <v>799</v>
      </c>
      <c r="AD413" t="s">
        <v>806</v>
      </c>
      <c r="AF413" t="s">
        <v>55</v>
      </c>
      <c r="AG413" t="s">
        <v>46</v>
      </c>
      <c r="AH413" t="s">
        <v>56</v>
      </c>
      <c r="AI413" t="s">
        <v>56</v>
      </c>
      <c r="AJ413" t="s">
        <v>56</v>
      </c>
      <c r="AK413" t="s">
        <v>56</v>
      </c>
      <c r="AL413" t="s">
        <v>56</v>
      </c>
      <c r="AM413" t="s">
        <v>56</v>
      </c>
      <c r="AN413" t="s">
        <v>56</v>
      </c>
      <c r="AO413" t="s">
        <v>56</v>
      </c>
      <c r="AP413" t="s">
        <v>56</v>
      </c>
      <c r="AQ413" t="s">
        <v>56</v>
      </c>
      <c r="AR413" t="s">
        <v>56</v>
      </c>
      <c r="AS413" t="s">
        <v>56</v>
      </c>
      <c r="AT413" t="s">
        <v>56</v>
      </c>
      <c r="AU413" t="s">
        <v>56</v>
      </c>
      <c r="AV413" t="s">
        <v>56</v>
      </c>
      <c r="AW413" t="s">
        <v>56</v>
      </c>
    </row>
    <row r="414" spans="1:49" x14ac:dyDescent="0.3">
      <c r="A414" t="str">
        <f t="shared" si="31"/>
        <v>AU</v>
      </c>
      <c r="B414" t="str">
        <f t="shared" si="32"/>
        <v>V</v>
      </c>
      <c r="C414">
        <f t="shared" si="33"/>
        <v>1.7999999999999998</v>
      </c>
      <c r="D414">
        <f t="shared" si="34"/>
        <v>1</v>
      </c>
      <c r="E414">
        <f t="shared" si="35"/>
        <v>1.7999999999999998</v>
      </c>
      <c r="G414" t="s">
        <v>807</v>
      </c>
      <c r="H414" t="s">
        <v>39</v>
      </c>
      <c r="I414" s="58" t="s">
        <v>96</v>
      </c>
      <c r="J414" s="58" t="s">
        <v>41</v>
      </c>
      <c r="K414" s="58" t="s">
        <v>76</v>
      </c>
      <c r="N414" t="s">
        <v>514</v>
      </c>
      <c r="P414" t="s">
        <v>78</v>
      </c>
      <c r="Q414" t="s">
        <v>79</v>
      </c>
      <c r="S414" t="s">
        <v>80</v>
      </c>
      <c r="T414" t="s">
        <v>45</v>
      </c>
      <c r="U414" t="s">
        <v>46</v>
      </c>
      <c r="V414" t="s">
        <v>46</v>
      </c>
      <c r="W414" t="s">
        <v>156</v>
      </c>
      <c r="X414" t="s">
        <v>6458</v>
      </c>
      <c r="Y414" t="s">
        <v>157</v>
      </c>
      <c r="Z414" t="s">
        <v>654</v>
      </c>
      <c r="AA414" t="s">
        <v>655</v>
      </c>
      <c r="AB414" t="s">
        <v>702</v>
      </c>
      <c r="AC414" t="s">
        <v>703</v>
      </c>
      <c r="AD414" t="s">
        <v>808</v>
      </c>
      <c r="AF414" t="s">
        <v>186</v>
      </c>
      <c r="AG414" t="s">
        <v>46</v>
      </c>
      <c r="AH414" t="s">
        <v>56</v>
      </c>
      <c r="AI414" t="s">
        <v>46</v>
      </c>
      <c r="AJ414" t="s">
        <v>56</v>
      </c>
      <c r="AK414" t="s">
        <v>56</v>
      </c>
      <c r="AL414" t="s">
        <v>56</v>
      </c>
      <c r="AM414" t="s">
        <v>56</v>
      </c>
      <c r="AN414" t="s">
        <v>56</v>
      </c>
      <c r="AO414" t="s">
        <v>56</v>
      </c>
      <c r="AP414" t="s">
        <v>56</v>
      </c>
      <c r="AQ414" t="s">
        <v>56</v>
      </c>
      <c r="AR414" t="s">
        <v>56</v>
      </c>
      <c r="AS414" t="s">
        <v>56</v>
      </c>
      <c r="AT414" t="s">
        <v>46</v>
      </c>
      <c r="AU414" t="s">
        <v>56</v>
      </c>
      <c r="AV414" t="s">
        <v>56</v>
      </c>
      <c r="AW414" t="s">
        <v>56</v>
      </c>
    </row>
    <row r="415" spans="1:49" x14ac:dyDescent="0.3">
      <c r="A415" t="str">
        <f t="shared" si="31"/>
        <v>VŠMU</v>
      </c>
      <c r="B415" t="str">
        <f t="shared" si="32"/>
        <v>P</v>
      </c>
      <c r="C415">
        <f t="shared" si="33"/>
        <v>0.89999999999999991</v>
      </c>
      <c r="D415">
        <f t="shared" si="34"/>
        <v>0.5</v>
      </c>
      <c r="E415">
        <f t="shared" si="35"/>
        <v>0.44999999999999996</v>
      </c>
      <c r="G415" t="s">
        <v>809</v>
      </c>
      <c r="H415" t="s">
        <v>39</v>
      </c>
      <c r="I415" s="58" t="s">
        <v>133</v>
      </c>
      <c r="J415" s="58" t="s">
        <v>41</v>
      </c>
      <c r="K415" s="58" t="s">
        <v>42</v>
      </c>
      <c r="N415" t="s">
        <v>43</v>
      </c>
      <c r="S415" t="s">
        <v>57</v>
      </c>
      <c r="T415" t="s">
        <v>106</v>
      </c>
      <c r="U415" t="s">
        <v>287</v>
      </c>
      <c r="V415" t="s">
        <v>46</v>
      </c>
      <c r="W415" t="s">
        <v>111</v>
      </c>
      <c r="X415" t="s">
        <v>112</v>
      </c>
      <c r="Y415" t="s">
        <v>113</v>
      </c>
      <c r="Z415" t="s">
        <v>152</v>
      </c>
      <c r="AA415" t="s">
        <v>153</v>
      </c>
      <c r="AB415" t="s">
        <v>273</v>
      </c>
      <c r="AC415" t="s">
        <v>274</v>
      </c>
      <c r="AD415" t="s">
        <v>473</v>
      </c>
      <c r="AF415" t="s">
        <v>474</v>
      </c>
      <c r="AG415" t="s">
        <v>56</v>
      </c>
      <c r="AH415" t="s">
        <v>56</v>
      </c>
      <c r="AI415" t="s">
        <v>46</v>
      </c>
      <c r="AJ415" t="s">
        <v>56</v>
      </c>
      <c r="AK415" t="s">
        <v>56</v>
      </c>
      <c r="AL415" t="s">
        <v>56</v>
      </c>
      <c r="AM415" t="s">
        <v>56</v>
      </c>
      <c r="AN415" t="s">
        <v>56</v>
      </c>
      <c r="AO415" t="s">
        <v>56</v>
      </c>
      <c r="AP415" t="s">
        <v>56</v>
      </c>
      <c r="AQ415" t="s">
        <v>56</v>
      </c>
      <c r="AR415" t="s">
        <v>56</v>
      </c>
      <c r="AS415" t="s">
        <v>56</v>
      </c>
      <c r="AT415" t="s">
        <v>56</v>
      </c>
      <c r="AU415" t="s">
        <v>56</v>
      </c>
      <c r="AV415" t="s">
        <v>56</v>
      </c>
      <c r="AW415" t="s">
        <v>56</v>
      </c>
    </row>
    <row r="416" spans="1:49" x14ac:dyDescent="0.3">
      <c r="A416" t="str">
        <f t="shared" si="31"/>
        <v>VŠMU</v>
      </c>
      <c r="B416" t="str">
        <f t="shared" si="32"/>
        <v>P</v>
      </c>
      <c r="C416">
        <f t="shared" si="33"/>
        <v>0.89999999999999991</v>
      </c>
      <c r="D416">
        <f t="shared" si="34"/>
        <v>0.5</v>
      </c>
      <c r="E416">
        <f t="shared" si="35"/>
        <v>0.44999999999999996</v>
      </c>
      <c r="G416" t="s">
        <v>809</v>
      </c>
      <c r="H416" t="s">
        <v>39</v>
      </c>
      <c r="I416" s="58" t="s">
        <v>133</v>
      </c>
      <c r="J416" s="58" t="s">
        <v>41</v>
      </c>
      <c r="K416" s="58" t="s">
        <v>42</v>
      </c>
      <c r="N416" t="s">
        <v>43</v>
      </c>
      <c r="S416" t="s">
        <v>57</v>
      </c>
      <c r="T416" t="s">
        <v>106</v>
      </c>
      <c r="U416" t="s">
        <v>287</v>
      </c>
      <c r="V416" t="s">
        <v>46</v>
      </c>
      <c r="W416" t="s">
        <v>111</v>
      </c>
      <c r="X416" t="s">
        <v>112</v>
      </c>
      <c r="Y416" t="s">
        <v>113</v>
      </c>
      <c r="Z416" t="s">
        <v>152</v>
      </c>
      <c r="AA416" t="s">
        <v>153</v>
      </c>
      <c r="AB416" t="s">
        <v>238</v>
      </c>
      <c r="AC416" t="s">
        <v>239</v>
      </c>
      <c r="AD416" t="s">
        <v>473</v>
      </c>
      <c r="AF416" t="s">
        <v>474</v>
      </c>
      <c r="AG416" t="s">
        <v>56</v>
      </c>
      <c r="AH416" t="s">
        <v>56</v>
      </c>
      <c r="AI416" t="s">
        <v>46</v>
      </c>
      <c r="AJ416" t="s">
        <v>56</v>
      </c>
      <c r="AK416" t="s">
        <v>56</v>
      </c>
      <c r="AL416" t="s">
        <v>56</v>
      </c>
      <c r="AM416" t="s">
        <v>56</v>
      </c>
      <c r="AN416" t="s">
        <v>56</v>
      </c>
      <c r="AO416" t="s">
        <v>56</v>
      </c>
      <c r="AP416" t="s">
        <v>56</v>
      </c>
      <c r="AQ416" t="s">
        <v>56</v>
      </c>
      <c r="AR416" t="s">
        <v>56</v>
      </c>
      <c r="AS416" t="s">
        <v>56</v>
      </c>
      <c r="AT416" t="s">
        <v>56</v>
      </c>
      <c r="AU416" t="s">
        <v>56</v>
      </c>
      <c r="AV416" t="s">
        <v>56</v>
      </c>
      <c r="AW416" t="s">
        <v>56</v>
      </c>
    </row>
    <row r="417" spans="1:49" x14ac:dyDescent="0.3">
      <c r="A417" t="str">
        <f t="shared" si="31"/>
        <v>VŠMU</v>
      </c>
      <c r="B417" t="str">
        <f t="shared" si="32"/>
        <v>P</v>
      </c>
      <c r="C417">
        <f t="shared" si="33"/>
        <v>0.78</v>
      </c>
      <c r="D417">
        <f t="shared" si="34"/>
        <v>1</v>
      </c>
      <c r="E417">
        <f t="shared" si="35"/>
        <v>0.78</v>
      </c>
      <c r="G417" t="s">
        <v>810</v>
      </c>
      <c r="H417" t="s">
        <v>39</v>
      </c>
      <c r="I417" s="58" t="s">
        <v>75</v>
      </c>
      <c r="J417" s="58" t="s">
        <v>41</v>
      </c>
      <c r="K417" s="58" t="s">
        <v>42</v>
      </c>
      <c r="N417" t="s">
        <v>43</v>
      </c>
      <c r="S417" t="s">
        <v>57</v>
      </c>
      <c r="T417" t="s">
        <v>73</v>
      </c>
      <c r="U417" t="s">
        <v>149</v>
      </c>
      <c r="V417" t="s">
        <v>46</v>
      </c>
      <c r="W417" t="s">
        <v>111</v>
      </c>
      <c r="X417" t="s">
        <v>112</v>
      </c>
      <c r="Y417" t="s">
        <v>113</v>
      </c>
      <c r="Z417" t="s">
        <v>152</v>
      </c>
      <c r="AA417" t="s">
        <v>153</v>
      </c>
      <c r="AB417" t="s">
        <v>273</v>
      </c>
      <c r="AC417" t="s">
        <v>274</v>
      </c>
      <c r="AD417" t="s">
        <v>811</v>
      </c>
      <c r="AF417" t="s">
        <v>55</v>
      </c>
      <c r="AG417" t="s">
        <v>46</v>
      </c>
      <c r="AH417" t="s">
        <v>56</v>
      </c>
      <c r="AI417" t="s">
        <v>56</v>
      </c>
      <c r="AJ417" t="s">
        <v>56</v>
      </c>
      <c r="AK417" t="s">
        <v>56</v>
      </c>
      <c r="AL417" t="s">
        <v>56</v>
      </c>
      <c r="AM417" t="s">
        <v>56</v>
      </c>
      <c r="AN417" t="s">
        <v>56</v>
      </c>
      <c r="AO417" t="s">
        <v>56</v>
      </c>
      <c r="AP417" t="s">
        <v>56</v>
      </c>
      <c r="AQ417" t="s">
        <v>56</v>
      </c>
      <c r="AR417" t="s">
        <v>56</v>
      </c>
      <c r="AS417" t="s">
        <v>56</v>
      </c>
      <c r="AT417" t="s">
        <v>56</v>
      </c>
      <c r="AU417" t="s">
        <v>56</v>
      </c>
      <c r="AV417" t="s">
        <v>56</v>
      </c>
      <c r="AW417" t="s">
        <v>56</v>
      </c>
    </row>
    <row r="418" spans="1:49" x14ac:dyDescent="0.3">
      <c r="A418" t="str">
        <f t="shared" si="31"/>
        <v>AU</v>
      </c>
      <c r="B418" t="str">
        <f t="shared" si="32"/>
        <v>V</v>
      </c>
      <c r="C418">
        <f t="shared" si="33"/>
        <v>1.7999999999999998</v>
      </c>
      <c r="D418">
        <f t="shared" si="34"/>
        <v>1</v>
      </c>
      <c r="E418">
        <f t="shared" si="35"/>
        <v>1.7999999999999998</v>
      </c>
      <c r="G418" t="s">
        <v>812</v>
      </c>
      <c r="H418" t="s">
        <v>39</v>
      </c>
      <c r="I418" s="58" t="s">
        <v>96</v>
      </c>
      <c r="J418" s="58" t="s">
        <v>41</v>
      </c>
      <c r="K418" s="58" t="s">
        <v>76</v>
      </c>
      <c r="N418" t="s">
        <v>763</v>
      </c>
      <c r="P418" t="s">
        <v>78</v>
      </c>
      <c r="Q418" t="s">
        <v>79</v>
      </c>
      <c r="S418" t="s">
        <v>80</v>
      </c>
      <c r="T418" t="s">
        <v>45</v>
      </c>
      <c r="U418" t="s">
        <v>46</v>
      </c>
      <c r="V418" t="s">
        <v>46</v>
      </c>
      <c r="W418" t="s">
        <v>156</v>
      </c>
      <c r="X418" t="s">
        <v>6458</v>
      </c>
      <c r="Y418" t="s">
        <v>157</v>
      </c>
      <c r="Z418" t="s">
        <v>654</v>
      </c>
      <c r="AA418" t="s">
        <v>655</v>
      </c>
      <c r="AB418" t="s">
        <v>798</v>
      </c>
      <c r="AC418" t="s">
        <v>799</v>
      </c>
      <c r="AD418" t="s">
        <v>813</v>
      </c>
      <c r="AF418" t="s">
        <v>814</v>
      </c>
      <c r="AG418" t="s">
        <v>56</v>
      </c>
      <c r="AH418" t="s">
        <v>56</v>
      </c>
      <c r="AI418" t="s">
        <v>46</v>
      </c>
      <c r="AJ418" t="s">
        <v>56</v>
      </c>
      <c r="AK418" t="s">
        <v>56</v>
      </c>
      <c r="AL418" t="s">
        <v>56</v>
      </c>
      <c r="AM418" t="s">
        <v>56</v>
      </c>
      <c r="AN418" t="s">
        <v>56</v>
      </c>
      <c r="AO418" t="s">
        <v>56</v>
      </c>
      <c r="AP418" t="s">
        <v>56</v>
      </c>
      <c r="AQ418" t="s">
        <v>56</v>
      </c>
      <c r="AR418" t="s">
        <v>56</v>
      </c>
      <c r="AS418" t="s">
        <v>56</v>
      </c>
      <c r="AT418" t="s">
        <v>56</v>
      </c>
      <c r="AU418" t="s">
        <v>56</v>
      </c>
      <c r="AV418" t="s">
        <v>56</v>
      </c>
      <c r="AW418" t="s">
        <v>56</v>
      </c>
    </row>
    <row r="419" spans="1:49" x14ac:dyDescent="0.3">
      <c r="A419" t="str">
        <f t="shared" si="31"/>
        <v>VŠMU</v>
      </c>
      <c r="B419" t="str">
        <f t="shared" si="32"/>
        <v>P</v>
      </c>
      <c r="C419">
        <f t="shared" si="33"/>
        <v>0.78</v>
      </c>
      <c r="D419">
        <f t="shared" si="34"/>
        <v>1</v>
      </c>
      <c r="E419">
        <f t="shared" si="35"/>
        <v>0.78</v>
      </c>
      <c r="G419" t="s">
        <v>815</v>
      </c>
      <c r="H419" t="s">
        <v>39</v>
      </c>
      <c r="I419" s="58" t="s">
        <v>257</v>
      </c>
      <c r="J419" s="58" t="s">
        <v>41</v>
      </c>
      <c r="K419" s="58" t="s">
        <v>42</v>
      </c>
      <c r="N419" t="s">
        <v>43</v>
      </c>
      <c r="S419" t="s">
        <v>57</v>
      </c>
      <c r="T419" t="s">
        <v>73</v>
      </c>
      <c r="U419" t="s">
        <v>149</v>
      </c>
      <c r="V419" t="s">
        <v>46</v>
      </c>
      <c r="W419" t="s">
        <v>111</v>
      </c>
      <c r="X419" t="s">
        <v>112</v>
      </c>
      <c r="Y419" t="s">
        <v>113</v>
      </c>
      <c r="Z419" t="s">
        <v>152</v>
      </c>
      <c r="AA419" t="s">
        <v>153</v>
      </c>
      <c r="AB419" t="s">
        <v>273</v>
      </c>
      <c r="AC419" t="s">
        <v>274</v>
      </c>
      <c r="AD419" t="s">
        <v>816</v>
      </c>
      <c r="AF419" t="s">
        <v>55</v>
      </c>
      <c r="AG419" t="s">
        <v>46</v>
      </c>
      <c r="AH419" t="s">
        <v>56</v>
      </c>
      <c r="AI419" t="s">
        <v>56</v>
      </c>
      <c r="AJ419" t="s">
        <v>56</v>
      </c>
      <c r="AK419" t="s">
        <v>56</v>
      </c>
      <c r="AL419" t="s">
        <v>56</v>
      </c>
      <c r="AM419" t="s">
        <v>56</v>
      </c>
      <c r="AN419" t="s">
        <v>56</v>
      </c>
      <c r="AO419" t="s">
        <v>56</v>
      </c>
      <c r="AP419" t="s">
        <v>56</v>
      </c>
      <c r="AQ419" t="s">
        <v>56</v>
      </c>
      <c r="AR419" t="s">
        <v>56</v>
      </c>
      <c r="AS419" t="s">
        <v>56</v>
      </c>
      <c r="AT419" t="s">
        <v>46</v>
      </c>
      <c r="AU419" t="s">
        <v>56</v>
      </c>
      <c r="AV419" t="s">
        <v>56</v>
      </c>
      <c r="AW419" t="s">
        <v>56</v>
      </c>
    </row>
    <row r="420" spans="1:49" x14ac:dyDescent="0.3">
      <c r="A420" t="str">
        <f t="shared" si="31"/>
        <v>VŠMU</v>
      </c>
      <c r="B420" t="str">
        <f t="shared" si="32"/>
        <v>P</v>
      </c>
      <c r="C420">
        <f t="shared" si="33"/>
        <v>0.78</v>
      </c>
      <c r="D420">
        <f t="shared" si="34"/>
        <v>1</v>
      </c>
      <c r="E420">
        <f t="shared" si="35"/>
        <v>0.78</v>
      </c>
      <c r="G420" t="s">
        <v>817</v>
      </c>
      <c r="H420" t="s">
        <v>39</v>
      </c>
      <c r="I420" s="58" t="s">
        <v>257</v>
      </c>
      <c r="J420" s="58" t="s">
        <v>41</v>
      </c>
      <c r="K420" s="58" t="s">
        <v>42</v>
      </c>
      <c r="N420" t="s">
        <v>43</v>
      </c>
      <c r="S420" t="s">
        <v>57</v>
      </c>
      <c r="T420" t="s">
        <v>73</v>
      </c>
      <c r="U420" t="s">
        <v>149</v>
      </c>
      <c r="V420" t="s">
        <v>46</v>
      </c>
      <c r="W420" t="s">
        <v>111</v>
      </c>
      <c r="X420" t="s">
        <v>112</v>
      </c>
      <c r="Y420" t="s">
        <v>113</v>
      </c>
      <c r="Z420" t="s">
        <v>152</v>
      </c>
      <c r="AA420" t="s">
        <v>153</v>
      </c>
      <c r="AB420" t="s">
        <v>273</v>
      </c>
      <c r="AC420" t="s">
        <v>274</v>
      </c>
      <c r="AD420" t="s">
        <v>816</v>
      </c>
      <c r="AF420" t="s">
        <v>55</v>
      </c>
      <c r="AG420" t="s">
        <v>46</v>
      </c>
      <c r="AH420" t="s">
        <v>56</v>
      </c>
      <c r="AI420" t="s">
        <v>56</v>
      </c>
      <c r="AJ420" t="s">
        <v>56</v>
      </c>
      <c r="AK420" t="s">
        <v>56</v>
      </c>
      <c r="AL420" t="s">
        <v>56</v>
      </c>
      <c r="AM420" t="s">
        <v>56</v>
      </c>
      <c r="AN420" t="s">
        <v>56</v>
      </c>
      <c r="AO420" t="s">
        <v>56</v>
      </c>
      <c r="AP420" t="s">
        <v>56</v>
      </c>
      <c r="AQ420" t="s">
        <v>56</v>
      </c>
      <c r="AR420" t="s">
        <v>56</v>
      </c>
      <c r="AS420" t="s">
        <v>56</v>
      </c>
      <c r="AT420" t="s">
        <v>46</v>
      </c>
      <c r="AU420" t="s">
        <v>56</v>
      </c>
      <c r="AV420" t="s">
        <v>56</v>
      </c>
      <c r="AW420" t="s">
        <v>56</v>
      </c>
    </row>
    <row r="421" spans="1:49" x14ac:dyDescent="0.3">
      <c r="A421" t="str">
        <f t="shared" si="31"/>
        <v>VŠMU</v>
      </c>
      <c r="B421" t="str">
        <f t="shared" si="32"/>
        <v>P</v>
      </c>
      <c r="C421">
        <f t="shared" si="33"/>
        <v>0.44999999999999996</v>
      </c>
      <c r="D421">
        <f t="shared" si="34"/>
        <v>1</v>
      </c>
      <c r="E421">
        <f t="shared" si="35"/>
        <v>0.44999999999999996</v>
      </c>
      <c r="G421" t="s">
        <v>818</v>
      </c>
      <c r="H421" t="s">
        <v>39</v>
      </c>
      <c r="I421" s="58" t="s">
        <v>68</v>
      </c>
      <c r="J421" s="58" t="s">
        <v>41</v>
      </c>
      <c r="K421" s="58" t="s">
        <v>42</v>
      </c>
      <c r="N421" t="s">
        <v>43</v>
      </c>
      <c r="S421" t="s">
        <v>57</v>
      </c>
      <c r="T421" t="s">
        <v>73</v>
      </c>
      <c r="U421" t="s">
        <v>149</v>
      </c>
      <c r="V421" t="s">
        <v>46</v>
      </c>
      <c r="W421" t="s">
        <v>111</v>
      </c>
      <c r="X421" t="s">
        <v>112</v>
      </c>
      <c r="Y421" t="s">
        <v>113</v>
      </c>
      <c r="Z421" t="s">
        <v>152</v>
      </c>
      <c r="AA421" t="s">
        <v>153</v>
      </c>
      <c r="AB421" t="s">
        <v>273</v>
      </c>
      <c r="AC421" t="s">
        <v>274</v>
      </c>
      <c r="AD421" t="s">
        <v>819</v>
      </c>
      <c r="AF421" t="s">
        <v>55</v>
      </c>
      <c r="AG421" t="s">
        <v>46</v>
      </c>
      <c r="AH421" t="s">
        <v>56</v>
      </c>
      <c r="AI421" t="s">
        <v>56</v>
      </c>
      <c r="AJ421" t="s">
        <v>56</v>
      </c>
      <c r="AK421" t="s">
        <v>56</v>
      </c>
      <c r="AL421" t="s">
        <v>56</v>
      </c>
      <c r="AM421" t="s">
        <v>56</v>
      </c>
      <c r="AN421" t="s">
        <v>56</v>
      </c>
      <c r="AO421" t="s">
        <v>56</v>
      </c>
      <c r="AP421" t="s">
        <v>56</v>
      </c>
      <c r="AQ421" t="s">
        <v>56</v>
      </c>
      <c r="AR421" t="s">
        <v>56</v>
      </c>
      <c r="AS421" t="s">
        <v>56</v>
      </c>
      <c r="AT421" t="s">
        <v>56</v>
      </c>
      <c r="AU421" t="s">
        <v>56</v>
      </c>
      <c r="AV421" t="s">
        <v>56</v>
      </c>
      <c r="AW421" t="s">
        <v>56</v>
      </c>
    </row>
    <row r="422" spans="1:49" x14ac:dyDescent="0.3">
      <c r="A422" t="str">
        <f t="shared" si="31"/>
        <v>VŠMU</v>
      </c>
      <c r="B422" t="str">
        <f t="shared" si="32"/>
        <v>P</v>
      </c>
      <c r="C422">
        <f t="shared" si="33"/>
        <v>0.78</v>
      </c>
      <c r="D422">
        <f t="shared" si="34"/>
        <v>1</v>
      </c>
      <c r="E422">
        <f t="shared" si="35"/>
        <v>0.78</v>
      </c>
      <c r="G422" t="s">
        <v>820</v>
      </c>
      <c r="H422" t="s">
        <v>39</v>
      </c>
      <c r="I422" s="58" t="s">
        <v>75</v>
      </c>
      <c r="J422" s="58" t="s">
        <v>41</v>
      </c>
      <c r="K422" s="58" t="s">
        <v>42</v>
      </c>
      <c r="N422" t="s">
        <v>43</v>
      </c>
      <c r="S422" t="s">
        <v>57</v>
      </c>
      <c r="T422" t="s">
        <v>73</v>
      </c>
      <c r="U422" t="s">
        <v>149</v>
      </c>
      <c r="V422" t="s">
        <v>46</v>
      </c>
      <c r="W422" t="s">
        <v>111</v>
      </c>
      <c r="X422" t="s">
        <v>112</v>
      </c>
      <c r="Y422" t="s">
        <v>113</v>
      </c>
      <c r="Z422" t="s">
        <v>152</v>
      </c>
      <c r="AA422" t="s">
        <v>153</v>
      </c>
      <c r="AB422" t="s">
        <v>273</v>
      </c>
      <c r="AC422" t="s">
        <v>274</v>
      </c>
      <c r="AD422" t="s">
        <v>811</v>
      </c>
      <c r="AF422" t="s">
        <v>55</v>
      </c>
      <c r="AG422" t="s">
        <v>46</v>
      </c>
      <c r="AH422" t="s">
        <v>56</v>
      </c>
      <c r="AI422" t="s">
        <v>56</v>
      </c>
      <c r="AJ422" t="s">
        <v>56</v>
      </c>
      <c r="AK422" t="s">
        <v>56</v>
      </c>
      <c r="AL422" t="s">
        <v>56</v>
      </c>
      <c r="AM422" t="s">
        <v>56</v>
      </c>
      <c r="AN422" t="s">
        <v>56</v>
      </c>
      <c r="AO422" t="s">
        <v>56</v>
      </c>
      <c r="AP422" t="s">
        <v>56</v>
      </c>
      <c r="AQ422" t="s">
        <v>56</v>
      </c>
      <c r="AR422" t="s">
        <v>56</v>
      </c>
      <c r="AS422" t="s">
        <v>56</v>
      </c>
      <c r="AT422" t="s">
        <v>56</v>
      </c>
      <c r="AU422" t="s">
        <v>56</v>
      </c>
      <c r="AV422" t="s">
        <v>56</v>
      </c>
      <c r="AW422" t="s">
        <v>56</v>
      </c>
    </row>
    <row r="423" spans="1:49" x14ac:dyDescent="0.3">
      <c r="A423" t="str">
        <f t="shared" si="31"/>
        <v>VŠMU</v>
      </c>
      <c r="B423" t="str">
        <f t="shared" si="32"/>
        <v>P</v>
      </c>
      <c r="C423">
        <f t="shared" si="33"/>
        <v>0.44999999999999996</v>
      </c>
      <c r="D423">
        <f t="shared" si="34"/>
        <v>1</v>
      </c>
      <c r="E423">
        <f t="shared" si="35"/>
        <v>0.44999999999999996</v>
      </c>
      <c r="G423" t="s">
        <v>821</v>
      </c>
      <c r="H423" t="s">
        <v>39</v>
      </c>
      <c r="I423" s="58" t="s">
        <v>68</v>
      </c>
      <c r="J423" s="58" t="s">
        <v>41</v>
      </c>
      <c r="K423" s="58" t="s">
        <v>42</v>
      </c>
      <c r="N423" t="s">
        <v>43</v>
      </c>
      <c r="S423" t="s">
        <v>57</v>
      </c>
      <c r="T423" t="s">
        <v>73</v>
      </c>
      <c r="U423" t="s">
        <v>149</v>
      </c>
      <c r="V423" t="s">
        <v>46</v>
      </c>
      <c r="W423" t="s">
        <v>111</v>
      </c>
      <c r="X423" t="s">
        <v>112</v>
      </c>
      <c r="Y423" t="s">
        <v>113</v>
      </c>
      <c r="Z423" t="s">
        <v>152</v>
      </c>
      <c r="AA423" t="s">
        <v>153</v>
      </c>
      <c r="AB423" t="s">
        <v>273</v>
      </c>
      <c r="AC423" t="s">
        <v>274</v>
      </c>
      <c r="AD423" t="s">
        <v>819</v>
      </c>
      <c r="AF423" t="s">
        <v>55</v>
      </c>
      <c r="AG423" t="s">
        <v>46</v>
      </c>
      <c r="AH423" t="s">
        <v>56</v>
      </c>
      <c r="AI423" t="s">
        <v>56</v>
      </c>
      <c r="AJ423" t="s">
        <v>56</v>
      </c>
      <c r="AK423" t="s">
        <v>56</v>
      </c>
      <c r="AL423" t="s">
        <v>56</v>
      </c>
      <c r="AM423" t="s">
        <v>56</v>
      </c>
      <c r="AN423" t="s">
        <v>56</v>
      </c>
      <c r="AO423" t="s">
        <v>56</v>
      </c>
      <c r="AP423" t="s">
        <v>56</v>
      </c>
      <c r="AQ423" t="s">
        <v>56</v>
      </c>
      <c r="AR423" t="s">
        <v>56</v>
      </c>
      <c r="AS423" t="s">
        <v>56</v>
      </c>
      <c r="AT423" t="s">
        <v>56</v>
      </c>
      <c r="AU423" t="s">
        <v>56</v>
      </c>
      <c r="AV423" t="s">
        <v>56</v>
      </c>
      <c r="AW423" t="s">
        <v>56</v>
      </c>
    </row>
    <row r="424" spans="1:49" x14ac:dyDescent="0.3">
      <c r="A424" t="str">
        <f t="shared" si="31"/>
        <v>VŠMU</v>
      </c>
      <c r="B424" t="str">
        <f t="shared" si="32"/>
        <v>P</v>
      </c>
      <c r="C424">
        <f t="shared" si="33"/>
        <v>0.78</v>
      </c>
      <c r="D424">
        <f t="shared" si="34"/>
        <v>1</v>
      </c>
      <c r="E424">
        <f t="shared" si="35"/>
        <v>0.78</v>
      </c>
      <c r="G424" t="s">
        <v>822</v>
      </c>
      <c r="H424" t="s">
        <v>39</v>
      </c>
      <c r="I424" s="58" t="s">
        <v>75</v>
      </c>
      <c r="J424" s="58" t="s">
        <v>41</v>
      </c>
      <c r="K424" s="58" t="s">
        <v>42</v>
      </c>
      <c r="N424" t="s">
        <v>43</v>
      </c>
      <c r="S424" t="s">
        <v>57</v>
      </c>
      <c r="T424" t="s">
        <v>73</v>
      </c>
      <c r="U424" t="s">
        <v>149</v>
      </c>
      <c r="V424" t="s">
        <v>46</v>
      </c>
      <c r="W424" t="s">
        <v>111</v>
      </c>
      <c r="X424" t="s">
        <v>112</v>
      </c>
      <c r="Y424" t="s">
        <v>113</v>
      </c>
      <c r="Z424" t="s">
        <v>152</v>
      </c>
      <c r="AA424" t="s">
        <v>153</v>
      </c>
      <c r="AB424" t="s">
        <v>273</v>
      </c>
      <c r="AC424" t="s">
        <v>274</v>
      </c>
      <c r="AD424" t="s">
        <v>811</v>
      </c>
      <c r="AF424" t="s">
        <v>55</v>
      </c>
      <c r="AG424" t="s">
        <v>46</v>
      </c>
      <c r="AH424" t="s">
        <v>56</v>
      </c>
      <c r="AI424" t="s">
        <v>56</v>
      </c>
      <c r="AJ424" t="s">
        <v>56</v>
      </c>
      <c r="AK424" t="s">
        <v>56</v>
      </c>
      <c r="AL424" t="s">
        <v>56</v>
      </c>
      <c r="AM424" t="s">
        <v>56</v>
      </c>
      <c r="AN424" t="s">
        <v>56</v>
      </c>
      <c r="AO424" t="s">
        <v>56</v>
      </c>
      <c r="AP424" t="s">
        <v>56</v>
      </c>
      <c r="AQ424" t="s">
        <v>56</v>
      </c>
      <c r="AR424" t="s">
        <v>56</v>
      </c>
      <c r="AS424" t="s">
        <v>56</v>
      </c>
      <c r="AT424" t="s">
        <v>56</v>
      </c>
      <c r="AU424" t="s">
        <v>56</v>
      </c>
      <c r="AV424" t="s">
        <v>56</v>
      </c>
      <c r="AW424" t="s">
        <v>56</v>
      </c>
    </row>
    <row r="425" spans="1:49" x14ac:dyDescent="0.3">
      <c r="A425" t="str">
        <f t="shared" si="31"/>
        <v>VŠMU</v>
      </c>
      <c r="B425" t="str">
        <f t="shared" si="32"/>
        <v>P</v>
      </c>
      <c r="C425">
        <f t="shared" si="33"/>
        <v>0.44999999999999996</v>
      </c>
      <c r="D425">
        <f t="shared" si="34"/>
        <v>1</v>
      </c>
      <c r="E425">
        <f t="shared" si="35"/>
        <v>0.44999999999999996</v>
      </c>
      <c r="G425" t="s">
        <v>823</v>
      </c>
      <c r="H425" t="s">
        <v>39</v>
      </c>
      <c r="I425" s="58" t="s">
        <v>68</v>
      </c>
      <c r="J425" s="58" t="s">
        <v>41</v>
      </c>
      <c r="K425" s="58" t="s">
        <v>42</v>
      </c>
      <c r="N425" t="s">
        <v>43</v>
      </c>
      <c r="S425" t="s">
        <v>57</v>
      </c>
      <c r="T425" t="s">
        <v>73</v>
      </c>
      <c r="U425" t="s">
        <v>149</v>
      </c>
      <c r="V425" t="s">
        <v>46</v>
      </c>
      <c r="W425" t="s">
        <v>111</v>
      </c>
      <c r="X425" t="s">
        <v>112</v>
      </c>
      <c r="Y425" t="s">
        <v>113</v>
      </c>
      <c r="Z425" t="s">
        <v>152</v>
      </c>
      <c r="AA425" t="s">
        <v>153</v>
      </c>
      <c r="AB425" t="s">
        <v>273</v>
      </c>
      <c r="AC425" t="s">
        <v>274</v>
      </c>
      <c r="AD425" t="s">
        <v>819</v>
      </c>
      <c r="AF425" t="s">
        <v>55</v>
      </c>
      <c r="AG425" t="s">
        <v>46</v>
      </c>
      <c r="AH425" t="s">
        <v>56</v>
      </c>
      <c r="AI425" t="s">
        <v>56</v>
      </c>
      <c r="AJ425" t="s">
        <v>56</v>
      </c>
      <c r="AK425" t="s">
        <v>56</v>
      </c>
      <c r="AL425" t="s">
        <v>56</v>
      </c>
      <c r="AM425" t="s">
        <v>56</v>
      </c>
      <c r="AN425" t="s">
        <v>56</v>
      </c>
      <c r="AO425" t="s">
        <v>56</v>
      </c>
      <c r="AP425" t="s">
        <v>56</v>
      </c>
      <c r="AQ425" t="s">
        <v>56</v>
      </c>
      <c r="AR425" t="s">
        <v>56</v>
      </c>
      <c r="AS425" t="s">
        <v>56</v>
      </c>
      <c r="AT425" t="s">
        <v>56</v>
      </c>
      <c r="AU425" t="s">
        <v>56</v>
      </c>
      <c r="AV425" t="s">
        <v>56</v>
      </c>
      <c r="AW425" t="s">
        <v>56</v>
      </c>
    </row>
    <row r="426" spans="1:49" x14ac:dyDescent="0.3">
      <c r="A426" t="str">
        <f t="shared" si="31"/>
        <v>VŠMU</v>
      </c>
      <c r="B426" t="str">
        <f t="shared" si="32"/>
        <v>P</v>
      </c>
      <c r="C426">
        <f t="shared" si="33"/>
        <v>0.78</v>
      </c>
      <c r="D426">
        <f t="shared" si="34"/>
        <v>1</v>
      </c>
      <c r="E426">
        <f t="shared" si="35"/>
        <v>0.78</v>
      </c>
      <c r="G426" t="s">
        <v>824</v>
      </c>
      <c r="H426" t="s">
        <v>39</v>
      </c>
      <c r="I426" s="58" t="s">
        <v>75</v>
      </c>
      <c r="J426" s="58" t="s">
        <v>41</v>
      </c>
      <c r="K426" s="58" t="s">
        <v>42</v>
      </c>
      <c r="N426" t="s">
        <v>43</v>
      </c>
      <c r="S426" t="s">
        <v>57</v>
      </c>
      <c r="T426" t="s">
        <v>73</v>
      </c>
      <c r="U426" t="s">
        <v>149</v>
      </c>
      <c r="V426" t="s">
        <v>46</v>
      </c>
      <c r="W426" t="s">
        <v>111</v>
      </c>
      <c r="X426" t="s">
        <v>112</v>
      </c>
      <c r="Y426" t="s">
        <v>113</v>
      </c>
      <c r="Z426" t="s">
        <v>152</v>
      </c>
      <c r="AA426" t="s">
        <v>153</v>
      </c>
      <c r="AB426" t="s">
        <v>273</v>
      </c>
      <c r="AC426" t="s">
        <v>274</v>
      </c>
      <c r="AD426" t="s">
        <v>811</v>
      </c>
      <c r="AF426" t="s">
        <v>55</v>
      </c>
      <c r="AG426" t="s">
        <v>46</v>
      </c>
      <c r="AH426" t="s">
        <v>56</v>
      </c>
      <c r="AI426" t="s">
        <v>56</v>
      </c>
      <c r="AJ426" t="s">
        <v>56</v>
      </c>
      <c r="AK426" t="s">
        <v>56</v>
      </c>
      <c r="AL426" t="s">
        <v>56</v>
      </c>
      <c r="AM426" t="s">
        <v>56</v>
      </c>
      <c r="AN426" t="s">
        <v>56</v>
      </c>
      <c r="AO426" t="s">
        <v>56</v>
      </c>
      <c r="AP426" t="s">
        <v>56</v>
      </c>
      <c r="AQ426" t="s">
        <v>56</v>
      </c>
      <c r="AR426" t="s">
        <v>56</v>
      </c>
      <c r="AS426" t="s">
        <v>56</v>
      </c>
      <c r="AT426" t="s">
        <v>56</v>
      </c>
      <c r="AU426" t="s">
        <v>56</v>
      </c>
      <c r="AV426" t="s">
        <v>56</v>
      </c>
      <c r="AW426" t="s">
        <v>56</v>
      </c>
    </row>
    <row r="427" spans="1:49" x14ac:dyDescent="0.3">
      <c r="A427" t="str">
        <f t="shared" si="31"/>
        <v>VŠMU</v>
      </c>
      <c r="B427" t="str">
        <f t="shared" si="32"/>
        <v>P</v>
      </c>
      <c r="C427">
        <f t="shared" si="33"/>
        <v>0.44999999999999996</v>
      </c>
      <c r="D427">
        <f t="shared" si="34"/>
        <v>1</v>
      </c>
      <c r="E427">
        <f t="shared" si="35"/>
        <v>0.44999999999999996</v>
      </c>
      <c r="G427" t="s">
        <v>825</v>
      </c>
      <c r="H427" t="s">
        <v>39</v>
      </c>
      <c r="I427" s="58" t="s">
        <v>68</v>
      </c>
      <c r="J427" s="58" t="s">
        <v>41</v>
      </c>
      <c r="K427" s="58" t="s">
        <v>42</v>
      </c>
      <c r="N427" t="s">
        <v>43</v>
      </c>
      <c r="S427" t="s">
        <v>57</v>
      </c>
      <c r="T427" t="s">
        <v>73</v>
      </c>
      <c r="U427" t="s">
        <v>149</v>
      </c>
      <c r="V427" t="s">
        <v>46</v>
      </c>
      <c r="W427" t="s">
        <v>111</v>
      </c>
      <c r="X427" t="s">
        <v>112</v>
      </c>
      <c r="Y427" t="s">
        <v>113</v>
      </c>
      <c r="Z427" t="s">
        <v>152</v>
      </c>
      <c r="AA427" t="s">
        <v>153</v>
      </c>
      <c r="AB427" t="s">
        <v>273</v>
      </c>
      <c r="AC427" t="s">
        <v>274</v>
      </c>
      <c r="AD427" t="s">
        <v>819</v>
      </c>
      <c r="AF427" t="s">
        <v>55</v>
      </c>
      <c r="AG427" t="s">
        <v>46</v>
      </c>
      <c r="AH427" t="s">
        <v>56</v>
      </c>
      <c r="AI427" t="s">
        <v>56</v>
      </c>
      <c r="AJ427" t="s">
        <v>56</v>
      </c>
      <c r="AK427" t="s">
        <v>56</v>
      </c>
      <c r="AL427" t="s">
        <v>56</v>
      </c>
      <c r="AM427" t="s">
        <v>56</v>
      </c>
      <c r="AN427" t="s">
        <v>56</v>
      </c>
      <c r="AO427" t="s">
        <v>56</v>
      </c>
      <c r="AP427" t="s">
        <v>56</v>
      </c>
      <c r="AQ427" t="s">
        <v>56</v>
      </c>
      <c r="AR427" t="s">
        <v>56</v>
      </c>
      <c r="AS427" t="s">
        <v>56</v>
      </c>
      <c r="AT427" t="s">
        <v>56</v>
      </c>
      <c r="AU427" t="s">
        <v>56</v>
      </c>
      <c r="AV427" t="s">
        <v>56</v>
      </c>
      <c r="AW427" t="s">
        <v>56</v>
      </c>
    </row>
    <row r="428" spans="1:49" x14ac:dyDescent="0.3">
      <c r="A428" t="str">
        <f t="shared" si="31"/>
        <v>VŠMU</v>
      </c>
      <c r="B428" t="str">
        <f t="shared" si="32"/>
        <v>P</v>
      </c>
      <c r="C428">
        <f t="shared" si="33"/>
        <v>0.78</v>
      </c>
      <c r="D428">
        <f t="shared" si="34"/>
        <v>1</v>
      </c>
      <c r="E428">
        <f t="shared" si="35"/>
        <v>0.78</v>
      </c>
      <c r="G428" t="s">
        <v>826</v>
      </c>
      <c r="H428" t="s">
        <v>39</v>
      </c>
      <c r="I428" s="58" t="s">
        <v>75</v>
      </c>
      <c r="J428" s="58" t="s">
        <v>41</v>
      </c>
      <c r="K428" s="58" t="s">
        <v>42</v>
      </c>
      <c r="N428" t="s">
        <v>43</v>
      </c>
      <c r="S428" t="s">
        <v>57</v>
      </c>
      <c r="T428" t="s">
        <v>73</v>
      </c>
      <c r="U428" t="s">
        <v>149</v>
      </c>
      <c r="V428" t="s">
        <v>46</v>
      </c>
      <c r="W428" t="s">
        <v>111</v>
      </c>
      <c r="X428" t="s">
        <v>112</v>
      </c>
      <c r="Y428" t="s">
        <v>113</v>
      </c>
      <c r="Z428" t="s">
        <v>152</v>
      </c>
      <c r="AA428" t="s">
        <v>153</v>
      </c>
      <c r="AB428" t="s">
        <v>273</v>
      </c>
      <c r="AC428" t="s">
        <v>274</v>
      </c>
      <c r="AD428" t="s">
        <v>811</v>
      </c>
      <c r="AF428" t="s">
        <v>55</v>
      </c>
      <c r="AG428" t="s">
        <v>46</v>
      </c>
      <c r="AH428" t="s">
        <v>56</v>
      </c>
      <c r="AI428" t="s">
        <v>56</v>
      </c>
      <c r="AJ428" t="s">
        <v>56</v>
      </c>
      <c r="AK428" t="s">
        <v>56</v>
      </c>
      <c r="AL428" t="s">
        <v>56</v>
      </c>
      <c r="AM428" t="s">
        <v>56</v>
      </c>
      <c r="AN428" t="s">
        <v>56</v>
      </c>
      <c r="AO428" t="s">
        <v>56</v>
      </c>
      <c r="AP428" t="s">
        <v>56</v>
      </c>
      <c r="AQ428" t="s">
        <v>56</v>
      </c>
      <c r="AR428" t="s">
        <v>56</v>
      </c>
      <c r="AS428" t="s">
        <v>56</v>
      </c>
      <c r="AT428" t="s">
        <v>56</v>
      </c>
      <c r="AU428" t="s">
        <v>56</v>
      </c>
      <c r="AV428" t="s">
        <v>56</v>
      </c>
      <c r="AW428" t="s">
        <v>56</v>
      </c>
    </row>
    <row r="429" spans="1:49" x14ac:dyDescent="0.3">
      <c r="A429" t="str">
        <f t="shared" si="31"/>
        <v>VŠMU</v>
      </c>
      <c r="B429" t="str">
        <f t="shared" si="32"/>
        <v>P</v>
      </c>
      <c r="C429">
        <f t="shared" si="33"/>
        <v>0.44999999999999996</v>
      </c>
      <c r="D429">
        <f t="shared" si="34"/>
        <v>1</v>
      </c>
      <c r="E429">
        <f t="shared" si="35"/>
        <v>0.44999999999999996</v>
      </c>
      <c r="G429" t="s">
        <v>827</v>
      </c>
      <c r="H429" t="s">
        <v>39</v>
      </c>
      <c r="I429" s="58" t="s">
        <v>68</v>
      </c>
      <c r="J429" s="58" t="s">
        <v>41</v>
      </c>
      <c r="K429" s="58" t="s">
        <v>42</v>
      </c>
      <c r="N429" t="s">
        <v>43</v>
      </c>
      <c r="S429" t="s">
        <v>57</v>
      </c>
      <c r="T429" t="s">
        <v>73</v>
      </c>
      <c r="U429" t="s">
        <v>149</v>
      </c>
      <c r="V429" t="s">
        <v>46</v>
      </c>
      <c r="W429" t="s">
        <v>111</v>
      </c>
      <c r="X429" t="s">
        <v>112</v>
      </c>
      <c r="Y429" t="s">
        <v>113</v>
      </c>
      <c r="Z429" t="s">
        <v>152</v>
      </c>
      <c r="AA429" t="s">
        <v>153</v>
      </c>
      <c r="AB429" t="s">
        <v>273</v>
      </c>
      <c r="AC429" t="s">
        <v>274</v>
      </c>
      <c r="AD429" t="s">
        <v>819</v>
      </c>
      <c r="AF429" t="s">
        <v>55</v>
      </c>
      <c r="AG429" t="s">
        <v>46</v>
      </c>
      <c r="AH429" t="s">
        <v>56</v>
      </c>
      <c r="AI429" t="s">
        <v>56</v>
      </c>
      <c r="AJ429" t="s">
        <v>56</v>
      </c>
      <c r="AK429" t="s">
        <v>56</v>
      </c>
      <c r="AL429" t="s">
        <v>56</v>
      </c>
      <c r="AM429" t="s">
        <v>56</v>
      </c>
      <c r="AN429" t="s">
        <v>56</v>
      </c>
      <c r="AO429" t="s">
        <v>56</v>
      </c>
      <c r="AP429" t="s">
        <v>56</v>
      </c>
      <c r="AQ429" t="s">
        <v>56</v>
      </c>
      <c r="AR429" t="s">
        <v>56</v>
      </c>
      <c r="AS429" t="s">
        <v>56</v>
      </c>
      <c r="AT429" t="s">
        <v>56</v>
      </c>
      <c r="AU429" t="s">
        <v>56</v>
      </c>
      <c r="AV429" t="s">
        <v>56</v>
      </c>
      <c r="AW429" t="s">
        <v>56</v>
      </c>
    </row>
    <row r="430" spans="1:49" x14ac:dyDescent="0.3">
      <c r="A430" t="str">
        <f t="shared" si="31"/>
        <v>VŠMU</v>
      </c>
      <c r="B430" t="str">
        <f t="shared" si="32"/>
        <v>P</v>
      </c>
      <c r="C430">
        <f t="shared" si="33"/>
        <v>0.78</v>
      </c>
      <c r="D430">
        <f t="shared" si="34"/>
        <v>1</v>
      </c>
      <c r="E430">
        <f t="shared" si="35"/>
        <v>0.78</v>
      </c>
      <c r="G430" t="s">
        <v>828</v>
      </c>
      <c r="H430" t="s">
        <v>39</v>
      </c>
      <c r="I430" s="58" t="s">
        <v>75</v>
      </c>
      <c r="J430" s="58" t="s">
        <v>41</v>
      </c>
      <c r="K430" s="58" t="s">
        <v>42</v>
      </c>
      <c r="N430" t="s">
        <v>43</v>
      </c>
      <c r="S430" t="s">
        <v>57</v>
      </c>
      <c r="T430" t="s">
        <v>73</v>
      </c>
      <c r="U430" t="s">
        <v>149</v>
      </c>
      <c r="V430" t="s">
        <v>46</v>
      </c>
      <c r="W430" t="s">
        <v>111</v>
      </c>
      <c r="X430" t="s">
        <v>112</v>
      </c>
      <c r="Y430" t="s">
        <v>113</v>
      </c>
      <c r="Z430" t="s">
        <v>152</v>
      </c>
      <c r="AA430" t="s">
        <v>153</v>
      </c>
      <c r="AB430" t="s">
        <v>273</v>
      </c>
      <c r="AC430" t="s">
        <v>274</v>
      </c>
      <c r="AD430" t="s">
        <v>811</v>
      </c>
      <c r="AF430" t="s">
        <v>55</v>
      </c>
      <c r="AG430" t="s">
        <v>46</v>
      </c>
      <c r="AH430" t="s">
        <v>56</v>
      </c>
      <c r="AI430" t="s">
        <v>56</v>
      </c>
      <c r="AJ430" t="s">
        <v>56</v>
      </c>
      <c r="AK430" t="s">
        <v>56</v>
      </c>
      <c r="AL430" t="s">
        <v>56</v>
      </c>
      <c r="AM430" t="s">
        <v>56</v>
      </c>
      <c r="AN430" t="s">
        <v>56</v>
      </c>
      <c r="AO430" t="s">
        <v>56</v>
      </c>
      <c r="AP430" t="s">
        <v>56</v>
      </c>
      <c r="AQ430" t="s">
        <v>56</v>
      </c>
      <c r="AR430" t="s">
        <v>56</v>
      </c>
      <c r="AS430" t="s">
        <v>56</v>
      </c>
      <c r="AT430" t="s">
        <v>56</v>
      </c>
      <c r="AU430" t="s">
        <v>56</v>
      </c>
      <c r="AV430" t="s">
        <v>56</v>
      </c>
      <c r="AW430" t="s">
        <v>56</v>
      </c>
    </row>
    <row r="431" spans="1:49" x14ac:dyDescent="0.3">
      <c r="A431" t="str">
        <f t="shared" si="31"/>
        <v>VŠMU</v>
      </c>
      <c r="B431" t="str">
        <f t="shared" si="32"/>
        <v>P</v>
      </c>
      <c r="C431">
        <f t="shared" si="33"/>
        <v>0.44999999999999996</v>
      </c>
      <c r="D431">
        <f t="shared" si="34"/>
        <v>1</v>
      </c>
      <c r="E431">
        <f t="shared" si="35"/>
        <v>0.44999999999999996</v>
      </c>
      <c r="G431" t="s">
        <v>829</v>
      </c>
      <c r="H431" t="s">
        <v>39</v>
      </c>
      <c r="I431" s="58" t="s">
        <v>68</v>
      </c>
      <c r="J431" s="58" t="s">
        <v>41</v>
      </c>
      <c r="K431" s="58" t="s">
        <v>42</v>
      </c>
      <c r="N431" t="s">
        <v>43</v>
      </c>
      <c r="S431" t="s">
        <v>57</v>
      </c>
      <c r="T431" t="s">
        <v>73</v>
      </c>
      <c r="U431" t="s">
        <v>149</v>
      </c>
      <c r="V431" t="s">
        <v>46</v>
      </c>
      <c r="W431" t="s">
        <v>111</v>
      </c>
      <c r="X431" t="s">
        <v>112</v>
      </c>
      <c r="Y431" t="s">
        <v>113</v>
      </c>
      <c r="Z431" t="s">
        <v>152</v>
      </c>
      <c r="AA431" t="s">
        <v>153</v>
      </c>
      <c r="AB431" t="s">
        <v>273</v>
      </c>
      <c r="AC431" t="s">
        <v>274</v>
      </c>
      <c r="AD431" t="s">
        <v>819</v>
      </c>
      <c r="AF431" t="s">
        <v>55</v>
      </c>
      <c r="AG431" t="s">
        <v>46</v>
      </c>
      <c r="AH431" t="s">
        <v>56</v>
      </c>
      <c r="AI431" t="s">
        <v>56</v>
      </c>
      <c r="AJ431" t="s">
        <v>56</v>
      </c>
      <c r="AK431" t="s">
        <v>56</v>
      </c>
      <c r="AL431" t="s">
        <v>56</v>
      </c>
      <c r="AM431" t="s">
        <v>56</v>
      </c>
      <c r="AN431" t="s">
        <v>56</v>
      </c>
      <c r="AO431" t="s">
        <v>56</v>
      </c>
      <c r="AP431" t="s">
        <v>56</v>
      </c>
      <c r="AQ431" t="s">
        <v>56</v>
      </c>
      <c r="AR431" t="s">
        <v>56</v>
      </c>
      <c r="AS431" t="s">
        <v>56</v>
      </c>
      <c r="AT431" t="s">
        <v>56</v>
      </c>
      <c r="AU431" t="s">
        <v>56</v>
      </c>
      <c r="AV431" t="s">
        <v>56</v>
      </c>
      <c r="AW431" t="s">
        <v>56</v>
      </c>
    </row>
    <row r="432" spans="1:49" x14ac:dyDescent="0.3">
      <c r="A432" t="str">
        <f t="shared" si="31"/>
        <v>VŠMU</v>
      </c>
      <c r="B432" t="str">
        <f t="shared" si="32"/>
        <v>P</v>
      </c>
      <c r="C432">
        <f t="shared" si="33"/>
        <v>0.78</v>
      </c>
      <c r="D432">
        <f t="shared" si="34"/>
        <v>1</v>
      </c>
      <c r="E432">
        <f t="shared" si="35"/>
        <v>0.78</v>
      </c>
      <c r="G432" t="s">
        <v>830</v>
      </c>
      <c r="H432" t="s">
        <v>39</v>
      </c>
      <c r="I432" s="58" t="s">
        <v>75</v>
      </c>
      <c r="J432" s="58" t="s">
        <v>41</v>
      </c>
      <c r="K432" s="58" t="s">
        <v>42</v>
      </c>
      <c r="N432" t="s">
        <v>43</v>
      </c>
      <c r="S432" t="s">
        <v>57</v>
      </c>
      <c r="T432" t="s">
        <v>73</v>
      </c>
      <c r="U432" t="s">
        <v>149</v>
      </c>
      <c r="V432" t="s">
        <v>46</v>
      </c>
      <c r="W432" t="s">
        <v>111</v>
      </c>
      <c r="X432" t="s">
        <v>112</v>
      </c>
      <c r="Y432" t="s">
        <v>113</v>
      </c>
      <c r="Z432" t="s">
        <v>152</v>
      </c>
      <c r="AA432" t="s">
        <v>153</v>
      </c>
      <c r="AB432" t="s">
        <v>273</v>
      </c>
      <c r="AC432" t="s">
        <v>274</v>
      </c>
      <c r="AD432" t="s">
        <v>811</v>
      </c>
      <c r="AF432" t="s">
        <v>55</v>
      </c>
      <c r="AG432" t="s">
        <v>46</v>
      </c>
      <c r="AH432" t="s">
        <v>56</v>
      </c>
      <c r="AI432" t="s">
        <v>56</v>
      </c>
      <c r="AJ432" t="s">
        <v>56</v>
      </c>
      <c r="AK432" t="s">
        <v>56</v>
      </c>
      <c r="AL432" t="s">
        <v>56</v>
      </c>
      <c r="AM432" t="s">
        <v>56</v>
      </c>
      <c r="AN432" t="s">
        <v>56</v>
      </c>
      <c r="AO432" t="s">
        <v>56</v>
      </c>
      <c r="AP432" t="s">
        <v>56</v>
      </c>
      <c r="AQ432" t="s">
        <v>56</v>
      </c>
      <c r="AR432" t="s">
        <v>56</v>
      </c>
      <c r="AS432" t="s">
        <v>56</v>
      </c>
      <c r="AT432" t="s">
        <v>56</v>
      </c>
      <c r="AU432" t="s">
        <v>56</v>
      </c>
      <c r="AV432" t="s">
        <v>56</v>
      </c>
      <c r="AW432" t="s">
        <v>56</v>
      </c>
    </row>
    <row r="433" spans="1:49" x14ac:dyDescent="0.3">
      <c r="A433" t="str">
        <f t="shared" si="31"/>
        <v>VŠMU</v>
      </c>
      <c r="B433" t="str">
        <f t="shared" si="32"/>
        <v>P</v>
      </c>
      <c r="C433">
        <f t="shared" si="33"/>
        <v>0.44999999999999996</v>
      </c>
      <c r="D433">
        <f t="shared" si="34"/>
        <v>1</v>
      </c>
      <c r="E433">
        <f t="shared" si="35"/>
        <v>0.44999999999999996</v>
      </c>
      <c r="G433" t="s">
        <v>831</v>
      </c>
      <c r="H433" t="s">
        <v>39</v>
      </c>
      <c r="I433" s="58" t="s">
        <v>68</v>
      </c>
      <c r="J433" s="58" t="s">
        <v>41</v>
      </c>
      <c r="K433" s="58" t="s">
        <v>42</v>
      </c>
      <c r="N433" t="s">
        <v>43</v>
      </c>
      <c r="S433" t="s">
        <v>57</v>
      </c>
      <c r="T433" t="s">
        <v>73</v>
      </c>
      <c r="U433" t="s">
        <v>149</v>
      </c>
      <c r="V433" t="s">
        <v>46</v>
      </c>
      <c r="W433" t="s">
        <v>111</v>
      </c>
      <c r="X433" t="s">
        <v>112</v>
      </c>
      <c r="Y433" t="s">
        <v>113</v>
      </c>
      <c r="Z433" t="s">
        <v>152</v>
      </c>
      <c r="AA433" t="s">
        <v>153</v>
      </c>
      <c r="AB433" t="s">
        <v>273</v>
      </c>
      <c r="AC433" t="s">
        <v>274</v>
      </c>
      <c r="AD433" t="s">
        <v>819</v>
      </c>
      <c r="AF433" t="s">
        <v>55</v>
      </c>
      <c r="AG433" t="s">
        <v>46</v>
      </c>
      <c r="AH433" t="s">
        <v>56</v>
      </c>
      <c r="AI433" t="s">
        <v>56</v>
      </c>
      <c r="AJ433" t="s">
        <v>56</v>
      </c>
      <c r="AK433" t="s">
        <v>56</v>
      </c>
      <c r="AL433" t="s">
        <v>56</v>
      </c>
      <c r="AM433" t="s">
        <v>56</v>
      </c>
      <c r="AN433" t="s">
        <v>56</v>
      </c>
      <c r="AO433" t="s">
        <v>56</v>
      </c>
      <c r="AP433" t="s">
        <v>56</v>
      </c>
      <c r="AQ433" t="s">
        <v>56</v>
      </c>
      <c r="AR433" t="s">
        <v>56</v>
      </c>
      <c r="AS433" t="s">
        <v>56</v>
      </c>
      <c r="AT433" t="s">
        <v>56</v>
      </c>
      <c r="AU433" t="s">
        <v>56</v>
      </c>
      <c r="AV433" t="s">
        <v>56</v>
      </c>
      <c r="AW433" t="s">
        <v>56</v>
      </c>
    </row>
    <row r="434" spans="1:49" x14ac:dyDescent="0.3">
      <c r="A434" t="str">
        <f t="shared" si="31"/>
        <v>VŠMU</v>
      </c>
      <c r="B434" t="str">
        <f t="shared" si="32"/>
        <v>P</v>
      </c>
      <c r="C434">
        <f t="shared" si="33"/>
        <v>0.78</v>
      </c>
      <c r="D434">
        <f t="shared" si="34"/>
        <v>0.5</v>
      </c>
      <c r="E434">
        <f t="shared" si="35"/>
        <v>0.39</v>
      </c>
      <c r="G434" t="s">
        <v>832</v>
      </c>
      <c r="H434" t="s">
        <v>39</v>
      </c>
      <c r="I434" s="58" t="s">
        <v>75</v>
      </c>
      <c r="J434" s="58" t="s">
        <v>41</v>
      </c>
      <c r="K434" s="58" t="s">
        <v>42</v>
      </c>
      <c r="N434" t="s">
        <v>43</v>
      </c>
      <c r="S434" t="s">
        <v>69</v>
      </c>
      <c r="T434" t="s">
        <v>73</v>
      </c>
      <c r="U434" t="s">
        <v>149</v>
      </c>
      <c r="V434" t="s">
        <v>46</v>
      </c>
      <c r="W434" t="s">
        <v>111</v>
      </c>
      <c r="X434" t="s">
        <v>112</v>
      </c>
      <c r="Y434" t="s">
        <v>113</v>
      </c>
      <c r="Z434" t="s">
        <v>152</v>
      </c>
      <c r="AA434" t="s">
        <v>153</v>
      </c>
      <c r="AB434" t="s">
        <v>238</v>
      </c>
      <c r="AC434" t="s">
        <v>239</v>
      </c>
      <c r="AD434" t="s">
        <v>247</v>
      </c>
      <c r="AF434" t="s">
        <v>55</v>
      </c>
      <c r="AG434" t="s">
        <v>46</v>
      </c>
      <c r="AH434" t="s">
        <v>56</v>
      </c>
      <c r="AI434" t="s">
        <v>56</v>
      </c>
      <c r="AJ434" t="s">
        <v>56</v>
      </c>
      <c r="AK434" t="s">
        <v>56</v>
      </c>
      <c r="AL434" t="s">
        <v>56</v>
      </c>
      <c r="AM434" t="s">
        <v>56</v>
      </c>
      <c r="AN434" t="s">
        <v>56</v>
      </c>
      <c r="AO434" t="s">
        <v>56</v>
      </c>
      <c r="AP434" t="s">
        <v>56</v>
      </c>
      <c r="AQ434" t="s">
        <v>56</v>
      </c>
      <c r="AR434" t="s">
        <v>56</v>
      </c>
      <c r="AS434" t="s">
        <v>56</v>
      </c>
      <c r="AT434" t="s">
        <v>56</v>
      </c>
      <c r="AU434" t="s">
        <v>56</v>
      </c>
      <c r="AV434" t="s">
        <v>56</v>
      </c>
      <c r="AW434" t="s">
        <v>56</v>
      </c>
    </row>
    <row r="435" spans="1:49" x14ac:dyDescent="0.3">
      <c r="A435" t="str">
        <f t="shared" si="31"/>
        <v>VŠMU</v>
      </c>
      <c r="B435" t="str">
        <f t="shared" si="32"/>
        <v>P</v>
      </c>
      <c r="C435">
        <f t="shared" si="33"/>
        <v>0.78</v>
      </c>
      <c r="D435">
        <f t="shared" si="34"/>
        <v>0.5</v>
      </c>
      <c r="E435">
        <f t="shared" si="35"/>
        <v>0.39</v>
      </c>
      <c r="G435" t="s">
        <v>832</v>
      </c>
      <c r="H435" t="s">
        <v>39</v>
      </c>
      <c r="I435" s="58" t="s">
        <v>75</v>
      </c>
      <c r="J435" s="58" t="s">
        <v>41</v>
      </c>
      <c r="K435" s="58" t="s">
        <v>42</v>
      </c>
      <c r="N435" t="s">
        <v>43</v>
      </c>
      <c r="S435" t="s">
        <v>69</v>
      </c>
      <c r="T435" t="s">
        <v>73</v>
      </c>
      <c r="U435" t="s">
        <v>149</v>
      </c>
      <c r="V435" t="s">
        <v>46</v>
      </c>
      <c r="W435" t="s">
        <v>111</v>
      </c>
      <c r="X435" t="s">
        <v>112</v>
      </c>
      <c r="Y435" t="s">
        <v>113</v>
      </c>
      <c r="Z435" t="s">
        <v>152</v>
      </c>
      <c r="AA435" t="s">
        <v>153</v>
      </c>
      <c r="AB435" t="s">
        <v>570</v>
      </c>
      <c r="AC435" t="s">
        <v>571</v>
      </c>
      <c r="AD435" t="s">
        <v>247</v>
      </c>
      <c r="AF435" t="s">
        <v>55</v>
      </c>
      <c r="AG435" t="s">
        <v>46</v>
      </c>
      <c r="AH435" t="s">
        <v>56</v>
      </c>
      <c r="AI435" t="s">
        <v>56</v>
      </c>
      <c r="AJ435" t="s">
        <v>56</v>
      </c>
      <c r="AK435" t="s">
        <v>56</v>
      </c>
      <c r="AL435" t="s">
        <v>56</v>
      </c>
      <c r="AM435" t="s">
        <v>56</v>
      </c>
      <c r="AN435" t="s">
        <v>56</v>
      </c>
      <c r="AO435" t="s">
        <v>56</v>
      </c>
      <c r="AP435" t="s">
        <v>56</v>
      </c>
      <c r="AQ435" t="s">
        <v>56</v>
      </c>
      <c r="AR435" t="s">
        <v>56</v>
      </c>
      <c r="AS435" t="s">
        <v>56</v>
      </c>
      <c r="AT435" t="s">
        <v>56</v>
      </c>
      <c r="AU435" t="s">
        <v>56</v>
      </c>
      <c r="AV435" t="s">
        <v>56</v>
      </c>
      <c r="AW435" t="s">
        <v>56</v>
      </c>
    </row>
    <row r="436" spans="1:49" x14ac:dyDescent="0.3">
      <c r="A436" t="str">
        <f t="shared" si="31"/>
        <v>VŠMU</v>
      </c>
      <c r="B436" t="str">
        <f t="shared" si="32"/>
        <v>P</v>
      </c>
      <c r="C436">
        <f t="shared" si="33"/>
        <v>0.78</v>
      </c>
      <c r="D436">
        <f t="shared" si="34"/>
        <v>0.5</v>
      </c>
      <c r="E436">
        <f t="shared" si="35"/>
        <v>0.39</v>
      </c>
      <c r="G436" t="s">
        <v>833</v>
      </c>
      <c r="H436" t="s">
        <v>39</v>
      </c>
      <c r="I436" s="58" t="s">
        <v>75</v>
      </c>
      <c r="J436" s="58" t="s">
        <v>41</v>
      </c>
      <c r="K436" s="58" t="s">
        <v>42</v>
      </c>
      <c r="N436" t="s">
        <v>43</v>
      </c>
      <c r="S436" t="s">
        <v>69</v>
      </c>
      <c r="T436" t="s">
        <v>73</v>
      </c>
      <c r="U436" t="s">
        <v>149</v>
      </c>
      <c r="V436" t="s">
        <v>46</v>
      </c>
      <c r="W436" t="s">
        <v>111</v>
      </c>
      <c r="X436" t="s">
        <v>112</v>
      </c>
      <c r="Y436" t="s">
        <v>113</v>
      </c>
      <c r="Z436" t="s">
        <v>152</v>
      </c>
      <c r="AA436" t="s">
        <v>153</v>
      </c>
      <c r="AB436" t="s">
        <v>238</v>
      </c>
      <c r="AC436" t="s">
        <v>239</v>
      </c>
      <c r="AD436" t="s">
        <v>247</v>
      </c>
      <c r="AF436" t="s">
        <v>55</v>
      </c>
      <c r="AG436" t="s">
        <v>46</v>
      </c>
      <c r="AH436" t="s">
        <v>56</v>
      </c>
      <c r="AI436" t="s">
        <v>56</v>
      </c>
      <c r="AJ436" t="s">
        <v>56</v>
      </c>
      <c r="AK436" t="s">
        <v>56</v>
      </c>
      <c r="AL436" t="s">
        <v>56</v>
      </c>
      <c r="AM436" t="s">
        <v>56</v>
      </c>
      <c r="AN436" t="s">
        <v>56</v>
      </c>
      <c r="AO436" t="s">
        <v>56</v>
      </c>
      <c r="AP436" t="s">
        <v>56</v>
      </c>
      <c r="AQ436" t="s">
        <v>56</v>
      </c>
      <c r="AR436" t="s">
        <v>56</v>
      </c>
      <c r="AS436" t="s">
        <v>56</v>
      </c>
      <c r="AT436" t="s">
        <v>56</v>
      </c>
      <c r="AU436" t="s">
        <v>56</v>
      </c>
      <c r="AV436" t="s">
        <v>56</v>
      </c>
      <c r="AW436" t="s">
        <v>56</v>
      </c>
    </row>
    <row r="437" spans="1:49" x14ac:dyDescent="0.3">
      <c r="A437" t="str">
        <f t="shared" si="31"/>
        <v>VŠMU</v>
      </c>
      <c r="B437" t="str">
        <f t="shared" si="32"/>
        <v>P</v>
      </c>
      <c r="C437">
        <f t="shared" si="33"/>
        <v>0.78</v>
      </c>
      <c r="D437">
        <f t="shared" si="34"/>
        <v>0.5</v>
      </c>
      <c r="E437">
        <f t="shared" si="35"/>
        <v>0.39</v>
      </c>
      <c r="G437" t="s">
        <v>833</v>
      </c>
      <c r="H437" t="s">
        <v>39</v>
      </c>
      <c r="I437" s="58" t="s">
        <v>75</v>
      </c>
      <c r="J437" s="58" t="s">
        <v>41</v>
      </c>
      <c r="K437" s="58" t="s">
        <v>42</v>
      </c>
      <c r="N437" t="s">
        <v>43</v>
      </c>
      <c r="S437" t="s">
        <v>69</v>
      </c>
      <c r="T437" t="s">
        <v>73</v>
      </c>
      <c r="U437" t="s">
        <v>149</v>
      </c>
      <c r="V437" t="s">
        <v>46</v>
      </c>
      <c r="W437" t="s">
        <v>111</v>
      </c>
      <c r="X437" t="s">
        <v>112</v>
      </c>
      <c r="Y437" t="s">
        <v>113</v>
      </c>
      <c r="Z437" t="s">
        <v>152</v>
      </c>
      <c r="AA437" t="s">
        <v>153</v>
      </c>
      <c r="AB437" t="s">
        <v>570</v>
      </c>
      <c r="AC437" t="s">
        <v>571</v>
      </c>
      <c r="AD437" t="s">
        <v>247</v>
      </c>
      <c r="AF437" t="s">
        <v>55</v>
      </c>
      <c r="AG437" t="s">
        <v>46</v>
      </c>
      <c r="AH437" t="s">
        <v>56</v>
      </c>
      <c r="AI437" t="s">
        <v>56</v>
      </c>
      <c r="AJ437" t="s">
        <v>56</v>
      </c>
      <c r="AK437" t="s">
        <v>56</v>
      </c>
      <c r="AL437" t="s">
        <v>56</v>
      </c>
      <c r="AM437" t="s">
        <v>56</v>
      </c>
      <c r="AN437" t="s">
        <v>56</v>
      </c>
      <c r="AO437" t="s">
        <v>56</v>
      </c>
      <c r="AP437" t="s">
        <v>56</v>
      </c>
      <c r="AQ437" t="s">
        <v>56</v>
      </c>
      <c r="AR437" t="s">
        <v>56</v>
      </c>
      <c r="AS437" t="s">
        <v>56</v>
      </c>
      <c r="AT437" t="s">
        <v>56</v>
      </c>
      <c r="AU437" t="s">
        <v>56</v>
      </c>
      <c r="AV437" t="s">
        <v>56</v>
      </c>
      <c r="AW437" t="s">
        <v>56</v>
      </c>
    </row>
    <row r="438" spans="1:49" x14ac:dyDescent="0.3">
      <c r="A438" t="str">
        <f t="shared" si="31"/>
        <v>VŠMU</v>
      </c>
      <c r="B438" t="str">
        <f t="shared" si="32"/>
        <v>P</v>
      </c>
      <c r="C438">
        <f t="shared" si="33"/>
        <v>0.78</v>
      </c>
      <c r="D438">
        <f t="shared" si="34"/>
        <v>0.5</v>
      </c>
      <c r="E438">
        <f t="shared" si="35"/>
        <v>0.39</v>
      </c>
      <c r="G438" t="s">
        <v>834</v>
      </c>
      <c r="H438" t="s">
        <v>39</v>
      </c>
      <c r="I438" s="58" t="s">
        <v>75</v>
      </c>
      <c r="J438" s="58" t="s">
        <v>41</v>
      </c>
      <c r="K438" s="58" t="s">
        <v>42</v>
      </c>
      <c r="N438" t="s">
        <v>43</v>
      </c>
      <c r="S438" t="s">
        <v>69</v>
      </c>
      <c r="T438" t="s">
        <v>73</v>
      </c>
      <c r="U438" t="s">
        <v>149</v>
      </c>
      <c r="V438" t="s">
        <v>46</v>
      </c>
      <c r="W438" t="s">
        <v>111</v>
      </c>
      <c r="X438" t="s">
        <v>112</v>
      </c>
      <c r="Y438" t="s">
        <v>113</v>
      </c>
      <c r="Z438" t="s">
        <v>152</v>
      </c>
      <c r="AA438" t="s">
        <v>153</v>
      </c>
      <c r="AB438" t="s">
        <v>238</v>
      </c>
      <c r="AC438" t="s">
        <v>239</v>
      </c>
      <c r="AD438" t="s">
        <v>247</v>
      </c>
      <c r="AF438" t="s">
        <v>55</v>
      </c>
      <c r="AG438" t="s">
        <v>46</v>
      </c>
      <c r="AH438" t="s">
        <v>56</v>
      </c>
      <c r="AI438" t="s">
        <v>56</v>
      </c>
      <c r="AJ438" t="s">
        <v>56</v>
      </c>
      <c r="AK438" t="s">
        <v>56</v>
      </c>
      <c r="AL438" t="s">
        <v>56</v>
      </c>
      <c r="AM438" t="s">
        <v>56</v>
      </c>
      <c r="AN438" t="s">
        <v>56</v>
      </c>
      <c r="AO438" t="s">
        <v>56</v>
      </c>
      <c r="AP438" t="s">
        <v>56</v>
      </c>
      <c r="AQ438" t="s">
        <v>56</v>
      </c>
      <c r="AR438" t="s">
        <v>56</v>
      </c>
      <c r="AS438" t="s">
        <v>56</v>
      </c>
      <c r="AT438" t="s">
        <v>56</v>
      </c>
      <c r="AU438" t="s">
        <v>56</v>
      </c>
      <c r="AV438" t="s">
        <v>56</v>
      </c>
      <c r="AW438" t="s">
        <v>56</v>
      </c>
    </row>
    <row r="439" spans="1:49" x14ac:dyDescent="0.3">
      <c r="A439" t="str">
        <f t="shared" si="31"/>
        <v>VŠMU</v>
      </c>
      <c r="B439" t="str">
        <f t="shared" si="32"/>
        <v>P</v>
      </c>
      <c r="C439">
        <f t="shared" si="33"/>
        <v>0.78</v>
      </c>
      <c r="D439">
        <f t="shared" si="34"/>
        <v>0.5</v>
      </c>
      <c r="E439">
        <f t="shared" si="35"/>
        <v>0.39</v>
      </c>
      <c r="G439" t="s">
        <v>834</v>
      </c>
      <c r="H439" t="s">
        <v>39</v>
      </c>
      <c r="I439" s="58" t="s">
        <v>75</v>
      </c>
      <c r="J439" s="58" t="s">
        <v>41</v>
      </c>
      <c r="K439" s="58" t="s">
        <v>42</v>
      </c>
      <c r="N439" t="s">
        <v>43</v>
      </c>
      <c r="S439" t="s">
        <v>69</v>
      </c>
      <c r="T439" t="s">
        <v>73</v>
      </c>
      <c r="U439" t="s">
        <v>149</v>
      </c>
      <c r="V439" t="s">
        <v>46</v>
      </c>
      <c r="W439" t="s">
        <v>111</v>
      </c>
      <c r="X439" t="s">
        <v>112</v>
      </c>
      <c r="Y439" t="s">
        <v>113</v>
      </c>
      <c r="Z439" t="s">
        <v>152</v>
      </c>
      <c r="AA439" t="s">
        <v>153</v>
      </c>
      <c r="AB439" t="s">
        <v>570</v>
      </c>
      <c r="AC439" t="s">
        <v>571</v>
      </c>
      <c r="AD439" t="s">
        <v>247</v>
      </c>
      <c r="AF439" t="s">
        <v>55</v>
      </c>
      <c r="AG439" t="s">
        <v>46</v>
      </c>
      <c r="AH439" t="s">
        <v>56</v>
      </c>
      <c r="AI439" t="s">
        <v>56</v>
      </c>
      <c r="AJ439" t="s">
        <v>56</v>
      </c>
      <c r="AK439" t="s">
        <v>56</v>
      </c>
      <c r="AL439" t="s">
        <v>56</v>
      </c>
      <c r="AM439" t="s">
        <v>56</v>
      </c>
      <c r="AN439" t="s">
        <v>56</v>
      </c>
      <c r="AO439" t="s">
        <v>56</v>
      </c>
      <c r="AP439" t="s">
        <v>56</v>
      </c>
      <c r="AQ439" t="s">
        <v>56</v>
      </c>
      <c r="AR439" t="s">
        <v>56</v>
      </c>
      <c r="AS439" t="s">
        <v>56</v>
      </c>
      <c r="AT439" t="s">
        <v>56</v>
      </c>
      <c r="AU439" t="s">
        <v>56</v>
      </c>
      <c r="AV439" t="s">
        <v>56</v>
      </c>
      <c r="AW439" t="s">
        <v>56</v>
      </c>
    </row>
    <row r="440" spans="1:49" x14ac:dyDescent="0.3">
      <c r="A440" t="str">
        <f t="shared" si="31"/>
        <v>VŠMU</v>
      </c>
      <c r="B440" t="str">
        <f t="shared" si="32"/>
        <v>P</v>
      </c>
      <c r="C440">
        <f t="shared" si="33"/>
        <v>0.78</v>
      </c>
      <c r="D440">
        <f t="shared" si="34"/>
        <v>0.5</v>
      </c>
      <c r="E440">
        <f t="shared" si="35"/>
        <v>0.39</v>
      </c>
      <c r="G440" t="s">
        <v>835</v>
      </c>
      <c r="H440" t="s">
        <v>39</v>
      </c>
      <c r="I440" s="58" t="s">
        <v>75</v>
      </c>
      <c r="J440" s="58" t="s">
        <v>41</v>
      </c>
      <c r="K440" s="58" t="s">
        <v>42</v>
      </c>
      <c r="N440" t="s">
        <v>43</v>
      </c>
      <c r="S440" t="s">
        <v>69</v>
      </c>
      <c r="T440" t="s">
        <v>73</v>
      </c>
      <c r="U440" t="s">
        <v>149</v>
      </c>
      <c r="V440" t="s">
        <v>46</v>
      </c>
      <c r="W440" t="s">
        <v>111</v>
      </c>
      <c r="X440" t="s">
        <v>112</v>
      </c>
      <c r="Y440" t="s">
        <v>113</v>
      </c>
      <c r="Z440" t="s">
        <v>152</v>
      </c>
      <c r="AA440" t="s">
        <v>153</v>
      </c>
      <c r="AB440" t="s">
        <v>238</v>
      </c>
      <c r="AC440" t="s">
        <v>239</v>
      </c>
      <c r="AD440" t="s">
        <v>247</v>
      </c>
      <c r="AF440" t="s">
        <v>55</v>
      </c>
      <c r="AG440" t="s">
        <v>46</v>
      </c>
      <c r="AH440" t="s">
        <v>56</v>
      </c>
      <c r="AI440" t="s">
        <v>56</v>
      </c>
      <c r="AJ440" t="s">
        <v>56</v>
      </c>
      <c r="AK440" t="s">
        <v>56</v>
      </c>
      <c r="AL440" t="s">
        <v>56</v>
      </c>
      <c r="AM440" t="s">
        <v>56</v>
      </c>
      <c r="AN440" t="s">
        <v>56</v>
      </c>
      <c r="AO440" t="s">
        <v>56</v>
      </c>
      <c r="AP440" t="s">
        <v>56</v>
      </c>
      <c r="AQ440" t="s">
        <v>56</v>
      </c>
      <c r="AR440" t="s">
        <v>56</v>
      </c>
      <c r="AS440" t="s">
        <v>56</v>
      </c>
      <c r="AT440" t="s">
        <v>56</v>
      </c>
      <c r="AU440" t="s">
        <v>56</v>
      </c>
      <c r="AV440" t="s">
        <v>56</v>
      </c>
      <c r="AW440" t="s">
        <v>56</v>
      </c>
    </row>
    <row r="441" spans="1:49" x14ac:dyDescent="0.3">
      <c r="A441" t="str">
        <f t="shared" si="31"/>
        <v>VŠMU</v>
      </c>
      <c r="B441" t="str">
        <f t="shared" si="32"/>
        <v>P</v>
      </c>
      <c r="C441">
        <f t="shared" si="33"/>
        <v>0.78</v>
      </c>
      <c r="D441">
        <f t="shared" si="34"/>
        <v>0.5</v>
      </c>
      <c r="E441">
        <f t="shared" si="35"/>
        <v>0.39</v>
      </c>
      <c r="G441" t="s">
        <v>835</v>
      </c>
      <c r="H441" t="s">
        <v>39</v>
      </c>
      <c r="I441" s="58" t="s">
        <v>75</v>
      </c>
      <c r="J441" s="58" t="s">
        <v>41</v>
      </c>
      <c r="K441" s="58" t="s">
        <v>42</v>
      </c>
      <c r="N441" t="s">
        <v>43</v>
      </c>
      <c r="S441" t="s">
        <v>69</v>
      </c>
      <c r="T441" t="s">
        <v>73</v>
      </c>
      <c r="U441" t="s">
        <v>149</v>
      </c>
      <c r="V441" t="s">
        <v>46</v>
      </c>
      <c r="W441" t="s">
        <v>111</v>
      </c>
      <c r="X441" t="s">
        <v>112</v>
      </c>
      <c r="Y441" t="s">
        <v>113</v>
      </c>
      <c r="Z441" t="s">
        <v>152</v>
      </c>
      <c r="AA441" t="s">
        <v>153</v>
      </c>
      <c r="AB441" t="s">
        <v>570</v>
      </c>
      <c r="AC441" t="s">
        <v>571</v>
      </c>
      <c r="AD441" t="s">
        <v>247</v>
      </c>
      <c r="AF441" t="s">
        <v>55</v>
      </c>
      <c r="AG441" t="s">
        <v>46</v>
      </c>
      <c r="AH441" t="s">
        <v>56</v>
      </c>
      <c r="AI441" t="s">
        <v>56</v>
      </c>
      <c r="AJ441" t="s">
        <v>56</v>
      </c>
      <c r="AK441" t="s">
        <v>56</v>
      </c>
      <c r="AL441" t="s">
        <v>56</v>
      </c>
      <c r="AM441" t="s">
        <v>56</v>
      </c>
      <c r="AN441" t="s">
        <v>56</v>
      </c>
      <c r="AO441" t="s">
        <v>56</v>
      </c>
      <c r="AP441" t="s">
        <v>56</v>
      </c>
      <c r="AQ441" t="s">
        <v>56</v>
      </c>
      <c r="AR441" t="s">
        <v>56</v>
      </c>
      <c r="AS441" t="s">
        <v>56</v>
      </c>
      <c r="AT441" t="s">
        <v>56</v>
      </c>
      <c r="AU441" t="s">
        <v>56</v>
      </c>
      <c r="AV441" t="s">
        <v>56</v>
      </c>
      <c r="AW441" t="s">
        <v>56</v>
      </c>
    </row>
    <row r="442" spans="1:49" x14ac:dyDescent="0.3">
      <c r="A442" t="str">
        <f t="shared" si="31"/>
        <v>VŠMU</v>
      </c>
      <c r="B442" t="str">
        <f t="shared" si="32"/>
        <v>P</v>
      </c>
      <c r="C442">
        <f t="shared" si="33"/>
        <v>0.89999999999999991</v>
      </c>
      <c r="D442">
        <f t="shared" si="34"/>
        <v>0.5</v>
      </c>
      <c r="E442">
        <f t="shared" si="35"/>
        <v>0.44999999999999996</v>
      </c>
      <c r="G442" t="s">
        <v>836</v>
      </c>
      <c r="H442" t="s">
        <v>39</v>
      </c>
      <c r="I442" s="58" t="s">
        <v>40</v>
      </c>
      <c r="J442" s="58" t="s">
        <v>41</v>
      </c>
      <c r="K442" s="58" t="s">
        <v>42</v>
      </c>
      <c r="N442" t="s">
        <v>43</v>
      </c>
      <c r="S442" t="s">
        <v>69</v>
      </c>
      <c r="T442" t="s">
        <v>73</v>
      </c>
      <c r="U442" t="s">
        <v>149</v>
      </c>
      <c r="V442" t="s">
        <v>46</v>
      </c>
      <c r="W442" t="s">
        <v>111</v>
      </c>
      <c r="X442" t="s">
        <v>112</v>
      </c>
      <c r="Y442" t="s">
        <v>113</v>
      </c>
      <c r="Z442" t="s">
        <v>152</v>
      </c>
      <c r="AA442" t="s">
        <v>153</v>
      </c>
      <c r="AB442" t="s">
        <v>238</v>
      </c>
      <c r="AC442" t="s">
        <v>239</v>
      </c>
      <c r="AE442" t="s">
        <v>837</v>
      </c>
      <c r="AF442" t="s">
        <v>55</v>
      </c>
      <c r="AG442" t="s">
        <v>56</v>
      </c>
      <c r="AH442" t="s">
        <v>46</v>
      </c>
      <c r="AI442" t="s">
        <v>56</v>
      </c>
      <c r="AJ442" t="s">
        <v>56</v>
      </c>
      <c r="AK442" t="s">
        <v>56</v>
      </c>
      <c r="AL442" t="s">
        <v>56</v>
      </c>
      <c r="AM442" t="s">
        <v>56</v>
      </c>
      <c r="AN442" t="s">
        <v>56</v>
      </c>
      <c r="AO442" t="s">
        <v>56</v>
      </c>
      <c r="AP442" t="s">
        <v>56</v>
      </c>
      <c r="AQ442" t="s">
        <v>56</v>
      </c>
      <c r="AR442" t="s">
        <v>56</v>
      </c>
      <c r="AS442" t="s">
        <v>56</v>
      </c>
      <c r="AT442" t="s">
        <v>56</v>
      </c>
      <c r="AU442" t="s">
        <v>56</v>
      </c>
      <c r="AV442" t="s">
        <v>56</v>
      </c>
      <c r="AW442" t="s">
        <v>56</v>
      </c>
    </row>
    <row r="443" spans="1:49" x14ac:dyDescent="0.3">
      <c r="A443" t="str">
        <f t="shared" si="31"/>
        <v>VŠMU</v>
      </c>
      <c r="B443" t="str">
        <f t="shared" si="32"/>
        <v>P</v>
      </c>
      <c r="C443">
        <f t="shared" si="33"/>
        <v>0.89999999999999991</v>
      </c>
      <c r="D443">
        <f t="shared" si="34"/>
        <v>0.5</v>
      </c>
      <c r="E443">
        <f t="shared" si="35"/>
        <v>0.44999999999999996</v>
      </c>
      <c r="G443" t="s">
        <v>836</v>
      </c>
      <c r="H443" t="s">
        <v>39</v>
      </c>
      <c r="I443" s="58" t="s">
        <v>40</v>
      </c>
      <c r="J443" s="58" t="s">
        <v>41</v>
      </c>
      <c r="K443" s="58" t="s">
        <v>42</v>
      </c>
      <c r="N443" t="s">
        <v>43</v>
      </c>
      <c r="S443" t="s">
        <v>69</v>
      </c>
      <c r="T443" t="s">
        <v>73</v>
      </c>
      <c r="U443" t="s">
        <v>149</v>
      </c>
      <c r="V443" t="s">
        <v>46</v>
      </c>
      <c r="W443" t="s">
        <v>111</v>
      </c>
      <c r="X443" t="s">
        <v>112</v>
      </c>
      <c r="Y443" t="s">
        <v>113</v>
      </c>
      <c r="Z443" t="s">
        <v>152</v>
      </c>
      <c r="AA443" t="s">
        <v>153</v>
      </c>
      <c r="AB443" t="s">
        <v>570</v>
      </c>
      <c r="AC443" t="s">
        <v>571</v>
      </c>
      <c r="AE443" t="s">
        <v>837</v>
      </c>
      <c r="AF443" t="s">
        <v>55</v>
      </c>
      <c r="AG443" t="s">
        <v>56</v>
      </c>
      <c r="AH443" t="s">
        <v>46</v>
      </c>
      <c r="AI443" t="s">
        <v>56</v>
      </c>
      <c r="AJ443" t="s">
        <v>56</v>
      </c>
      <c r="AK443" t="s">
        <v>56</v>
      </c>
      <c r="AL443" t="s">
        <v>56</v>
      </c>
      <c r="AM443" t="s">
        <v>56</v>
      </c>
      <c r="AN443" t="s">
        <v>56</v>
      </c>
      <c r="AO443" t="s">
        <v>56</v>
      </c>
      <c r="AP443" t="s">
        <v>56</v>
      </c>
      <c r="AQ443" t="s">
        <v>56</v>
      </c>
      <c r="AR443" t="s">
        <v>56</v>
      </c>
      <c r="AS443" t="s">
        <v>56</v>
      </c>
      <c r="AT443" t="s">
        <v>56</v>
      </c>
      <c r="AU443" t="s">
        <v>56</v>
      </c>
      <c r="AV443" t="s">
        <v>56</v>
      </c>
      <c r="AW443" t="s">
        <v>56</v>
      </c>
    </row>
    <row r="444" spans="1:49" x14ac:dyDescent="0.3">
      <c r="A444" t="str">
        <f t="shared" si="31"/>
        <v>VŠMU</v>
      </c>
      <c r="B444" t="str">
        <f t="shared" si="32"/>
        <v>P</v>
      </c>
      <c r="C444">
        <f t="shared" si="33"/>
        <v>0.44999999999999996</v>
      </c>
      <c r="D444">
        <f t="shared" si="34"/>
        <v>1</v>
      </c>
      <c r="E444">
        <f t="shared" si="35"/>
        <v>0.44999999999999996</v>
      </c>
      <c r="G444" t="s">
        <v>838</v>
      </c>
      <c r="H444" t="s">
        <v>39</v>
      </c>
      <c r="I444" s="58" t="s">
        <v>68</v>
      </c>
      <c r="J444" s="58" t="s">
        <v>41</v>
      </c>
      <c r="K444" s="58" t="s">
        <v>42</v>
      </c>
      <c r="N444" t="s">
        <v>43</v>
      </c>
      <c r="S444" t="s">
        <v>69</v>
      </c>
      <c r="T444" t="s">
        <v>45</v>
      </c>
      <c r="U444" t="s">
        <v>46</v>
      </c>
      <c r="V444" t="s">
        <v>46</v>
      </c>
      <c r="W444" t="s">
        <v>111</v>
      </c>
      <c r="X444" t="s">
        <v>112</v>
      </c>
      <c r="Y444" t="s">
        <v>113</v>
      </c>
      <c r="Z444" t="s">
        <v>152</v>
      </c>
      <c r="AA444" t="s">
        <v>153</v>
      </c>
      <c r="AB444" t="s">
        <v>570</v>
      </c>
      <c r="AC444" t="s">
        <v>571</v>
      </c>
      <c r="AD444" t="s">
        <v>839</v>
      </c>
      <c r="AF444" t="s">
        <v>55</v>
      </c>
      <c r="AG444" t="s">
        <v>46</v>
      </c>
      <c r="AH444" t="s">
        <v>56</v>
      </c>
      <c r="AI444" t="s">
        <v>56</v>
      </c>
      <c r="AJ444" t="s">
        <v>56</v>
      </c>
      <c r="AK444" t="s">
        <v>56</v>
      </c>
      <c r="AL444" t="s">
        <v>56</v>
      </c>
      <c r="AM444" t="s">
        <v>56</v>
      </c>
      <c r="AN444" t="s">
        <v>56</v>
      </c>
      <c r="AO444" t="s">
        <v>56</v>
      </c>
      <c r="AP444" t="s">
        <v>56</v>
      </c>
      <c r="AQ444" t="s">
        <v>56</v>
      </c>
      <c r="AR444" t="s">
        <v>56</v>
      </c>
      <c r="AS444" t="s">
        <v>56</v>
      </c>
      <c r="AT444" t="s">
        <v>56</v>
      </c>
      <c r="AU444" t="s">
        <v>56</v>
      </c>
      <c r="AV444" t="s">
        <v>56</v>
      </c>
      <c r="AW444" t="s">
        <v>56</v>
      </c>
    </row>
    <row r="445" spans="1:49" x14ac:dyDescent="0.3">
      <c r="A445" t="str">
        <f t="shared" si="31"/>
        <v>VŠVU</v>
      </c>
      <c r="B445" t="str">
        <f t="shared" si="32"/>
        <v>V</v>
      </c>
      <c r="C445">
        <f t="shared" si="33"/>
        <v>0.89999999999999991</v>
      </c>
      <c r="D445">
        <f t="shared" si="34"/>
        <v>1</v>
      </c>
      <c r="E445">
        <f t="shared" si="35"/>
        <v>0.89999999999999991</v>
      </c>
      <c r="G445" t="s">
        <v>840</v>
      </c>
      <c r="H445" t="s">
        <v>39</v>
      </c>
      <c r="I445" s="58" t="s">
        <v>133</v>
      </c>
      <c r="J445" s="58" t="s">
        <v>41</v>
      </c>
      <c r="K445" s="58" t="s">
        <v>97</v>
      </c>
      <c r="N445" t="s">
        <v>523</v>
      </c>
      <c r="P445" t="s">
        <v>78</v>
      </c>
      <c r="Q445" t="s">
        <v>79</v>
      </c>
      <c r="S445" t="s">
        <v>99</v>
      </c>
      <c r="T445" t="s">
        <v>45</v>
      </c>
      <c r="U445" t="s">
        <v>46</v>
      </c>
      <c r="V445" t="s">
        <v>46</v>
      </c>
      <c r="W445" t="s">
        <v>764</v>
      </c>
      <c r="X445" t="s">
        <v>765</v>
      </c>
      <c r="Y445" t="s">
        <v>766</v>
      </c>
      <c r="Z445" t="s">
        <v>767</v>
      </c>
      <c r="AB445" t="s">
        <v>774</v>
      </c>
      <c r="AC445" t="s">
        <v>775</v>
      </c>
      <c r="AD445" t="s">
        <v>776</v>
      </c>
      <c r="AF445" t="s">
        <v>55</v>
      </c>
      <c r="AG445" t="s">
        <v>46</v>
      </c>
      <c r="AH445" t="s">
        <v>56</v>
      </c>
      <c r="AI445" t="s">
        <v>56</v>
      </c>
      <c r="AJ445" t="s">
        <v>56</v>
      </c>
      <c r="AK445" t="s">
        <v>56</v>
      </c>
      <c r="AL445" t="s">
        <v>56</v>
      </c>
      <c r="AM445" t="s">
        <v>56</v>
      </c>
      <c r="AN445" t="s">
        <v>56</v>
      </c>
      <c r="AO445" t="s">
        <v>56</v>
      </c>
      <c r="AP445" t="s">
        <v>56</v>
      </c>
      <c r="AQ445" t="s">
        <v>56</v>
      </c>
      <c r="AR445" t="s">
        <v>56</v>
      </c>
      <c r="AS445" t="s">
        <v>56</v>
      </c>
      <c r="AT445" t="s">
        <v>56</v>
      </c>
      <c r="AU445" t="s">
        <v>56</v>
      </c>
      <c r="AV445" t="s">
        <v>56</v>
      </c>
      <c r="AW445" t="s">
        <v>56</v>
      </c>
    </row>
    <row r="446" spans="1:49" x14ac:dyDescent="0.3">
      <c r="A446" t="str">
        <f t="shared" si="31"/>
        <v>UK</v>
      </c>
      <c r="B446" t="str">
        <f t="shared" si="32"/>
        <v>P</v>
      </c>
      <c r="C446">
        <f t="shared" si="33"/>
        <v>1.56</v>
      </c>
      <c r="D446">
        <f t="shared" si="34"/>
        <v>1</v>
      </c>
      <c r="E446">
        <f t="shared" si="35"/>
        <v>1.56</v>
      </c>
      <c r="G446" t="s">
        <v>841</v>
      </c>
      <c r="H446" t="s">
        <v>39</v>
      </c>
      <c r="I446" s="58" t="s">
        <v>104</v>
      </c>
      <c r="J446" s="58" t="s">
        <v>41</v>
      </c>
      <c r="K446" s="58" t="s">
        <v>42</v>
      </c>
      <c r="N446" t="s">
        <v>842</v>
      </c>
      <c r="S446" t="s">
        <v>843</v>
      </c>
      <c r="T446" t="s">
        <v>45</v>
      </c>
      <c r="U446" t="s">
        <v>46</v>
      </c>
      <c r="V446" t="s">
        <v>46</v>
      </c>
      <c r="W446" t="s">
        <v>47</v>
      </c>
      <c r="X446" t="s">
        <v>48</v>
      </c>
      <c r="Y446" t="s">
        <v>49</v>
      </c>
      <c r="Z446" t="s">
        <v>50</v>
      </c>
      <c r="AA446" t="s">
        <v>51</v>
      </c>
      <c r="AB446" t="s">
        <v>52</v>
      </c>
      <c r="AC446" t="s">
        <v>53</v>
      </c>
      <c r="AD446" t="s">
        <v>611</v>
      </c>
      <c r="AF446" t="s">
        <v>55</v>
      </c>
      <c r="AG446" t="s">
        <v>46</v>
      </c>
      <c r="AH446" t="s">
        <v>56</v>
      </c>
      <c r="AI446" t="s">
        <v>56</v>
      </c>
      <c r="AJ446" t="s">
        <v>56</v>
      </c>
      <c r="AK446" t="s">
        <v>56</v>
      </c>
      <c r="AL446" t="s">
        <v>56</v>
      </c>
      <c r="AM446" t="s">
        <v>56</v>
      </c>
      <c r="AN446" t="s">
        <v>56</v>
      </c>
      <c r="AO446" t="s">
        <v>56</v>
      </c>
      <c r="AP446" t="s">
        <v>56</v>
      </c>
      <c r="AQ446" t="s">
        <v>56</v>
      </c>
      <c r="AR446" t="s">
        <v>56</v>
      </c>
      <c r="AS446" t="s">
        <v>56</v>
      </c>
      <c r="AT446" t="s">
        <v>56</v>
      </c>
      <c r="AU446" t="s">
        <v>56</v>
      </c>
      <c r="AV446" t="s">
        <v>56</v>
      </c>
      <c r="AW446" t="s">
        <v>56</v>
      </c>
    </row>
    <row r="447" spans="1:49" x14ac:dyDescent="0.3">
      <c r="A447" t="str">
        <f t="shared" si="31"/>
        <v>VŠMU</v>
      </c>
      <c r="B447" t="str">
        <f t="shared" si="32"/>
        <v>P</v>
      </c>
      <c r="C447">
        <f t="shared" si="33"/>
        <v>0.44999999999999996</v>
      </c>
      <c r="D447">
        <f t="shared" si="34"/>
        <v>1</v>
      </c>
      <c r="E447">
        <f t="shared" si="35"/>
        <v>0.44999999999999996</v>
      </c>
      <c r="G447" t="s">
        <v>844</v>
      </c>
      <c r="H447" t="s">
        <v>39</v>
      </c>
      <c r="I447" s="58" t="s">
        <v>68</v>
      </c>
      <c r="J447" s="58" t="s">
        <v>41</v>
      </c>
      <c r="K447" s="58" t="s">
        <v>42</v>
      </c>
      <c r="N447" t="s">
        <v>43</v>
      </c>
      <c r="S447" t="s">
        <v>69</v>
      </c>
      <c r="T447" t="s">
        <v>45</v>
      </c>
      <c r="U447" t="s">
        <v>46</v>
      </c>
      <c r="V447" t="s">
        <v>46</v>
      </c>
      <c r="W447" t="s">
        <v>111</v>
      </c>
      <c r="X447" t="s">
        <v>112</v>
      </c>
      <c r="Y447" t="s">
        <v>113</v>
      </c>
      <c r="Z447" t="s">
        <v>152</v>
      </c>
      <c r="AA447" t="s">
        <v>153</v>
      </c>
      <c r="AB447" t="s">
        <v>570</v>
      </c>
      <c r="AC447" t="s">
        <v>571</v>
      </c>
      <c r="AD447" t="s">
        <v>839</v>
      </c>
      <c r="AF447" t="s">
        <v>55</v>
      </c>
      <c r="AG447" t="s">
        <v>46</v>
      </c>
      <c r="AH447" t="s">
        <v>56</v>
      </c>
      <c r="AI447" t="s">
        <v>56</v>
      </c>
      <c r="AJ447" t="s">
        <v>56</v>
      </c>
      <c r="AK447" t="s">
        <v>56</v>
      </c>
      <c r="AL447" t="s">
        <v>56</v>
      </c>
      <c r="AM447" t="s">
        <v>56</v>
      </c>
      <c r="AN447" t="s">
        <v>56</v>
      </c>
      <c r="AO447" t="s">
        <v>56</v>
      </c>
      <c r="AP447" t="s">
        <v>56</v>
      </c>
      <c r="AQ447" t="s">
        <v>56</v>
      </c>
      <c r="AR447" t="s">
        <v>56</v>
      </c>
      <c r="AS447" t="s">
        <v>56</v>
      </c>
      <c r="AT447" t="s">
        <v>56</v>
      </c>
      <c r="AU447" t="s">
        <v>56</v>
      </c>
      <c r="AV447" t="s">
        <v>56</v>
      </c>
      <c r="AW447" t="s">
        <v>56</v>
      </c>
    </row>
    <row r="448" spans="1:49" x14ac:dyDescent="0.3">
      <c r="A448" t="str">
        <f t="shared" si="31"/>
        <v>VŠMU</v>
      </c>
      <c r="B448" t="str">
        <f t="shared" si="32"/>
        <v>P</v>
      </c>
      <c r="C448">
        <f t="shared" si="33"/>
        <v>0.44999999999999996</v>
      </c>
      <c r="D448">
        <f t="shared" si="34"/>
        <v>1</v>
      </c>
      <c r="E448">
        <f t="shared" si="35"/>
        <v>0.44999999999999996</v>
      </c>
      <c r="G448" t="s">
        <v>845</v>
      </c>
      <c r="H448" t="s">
        <v>39</v>
      </c>
      <c r="I448" s="58" t="s">
        <v>68</v>
      </c>
      <c r="J448" s="58" t="s">
        <v>41</v>
      </c>
      <c r="K448" s="58" t="s">
        <v>42</v>
      </c>
      <c r="N448" t="s">
        <v>144</v>
      </c>
      <c r="S448" t="s">
        <v>69</v>
      </c>
      <c r="T448" t="s">
        <v>45</v>
      </c>
      <c r="U448" t="s">
        <v>46</v>
      </c>
      <c r="V448" t="s">
        <v>46</v>
      </c>
      <c r="W448" t="s">
        <v>111</v>
      </c>
      <c r="X448" t="s">
        <v>112</v>
      </c>
      <c r="Y448" t="s">
        <v>113</v>
      </c>
      <c r="Z448" t="s">
        <v>152</v>
      </c>
      <c r="AA448" t="s">
        <v>153</v>
      </c>
      <c r="AB448" t="s">
        <v>570</v>
      </c>
      <c r="AC448" t="s">
        <v>571</v>
      </c>
      <c r="AD448" t="s">
        <v>839</v>
      </c>
      <c r="AF448" t="s">
        <v>55</v>
      </c>
      <c r="AG448" t="s">
        <v>46</v>
      </c>
      <c r="AH448" t="s">
        <v>56</v>
      </c>
      <c r="AI448" t="s">
        <v>56</v>
      </c>
      <c r="AJ448" t="s">
        <v>56</v>
      </c>
      <c r="AK448" t="s">
        <v>56</v>
      </c>
      <c r="AL448" t="s">
        <v>56</v>
      </c>
      <c r="AM448" t="s">
        <v>56</v>
      </c>
      <c r="AN448" t="s">
        <v>56</v>
      </c>
      <c r="AO448" t="s">
        <v>56</v>
      </c>
      <c r="AP448" t="s">
        <v>56</v>
      </c>
      <c r="AQ448" t="s">
        <v>56</v>
      </c>
      <c r="AR448" t="s">
        <v>56</v>
      </c>
      <c r="AS448" t="s">
        <v>56</v>
      </c>
      <c r="AT448" t="s">
        <v>56</v>
      </c>
      <c r="AU448" t="s">
        <v>56</v>
      </c>
      <c r="AV448" t="s">
        <v>56</v>
      </c>
      <c r="AW448" t="s">
        <v>56</v>
      </c>
    </row>
    <row r="449" spans="1:49" x14ac:dyDescent="0.3">
      <c r="A449" t="str">
        <f t="shared" si="31"/>
        <v>VŠMU</v>
      </c>
      <c r="B449" t="str">
        <f t="shared" si="32"/>
        <v>P</v>
      </c>
      <c r="C449">
        <f t="shared" si="33"/>
        <v>0.44999999999999996</v>
      </c>
      <c r="D449">
        <f t="shared" si="34"/>
        <v>1</v>
      </c>
      <c r="E449">
        <f t="shared" si="35"/>
        <v>0.44999999999999996</v>
      </c>
      <c r="G449" t="s">
        <v>846</v>
      </c>
      <c r="H449" t="s">
        <v>39</v>
      </c>
      <c r="I449" s="58" t="s">
        <v>68</v>
      </c>
      <c r="J449" s="58" t="s">
        <v>41</v>
      </c>
      <c r="K449" s="58" t="s">
        <v>42</v>
      </c>
      <c r="N449" t="s">
        <v>43</v>
      </c>
      <c r="S449" t="s">
        <v>69</v>
      </c>
      <c r="T449" t="s">
        <v>45</v>
      </c>
      <c r="U449" t="s">
        <v>46</v>
      </c>
      <c r="V449" t="s">
        <v>46</v>
      </c>
      <c r="W449" t="s">
        <v>111</v>
      </c>
      <c r="X449" t="s">
        <v>112</v>
      </c>
      <c r="Y449" t="s">
        <v>113</v>
      </c>
      <c r="Z449" t="s">
        <v>152</v>
      </c>
      <c r="AA449" t="s">
        <v>153</v>
      </c>
      <c r="AB449" t="s">
        <v>570</v>
      </c>
      <c r="AC449" t="s">
        <v>571</v>
      </c>
      <c r="AD449" t="s">
        <v>839</v>
      </c>
      <c r="AF449" t="s">
        <v>55</v>
      </c>
      <c r="AG449" t="s">
        <v>46</v>
      </c>
      <c r="AH449" t="s">
        <v>56</v>
      </c>
      <c r="AI449" t="s">
        <v>56</v>
      </c>
      <c r="AJ449" t="s">
        <v>56</v>
      </c>
      <c r="AK449" t="s">
        <v>56</v>
      </c>
      <c r="AL449" t="s">
        <v>56</v>
      </c>
      <c r="AM449" t="s">
        <v>56</v>
      </c>
      <c r="AN449" t="s">
        <v>56</v>
      </c>
      <c r="AO449" t="s">
        <v>56</v>
      </c>
      <c r="AP449" t="s">
        <v>56</v>
      </c>
      <c r="AQ449" t="s">
        <v>56</v>
      </c>
      <c r="AR449" t="s">
        <v>56</v>
      </c>
      <c r="AS449" t="s">
        <v>56</v>
      </c>
      <c r="AT449" t="s">
        <v>56</v>
      </c>
      <c r="AU449" t="s">
        <v>56</v>
      </c>
      <c r="AV449" t="s">
        <v>56</v>
      </c>
      <c r="AW449" t="s">
        <v>56</v>
      </c>
    </row>
    <row r="450" spans="1:49" x14ac:dyDescent="0.3">
      <c r="A450" t="str">
        <f t="shared" ref="A450:A513" si="36">+VLOOKUP(X450,VVS_nasa,2,FALSE)</f>
        <v>VŠMU</v>
      </c>
      <c r="B450" t="str">
        <f t="shared" ref="B450:B513" si="37">+VLOOKUP(K450,Per_Viz,2,FALSE)</f>
        <v>P</v>
      </c>
      <c r="C450">
        <f t="shared" ref="C450:C513" si="38">+VLOOKUP(I450,EUCA,2,FALSE)</f>
        <v>0.44999999999999996</v>
      </c>
      <c r="D450">
        <f t="shared" si="34"/>
        <v>1</v>
      </c>
      <c r="E450">
        <f t="shared" si="35"/>
        <v>0.44999999999999996</v>
      </c>
      <c r="G450" t="s">
        <v>847</v>
      </c>
      <c r="H450" t="s">
        <v>39</v>
      </c>
      <c r="I450" s="58" t="s">
        <v>68</v>
      </c>
      <c r="J450" s="58" t="s">
        <v>41</v>
      </c>
      <c r="K450" s="58" t="s">
        <v>42</v>
      </c>
      <c r="N450" t="s">
        <v>43</v>
      </c>
      <c r="S450" t="s">
        <v>69</v>
      </c>
      <c r="T450" t="s">
        <v>45</v>
      </c>
      <c r="U450" t="s">
        <v>46</v>
      </c>
      <c r="V450" t="s">
        <v>46</v>
      </c>
      <c r="W450" t="s">
        <v>111</v>
      </c>
      <c r="X450" t="s">
        <v>112</v>
      </c>
      <c r="Y450" t="s">
        <v>113</v>
      </c>
      <c r="Z450" t="s">
        <v>152</v>
      </c>
      <c r="AA450" t="s">
        <v>153</v>
      </c>
      <c r="AB450" t="s">
        <v>570</v>
      </c>
      <c r="AC450" t="s">
        <v>571</v>
      </c>
      <c r="AD450" t="s">
        <v>839</v>
      </c>
      <c r="AF450" t="s">
        <v>55</v>
      </c>
      <c r="AG450" t="s">
        <v>46</v>
      </c>
      <c r="AH450" t="s">
        <v>56</v>
      </c>
      <c r="AI450" t="s">
        <v>56</v>
      </c>
      <c r="AJ450" t="s">
        <v>56</v>
      </c>
      <c r="AK450" t="s">
        <v>56</v>
      </c>
      <c r="AL450" t="s">
        <v>56</v>
      </c>
      <c r="AM450" t="s">
        <v>56</v>
      </c>
      <c r="AN450" t="s">
        <v>56</v>
      </c>
      <c r="AO450" t="s">
        <v>56</v>
      </c>
      <c r="AP450" t="s">
        <v>56</v>
      </c>
      <c r="AQ450" t="s">
        <v>56</v>
      </c>
      <c r="AR450" t="s">
        <v>56</v>
      </c>
      <c r="AS450" t="s">
        <v>56</v>
      </c>
      <c r="AT450" t="s">
        <v>56</v>
      </c>
      <c r="AU450" t="s">
        <v>56</v>
      </c>
      <c r="AV450" t="s">
        <v>56</v>
      </c>
      <c r="AW450" t="s">
        <v>56</v>
      </c>
    </row>
    <row r="451" spans="1:49" x14ac:dyDescent="0.3">
      <c r="A451" t="str">
        <f t="shared" si="36"/>
        <v>VŠMU</v>
      </c>
      <c r="B451" t="str">
        <f t="shared" si="37"/>
        <v>P</v>
      </c>
      <c r="C451">
        <f t="shared" si="38"/>
        <v>0.44999999999999996</v>
      </c>
      <c r="D451">
        <f t="shared" ref="D451:D514" si="39">1/COUNTIF(G:G,G451)</f>
        <v>1</v>
      </c>
      <c r="E451">
        <f t="shared" ref="E451:E514" si="40">+C451*D451</f>
        <v>0.44999999999999996</v>
      </c>
      <c r="G451" t="s">
        <v>848</v>
      </c>
      <c r="H451" t="s">
        <v>39</v>
      </c>
      <c r="I451" s="58" t="s">
        <v>68</v>
      </c>
      <c r="J451" s="58" t="s">
        <v>41</v>
      </c>
      <c r="K451" s="58" t="s">
        <v>42</v>
      </c>
      <c r="N451" t="s">
        <v>43</v>
      </c>
      <c r="S451" t="s">
        <v>69</v>
      </c>
      <c r="T451" t="s">
        <v>45</v>
      </c>
      <c r="U451" t="s">
        <v>46</v>
      </c>
      <c r="V451" t="s">
        <v>46</v>
      </c>
      <c r="W451" t="s">
        <v>111</v>
      </c>
      <c r="X451" t="s">
        <v>112</v>
      </c>
      <c r="Y451" t="s">
        <v>113</v>
      </c>
      <c r="Z451" t="s">
        <v>152</v>
      </c>
      <c r="AA451" t="s">
        <v>153</v>
      </c>
      <c r="AB451" t="s">
        <v>570</v>
      </c>
      <c r="AC451" t="s">
        <v>571</v>
      </c>
      <c r="AD451" t="s">
        <v>839</v>
      </c>
      <c r="AF451" t="s">
        <v>55</v>
      </c>
      <c r="AG451" t="s">
        <v>46</v>
      </c>
      <c r="AH451" t="s">
        <v>56</v>
      </c>
      <c r="AI451" t="s">
        <v>56</v>
      </c>
      <c r="AJ451" t="s">
        <v>56</v>
      </c>
      <c r="AK451" t="s">
        <v>56</v>
      </c>
      <c r="AL451" t="s">
        <v>56</v>
      </c>
      <c r="AM451" t="s">
        <v>56</v>
      </c>
      <c r="AN451" t="s">
        <v>56</v>
      </c>
      <c r="AO451" t="s">
        <v>56</v>
      </c>
      <c r="AP451" t="s">
        <v>56</v>
      </c>
      <c r="AQ451" t="s">
        <v>56</v>
      </c>
      <c r="AR451" t="s">
        <v>56</v>
      </c>
      <c r="AS451" t="s">
        <v>56</v>
      </c>
      <c r="AT451" t="s">
        <v>56</v>
      </c>
      <c r="AU451" t="s">
        <v>56</v>
      </c>
      <c r="AV451" t="s">
        <v>56</v>
      </c>
      <c r="AW451" t="s">
        <v>56</v>
      </c>
    </row>
    <row r="452" spans="1:49" x14ac:dyDescent="0.3">
      <c r="A452" t="str">
        <f t="shared" si="36"/>
        <v>VŠVU</v>
      </c>
      <c r="B452" t="str">
        <f t="shared" si="37"/>
        <v>V</v>
      </c>
      <c r="C452">
        <f t="shared" si="38"/>
        <v>0.78</v>
      </c>
      <c r="D452">
        <f t="shared" si="39"/>
        <v>1</v>
      </c>
      <c r="E452">
        <f t="shared" si="40"/>
        <v>0.78</v>
      </c>
      <c r="G452" t="s">
        <v>849</v>
      </c>
      <c r="H452" t="s">
        <v>39</v>
      </c>
      <c r="I452" s="58" t="s">
        <v>257</v>
      </c>
      <c r="J452" s="58" t="s">
        <v>41</v>
      </c>
      <c r="K452" s="58" t="s">
        <v>97</v>
      </c>
      <c r="N452" t="s">
        <v>523</v>
      </c>
      <c r="P452" t="s">
        <v>78</v>
      </c>
      <c r="Q452" t="s">
        <v>79</v>
      </c>
      <c r="S452" t="s">
        <v>99</v>
      </c>
      <c r="T452" t="s">
        <v>45</v>
      </c>
      <c r="U452" t="s">
        <v>46</v>
      </c>
      <c r="V452" t="s">
        <v>46</v>
      </c>
      <c r="W452" t="s">
        <v>764</v>
      </c>
      <c r="X452" t="s">
        <v>765</v>
      </c>
      <c r="Y452" t="s">
        <v>766</v>
      </c>
      <c r="Z452" t="s">
        <v>767</v>
      </c>
      <c r="AB452" t="s">
        <v>774</v>
      </c>
      <c r="AC452" t="s">
        <v>775</v>
      </c>
      <c r="AD452" t="s">
        <v>850</v>
      </c>
      <c r="AF452" t="s">
        <v>55</v>
      </c>
      <c r="AG452" t="s">
        <v>46</v>
      </c>
      <c r="AH452" t="s">
        <v>56</v>
      </c>
      <c r="AI452" t="s">
        <v>56</v>
      </c>
      <c r="AJ452" t="s">
        <v>56</v>
      </c>
      <c r="AK452" t="s">
        <v>56</v>
      </c>
      <c r="AL452" t="s">
        <v>56</v>
      </c>
      <c r="AM452" t="s">
        <v>56</v>
      </c>
      <c r="AN452" t="s">
        <v>56</v>
      </c>
      <c r="AO452" t="s">
        <v>46</v>
      </c>
      <c r="AP452" t="s">
        <v>56</v>
      </c>
      <c r="AQ452" t="s">
        <v>56</v>
      </c>
      <c r="AR452" t="s">
        <v>56</v>
      </c>
      <c r="AS452" t="s">
        <v>56</v>
      </c>
      <c r="AT452" t="s">
        <v>56</v>
      </c>
      <c r="AU452" t="s">
        <v>56</v>
      </c>
      <c r="AV452" t="s">
        <v>56</v>
      </c>
      <c r="AW452" t="s">
        <v>56</v>
      </c>
    </row>
    <row r="453" spans="1:49" x14ac:dyDescent="0.3">
      <c r="A453" t="str">
        <f t="shared" si="36"/>
        <v>UK</v>
      </c>
      <c r="B453" t="str">
        <f t="shared" si="37"/>
        <v>P</v>
      </c>
      <c r="C453">
        <f t="shared" si="38"/>
        <v>1.56</v>
      </c>
      <c r="D453">
        <f t="shared" si="39"/>
        <v>0.5</v>
      </c>
      <c r="E453">
        <f t="shared" si="40"/>
        <v>0.78</v>
      </c>
      <c r="G453" t="s">
        <v>851</v>
      </c>
      <c r="H453" t="s">
        <v>39</v>
      </c>
      <c r="I453" s="58" t="s">
        <v>104</v>
      </c>
      <c r="J453" s="58" t="s">
        <v>41</v>
      </c>
      <c r="K453" s="58" t="s">
        <v>42</v>
      </c>
      <c r="N453" t="s">
        <v>43</v>
      </c>
      <c r="S453" t="s">
        <v>57</v>
      </c>
      <c r="T453" t="s">
        <v>106</v>
      </c>
      <c r="U453" t="s">
        <v>287</v>
      </c>
      <c r="V453" t="s">
        <v>46</v>
      </c>
      <c r="W453" t="s">
        <v>47</v>
      </c>
      <c r="X453" t="s">
        <v>48</v>
      </c>
      <c r="Y453" t="s">
        <v>49</v>
      </c>
      <c r="Z453" t="s">
        <v>50</v>
      </c>
      <c r="AA453" t="s">
        <v>51</v>
      </c>
      <c r="AB453" t="s">
        <v>52</v>
      </c>
      <c r="AC453" t="s">
        <v>53</v>
      </c>
      <c r="AD453" t="s">
        <v>852</v>
      </c>
      <c r="AF453" t="s">
        <v>55</v>
      </c>
      <c r="AG453" t="s">
        <v>46</v>
      </c>
      <c r="AH453" t="s">
        <v>56</v>
      </c>
      <c r="AI453" t="s">
        <v>56</v>
      </c>
      <c r="AJ453" t="s">
        <v>56</v>
      </c>
      <c r="AK453" t="s">
        <v>56</v>
      </c>
      <c r="AL453" t="s">
        <v>56</v>
      </c>
      <c r="AM453" t="s">
        <v>56</v>
      </c>
      <c r="AN453" t="s">
        <v>56</v>
      </c>
      <c r="AO453" t="s">
        <v>56</v>
      </c>
      <c r="AP453" t="s">
        <v>56</v>
      </c>
      <c r="AQ453" t="s">
        <v>56</v>
      </c>
      <c r="AR453" t="s">
        <v>56</v>
      </c>
      <c r="AS453" t="s">
        <v>56</v>
      </c>
      <c r="AT453" t="s">
        <v>56</v>
      </c>
      <c r="AU453" t="s">
        <v>56</v>
      </c>
      <c r="AV453" t="s">
        <v>56</v>
      </c>
      <c r="AW453" t="s">
        <v>56</v>
      </c>
    </row>
    <row r="454" spans="1:49" x14ac:dyDescent="0.3">
      <c r="A454" t="str">
        <f t="shared" si="36"/>
        <v>UK</v>
      </c>
      <c r="B454" t="str">
        <f t="shared" si="37"/>
        <v>P</v>
      </c>
      <c r="C454">
        <f t="shared" si="38"/>
        <v>1.56</v>
      </c>
      <c r="D454">
        <f t="shared" si="39"/>
        <v>0.5</v>
      </c>
      <c r="E454">
        <f t="shared" si="40"/>
        <v>0.78</v>
      </c>
      <c r="G454" t="s">
        <v>851</v>
      </c>
      <c r="H454" t="s">
        <v>39</v>
      </c>
      <c r="I454" s="58" t="s">
        <v>104</v>
      </c>
      <c r="J454" s="58" t="s">
        <v>41</v>
      </c>
      <c r="K454" s="58" t="s">
        <v>42</v>
      </c>
      <c r="N454" t="s">
        <v>43</v>
      </c>
      <c r="S454" t="s">
        <v>348</v>
      </c>
      <c r="T454" t="s">
        <v>58</v>
      </c>
      <c r="U454" t="s">
        <v>223</v>
      </c>
      <c r="V454" t="s">
        <v>46</v>
      </c>
      <c r="W454" t="s">
        <v>47</v>
      </c>
      <c r="X454" t="s">
        <v>48</v>
      </c>
      <c r="Y454" t="s">
        <v>49</v>
      </c>
      <c r="Z454" t="s">
        <v>50</v>
      </c>
      <c r="AA454" t="s">
        <v>51</v>
      </c>
      <c r="AB454" t="s">
        <v>52</v>
      </c>
      <c r="AC454" t="s">
        <v>53</v>
      </c>
      <c r="AD454" t="s">
        <v>852</v>
      </c>
      <c r="AF454" t="s">
        <v>55</v>
      </c>
      <c r="AG454" t="s">
        <v>46</v>
      </c>
      <c r="AH454" t="s">
        <v>56</v>
      </c>
      <c r="AI454" t="s">
        <v>56</v>
      </c>
      <c r="AJ454" t="s">
        <v>56</v>
      </c>
      <c r="AK454" t="s">
        <v>56</v>
      </c>
      <c r="AL454" t="s">
        <v>56</v>
      </c>
      <c r="AM454" t="s">
        <v>56</v>
      </c>
      <c r="AN454" t="s">
        <v>56</v>
      </c>
      <c r="AO454" t="s">
        <v>56</v>
      </c>
      <c r="AP454" t="s">
        <v>56</v>
      </c>
      <c r="AQ454" t="s">
        <v>56</v>
      </c>
      <c r="AR454" t="s">
        <v>56</v>
      </c>
      <c r="AS454" t="s">
        <v>56</v>
      </c>
      <c r="AT454" t="s">
        <v>56</v>
      </c>
      <c r="AU454" t="s">
        <v>56</v>
      </c>
      <c r="AV454" t="s">
        <v>56</v>
      </c>
      <c r="AW454" t="s">
        <v>56</v>
      </c>
    </row>
    <row r="455" spans="1:49" x14ac:dyDescent="0.3">
      <c r="A455" t="str">
        <f t="shared" si="36"/>
        <v>VŠMU</v>
      </c>
      <c r="B455" t="str">
        <f t="shared" si="37"/>
        <v>P</v>
      </c>
      <c r="C455">
        <f t="shared" si="38"/>
        <v>0.44999999999999996</v>
      </c>
      <c r="D455">
        <f t="shared" si="39"/>
        <v>1</v>
      </c>
      <c r="E455">
        <f t="shared" si="40"/>
        <v>0.44999999999999996</v>
      </c>
      <c r="G455" t="s">
        <v>853</v>
      </c>
      <c r="H455" t="s">
        <v>39</v>
      </c>
      <c r="I455" s="58" t="s">
        <v>68</v>
      </c>
      <c r="J455" s="58" t="s">
        <v>41</v>
      </c>
      <c r="K455" s="58" t="s">
        <v>42</v>
      </c>
      <c r="N455" t="s">
        <v>43</v>
      </c>
      <c r="S455" t="s">
        <v>69</v>
      </c>
      <c r="T455" t="s">
        <v>45</v>
      </c>
      <c r="U455" t="s">
        <v>46</v>
      </c>
      <c r="V455" t="s">
        <v>46</v>
      </c>
      <c r="W455" t="s">
        <v>111</v>
      </c>
      <c r="X455" t="s">
        <v>112</v>
      </c>
      <c r="Y455" t="s">
        <v>113</v>
      </c>
      <c r="Z455" t="s">
        <v>152</v>
      </c>
      <c r="AA455" t="s">
        <v>153</v>
      </c>
      <c r="AB455" t="s">
        <v>570</v>
      </c>
      <c r="AC455" t="s">
        <v>571</v>
      </c>
      <c r="AD455" t="s">
        <v>839</v>
      </c>
      <c r="AF455" t="s">
        <v>55</v>
      </c>
      <c r="AG455" t="s">
        <v>46</v>
      </c>
      <c r="AH455" t="s">
        <v>56</v>
      </c>
      <c r="AI455" t="s">
        <v>56</v>
      </c>
      <c r="AJ455" t="s">
        <v>56</v>
      </c>
      <c r="AK455" t="s">
        <v>56</v>
      </c>
      <c r="AL455" t="s">
        <v>56</v>
      </c>
      <c r="AM455" t="s">
        <v>56</v>
      </c>
      <c r="AN455" t="s">
        <v>56</v>
      </c>
      <c r="AO455" t="s">
        <v>56</v>
      </c>
      <c r="AP455" t="s">
        <v>56</v>
      </c>
      <c r="AQ455" t="s">
        <v>56</v>
      </c>
      <c r="AR455" t="s">
        <v>56</v>
      </c>
      <c r="AS455" t="s">
        <v>56</v>
      </c>
      <c r="AT455" t="s">
        <v>56</v>
      </c>
      <c r="AU455" t="s">
        <v>56</v>
      </c>
      <c r="AV455" t="s">
        <v>56</v>
      </c>
      <c r="AW455" t="s">
        <v>56</v>
      </c>
    </row>
    <row r="456" spans="1:49" x14ac:dyDescent="0.3">
      <c r="A456" t="str">
        <f t="shared" si="36"/>
        <v>VŠMU</v>
      </c>
      <c r="B456" t="str">
        <f t="shared" si="37"/>
        <v>P</v>
      </c>
      <c r="C456">
        <f t="shared" si="38"/>
        <v>0.44999999999999996</v>
      </c>
      <c r="D456">
        <f t="shared" si="39"/>
        <v>1</v>
      </c>
      <c r="E456">
        <f t="shared" si="40"/>
        <v>0.44999999999999996</v>
      </c>
      <c r="G456" t="s">
        <v>854</v>
      </c>
      <c r="H456" t="s">
        <v>39</v>
      </c>
      <c r="I456" s="58" t="s">
        <v>68</v>
      </c>
      <c r="J456" s="58" t="s">
        <v>41</v>
      </c>
      <c r="K456" s="58" t="s">
        <v>42</v>
      </c>
      <c r="N456" t="s">
        <v>43</v>
      </c>
      <c r="S456" t="s">
        <v>69</v>
      </c>
      <c r="T456" t="s">
        <v>45</v>
      </c>
      <c r="U456" t="s">
        <v>46</v>
      </c>
      <c r="V456" t="s">
        <v>46</v>
      </c>
      <c r="W456" t="s">
        <v>111</v>
      </c>
      <c r="X456" t="s">
        <v>112</v>
      </c>
      <c r="Y456" t="s">
        <v>113</v>
      </c>
      <c r="Z456" t="s">
        <v>152</v>
      </c>
      <c r="AA456" t="s">
        <v>153</v>
      </c>
      <c r="AB456" t="s">
        <v>570</v>
      </c>
      <c r="AC456" t="s">
        <v>571</v>
      </c>
      <c r="AD456" t="s">
        <v>839</v>
      </c>
      <c r="AF456" t="s">
        <v>55</v>
      </c>
      <c r="AG456" t="s">
        <v>46</v>
      </c>
      <c r="AH456" t="s">
        <v>56</v>
      </c>
      <c r="AI456" t="s">
        <v>56</v>
      </c>
      <c r="AJ456" t="s">
        <v>56</v>
      </c>
      <c r="AK456" t="s">
        <v>56</v>
      </c>
      <c r="AL456" t="s">
        <v>56</v>
      </c>
      <c r="AM456" t="s">
        <v>56</v>
      </c>
      <c r="AN456" t="s">
        <v>56</v>
      </c>
      <c r="AO456" t="s">
        <v>56</v>
      </c>
      <c r="AP456" t="s">
        <v>56</v>
      </c>
      <c r="AQ456" t="s">
        <v>56</v>
      </c>
      <c r="AR456" t="s">
        <v>56</v>
      </c>
      <c r="AS456" t="s">
        <v>56</v>
      </c>
      <c r="AT456" t="s">
        <v>56</v>
      </c>
      <c r="AU456" t="s">
        <v>56</v>
      </c>
      <c r="AV456" t="s">
        <v>56</v>
      </c>
      <c r="AW456" t="s">
        <v>56</v>
      </c>
    </row>
    <row r="457" spans="1:49" x14ac:dyDescent="0.3">
      <c r="A457" t="str">
        <f t="shared" si="36"/>
        <v>VŠMU</v>
      </c>
      <c r="B457" t="str">
        <f t="shared" si="37"/>
        <v>P</v>
      </c>
      <c r="C457">
        <f t="shared" si="38"/>
        <v>0.44999999999999996</v>
      </c>
      <c r="D457">
        <f t="shared" si="39"/>
        <v>1</v>
      </c>
      <c r="E457">
        <f t="shared" si="40"/>
        <v>0.44999999999999996</v>
      </c>
      <c r="G457" t="s">
        <v>855</v>
      </c>
      <c r="H457" t="s">
        <v>39</v>
      </c>
      <c r="I457" s="58" t="s">
        <v>68</v>
      </c>
      <c r="J457" s="58" t="s">
        <v>41</v>
      </c>
      <c r="K457" s="58" t="s">
        <v>42</v>
      </c>
      <c r="N457" t="s">
        <v>144</v>
      </c>
      <c r="S457" t="s">
        <v>69</v>
      </c>
      <c r="T457" t="s">
        <v>45</v>
      </c>
      <c r="U457" t="s">
        <v>46</v>
      </c>
      <c r="V457" t="s">
        <v>46</v>
      </c>
      <c r="W457" t="s">
        <v>111</v>
      </c>
      <c r="X457" t="s">
        <v>112</v>
      </c>
      <c r="Y457" t="s">
        <v>113</v>
      </c>
      <c r="Z457" t="s">
        <v>152</v>
      </c>
      <c r="AA457" t="s">
        <v>153</v>
      </c>
      <c r="AB457" t="s">
        <v>570</v>
      </c>
      <c r="AC457" t="s">
        <v>571</v>
      </c>
      <c r="AD457" t="s">
        <v>839</v>
      </c>
      <c r="AF457" t="s">
        <v>55</v>
      </c>
      <c r="AG457" t="s">
        <v>46</v>
      </c>
      <c r="AH457" t="s">
        <v>56</v>
      </c>
      <c r="AI457" t="s">
        <v>56</v>
      </c>
      <c r="AJ457" t="s">
        <v>56</v>
      </c>
      <c r="AK457" t="s">
        <v>56</v>
      </c>
      <c r="AL457" t="s">
        <v>56</v>
      </c>
      <c r="AM457" t="s">
        <v>56</v>
      </c>
      <c r="AN457" t="s">
        <v>56</v>
      </c>
      <c r="AO457" t="s">
        <v>56</v>
      </c>
      <c r="AP457" t="s">
        <v>56</v>
      </c>
      <c r="AQ457" t="s">
        <v>56</v>
      </c>
      <c r="AR457" t="s">
        <v>56</v>
      </c>
      <c r="AS457" t="s">
        <v>56</v>
      </c>
      <c r="AT457" t="s">
        <v>56</v>
      </c>
      <c r="AU457" t="s">
        <v>56</v>
      </c>
      <c r="AV457" t="s">
        <v>56</v>
      </c>
      <c r="AW457" t="s">
        <v>56</v>
      </c>
    </row>
    <row r="458" spans="1:49" x14ac:dyDescent="0.3">
      <c r="A458" t="str">
        <f t="shared" si="36"/>
        <v>VŠMU</v>
      </c>
      <c r="B458" t="str">
        <f t="shared" si="37"/>
        <v>P</v>
      </c>
      <c r="C458">
        <f t="shared" si="38"/>
        <v>0.44999999999999996</v>
      </c>
      <c r="D458">
        <f t="shared" si="39"/>
        <v>1</v>
      </c>
      <c r="E458">
        <f t="shared" si="40"/>
        <v>0.44999999999999996</v>
      </c>
      <c r="G458" t="s">
        <v>856</v>
      </c>
      <c r="H458" t="s">
        <v>39</v>
      </c>
      <c r="I458" s="58" t="s">
        <v>68</v>
      </c>
      <c r="J458" s="58" t="s">
        <v>41</v>
      </c>
      <c r="K458" s="58" t="s">
        <v>42</v>
      </c>
      <c r="N458" t="s">
        <v>43</v>
      </c>
      <c r="S458" t="s">
        <v>69</v>
      </c>
      <c r="T458" t="s">
        <v>73</v>
      </c>
      <c r="U458" t="s">
        <v>149</v>
      </c>
      <c r="V458" t="s">
        <v>46</v>
      </c>
      <c r="W458" t="s">
        <v>111</v>
      </c>
      <c r="X458" t="s">
        <v>112</v>
      </c>
      <c r="Y458" t="s">
        <v>113</v>
      </c>
      <c r="Z458" t="s">
        <v>152</v>
      </c>
      <c r="AA458" t="s">
        <v>153</v>
      </c>
      <c r="AB458" t="s">
        <v>570</v>
      </c>
      <c r="AC458" t="s">
        <v>571</v>
      </c>
      <c r="AD458" t="s">
        <v>839</v>
      </c>
      <c r="AF458" t="s">
        <v>55</v>
      </c>
      <c r="AG458" t="s">
        <v>46</v>
      </c>
      <c r="AH458" t="s">
        <v>56</v>
      </c>
      <c r="AI458" t="s">
        <v>56</v>
      </c>
      <c r="AJ458" t="s">
        <v>56</v>
      </c>
      <c r="AK458" t="s">
        <v>56</v>
      </c>
      <c r="AL458" t="s">
        <v>56</v>
      </c>
      <c r="AM458" t="s">
        <v>56</v>
      </c>
      <c r="AN458" t="s">
        <v>56</v>
      </c>
      <c r="AO458" t="s">
        <v>56</v>
      </c>
      <c r="AP458" t="s">
        <v>56</v>
      </c>
      <c r="AQ458" t="s">
        <v>56</v>
      </c>
      <c r="AR458" t="s">
        <v>56</v>
      </c>
      <c r="AS458" t="s">
        <v>56</v>
      </c>
      <c r="AT458" t="s">
        <v>56</v>
      </c>
      <c r="AU458" t="s">
        <v>56</v>
      </c>
      <c r="AV458" t="s">
        <v>56</v>
      </c>
      <c r="AW458" t="s">
        <v>56</v>
      </c>
    </row>
    <row r="459" spans="1:49" x14ac:dyDescent="0.3">
      <c r="A459" t="str">
        <f t="shared" si="36"/>
        <v>VŠMU</v>
      </c>
      <c r="B459" t="str">
        <f t="shared" si="37"/>
        <v>P</v>
      </c>
      <c r="C459">
        <f t="shared" si="38"/>
        <v>0.44999999999999996</v>
      </c>
      <c r="D459">
        <f t="shared" si="39"/>
        <v>1</v>
      </c>
      <c r="E459">
        <f t="shared" si="40"/>
        <v>0.44999999999999996</v>
      </c>
      <c r="G459" t="s">
        <v>857</v>
      </c>
      <c r="H459" t="s">
        <v>39</v>
      </c>
      <c r="I459" s="58" t="s">
        <v>68</v>
      </c>
      <c r="J459" s="58" t="s">
        <v>41</v>
      </c>
      <c r="K459" s="58" t="s">
        <v>42</v>
      </c>
      <c r="N459" t="s">
        <v>144</v>
      </c>
      <c r="S459" t="s">
        <v>69</v>
      </c>
      <c r="T459" t="s">
        <v>45</v>
      </c>
      <c r="U459" t="s">
        <v>46</v>
      </c>
      <c r="V459" t="s">
        <v>46</v>
      </c>
      <c r="W459" t="s">
        <v>111</v>
      </c>
      <c r="X459" t="s">
        <v>112</v>
      </c>
      <c r="Y459" t="s">
        <v>113</v>
      </c>
      <c r="Z459" t="s">
        <v>152</v>
      </c>
      <c r="AA459" t="s">
        <v>153</v>
      </c>
      <c r="AB459" t="s">
        <v>570</v>
      </c>
      <c r="AC459" t="s">
        <v>571</v>
      </c>
      <c r="AD459" t="s">
        <v>839</v>
      </c>
      <c r="AF459" t="s">
        <v>55</v>
      </c>
      <c r="AG459" t="s">
        <v>46</v>
      </c>
      <c r="AH459" t="s">
        <v>56</v>
      </c>
      <c r="AI459" t="s">
        <v>56</v>
      </c>
      <c r="AJ459" t="s">
        <v>56</v>
      </c>
      <c r="AK459" t="s">
        <v>56</v>
      </c>
      <c r="AL459" t="s">
        <v>56</v>
      </c>
      <c r="AM459" t="s">
        <v>56</v>
      </c>
      <c r="AN459" t="s">
        <v>56</v>
      </c>
      <c r="AO459" t="s">
        <v>56</v>
      </c>
      <c r="AP459" t="s">
        <v>56</v>
      </c>
      <c r="AQ459" t="s">
        <v>56</v>
      </c>
      <c r="AR459" t="s">
        <v>56</v>
      </c>
      <c r="AS459" t="s">
        <v>56</v>
      </c>
      <c r="AT459" t="s">
        <v>56</v>
      </c>
      <c r="AU459" t="s">
        <v>56</v>
      </c>
      <c r="AV459" t="s">
        <v>56</v>
      </c>
      <c r="AW459" t="s">
        <v>56</v>
      </c>
    </row>
    <row r="460" spans="1:49" x14ac:dyDescent="0.3">
      <c r="A460" t="str">
        <f t="shared" si="36"/>
        <v>VŠMU</v>
      </c>
      <c r="B460" t="str">
        <f t="shared" si="37"/>
        <v>P</v>
      </c>
      <c r="C460">
        <f t="shared" si="38"/>
        <v>0.78</v>
      </c>
      <c r="D460">
        <f t="shared" si="39"/>
        <v>1</v>
      </c>
      <c r="E460">
        <f t="shared" si="40"/>
        <v>0.78</v>
      </c>
      <c r="G460" t="s">
        <v>858</v>
      </c>
      <c r="H460" t="s">
        <v>39</v>
      </c>
      <c r="I460" s="58" t="s">
        <v>75</v>
      </c>
      <c r="J460" s="58" t="s">
        <v>41</v>
      </c>
      <c r="K460" s="58" t="s">
        <v>42</v>
      </c>
      <c r="N460" t="s">
        <v>43</v>
      </c>
      <c r="S460" t="s">
        <v>69</v>
      </c>
      <c r="T460" t="s">
        <v>73</v>
      </c>
      <c r="U460" t="s">
        <v>149</v>
      </c>
      <c r="V460" t="s">
        <v>46</v>
      </c>
      <c r="W460" t="s">
        <v>111</v>
      </c>
      <c r="X460" t="s">
        <v>112</v>
      </c>
      <c r="Y460" t="s">
        <v>113</v>
      </c>
      <c r="Z460" t="s">
        <v>152</v>
      </c>
      <c r="AA460" t="s">
        <v>153</v>
      </c>
      <c r="AB460" t="s">
        <v>570</v>
      </c>
      <c r="AC460" t="s">
        <v>571</v>
      </c>
      <c r="AD460" t="s">
        <v>859</v>
      </c>
      <c r="AF460" t="s">
        <v>55</v>
      </c>
      <c r="AG460" t="s">
        <v>46</v>
      </c>
      <c r="AH460" t="s">
        <v>56</v>
      </c>
      <c r="AI460" t="s">
        <v>56</v>
      </c>
      <c r="AJ460" t="s">
        <v>56</v>
      </c>
      <c r="AK460" t="s">
        <v>56</v>
      </c>
      <c r="AL460" t="s">
        <v>56</v>
      </c>
      <c r="AM460" t="s">
        <v>56</v>
      </c>
      <c r="AN460" t="s">
        <v>56</v>
      </c>
      <c r="AO460" t="s">
        <v>56</v>
      </c>
      <c r="AP460" t="s">
        <v>56</v>
      </c>
      <c r="AQ460" t="s">
        <v>56</v>
      </c>
      <c r="AR460" t="s">
        <v>56</v>
      </c>
      <c r="AS460" t="s">
        <v>56</v>
      </c>
      <c r="AT460" t="s">
        <v>56</v>
      </c>
      <c r="AU460" t="s">
        <v>56</v>
      </c>
      <c r="AV460" t="s">
        <v>56</v>
      </c>
      <c r="AW460" t="s">
        <v>56</v>
      </c>
    </row>
    <row r="461" spans="1:49" x14ac:dyDescent="0.3">
      <c r="A461" t="str">
        <f t="shared" si="36"/>
        <v>UK</v>
      </c>
      <c r="B461" t="str">
        <f t="shared" si="37"/>
        <v>P</v>
      </c>
      <c r="C461">
        <f t="shared" si="38"/>
        <v>0.89999999999999991</v>
      </c>
      <c r="D461">
        <f t="shared" si="39"/>
        <v>0.33333333333333331</v>
      </c>
      <c r="E461">
        <f t="shared" si="40"/>
        <v>0.29999999999999993</v>
      </c>
      <c r="G461" t="s">
        <v>860</v>
      </c>
      <c r="H461" t="s">
        <v>39</v>
      </c>
      <c r="I461" s="58" t="s">
        <v>40</v>
      </c>
      <c r="J461" s="58" t="s">
        <v>41</v>
      </c>
      <c r="K461" s="58" t="s">
        <v>42</v>
      </c>
      <c r="N461" t="s">
        <v>43</v>
      </c>
      <c r="S461" t="s">
        <v>44</v>
      </c>
      <c r="T461" t="s">
        <v>45</v>
      </c>
      <c r="U461" t="s">
        <v>46</v>
      </c>
      <c r="V461" t="s">
        <v>46</v>
      </c>
      <c r="W461" t="s">
        <v>47</v>
      </c>
      <c r="X461" t="s">
        <v>48</v>
      </c>
      <c r="Y461" t="s">
        <v>49</v>
      </c>
      <c r="Z461" t="s">
        <v>50</v>
      </c>
      <c r="AA461" t="s">
        <v>51</v>
      </c>
      <c r="AB461" t="s">
        <v>52</v>
      </c>
      <c r="AC461" t="s">
        <v>53</v>
      </c>
      <c r="AD461" t="s">
        <v>861</v>
      </c>
      <c r="AF461" t="s">
        <v>55</v>
      </c>
      <c r="AG461" t="s">
        <v>46</v>
      </c>
      <c r="AH461" t="s">
        <v>56</v>
      </c>
      <c r="AI461" t="s">
        <v>56</v>
      </c>
      <c r="AJ461" t="s">
        <v>56</v>
      </c>
      <c r="AK461" t="s">
        <v>56</v>
      </c>
      <c r="AL461" t="s">
        <v>56</v>
      </c>
      <c r="AM461" t="s">
        <v>56</v>
      </c>
      <c r="AN461" t="s">
        <v>56</v>
      </c>
      <c r="AO461" t="s">
        <v>56</v>
      </c>
      <c r="AP461" t="s">
        <v>56</v>
      </c>
      <c r="AQ461" t="s">
        <v>56</v>
      </c>
      <c r="AR461" t="s">
        <v>56</v>
      </c>
      <c r="AS461" t="s">
        <v>56</v>
      </c>
      <c r="AT461" t="s">
        <v>56</v>
      </c>
      <c r="AU461" t="s">
        <v>56</v>
      </c>
      <c r="AV461" t="s">
        <v>56</v>
      </c>
      <c r="AW461" t="s">
        <v>56</v>
      </c>
    </row>
    <row r="462" spans="1:49" x14ac:dyDescent="0.3">
      <c r="A462" t="str">
        <f t="shared" si="36"/>
        <v>UK</v>
      </c>
      <c r="B462" t="str">
        <f t="shared" si="37"/>
        <v>P</v>
      </c>
      <c r="C462">
        <f t="shared" si="38"/>
        <v>0.89999999999999991</v>
      </c>
      <c r="D462">
        <f t="shared" si="39"/>
        <v>0.33333333333333331</v>
      </c>
      <c r="E462">
        <f t="shared" si="40"/>
        <v>0.29999999999999993</v>
      </c>
      <c r="G462" t="s">
        <v>860</v>
      </c>
      <c r="H462" t="s">
        <v>39</v>
      </c>
      <c r="I462" s="58" t="s">
        <v>40</v>
      </c>
      <c r="J462" s="58" t="s">
        <v>41</v>
      </c>
      <c r="K462" s="58" t="s">
        <v>42</v>
      </c>
      <c r="N462" t="s">
        <v>43</v>
      </c>
      <c r="S462" t="s">
        <v>57</v>
      </c>
      <c r="T462" t="s">
        <v>106</v>
      </c>
      <c r="U462" t="s">
        <v>287</v>
      </c>
      <c r="V462" t="s">
        <v>46</v>
      </c>
      <c r="W462" t="s">
        <v>47</v>
      </c>
      <c r="X462" t="s">
        <v>48</v>
      </c>
      <c r="Y462" t="s">
        <v>49</v>
      </c>
      <c r="Z462" t="s">
        <v>50</v>
      </c>
      <c r="AA462" t="s">
        <v>51</v>
      </c>
      <c r="AB462" t="s">
        <v>52</v>
      </c>
      <c r="AC462" t="s">
        <v>53</v>
      </c>
      <c r="AD462" t="s">
        <v>861</v>
      </c>
      <c r="AF462" t="s">
        <v>55</v>
      </c>
      <c r="AG462" t="s">
        <v>46</v>
      </c>
      <c r="AH462" t="s">
        <v>56</v>
      </c>
      <c r="AI462" t="s">
        <v>56</v>
      </c>
      <c r="AJ462" t="s">
        <v>56</v>
      </c>
      <c r="AK462" t="s">
        <v>56</v>
      </c>
      <c r="AL462" t="s">
        <v>56</v>
      </c>
      <c r="AM462" t="s">
        <v>56</v>
      </c>
      <c r="AN462" t="s">
        <v>56</v>
      </c>
      <c r="AO462" t="s">
        <v>56</v>
      </c>
      <c r="AP462" t="s">
        <v>56</v>
      </c>
      <c r="AQ462" t="s">
        <v>56</v>
      </c>
      <c r="AR462" t="s">
        <v>56</v>
      </c>
      <c r="AS462" t="s">
        <v>56</v>
      </c>
      <c r="AT462" t="s">
        <v>56</v>
      </c>
      <c r="AU462" t="s">
        <v>56</v>
      </c>
      <c r="AV462" t="s">
        <v>56</v>
      </c>
      <c r="AW462" t="s">
        <v>56</v>
      </c>
    </row>
    <row r="463" spans="1:49" x14ac:dyDescent="0.3">
      <c r="A463" t="str">
        <f t="shared" si="36"/>
        <v>VŠMU</v>
      </c>
      <c r="B463" t="str">
        <f t="shared" si="37"/>
        <v>P</v>
      </c>
      <c r="C463">
        <f t="shared" si="38"/>
        <v>0.89999999999999991</v>
      </c>
      <c r="D463">
        <f t="shared" si="39"/>
        <v>0.33333333333333331</v>
      </c>
      <c r="E463">
        <f t="shared" si="40"/>
        <v>0.29999999999999993</v>
      </c>
      <c r="G463" t="s">
        <v>860</v>
      </c>
      <c r="H463" t="s">
        <v>39</v>
      </c>
      <c r="I463" s="58" t="s">
        <v>40</v>
      </c>
      <c r="J463" s="58" t="s">
        <v>41</v>
      </c>
      <c r="K463" s="58" t="s">
        <v>42</v>
      </c>
      <c r="N463" t="s">
        <v>43</v>
      </c>
      <c r="S463" t="s">
        <v>348</v>
      </c>
      <c r="T463" t="s">
        <v>179</v>
      </c>
      <c r="U463" t="s">
        <v>223</v>
      </c>
      <c r="V463" t="s">
        <v>46</v>
      </c>
      <c r="W463" t="s">
        <v>111</v>
      </c>
      <c r="X463" t="s">
        <v>112</v>
      </c>
      <c r="Y463" t="s">
        <v>113</v>
      </c>
      <c r="Z463" t="s">
        <v>152</v>
      </c>
      <c r="AA463" t="s">
        <v>153</v>
      </c>
      <c r="AB463" t="s">
        <v>154</v>
      </c>
      <c r="AC463" t="s">
        <v>155</v>
      </c>
      <c r="AD463" t="s">
        <v>861</v>
      </c>
      <c r="AF463" t="s">
        <v>55</v>
      </c>
      <c r="AG463" t="s">
        <v>46</v>
      </c>
      <c r="AH463" t="s">
        <v>56</v>
      </c>
      <c r="AI463" t="s">
        <v>56</v>
      </c>
      <c r="AJ463" t="s">
        <v>56</v>
      </c>
      <c r="AK463" t="s">
        <v>56</v>
      </c>
      <c r="AL463" t="s">
        <v>56</v>
      </c>
      <c r="AM463" t="s">
        <v>56</v>
      </c>
      <c r="AN463" t="s">
        <v>56</v>
      </c>
      <c r="AO463" t="s">
        <v>56</v>
      </c>
      <c r="AP463" t="s">
        <v>56</v>
      </c>
      <c r="AQ463" t="s">
        <v>56</v>
      </c>
      <c r="AR463" t="s">
        <v>56</v>
      </c>
      <c r="AS463" t="s">
        <v>56</v>
      </c>
      <c r="AT463" t="s">
        <v>56</v>
      </c>
      <c r="AU463" t="s">
        <v>56</v>
      </c>
      <c r="AV463" t="s">
        <v>46</v>
      </c>
      <c r="AW463" t="s">
        <v>56</v>
      </c>
    </row>
    <row r="464" spans="1:49" x14ac:dyDescent="0.3">
      <c r="A464" t="str">
        <f t="shared" si="36"/>
        <v>VŠVU</v>
      </c>
      <c r="B464" t="str">
        <f t="shared" si="37"/>
        <v>V</v>
      </c>
      <c r="C464">
        <f t="shared" si="38"/>
        <v>0.78</v>
      </c>
      <c r="D464">
        <f t="shared" si="39"/>
        <v>1</v>
      </c>
      <c r="E464">
        <f t="shared" si="40"/>
        <v>0.78</v>
      </c>
      <c r="G464" t="s">
        <v>862</v>
      </c>
      <c r="H464" t="s">
        <v>39</v>
      </c>
      <c r="I464" s="58" t="s">
        <v>75</v>
      </c>
      <c r="J464" s="58" t="s">
        <v>41</v>
      </c>
      <c r="K464" s="58" t="s">
        <v>97</v>
      </c>
      <c r="N464" t="s">
        <v>523</v>
      </c>
      <c r="P464" t="s">
        <v>78</v>
      </c>
      <c r="Q464" t="s">
        <v>79</v>
      </c>
      <c r="S464" t="s">
        <v>99</v>
      </c>
      <c r="T464" t="s">
        <v>45</v>
      </c>
      <c r="U464" t="s">
        <v>46</v>
      </c>
      <c r="V464" t="s">
        <v>46</v>
      </c>
      <c r="W464" t="s">
        <v>764</v>
      </c>
      <c r="X464" t="s">
        <v>765</v>
      </c>
      <c r="Y464" t="s">
        <v>766</v>
      </c>
      <c r="Z464" t="s">
        <v>767</v>
      </c>
      <c r="AB464" t="s">
        <v>774</v>
      </c>
      <c r="AC464" t="s">
        <v>775</v>
      </c>
      <c r="AD464" t="s">
        <v>776</v>
      </c>
      <c r="AF464" t="s">
        <v>55</v>
      </c>
      <c r="AG464" t="s">
        <v>46</v>
      </c>
      <c r="AH464" t="s">
        <v>56</v>
      </c>
      <c r="AI464" t="s">
        <v>56</v>
      </c>
      <c r="AJ464" t="s">
        <v>56</v>
      </c>
      <c r="AK464" t="s">
        <v>56</v>
      </c>
      <c r="AL464" t="s">
        <v>56</v>
      </c>
      <c r="AM464" t="s">
        <v>56</v>
      </c>
      <c r="AN464" t="s">
        <v>56</v>
      </c>
      <c r="AO464" t="s">
        <v>56</v>
      </c>
      <c r="AP464" t="s">
        <v>56</v>
      </c>
      <c r="AQ464" t="s">
        <v>56</v>
      </c>
      <c r="AR464" t="s">
        <v>56</v>
      </c>
      <c r="AS464" t="s">
        <v>56</v>
      </c>
      <c r="AT464" t="s">
        <v>56</v>
      </c>
      <c r="AU464" t="s">
        <v>56</v>
      </c>
      <c r="AV464" t="s">
        <v>56</v>
      </c>
      <c r="AW464" t="s">
        <v>56</v>
      </c>
    </row>
    <row r="465" spans="1:49" x14ac:dyDescent="0.3">
      <c r="A465" t="str">
        <f t="shared" si="36"/>
        <v>VŠVU</v>
      </c>
      <c r="B465" t="str">
        <f t="shared" si="37"/>
        <v>V</v>
      </c>
      <c r="C465">
        <f t="shared" si="38"/>
        <v>0.78</v>
      </c>
      <c r="D465">
        <f t="shared" si="39"/>
        <v>1</v>
      </c>
      <c r="E465">
        <f t="shared" si="40"/>
        <v>0.78</v>
      </c>
      <c r="G465" t="s">
        <v>863</v>
      </c>
      <c r="H465" t="s">
        <v>39</v>
      </c>
      <c r="I465" s="58" t="s">
        <v>75</v>
      </c>
      <c r="J465" s="58" t="s">
        <v>41</v>
      </c>
      <c r="K465" s="58" t="s">
        <v>97</v>
      </c>
      <c r="N465" t="s">
        <v>523</v>
      </c>
      <c r="P465" t="s">
        <v>78</v>
      </c>
      <c r="Q465" t="s">
        <v>79</v>
      </c>
      <c r="S465" t="s">
        <v>99</v>
      </c>
      <c r="T465" t="s">
        <v>45</v>
      </c>
      <c r="U465" t="s">
        <v>46</v>
      </c>
      <c r="V465" t="s">
        <v>46</v>
      </c>
      <c r="W465" t="s">
        <v>764</v>
      </c>
      <c r="X465" t="s">
        <v>765</v>
      </c>
      <c r="Y465" t="s">
        <v>766</v>
      </c>
      <c r="Z465" t="s">
        <v>767</v>
      </c>
      <c r="AB465" t="s">
        <v>774</v>
      </c>
      <c r="AC465" t="s">
        <v>775</v>
      </c>
      <c r="AD465" t="s">
        <v>776</v>
      </c>
      <c r="AF465" t="s">
        <v>55</v>
      </c>
      <c r="AG465" t="s">
        <v>46</v>
      </c>
      <c r="AH465" t="s">
        <v>56</v>
      </c>
      <c r="AI465" t="s">
        <v>56</v>
      </c>
      <c r="AJ465" t="s">
        <v>56</v>
      </c>
      <c r="AK465" t="s">
        <v>56</v>
      </c>
      <c r="AL465" t="s">
        <v>56</v>
      </c>
      <c r="AM465" t="s">
        <v>56</v>
      </c>
      <c r="AN465" t="s">
        <v>56</v>
      </c>
      <c r="AO465" t="s">
        <v>56</v>
      </c>
      <c r="AP465" t="s">
        <v>56</v>
      </c>
      <c r="AQ465" t="s">
        <v>56</v>
      </c>
      <c r="AR465" t="s">
        <v>56</v>
      </c>
      <c r="AS465" t="s">
        <v>56</v>
      </c>
      <c r="AT465" t="s">
        <v>56</v>
      </c>
      <c r="AU465" t="s">
        <v>56</v>
      </c>
      <c r="AV465" t="s">
        <v>56</v>
      </c>
      <c r="AW465" t="s">
        <v>56</v>
      </c>
    </row>
    <row r="466" spans="1:49" x14ac:dyDescent="0.3">
      <c r="A466" t="str">
        <f t="shared" si="36"/>
        <v>VŠVU</v>
      </c>
      <c r="B466" t="str">
        <f t="shared" si="37"/>
        <v>V</v>
      </c>
      <c r="C466">
        <f t="shared" si="38"/>
        <v>0.89999999999999991</v>
      </c>
      <c r="D466">
        <f t="shared" si="39"/>
        <v>1</v>
      </c>
      <c r="E466">
        <f t="shared" si="40"/>
        <v>0.89999999999999991</v>
      </c>
      <c r="G466" t="s">
        <v>864</v>
      </c>
      <c r="H466" t="s">
        <v>39</v>
      </c>
      <c r="I466" s="58" t="s">
        <v>133</v>
      </c>
      <c r="J466" s="58" t="s">
        <v>41</v>
      </c>
      <c r="K466" s="58" t="s">
        <v>97</v>
      </c>
      <c r="N466" t="s">
        <v>523</v>
      </c>
      <c r="P466" t="s">
        <v>78</v>
      </c>
      <c r="Q466" t="s">
        <v>79</v>
      </c>
      <c r="S466" t="s">
        <v>99</v>
      </c>
      <c r="T466" t="s">
        <v>45</v>
      </c>
      <c r="U466" t="s">
        <v>46</v>
      </c>
      <c r="V466" t="s">
        <v>46</v>
      </c>
      <c r="W466" t="s">
        <v>764</v>
      </c>
      <c r="X466" t="s">
        <v>765</v>
      </c>
      <c r="Y466" t="s">
        <v>766</v>
      </c>
      <c r="Z466" t="s">
        <v>767</v>
      </c>
      <c r="AB466" t="s">
        <v>774</v>
      </c>
      <c r="AC466" t="s">
        <v>775</v>
      </c>
      <c r="AD466" t="s">
        <v>776</v>
      </c>
      <c r="AF466" t="s">
        <v>55</v>
      </c>
      <c r="AG466" t="s">
        <v>46</v>
      </c>
      <c r="AH466" t="s">
        <v>56</v>
      </c>
      <c r="AI466" t="s">
        <v>46</v>
      </c>
      <c r="AJ466" t="s">
        <v>56</v>
      </c>
      <c r="AK466" t="s">
        <v>56</v>
      </c>
      <c r="AL466" t="s">
        <v>56</v>
      </c>
      <c r="AM466" t="s">
        <v>56</v>
      </c>
      <c r="AN466" t="s">
        <v>56</v>
      </c>
      <c r="AO466" t="s">
        <v>56</v>
      </c>
      <c r="AP466" t="s">
        <v>56</v>
      </c>
      <c r="AQ466" t="s">
        <v>56</v>
      </c>
      <c r="AR466" t="s">
        <v>56</v>
      </c>
      <c r="AS466" t="s">
        <v>56</v>
      </c>
      <c r="AT466" t="s">
        <v>56</v>
      </c>
      <c r="AU466" t="s">
        <v>56</v>
      </c>
      <c r="AV466" t="s">
        <v>56</v>
      </c>
      <c r="AW466" t="s">
        <v>56</v>
      </c>
    </row>
    <row r="467" spans="1:49" x14ac:dyDescent="0.3">
      <c r="A467" t="str">
        <f t="shared" si="36"/>
        <v>AU</v>
      </c>
      <c r="B467" t="str">
        <f t="shared" si="37"/>
        <v>V</v>
      </c>
      <c r="C467">
        <f t="shared" si="38"/>
        <v>1.56</v>
      </c>
      <c r="D467">
        <f t="shared" si="39"/>
        <v>1</v>
      </c>
      <c r="E467">
        <f t="shared" si="40"/>
        <v>1.56</v>
      </c>
      <c r="G467" t="s">
        <v>865</v>
      </c>
      <c r="H467" t="s">
        <v>39</v>
      </c>
      <c r="I467" s="58" t="s">
        <v>104</v>
      </c>
      <c r="J467" s="58" t="s">
        <v>41</v>
      </c>
      <c r="K467" s="58" t="s">
        <v>76</v>
      </c>
      <c r="N467" t="s">
        <v>98</v>
      </c>
      <c r="P467" t="s">
        <v>78</v>
      </c>
      <c r="Q467" t="s">
        <v>79</v>
      </c>
      <c r="S467" t="s">
        <v>80</v>
      </c>
      <c r="T467" t="s">
        <v>45</v>
      </c>
      <c r="U467" t="s">
        <v>46</v>
      </c>
      <c r="V467" t="s">
        <v>46</v>
      </c>
      <c r="W467" t="s">
        <v>156</v>
      </c>
      <c r="X467" t="s">
        <v>6458</v>
      </c>
      <c r="Y467" t="s">
        <v>157</v>
      </c>
      <c r="Z467" t="s">
        <v>654</v>
      </c>
      <c r="AA467" t="s">
        <v>655</v>
      </c>
      <c r="AB467" t="s">
        <v>798</v>
      </c>
      <c r="AC467" t="s">
        <v>799</v>
      </c>
      <c r="AD467" t="s">
        <v>866</v>
      </c>
      <c r="AF467" t="s">
        <v>55</v>
      </c>
      <c r="AG467" t="s">
        <v>46</v>
      </c>
      <c r="AH467" t="s">
        <v>56</v>
      </c>
      <c r="AI467" t="s">
        <v>56</v>
      </c>
      <c r="AJ467" t="s">
        <v>56</v>
      </c>
      <c r="AK467" t="s">
        <v>56</v>
      </c>
      <c r="AL467" t="s">
        <v>56</v>
      </c>
      <c r="AM467" t="s">
        <v>56</v>
      </c>
      <c r="AN467" t="s">
        <v>56</v>
      </c>
      <c r="AO467" t="s">
        <v>56</v>
      </c>
      <c r="AP467" t="s">
        <v>56</v>
      </c>
      <c r="AQ467" t="s">
        <v>56</v>
      </c>
      <c r="AR467" t="s">
        <v>56</v>
      </c>
      <c r="AS467" t="s">
        <v>56</v>
      </c>
      <c r="AT467" t="s">
        <v>56</v>
      </c>
      <c r="AU467" t="s">
        <v>56</v>
      </c>
      <c r="AV467" t="s">
        <v>56</v>
      </c>
      <c r="AW467" t="s">
        <v>56</v>
      </c>
    </row>
    <row r="468" spans="1:49" x14ac:dyDescent="0.3">
      <c r="A468" t="str">
        <f t="shared" si="36"/>
        <v>VŠVU</v>
      </c>
      <c r="B468" t="str">
        <f t="shared" si="37"/>
        <v>V</v>
      </c>
      <c r="C468">
        <f t="shared" si="38"/>
        <v>0.89999999999999991</v>
      </c>
      <c r="D468">
        <f t="shared" si="39"/>
        <v>1</v>
      </c>
      <c r="E468">
        <f t="shared" si="40"/>
        <v>0.89999999999999991</v>
      </c>
      <c r="G468" t="s">
        <v>867</v>
      </c>
      <c r="H468" t="s">
        <v>39</v>
      </c>
      <c r="I468" s="58" t="s">
        <v>133</v>
      </c>
      <c r="J468" s="58" t="s">
        <v>41</v>
      </c>
      <c r="K468" s="58" t="s">
        <v>97</v>
      </c>
      <c r="N468" t="s">
        <v>523</v>
      </c>
      <c r="P468" t="s">
        <v>78</v>
      </c>
      <c r="Q468" t="s">
        <v>79</v>
      </c>
      <c r="S468" t="s">
        <v>99</v>
      </c>
      <c r="T468" t="s">
        <v>45</v>
      </c>
      <c r="U468" t="s">
        <v>46</v>
      </c>
      <c r="V468" t="s">
        <v>46</v>
      </c>
      <c r="W468" t="s">
        <v>764</v>
      </c>
      <c r="X468" t="s">
        <v>765</v>
      </c>
      <c r="Y468" t="s">
        <v>766</v>
      </c>
      <c r="Z468" t="s">
        <v>767</v>
      </c>
      <c r="AB468" t="s">
        <v>774</v>
      </c>
      <c r="AC468" t="s">
        <v>775</v>
      </c>
      <c r="AD468" t="s">
        <v>776</v>
      </c>
      <c r="AF468" t="s">
        <v>55</v>
      </c>
      <c r="AG468" t="s">
        <v>46</v>
      </c>
      <c r="AH468" t="s">
        <v>56</v>
      </c>
      <c r="AI468" t="s">
        <v>56</v>
      </c>
      <c r="AJ468" t="s">
        <v>56</v>
      </c>
      <c r="AK468" t="s">
        <v>56</v>
      </c>
      <c r="AL468" t="s">
        <v>56</v>
      </c>
      <c r="AM468" t="s">
        <v>56</v>
      </c>
      <c r="AN468" t="s">
        <v>56</v>
      </c>
      <c r="AO468" t="s">
        <v>56</v>
      </c>
      <c r="AP468" t="s">
        <v>56</v>
      </c>
      <c r="AQ468" t="s">
        <v>56</v>
      </c>
      <c r="AR468" t="s">
        <v>56</v>
      </c>
      <c r="AS468" t="s">
        <v>56</v>
      </c>
      <c r="AT468" t="s">
        <v>56</v>
      </c>
      <c r="AU468" t="s">
        <v>56</v>
      </c>
      <c r="AV468" t="s">
        <v>56</v>
      </c>
      <c r="AW468" t="s">
        <v>56</v>
      </c>
    </row>
    <row r="469" spans="1:49" x14ac:dyDescent="0.3">
      <c r="A469" t="str">
        <f t="shared" si="36"/>
        <v>VŠVU</v>
      </c>
      <c r="B469" t="str">
        <f t="shared" si="37"/>
        <v>V</v>
      </c>
      <c r="C469">
        <f t="shared" si="38"/>
        <v>0.89999999999999991</v>
      </c>
      <c r="D469">
        <f t="shared" si="39"/>
        <v>1</v>
      </c>
      <c r="E469">
        <f t="shared" si="40"/>
        <v>0.89999999999999991</v>
      </c>
      <c r="G469" t="s">
        <v>868</v>
      </c>
      <c r="H469" t="s">
        <v>39</v>
      </c>
      <c r="I469" s="58" t="s">
        <v>133</v>
      </c>
      <c r="J469" s="58" t="s">
        <v>41</v>
      </c>
      <c r="K469" s="58" t="s">
        <v>97</v>
      </c>
      <c r="N469" t="s">
        <v>523</v>
      </c>
      <c r="P469" t="s">
        <v>78</v>
      </c>
      <c r="Q469" t="s">
        <v>79</v>
      </c>
      <c r="S469" t="s">
        <v>99</v>
      </c>
      <c r="T469" t="s">
        <v>45</v>
      </c>
      <c r="U469" t="s">
        <v>46</v>
      </c>
      <c r="V469" t="s">
        <v>46</v>
      </c>
      <c r="W469" t="s">
        <v>764</v>
      </c>
      <c r="X469" t="s">
        <v>765</v>
      </c>
      <c r="Y469" t="s">
        <v>766</v>
      </c>
      <c r="Z469" t="s">
        <v>767</v>
      </c>
      <c r="AB469" t="s">
        <v>774</v>
      </c>
      <c r="AC469" t="s">
        <v>775</v>
      </c>
      <c r="AD469" t="s">
        <v>776</v>
      </c>
      <c r="AF469" t="s">
        <v>55</v>
      </c>
      <c r="AG469" t="s">
        <v>46</v>
      </c>
      <c r="AH469" t="s">
        <v>56</v>
      </c>
      <c r="AI469" t="s">
        <v>56</v>
      </c>
      <c r="AJ469" t="s">
        <v>56</v>
      </c>
      <c r="AK469" t="s">
        <v>56</v>
      </c>
      <c r="AL469" t="s">
        <v>56</v>
      </c>
      <c r="AM469" t="s">
        <v>56</v>
      </c>
      <c r="AN469" t="s">
        <v>56</v>
      </c>
      <c r="AO469" t="s">
        <v>56</v>
      </c>
      <c r="AP469" t="s">
        <v>56</v>
      </c>
      <c r="AQ469" t="s">
        <v>56</v>
      </c>
      <c r="AR469" t="s">
        <v>56</v>
      </c>
      <c r="AS469" t="s">
        <v>56</v>
      </c>
      <c r="AT469" t="s">
        <v>56</v>
      </c>
      <c r="AU469" t="s">
        <v>56</v>
      </c>
      <c r="AV469" t="s">
        <v>56</v>
      </c>
      <c r="AW469" t="s">
        <v>56</v>
      </c>
    </row>
    <row r="470" spans="1:49" x14ac:dyDescent="0.3">
      <c r="A470" t="str">
        <f t="shared" si="36"/>
        <v>AU</v>
      </c>
      <c r="B470" t="str">
        <f t="shared" si="37"/>
        <v>V</v>
      </c>
      <c r="C470">
        <f t="shared" si="38"/>
        <v>1.7999999999999998</v>
      </c>
      <c r="D470">
        <f t="shared" si="39"/>
        <v>1</v>
      </c>
      <c r="E470">
        <f t="shared" si="40"/>
        <v>1.7999999999999998</v>
      </c>
      <c r="G470" t="s">
        <v>869</v>
      </c>
      <c r="H470" t="s">
        <v>39</v>
      </c>
      <c r="I470" s="58" t="s">
        <v>96</v>
      </c>
      <c r="J470" s="58" t="s">
        <v>41</v>
      </c>
      <c r="K470" s="58" t="s">
        <v>76</v>
      </c>
      <c r="N470" t="s">
        <v>763</v>
      </c>
      <c r="P470" t="s">
        <v>78</v>
      </c>
      <c r="Q470" t="s">
        <v>79</v>
      </c>
      <c r="S470" t="s">
        <v>80</v>
      </c>
      <c r="T470" t="s">
        <v>45</v>
      </c>
      <c r="U470" t="s">
        <v>46</v>
      </c>
      <c r="V470" t="s">
        <v>46</v>
      </c>
      <c r="W470" t="s">
        <v>156</v>
      </c>
      <c r="X470" t="s">
        <v>6458</v>
      </c>
      <c r="Y470" t="s">
        <v>157</v>
      </c>
      <c r="Z470" t="s">
        <v>654</v>
      </c>
      <c r="AA470" t="s">
        <v>655</v>
      </c>
      <c r="AB470" t="s">
        <v>798</v>
      </c>
      <c r="AC470" t="s">
        <v>799</v>
      </c>
      <c r="AD470" t="s">
        <v>870</v>
      </c>
      <c r="AF470" t="s">
        <v>758</v>
      </c>
      <c r="AG470" t="s">
        <v>56</v>
      </c>
      <c r="AH470" t="s">
        <v>56</v>
      </c>
      <c r="AI470" t="s">
        <v>46</v>
      </c>
      <c r="AJ470" t="s">
        <v>56</v>
      </c>
      <c r="AK470" t="s">
        <v>56</v>
      </c>
      <c r="AL470" t="s">
        <v>56</v>
      </c>
      <c r="AM470" t="s">
        <v>56</v>
      </c>
      <c r="AN470" t="s">
        <v>56</v>
      </c>
      <c r="AO470" t="s">
        <v>56</v>
      </c>
      <c r="AP470" t="s">
        <v>56</v>
      </c>
      <c r="AQ470" t="s">
        <v>56</v>
      </c>
      <c r="AR470" t="s">
        <v>56</v>
      </c>
      <c r="AS470" t="s">
        <v>56</v>
      </c>
      <c r="AT470" t="s">
        <v>56</v>
      </c>
      <c r="AU470" t="s">
        <v>56</v>
      </c>
      <c r="AV470" t="s">
        <v>56</v>
      </c>
      <c r="AW470" t="s">
        <v>56</v>
      </c>
    </row>
    <row r="471" spans="1:49" x14ac:dyDescent="0.3">
      <c r="A471" t="str">
        <f t="shared" si="36"/>
        <v>AU</v>
      </c>
      <c r="B471" t="str">
        <f t="shared" si="37"/>
        <v>V</v>
      </c>
      <c r="C471">
        <f t="shared" si="38"/>
        <v>1.7999999999999998</v>
      </c>
      <c r="D471">
        <f t="shared" si="39"/>
        <v>1</v>
      </c>
      <c r="E471">
        <f t="shared" si="40"/>
        <v>1.7999999999999998</v>
      </c>
      <c r="G471" t="s">
        <v>871</v>
      </c>
      <c r="H471" t="s">
        <v>39</v>
      </c>
      <c r="I471" s="58" t="s">
        <v>96</v>
      </c>
      <c r="J471" s="58" t="s">
        <v>41</v>
      </c>
      <c r="K471" s="58" t="s">
        <v>76</v>
      </c>
      <c r="N471" t="s">
        <v>763</v>
      </c>
      <c r="P471" t="s">
        <v>78</v>
      </c>
      <c r="Q471" t="s">
        <v>79</v>
      </c>
      <c r="S471" t="s">
        <v>80</v>
      </c>
      <c r="T471" t="s">
        <v>45</v>
      </c>
      <c r="U471" t="s">
        <v>46</v>
      </c>
      <c r="V471" t="s">
        <v>46</v>
      </c>
      <c r="W471" t="s">
        <v>156</v>
      </c>
      <c r="X471" t="s">
        <v>6458</v>
      </c>
      <c r="Y471" t="s">
        <v>157</v>
      </c>
      <c r="Z471" t="s">
        <v>654</v>
      </c>
      <c r="AA471" t="s">
        <v>655</v>
      </c>
      <c r="AB471" t="s">
        <v>798</v>
      </c>
      <c r="AC471" t="s">
        <v>799</v>
      </c>
      <c r="AD471" t="s">
        <v>870</v>
      </c>
      <c r="AF471" t="s">
        <v>758</v>
      </c>
      <c r="AG471" t="s">
        <v>56</v>
      </c>
      <c r="AH471" t="s">
        <v>56</v>
      </c>
      <c r="AI471" t="s">
        <v>46</v>
      </c>
      <c r="AJ471" t="s">
        <v>56</v>
      </c>
      <c r="AK471" t="s">
        <v>56</v>
      </c>
      <c r="AL471" t="s">
        <v>56</v>
      </c>
      <c r="AM471" t="s">
        <v>56</v>
      </c>
      <c r="AN471" t="s">
        <v>56</v>
      </c>
      <c r="AO471" t="s">
        <v>56</v>
      </c>
      <c r="AP471" t="s">
        <v>56</v>
      </c>
      <c r="AQ471" t="s">
        <v>56</v>
      </c>
      <c r="AR471" t="s">
        <v>56</v>
      </c>
      <c r="AS471" t="s">
        <v>56</v>
      </c>
      <c r="AT471" t="s">
        <v>56</v>
      </c>
      <c r="AU471" t="s">
        <v>56</v>
      </c>
      <c r="AV471" t="s">
        <v>56</v>
      </c>
      <c r="AW471" t="s">
        <v>56</v>
      </c>
    </row>
    <row r="472" spans="1:49" x14ac:dyDescent="0.3">
      <c r="A472" t="str">
        <f t="shared" si="36"/>
        <v>AU</v>
      </c>
      <c r="B472" t="str">
        <f t="shared" si="37"/>
        <v>V</v>
      </c>
      <c r="C472">
        <f t="shared" si="38"/>
        <v>1.7999999999999998</v>
      </c>
      <c r="D472">
        <f t="shared" si="39"/>
        <v>1</v>
      </c>
      <c r="E472">
        <f t="shared" si="40"/>
        <v>1.7999999999999998</v>
      </c>
      <c r="G472" t="s">
        <v>872</v>
      </c>
      <c r="H472" t="s">
        <v>39</v>
      </c>
      <c r="I472" s="58" t="s">
        <v>96</v>
      </c>
      <c r="J472" s="58" t="s">
        <v>41</v>
      </c>
      <c r="K472" s="58" t="s">
        <v>76</v>
      </c>
      <c r="N472" t="s">
        <v>763</v>
      </c>
      <c r="P472" t="s">
        <v>78</v>
      </c>
      <c r="Q472" t="s">
        <v>79</v>
      </c>
      <c r="S472" t="s">
        <v>80</v>
      </c>
      <c r="T472" t="s">
        <v>45</v>
      </c>
      <c r="U472" t="s">
        <v>46</v>
      </c>
      <c r="V472" t="s">
        <v>46</v>
      </c>
      <c r="W472" t="s">
        <v>156</v>
      </c>
      <c r="X472" t="s">
        <v>6458</v>
      </c>
      <c r="Y472" t="s">
        <v>157</v>
      </c>
      <c r="Z472" t="s">
        <v>654</v>
      </c>
      <c r="AA472" t="s">
        <v>655</v>
      </c>
      <c r="AB472" t="s">
        <v>798</v>
      </c>
      <c r="AC472" t="s">
        <v>799</v>
      </c>
      <c r="AD472" t="s">
        <v>870</v>
      </c>
      <c r="AF472" t="s">
        <v>758</v>
      </c>
      <c r="AG472" t="s">
        <v>56</v>
      </c>
      <c r="AH472" t="s">
        <v>56</v>
      </c>
      <c r="AI472" t="s">
        <v>46</v>
      </c>
      <c r="AJ472" t="s">
        <v>56</v>
      </c>
      <c r="AK472" t="s">
        <v>56</v>
      </c>
      <c r="AL472" t="s">
        <v>56</v>
      </c>
      <c r="AM472" t="s">
        <v>56</v>
      </c>
      <c r="AN472" t="s">
        <v>56</v>
      </c>
      <c r="AO472" t="s">
        <v>56</v>
      </c>
      <c r="AP472" t="s">
        <v>56</v>
      </c>
      <c r="AQ472" t="s">
        <v>56</v>
      </c>
      <c r="AR472" t="s">
        <v>56</v>
      </c>
      <c r="AS472" t="s">
        <v>56</v>
      </c>
      <c r="AT472" t="s">
        <v>56</v>
      </c>
      <c r="AU472" t="s">
        <v>56</v>
      </c>
      <c r="AV472" t="s">
        <v>56</v>
      </c>
      <c r="AW472" t="s">
        <v>56</v>
      </c>
    </row>
    <row r="473" spans="1:49" x14ac:dyDescent="0.3">
      <c r="A473" t="str">
        <f t="shared" si="36"/>
        <v>AU</v>
      </c>
      <c r="B473" t="str">
        <f t="shared" si="37"/>
        <v>V</v>
      </c>
      <c r="C473">
        <f t="shared" si="38"/>
        <v>0.89999999999999991</v>
      </c>
      <c r="D473">
        <f t="shared" si="39"/>
        <v>1</v>
      </c>
      <c r="E473">
        <f t="shared" si="40"/>
        <v>0.89999999999999991</v>
      </c>
      <c r="G473" t="s">
        <v>873</v>
      </c>
      <c r="H473" t="s">
        <v>39</v>
      </c>
      <c r="I473" s="58" t="s">
        <v>90</v>
      </c>
      <c r="J473" s="58" t="s">
        <v>41</v>
      </c>
      <c r="K473" s="58" t="s">
        <v>76</v>
      </c>
      <c r="N473" t="s">
        <v>805</v>
      </c>
      <c r="P473" t="s">
        <v>78</v>
      </c>
      <c r="Q473" t="s">
        <v>79</v>
      </c>
      <c r="S473" t="s">
        <v>80</v>
      </c>
      <c r="T473" t="s">
        <v>45</v>
      </c>
      <c r="U473" t="s">
        <v>46</v>
      </c>
      <c r="V473" t="s">
        <v>46</v>
      </c>
      <c r="W473" t="s">
        <v>156</v>
      </c>
      <c r="X473" t="s">
        <v>6458</v>
      </c>
      <c r="Y473" t="s">
        <v>157</v>
      </c>
      <c r="Z473" t="s">
        <v>654</v>
      </c>
      <c r="AA473" t="s">
        <v>655</v>
      </c>
      <c r="AB473" t="s">
        <v>798</v>
      </c>
      <c r="AC473" t="s">
        <v>799</v>
      </c>
      <c r="AD473" t="s">
        <v>874</v>
      </c>
      <c r="AF473" t="s">
        <v>758</v>
      </c>
      <c r="AG473" t="s">
        <v>56</v>
      </c>
      <c r="AH473" t="s">
        <v>56</v>
      </c>
      <c r="AI473" t="s">
        <v>46</v>
      </c>
      <c r="AJ473" t="s">
        <v>46</v>
      </c>
      <c r="AK473" t="s">
        <v>56</v>
      </c>
      <c r="AL473" t="s">
        <v>56</v>
      </c>
      <c r="AM473" t="s">
        <v>56</v>
      </c>
      <c r="AN473" t="s">
        <v>56</v>
      </c>
      <c r="AO473" t="s">
        <v>56</v>
      </c>
      <c r="AP473" t="s">
        <v>56</v>
      </c>
      <c r="AQ473" t="s">
        <v>56</v>
      </c>
      <c r="AR473" t="s">
        <v>56</v>
      </c>
      <c r="AS473" t="s">
        <v>56</v>
      </c>
      <c r="AT473" t="s">
        <v>56</v>
      </c>
      <c r="AU473" t="s">
        <v>56</v>
      </c>
      <c r="AV473" t="s">
        <v>56</v>
      </c>
      <c r="AW473" t="s">
        <v>56</v>
      </c>
    </row>
    <row r="474" spans="1:49" x14ac:dyDescent="0.3">
      <c r="A474" t="str">
        <f t="shared" si="36"/>
        <v>AU</v>
      </c>
      <c r="B474" t="str">
        <f t="shared" si="37"/>
        <v>V</v>
      </c>
      <c r="C474">
        <f t="shared" si="38"/>
        <v>0.89999999999999991</v>
      </c>
      <c r="D474">
        <f t="shared" si="39"/>
        <v>1</v>
      </c>
      <c r="E474">
        <f t="shared" si="40"/>
        <v>0.89999999999999991</v>
      </c>
      <c r="G474" t="s">
        <v>875</v>
      </c>
      <c r="H474" t="s">
        <v>39</v>
      </c>
      <c r="I474" s="58" t="s">
        <v>90</v>
      </c>
      <c r="J474" s="58" t="s">
        <v>41</v>
      </c>
      <c r="K474" s="58" t="s">
        <v>76</v>
      </c>
      <c r="N474" t="s">
        <v>805</v>
      </c>
      <c r="P474" t="s">
        <v>78</v>
      </c>
      <c r="Q474" t="s">
        <v>79</v>
      </c>
      <c r="S474" t="s">
        <v>80</v>
      </c>
      <c r="T474" t="s">
        <v>45</v>
      </c>
      <c r="U474" t="s">
        <v>46</v>
      </c>
      <c r="V474" t="s">
        <v>46</v>
      </c>
      <c r="W474" t="s">
        <v>156</v>
      </c>
      <c r="X474" t="s">
        <v>6458</v>
      </c>
      <c r="Y474" t="s">
        <v>157</v>
      </c>
      <c r="Z474" t="s">
        <v>654</v>
      </c>
      <c r="AA474" t="s">
        <v>655</v>
      </c>
      <c r="AB474" t="s">
        <v>798</v>
      </c>
      <c r="AC474" t="s">
        <v>799</v>
      </c>
      <c r="AD474" t="s">
        <v>874</v>
      </c>
      <c r="AF474" t="s">
        <v>758</v>
      </c>
      <c r="AG474" t="s">
        <v>56</v>
      </c>
      <c r="AH474" t="s">
        <v>56</v>
      </c>
      <c r="AI474" t="s">
        <v>46</v>
      </c>
      <c r="AJ474" t="s">
        <v>46</v>
      </c>
      <c r="AK474" t="s">
        <v>56</v>
      </c>
      <c r="AL474" t="s">
        <v>56</v>
      </c>
      <c r="AM474" t="s">
        <v>56</v>
      </c>
      <c r="AN474" t="s">
        <v>56</v>
      </c>
      <c r="AO474" t="s">
        <v>56</v>
      </c>
      <c r="AP474" t="s">
        <v>56</v>
      </c>
      <c r="AQ474" t="s">
        <v>56</v>
      </c>
      <c r="AR474" t="s">
        <v>56</v>
      </c>
      <c r="AS474" t="s">
        <v>56</v>
      </c>
      <c r="AT474" t="s">
        <v>56</v>
      </c>
      <c r="AU474" t="s">
        <v>56</v>
      </c>
      <c r="AV474" t="s">
        <v>56</v>
      </c>
      <c r="AW474" t="s">
        <v>56</v>
      </c>
    </row>
    <row r="475" spans="1:49" x14ac:dyDescent="0.3">
      <c r="A475" t="str">
        <f t="shared" si="36"/>
        <v>AU</v>
      </c>
      <c r="B475" t="str">
        <f t="shared" si="37"/>
        <v>V</v>
      </c>
      <c r="C475">
        <f t="shared" si="38"/>
        <v>0.89999999999999991</v>
      </c>
      <c r="D475">
        <f t="shared" si="39"/>
        <v>1</v>
      </c>
      <c r="E475">
        <f t="shared" si="40"/>
        <v>0.89999999999999991</v>
      </c>
      <c r="G475" t="s">
        <v>876</v>
      </c>
      <c r="H475" t="s">
        <v>39</v>
      </c>
      <c r="I475" s="58" t="s">
        <v>133</v>
      </c>
      <c r="J475" s="58" t="s">
        <v>41</v>
      </c>
      <c r="K475" s="58" t="s">
        <v>76</v>
      </c>
      <c r="N475" t="s">
        <v>763</v>
      </c>
      <c r="P475" t="s">
        <v>78</v>
      </c>
      <c r="Q475" t="s">
        <v>79</v>
      </c>
      <c r="S475" t="s">
        <v>80</v>
      </c>
      <c r="T475" t="s">
        <v>45</v>
      </c>
      <c r="U475" t="s">
        <v>46</v>
      </c>
      <c r="V475" t="s">
        <v>46</v>
      </c>
      <c r="W475" t="s">
        <v>156</v>
      </c>
      <c r="X475" t="s">
        <v>6458</v>
      </c>
      <c r="Y475" t="s">
        <v>157</v>
      </c>
      <c r="Z475" t="s">
        <v>654</v>
      </c>
      <c r="AA475" t="s">
        <v>655</v>
      </c>
      <c r="AB475" t="s">
        <v>798</v>
      </c>
      <c r="AC475" t="s">
        <v>799</v>
      </c>
      <c r="AD475" t="s">
        <v>803</v>
      </c>
      <c r="AF475" t="s">
        <v>55</v>
      </c>
      <c r="AG475" t="s">
        <v>46</v>
      </c>
      <c r="AH475" t="s">
        <v>56</v>
      </c>
      <c r="AI475" t="s">
        <v>56</v>
      </c>
      <c r="AJ475" t="s">
        <v>56</v>
      </c>
      <c r="AK475" t="s">
        <v>56</v>
      </c>
      <c r="AL475" t="s">
        <v>56</v>
      </c>
      <c r="AM475" t="s">
        <v>56</v>
      </c>
      <c r="AN475" t="s">
        <v>56</v>
      </c>
      <c r="AO475" t="s">
        <v>56</v>
      </c>
      <c r="AP475" t="s">
        <v>56</v>
      </c>
      <c r="AQ475" t="s">
        <v>56</v>
      </c>
      <c r="AR475" t="s">
        <v>56</v>
      </c>
      <c r="AS475" t="s">
        <v>56</v>
      </c>
      <c r="AT475" t="s">
        <v>56</v>
      </c>
      <c r="AU475" t="s">
        <v>56</v>
      </c>
      <c r="AV475" t="s">
        <v>56</v>
      </c>
      <c r="AW475" t="s">
        <v>56</v>
      </c>
    </row>
    <row r="476" spans="1:49" x14ac:dyDescent="0.3">
      <c r="A476" t="str">
        <f t="shared" si="36"/>
        <v>STU</v>
      </c>
      <c r="B476" t="str">
        <f t="shared" si="37"/>
        <v>V</v>
      </c>
      <c r="C476">
        <f t="shared" si="38"/>
        <v>0.44999999999999996</v>
      </c>
      <c r="D476">
        <f t="shared" si="39"/>
        <v>1</v>
      </c>
      <c r="E476">
        <f t="shared" si="40"/>
        <v>0.44999999999999996</v>
      </c>
      <c r="G476" t="s">
        <v>877</v>
      </c>
      <c r="H476" t="s">
        <v>39</v>
      </c>
      <c r="I476" s="58" t="s">
        <v>68</v>
      </c>
      <c r="J476" s="58" t="s">
        <v>41</v>
      </c>
      <c r="K476" s="58" t="s">
        <v>61</v>
      </c>
      <c r="N476" t="s">
        <v>62</v>
      </c>
      <c r="S476" t="s">
        <v>63</v>
      </c>
      <c r="T476" t="s">
        <v>45</v>
      </c>
      <c r="U476" t="s">
        <v>46</v>
      </c>
      <c r="V476" t="s">
        <v>46</v>
      </c>
      <c r="W476" t="s">
        <v>81</v>
      </c>
      <c r="X476" t="s">
        <v>82</v>
      </c>
      <c r="Y476" t="s">
        <v>83</v>
      </c>
      <c r="Z476" t="s">
        <v>84</v>
      </c>
      <c r="AA476" t="s">
        <v>85</v>
      </c>
      <c r="AB476" t="s">
        <v>86</v>
      </c>
      <c r="AC476" t="s">
        <v>87</v>
      </c>
      <c r="AD476" t="s">
        <v>878</v>
      </c>
      <c r="AF476" t="s">
        <v>55</v>
      </c>
      <c r="AG476" t="s">
        <v>46</v>
      </c>
      <c r="AH476" t="s">
        <v>56</v>
      </c>
      <c r="AI476" t="s">
        <v>56</v>
      </c>
      <c r="AJ476" t="s">
        <v>56</v>
      </c>
      <c r="AK476" t="s">
        <v>56</v>
      </c>
      <c r="AL476" t="s">
        <v>56</v>
      </c>
      <c r="AM476" t="s">
        <v>56</v>
      </c>
      <c r="AN476" t="s">
        <v>56</v>
      </c>
      <c r="AO476" t="s">
        <v>56</v>
      </c>
      <c r="AP476" t="s">
        <v>56</v>
      </c>
      <c r="AQ476" t="s">
        <v>56</v>
      </c>
      <c r="AR476" t="s">
        <v>56</v>
      </c>
      <c r="AS476" t="s">
        <v>56</v>
      </c>
      <c r="AT476" t="s">
        <v>56</v>
      </c>
      <c r="AU476" t="s">
        <v>56</v>
      </c>
      <c r="AV476" t="s">
        <v>56</v>
      </c>
      <c r="AW476" t="s">
        <v>56</v>
      </c>
    </row>
    <row r="477" spans="1:49" x14ac:dyDescent="0.3">
      <c r="A477" t="str">
        <f t="shared" si="36"/>
        <v>AU</v>
      </c>
      <c r="B477" t="str">
        <f t="shared" si="37"/>
        <v>V</v>
      </c>
      <c r="C477">
        <f t="shared" si="38"/>
        <v>1.56</v>
      </c>
      <c r="D477">
        <f t="shared" si="39"/>
        <v>1</v>
      </c>
      <c r="E477">
        <f t="shared" si="40"/>
        <v>1.56</v>
      </c>
      <c r="G477" t="s">
        <v>879</v>
      </c>
      <c r="H477" t="s">
        <v>39</v>
      </c>
      <c r="I477" s="58" t="s">
        <v>104</v>
      </c>
      <c r="J477" s="58" t="s">
        <v>41</v>
      </c>
      <c r="K477" s="58" t="s">
        <v>76</v>
      </c>
      <c r="N477" t="s">
        <v>98</v>
      </c>
      <c r="P477" t="s">
        <v>78</v>
      </c>
      <c r="Q477" t="s">
        <v>79</v>
      </c>
      <c r="S477" t="s">
        <v>80</v>
      </c>
      <c r="T477" t="s">
        <v>73</v>
      </c>
      <c r="U477" t="s">
        <v>149</v>
      </c>
      <c r="V477" t="s">
        <v>46</v>
      </c>
      <c r="W477" t="s">
        <v>156</v>
      </c>
      <c r="X477" t="s">
        <v>6458</v>
      </c>
      <c r="Y477" t="s">
        <v>157</v>
      </c>
      <c r="Z477" t="s">
        <v>654</v>
      </c>
      <c r="AA477" t="s">
        <v>655</v>
      </c>
      <c r="AB477" t="s">
        <v>880</v>
      </c>
      <c r="AC477" t="s">
        <v>881</v>
      </c>
      <c r="AE477" t="s">
        <v>882</v>
      </c>
      <c r="AF477" t="s">
        <v>55</v>
      </c>
      <c r="AG477" t="s">
        <v>56</v>
      </c>
      <c r="AH477" t="s">
        <v>46</v>
      </c>
      <c r="AI477" t="s">
        <v>56</v>
      </c>
      <c r="AJ477" t="s">
        <v>56</v>
      </c>
      <c r="AK477" t="s">
        <v>56</v>
      </c>
      <c r="AL477" t="s">
        <v>56</v>
      </c>
      <c r="AM477" t="s">
        <v>56</v>
      </c>
      <c r="AN477" t="s">
        <v>56</v>
      </c>
      <c r="AO477" t="s">
        <v>56</v>
      </c>
      <c r="AP477" t="s">
        <v>56</v>
      </c>
      <c r="AQ477" t="s">
        <v>56</v>
      </c>
      <c r="AR477" t="s">
        <v>56</v>
      </c>
      <c r="AS477" t="s">
        <v>56</v>
      </c>
      <c r="AT477" t="s">
        <v>46</v>
      </c>
      <c r="AU477" t="s">
        <v>56</v>
      </c>
      <c r="AV477" t="s">
        <v>56</v>
      </c>
      <c r="AW477" t="s">
        <v>56</v>
      </c>
    </row>
    <row r="478" spans="1:49" x14ac:dyDescent="0.3">
      <c r="A478" t="str">
        <f t="shared" si="36"/>
        <v>VŠVU</v>
      </c>
      <c r="B478" t="str">
        <f t="shared" si="37"/>
        <v>V</v>
      </c>
      <c r="C478">
        <f t="shared" si="38"/>
        <v>3</v>
      </c>
      <c r="D478">
        <f t="shared" si="39"/>
        <v>1</v>
      </c>
      <c r="E478">
        <f t="shared" si="40"/>
        <v>3</v>
      </c>
      <c r="G478" t="s">
        <v>883</v>
      </c>
      <c r="H478" t="s">
        <v>39</v>
      </c>
      <c r="I478" s="58" t="s">
        <v>242</v>
      </c>
      <c r="J478" s="58" t="s">
        <v>41</v>
      </c>
      <c r="K478" s="58" t="s">
        <v>76</v>
      </c>
      <c r="N478" t="s">
        <v>763</v>
      </c>
      <c r="P478" t="s">
        <v>78</v>
      </c>
      <c r="Q478" t="s">
        <v>79</v>
      </c>
      <c r="S478" t="s">
        <v>80</v>
      </c>
      <c r="T478" t="s">
        <v>45</v>
      </c>
      <c r="U478" t="s">
        <v>46</v>
      </c>
      <c r="V478" t="s">
        <v>46</v>
      </c>
      <c r="W478" t="s">
        <v>764</v>
      </c>
      <c r="X478" t="s">
        <v>765</v>
      </c>
      <c r="Y478" t="s">
        <v>766</v>
      </c>
      <c r="Z478" t="s">
        <v>767</v>
      </c>
      <c r="AB478" t="s">
        <v>768</v>
      </c>
      <c r="AC478" t="s">
        <v>769</v>
      </c>
      <c r="AD478" t="s">
        <v>770</v>
      </c>
      <c r="AF478" t="s">
        <v>55</v>
      </c>
      <c r="AG478" t="s">
        <v>46</v>
      </c>
      <c r="AH478" t="s">
        <v>56</v>
      </c>
      <c r="AI478" t="s">
        <v>46</v>
      </c>
      <c r="AJ478" t="s">
        <v>56</v>
      </c>
      <c r="AK478" t="s">
        <v>56</v>
      </c>
      <c r="AL478" t="s">
        <v>56</v>
      </c>
      <c r="AM478" t="s">
        <v>56</v>
      </c>
      <c r="AN478" t="s">
        <v>56</v>
      </c>
      <c r="AO478" t="s">
        <v>56</v>
      </c>
      <c r="AP478" t="s">
        <v>56</v>
      </c>
      <c r="AQ478" t="s">
        <v>56</v>
      </c>
      <c r="AR478" t="s">
        <v>56</v>
      </c>
      <c r="AS478" t="s">
        <v>56</v>
      </c>
      <c r="AT478" t="s">
        <v>46</v>
      </c>
      <c r="AU478" t="s">
        <v>56</v>
      </c>
      <c r="AV478" t="s">
        <v>56</v>
      </c>
      <c r="AW478" t="s">
        <v>56</v>
      </c>
    </row>
    <row r="479" spans="1:49" x14ac:dyDescent="0.3">
      <c r="A479" t="str">
        <f t="shared" si="36"/>
        <v>VŠVU</v>
      </c>
      <c r="B479" t="str">
        <f t="shared" si="37"/>
        <v>V</v>
      </c>
      <c r="C479">
        <f t="shared" si="38"/>
        <v>0.78</v>
      </c>
      <c r="D479">
        <f t="shared" si="39"/>
        <v>1</v>
      </c>
      <c r="E479">
        <f t="shared" si="40"/>
        <v>0.78</v>
      </c>
      <c r="G479" t="s">
        <v>884</v>
      </c>
      <c r="H479" t="s">
        <v>39</v>
      </c>
      <c r="I479" s="58" t="s">
        <v>257</v>
      </c>
      <c r="J479" s="58" t="s">
        <v>41</v>
      </c>
      <c r="K479" s="58" t="s">
        <v>76</v>
      </c>
      <c r="N479" t="s">
        <v>713</v>
      </c>
      <c r="P479" t="s">
        <v>78</v>
      </c>
      <c r="Q479" t="s">
        <v>79</v>
      </c>
      <c r="S479" t="s">
        <v>80</v>
      </c>
      <c r="T479" t="s">
        <v>45</v>
      </c>
      <c r="U479" t="s">
        <v>46</v>
      </c>
      <c r="V479" t="s">
        <v>46</v>
      </c>
      <c r="W479" t="s">
        <v>764</v>
      </c>
      <c r="X479" t="s">
        <v>765</v>
      </c>
      <c r="Y479" t="s">
        <v>766</v>
      </c>
      <c r="Z479" t="s">
        <v>767</v>
      </c>
      <c r="AB479" t="s">
        <v>768</v>
      </c>
      <c r="AC479" t="s">
        <v>769</v>
      </c>
      <c r="AD479" t="s">
        <v>770</v>
      </c>
      <c r="AF479" t="s">
        <v>55</v>
      </c>
      <c r="AG479" t="s">
        <v>46</v>
      </c>
      <c r="AH479" t="s">
        <v>56</v>
      </c>
      <c r="AI479" t="s">
        <v>56</v>
      </c>
      <c r="AJ479" t="s">
        <v>56</v>
      </c>
      <c r="AK479" t="s">
        <v>56</v>
      </c>
      <c r="AL479" t="s">
        <v>56</v>
      </c>
      <c r="AM479" t="s">
        <v>56</v>
      </c>
      <c r="AN479" t="s">
        <v>56</v>
      </c>
      <c r="AO479" t="s">
        <v>56</v>
      </c>
      <c r="AP479" t="s">
        <v>56</v>
      </c>
      <c r="AQ479" t="s">
        <v>56</v>
      </c>
      <c r="AR479" t="s">
        <v>56</v>
      </c>
      <c r="AS479" t="s">
        <v>56</v>
      </c>
      <c r="AT479" t="s">
        <v>46</v>
      </c>
      <c r="AU479" t="s">
        <v>56</v>
      </c>
      <c r="AV479" t="s">
        <v>56</v>
      </c>
      <c r="AW479" t="s">
        <v>56</v>
      </c>
    </row>
    <row r="480" spans="1:49" x14ac:dyDescent="0.3">
      <c r="A480" t="str">
        <f t="shared" si="36"/>
        <v>VŠVU</v>
      </c>
      <c r="B480" t="str">
        <f t="shared" si="37"/>
        <v>V</v>
      </c>
      <c r="C480">
        <f t="shared" si="38"/>
        <v>0.89999999999999991</v>
      </c>
      <c r="D480">
        <f t="shared" si="39"/>
        <v>1</v>
      </c>
      <c r="E480">
        <f t="shared" si="40"/>
        <v>0.89999999999999991</v>
      </c>
      <c r="G480" t="s">
        <v>885</v>
      </c>
      <c r="H480" t="s">
        <v>39</v>
      </c>
      <c r="I480" s="58" t="s">
        <v>40</v>
      </c>
      <c r="J480" s="58" t="s">
        <v>41</v>
      </c>
      <c r="K480" s="58" t="s">
        <v>76</v>
      </c>
      <c r="N480" t="s">
        <v>713</v>
      </c>
      <c r="P480" t="s">
        <v>78</v>
      </c>
      <c r="Q480" t="s">
        <v>79</v>
      </c>
      <c r="S480" t="s">
        <v>80</v>
      </c>
      <c r="T480" t="s">
        <v>45</v>
      </c>
      <c r="U480" t="s">
        <v>46</v>
      </c>
      <c r="V480" t="s">
        <v>46</v>
      </c>
      <c r="W480" t="s">
        <v>764</v>
      </c>
      <c r="X480" t="s">
        <v>765</v>
      </c>
      <c r="Y480" t="s">
        <v>766</v>
      </c>
      <c r="Z480" t="s">
        <v>767</v>
      </c>
      <c r="AB480" t="s">
        <v>768</v>
      </c>
      <c r="AC480" t="s">
        <v>769</v>
      </c>
      <c r="AD480" t="s">
        <v>770</v>
      </c>
      <c r="AF480" t="s">
        <v>55</v>
      </c>
      <c r="AG480" t="s">
        <v>46</v>
      </c>
      <c r="AH480" t="s">
        <v>56</v>
      </c>
      <c r="AI480" t="s">
        <v>56</v>
      </c>
      <c r="AJ480" t="s">
        <v>56</v>
      </c>
      <c r="AK480" t="s">
        <v>56</v>
      </c>
      <c r="AL480" t="s">
        <v>56</v>
      </c>
      <c r="AM480" t="s">
        <v>56</v>
      </c>
      <c r="AN480" t="s">
        <v>56</v>
      </c>
      <c r="AO480" t="s">
        <v>56</v>
      </c>
      <c r="AP480" t="s">
        <v>56</v>
      </c>
      <c r="AQ480" t="s">
        <v>56</v>
      </c>
      <c r="AR480" t="s">
        <v>56</v>
      </c>
      <c r="AS480" t="s">
        <v>56</v>
      </c>
      <c r="AT480" t="s">
        <v>46</v>
      </c>
      <c r="AU480" t="s">
        <v>56</v>
      </c>
      <c r="AV480" t="s">
        <v>56</v>
      </c>
      <c r="AW480" t="s">
        <v>56</v>
      </c>
    </row>
    <row r="481" spans="1:49" x14ac:dyDescent="0.3">
      <c r="A481" t="str">
        <f t="shared" si="36"/>
        <v>VŠMU</v>
      </c>
      <c r="B481" t="str">
        <f t="shared" si="37"/>
        <v>P</v>
      </c>
      <c r="C481">
        <f t="shared" si="38"/>
        <v>1.56</v>
      </c>
      <c r="D481">
        <f t="shared" si="39"/>
        <v>1</v>
      </c>
      <c r="E481">
        <f t="shared" si="40"/>
        <v>1.56</v>
      </c>
      <c r="G481" t="s">
        <v>886</v>
      </c>
      <c r="H481" t="s">
        <v>39</v>
      </c>
      <c r="I481" s="58" t="s">
        <v>104</v>
      </c>
      <c r="J481" s="58" t="s">
        <v>41</v>
      </c>
      <c r="K481" s="58" t="s">
        <v>42</v>
      </c>
      <c r="N481" t="s">
        <v>43</v>
      </c>
      <c r="S481" t="s">
        <v>57</v>
      </c>
      <c r="T481" t="s">
        <v>887</v>
      </c>
      <c r="U481" t="s">
        <v>3781</v>
      </c>
      <c r="V481" t="s">
        <v>46</v>
      </c>
      <c r="W481" t="s">
        <v>111</v>
      </c>
      <c r="X481" t="s">
        <v>112</v>
      </c>
      <c r="Y481" t="s">
        <v>113</v>
      </c>
      <c r="Z481" t="s">
        <v>152</v>
      </c>
      <c r="AA481" t="s">
        <v>153</v>
      </c>
      <c r="AB481" t="s">
        <v>238</v>
      </c>
      <c r="AC481" t="s">
        <v>239</v>
      </c>
      <c r="AD481" t="s">
        <v>6471</v>
      </c>
      <c r="AF481" t="s">
        <v>55</v>
      </c>
      <c r="AG481" t="s">
        <v>46</v>
      </c>
      <c r="AH481" t="s">
        <v>56</v>
      </c>
      <c r="AI481" t="s">
        <v>56</v>
      </c>
      <c r="AJ481" t="s">
        <v>56</v>
      </c>
      <c r="AK481" t="s">
        <v>56</v>
      </c>
      <c r="AL481" t="s">
        <v>56</v>
      </c>
      <c r="AM481" t="s">
        <v>56</v>
      </c>
      <c r="AN481" t="s">
        <v>56</v>
      </c>
      <c r="AO481" t="s">
        <v>56</v>
      </c>
      <c r="AP481" t="s">
        <v>56</v>
      </c>
      <c r="AQ481" t="s">
        <v>56</v>
      </c>
      <c r="AR481" t="s">
        <v>56</v>
      </c>
      <c r="AS481" t="s">
        <v>56</v>
      </c>
      <c r="AT481" t="s">
        <v>56</v>
      </c>
      <c r="AU481" t="s">
        <v>56</v>
      </c>
      <c r="AV481" t="s">
        <v>56</v>
      </c>
      <c r="AW481" t="s">
        <v>56</v>
      </c>
    </row>
    <row r="482" spans="1:49" x14ac:dyDescent="0.3">
      <c r="A482" t="str">
        <f t="shared" si="36"/>
        <v>VŠVU</v>
      </c>
      <c r="B482" t="str">
        <f t="shared" si="37"/>
        <v>V</v>
      </c>
      <c r="C482">
        <f t="shared" si="38"/>
        <v>3</v>
      </c>
      <c r="D482">
        <f t="shared" si="39"/>
        <v>1</v>
      </c>
      <c r="E482">
        <f t="shared" si="40"/>
        <v>3</v>
      </c>
      <c r="G482" t="s">
        <v>888</v>
      </c>
      <c r="H482" t="s">
        <v>39</v>
      </c>
      <c r="I482" s="58" t="s">
        <v>242</v>
      </c>
      <c r="J482" s="58" t="s">
        <v>41</v>
      </c>
      <c r="K482" s="58" t="s">
        <v>76</v>
      </c>
      <c r="N482" t="s">
        <v>763</v>
      </c>
      <c r="P482" t="s">
        <v>78</v>
      </c>
      <c r="Q482" t="s">
        <v>79</v>
      </c>
      <c r="S482" t="s">
        <v>80</v>
      </c>
      <c r="T482" t="s">
        <v>45</v>
      </c>
      <c r="U482" t="s">
        <v>46</v>
      </c>
      <c r="V482" t="s">
        <v>46</v>
      </c>
      <c r="W482" t="s">
        <v>764</v>
      </c>
      <c r="X482" t="s">
        <v>765</v>
      </c>
      <c r="Y482" t="s">
        <v>766</v>
      </c>
      <c r="Z482" t="s">
        <v>767</v>
      </c>
      <c r="AB482" t="s">
        <v>768</v>
      </c>
      <c r="AC482" t="s">
        <v>769</v>
      </c>
      <c r="AD482" t="s">
        <v>770</v>
      </c>
      <c r="AF482" t="s">
        <v>55</v>
      </c>
      <c r="AG482" t="s">
        <v>46</v>
      </c>
      <c r="AH482" t="s">
        <v>56</v>
      </c>
      <c r="AI482" t="s">
        <v>46</v>
      </c>
      <c r="AJ482" t="s">
        <v>56</v>
      </c>
      <c r="AK482" t="s">
        <v>56</v>
      </c>
      <c r="AL482" t="s">
        <v>56</v>
      </c>
      <c r="AM482" t="s">
        <v>56</v>
      </c>
      <c r="AN482" t="s">
        <v>56</v>
      </c>
      <c r="AO482" t="s">
        <v>56</v>
      </c>
      <c r="AP482" t="s">
        <v>56</v>
      </c>
      <c r="AQ482" t="s">
        <v>56</v>
      </c>
      <c r="AR482" t="s">
        <v>56</v>
      </c>
      <c r="AS482" t="s">
        <v>56</v>
      </c>
      <c r="AT482" t="s">
        <v>46</v>
      </c>
      <c r="AU482" t="s">
        <v>56</v>
      </c>
      <c r="AV482" t="s">
        <v>56</v>
      </c>
      <c r="AW482" t="s">
        <v>56</v>
      </c>
    </row>
    <row r="483" spans="1:49" x14ac:dyDescent="0.3">
      <c r="A483" t="str">
        <f t="shared" si="36"/>
        <v>TUKE</v>
      </c>
      <c r="B483" t="str">
        <f t="shared" si="37"/>
        <v>V</v>
      </c>
      <c r="C483">
        <f t="shared" si="38"/>
        <v>0.44999999999999996</v>
      </c>
      <c r="D483">
        <f t="shared" si="39"/>
        <v>1</v>
      </c>
      <c r="E483">
        <f t="shared" si="40"/>
        <v>0.44999999999999996</v>
      </c>
      <c r="G483" t="s">
        <v>889</v>
      </c>
      <c r="H483" t="s">
        <v>39</v>
      </c>
      <c r="I483" s="58" t="s">
        <v>68</v>
      </c>
      <c r="J483" s="58" t="s">
        <v>41</v>
      </c>
      <c r="K483" s="58" t="s">
        <v>76</v>
      </c>
      <c r="N483" t="s">
        <v>805</v>
      </c>
      <c r="P483" t="s">
        <v>78</v>
      </c>
      <c r="Q483" t="s">
        <v>79</v>
      </c>
      <c r="S483" t="s">
        <v>80</v>
      </c>
      <c r="T483" t="s">
        <v>45</v>
      </c>
      <c r="U483" t="s">
        <v>46</v>
      </c>
      <c r="V483" t="s">
        <v>46</v>
      </c>
      <c r="W483" t="s">
        <v>714</v>
      </c>
      <c r="X483" t="s">
        <v>715</v>
      </c>
      <c r="Y483" t="s">
        <v>716</v>
      </c>
      <c r="Z483" t="s">
        <v>717</v>
      </c>
      <c r="AA483" t="s">
        <v>718</v>
      </c>
      <c r="AB483" t="s">
        <v>719</v>
      </c>
      <c r="AC483" t="s">
        <v>720</v>
      </c>
      <c r="AD483" t="s">
        <v>890</v>
      </c>
      <c r="AF483" t="s">
        <v>55</v>
      </c>
      <c r="AG483" t="s">
        <v>46</v>
      </c>
      <c r="AH483" t="s">
        <v>56</v>
      </c>
      <c r="AI483" t="s">
        <v>56</v>
      </c>
      <c r="AJ483" t="s">
        <v>56</v>
      </c>
      <c r="AK483" t="s">
        <v>56</v>
      </c>
      <c r="AL483" t="s">
        <v>56</v>
      </c>
      <c r="AM483" t="s">
        <v>56</v>
      </c>
      <c r="AN483" t="s">
        <v>56</v>
      </c>
      <c r="AO483" t="s">
        <v>56</v>
      </c>
      <c r="AP483" t="s">
        <v>56</v>
      </c>
      <c r="AQ483" t="s">
        <v>56</v>
      </c>
      <c r="AR483" t="s">
        <v>56</v>
      </c>
      <c r="AS483" t="s">
        <v>56</v>
      </c>
      <c r="AT483" t="s">
        <v>46</v>
      </c>
      <c r="AU483" t="s">
        <v>56</v>
      </c>
      <c r="AV483" t="s">
        <v>56</v>
      </c>
      <c r="AW483" t="s">
        <v>56</v>
      </c>
    </row>
    <row r="484" spans="1:49" x14ac:dyDescent="0.3">
      <c r="A484" t="str">
        <f t="shared" si="36"/>
        <v>TUKE</v>
      </c>
      <c r="B484" t="str">
        <f t="shared" si="37"/>
        <v>V</v>
      </c>
      <c r="C484">
        <f t="shared" si="38"/>
        <v>0.44999999999999996</v>
      </c>
      <c r="D484">
        <f t="shared" si="39"/>
        <v>1</v>
      </c>
      <c r="E484">
        <f t="shared" si="40"/>
        <v>0.44999999999999996</v>
      </c>
      <c r="G484" t="s">
        <v>891</v>
      </c>
      <c r="H484" t="s">
        <v>39</v>
      </c>
      <c r="I484" s="58" t="s">
        <v>68</v>
      </c>
      <c r="J484" s="58" t="s">
        <v>41</v>
      </c>
      <c r="K484" s="58" t="s">
        <v>76</v>
      </c>
      <c r="N484" t="s">
        <v>805</v>
      </c>
      <c r="P484" t="s">
        <v>78</v>
      </c>
      <c r="Q484" t="s">
        <v>79</v>
      </c>
      <c r="S484" t="s">
        <v>80</v>
      </c>
      <c r="T484" t="s">
        <v>45</v>
      </c>
      <c r="U484" t="s">
        <v>46</v>
      </c>
      <c r="V484" t="s">
        <v>46</v>
      </c>
      <c r="W484" t="s">
        <v>714</v>
      </c>
      <c r="X484" t="s">
        <v>715</v>
      </c>
      <c r="Y484" t="s">
        <v>716</v>
      </c>
      <c r="Z484" t="s">
        <v>717</v>
      </c>
      <c r="AA484" t="s">
        <v>718</v>
      </c>
      <c r="AB484" t="s">
        <v>719</v>
      </c>
      <c r="AC484" t="s">
        <v>720</v>
      </c>
      <c r="AD484" t="s">
        <v>890</v>
      </c>
      <c r="AF484" t="s">
        <v>55</v>
      </c>
      <c r="AG484" t="s">
        <v>46</v>
      </c>
      <c r="AH484" t="s">
        <v>56</v>
      </c>
      <c r="AI484" t="s">
        <v>56</v>
      </c>
      <c r="AJ484" t="s">
        <v>56</v>
      </c>
      <c r="AK484" t="s">
        <v>56</v>
      </c>
      <c r="AL484" t="s">
        <v>56</v>
      </c>
      <c r="AM484" t="s">
        <v>56</v>
      </c>
      <c r="AN484" t="s">
        <v>56</v>
      </c>
      <c r="AO484" t="s">
        <v>56</v>
      </c>
      <c r="AP484" t="s">
        <v>56</v>
      </c>
      <c r="AQ484" t="s">
        <v>56</v>
      </c>
      <c r="AR484" t="s">
        <v>56</v>
      </c>
      <c r="AS484" t="s">
        <v>56</v>
      </c>
      <c r="AT484" t="s">
        <v>46</v>
      </c>
      <c r="AU484" t="s">
        <v>56</v>
      </c>
      <c r="AV484" t="s">
        <v>56</v>
      </c>
      <c r="AW484" t="s">
        <v>56</v>
      </c>
    </row>
    <row r="485" spans="1:49" x14ac:dyDescent="0.3">
      <c r="A485" t="str">
        <f t="shared" si="36"/>
        <v>TUKE</v>
      </c>
      <c r="B485" t="str">
        <f t="shared" si="37"/>
        <v>V</v>
      </c>
      <c r="C485">
        <f t="shared" si="38"/>
        <v>0.44999999999999996</v>
      </c>
      <c r="D485">
        <f t="shared" si="39"/>
        <v>1</v>
      </c>
      <c r="E485">
        <f t="shared" si="40"/>
        <v>0.44999999999999996</v>
      </c>
      <c r="G485" t="s">
        <v>892</v>
      </c>
      <c r="H485" t="s">
        <v>39</v>
      </c>
      <c r="I485" s="58" t="s">
        <v>68</v>
      </c>
      <c r="J485" s="58" t="s">
        <v>41</v>
      </c>
      <c r="K485" s="58" t="s">
        <v>76</v>
      </c>
      <c r="N485" t="s">
        <v>805</v>
      </c>
      <c r="P485" t="s">
        <v>78</v>
      </c>
      <c r="Q485" t="s">
        <v>79</v>
      </c>
      <c r="S485" t="s">
        <v>80</v>
      </c>
      <c r="T485" t="s">
        <v>45</v>
      </c>
      <c r="U485" t="s">
        <v>46</v>
      </c>
      <c r="V485" t="s">
        <v>46</v>
      </c>
      <c r="W485" t="s">
        <v>714</v>
      </c>
      <c r="X485" t="s">
        <v>715</v>
      </c>
      <c r="Y485" t="s">
        <v>716</v>
      </c>
      <c r="Z485" t="s">
        <v>717</v>
      </c>
      <c r="AA485" t="s">
        <v>718</v>
      </c>
      <c r="AB485" t="s">
        <v>719</v>
      </c>
      <c r="AC485" t="s">
        <v>720</v>
      </c>
      <c r="AD485" t="s">
        <v>890</v>
      </c>
      <c r="AF485" t="s">
        <v>55</v>
      </c>
      <c r="AG485" t="s">
        <v>46</v>
      </c>
      <c r="AH485" t="s">
        <v>56</v>
      </c>
      <c r="AI485" t="s">
        <v>56</v>
      </c>
      <c r="AJ485" t="s">
        <v>56</v>
      </c>
      <c r="AK485" t="s">
        <v>56</v>
      </c>
      <c r="AL485" t="s">
        <v>56</v>
      </c>
      <c r="AM485" t="s">
        <v>56</v>
      </c>
      <c r="AN485" t="s">
        <v>56</v>
      </c>
      <c r="AO485" t="s">
        <v>56</v>
      </c>
      <c r="AP485" t="s">
        <v>56</v>
      </c>
      <c r="AQ485" t="s">
        <v>56</v>
      </c>
      <c r="AR485" t="s">
        <v>56</v>
      </c>
      <c r="AS485" t="s">
        <v>56</v>
      </c>
      <c r="AT485" t="s">
        <v>46</v>
      </c>
      <c r="AU485" t="s">
        <v>56</v>
      </c>
      <c r="AV485" t="s">
        <v>56</v>
      </c>
      <c r="AW485" t="s">
        <v>56</v>
      </c>
    </row>
    <row r="486" spans="1:49" x14ac:dyDescent="0.3">
      <c r="A486" t="str">
        <f t="shared" si="36"/>
        <v>VŠVU</v>
      </c>
      <c r="B486" t="str">
        <f t="shared" si="37"/>
        <v>V</v>
      </c>
      <c r="C486">
        <f t="shared" si="38"/>
        <v>1.7999999999999998</v>
      </c>
      <c r="D486">
        <f t="shared" si="39"/>
        <v>1</v>
      </c>
      <c r="E486">
        <f t="shared" si="40"/>
        <v>1.7999999999999998</v>
      </c>
      <c r="G486" t="s">
        <v>893</v>
      </c>
      <c r="H486" t="s">
        <v>39</v>
      </c>
      <c r="I486" s="58" t="s">
        <v>96</v>
      </c>
      <c r="J486" s="58" t="s">
        <v>41</v>
      </c>
      <c r="K486" s="58" t="s">
        <v>76</v>
      </c>
      <c r="N486" t="s">
        <v>763</v>
      </c>
      <c r="P486" t="s">
        <v>78</v>
      </c>
      <c r="Q486" t="s">
        <v>79</v>
      </c>
      <c r="S486" t="s">
        <v>80</v>
      </c>
      <c r="T486" t="s">
        <v>45</v>
      </c>
      <c r="U486" t="s">
        <v>46</v>
      </c>
      <c r="V486" t="s">
        <v>46</v>
      </c>
      <c r="W486" t="s">
        <v>764</v>
      </c>
      <c r="X486" t="s">
        <v>765</v>
      </c>
      <c r="Y486" t="s">
        <v>766</v>
      </c>
      <c r="Z486" t="s">
        <v>767</v>
      </c>
      <c r="AB486" t="s">
        <v>768</v>
      </c>
      <c r="AC486" t="s">
        <v>769</v>
      </c>
      <c r="AD486" t="s">
        <v>894</v>
      </c>
      <c r="AF486" t="s">
        <v>186</v>
      </c>
      <c r="AG486" t="s">
        <v>56</v>
      </c>
      <c r="AH486" t="s">
        <v>56</v>
      </c>
      <c r="AI486" t="s">
        <v>46</v>
      </c>
      <c r="AJ486" t="s">
        <v>56</v>
      </c>
      <c r="AK486" t="s">
        <v>56</v>
      </c>
      <c r="AL486" t="s">
        <v>56</v>
      </c>
      <c r="AM486" t="s">
        <v>56</v>
      </c>
      <c r="AN486" t="s">
        <v>56</v>
      </c>
      <c r="AO486" t="s">
        <v>56</v>
      </c>
      <c r="AP486" t="s">
        <v>56</v>
      </c>
      <c r="AQ486" t="s">
        <v>56</v>
      </c>
      <c r="AR486" t="s">
        <v>56</v>
      </c>
      <c r="AS486" t="s">
        <v>56</v>
      </c>
      <c r="AT486" t="s">
        <v>46</v>
      </c>
      <c r="AU486" t="s">
        <v>56</v>
      </c>
      <c r="AV486" t="s">
        <v>56</v>
      </c>
      <c r="AW486" t="s">
        <v>56</v>
      </c>
    </row>
    <row r="487" spans="1:49" x14ac:dyDescent="0.3">
      <c r="A487" t="str">
        <f t="shared" si="36"/>
        <v>AU</v>
      </c>
      <c r="B487" t="str">
        <f t="shared" si="37"/>
        <v>V</v>
      </c>
      <c r="C487">
        <f t="shared" si="38"/>
        <v>0.78</v>
      </c>
      <c r="D487">
        <f t="shared" si="39"/>
        <v>1</v>
      </c>
      <c r="E487">
        <f t="shared" si="40"/>
        <v>0.78</v>
      </c>
      <c r="G487" t="s">
        <v>895</v>
      </c>
      <c r="H487" t="s">
        <v>39</v>
      </c>
      <c r="I487" s="58" t="s">
        <v>257</v>
      </c>
      <c r="J487" s="58" t="s">
        <v>41</v>
      </c>
      <c r="K487" s="58" t="s">
        <v>76</v>
      </c>
      <c r="N487" t="s">
        <v>805</v>
      </c>
      <c r="P487" t="s">
        <v>78</v>
      </c>
      <c r="Q487" t="s">
        <v>79</v>
      </c>
      <c r="S487" t="s">
        <v>80</v>
      </c>
      <c r="T487" t="s">
        <v>45</v>
      </c>
      <c r="U487" t="s">
        <v>46</v>
      </c>
      <c r="V487" t="s">
        <v>46</v>
      </c>
      <c r="W487" t="s">
        <v>156</v>
      </c>
      <c r="X487" t="s">
        <v>6458</v>
      </c>
      <c r="Y487" t="s">
        <v>157</v>
      </c>
      <c r="Z487" t="s">
        <v>654</v>
      </c>
      <c r="AA487" t="s">
        <v>655</v>
      </c>
      <c r="AB487" t="s">
        <v>880</v>
      </c>
      <c r="AC487" t="s">
        <v>881</v>
      </c>
      <c r="AD487" t="s">
        <v>896</v>
      </c>
      <c r="AF487" t="s">
        <v>55</v>
      </c>
      <c r="AG487" t="s">
        <v>46</v>
      </c>
      <c r="AH487" t="s">
        <v>56</v>
      </c>
      <c r="AI487" t="s">
        <v>56</v>
      </c>
      <c r="AJ487" t="s">
        <v>56</v>
      </c>
      <c r="AK487" t="s">
        <v>56</v>
      </c>
      <c r="AL487" t="s">
        <v>56</v>
      </c>
      <c r="AM487" t="s">
        <v>56</v>
      </c>
      <c r="AN487" t="s">
        <v>56</v>
      </c>
      <c r="AO487" t="s">
        <v>56</v>
      </c>
      <c r="AP487" t="s">
        <v>56</v>
      </c>
      <c r="AQ487" t="s">
        <v>56</v>
      </c>
      <c r="AR487" t="s">
        <v>56</v>
      </c>
      <c r="AS487" t="s">
        <v>56</v>
      </c>
      <c r="AT487" t="s">
        <v>46</v>
      </c>
      <c r="AU487" t="s">
        <v>56</v>
      </c>
      <c r="AV487" t="s">
        <v>56</v>
      </c>
      <c r="AW487" t="s">
        <v>56</v>
      </c>
    </row>
    <row r="488" spans="1:49" x14ac:dyDescent="0.3">
      <c r="A488" t="str">
        <f t="shared" si="36"/>
        <v>AU</v>
      </c>
      <c r="B488" t="str">
        <f t="shared" si="37"/>
        <v>V</v>
      </c>
      <c r="C488">
        <f t="shared" si="38"/>
        <v>3</v>
      </c>
      <c r="D488">
        <f t="shared" si="39"/>
        <v>1</v>
      </c>
      <c r="E488">
        <f t="shared" si="40"/>
        <v>3</v>
      </c>
      <c r="G488" t="s">
        <v>897</v>
      </c>
      <c r="H488" t="s">
        <v>39</v>
      </c>
      <c r="I488" s="58" t="s">
        <v>242</v>
      </c>
      <c r="J488" s="58" t="s">
        <v>41</v>
      </c>
      <c r="K488" s="58" t="s">
        <v>76</v>
      </c>
      <c r="N488" t="s">
        <v>713</v>
      </c>
      <c r="P488" t="s">
        <v>78</v>
      </c>
      <c r="Q488" t="s">
        <v>79</v>
      </c>
      <c r="S488" t="s">
        <v>80</v>
      </c>
      <c r="T488" t="s">
        <v>45</v>
      </c>
      <c r="U488" t="s">
        <v>46</v>
      </c>
      <c r="V488" t="s">
        <v>46</v>
      </c>
      <c r="W488" t="s">
        <v>156</v>
      </c>
      <c r="X488" t="s">
        <v>6458</v>
      </c>
      <c r="Y488" t="s">
        <v>157</v>
      </c>
      <c r="Z488" t="s">
        <v>654</v>
      </c>
      <c r="AA488" t="s">
        <v>655</v>
      </c>
      <c r="AB488" t="s">
        <v>656</v>
      </c>
      <c r="AC488" t="s">
        <v>657</v>
      </c>
      <c r="AD488" t="s">
        <v>757</v>
      </c>
      <c r="AF488" t="s">
        <v>758</v>
      </c>
      <c r="AG488" t="s">
        <v>56</v>
      </c>
      <c r="AH488" t="s">
        <v>56</v>
      </c>
      <c r="AI488" t="s">
        <v>46</v>
      </c>
      <c r="AJ488" t="s">
        <v>56</v>
      </c>
      <c r="AK488" t="s">
        <v>56</v>
      </c>
      <c r="AL488" t="s">
        <v>56</v>
      </c>
      <c r="AM488" t="s">
        <v>56</v>
      </c>
      <c r="AN488" t="s">
        <v>56</v>
      </c>
      <c r="AO488" t="s">
        <v>56</v>
      </c>
      <c r="AP488" t="s">
        <v>56</v>
      </c>
      <c r="AQ488" t="s">
        <v>56</v>
      </c>
      <c r="AR488" t="s">
        <v>56</v>
      </c>
      <c r="AS488" t="s">
        <v>56</v>
      </c>
      <c r="AT488" t="s">
        <v>56</v>
      </c>
      <c r="AU488" t="s">
        <v>56</v>
      </c>
      <c r="AV488" t="s">
        <v>56</v>
      </c>
      <c r="AW488" t="s">
        <v>56</v>
      </c>
    </row>
    <row r="489" spans="1:49" x14ac:dyDescent="0.3">
      <c r="A489" t="str">
        <f t="shared" si="36"/>
        <v>VŠMU</v>
      </c>
      <c r="B489" t="str">
        <f t="shared" si="37"/>
        <v>P</v>
      </c>
      <c r="C489">
        <f t="shared" si="38"/>
        <v>1.7999999999999998</v>
      </c>
      <c r="D489">
        <f t="shared" si="39"/>
        <v>1</v>
      </c>
      <c r="E489">
        <f t="shared" si="40"/>
        <v>1.7999999999999998</v>
      </c>
      <c r="G489" t="s">
        <v>898</v>
      </c>
      <c r="H489" t="s">
        <v>39</v>
      </c>
      <c r="I489" s="58" t="s">
        <v>96</v>
      </c>
      <c r="J489" s="58" t="s">
        <v>41</v>
      </c>
      <c r="K489" s="58" t="s">
        <v>42</v>
      </c>
      <c r="N489" t="s">
        <v>43</v>
      </c>
      <c r="S489" t="s">
        <v>57</v>
      </c>
      <c r="T489" t="s">
        <v>887</v>
      </c>
      <c r="U489" t="s">
        <v>3781</v>
      </c>
      <c r="V489" t="s">
        <v>46</v>
      </c>
      <c r="W489" t="s">
        <v>111</v>
      </c>
      <c r="X489" t="s">
        <v>112</v>
      </c>
      <c r="Y489" t="s">
        <v>113</v>
      </c>
      <c r="Z489" t="s">
        <v>152</v>
      </c>
      <c r="AA489" t="s">
        <v>153</v>
      </c>
      <c r="AB489" t="s">
        <v>238</v>
      </c>
      <c r="AC489" t="s">
        <v>239</v>
      </c>
      <c r="AD489" t="s">
        <v>899</v>
      </c>
      <c r="AF489" t="s">
        <v>186</v>
      </c>
      <c r="AG489" t="s">
        <v>56</v>
      </c>
      <c r="AH489" t="s">
        <v>56</v>
      </c>
      <c r="AI489" t="s">
        <v>46</v>
      </c>
      <c r="AJ489" t="s">
        <v>56</v>
      </c>
      <c r="AK489" t="s">
        <v>56</v>
      </c>
      <c r="AL489" t="s">
        <v>56</v>
      </c>
      <c r="AM489" t="s">
        <v>56</v>
      </c>
      <c r="AN489" t="s">
        <v>56</v>
      </c>
      <c r="AO489" t="s">
        <v>149</v>
      </c>
      <c r="AP489" t="s">
        <v>56</v>
      </c>
      <c r="AQ489" t="s">
        <v>56</v>
      </c>
      <c r="AR489" t="s">
        <v>56</v>
      </c>
      <c r="AS489" t="s">
        <v>56</v>
      </c>
      <c r="AT489" t="s">
        <v>56</v>
      </c>
      <c r="AU489" t="s">
        <v>56</v>
      </c>
      <c r="AV489" t="s">
        <v>56</v>
      </c>
      <c r="AW489" t="s">
        <v>56</v>
      </c>
    </row>
    <row r="490" spans="1:49" x14ac:dyDescent="0.3">
      <c r="A490" t="str">
        <f t="shared" si="36"/>
        <v>VŠMU</v>
      </c>
      <c r="B490" t="str">
        <f t="shared" si="37"/>
        <v>P</v>
      </c>
      <c r="C490">
        <f t="shared" si="38"/>
        <v>1.7999999999999998</v>
      </c>
      <c r="D490">
        <f t="shared" si="39"/>
        <v>0.5</v>
      </c>
      <c r="E490">
        <f t="shared" si="40"/>
        <v>0.89999999999999991</v>
      </c>
      <c r="G490" t="s">
        <v>900</v>
      </c>
      <c r="H490" t="s">
        <v>39</v>
      </c>
      <c r="I490" s="58" t="s">
        <v>96</v>
      </c>
      <c r="J490" s="58" t="s">
        <v>41</v>
      </c>
      <c r="K490" s="58" t="s">
        <v>42</v>
      </c>
      <c r="N490" t="s">
        <v>43</v>
      </c>
      <c r="S490" t="s">
        <v>57</v>
      </c>
      <c r="T490" t="s">
        <v>106</v>
      </c>
      <c r="U490" t="s">
        <v>287</v>
      </c>
      <c r="V490" t="s">
        <v>46</v>
      </c>
      <c r="W490" t="s">
        <v>111</v>
      </c>
      <c r="X490" t="s">
        <v>112</v>
      </c>
      <c r="Y490" t="s">
        <v>113</v>
      </c>
      <c r="Z490" t="s">
        <v>152</v>
      </c>
      <c r="AA490" t="s">
        <v>153</v>
      </c>
      <c r="AB490" t="s">
        <v>238</v>
      </c>
      <c r="AC490" t="s">
        <v>239</v>
      </c>
      <c r="AD490" t="s">
        <v>899</v>
      </c>
      <c r="AF490" t="s">
        <v>186</v>
      </c>
      <c r="AG490" t="s">
        <v>56</v>
      </c>
      <c r="AH490" t="s">
        <v>56</v>
      </c>
      <c r="AI490" t="s">
        <v>46</v>
      </c>
      <c r="AJ490" t="s">
        <v>56</v>
      </c>
      <c r="AK490" t="s">
        <v>56</v>
      </c>
      <c r="AL490" t="s">
        <v>56</v>
      </c>
      <c r="AM490" t="s">
        <v>56</v>
      </c>
      <c r="AN490" t="s">
        <v>56</v>
      </c>
      <c r="AO490" t="s">
        <v>149</v>
      </c>
      <c r="AP490" t="s">
        <v>56</v>
      </c>
      <c r="AQ490" t="s">
        <v>56</v>
      </c>
      <c r="AR490" t="s">
        <v>56</v>
      </c>
      <c r="AS490" t="s">
        <v>56</v>
      </c>
      <c r="AT490" t="s">
        <v>56</v>
      </c>
      <c r="AU490" t="s">
        <v>56</v>
      </c>
      <c r="AV490" t="s">
        <v>56</v>
      </c>
      <c r="AW490" t="s">
        <v>56</v>
      </c>
    </row>
    <row r="491" spans="1:49" x14ac:dyDescent="0.3">
      <c r="A491" t="str">
        <f t="shared" si="36"/>
        <v>AU</v>
      </c>
      <c r="B491" t="str">
        <f t="shared" si="37"/>
        <v>P</v>
      </c>
      <c r="C491">
        <f t="shared" si="38"/>
        <v>1.7999999999999998</v>
      </c>
      <c r="D491">
        <f t="shared" si="39"/>
        <v>0.5</v>
      </c>
      <c r="E491">
        <f t="shared" si="40"/>
        <v>0.89999999999999991</v>
      </c>
      <c r="G491" t="s">
        <v>900</v>
      </c>
      <c r="H491" t="s">
        <v>39</v>
      </c>
      <c r="I491" s="58" t="s">
        <v>96</v>
      </c>
      <c r="J491" s="58" t="s">
        <v>41</v>
      </c>
      <c r="K491" s="58" t="s">
        <v>42</v>
      </c>
      <c r="N491" t="s">
        <v>43</v>
      </c>
      <c r="S491" t="s">
        <v>57</v>
      </c>
      <c r="T491" t="s">
        <v>106</v>
      </c>
      <c r="U491" t="s">
        <v>287</v>
      </c>
      <c r="V491" t="s">
        <v>46</v>
      </c>
      <c r="W491" t="s">
        <v>156</v>
      </c>
      <c r="X491" t="s">
        <v>6458</v>
      </c>
      <c r="Y491" t="s">
        <v>157</v>
      </c>
      <c r="Z491" t="s">
        <v>158</v>
      </c>
      <c r="AA491" t="s">
        <v>159</v>
      </c>
      <c r="AB491" t="s">
        <v>454</v>
      </c>
      <c r="AC491" t="s">
        <v>455</v>
      </c>
      <c r="AD491" t="s">
        <v>899</v>
      </c>
      <c r="AF491" t="s">
        <v>186</v>
      </c>
      <c r="AG491" t="s">
        <v>56</v>
      </c>
      <c r="AH491" t="s">
        <v>56</v>
      </c>
      <c r="AI491" t="s">
        <v>46</v>
      </c>
      <c r="AJ491" t="s">
        <v>56</v>
      </c>
      <c r="AK491" t="s">
        <v>56</v>
      </c>
      <c r="AL491" t="s">
        <v>56</v>
      </c>
      <c r="AM491" t="s">
        <v>56</v>
      </c>
      <c r="AN491" t="s">
        <v>56</v>
      </c>
      <c r="AO491" t="s">
        <v>149</v>
      </c>
      <c r="AP491" t="s">
        <v>56</v>
      </c>
      <c r="AQ491" t="s">
        <v>56</v>
      </c>
      <c r="AR491" t="s">
        <v>56</v>
      </c>
      <c r="AS491" t="s">
        <v>56</v>
      </c>
      <c r="AT491" t="s">
        <v>56</v>
      </c>
      <c r="AU491" t="s">
        <v>56</v>
      </c>
      <c r="AV491" t="s">
        <v>56</v>
      </c>
      <c r="AW491" t="s">
        <v>56</v>
      </c>
    </row>
    <row r="492" spans="1:49" x14ac:dyDescent="0.3">
      <c r="A492" t="str">
        <f t="shared" si="36"/>
        <v>VŠMU</v>
      </c>
      <c r="B492" t="str">
        <f t="shared" si="37"/>
        <v>P</v>
      </c>
      <c r="C492">
        <f t="shared" si="38"/>
        <v>0.89999999999999991</v>
      </c>
      <c r="D492">
        <f t="shared" si="39"/>
        <v>0.5</v>
      </c>
      <c r="E492">
        <f t="shared" si="40"/>
        <v>0.44999999999999996</v>
      </c>
      <c r="G492" t="s">
        <v>901</v>
      </c>
      <c r="H492" t="s">
        <v>39</v>
      </c>
      <c r="I492" s="58" t="s">
        <v>90</v>
      </c>
      <c r="J492" s="58" t="s">
        <v>41</v>
      </c>
      <c r="K492" s="58" t="s">
        <v>42</v>
      </c>
      <c r="N492" t="s">
        <v>43</v>
      </c>
      <c r="S492" t="s">
        <v>57</v>
      </c>
      <c r="T492" t="s">
        <v>73</v>
      </c>
      <c r="U492" t="s">
        <v>149</v>
      </c>
      <c r="V492" t="s">
        <v>46</v>
      </c>
      <c r="W492" t="s">
        <v>111</v>
      </c>
      <c r="X492" t="s">
        <v>112</v>
      </c>
      <c r="Y492" t="s">
        <v>113</v>
      </c>
      <c r="Z492" t="s">
        <v>152</v>
      </c>
      <c r="AA492" t="s">
        <v>153</v>
      </c>
      <c r="AB492" t="s">
        <v>238</v>
      </c>
      <c r="AC492" t="s">
        <v>239</v>
      </c>
      <c r="AD492" t="s">
        <v>899</v>
      </c>
      <c r="AF492" t="s">
        <v>186</v>
      </c>
      <c r="AG492" t="s">
        <v>56</v>
      </c>
      <c r="AH492" t="s">
        <v>56</v>
      </c>
      <c r="AI492" t="s">
        <v>46</v>
      </c>
      <c r="AJ492" t="s">
        <v>56</v>
      </c>
      <c r="AK492" t="s">
        <v>56</v>
      </c>
      <c r="AL492" t="s">
        <v>56</v>
      </c>
      <c r="AM492" t="s">
        <v>56</v>
      </c>
      <c r="AN492" t="s">
        <v>56</v>
      </c>
      <c r="AO492" t="s">
        <v>149</v>
      </c>
      <c r="AP492" t="s">
        <v>56</v>
      </c>
      <c r="AQ492" t="s">
        <v>56</v>
      </c>
      <c r="AR492" t="s">
        <v>56</v>
      </c>
      <c r="AS492" t="s">
        <v>56</v>
      </c>
      <c r="AT492" t="s">
        <v>56</v>
      </c>
      <c r="AU492" t="s">
        <v>56</v>
      </c>
      <c r="AV492" t="s">
        <v>56</v>
      </c>
      <c r="AW492" t="s">
        <v>56</v>
      </c>
    </row>
    <row r="493" spans="1:49" x14ac:dyDescent="0.3">
      <c r="A493" t="str">
        <f t="shared" si="36"/>
        <v>AU</v>
      </c>
      <c r="B493" t="str">
        <f t="shared" si="37"/>
        <v>P</v>
      </c>
      <c r="C493">
        <f t="shared" si="38"/>
        <v>0.89999999999999991</v>
      </c>
      <c r="D493">
        <f t="shared" si="39"/>
        <v>0.5</v>
      </c>
      <c r="E493">
        <f t="shared" si="40"/>
        <v>0.44999999999999996</v>
      </c>
      <c r="G493" t="s">
        <v>901</v>
      </c>
      <c r="H493" t="s">
        <v>39</v>
      </c>
      <c r="I493" s="58" t="s">
        <v>90</v>
      </c>
      <c r="J493" s="58" t="s">
        <v>41</v>
      </c>
      <c r="K493" s="58" t="s">
        <v>42</v>
      </c>
      <c r="N493" t="s">
        <v>43</v>
      </c>
      <c r="S493" t="s">
        <v>57</v>
      </c>
      <c r="T493" t="s">
        <v>73</v>
      </c>
      <c r="U493" t="s">
        <v>149</v>
      </c>
      <c r="V493" t="s">
        <v>46</v>
      </c>
      <c r="W493" t="s">
        <v>156</v>
      </c>
      <c r="X493" t="s">
        <v>6458</v>
      </c>
      <c r="Y493" t="s">
        <v>157</v>
      </c>
      <c r="Z493" t="s">
        <v>158</v>
      </c>
      <c r="AA493" t="s">
        <v>159</v>
      </c>
      <c r="AB493" t="s">
        <v>454</v>
      </c>
      <c r="AC493" t="s">
        <v>455</v>
      </c>
      <c r="AD493" t="s">
        <v>899</v>
      </c>
      <c r="AF493" t="s">
        <v>186</v>
      </c>
      <c r="AG493" t="s">
        <v>56</v>
      </c>
      <c r="AH493" t="s">
        <v>56</v>
      </c>
      <c r="AI493" t="s">
        <v>46</v>
      </c>
      <c r="AJ493" t="s">
        <v>56</v>
      </c>
      <c r="AK493" t="s">
        <v>56</v>
      </c>
      <c r="AL493" t="s">
        <v>56</v>
      </c>
      <c r="AM493" t="s">
        <v>56</v>
      </c>
      <c r="AN493" t="s">
        <v>56</v>
      </c>
      <c r="AO493" t="s">
        <v>149</v>
      </c>
      <c r="AP493" t="s">
        <v>56</v>
      </c>
      <c r="AQ493" t="s">
        <v>56</v>
      </c>
      <c r="AR493" t="s">
        <v>56</v>
      </c>
      <c r="AS493" t="s">
        <v>56</v>
      </c>
      <c r="AT493" t="s">
        <v>56</v>
      </c>
      <c r="AU493" t="s">
        <v>56</v>
      </c>
      <c r="AV493" t="s">
        <v>56</v>
      </c>
      <c r="AW493" t="s">
        <v>56</v>
      </c>
    </row>
    <row r="494" spans="1:49" x14ac:dyDescent="0.3">
      <c r="A494" t="str">
        <f t="shared" si="36"/>
        <v>VŠMU</v>
      </c>
      <c r="B494" t="str">
        <f t="shared" si="37"/>
        <v>P</v>
      </c>
      <c r="C494">
        <f t="shared" si="38"/>
        <v>0.89999999999999991</v>
      </c>
      <c r="D494">
        <f t="shared" si="39"/>
        <v>1</v>
      </c>
      <c r="E494">
        <f t="shared" si="40"/>
        <v>0.89999999999999991</v>
      </c>
      <c r="G494" t="s">
        <v>902</v>
      </c>
      <c r="H494" t="s">
        <v>39</v>
      </c>
      <c r="I494" s="58" t="s">
        <v>40</v>
      </c>
      <c r="J494" s="58" t="s">
        <v>41</v>
      </c>
      <c r="K494" s="58" t="s">
        <v>42</v>
      </c>
      <c r="N494" t="s">
        <v>43</v>
      </c>
      <c r="S494" t="s">
        <v>69</v>
      </c>
      <c r="T494" t="s">
        <v>45</v>
      </c>
      <c r="U494" t="s">
        <v>46</v>
      </c>
      <c r="V494" t="s">
        <v>46</v>
      </c>
      <c r="W494" t="s">
        <v>111</v>
      </c>
      <c r="X494" t="s">
        <v>112</v>
      </c>
      <c r="Y494" t="s">
        <v>113</v>
      </c>
      <c r="Z494" t="s">
        <v>152</v>
      </c>
      <c r="AA494" t="s">
        <v>153</v>
      </c>
      <c r="AB494" t="s">
        <v>238</v>
      </c>
      <c r="AC494" t="s">
        <v>239</v>
      </c>
      <c r="AD494" t="s">
        <v>903</v>
      </c>
      <c r="AF494" t="s">
        <v>55</v>
      </c>
      <c r="AG494" t="s">
        <v>46</v>
      </c>
      <c r="AH494" t="s">
        <v>56</v>
      </c>
      <c r="AI494" t="s">
        <v>56</v>
      </c>
      <c r="AJ494" t="s">
        <v>56</v>
      </c>
      <c r="AK494" t="s">
        <v>56</v>
      </c>
      <c r="AL494" t="s">
        <v>56</v>
      </c>
      <c r="AM494" t="s">
        <v>56</v>
      </c>
      <c r="AN494" t="s">
        <v>56</v>
      </c>
      <c r="AO494" t="s">
        <v>56</v>
      </c>
      <c r="AP494" t="s">
        <v>56</v>
      </c>
      <c r="AQ494" t="s">
        <v>56</v>
      </c>
      <c r="AR494" t="s">
        <v>56</v>
      </c>
      <c r="AS494" t="s">
        <v>56</v>
      </c>
      <c r="AT494" t="s">
        <v>56</v>
      </c>
      <c r="AU494" t="s">
        <v>56</v>
      </c>
      <c r="AV494" t="s">
        <v>56</v>
      </c>
      <c r="AW494" t="s">
        <v>56</v>
      </c>
    </row>
    <row r="495" spans="1:49" x14ac:dyDescent="0.3">
      <c r="A495" t="str">
        <f t="shared" si="36"/>
        <v>VŠVU</v>
      </c>
      <c r="B495" t="str">
        <f t="shared" si="37"/>
        <v>V</v>
      </c>
      <c r="C495">
        <f t="shared" si="38"/>
        <v>0.89999999999999991</v>
      </c>
      <c r="D495">
        <f t="shared" si="39"/>
        <v>1</v>
      </c>
      <c r="E495">
        <f t="shared" si="40"/>
        <v>0.89999999999999991</v>
      </c>
      <c r="G495" t="s">
        <v>904</v>
      </c>
      <c r="H495" t="s">
        <v>39</v>
      </c>
      <c r="I495" s="58" t="s">
        <v>40</v>
      </c>
      <c r="J495" s="58" t="s">
        <v>41</v>
      </c>
      <c r="K495" s="58" t="s">
        <v>76</v>
      </c>
      <c r="N495" t="s">
        <v>713</v>
      </c>
      <c r="P495" t="s">
        <v>78</v>
      </c>
      <c r="Q495" t="s">
        <v>79</v>
      </c>
      <c r="S495" t="s">
        <v>80</v>
      </c>
      <c r="T495" t="s">
        <v>45</v>
      </c>
      <c r="U495" t="s">
        <v>46</v>
      </c>
      <c r="V495" t="s">
        <v>46</v>
      </c>
      <c r="W495" t="s">
        <v>764</v>
      </c>
      <c r="X495" t="s">
        <v>765</v>
      </c>
      <c r="Y495" t="s">
        <v>766</v>
      </c>
      <c r="Z495" t="s">
        <v>767</v>
      </c>
      <c r="AB495" t="s">
        <v>768</v>
      </c>
      <c r="AC495" t="s">
        <v>769</v>
      </c>
      <c r="AD495" t="s">
        <v>770</v>
      </c>
      <c r="AF495" t="s">
        <v>55</v>
      </c>
      <c r="AG495" t="s">
        <v>46</v>
      </c>
      <c r="AH495" t="s">
        <v>56</v>
      </c>
      <c r="AI495" t="s">
        <v>56</v>
      </c>
      <c r="AJ495" t="s">
        <v>56</v>
      </c>
      <c r="AK495" t="s">
        <v>56</v>
      </c>
      <c r="AL495" t="s">
        <v>56</v>
      </c>
      <c r="AM495" t="s">
        <v>56</v>
      </c>
      <c r="AN495" t="s">
        <v>56</v>
      </c>
      <c r="AO495" t="s">
        <v>56</v>
      </c>
      <c r="AP495" t="s">
        <v>56</v>
      </c>
      <c r="AQ495" t="s">
        <v>56</v>
      </c>
      <c r="AR495" t="s">
        <v>56</v>
      </c>
      <c r="AS495" t="s">
        <v>56</v>
      </c>
      <c r="AT495" t="s">
        <v>46</v>
      </c>
      <c r="AU495" t="s">
        <v>56</v>
      </c>
      <c r="AV495" t="s">
        <v>56</v>
      </c>
      <c r="AW495" t="s">
        <v>56</v>
      </c>
    </row>
    <row r="496" spans="1:49" x14ac:dyDescent="0.3">
      <c r="A496" t="str">
        <f t="shared" si="36"/>
        <v>VŠVU</v>
      </c>
      <c r="B496" t="str">
        <f t="shared" si="37"/>
        <v>V</v>
      </c>
      <c r="C496">
        <f t="shared" si="38"/>
        <v>0.44999999999999996</v>
      </c>
      <c r="D496">
        <f t="shared" si="39"/>
        <v>1</v>
      </c>
      <c r="E496">
        <f t="shared" si="40"/>
        <v>0.44999999999999996</v>
      </c>
      <c r="G496" t="s">
        <v>905</v>
      </c>
      <c r="H496" t="s">
        <v>39</v>
      </c>
      <c r="I496" s="58" t="s">
        <v>68</v>
      </c>
      <c r="J496" s="58" t="s">
        <v>41</v>
      </c>
      <c r="K496" s="58" t="s">
        <v>76</v>
      </c>
      <c r="N496" t="s">
        <v>763</v>
      </c>
      <c r="P496" t="s">
        <v>78</v>
      </c>
      <c r="Q496" t="s">
        <v>79</v>
      </c>
      <c r="S496" t="s">
        <v>80</v>
      </c>
      <c r="T496" t="s">
        <v>45</v>
      </c>
      <c r="U496" t="s">
        <v>46</v>
      </c>
      <c r="V496" t="s">
        <v>46</v>
      </c>
      <c r="W496" t="s">
        <v>764</v>
      </c>
      <c r="X496" t="s">
        <v>765</v>
      </c>
      <c r="Y496" t="s">
        <v>766</v>
      </c>
      <c r="Z496" t="s">
        <v>767</v>
      </c>
      <c r="AB496" t="s">
        <v>768</v>
      </c>
      <c r="AC496" t="s">
        <v>769</v>
      </c>
      <c r="AD496" t="s">
        <v>770</v>
      </c>
      <c r="AF496" t="s">
        <v>55</v>
      </c>
      <c r="AG496" t="s">
        <v>46</v>
      </c>
      <c r="AH496" t="s">
        <v>56</v>
      </c>
      <c r="AI496" t="s">
        <v>56</v>
      </c>
      <c r="AJ496" t="s">
        <v>56</v>
      </c>
      <c r="AK496" t="s">
        <v>56</v>
      </c>
      <c r="AL496" t="s">
        <v>56</v>
      </c>
      <c r="AM496" t="s">
        <v>56</v>
      </c>
      <c r="AN496" t="s">
        <v>56</v>
      </c>
      <c r="AO496" t="s">
        <v>56</v>
      </c>
      <c r="AP496" t="s">
        <v>56</v>
      </c>
      <c r="AQ496" t="s">
        <v>56</v>
      </c>
      <c r="AR496" t="s">
        <v>56</v>
      </c>
      <c r="AS496" t="s">
        <v>56</v>
      </c>
      <c r="AT496" t="s">
        <v>46</v>
      </c>
      <c r="AU496" t="s">
        <v>56</v>
      </c>
      <c r="AV496" t="s">
        <v>56</v>
      </c>
      <c r="AW496" t="s">
        <v>56</v>
      </c>
    </row>
    <row r="497" spans="1:49" x14ac:dyDescent="0.3">
      <c r="A497" t="str">
        <f t="shared" si="36"/>
        <v>VŠMU</v>
      </c>
      <c r="B497" t="str">
        <f t="shared" si="37"/>
        <v>P</v>
      </c>
      <c r="C497">
        <f t="shared" si="38"/>
        <v>0.44999999999999996</v>
      </c>
      <c r="D497">
        <f t="shared" si="39"/>
        <v>1</v>
      </c>
      <c r="E497">
        <f t="shared" si="40"/>
        <v>0.44999999999999996</v>
      </c>
      <c r="G497" t="s">
        <v>906</v>
      </c>
      <c r="H497" t="s">
        <v>39</v>
      </c>
      <c r="I497" s="58" t="s">
        <v>68</v>
      </c>
      <c r="J497" s="58" t="s">
        <v>41</v>
      </c>
      <c r="K497" s="58" t="s">
        <v>42</v>
      </c>
      <c r="N497" t="s">
        <v>43</v>
      </c>
      <c r="S497" t="s">
        <v>57</v>
      </c>
      <c r="T497" t="s">
        <v>70</v>
      </c>
      <c r="U497" t="s">
        <v>200</v>
      </c>
      <c r="V497" t="s">
        <v>46</v>
      </c>
      <c r="W497" t="s">
        <v>111</v>
      </c>
      <c r="X497" t="s">
        <v>112</v>
      </c>
      <c r="Y497" t="s">
        <v>113</v>
      </c>
      <c r="Z497" t="s">
        <v>152</v>
      </c>
      <c r="AA497" t="s">
        <v>153</v>
      </c>
      <c r="AB497" t="s">
        <v>238</v>
      </c>
      <c r="AC497" t="s">
        <v>239</v>
      </c>
      <c r="AD497" t="s">
        <v>907</v>
      </c>
      <c r="AF497" t="s">
        <v>55</v>
      </c>
      <c r="AG497" t="s">
        <v>46</v>
      </c>
      <c r="AH497" t="s">
        <v>56</v>
      </c>
      <c r="AI497" t="s">
        <v>56</v>
      </c>
      <c r="AJ497" t="s">
        <v>56</v>
      </c>
      <c r="AK497" t="s">
        <v>56</v>
      </c>
      <c r="AL497" t="s">
        <v>56</v>
      </c>
      <c r="AM497" t="s">
        <v>56</v>
      </c>
      <c r="AN497" t="s">
        <v>56</v>
      </c>
      <c r="AO497" t="s">
        <v>56</v>
      </c>
      <c r="AP497" t="s">
        <v>56</v>
      </c>
      <c r="AQ497" t="s">
        <v>56</v>
      </c>
      <c r="AR497" t="s">
        <v>56</v>
      </c>
      <c r="AS497" t="s">
        <v>56</v>
      </c>
      <c r="AT497" t="s">
        <v>56</v>
      </c>
      <c r="AU497" t="s">
        <v>56</v>
      </c>
      <c r="AV497" t="s">
        <v>56</v>
      </c>
      <c r="AW497" t="s">
        <v>56</v>
      </c>
    </row>
    <row r="498" spans="1:49" x14ac:dyDescent="0.3">
      <c r="A498" t="str">
        <f t="shared" si="36"/>
        <v>VŠMU</v>
      </c>
      <c r="B498" t="str">
        <f t="shared" si="37"/>
        <v>P</v>
      </c>
      <c r="C498">
        <f t="shared" si="38"/>
        <v>0.78</v>
      </c>
      <c r="D498">
        <f t="shared" si="39"/>
        <v>1</v>
      </c>
      <c r="E498">
        <f t="shared" si="40"/>
        <v>0.78</v>
      </c>
      <c r="G498" t="s">
        <v>908</v>
      </c>
      <c r="H498" t="s">
        <v>39</v>
      </c>
      <c r="I498" s="58" t="s">
        <v>257</v>
      </c>
      <c r="J498" s="58" t="s">
        <v>41</v>
      </c>
      <c r="K498" s="58" t="s">
        <v>42</v>
      </c>
      <c r="N498" t="s">
        <v>43</v>
      </c>
      <c r="S498" t="s">
        <v>57</v>
      </c>
      <c r="T498" t="s">
        <v>70</v>
      </c>
      <c r="U498" t="s">
        <v>200</v>
      </c>
      <c r="V498" t="s">
        <v>46</v>
      </c>
      <c r="W498" t="s">
        <v>111</v>
      </c>
      <c r="X498" t="s">
        <v>112</v>
      </c>
      <c r="Y498" t="s">
        <v>113</v>
      </c>
      <c r="Z498" t="s">
        <v>152</v>
      </c>
      <c r="AA498" t="s">
        <v>153</v>
      </c>
      <c r="AB498" t="s">
        <v>238</v>
      </c>
      <c r="AC498" t="s">
        <v>239</v>
      </c>
      <c r="AD498" t="s">
        <v>907</v>
      </c>
      <c r="AF498" t="s">
        <v>55</v>
      </c>
      <c r="AG498" t="s">
        <v>46</v>
      </c>
      <c r="AH498" t="s">
        <v>56</v>
      </c>
      <c r="AI498" t="s">
        <v>56</v>
      </c>
      <c r="AJ498" t="s">
        <v>56</v>
      </c>
      <c r="AK498" t="s">
        <v>56</v>
      </c>
      <c r="AL498" t="s">
        <v>56</v>
      </c>
      <c r="AM498" t="s">
        <v>56</v>
      </c>
      <c r="AN498" t="s">
        <v>56</v>
      </c>
      <c r="AO498" t="s">
        <v>56</v>
      </c>
      <c r="AP498" t="s">
        <v>56</v>
      </c>
      <c r="AQ498" t="s">
        <v>56</v>
      </c>
      <c r="AR498" t="s">
        <v>56</v>
      </c>
      <c r="AS498" t="s">
        <v>56</v>
      </c>
      <c r="AT498" t="s">
        <v>56</v>
      </c>
      <c r="AU498" t="s">
        <v>56</v>
      </c>
      <c r="AV498" t="s">
        <v>56</v>
      </c>
      <c r="AW498" t="s">
        <v>56</v>
      </c>
    </row>
    <row r="499" spans="1:49" x14ac:dyDescent="0.3">
      <c r="A499" t="str">
        <f t="shared" si="36"/>
        <v>VŠMU</v>
      </c>
      <c r="B499" t="str">
        <f t="shared" si="37"/>
        <v>P</v>
      </c>
      <c r="C499">
        <f t="shared" si="38"/>
        <v>0.44999999999999996</v>
      </c>
      <c r="D499">
        <f t="shared" si="39"/>
        <v>1</v>
      </c>
      <c r="E499">
        <f t="shared" si="40"/>
        <v>0.44999999999999996</v>
      </c>
      <c r="G499" t="s">
        <v>909</v>
      </c>
      <c r="H499" t="s">
        <v>39</v>
      </c>
      <c r="I499" s="58" t="s">
        <v>68</v>
      </c>
      <c r="J499" s="58" t="s">
        <v>41</v>
      </c>
      <c r="K499" s="58" t="s">
        <v>42</v>
      </c>
      <c r="N499" t="s">
        <v>43</v>
      </c>
      <c r="S499" t="s">
        <v>57</v>
      </c>
      <c r="T499" t="s">
        <v>70</v>
      </c>
      <c r="U499" t="s">
        <v>200</v>
      </c>
      <c r="V499" t="s">
        <v>46</v>
      </c>
      <c r="W499" t="s">
        <v>111</v>
      </c>
      <c r="X499" t="s">
        <v>112</v>
      </c>
      <c r="Y499" t="s">
        <v>113</v>
      </c>
      <c r="Z499" t="s">
        <v>152</v>
      </c>
      <c r="AA499" t="s">
        <v>153</v>
      </c>
      <c r="AB499" t="s">
        <v>238</v>
      </c>
      <c r="AC499" t="s">
        <v>239</v>
      </c>
      <c r="AD499" t="s">
        <v>907</v>
      </c>
      <c r="AF499" t="s">
        <v>55</v>
      </c>
      <c r="AG499" t="s">
        <v>46</v>
      </c>
      <c r="AH499" t="s">
        <v>56</v>
      </c>
      <c r="AI499" t="s">
        <v>56</v>
      </c>
      <c r="AJ499" t="s">
        <v>56</v>
      </c>
      <c r="AK499" t="s">
        <v>56</v>
      </c>
      <c r="AL499" t="s">
        <v>56</v>
      </c>
      <c r="AM499" t="s">
        <v>56</v>
      </c>
      <c r="AN499" t="s">
        <v>56</v>
      </c>
      <c r="AO499" t="s">
        <v>56</v>
      </c>
      <c r="AP499" t="s">
        <v>56</v>
      </c>
      <c r="AQ499" t="s">
        <v>56</v>
      </c>
      <c r="AR499" t="s">
        <v>56</v>
      </c>
      <c r="AS499" t="s">
        <v>56</v>
      </c>
      <c r="AT499" t="s">
        <v>56</v>
      </c>
      <c r="AU499" t="s">
        <v>56</v>
      </c>
      <c r="AV499" t="s">
        <v>56</v>
      </c>
      <c r="AW499" t="s">
        <v>56</v>
      </c>
    </row>
    <row r="500" spans="1:49" x14ac:dyDescent="0.3">
      <c r="A500" t="str">
        <f t="shared" si="36"/>
        <v>AU</v>
      </c>
      <c r="B500" t="str">
        <f t="shared" si="37"/>
        <v>V</v>
      </c>
      <c r="C500">
        <f t="shared" si="38"/>
        <v>3</v>
      </c>
      <c r="D500">
        <f t="shared" si="39"/>
        <v>1</v>
      </c>
      <c r="E500">
        <f t="shared" si="40"/>
        <v>3</v>
      </c>
      <c r="G500" t="s">
        <v>910</v>
      </c>
      <c r="H500" t="s">
        <v>39</v>
      </c>
      <c r="I500" s="58" t="s">
        <v>242</v>
      </c>
      <c r="J500" s="58" t="s">
        <v>41</v>
      </c>
      <c r="K500" s="58" t="s">
        <v>76</v>
      </c>
      <c r="N500" t="s">
        <v>713</v>
      </c>
      <c r="P500" t="s">
        <v>78</v>
      </c>
      <c r="Q500" t="s">
        <v>79</v>
      </c>
      <c r="S500" t="s">
        <v>80</v>
      </c>
      <c r="T500" t="s">
        <v>45</v>
      </c>
      <c r="U500" t="s">
        <v>46</v>
      </c>
      <c r="V500" t="s">
        <v>46</v>
      </c>
      <c r="W500" t="s">
        <v>156</v>
      </c>
      <c r="X500" t="s">
        <v>6458</v>
      </c>
      <c r="Y500" t="s">
        <v>157</v>
      </c>
      <c r="Z500" t="s">
        <v>654</v>
      </c>
      <c r="AA500" t="s">
        <v>655</v>
      </c>
      <c r="AB500" t="s">
        <v>656</v>
      </c>
      <c r="AC500" t="s">
        <v>657</v>
      </c>
      <c r="AD500" t="s">
        <v>911</v>
      </c>
      <c r="AF500" t="s">
        <v>912</v>
      </c>
      <c r="AG500" t="s">
        <v>56</v>
      </c>
      <c r="AH500" t="s">
        <v>56</v>
      </c>
      <c r="AI500" t="s">
        <v>46</v>
      </c>
      <c r="AJ500" t="s">
        <v>56</v>
      </c>
      <c r="AK500" t="s">
        <v>56</v>
      </c>
      <c r="AL500" t="s">
        <v>56</v>
      </c>
      <c r="AM500" t="s">
        <v>56</v>
      </c>
      <c r="AN500" t="s">
        <v>56</v>
      </c>
      <c r="AO500" t="s">
        <v>56</v>
      </c>
      <c r="AP500" t="s">
        <v>56</v>
      </c>
      <c r="AQ500" t="s">
        <v>56</v>
      </c>
      <c r="AR500" t="s">
        <v>56</v>
      </c>
      <c r="AS500" t="s">
        <v>56</v>
      </c>
      <c r="AT500" t="s">
        <v>56</v>
      </c>
      <c r="AU500" t="s">
        <v>56</v>
      </c>
      <c r="AV500" t="s">
        <v>56</v>
      </c>
      <c r="AW500" t="s">
        <v>56</v>
      </c>
    </row>
    <row r="501" spans="1:49" x14ac:dyDescent="0.3">
      <c r="A501" t="str">
        <f t="shared" si="36"/>
        <v>AU</v>
      </c>
      <c r="B501" t="str">
        <f t="shared" si="37"/>
        <v>V</v>
      </c>
      <c r="C501">
        <f t="shared" si="38"/>
        <v>1.56</v>
      </c>
      <c r="D501">
        <f t="shared" si="39"/>
        <v>1</v>
      </c>
      <c r="E501">
        <f t="shared" si="40"/>
        <v>1.56</v>
      </c>
      <c r="G501" t="s">
        <v>913</v>
      </c>
      <c r="H501" t="s">
        <v>39</v>
      </c>
      <c r="I501" s="58" t="s">
        <v>104</v>
      </c>
      <c r="J501" s="58" t="s">
        <v>41</v>
      </c>
      <c r="K501" s="58" t="s">
        <v>76</v>
      </c>
      <c r="N501" t="s">
        <v>713</v>
      </c>
      <c r="P501" t="s">
        <v>78</v>
      </c>
      <c r="Q501" t="s">
        <v>79</v>
      </c>
      <c r="S501" t="s">
        <v>80</v>
      </c>
      <c r="T501" t="s">
        <v>45</v>
      </c>
      <c r="U501" t="s">
        <v>46</v>
      </c>
      <c r="V501" t="s">
        <v>46</v>
      </c>
      <c r="W501" t="s">
        <v>156</v>
      </c>
      <c r="X501" t="s">
        <v>6458</v>
      </c>
      <c r="Y501" t="s">
        <v>157</v>
      </c>
      <c r="Z501" t="s">
        <v>654</v>
      </c>
      <c r="AA501" t="s">
        <v>655</v>
      </c>
      <c r="AB501" t="s">
        <v>656</v>
      </c>
      <c r="AC501" t="s">
        <v>657</v>
      </c>
      <c r="AD501" t="s">
        <v>916</v>
      </c>
      <c r="AF501" t="s">
        <v>55</v>
      </c>
      <c r="AG501" t="s">
        <v>46</v>
      </c>
      <c r="AH501" t="s">
        <v>56</v>
      </c>
      <c r="AI501" t="s">
        <v>56</v>
      </c>
      <c r="AJ501" t="s">
        <v>56</v>
      </c>
      <c r="AK501" t="s">
        <v>56</v>
      </c>
      <c r="AL501" t="s">
        <v>56</v>
      </c>
      <c r="AM501" t="s">
        <v>56</v>
      </c>
      <c r="AN501" t="s">
        <v>56</v>
      </c>
      <c r="AO501" t="s">
        <v>56</v>
      </c>
      <c r="AP501" t="s">
        <v>56</v>
      </c>
      <c r="AQ501" t="s">
        <v>56</v>
      </c>
      <c r="AR501" t="s">
        <v>56</v>
      </c>
      <c r="AS501" t="s">
        <v>56</v>
      </c>
      <c r="AT501" t="s">
        <v>56</v>
      </c>
      <c r="AU501" t="s">
        <v>56</v>
      </c>
      <c r="AV501" t="s">
        <v>56</v>
      </c>
      <c r="AW501" t="s">
        <v>56</v>
      </c>
    </row>
    <row r="502" spans="1:49" x14ac:dyDescent="0.3">
      <c r="A502" t="str">
        <f t="shared" si="36"/>
        <v>AU</v>
      </c>
      <c r="B502" t="str">
        <f t="shared" si="37"/>
        <v>V</v>
      </c>
      <c r="C502">
        <f t="shared" si="38"/>
        <v>1.56</v>
      </c>
      <c r="D502">
        <f t="shared" si="39"/>
        <v>1</v>
      </c>
      <c r="E502">
        <f t="shared" si="40"/>
        <v>1.56</v>
      </c>
      <c r="G502" t="s">
        <v>915</v>
      </c>
      <c r="H502" t="s">
        <v>39</v>
      </c>
      <c r="I502" s="58" t="s">
        <v>104</v>
      </c>
      <c r="J502" s="58" t="s">
        <v>41</v>
      </c>
      <c r="K502" s="58" t="s">
        <v>76</v>
      </c>
      <c r="N502" t="s">
        <v>713</v>
      </c>
      <c r="P502" t="s">
        <v>78</v>
      </c>
      <c r="Q502" t="s">
        <v>79</v>
      </c>
      <c r="S502" t="s">
        <v>80</v>
      </c>
      <c r="T502" t="s">
        <v>45</v>
      </c>
      <c r="U502" t="s">
        <v>46</v>
      </c>
      <c r="V502" t="s">
        <v>46</v>
      </c>
      <c r="W502" t="s">
        <v>156</v>
      </c>
      <c r="X502" t="s">
        <v>6458</v>
      </c>
      <c r="Y502" t="s">
        <v>157</v>
      </c>
      <c r="Z502" t="s">
        <v>654</v>
      </c>
      <c r="AA502" t="s">
        <v>655</v>
      </c>
      <c r="AB502" t="s">
        <v>656</v>
      </c>
      <c r="AC502" t="s">
        <v>657</v>
      </c>
      <c r="AD502" t="s">
        <v>916</v>
      </c>
      <c r="AF502" t="s">
        <v>55</v>
      </c>
      <c r="AG502" t="s">
        <v>46</v>
      </c>
      <c r="AH502" t="s">
        <v>56</v>
      </c>
      <c r="AI502" t="s">
        <v>56</v>
      </c>
      <c r="AJ502" t="s">
        <v>56</v>
      </c>
      <c r="AK502" t="s">
        <v>56</v>
      </c>
      <c r="AL502" t="s">
        <v>56</v>
      </c>
      <c r="AM502" t="s">
        <v>56</v>
      </c>
      <c r="AN502" t="s">
        <v>56</v>
      </c>
      <c r="AO502" t="s">
        <v>56</v>
      </c>
      <c r="AP502" t="s">
        <v>56</v>
      </c>
      <c r="AQ502" t="s">
        <v>56</v>
      </c>
      <c r="AR502" t="s">
        <v>56</v>
      </c>
      <c r="AS502" t="s">
        <v>56</v>
      </c>
      <c r="AT502" t="s">
        <v>56</v>
      </c>
      <c r="AU502" t="s">
        <v>56</v>
      </c>
      <c r="AV502" t="s">
        <v>56</v>
      </c>
      <c r="AW502" t="s">
        <v>56</v>
      </c>
    </row>
    <row r="503" spans="1:49" x14ac:dyDescent="0.3">
      <c r="A503" t="str">
        <f t="shared" si="36"/>
        <v>AU</v>
      </c>
      <c r="B503" t="str">
        <f t="shared" si="37"/>
        <v>V</v>
      </c>
      <c r="C503">
        <f t="shared" si="38"/>
        <v>0.89999999999999991</v>
      </c>
      <c r="D503">
        <f t="shared" si="39"/>
        <v>1</v>
      </c>
      <c r="E503">
        <f t="shared" si="40"/>
        <v>0.89999999999999991</v>
      </c>
      <c r="G503" t="s">
        <v>917</v>
      </c>
      <c r="H503" t="s">
        <v>39</v>
      </c>
      <c r="I503" s="58" t="s">
        <v>90</v>
      </c>
      <c r="J503" s="58" t="s">
        <v>41</v>
      </c>
      <c r="K503" s="58" t="s">
        <v>76</v>
      </c>
      <c r="N503" t="s">
        <v>713</v>
      </c>
      <c r="P503" t="s">
        <v>78</v>
      </c>
      <c r="Q503" t="s">
        <v>79</v>
      </c>
      <c r="S503" t="s">
        <v>80</v>
      </c>
      <c r="T503" t="s">
        <v>45</v>
      </c>
      <c r="U503" t="s">
        <v>46</v>
      </c>
      <c r="V503" t="s">
        <v>46</v>
      </c>
      <c r="W503" t="s">
        <v>156</v>
      </c>
      <c r="X503" t="s">
        <v>6458</v>
      </c>
      <c r="Y503" t="s">
        <v>157</v>
      </c>
      <c r="Z503" t="s">
        <v>654</v>
      </c>
      <c r="AA503" t="s">
        <v>655</v>
      </c>
      <c r="AB503" t="s">
        <v>656</v>
      </c>
      <c r="AC503" t="s">
        <v>657</v>
      </c>
      <c r="AD503" t="s">
        <v>918</v>
      </c>
      <c r="AF503" t="s">
        <v>55</v>
      </c>
      <c r="AG503" t="s">
        <v>46</v>
      </c>
      <c r="AH503" t="s">
        <v>56</v>
      </c>
      <c r="AI503" t="s">
        <v>56</v>
      </c>
      <c r="AJ503" t="s">
        <v>56</v>
      </c>
      <c r="AK503" t="s">
        <v>56</v>
      </c>
      <c r="AL503" t="s">
        <v>56</v>
      </c>
      <c r="AM503" t="s">
        <v>56</v>
      </c>
      <c r="AN503" t="s">
        <v>56</v>
      </c>
      <c r="AO503" t="s">
        <v>56</v>
      </c>
      <c r="AP503" t="s">
        <v>56</v>
      </c>
      <c r="AQ503" t="s">
        <v>56</v>
      </c>
      <c r="AR503" t="s">
        <v>56</v>
      </c>
      <c r="AS503" t="s">
        <v>56</v>
      </c>
      <c r="AT503" t="s">
        <v>56</v>
      </c>
      <c r="AU503" t="s">
        <v>56</v>
      </c>
      <c r="AV503" t="s">
        <v>56</v>
      </c>
      <c r="AW503" t="s">
        <v>56</v>
      </c>
    </row>
    <row r="504" spans="1:49" x14ac:dyDescent="0.3">
      <c r="A504" t="str">
        <f t="shared" si="36"/>
        <v>AU</v>
      </c>
      <c r="B504" t="str">
        <f t="shared" si="37"/>
        <v>V</v>
      </c>
      <c r="C504">
        <f t="shared" si="38"/>
        <v>3</v>
      </c>
      <c r="D504">
        <f t="shared" si="39"/>
        <v>1</v>
      </c>
      <c r="E504">
        <f t="shared" si="40"/>
        <v>3</v>
      </c>
      <c r="G504" t="s">
        <v>919</v>
      </c>
      <c r="H504" t="s">
        <v>39</v>
      </c>
      <c r="I504" s="58" t="s">
        <v>242</v>
      </c>
      <c r="J504" s="58" t="s">
        <v>41</v>
      </c>
      <c r="K504" s="58" t="s">
        <v>76</v>
      </c>
      <c r="N504" t="s">
        <v>713</v>
      </c>
      <c r="P504" t="s">
        <v>78</v>
      </c>
      <c r="Q504" t="s">
        <v>79</v>
      </c>
      <c r="S504" t="s">
        <v>80</v>
      </c>
      <c r="T504" t="s">
        <v>45</v>
      </c>
      <c r="U504" t="s">
        <v>46</v>
      </c>
      <c r="V504" t="s">
        <v>46</v>
      </c>
      <c r="W504" t="s">
        <v>156</v>
      </c>
      <c r="X504" t="s">
        <v>6458</v>
      </c>
      <c r="Y504" t="s">
        <v>157</v>
      </c>
      <c r="Z504" t="s">
        <v>654</v>
      </c>
      <c r="AA504" t="s">
        <v>655</v>
      </c>
      <c r="AB504" t="s">
        <v>656</v>
      </c>
      <c r="AC504" t="s">
        <v>657</v>
      </c>
      <c r="AD504" t="s">
        <v>1779</v>
      </c>
      <c r="AF504" t="s">
        <v>55</v>
      </c>
      <c r="AG504" t="s">
        <v>46</v>
      </c>
      <c r="AH504" t="s">
        <v>56</v>
      </c>
      <c r="AI504" t="s">
        <v>56</v>
      </c>
      <c r="AJ504" t="s">
        <v>56</v>
      </c>
      <c r="AK504" t="s">
        <v>56</v>
      </c>
      <c r="AL504" t="s">
        <v>56</v>
      </c>
      <c r="AM504" t="s">
        <v>56</v>
      </c>
      <c r="AN504" t="s">
        <v>56</v>
      </c>
      <c r="AO504" t="s">
        <v>56</v>
      </c>
      <c r="AP504" t="s">
        <v>56</v>
      </c>
      <c r="AQ504" t="s">
        <v>56</v>
      </c>
      <c r="AR504" t="s">
        <v>56</v>
      </c>
      <c r="AS504" t="s">
        <v>56</v>
      </c>
      <c r="AT504" t="s">
        <v>56</v>
      </c>
      <c r="AU504" t="s">
        <v>56</v>
      </c>
      <c r="AV504" t="s">
        <v>56</v>
      </c>
      <c r="AW504" t="s">
        <v>56</v>
      </c>
    </row>
    <row r="505" spans="1:49" x14ac:dyDescent="0.3">
      <c r="A505" t="str">
        <f t="shared" si="36"/>
        <v>AU</v>
      </c>
      <c r="B505" t="str">
        <f t="shared" si="37"/>
        <v>V</v>
      </c>
      <c r="C505">
        <f t="shared" si="38"/>
        <v>1.56</v>
      </c>
      <c r="D505">
        <f t="shared" si="39"/>
        <v>1</v>
      </c>
      <c r="E505">
        <f t="shared" si="40"/>
        <v>1.56</v>
      </c>
      <c r="G505" t="s">
        <v>920</v>
      </c>
      <c r="H505" t="s">
        <v>39</v>
      </c>
      <c r="I505" s="58" t="s">
        <v>104</v>
      </c>
      <c r="J505" s="58" t="s">
        <v>41</v>
      </c>
      <c r="K505" s="58" t="s">
        <v>76</v>
      </c>
      <c r="N505" t="s">
        <v>713</v>
      </c>
      <c r="P505" t="s">
        <v>78</v>
      </c>
      <c r="Q505" t="s">
        <v>79</v>
      </c>
      <c r="S505" t="s">
        <v>80</v>
      </c>
      <c r="T505" t="s">
        <v>45</v>
      </c>
      <c r="U505" t="s">
        <v>46</v>
      </c>
      <c r="V505" t="s">
        <v>46</v>
      </c>
      <c r="W505" t="s">
        <v>156</v>
      </c>
      <c r="X505" t="s">
        <v>6458</v>
      </c>
      <c r="Y505" t="s">
        <v>157</v>
      </c>
      <c r="Z505" t="s">
        <v>654</v>
      </c>
      <c r="AA505" t="s">
        <v>655</v>
      </c>
      <c r="AB505" t="s">
        <v>656</v>
      </c>
      <c r="AC505" t="s">
        <v>657</v>
      </c>
      <c r="AD505" t="s">
        <v>921</v>
      </c>
      <c r="AF505" t="s">
        <v>55</v>
      </c>
      <c r="AG505" t="s">
        <v>46</v>
      </c>
      <c r="AH505" t="s">
        <v>56</v>
      </c>
      <c r="AI505" t="s">
        <v>56</v>
      </c>
      <c r="AJ505" t="s">
        <v>56</v>
      </c>
      <c r="AK505" t="s">
        <v>56</v>
      </c>
      <c r="AL505" t="s">
        <v>56</v>
      </c>
      <c r="AM505" t="s">
        <v>56</v>
      </c>
      <c r="AN505" t="s">
        <v>56</v>
      </c>
      <c r="AO505" t="s">
        <v>56</v>
      </c>
      <c r="AP505" t="s">
        <v>56</v>
      </c>
      <c r="AQ505" t="s">
        <v>56</v>
      </c>
      <c r="AR505" t="s">
        <v>56</v>
      </c>
      <c r="AS505" t="s">
        <v>56</v>
      </c>
      <c r="AT505" t="s">
        <v>56</v>
      </c>
      <c r="AU505" t="s">
        <v>56</v>
      </c>
      <c r="AV505" t="s">
        <v>56</v>
      </c>
      <c r="AW505" t="s">
        <v>56</v>
      </c>
    </row>
    <row r="506" spans="1:49" x14ac:dyDescent="0.3">
      <c r="A506" t="str">
        <f t="shared" si="36"/>
        <v>AU</v>
      </c>
      <c r="B506" t="str">
        <f t="shared" si="37"/>
        <v>V</v>
      </c>
      <c r="C506">
        <f t="shared" si="38"/>
        <v>1.56</v>
      </c>
      <c r="D506">
        <f t="shared" si="39"/>
        <v>1</v>
      </c>
      <c r="E506">
        <f t="shared" si="40"/>
        <v>1.56</v>
      </c>
      <c r="G506" t="s">
        <v>922</v>
      </c>
      <c r="H506" t="s">
        <v>39</v>
      </c>
      <c r="I506" s="58" t="s">
        <v>104</v>
      </c>
      <c r="J506" s="58" t="s">
        <v>41</v>
      </c>
      <c r="K506" s="58" t="s">
        <v>76</v>
      </c>
      <c r="N506" t="s">
        <v>713</v>
      </c>
      <c r="P506" t="s">
        <v>78</v>
      </c>
      <c r="Q506" t="s">
        <v>79</v>
      </c>
      <c r="S506" t="s">
        <v>80</v>
      </c>
      <c r="T506" t="s">
        <v>45</v>
      </c>
      <c r="U506" t="s">
        <v>46</v>
      </c>
      <c r="V506" t="s">
        <v>46</v>
      </c>
      <c r="W506" t="s">
        <v>156</v>
      </c>
      <c r="X506" t="s">
        <v>6458</v>
      </c>
      <c r="Y506" t="s">
        <v>157</v>
      </c>
      <c r="Z506" t="s">
        <v>654</v>
      </c>
      <c r="AA506" t="s">
        <v>655</v>
      </c>
      <c r="AB506" t="s">
        <v>656</v>
      </c>
      <c r="AC506" t="s">
        <v>657</v>
      </c>
      <c r="AD506" t="s">
        <v>921</v>
      </c>
      <c r="AF506" t="s">
        <v>55</v>
      </c>
      <c r="AG506" t="s">
        <v>46</v>
      </c>
      <c r="AH506" t="s">
        <v>56</v>
      </c>
      <c r="AI506" t="s">
        <v>56</v>
      </c>
      <c r="AJ506" t="s">
        <v>56</v>
      </c>
      <c r="AK506" t="s">
        <v>56</v>
      </c>
      <c r="AL506" t="s">
        <v>56</v>
      </c>
      <c r="AM506" t="s">
        <v>56</v>
      </c>
      <c r="AN506" t="s">
        <v>56</v>
      </c>
      <c r="AO506" t="s">
        <v>56</v>
      </c>
      <c r="AP506" t="s">
        <v>56</v>
      </c>
      <c r="AQ506" t="s">
        <v>56</v>
      </c>
      <c r="AR506" t="s">
        <v>56</v>
      </c>
      <c r="AS506" t="s">
        <v>56</v>
      </c>
      <c r="AT506" t="s">
        <v>56</v>
      </c>
      <c r="AU506" t="s">
        <v>56</v>
      </c>
      <c r="AV506" t="s">
        <v>56</v>
      </c>
      <c r="AW506" t="s">
        <v>56</v>
      </c>
    </row>
    <row r="507" spans="1:49" x14ac:dyDescent="0.3">
      <c r="A507" t="str">
        <f t="shared" si="36"/>
        <v>AU</v>
      </c>
      <c r="B507" t="str">
        <f t="shared" si="37"/>
        <v>V</v>
      </c>
      <c r="C507">
        <f t="shared" si="38"/>
        <v>1.56</v>
      </c>
      <c r="D507">
        <f t="shared" si="39"/>
        <v>1</v>
      </c>
      <c r="E507">
        <f t="shared" si="40"/>
        <v>1.56</v>
      </c>
      <c r="G507" t="s">
        <v>923</v>
      </c>
      <c r="H507" t="s">
        <v>39</v>
      </c>
      <c r="I507" s="58" t="s">
        <v>104</v>
      </c>
      <c r="J507" s="58" t="s">
        <v>41</v>
      </c>
      <c r="K507" s="58" t="s">
        <v>76</v>
      </c>
      <c r="N507" t="s">
        <v>713</v>
      </c>
      <c r="P507" t="s">
        <v>78</v>
      </c>
      <c r="Q507" t="s">
        <v>79</v>
      </c>
      <c r="S507" t="s">
        <v>80</v>
      </c>
      <c r="T507" t="s">
        <v>45</v>
      </c>
      <c r="U507" t="s">
        <v>46</v>
      </c>
      <c r="V507" t="s">
        <v>46</v>
      </c>
      <c r="W507" t="s">
        <v>156</v>
      </c>
      <c r="X507" t="s">
        <v>6458</v>
      </c>
      <c r="Y507" t="s">
        <v>157</v>
      </c>
      <c r="Z507" t="s">
        <v>654</v>
      </c>
      <c r="AA507" t="s">
        <v>655</v>
      </c>
      <c r="AB507" t="s">
        <v>656</v>
      </c>
      <c r="AC507" t="s">
        <v>657</v>
      </c>
      <c r="AD507" t="s">
        <v>921</v>
      </c>
      <c r="AF507" t="s">
        <v>55</v>
      </c>
      <c r="AG507" t="s">
        <v>46</v>
      </c>
      <c r="AH507" t="s">
        <v>56</v>
      </c>
      <c r="AI507" t="s">
        <v>56</v>
      </c>
      <c r="AJ507" t="s">
        <v>56</v>
      </c>
      <c r="AK507" t="s">
        <v>56</v>
      </c>
      <c r="AL507" t="s">
        <v>56</v>
      </c>
      <c r="AM507" t="s">
        <v>56</v>
      </c>
      <c r="AN507" t="s">
        <v>56</v>
      </c>
      <c r="AO507" t="s">
        <v>56</v>
      </c>
      <c r="AP507" t="s">
        <v>56</v>
      </c>
      <c r="AQ507" t="s">
        <v>56</v>
      </c>
      <c r="AR507" t="s">
        <v>56</v>
      </c>
      <c r="AS507" t="s">
        <v>56</v>
      </c>
      <c r="AT507" t="s">
        <v>56</v>
      </c>
      <c r="AU507" t="s">
        <v>56</v>
      </c>
      <c r="AV507" t="s">
        <v>56</v>
      </c>
      <c r="AW507" t="s">
        <v>56</v>
      </c>
    </row>
    <row r="508" spans="1:49" x14ac:dyDescent="0.3">
      <c r="A508" t="str">
        <f t="shared" si="36"/>
        <v>AU</v>
      </c>
      <c r="B508" t="str">
        <f t="shared" si="37"/>
        <v>V</v>
      </c>
      <c r="C508">
        <f t="shared" si="38"/>
        <v>1.56</v>
      </c>
      <c r="D508">
        <f t="shared" si="39"/>
        <v>1</v>
      </c>
      <c r="E508">
        <f t="shared" si="40"/>
        <v>1.56</v>
      </c>
      <c r="G508" t="s">
        <v>924</v>
      </c>
      <c r="H508" t="s">
        <v>39</v>
      </c>
      <c r="I508" s="58" t="s">
        <v>104</v>
      </c>
      <c r="J508" s="58" t="s">
        <v>41</v>
      </c>
      <c r="K508" s="58" t="s">
        <v>76</v>
      </c>
      <c r="N508" t="s">
        <v>713</v>
      </c>
      <c r="P508" t="s">
        <v>78</v>
      </c>
      <c r="Q508" t="s">
        <v>79</v>
      </c>
      <c r="S508" t="s">
        <v>80</v>
      </c>
      <c r="T508" t="s">
        <v>45</v>
      </c>
      <c r="U508" t="s">
        <v>46</v>
      </c>
      <c r="V508" t="s">
        <v>46</v>
      </c>
      <c r="W508" t="s">
        <v>156</v>
      </c>
      <c r="X508" t="s">
        <v>6458</v>
      </c>
      <c r="Y508" t="s">
        <v>157</v>
      </c>
      <c r="Z508" t="s">
        <v>654</v>
      </c>
      <c r="AA508" t="s">
        <v>655</v>
      </c>
      <c r="AB508" t="s">
        <v>656</v>
      </c>
      <c r="AC508" t="s">
        <v>657</v>
      </c>
      <c r="AD508" t="s">
        <v>921</v>
      </c>
      <c r="AF508" t="s">
        <v>55</v>
      </c>
      <c r="AG508" t="s">
        <v>46</v>
      </c>
      <c r="AH508" t="s">
        <v>56</v>
      </c>
      <c r="AI508" t="s">
        <v>56</v>
      </c>
      <c r="AJ508" t="s">
        <v>56</v>
      </c>
      <c r="AK508" t="s">
        <v>56</v>
      </c>
      <c r="AL508" t="s">
        <v>56</v>
      </c>
      <c r="AM508" t="s">
        <v>56</v>
      </c>
      <c r="AN508" t="s">
        <v>56</v>
      </c>
      <c r="AO508" t="s">
        <v>56</v>
      </c>
      <c r="AP508" t="s">
        <v>56</v>
      </c>
      <c r="AQ508" t="s">
        <v>56</v>
      </c>
      <c r="AR508" t="s">
        <v>56</v>
      </c>
      <c r="AS508" t="s">
        <v>56</v>
      </c>
      <c r="AT508" t="s">
        <v>56</v>
      </c>
      <c r="AU508" t="s">
        <v>56</v>
      </c>
      <c r="AV508" t="s">
        <v>56</v>
      </c>
      <c r="AW508" t="s">
        <v>56</v>
      </c>
    </row>
    <row r="509" spans="1:49" x14ac:dyDescent="0.3">
      <c r="A509" t="str">
        <f t="shared" si="36"/>
        <v>AU</v>
      </c>
      <c r="B509" t="str">
        <f t="shared" si="37"/>
        <v>V</v>
      </c>
      <c r="C509">
        <f t="shared" si="38"/>
        <v>1.56</v>
      </c>
      <c r="D509">
        <f t="shared" si="39"/>
        <v>1</v>
      </c>
      <c r="E509">
        <f t="shared" si="40"/>
        <v>1.56</v>
      </c>
      <c r="G509" t="s">
        <v>925</v>
      </c>
      <c r="H509" t="s">
        <v>39</v>
      </c>
      <c r="I509" s="58" t="s">
        <v>104</v>
      </c>
      <c r="J509" s="58" t="s">
        <v>41</v>
      </c>
      <c r="K509" s="58" t="s">
        <v>76</v>
      </c>
      <c r="N509" t="s">
        <v>713</v>
      </c>
      <c r="P509" t="s">
        <v>78</v>
      </c>
      <c r="Q509" t="s">
        <v>79</v>
      </c>
      <c r="S509" t="s">
        <v>80</v>
      </c>
      <c r="T509" t="s">
        <v>45</v>
      </c>
      <c r="U509" t="s">
        <v>46</v>
      </c>
      <c r="V509" t="s">
        <v>46</v>
      </c>
      <c r="W509" t="s">
        <v>156</v>
      </c>
      <c r="X509" t="s">
        <v>6458</v>
      </c>
      <c r="Y509" t="s">
        <v>157</v>
      </c>
      <c r="Z509" t="s">
        <v>654</v>
      </c>
      <c r="AA509" t="s">
        <v>655</v>
      </c>
      <c r="AB509" t="s">
        <v>656</v>
      </c>
      <c r="AC509" t="s">
        <v>657</v>
      </c>
      <c r="AD509" t="s">
        <v>921</v>
      </c>
      <c r="AF509" t="s">
        <v>55</v>
      </c>
      <c r="AG509" t="s">
        <v>46</v>
      </c>
      <c r="AH509" t="s">
        <v>56</v>
      </c>
      <c r="AI509" t="s">
        <v>56</v>
      </c>
      <c r="AJ509" t="s">
        <v>56</v>
      </c>
      <c r="AK509" t="s">
        <v>56</v>
      </c>
      <c r="AL509" t="s">
        <v>56</v>
      </c>
      <c r="AM509" t="s">
        <v>56</v>
      </c>
      <c r="AN509" t="s">
        <v>56</v>
      </c>
      <c r="AO509" t="s">
        <v>56</v>
      </c>
      <c r="AP509" t="s">
        <v>56</v>
      </c>
      <c r="AQ509" t="s">
        <v>56</v>
      </c>
      <c r="AR509" t="s">
        <v>56</v>
      </c>
      <c r="AS509" t="s">
        <v>56</v>
      </c>
      <c r="AT509" t="s">
        <v>56</v>
      </c>
      <c r="AU509" t="s">
        <v>56</v>
      </c>
      <c r="AV509" t="s">
        <v>56</v>
      </c>
      <c r="AW509" t="s">
        <v>56</v>
      </c>
    </row>
    <row r="510" spans="1:49" x14ac:dyDescent="0.3">
      <c r="A510" t="str">
        <f t="shared" si="36"/>
        <v>AU</v>
      </c>
      <c r="B510" t="str">
        <f t="shared" si="37"/>
        <v>V</v>
      </c>
      <c r="C510">
        <f t="shared" si="38"/>
        <v>0.89999999999999991</v>
      </c>
      <c r="D510">
        <f t="shared" si="39"/>
        <v>1</v>
      </c>
      <c r="E510">
        <f t="shared" si="40"/>
        <v>0.89999999999999991</v>
      </c>
      <c r="G510" t="s">
        <v>926</v>
      </c>
      <c r="H510" t="s">
        <v>39</v>
      </c>
      <c r="I510" s="58" t="s">
        <v>133</v>
      </c>
      <c r="J510" s="58" t="s">
        <v>41</v>
      </c>
      <c r="K510" s="58" t="s">
        <v>76</v>
      </c>
      <c r="N510" t="s">
        <v>205</v>
      </c>
      <c r="P510" t="s">
        <v>78</v>
      </c>
      <c r="Q510" t="s">
        <v>79</v>
      </c>
      <c r="S510" t="s">
        <v>80</v>
      </c>
      <c r="T510" t="s">
        <v>45</v>
      </c>
      <c r="U510" t="s">
        <v>46</v>
      </c>
      <c r="V510" t="s">
        <v>46</v>
      </c>
      <c r="W510" t="s">
        <v>156</v>
      </c>
      <c r="X510" t="s">
        <v>6458</v>
      </c>
      <c r="Y510" t="s">
        <v>157</v>
      </c>
      <c r="Z510" t="s">
        <v>654</v>
      </c>
      <c r="AA510" t="s">
        <v>655</v>
      </c>
      <c r="AB510" t="s">
        <v>702</v>
      </c>
      <c r="AC510" t="s">
        <v>703</v>
      </c>
      <c r="AD510" t="s">
        <v>927</v>
      </c>
      <c r="AF510" t="s">
        <v>758</v>
      </c>
      <c r="AG510" t="s">
        <v>56</v>
      </c>
      <c r="AH510" t="s">
        <v>56</v>
      </c>
      <c r="AI510" t="s">
        <v>46</v>
      </c>
      <c r="AJ510" t="s">
        <v>56</v>
      </c>
      <c r="AK510" t="s">
        <v>56</v>
      </c>
      <c r="AL510" t="s">
        <v>56</v>
      </c>
      <c r="AM510" t="s">
        <v>56</v>
      </c>
      <c r="AN510" t="s">
        <v>56</v>
      </c>
      <c r="AO510" t="s">
        <v>56</v>
      </c>
      <c r="AP510" t="s">
        <v>56</v>
      </c>
      <c r="AQ510" t="s">
        <v>56</v>
      </c>
      <c r="AR510" t="s">
        <v>56</v>
      </c>
      <c r="AS510" t="s">
        <v>56</v>
      </c>
      <c r="AT510" t="s">
        <v>56</v>
      </c>
      <c r="AU510" t="s">
        <v>56</v>
      </c>
      <c r="AV510" t="s">
        <v>56</v>
      </c>
      <c r="AW510" t="s">
        <v>56</v>
      </c>
    </row>
    <row r="511" spans="1:49" x14ac:dyDescent="0.3">
      <c r="A511" t="str">
        <f t="shared" si="36"/>
        <v>TVU</v>
      </c>
      <c r="B511" t="str">
        <f t="shared" si="37"/>
        <v>V</v>
      </c>
      <c r="C511">
        <f t="shared" si="38"/>
        <v>0.89999999999999991</v>
      </c>
      <c r="D511">
        <f t="shared" si="39"/>
        <v>1</v>
      </c>
      <c r="E511">
        <f t="shared" si="40"/>
        <v>0.89999999999999991</v>
      </c>
      <c r="G511" t="s">
        <v>928</v>
      </c>
      <c r="H511" t="s">
        <v>39</v>
      </c>
      <c r="I511" s="58" t="s">
        <v>133</v>
      </c>
      <c r="J511" s="58" t="s">
        <v>41</v>
      </c>
      <c r="K511" s="58" t="s">
        <v>61</v>
      </c>
      <c r="N511" t="s">
        <v>62</v>
      </c>
      <c r="S511" t="s">
        <v>63</v>
      </c>
      <c r="T511" t="s">
        <v>73</v>
      </c>
      <c r="U511" t="s">
        <v>149</v>
      </c>
      <c r="V511" t="s">
        <v>46</v>
      </c>
      <c r="W511" t="s">
        <v>379</v>
      </c>
      <c r="X511" t="s">
        <v>380</v>
      </c>
      <c r="Y511" t="s">
        <v>381</v>
      </c>
      <c r="Z511" t="s">
        <v>382</v>
      </c>
      <c r="AA511" t="s">
        <v>383</v>
      </c>
      <c r="AB511" t="s">
        <v>384</v>
      </c>
      <c r="AC511" t="s">
        <v>385</v>
      </c>
      <c r="AD511" t="s">
        <v>929</v>
      </c>
      <c r="AF511" t="s">
        <v>55</v>
      </c>
      <c r="AG511" t="s">
        <v>46</v>
      </c>
      <c r="AH511" t="s">
        <v>56</v>
      </c>
      <c r="AI511" t="s">
        <v>56</v>
      </c>
      <c r="AJ511" t="s">
        <v>56</v>
      </c>
      <c r="AK511" t="s">
        <v>56</v>
      </c>
      <c r="AL511" t="s">
        <v>56</v>
      </c>
      <c r="AM511" t="s">
        <v>56</v>
      </c>
      <c r="AN511" t="s">
        <v>56</v>
      </c>
      <c r="AO511" t="s">
        <v>56</v>
      </c>
      <c r="AP511" t="s">
        <v>56</v>
      </c>
      <c r="AQ511" t="s">
        <v>56</v>
      </c>
      <c r="AR511" t="s">
        <v>56</v>
      </c>
      <c r="AS511" t="s">
        <v>56</v>
      </c>
      <c r="AT511" t="s">
        <v>56</v>
      </c>
      <c r="AU511" t="s">
        <v>56</v>
      </c>
      <c r="AV511" t="s">
        <v>56</v>
      </c>
      <c r="AW511" t="s">
        <v>56</v>
      </c>
    </row>
    <row r="512" spans="1:49" x14ac:dyDescent="0.3">
      <c r="A512" t="str">
        <f t="shared" si="36"/>
        <v>VŠMU</v>
      </c>
      <c r="B512" t="str">
        <f t="shared" si="37"/>
        <v>P</v>
      </c>
      <c r="C512">
        <f t="shared" si="38"/>
        <v>1.56</v>
      </c>
      <c r="D512">
        <f t="shared" si="39"/>
        <v>1</v>
      </c>
      <c r="E512">
        <f t="shared" si="40"/>
        <v>1.56</v>
      </c>
      <c r="G512" t="s">
        <v>930</v>
      </c>
      <c r="H512" t="s">
        <v>39</v>
      </c>
      <c r="I512" s="58" t="s">
        <v>104</v>
      </c>
      <c r="J512" s="58" t="s">
        <v>41</v>
      </c>
      <c r="K512" s="58" t="s">
        <v>42</v>
      </c>
      <c r="N512" t="s">
        <v>43</v>
      </c>
      <c r="S512" t="s">
        <v>57</v>
      </c>
      <c r="T512" t="s">
        <v>106</v>
      </c>
      <c r="U512" t="s">
        <v>287</v>
      </c>
      <c r="V512" t="s">
        <v>46</v>
      </c>
      <c r="W512" t="s">
        <v>111</v>
      </c>
      <c r="X512" t="s">
        <v>112</v>
      </c>
      <c r="Y512" t="s">
        <v>113</v>
      </c>
      <c r="Z512" t="s">
        <v>152</v>
      </c>
      <c r="AA512" t="s">
        <v>153</v>
      </c>
      <c r="AB512" t="s">
        <v>238</v>
      </c>
      <c r="AC512" t="s">
        <v>239</v>
      </c>
      <c r="AD512" t="s">
        <v>6471</v>
      </c>
      <c r="AF512" t="s">
        <v>55</v>
      </c>
      <c r="AG512" t="s">
        <v>46</v>
      </c>
      <c r="AH512" t="s">
        <v>56</v>
      </c>
      <c r="AI512" t="s">
        <v>56</v>
      </c>
      <c r="AJ512" t="s">
        <v>56</v>
      </c>
      <c r="AK512" t="s">
        <v>56</v>
      </c>
      <c r="AL512" t="s">
        <v>56</v>
      </c>
      <c r="AM512" t="s">
        <v>56</v>
      </c>
      <c r="AN512" t="s">
        <v>56</v>
      </c>
      <c r="AO512" t="s">
        <v>56</v>
      </c>
      <c r="AP512" t="s">
        <v>56</v>
      </c>
      <c r="AQ512" t="s">
        <v>56</v>
      </c>
      <c r="AR512" t="s">
        <v>56</v>
      </c>
      <c r="AS512" t="s">
        <v>56</v>
      </c>
      <c r="AT512" t="s">
        <v>56</v>
      </c>
      <c r="AU512" t="s">
        <v>56</v>
      </c>
      <c r="AV512" t="s">
        <v>56</v>
      </c>
      <c r="AW512" t="s">
        <v>56</v>
      </c>
    </row>
    <row r="513" spans="1:49" x14ac:dyDescent="0.3">
      <c r="A513" t="str">
        <f t="shared" si="36"/>
        <v>STU</v>
      </c>
      <c r="B513" t="str">
        <f t="shared" si="37"/>
        <v>V</v>
      </c>
      <c r="C513">
        <f t="shared" si="38"/>
        <v>0.78</v>
      </c>
      <c r="D513">
        <f t="shared" si="39"/>
        <v>1</v>
      </c>
      <c r="E513">
        <f t="shared" si="40"/>
        <v>0.78</v>
      </c>
      <c r="G513" t="s">
        <v>931</v>
      </c>
      <c r="H513" t="s">
        <v>39</v>
      </c>
      <c r="I513" s="58" t="s">
        <v>257</v>
      </c>
      <c r="J513" s="58" t="s">
        <v>41</v>
      </c>
      <c r="K513" s="58" t="s">
        <v>61</v>
      </c>
      <c r="N513" t="s">
        <v>932</v>
      </c>
      <c r="S513" t="s">
        <v>63</v>
      </c>
      <c r="T513" t="s">
        <v>45</v>
      </c>
      <c r="U513" t="s">
        <v>46</v>
      </c>
      <c r="V513" t="s">
        <v>46</v>
      </c>
      <c r="W513" t="s">
        <v>81</v>
      </c>
      <c r="X513" t="s">
        <v>82</v>
      </c>
      <c r="Y513" t="s">
        <v>83</v>
      </c>
      <c r="Z513" t="s">
        <v>84</v>
      </c>
      <c r="AA513" t="s">
        <v>85</v>
      </c>
      <c r="AB513" t="s">
        <v>86</v>
      </c>
      <c r="AC513" t="s">
        <v>87</v>
      </c>
      <c r="AD513" t="s">
        <v>933</v>
      </c>
      <c r="AF513" t="s">
        <v>55</v>
      </c>
      <c r="AG513" t="s">
        <v>46</v>
      </c>
      <c r="AH513" t="s">
        <v>56</v>
      </c>
      <c r="AI513" t="s">
        <v>56</v>
      </c>
      <c r="AJ513" t="s">
        <v>56</v>
      </c>
      <c r="AK513" t="s">
        <v>56</v>
      </c>
      <c r="AL513" t="s">
        <v>56</v>
      </c>
      <c r="AM513" t="s">
        <v>56</v>
      </c>
      <c r="AN513" t="s">
        <v>56</v>
      </c>
      <c r="AO513" t="s">
        <v>56</v>
      </c>
      <c r="AP513" t="s">
        <v>56</v>
      </c>
      <c r="AQ513" t="s">
        <v>56</v>
      </c>
      <c r="AR513" t="s">
        <v>56</v>
      </c>
      <c r="AS513" t="s">
        <v>56</v>
      </c>
      <c r="AT513" t="s">
        <v>56</v>
      </c>
      <c r="AU513" t="s">
        <v>56</v>
      </c>
      <c r="AV513" t="s">
        <v>56</v>
      </c>
      <c r="AW513" t="s">
        <v>56</v>
      </c>
    </row>
    <row r="514" spans="1:49" x14ac:dyDescent="0.3">
      <c r="A514" t="str">
        <f t="shared" ref="A514:A577" si="41">+VLOOKUP(X514,VVS_nasa,2,FALSE)</f>
        <v>VŠMU</v>
      </c>
      <c r="B514" t="str">
        <f t="shared" ref="B514:B577" si="42">+VLOOKUP(K514,Per_Viz,2,FALSE)</f>
        <v>P</v>
      </c>
      <c r="C514">
        <f t="shared" ref="C514:C577" si="43">+VLOOKUP(I514,EUCA,2,FALSE)</f>
        <v>0.44999999999999996</v>
      </c>
      <c r="D514">
        <f t="shared" si="39"/>
        <v>0.5</v>
      </c>
      <c r="E514">
        <f t="shared" si="40"/>
        <v>0.22499999999999998</v>
      </c>
      <c r="G514" t="s">
        <v>934</v>
      </c>
      <c r="H514" t="s">
        <v>39</v>
      </c>
      <c r="I514" s="58" t="s">
        <v>68</v>
      </c>
      <c r="J514" s="58" t="s">
        <v>41</v>
      </c>
      <c r="K514" s="58" t="s">
        <v>42</v>
      </c>
      <c r="N514" t="s">
        <v>43</v>
      </c>
      <c r="S514" t="s">
        <v>57</v>
      </c>
      <c r="T514" t="s">
        <v>73</v>
      </c>
      <c r="U514" t="s">
        <v>149</v>
      </c>
      <c r="V514" t="s">
        <v>46</v>
      </c>
      <c r="W514" t="s">
        <v>111</v>
      </c>
      <c r="X514" t="s">
        <v>112</v>
      </c>
      <c r="Y514" t="s">
        <v>113</v>
      </c>
      <c r="Z514" t="s">
        <v>152</v>
      </c>
      <c r="AA514" t="s">
        <v>153</v>
      </c>
      <c r="AB514" t="s">
        <v>238</v>
      </c>
      <c r="AC514" t="s">
        <v>239</v>
      </c>
      <c r="AD514" t="s">
        <v>935</v>
      </c>
      <c r="AF514" t="s">
        <v>55</v>
      </c>
      <c r="AG514" t="s">
        <v>46</v>
      </c>
      <c r="AH514" t="s">
        <v>56</v>
      </c>
      <c r="AI514" t="s">
        <v>56</v>
      </c>
      <c r="AJ514" t="s">
        <v>56</v>
      </c>
      <c r="AK514" t="s">
        <v>56</v>
      </c>
      <c r="AL514" t="s">
        <v>56</v>
      </c>
      <c r="AM514" t="s">
        <v>56</v>
      </c>
      <c r="AN514" t="s">
        <v>56</v>
      </c>
      <c r="AO514" t="s">
        <v>56</v>
      </c>
      <c r="AP514" t="s">
        <v>56</v>
      </c>
      <c r="AQ514" t="s">
        <v>56</v>
      </c>
      <c r="AR514" t="s">
        <v>56</v>
      </c>
      <c r="AS514" t="s">
        <v>56</v>
      </c>
      <c r="AT514" t="s">
        <v>56</v>
      </c>
      <c r="AU514" t="s">
        <v>56</v>
      </c>
      <c r="AV514" t="s">
        <v>56</v>
      </c>
      <c r="AW514" t="s">
        <v>56</v>
      </c>
    </row>
    <row r="515" spans="1:49" x14ac:dyDescent="0.3">
      <c r="A515" t="str">
        <f t="shared" si="41"/>
        <v>AU</v>
      </c>
      <c r="B515" t="str">
        <f t="shared" si="42"/>
        <v>P</v>
      </c>
      <c r="C515">
        <f t="shared" si="43"/>
        <v>0.44999999999999996</v>
      </c>
      <c r="D515">
        <f t="shared" ref="D515:D578" si="44">1/COUNTIF(G:G,G515)</f>
        <v>0.5</v>
      </c>
      <c r="E515">
        <f t="shared" ref="E515:E578" si="45">+C515*D515</f>
        <v>0.22499999999999998</v>
      </c>
      <c r="G515" t="s">
        <v>934</v>
      </c>
      <c r="H515" t="s">
        <v>39</v>
      </c>
      <c r="I515" s="58" t="s">
        <v>68</v>
      </c>
      <c r="J515" s="58" t="s">
        <v>41</v>
      </c>
      <c r="K515" s="58" t="s">
        <v>42</v>
      </c>
      <c r="N515" t="s">
        <v>43</v>
      </c>
      <c r="S515" t="s">
        <v>57</v>
      </c>
      <c r="T515" t="s">
        <v>73</v>
      </c>
      <c r="U515" t="s">
        <v>149</v>
      </c>
      <c r="V515" t="s">
        <v>46</v>
      </c>
      <c r="W515" t="s">
        <v>156</v>
      </c>
      <c r="X515" t="s">
        <v>6458</v>
      </c>
      <c r="Y515" t="s">
        <v>157</v>
      </c>
      <c r="Z515" t="s">
        <v>158</v>
      </c>
      <c r="AA515" t="s">
        <v>159</v>
      </c>
      <c r="AB515" t="s">
        <v>454</v>
      </c>
      <c r="AC515" t="s">
        <v>455</v>
      </c>
      <c r="AD515" t="s">
        <v>935</v>
      </c>
      <c r="AF515" t="s">
        <v>55</v>
      </c>
      <c r="AG515" t="s">
        <v>46</v>
      </c>
      <c r="AH515" t="s">
        <v>56</v>
      </c>
      <c r="AI515" t="s">
        <v>56</v>
      </c>
      <c r="AJ515" t="s">
        <v>56</v>
      </c>
      <c r="AK515" t="s">
        <v>56</v>
      </c>
      <c r="AL515" t="s">
        <v>56</v>
      </c>
      <c r="AM515" t="s">
        <v>56</v>
      </c>
      <c r="AN515" t="s">
        <v>56</v>
      </c>
      <c r="AO515" t="s">
        <v>56</v>
      </c>
      <c r="AP515" t="s">
        <v>56</v>
      </c>
      <c r="AQ515" t="s">
        <v>56</v>
      </c>
      <c r="AR515" t="s">
        <v>56</v>
      </c>
      <c r="AS515" t="s">
        <v>56</v>
      </c>
      <c r="AT515" t="s">
        <v>56</v>
      </c>
      <c r="AU515" t="s">
        <v>56</v>
      </c>
      <c r="AV515" t="s">
        <v>56</v>
      </c>
      <c r="AW515" t="s">
        <v>56</v>
      </c>
    </row>
    <row r="516" spans="1:49" x14ac:dyDescent="0.3">
      <c r="A516" t="str">
        <f t="shared" si="41"/>
        <v>VŠMU</v>
      </c>
      <c r="B516" t="str">
        <f t="shared" si="42"/>
        <v>P</v>
      </c>
      <c r="C516">
        <f t="shared" si="43"/>
        <v>0.44999999999999996</v>
      </c>
      <c r="D516">
        <f t="shared" si="44"/>
        <v>0.5</v>
      </c>
      <c r="E516">
        <f t="shared" si="45"/>
        <v>0.22499999999999998</v>
      </c>
      <c r="G516" t="s">
        <v>936</v>
      </c>
      <c r="H516" t="s">
        <v>39</v>
      </c>
      <c r="I516" s="58" t="s">
        <v>68</v>
      </c>
      <c r="J516" s="58" t="s">
        <v>41</v>
      </c>
      <c r="K516" s="58" t="s">
        <v>42</v>
      </c>
      <c r="N516" t="s">
        <v>43</v>
      </c>
      <c r="S516" t="s">
        <v>57</v>
      </c>
      <c r="T516" t="s">
        <v>73</v>
      </c>
      <c r="U516" t="s">
        <v>149</v>
      </c>
      <c r="V516" t="s">
        <v>46</v>
      </c>
      <c r="W516" t="s">
        <v>111</v>
      </c>
      <c r="X516" t="s">
        <v>112</v>
      </c>
      <c r="Y516" t="s">
        <v>113</v>
      </c>
      <c r="Z516" t="s">
        <v>152</v>
      </c>
      <c r="AA516" t="s">
        <v>153</v>
      </c>
      <c r="AB516" t="s">
        <v>238</v>
      </c>
      <c r="AC516" t="s">
        <v>239</v>
      </c>
      <c r="AD516" t="s">
        <v>935</v>
      </c>
      <c r="AF516" t="s">
        <v>55</v>
      </c>
      <c r="AG516" t="s">
        <v>46</v>
      </c>
      <c r="AH516" t="s">
        <v>56</v>
      </c>
      <c r="AI516" t="s">
        <v>56</v>
      </c>
      <c r="AJ516" t="s">
        <v>56</v>
      </c>
      <c r="AK516" t="s">
        <v>56</v>
      </c>
      <c r="AL516" t="s">
        <v>56</v>
      </c>
      <c r="AM516" t="s">
        <v>56</v>
      </c>
      <c r="AN516" t="s">
        <v>56</v>
      </c>
      <c r="AO516" t="s">
        <v>56</v>
      </c>
      <c r="AP516" t="s">
        <v>56</v>
      </c>
      <c r="AQ516" t="s">
        <v>56</v>
      </c>
      <c r="AR516" t="s">
        <v>56</v>
      </c>
      <c r="AS516" t="s">
        <v>56</v>
      </c>
      <c r="AT516" t="s">
        <v>56</v>
      </c>
      <c r="AU516" t="s">
        <v>56</v>
      </c>
      <c r="AV516" t="s">
        <v>56</v>
      </c>
      <c r="AW516" t="s">
        <v>56</v>
      </c>
    </row>
    <row r="517" spans="1:49" x14ac:dyDescent="0.3">
      <c r="A517" t="str">
        <f t="shared" si="41"/>
        <v>AU</v>
      </c>
      <c r="B517" t="str">
        <f t="shared" si="42"/>
        <v>P</v>
      </c>
      <c r="C517">
        <f t="shared" si="43"/>
        <v>0.44999999999999996</v>
      </c>
      <c r="D517">
        <f t="shared" si="44"/>
        <v>0.5</v>
      </c>
      <c r="E517">
        <f t="shared" si="45"/>
        <v>0.22499999999999998</v>
      </c>
      <c r="G517" t="s">
        <v>936</v>
      </c>
      <c r="H517" t="s">
        <v>39</v>
      </c>
      <c r="I517" s="58" t="s">
        <v>68</v>
      </c>
      <c r="J517" s="58" t="s">
        <v>41</v>
      </c>
      <c r="K517" s="58" t="s">
        <v>42</v>
      </c>
      <c r="N517" t="s">
        <v>43</v>
      </c>
      <c r="S517" t="s">
        <v>57</v>
      </c>
      <c r="T517" t="s">
        <v>73</v>
      </c>
      <c r="U517" t="s">
        <v>149</v>
      </c>
      <c r="V517" t="s">
        <v>46</v>
      </c>
      <c r="W517" t="s">
        <v>156</v>
      </c>
      <c r="X517" t="s">
        <v>6458</v>
      </c>
      <c r="Y517" t="s">
        <v>157</v>
      </c>
      <c r="Z517" t="s">
        <v>158</v>
      </c>
      <c r="AA517" t="s">
        <v>159</v>
      </c>
      <c r="AB517" t="s">
        <v>454</v>
      </c>
      <c r="AC517" t="s">
        <v>455</v>
      </c>
      <c r="AD517" t="s">
        <v>935</v>
      </c>
      <c r="AF517" t="s">
        <v>55</v>
      </c>
      <c r="AG517" t="s">
        <v>46</v>
      </c>
      <c r="AH517" t="s">
        <v>56</v>
      </c>
      <c r="AI517" t="s">
        <v>56</v>
      </c>
      <c r="AJ517" t="s">
        <v>56</v>
      </c>
      <c r="AK517" t="s">
        <v>56</v>
      </c>
      <c r="AL517" t="s">
        <v>56</v>
      </c>
      <c r="AM517" t="s">
        <v>56</v>
      </c>
      <c r="AN517" t="s">
        <v>56</v>
      </c>
      <c r="AO517" t="s">
        <v>56</v>
      </c>
      <c r="AP517" t="s">
        <v>56</v>
      </c>
      <c r="AQ517" t="s">
        <v>56</v>
      </c>
      <c r="AR517" t="s">
        <v>56</v>
      </c>
      <c r="AS517" t="s">
        <v>56</v>
      </c>
      <c r="AT517" t="s">
        <v>56</v>
      </c>
      <c r="AU517" t="s">
        <v>56</v>
      </c>
      <c r="AV517" t="s">
        <v>56</v>
      </c>
      <c r="AW517" t="s">
        <v>56</v>
      </c>
    </row>
    <row r="518" spans="1:49" x14ac:dyDescent="0.3">
      <c r="A518" t="str">
        <f t="shared" si="41"/>
        <v>VŠMU</v>
      </c>
      <c r="B518" t="str">
        <f t="shared" si="42"/>
        <v>P</v>
      </c>
      <c r="C518">
        <f t="shared" si="43"/>
        <v>0.44999999999999996</v>
      </c>
      <c r="D518">
        <f t="shared" si="44"/>
        <v>0.5</v>
      </c>
      <c r="E518">
        <f t="shared" si="45"/>
        <v>0.22499999999999998</v>
      </c>
      <c r="G518" t="s">
        <v>937</v>
      </c>
      <c r="H518" t="s">
        <v>39</v>
      </c>
      <c r="I518" s="58" t="s">
        <v>68</v>
      </c>
      <c r="J518" s="58" t="s">
        <v>41</v>
      </c>
      <c r="K518" s="58" t="s">
        <v>42</v>
      </c>
      <c r="N518" t="s">
        <v>43</v>
      </c>
      <c r="S518" t="s">
        <v>57</v>
      </c>
      <c r="T518" t="s">
        <v>73</v>
      </c>
      <c r="U518" t="s">
        <v>149</v>
      </c>
      <c r="V518" t="s">
        <v>46</v>
      </c>
      <c r="W518" t="s">
        <v>111</v>
      </c>
      <c r="X518" t="s">
        <v>112</v>
      </c>
      <c r="Y518" t="s">
        <v>113</v>
      </c>
      <c r="Z518" t="s">
        <v>152</v>
      </c>
      <c r="AA518" t="s">
        <v>153</v>
      </c>
      <c r="AB518" t="s">
        <v>238</v>
      </c>
      <c r="AC518" t="s">
        <v>239</v>
      </c>
      <c r="AD518" t="s">
        <v>935</v>
      </c>
      <c r="AF518" t="s">
        <v>55</v>
      </c>
      <c r="AG518" t="s">
        <v>46</v>
      </c>
      <c r="AH518" t="s">
        <v>56</v>
      </c>
      <c r="AI518" t="s">
        <v>56</v>
      </c>
      <c r="AJ518" t="s">
        <v>56</v>
      </c>
      <c r="AK518" t="s">
        <v>56</v>
      </c>
      <c r="AL518" t="s">
        <v>56</v>
      </c>
      <c r="AM518" t="s">
        <v>56</v>
      </c>
      <c r="AN518" t="s">
        <v>56</v>
      </c>
      <c r="AO518" t="s">
        <v>56</v>
      </c>
      <c r="AP518" t="s">
        <v>56</v>
      </c>
      <c r="AQ518" t="s">
        <v>56</v>
      </c>
      <c r="AR518" t="s">
        <v>56</v>
      </c>
      <c r="AS518" t="s">
        <v>56</v>
      </c>
      <c r="AT518" t="s">
        <v>56</v>
      </c>
      <c r="AU518" t="s">
        <v>56</v>
      </c>
      <c r="AV518" t="s">
        <v>56</v>
      </c>
      <c r="AW518" t="s">
        <v>56</v>
      </c>
    </row>
    <row r="519" spans="1:49" x14ac:dyDescent="0.3">
      <c r="A519" t="str">
        <f t="shared" si="41"/>
        <v>AU</v>
      </c>
      <c r="B519" t="str">
        <f t="shared" si="42"/>
        <v>P</v>
      </c>
      <c r="C519">
        <f t="shared" si="43"/>
        <v>0.44999999999999996</v>
      </c>
      <c r="D519">
        <f t="shared" si="44"/>
        <v>0.5</v>
      </c>
      <c r="E519">
        <f t="shared" si="45"/>
        <v>0.22499999999999998</v>
      </c>
      <c r="G519" t="s">
        <v>937</v>
      </c>
      <c r="H519" t="s">
        <v>39</v>
      </c>
      <c r="I519" s="58" t="s">
        <v>68</v>
      </c>
      <c r="J519" s="58" t="s">
        <v>41</v>
      </c>
      <c r="K519" s="58" t="s">
        <v>42</v>
      </c>
      <c r="N519" t="s">
        <v>43</v>
      </c>
      <c r="S519" t="s">
        <v>57</v>
      </c>
      <c r="T519" t="s">
        <v>73</v>
      </c>
      <c r="U519" t="s">
        <v>149</v>
      </c>
      <c r="V519" t="s">
        <v>46</v>
      </c>
      <c r="W519" t="s">
        <v>156</v>
      </c>
      <c r="X519" t="s">
        <v>6458</v>
      </c>
      <c r="Y519" t="s">
        <v>157</v>
      </c>
      <c r="Z519" t="s">
        <v>158</v>
      </c>
      <c r="AA519" t="s">
        <v>159</v>
      </c>
      <c r="AB519" t="s">
        <v>454</v>
      </c>
      <c r="AC519" t="s">
        <v>455</v>
      </c>
      <c r="AD519" t="s">
        <v>935</v>
      </c>
      <c r="AF519" t="s">
        <v>55</v>
      </c>
      <c r="AG519" t="s">
        <v>46</v>
      </c>
      <c r="AH519" t="s">
        <v>56</v>
      </c>
      <c r="AI519" t="s">
        <v>56</v>
      </c>
      <c r="AJ519" t="s">
        <v>56</v>
      </c>
      <c r="AK519" t="s">
        <v>56</v>
      </c>
      <c r="AL519" t="s">
        <v>56</v>
      </c>
      <c r="AM519" t="s">
        <v>56</v>
      </c>
      <c r="AN519" t="s">
        <v>56</v>
      </c>
      <c r="AO519" t="s">
        <v>56</v>
      </c>
      <c r="AP519" t="s">
        <v>56</v>
      </c>
      <c r="AQ519" t="s">
        <v>56</v>
      </c>
      <c r="AR519" t="s">
        <v>56</v>
      </c>
      <c r="AS519" t="s">
        <v>56</v>
      </c>
      <c r="AT519" t="s">
        <v>56</v>
      </c>
      <c r="AU519" t="s">
        <v>56</v>
      </c>
      <c r="AV519" t="s">
        <v>56</v>
      </c>
      <c r="AW519" t="s">
        <v>56</v>
      </c>
    </row>
    <row r="520" spans="1:49" x14ac:dyDescent="0.3">
      <c r="A520" t="str">
        <f t="shared" si="41"/>
        <v>VŠMU</v>
      </c>
      <c r="B520" t="str">
        <f t="shared" si="42"/>
        <v>P</v>
      </c>
      <c r="C520">
        <f t="shared" si="43"/>
        <v>0.78</v>
      </c>
      <c r="D520">
        <f t="shared" si="44"/>
        <v>1</v>
      </c>
      <c r="E520">
        <f t="shared" si="45"/>
        <v>0.78</v>
      </c>
      <c r="G520" t="s">
        <v>938</v>
      </c>
      <c r="H520" t="s">
        <v>39</v>
      </c>
      <c r="I520" s="58" t="s">
        <v>75</v>
      </c>
      <c r="J520" s="58" t="s">
        <v>41</v>
      </c>
      <c r="K520" s="58" t="s">
        <v>42</v>
      </c>
      <c r="N520" t="s">
        <v>43</v>
      </c>
      <c r="S520" t="s">
        <v>57</v>
      </c>
      <c r="T520" t="s">
        <v>151</v>
      </c>
      <c r="U520" t="s">
        <v>196</v>
      </c>
      <c r="V520" t="s">
        <v>46</v>
      </c>
      <c r="W520" t="s">
        <v>111</v>
      </c>
      <c r="X520" t="s">
        <v>112</v>
      </c>
      <c r="Y520" t="s">
        <v>113</v>
      </c>
      <c r="Z520" t="s">
        <v>152</v>
      </c>
      <c r="AA520" t="s">
        <v>153</v>
      </c>
      <c r="AB520" t="s">
        <v>238</v>
      </c>
      <c r="AC520" t="s">
        <v>239</v>
      </c>
      <c r="AD520" t="s">
        <v>939</v>
      </c>
      <c r="AF520" t="s">
        <v>55</v>
      </c>
      <c r="AG520" t="s">
        <v>46</v>
      </c>
      <c r="AH520" t="s">
        <v>56</v>
      </c>
      <c r="AI520" t="s">
        <v>56</v>
      </c>
      <c r="AJ520" t="s">
        <v>56</v>
      </c>
      <c r="AK520" t="s">
        <v>56</v>
      </c>
      <c r="AL520" t="s">
        <v>56</v>
      </c>
      <c r="AM520" t="s">
        <v>56</v>
      </c>
      <c r="AN520" t="s">
        <v>56</v>
      </c>
      <c r="AO520" t="s">
        <v>56</v>
      </c>
      <c r="AP520" t="s">
        <v>56</v>
      </c>
      <c r="AQ520" t="s">
        <v>56</v>
      </c>
      <c r="AR520" t="s">
        <v>56</v>
      </c>
      <c r="AS520" t="s">
        <v>56</v>
      </c>
      <c r="AT520" t="s">
        <v>56</v>
      </c>
      <c r="AU520" t="s">
        <v>56</v>
      </c>
      <c r="AV520" t="s">
        <v>56</v>
      </c>
      <c r="AW520" t="s">
        <v>56</v>
      </c>
    </row>
    <row r="521" spans="1:49" x14ac:dyDescent="0.3">
      <c r="A521" t="str">
        <f t="shared" si="41"/>
        <v>AU</v>
      </c>
      <c r="B521" t="str">
        <f t="shared" si="42"/>
        <v>V</v>
      </c>
      <c r="C521">
        <f t="shared" si="43"/>
        <v>0.89999999999999991</v>
      </c>
      <c r="D521">
        <f t="shared" si="44"/>
        <v>1</v>
      </c>
      <c r="E521">
        <f t="shared" si="45"/>
        <v>0.89999999999999991</v>
      </c>
      <c r="G521" t="s">
        <v>940</v>
      </c>
      <c r="H521" t="s">
        <v>39</v>
      </c>
      <c r="I521" s="58" t="s">
        <v>133</v>
      </c>
      <c r="J521" s="58" t="s">
        <v>41</v>
      </c>
      <c r="K521" s="58" t="s">
        <v>76</v>
      </c>
      <c r="N521" t="s">
        <v>205</v>
      </c>
      <c r="P521" t="s">
        <v>78</v>
      </c>
      <c r="Q521" t="s">
        <v>79</v>
      </c>
      <c r="S521" t="s">
        <v>80</v>
      </c>
      <c r="T521" t="s">
        <v>45</v>
      </c>
      <c r="U521" t="s">
        <v>46</v>
      </c>
      <c r="V521" t="s">
        <v>46</v>
      </c>
      <c r="W521" t="s">
        <v>156</v>
      </c>
      <c r="X521" t="s">
        <v>6458</v>
      </c>
      <c r="Y521" t="s">
        <v>157</v>
      </c>
      <c r="Z521" t="s">
        <v>654</v>
      </c>
      <c r="AA521" t="s">
        <v>655</v>
      </c>
      <c r="AB521" t="s">
        <v>702</v>
      </c>
      <c r="AC521" t="s">
        <v>703</v>
      </c>
      <c r="AD521" t="s">
        <v>927</v>
      </c>
      <c r="AF521" t="s">
        <v>758</v>
      </c>
      <c r="AG521" t="s">
        <v>56</v>
      </c>
      <c r="AH521" t="s">
        <v>56</v>
      </c>
      <c r="AI521" t="s">
        <v>46</v>
      </c>
      <c r="AJ521" t="s">
        <v>56</v>
      </c>
      <c r="AK521" t="s">
        <v>56</v>
      </c>
      <c r="AL521" t="s">
        <v>56</v>
      </c>
      <c r="AM521" t="s">
        <v>56</v>
      </c>
      <c r="AN521" t="s">
        <v>56</v>
      </c>
      <c r="AO521" t="s">
        <v>56</v>
      </c>
      <c r="AP521" t="s">
        <v>56</v>
      </c>
      <c r="AQ521" t="s">
        <v>56</v>
      </c>
      <c r="AR521" t="s">
        <v>56</v>
      </c>
      <c r="AS521" t="s">
        <v>56</v>
      </c>
      <c r="AT521" t="s">
        <v>56</v>
      </c>
      <c r="AU521" t="s">
        <v>56</v>
      </c>
      <c r="AV521" t="s">
        <v>56</v>
      </c>
      <c r="AW521" t="s">
        <v>56</v>
      </c>
    </row>
    <row r="522" spans="1:49" x14ac:dyDescent="0.3">
      <c r="A522" t="str">
        <f t="shared" si="41"/>
        <v>AU</v>
      </c>
      <c r="B522" t="str">
        <f t="shared" si="42"/>
        <v>V</v>
      </c>
      <c r="C522">
        <f t="shared" si="43"/>
        <v>0.89999999999999991</v>
      </c>
      <c r="D522">
        <f t="shared" si="44"/>
        <v>1</v>
      </c>
      <c r="E522">
        <f t="shared" si="45"/>
        <v>0.89999999999999991</v>
      </c>
      <c r="G522" t="s">
        <v>941</v>
      </c>
      <c r="H522" t="s">
        <v>39</v>
      </c>
      <c r="I522" s="58" t="s">
        <v>133</v>
      </c>
      <c r="J522" s="58" t="s">
        <v>41</v>
      </c>
      <c r="K522" s="58" t="s">
        <v>76</v>
      </c>
      <c r="N522" t="s">
        <v>205</v>
      </c>
      <c r="P522" t="s">
        <v>78</v>
      </c>
      <c r="Q522" t="s">
        <v>79</v>
      </c>
      <c r="S522" t="s">
        <v>80</v>
      </c>
      <c r="T522" t="s">
        <v>45</v>
      </c>
      <c r="U522" t="s">
        <v>46</v>
      </c>
      <c r="V522" t="s">
        <v>46</v>
      </c>
      <c r="W522" t="s">
        <v>156</v>
      </c>
      <c r="X522" t="s">
        <v>6458</v>
      </c>
      <c r="Y522" t="s">
        <v>157</v>
      </c>
      <c r="Z522" t="s">
        <v>654</v>
      </c>
      <c r="AA522" t="s">
        <v>655</v>
      </c>
      <c r="AB522" t="s">
        <v>702</v>
      </c>
      <c r="AC522" t="s">
        <v>703</v>
      </c>
      <c r="AD522" t="s">
        <v>927</v>
      </c>
      <c r="AF522" t="s">
        <v>758</v>
      </c>
      <c r="AG522" t="s">
        <v>56</v>
      </c>
      <c r="AH522" t="s">
        <v>56</v>
      </c>
      <c r="AI522" t="s">
        <v>46</v>
      </c>
      <c r="AJ522" t="s">
        <v>56</v>
      </c>
      <c r="AK522" t="s">
        <v>56</v>
      </c>
      <c r="AL522" t="s">
        <v>56</v>
      </c>
      <c r="AM522" t="s">
        <v>56</v>
      </c>
      <c r="AN522" t="s">
        <v>56</v>
      </c>
      <c r="AO522" t="s">
        <v>56</v>
      </c>
      <c r="AP522" t="s">
        <v>56</v>
      </c>
      <c r="AQ522" t="s">
        <v>56</v>
      </c>
      <c r="AR522" t="s">
        <v>56</v>
      </c>
      <c r="AS522" t="s">
        <v>56</v>
      </c>
      <c r="AT522" t="s">
        <v>56</v>
      </c>
      <c r="AU522" t="s">
        <v>56</v>
      </c>
      <c r="AV522" t="s">
        <v>56</v>
      </c>
      <c r="AW522" t="s">
        <v>56</v>
      </c>
    </row>
    <row r="523" spans="1:49" x14ac:dyDescent="0.3">
      <c r="A523" t="str">
        <f t="shared" si="41"/>
        <v>AU</v>
      </c>
      <c r="B523" t="str">
        <f t="shared" si="42"/>
        <v>V</v>
      </c>
      <c r="C523">
        <f t="shared" si="43"/>
        <v>0.89999999999999991</v>
      </c>
      <c r="D523">
        <f t="shared" si="44"/>
        <v>1</v>
      </c>
      <c r="E523">
        <f t="shared" si="45"/>
        <v>0.89999999999999991</v>
      </c>
      <c r="G523" t="s">
        <v>942</v>
      </c>
      <c r="H523" t="s">
        <v>39</v>
      </c>
      <c r="I523" s="58" t="s">
        <v>133</v>
      </c>
      <c r="J523" s="58" t="s">
        <v>41</v>
      </c>
      <c r="K523" s="58" t="s">
        <v>76</v>
      </c>
      <c r="N523" t="s">
        <v>205</v>
      </c>
      <c r="P523" t="s">
        <v>78</v>
      </c>
      <c r="Q523" t="s">
        <v>79</v>
      </c>
      <c r="S523" t="s">
        <v>80</v>
      </c>
      <c r="T523" t="s">
        <v>45</v>
      </c>
      <c r="U523" t="s">
        <v>46</v>
      </c>
      <c r="V523" t="s">
        <v>46</v>
      </c>
      <c r="W523" t="s">
        <v>156</v>
      </c>
      <c r="X523" t="s">
        <v>6458</v>
      </c>
      <c r="Y523" t="s">
        <v>157</v>
      </c>
      <c r="Z523" t="s">
        <v>654</v>
      </c>
      <c r="AA523" t="s">
        <v>655</v>
      </c>
      <c r="AB523" t="s">
        <v>702</v>
      </c>
      <c r="AC523" t="s">
        <v>703</v>
      </c>
      <c r="AD523" t="s">
        <v>927</v>
      </c>
      <c r="AF523" t="s">
        <v>758</v>
      </c>
      <c r="AG523" t="s">
        <v>56</v>
      </c>
      <c r="AH523" t="s">
        <v>56</v>
      </c>
      <c r="AI523" t="s">
        <v>46</v>
      </c>
      <c r="AJ523" t="s">
        <v>56</v>
      </c>
      <c r="AK523" t="s">
        <v>56</v>
      </c>
      <c r="AL523" t="s">
        <v>56</v>
      </c>
      <c r="AM523" t="s">
        <v>56</v>
      </c>
      <c r="AN523" t="s">
        <v>56</v>
      </c>
      <c r="AO523" t="s">
        <v>56</v>
      </c>
      <c r="AP523" t="s">
        <v>56</v>
      </c>
      <c r="AQ523" t="s">
        <v>56</v>
      </c>
      <c r="AR523" t="s">
        <v>56</v>
      </c>
      <c r="AS523" t="s">
        <v>56</v>
      </c>
      <c r="AT523" t="s">
        <v>56</v>
      </c>
      <c r="AU523" t="s">
        <v>56</v>
      </c>
      <c r="AV523" t="s">
        <v>56</v>
      </c>
      <c r="AW523" t="s">
        <v>56</v>
      </c>
    </row>
    <row r="524" spans="1:49" x14ac:dyDescent="0.3">
      <c r="A524" t="str">
        <f t="shared" si="41"/>
        <v>VŠMU</v>
      </c>
      <c r="B524" t="str">
        <f t="shared" si="42"/>
        <v>P</v>
      </c>
      <c r="C524">
        <f t="shared" si="43"/>
        <v>0.78</v>
      </c>
      <c r="D524">
        <f t="shared" si="44"/>
        <v>1</v>
      </c>
      <c r="E524">
        <f t="shared" si="45"/>
        <v>0.78</v>
      </c>
      <c r="G524" t="s">
        <v>943</v>
      </c>
      <c r="H524" t="s">
        <v>39</v>
      </c>
      <c r="I524" s="58" t="s">
        <v>75</v>
      </c>
      <c r="J524" s="58" t="s">
        <v>41</v>
      </c>
      <c r="K524" s="58" t="s">
        <v>42</v>
      </c>
      <c r="N524" t="s">
        <v>43</v>
      </c>
      <c r="S524" t="s">
        <v>57</v>
      </c>
      <c r="T524" t="s">
        <v>106</v>
      </c>
      <c r="U524" t="s">
        <v>287</v>
      </c>
      <c r="V524" t="s">
        <v>46</v>
      </c>
      <c r="W524" t="s">
        <v>111</v>
      </c>
      <c r="X524" t="s">
        <v>112</v>
      </c>
      <c r="Y524" t="s">
        <v>113</v>
      </c>
      <c r="Z524" t="s">
        <v>152</v>
      </c>
      <c r="AA524" t="s">
        <v>153</v>
      </c>
      <c r="AB524" t="s">
        <v>238</v>
      </c>
      <c r="AC524" t="s">
        <v>239</v>
      </c>
      <c r="AD524" t="s">
        <v>939</v>
      </c>
      <c r="AF524" t="s">
        <v>55</v>
      </c>
      <c r="AG524" t="s">
        <v>46</v>
      </c>
      <c r="AH524" t="s">
        <v>56</v>
      </c>
      <c r="AI524" t="s">
        <v>56</v>
      </c>
      <c r="AJ524" t="s">
        <v>56</v>
      </c>
      <c r="AK524" t="s">
        <v>56</v>
      </c>
      <c r="AL524" t="s">
        <v>56</v>
      </c>
      <c r="AM524" t="s">
        <v>56</v>
      </c>
      <c r="AN524" t="s">
        <v>56</v>
      </c>
      <c r="AO524" t="s">
        <v>56</v>
      </c>
      <c r="AP524" t="s">
        <v>56</v>
      </c>
      <c r="AQ524" t="s">
        <v>56</v>
      </c>
      <c r="AR524" t="s">
        <v>56</v>
      </c>
      <c r="AS524" t="s">
        <v>56</v>
      </c>
      <c r="AT524" t="s">
        <v>56</v>
      </c>
      <c r="AU524" t="s">
        <v>56</v>
      </c>
      <c r="AV524" t="s">
        <v>56</v>
      </c>
      <c r="AW524" t="s">
        <v>56</v>
      </c>
    </row>
    <row r="525" spans="1:49" x14ac:dyDescent="0.3">
      <c r="A525" t="str">
        <f t="shared" si="41"/>
        <v>VŠMU</v>
      </c>
      <c r="B525" t="str">
        <f t="shared" si="42"/>
        <v>P</v>
      </c>
      <c r="C525">
        <f t="shared" si="43"/>
        <v>0.78</v>
      </c>
      <c r="D525">
        <f t="shared" si="44"/>
        <v>1</v>
      </c>
      <c r="E525">
        <f t="shared" si="45"/>
        <v>0.78</v>
      </c>
      <c r="G525" t="s">
        <v>944</v>
      </c>
      <c r="H525" t="s">
        <v>39</v>
      </c>
      <c r="I525" s="58" t="s">
        <v>75</v>
      </c>
      <c r="J525" s="58" t="s">
        <v>41</v>
      </c>
      <c r="K525" s="58" t="s">
        <v>42</v>
      </c>
      <c r="N525" t="s">
        <v>43</v>
      </c>
      <c r="S525" t="s">
        <v>57</v>
      </c>
      <c r="T525" t="s">
        <v>106</v>
      </c>
      <c r="U525" t="s">
        <v>287</v>
      </c>
      <c r="V525" t="s">
        <v>46</v>
      </c>
      <c r="W525" t="s">
        <v>111</v>
      </c>
      <c r="X525" t="s">
        <v>112</v>
      </c>
      <c r="Y525" t="s">
        <v>113</v>
      </c>
      <c r="Z525" t="s">
        <v>152</v>
      </c>
      <c r="AA525" t="s">
        <v>153</v>
      </c>
      <c r="AB525" t="s">
        <v>238</v>
      </c>
      <c r="AC525" t="s">
        <v>239</v>
      </c>
      <c r="AD525" t="s">
        <v>939</v>
      </c>
      <c r="AF525" t="s">
        <v>55</v>
      </c>
      <c r="AG525" t="s">
        <v>46</v>
      </c>
      <c r="AH525" t="s">
        <v>56</v>
      </c>
      <c r="AI525" t="s">
        <v>56</v>
      </c>
      <c r="AJ525" t="s">
        <v>56</v>
      </c>
      <c r="AK525" t="s">
        <v>56</v>
      </c>
      <c r="AL525" t="s">
        <v>56</v>
      </c>
      <c r="AM525" t="s">
        <v>56</v>
      </c>
      <c r="AN525" t="s">
        <v>56</v>
      </c>
      <c r="AO525" t="s">
        <v>56</v>
      </c>
      <c r="AP525" t="s">
        <v>56</v>
      </c>
      <c r="AQ525" t="s">
        <v>56</v>
      </c>
      <c r="AR525" t="s">
        <v>56</v>
      </c>
      <c r="AS525" t="s">
        <v>56</v>
      </c>
      <c r="AT525" t="s">
        <v>56</v>
      </c>
      <c r="AU525" t="s">
        <v>56</v>
      </c>
      <c r="AV525" t="s">
        <v>56</v>
      </c>
      <c r="AW525" t="s">
        <v>56</v>
      </c>
    </row>
    <row r="526" spans="1:49" x14ac:dyDescent="0.3">
      <c r="A526" t="str">
        <f t="shared" si="41"/>
        <v>AU</v>
      </c>
      <c r="B526" t="str">
        <f t="shared" si="42"/>
        <v>V</v>
      </c>
      <c r="C526">
        <f t="shared" si="43"/>
        <v>0.89999999999999991</v>
      </c>
      <c r="D526">
        <f t="shared" si="44"/>
        <v>1</v>
      </c>
      <c r="E526">
        <f t="shared" si="45"/>
        <v>0.89999999999999991</v>
      </c>
      <c r="G526" t="s">
        <v>945</v>
      </c>
      <c r="H526" t="s">
        <v>39</v>
      </c>
      <c r="I526" s="58" t="s">
        <v>133</v>
      </c>
      <c r="J526" s="58" t="s">
        <v>41</v>
      </c>
      <c r="K526" s="58" t="s">
        <v>76</v>
      </c>
      <c r="N526" t="s">
        <v>205</v>
      </c>
      <c r="P526" t="s">
        <v>78</v>
      </c>
      <c r="Q526" t="s">
        <v>79</v>
      </c>
      <c r="S526" t="s">
        <v>80</v>
      </c>
      <c r="T526" t="s">
        <v>45</v>
      </c>
      <c r="U526" t="s">
        <v>46</v>
      </c>
      <c r="V526" t="s">
        <v>46</v>
      </c>
      <c r="W526" t="s">
        <v>156</v>
      </c>
      <c r="X526" t="s">
        <v>6458</v>
      </c>
      <c r="Y526" t="s">
        <v>157</v>
      </c>
      <c r="Z526" t="s">
        <v>654</v>
      </c>
      <c r="AA526" t="s">
        <v>655</v>
      </c>
      <c r="AB526" t="s">
        <v>702</v>
      </c>
      <c r="AC526" t="s">
        <v>703</v>
      </c>
      <c r="AD526" t="s">
        <v>927</v>
      </c>
      <c r="AF526" t="s">
        <v>758</v>
      </c>
      <c r="AG526" t="s">
        <v>56</v>
      </c>
      <c r="AH526" t="s">
        <v>56</v>
      </c>
      <c r="AI526" t="s">
        <v>46</v>
      </c>
      <c r="AJ526" t="s">
        <v>56</v>
      </c>
      <c r="AK526" t="s">
        <v>56</v>
      </c>
      <c r="AL526" t="s">
        <v>56</v>
      </c>
      <c r="AM526" t="s">
        <v>56</v>
      </c>
      <c r="AN526" t="s">
        <v>56</v>
      </c>
      <c r="AO526" t="s">
        <v>56</v>
      </c>
      <c r="AP526" t="s">
        <v>56</v>
      </c>
      <c r="AQ526" t="s">
        <v>56</v>
      </c>
      <c r="AR526" t="s">
        <v>56</v>
      </c>
      <c r="AS526" t="s">
        <v>56</v>
      </c>
      <c r="AT526" t="s">
        <v>56</v>
      </c>
      <c r="AU526" t="s">
        <v>56</v>
      </c>
      <c r="AV526" t="s">
        <v>56</v>
      </c>
      <c r="AW526" t="s">
        <v>56</v>
      </c>
    </row>
    <row r="527" spans="1:49" x14ac:dyDescent="0.3">
      <c r="A527" t="str">
        <f t="shared" si="41"/>
        <v>VŠMU</v>
      </c>
      <c r="B527" t="str">
        <f t="shared" si="42"/>
        <v>P</v>
      </c>
      <c r="C527">
        <f t="shared" si="43"/>
        <v>0.78</v>
      </c>
      <c r="D527">
        <f t="shared" si="44"/>
        <v>1</v>
      </c>
      <c r="E527">
        <f t="shared" si="45"/>
        <v>0.78</v>
      </c>
      <c r="G527" t="s">
        <v>946</v>
      </c>
      <c r="H527" t="s">
        <v>39</v>
      </c>
      <c r="I527" s="58" t="s">
        <v>75</v>
      </c>
      <c r="J527" s="58" t="s">
        <v>41</v>
      </c>
      <c r="K527" s="58" t="s">
        <v>42</v>
      </c>
      <c r="N527" t="s">
        <v>43</v>
      </c>
      <c r="S527" t="s">
        <v>57</v>
      </c>
      <c r="T527" t="s">
        <v>106</v>
      </c>
      <c r="U527" t="s">
        <v>287</v>
      </c>
      <c r="V527" t="s">
        <v>46</v>
      </c>
      <c r="W527" t="s">
        <v>111</v>
      </c>
      <c r="X527" t="s">
        <v>112</v>
      </c>
      <c r="Y527" t="s">
        <v>113</v>
      </c>
      <c r="Z527" t="s">
        <v>152</v>
      </c>
      <c r="AA527" t="s">
        <v>153</v>
      </c>
      <c r="AB527" t="s">
        <v>238</v>
      </c>
      <c r="AC527" t="s">
        <v>239</v>
      </c>
      <c r="AD527" t="s">
        <v>939</v>
      </c>
      <c r="AF527" t="s">
        <v>55</v>
      </c>
      <c r="AG527" t="s">
        <v>46</v>
      </c>
      <c r="AH527" t="s">
        <v>56</v>
      </c>
      <c r="AI527" t="s">
        <v>56</v>
      </c>
      <c r="AJ527" t="s">
        <v>56</v>
      </c>
      <c r="AK527" t="s">
        <v>56</v>
      </c>
      <c r="AL527" t="s">
        <v>56</v>
      </c>
      <c r="AM527" t="s">
        <v>56</v>
      </c>
      <c r="AN527" t="s">
        <v>56</v>
      </c>
      <c r="AO527" t="s">
        <v>56</v>
      </c>
      <c r="AP527" t="s">
        <v>56</v>
      </c>
      <c r="AQ527" t="s">
        <v>56</v>
      </c>
      <c r="AR527" t="s">
        <v>56</v>
      </c>
      <c r="AS527" t="s">
        <v>56</v>
      </c>
      <c r="AT527" t="s">
        <v>56</v>
      </c>
      <c r="AU527" t="s">
        <v>56</v>
      </c>
      <c r="AV527" t="s">
        <v>56</v>
      </c>
      <c r="AW527" t="s">
        <v>56</v>
      </c>
    </row>
    <row r="528" spans="1:49" x14ac:dyDescent="0.3">
      <c r="A528" t="str">
        <f t="shared" si="41"/>
        <v>VŠMU</v>
      </c>
      <c r="B528" t="str">
        <f t="shared" si="42"/>
        <v>P</v>
      </c>
      <c r="C528">
        <f t="shared" si="43"/>
        <v>0.78</v>
      </c>
      <c r="D528">
        <f t="shared" si="44"/>
        <v>1</v>
      </c>
      <c r="E528">
        <f t="shared" si="45"/>
        <v>0.78</v>
      </c>
      <c r="G528" t="s">
        <v>947</v>
      </c>
      <c r="H528" t="s">
        <v>39</v>
      </c>
      <c r="I528" s="58" t="s">
        <v>75</v>
      </c>
      <c r="J528" s="58" t="s">
        <v>41</v>
      </c>
      <c r="K528" s="58" t="s">
        <v>42</v>
      </c>
      <c r="N528" t="s">
        <v>43</v>
      </c>
      <c r="S528" t="s">
        <v>57</v>
      </c>
      <c r="T528" t="s">
        <v>106</v>
      </c>
      <c r="U528" t="s">
        <v>287</v>
      </c>
      <c r="V528" t="s">
        <v>46</v>
      </c>
      <c r="W528" t="s">
        <v>111</v>
      </c>
      <c r="X528" t="s">
        <v>112</v>
      </c>
      <c r="Y528" t="s">
        <v>113</v>
      </c>
      <c r="Z528" t="s">
        <v>152</v>
      </c>
      <c r="AA528" t="s">
        <v>153</v>
      </c>
      <c r="AB528" t="s">
        <v>238</v>
      </c>
      <c r="AC528" t="s">
        <v>239</v>
      </c>
      <c r="AD528" t="s">
        <v>939</v>
      </c>
      <c r="AF528" t="s">
        <v>55</v>
      </c>
      <c r="AG528" t="s">
        <v>46</v>
      </c>
      <c r="AH528" t="s">
        <v>56</v>
      </c>
      <c r="AI528" t="s">
        <v>56</v>
      </c>
      <c r="AJ528" t="s">
        <v>56</v>
      </c>
      <c r="AK528" t="s">
        <v>56</v>
      </c>
      <c r="AL528" t="s">
        <v>56</v>
      </c>
      <c r="AM528" t="s">
        <v>56</v>
      </c>
      <c r="AN528" t="s">
        <v>56</v>
      </c>
      <c r="AO528" t="s">
        <v>56</v>
      </c>
      <c r="AP528" t="s">
        <v>56</v>
      </c>
      <c r="AQ528" t="s">
        <v>56</v>
      </c>
      <c r="AR528" t="s">
        <v>56</v>
      </c>
      <c r="AS528" t="s">
        <v>56</v>
      </c>
      <c r="AT528" t="s">
        <v>56</v>
      </c>
      <c r="AU528" t="s">
        <v>56</v>
      </c>
      <c r="AV528" t="s">
        <v>56</v>
      </c>
      <c r="AW528" t="s">
        <v>56</v>
      </c>
    </row>
    <row r="529" spans="1:49" x14ac:dyDescent="0.3">
      <c r="A529" t="str">
        <f t="shared" si="41"/>
        <v>STU</v>
      </c>
      <c r="B529" t="str">
        <f t="shared" si="42"/>
        <v>V</v>
      </c>
      <c r="C529">
        <f t="shared" si="43"/>
        <v>0.89999999999999991</v>
      </c>
      <c r="D529">
        <f t="shared" si="44"/>
        <v>1</v>
      </c>
      <c r="E529">
        <f t="shared" si="45"/>
        <v>0.89999999999999991</v>
      </c>
      <c r="G529" t="s">
        <v>948</v>
      </c>
      <c r="H529" t="s">
        <v>39</v>
      </c>
      <c r="I529" s="58" t="s">
        <v>40</v>
      </c>
      <c r="J529" s="58" t="s">
        <v>41</v>
      </c>
      <c r="K529" s="58" t="s">
        <v>211</v>
      </c>
      <c r="N529" t="s">
        <v>212</v>
      </c>
      <c r="P529" t="s">
        <v>213</v>
      </c>
      <c r="Q529" t="s">
        <v>79</v>
      </c>
      <c r="S529" t="s">
        <v>214</v>
      </c>
      <c r="T529" t="s">
        <v>949</v>
      </c>
      <c r="U529" t="s">
        <v>223</v>
      </c>
      <c r="V529" t="s">
        <v>46</v>
      </c>
      <c r="W529" t="s">
        <v>81</v>
      </c>
      <c r="X529" t="s">
        <v>82</v>
      </c>
      <c r="Y529" t="s">
        <v>83</v>
      </c>
      <c r="Z529" t="s">
        <v>84</v>
      </c>
      <c r="AA529" t="s">
        <v>85</v>
      </c>
      <c r="AB529" t="s">
        <v>302</v>
      </c>
      <c r="AC529" t="s">
        <v>303</v>
      </c>
      <c r="AE529" t="s">
        <v>334</v>
      </c>
      <c r="AF529" t="s">
        <v>55</v>
      </c>
      <c r="AG529" t="s">
        <v>56</v>
      </c>
      <c r="AH529" t="s">
        <v>46</v>
      </c>
      <c r="AI529" t="s">
        <v>56</v>
      </c>
      <c r="AJ529" t="s">
        <v>56</v>
      </c>
      <c r="AK529" t="s">
        <v>56</v>
      </c>
      <c r="AL529" t="s">
        <v>56</v>
      </c>
      <c r="AM529" t="s">
        <v>56</v>
      </c>
      <c r="AN529" t="s">
        <v>56</v>
      </c>
      <c r="AO529" t="s">
        <v>56</v>
      </c>
      <c r="AP529" t="s">
        <v>56</v>
      </c>
      <c r="AQ529" t="s">
        <v>56</v>
      </c>
      <c r="AR529" t="s">
        <v>56</v>
      </c>
      <c r="AS529" t="s">
        <v>56</v>
      </c>
      <c r="AT529" t="s">
        <v>56</v>
      </c>
      <c r="AU529" t="s">
        <v>56</v>
      </c>
      <c r="AV529" t="s">
        <v>56</v>
      </c>
      <c r="AW529" t="s">
        <v>56</v>
      </c>
    </row>
    <row r="530" spans="1:49" x14ac:dyDescent="0.3">
      <c r="A530" t="str">
        <f t="shared" si="41"/>
        <v>VŠMU</v>
      </c>
      <c r="B530" t="str">
        <f t="shared" si="42"/>
        <v>P</v>
      </c>
      <c r="C530">
        <f t="shared" si="43"/>
        <v>0.44999999999999996</v>
      </c>
      <c r="D530">
        <f t="shared" si="44"/>
        <v>1</v>
      </c>
      <c r="E530">
        <f t="shared" si="45"/>
        <v>0.44999999999999996</v>
      </c>
      <c r="G530" t="s">
        <v>950</v>
      </c>
      <c r="H530" t="s">
        <v>39</v>
      </c>
      <c r="I530" s="58" t="s">
        <v>68</v>
      </c>
      <c r="J530" s="58" t="s">
        <v>41</v>
      </c>
      <c r="K530" s="58" t="s">
        <v>42</v>
      </c>
      <c r="N530" t="s">
        <v>43</v>
      </c>
      <c r="S530" t="s">
        <v>69</v>
      </c>
      <c r="T530" t="s">
        <v>45</v>
      </c>
      <c r="U530" t="s">
        <v>46</v>
      </c>
      <c r="V530" t="s">
        <v>46</v>
      </c>
      <c r="W530" t="s">
        <v>111</v>
      </c>
      <c r="X530" t="s">
        <v>112</v>
      </c>
      <c r="Y530" t="s">
        <v>113</v>
      </c>
      <c r="Z530" t="s">
        <v>152</v>
      </c>
      <c r="AA530" t="s">
        <v>153</v>
      </c>
      <c r="AB530" t="s">
        <v>238</v>
      </c>
      <c r="AC530" t="s">
        <v>239</v>
      </c>
      <c r="AD530" t="s">
        <v>951</v>
      </c>
      <c r="AF530" t="s">
        <v>55</v>
      </c>
      <c r="AG530" t="s">
        <v>46</v>
      </c>
      <c r="AH530" t="s">
        <v>56</v>
      </c>
      <c r="AI530" t="s">
        <v>56</v>
      </c>
      <c r="AJ530" t="s">
        <v>56</v>
      </c>
      <c r="AK530" t="s">
        <v>56</v>
      </c>
      <c r="AL530" t="s">
        <v>56</v>
      </c>
      <c r="AM530" t="s">
        <v>56</v>
      </c>
      <c r="AN530" t="s">
        <v>56</v>
      </c>
      <c r="AO530" t="s">
        <v>56</v>
      </c>
      <c r="AP530" t="s">
        <v>56</v>
      </c>
      <c r="AQ530" t="s">
        <v>56</v>
      </c>
      <c r="AR530" t="s">
        <v>56</v>
      </c>
      <c r="AS530" t="s">
        <v>56</v>
      </c>
      <c r="AT530" t="s">
        <v>56</v>
      </c>
      <c r="AU530" t="s">
        <v>56</v>
      </c>
      <c r="AV530" t="s">
        <v>56</v>
      </c>
      <c r="AW530" t="s">
        <v>56</v>
      </c>
    </row>
    <row r="531" spans="1:49" x14ac:dyDescent="0.3">
      <c r="A531" t="str">
        <f t="shared" si="41"/>
        <v>VŠMU</v>
      </c>
      <c r="B531" t="str">
        <f t="shared" si="42"/>
        <v>P</v>
      </c>
      <c r="C531">
        <f t="shared" si="43"/>
        <v>0.44999999999999996</v>
      </c>
      <c r="D531">
        <f t="shared" si="44"/>
        <v>1</v>
      </c>
      <c r="E531">
        <f t="shared" si="45"/>
        <v>0.44999999999999996</v>
      </c>
      <c r="G531" t="s">
        <v>952</v>
      </c>
      <c r="H531" t="s">
        <v>39</v>
      </c>
      <c r="I531" s="58" t="s">
        <v>68</v>
      </c>
      <c r="J531" s="58" t="s">
        <v>41</v>
      </c>
      <c r="K531" s="58" t="s">
        <v>42</v>
      </c>
      <c r="N531" t="s">
        <v>43</v>
      </c>
      <c r="S531" t="s">
        <v>57</v>
      </c>
      <c r="T531" t="s">
        <v>73</v>
      </c>
      <c r="U531" t="s">
        <v>149</v>
      </c>
      <c r="V531" t="s">
        <v>46</v>
      </c>
      <c r="W531" t="s">
        <v>111</v>
      </c>
      <c r="X531" t="s">
        <v>112</v>
      </c>
      <c r="Y531" t="s">
        <v>113</v>
      </c>
      <c r="Z531" t="s">
        <v>152</v>
      </c>
      <c r="AA531" t="s">
        <v>153</v>
      </c>
      <c r="AB531" t="s">
        <v>238</v>
      </c>
      <c r="AC531" t="s">
        <v>239</v>
      </c>
      <c r="AD531" t="s">
        <v>951</v>
      </c>
      <c r="AF531" t="s">
        <v>55</v>
      </c>
      <c r="AG531" t="s">
        <v>46</v>
      </c>
      <c r="AH531" t="s">
        <v>56</v>
      </c>
      <c r="AI531" t="s">
        <v>56</v>
      </c>
      <c r="AJ531" t="s">
        <v>56</v>
      </c>
      <c r="AK531" t="s">
        <v>56</v>
      </c>
      <c r="AL531" t="s">
        <v>56</v>
      </c>
      <c r="AM531" t="s">
        <v>56</v>
      </c>
      <c r="AN531" t="s">
        <v>56</v>
      </c>
      <c r="AO531" t="s">
        <v>56</v>
      </c>
      <c r="AP531" t="s">
        <v>56</v>
      </c>
      <c r="AQ531" t="s">
        <v>56</v>
      </c>
      <c r="AR531" t="s">
        <v>56</v>
      </c>
      <c r="AS531" t="s">
        <v>56</v>
      </c>
      <c r="AT531" t="s">
        <v>56</v>
      </c>
      <c r="AU531" t="s">
        <v>56</v>
      </c>
      <c r="AV531" t="s">
        <v>56</v>
      </c>
      <c r="AW531" t="s">
        <v>56</v>
      </c>
    </row>
    <row r="532" spans="1:49" x14ac:dyDescent="0.3">
      <c r="A532" t="str">
        <f t="shared" si="41"/>
        <v>VŠMU</v>
      </c>
      <c r="B532" t="str">
        <f t="shared" si="42"/>
        <v>P</v>
      </c>
      <c r="C532">
        <f t="shared" si="43"/>
        <v>0.44999999999999996</v>
      </c>
      <c r="D532">
        <f t="shared" si="44"/>
        <v>1</v>
      </c>
      <c r="E532">
        <f t="shared" si="45"/>
        <v>0.44999999999999996</v>
      </c>
      <c r="G532" t="s">
        <v>953</v>
      </c>
      <c r="H532" t="s">
        <v>39</v>
      </c>
      <c r="I532" s="58" t="s">
        <v>68</v>
      </c>
      <c r="J532" s="58" t="s">
        <v>41</v>
      </c>
      <c r="K532" s="58" t="s">
        <v>42</v>
      </c>
      <c r="N532" t="s">
        <v>43</v>
      </c>
      <c r="S532" t="s">
        <v>69</v>
      </c>
      <c r="T532" t="s">
        <v>45</v>
      </c>
      <c r="U532" t="s">
        <v>46</v>
      </c>
      <c r="V532" t="s">
        <v>46</v>
      </c>
      <c r="W532" t="s">
        <v>111</v>
      </c>
      <c r="X532" t="s">
        <v>112</v>
      </c>
      <c r="Y532" t="s">
        <v>113</v>
      </c>
      <c r="Z532" t="s">
        <v>152</v>
      </c>
      <c r="AA532" t="s">
        <v>153</v>
      </c>
      <c r="AB532" t="s">
        <v>238</v>
      </c>
      <c r="AC532" t="s">
        <v>239</v>
      </c>
      <c r="AD532" t="s">
        <v>951</v>
      </c>
      <c r="AF532" t="s">
        <v>55</v>
      </c>
      <c r="AG532" t="s">
        <v>46</v>
      </c>
      <c r="AH532" t="s">
        <v>56</v>
      </c>
      <c r="AI532" t="s">
        <v>56</v>
      </c>
      <c r="AJ532" t="s">
        <v>56</v>
      </c>
      <c r="AK532" t="s">
        <v>56</v>
      </c>
      <c r="AL532" t="s">
        <v>56</v>
      </c>
      <c r="AM532" t="s">
        <v>56</v>
      </c>
      <c r="AN532" t="s">
        <v>56</v>
      </c>
      <c r="AO532" t="s">
        <v>56</v>
      </c>
      <c r="AP532" t="s">
        <v>56</v>
      </c>
      <c r="AQ532" t="s">
        <v>56</v>
      </c>
      <c r="AR532" t="s">
        <v>56</v>
      </c>
      <c r="AS532" t="s">
        <v>56</v>
      </c>
      <c r="AT532" t="s">
        <v>56</v>
      </c>
      <c r="AU532" t="s">
        <v>56</v>
      </c>
      <c r="AV532" t="s">
        <v>56</v>
      </c>
      <c r="AW532" t="s">
        <v>56</v>
      </c>
    </row>
    <row r="533" spans="1:49" x14ac:dyDescent="0.3">
      <c r="A533" t="str">
        <f t="shared" si="41"/>
        <v>VŠMU</v>
      </c>
      <c r="B533" t="str">
        <f t="shared" si="42"/>
        <v>P</v>
      </c>
      <c r="C533">
        <f t="shared" si="43"/>
        <v>0.44999999999999996</v>
      </c>
      <c r="D533">
        <f t="shared" si="44"/>
        <v>1</v>
      </c>
      <c r="E533">
        <f t="shared" si="45"/>
        <v>0.44999999999999996</v>
      </c>
      <c r="G533" t="s">
        <v>954</v>
      </c>
      <c r="H533" t="s">
        <v>39</v>
      </c>
      <c r="I533" s="58" t="s">
        <v>68</v>
      </c>
      <c r="J533" s="58" t="s">
        <v>41</v>
      </c>
      <c r="K533" s="58" t="s">
        <v>42</v>
      </c>
      <c r="N533" t="s">
        <v>43</v>
      </c>
      <c r="S533" t="s">
        <v>57</v>
      </c>
      <c r="T533" t="s">
        <v>73</v>
      </c>
      <c r="U533" t="s">
        <v>149</v>
      </c>
      <c r="V533" t="s">
        <v>46</v>
      </c>
      <c r="W533" t="s">
        <v>111</v>
      </c>
      <c r="X533" t="s">
        <v>112</v>
      </c>
      <c r="Y533" t="s">
        <v>113</v>
      </c>
      <c r="Z533" t="s">
        <v>152</v>
      </c>
      <c r="AA533" t="s">
        <v>153</v>
      </c>
      <c r="AB533" t="s">
        <v>238</v>
      </c>
      <c r="AC533" t="s">
        <v>239</v>
      </c>
      <c r="AD533" t="s">
        <v>951</v>
      </c>
      <c r="AF533" t="s">
        <v>55</v>
      </c>
      <c r="AG533" t="s">
        <v>46</v>
      </c>
      <c r="AH533" t="s">
        <v>56</v>
      </c>
      <c r="AI533" t="s">
        <v>56</v>
      </c>
      <c r="AJ533" t="s">
        <v>56</v>
      </c>
      <c r="AK533" t="s">
        <v>56</v>
      </c>
      <c r="AL533" t="s">
        <v>56</v>
      </c>
      <c r="AM533" t="s">
        <v>56</v>
      </c>
      <c r="AN533" t="s">
        <v>56</v>
      </c>
      <c r="AO533" t="s">
        <v>56</v>
      </c>
      <c r="AP533" t="s">
        <v>56</v>
      </c>
      <c r="AQ533" t="s">
        <v>56</v>
      </c>
      <c r="AR533" t="s">
        <v>56</v>
      </c>
      <c r="AS533" t="s">
        <v>56</v>
      </c>
      <c r="AT533" t="s">
        <v>56</v>
      </c>
      <c r="AU533" t="s">
        <v>56</v>
      </c>
      <c r="AV533" t="s">
        <v>56</v>
      </c>
      <c r="AW533" t="s">
        <v>56</v>
      </c>
    </row>
    <row r="534" spans="1:49" x14ac:dyDescent="0.3">
      <c r="A534" t="str">
        <f t="shared" si="41"/>
        <v>VŠMU</v>
      </c>
      <c r="B534" t="str">
        <f t="shared" si="42"/>
        <v>P</v>
      </c>
      <c r="C534">
        <f t="shared" si="43"/>
        <v>0.44999999999999996</v>
      </c>
      <c r="D534">
        <f t="shared" si="44"/>
        <v>1</v>
      </c>
      <c r="E534">
        <f t="shared" si="45"/>
        <v>0.44999999999999996</v>
      </c>
      <c r="G534" t="s">
        <v>955</v>
      </c>
      <c r="H534" t="s">
        <v>39</v>
      </c>
      <c r="I534" s="58" t="s">
        <v>68</v>
      </c>
      <c r="J534" s="58" t="s">
        <v>41</v>
      </c>
      <c r="K534" s="58" t="s">
        <v>42</v>
      </c>
      <c r="N534" t="s">
        <v>43</v>
      </c>
      <c r="S534" t="s">
        <v>57</v>
      </c>
      <c r="T534" t="s">
        <v>73</v>
      </c>
      <c r="U534" t="s">
        <v>149</v>
      </c>
      <c r="V534" t="s">
        <v>46</v>
      </c>
      <c r="W534" t="s">
        <v>111</v>
      </c>
      <c r="X534" t="s">
        <v>112</v>
      </c>
      <c r="Y534" t="s">
        <v>113</v>
      </c>
      <c r="Z534" t="s">
        <v>152</v>
      </c>
      <c r="AA534" t="s">
        <v>153</v>
      </c>
      <c r="AB534" t="s">
        <v>238</v>
      </c>
      <c r="AC534" t="s">
        <v>239</v>
      </c>
      <c r="AD534" t="s">
        <v>951</v>
      </c>
      <c r="AF534" t="s">
        <v>55</v>
      </c>
      <c r="AG534" t="s">
        <v>46</v>
      </c>
      <c r="AH534" t="s">
        <v>56</v>
      </c>
      <c r="AI534" t="s">
        <v>56</v>
      </c>
      <c r="AJ534" t="s">
        <v>56</v>
      </c>
      <c r="AK534" t="s">
        <v>56</v>
      </c>
      <c r="AL534" t="s">
        <v>56</v>
      </c>
      <c r="AM534" t="s">
        <v>56</v>
      </c>
      <c r="AN534" t="s">
        <v>56</v>
      </c>
      <c r="AO534" t="s">
        <v>56</v>
      </c>
      <c r="AP534" t="s">
        <v>56</v>
      </c>
      <c r="AQ534" t="s">
        <v>56</v>
      </c>
      <c r="AR534" t="s">
        <v>56</v>
      </c>
      <c r="AS534" t="s">
        <v>56</v>
      </c>
      <c r="AT534" t="s">
        <v>56</v>
      </c>
      <c r="AU534" t="s">
        <v>56</v>
      </c>
      <c r="AV534" t="s">
        <v>56</v>
      </c>
      <c r="AW534" t="s">
        <v>56</v>
      </c>
    </row>
    <row r="535" spans="1:49" x14ac:dyDescent="0.3">
      <c r="A535" t="str">
        <f t="shared" si="41"/>
        <v>VŠMU</v>
      </c>
      <c r="B535" t="str">
        <f t="shared" si="42"/>
        <v>P</v>
      </c>
      <c r="C535">
        <f t="shared" si="43"/>
        <v>0.89999999999999991</v>
      </c>
      <c r="D535">
        <f t="shared" si="44"/>
        <v>1</v>
      </c>
      <c r="E535">
        <f t="shared" si="45"/>
        <v>0.89999999999999991</v>
      </c>
      <c r="G535" t="s">
        <v>956</v>
      </c>
      <c r="H535" t="s">
        <v>39</v>
      </c>
      <c r="I535" s="58" t="s">
        <v>133</v>
      </c>
      <c r="J535" s="58" t="s">
        <v>41</v>
      </c>
      <c r="K535" s="58" t="s">
        <v>42</v>
      </c>
      <c r="N535" t="s">
        <v>43</v>
      </c>
      <c r="S535" t="s">
        <v>57</v>
      </c>
      <c r="T535" t="s">
        <v>70</v>
      </c>
      <c r="U535" t="s">
        <v>200</v>
      </c>
      <c r="V535" t="s">
        <v>46</v>
      </c>
      <c r="W535" t="s">
        <v>111</v>
      </c>
      <c r="X535" t="s">
        <v>112</v>
      </c>
      <c r="Y535" t="s">
        <v>113</v>
      </c>
      <c r="Z535" t="s">
        <v>152</v>
      </c>
      <c r="AA535" t="s">
        <v>153</v>
      </c>
      <c r="AB535" t="s">
        <v>238</v>
      </c>
      <c r="AC535" t="s">
        <v>239</v>
      </c>
      <c r="AE535" t="s">
        <v>416</v>
      </c>
      <c r="AF535" t="s">
        <v>55</v>
      </c>
      <c r="AG535" t="s">
        <v>56</v>
      </c>
      <c r="AH535" t="s">
        <v>46</v>
      </c>
      <c r="AI535" t="s">
        <v>56</v>
      </c>
      <c r="AJ535" t="s">
        <v>56</v>
      </c>
      <c r="AK535" t="s">
        <v>56</v>
      </c>
      <c r="AL535" t="s">
        <v>46</v>
      </c>
      <c r="AM535" t="s">
        <v>56</v>
      </c>
      <c r="AN535" t="s">
        <v>56</v>
      </c>
      <c r="AO535" t="s">
        <v>56</v>
      </c>
      <c r="AP535" t="s">
        <v>56</v>
      </c>
      <c r="AQ535" t="s">
        <v>56</v>
      </c>
      <c r="AR535" t="s">
        <v>56</v>
      </c>
      <c r="AS535" t="s">
        <v>56</v>
      </c>
      <c r="AT535" t="s">
        <v>56</v>
      </c>
      <c r="AU535" t="s">
        <v>56</v>
      </c>
      <c r="AV535" t="s">
        <v>56</v>
      </c>
      <c r="AW535" t="s">
        <v>56</v>
      </c>
    </row>
    <row r="536" spans="1:49" x14ac:dyDescent="0.3">
      <c r="A536" t="str">
        <f t="shared" si="41"/>
        <v>VŠMU</v>
      </c>
      <c r="B536" t="str">
        <f t="shared" si="42"/>
        <v>P</v>
      </c>
      <c r="C536">
        <f t="shared" si="43"/>
        <v>3.5999999999999996</v>
      </c>
      <c r="D536">
        <f t="shared" si="44"/>
        <v>1</v>
      </c>
      <c r="E536">
        <f t="shared" si="45"/>
        <v>3.5999999999999996</v>
      </c>
      <c r="G536" t="s">
        <v>957</v>
      </c>
      <c r="H536" t="s">
        <v>39</v>
      </c>
      <c r="I536" s="58" t="s">
        <v>331</v>
      </c>
      <c r="J536" s="58" t="s">
        <v>121</v>
      </c>
      <c r="K536" s="58" t="s">
        <v>42</v>
      </c>
      <c r="N536" t="s">
        <v>43</v>
      </c>
      <c r="S536" t="s">
        <v>57</v>
      </c>
      <c r="T536" t="s">
        <v>70</v>
      </c>
      <c r="U536" t="s">
        <v>200</v>
      </c>
      <c r="V536" t="s">
        <v>46</v>
      </c>
      <c r="W536" t="s">
        <v>111</v>
      </c>
      <c r="X536" t="s">
        <v>112</v>
      </c>
      <c r="Y536" t="s">
        <v>113</v>
      </c>
      <c r="Z536" t="s">
        <v>152</v>
      </c>
      <c r="AA536" t="s">
        <v>153</v>
      </c>
      <c r="AB536" t="s">
        <v>238</v>
      </c>
      <c r="AC536" t="s">
        <v>239</v>
      </c>
      <c r="AD536" t="s">
        <v>958</v>
      </c>
      <c r="AF536" t="s">
        <v>55</v>
      </c>
      <c r="AG536" t="s">
        <v>46</v>
      </c>
      <c r="AH536" t="s">
        <v>56</v>
      </c>
      <c r="AI536" t="s">
        <v>56</v>
      </c>
      <c r="AJ536" t="s">
        <v>56</v>
      </c>
      <c r="AK536" t="s">
        <v>56</v>
      </c>
      <c r="AL536" t="s">
        <v>56</v>
      </c>
      <c r="AM536" t="s">
        <v>56</v>
      </c>
      <c r="AN536" t="s">
        <v>56</v>
      </c>
      <c r="AO536" t="s">
        <v>46</v>
      </c>
      <c r="AP536" t="s">
        <v>56</v>
      </c>
      <c r="AQ536" t="s">
        <v>56</v>
      </c>
      <c r="AR536" t="s">
        <v>56</v>
      </c>
      <c r="AS536" t="s">
        <v>56</v>
      </c>
      <c r="AT536" t="s">
        <v>56</v>
      </c>
      <c r="AU536" t="s">
        <v>56</v>
      </c>
      <c r="AV536" t="s">
        <v>56</v>
      </c>
      <c r="AW536" t="s">
        <v>56</v>
      </c>
    </row>
    <row r="537" spans="1:49" x14ac:dyDescent="0.3">
      <c r="A537" t="str">
        <f t="shared" si="41"/>
        <v>TVU</v>
      </c>
      <c r="B537" t="str">
        <f t="shared" si="42"/>
        <v>V</v>
      </c>
      <c r="C537">
        <f t="shared" si="43"/>
        <v>0.44999999999999996</v>
      </c>
      <c r="D537">
        <f t="shared" si="44"/>
        <v>1</v>
      </c>
      <c r="E537">
        <f t="shared" si="45"/>
        <v>0.44999999999999996</v>
      </c>
      <c r="G537" t="s">
        <v>959</v>
      </c>
      <c r="H537" t="s">
        <v>39</v>
      </c>
      <c r="I537" s="58" t="s">
        <v>68</v>
      </c>
      <c r="J537" s="58" t="s">
        <v>41</v>
      </c>
      <c r="K537" s="58" t="s">
        <v>61</v>
      </c>
      <c r="N537" t="s">
        <v>62</v>
      </c>
      <c r="S537" t="s">
        <v>63</v>
      </c>
      <c r="T537" t="s">
        <v>45</v>
      </c>
      <c r="U537" t="s">
        <v>46</v>
      </c>
      <c r="V537" t="s">
        <v>46</v>
      </c>
      <c r="W537" t="s">
        <v>379</v>
      </c>
      <c r="X537" t="s">
        <v>380</v>
      </c>
      <c r="Y537" t="s">
        <v>381</v>
      </c>
      <c r="Z537" t="s">
        <v>382</v>
      </c>
      <c r="AA537" t="s">
        <v>383</v>
      </c>
      <c r="AB537" t="s">
        <v>384</v>
      </c>
      <c r="AC537" t="s">
        <v>385</v>
      </c>
      <c r="AD537" t="s">
        <v>960</v>
      </c>
      <c r="AF537" t="s">
        <v>55</v>
      </c>
      <c r="AG537" t="s">
        <v>46</v>
      </c>
      <c r="AH537" t="s">
        <v>56</v>
      </c>
      <c r="AI537" t="s">
        <v>56</v>
      </c>
      <c r="AJ537" t="s">
        <v>56</v>
      </c>
      <c r="AK537" t="s">
        <v>56</v>
      </c>
      <c r="AL537" t="s">
        <v>56</v>
      </c>
      <c r="AM537" t="s">
        <v>56</v>
      </c>
      <c r="AN537" t="s">
        <v>56</v>
      </c>
      <c r="AO537" t="s">
        <v>56</v>
      </c>
      <c r="AP537" t="s">
        <v>56</v>
      </c>
      <c r="AQ537" t="s">
        <v>56</v>
      </c>
      <c r="AR537" t="s">
        <v>56</v>
      </c>
      <c r="AS537" t="s">
        <v>56</v>
      </c>
      <c r="AT537" t="s">
        <v>56</v>
      </c>
      <c r="AU537" t="s">
        <v>56</v>
      </c>
      <c r="AV537" t="s">
        <v>56</v>
      </c>
      <c r="AW537" t="s">
        <v>56</v>
      </c>
    </row>
    <row r="538" spans="1:49" x14ac:dyDescent="0.3">
      <c r="A538" t="str">
        <f t="shared" si="41"/>
        <v>TVU</v>
      </c>
      <c r="B538" t="str">
        <f t="shared" si="42"/>
        <v>V</v>
      </c>
      <c r="C538">
        <f t="shared" si="43"/>
        <v>0.89999999999999991</v>
      </c>
      <c r="D538">
        <f t="shared" si="44"/>
        <v>1</v>
      </c>
      <c r="E538">
        <f t="shared" si="45"/>
        <v>0.89999999999999991</v>
      </c>
      <c r="G538" t="s">
        <v>961</v>
      </c>
      <c r="H538" t="s">
        <v>39</v>
      </c>
      <c r="I538" s="58" t="s">
        <v>90</v>
      </c>
      <c r="J538" s="58" t="s">
        <v>41</v>
      </c>
      <c r="K538" s="58" t="s">
        <v>61</v>
      </c>
      <c r="N538" t="s">
        <v>62</v>
      </c>
      <c r="S538" t="s">
        <v>63</v>
      </c>
      <c r="T538" t="s">
        <v>45</v>
      </c>
      <c r="U538" t="s">
        <v>46</v>
      </c>
      <c r="V538" t="s">
        <v>46</v>
      </c>
      <c r="W538" t="s">
        <v>379</v>
      </c>
      <c r="X538" t="s">
        <v>380</v>
      </c>
      <c r="Y538" t="s">
        <v>381</v>
      </c>
      <c r="Z538" t="s">
        <v>382</v>
      </c>
      <c r="AA538" t="s">
        <v>383</v>
      </c>
      <c r="AB538" t="s">
        <v>384</v>
      </c>
      <c r="AC538" t="s">
        <v>385</v>
      </c>
      <c r="AD538" t="s">
        <v>962</v>
      </c>
      <c r="AF538" t="s">
        <v>186</v>
      </c>
      <c r="AG538" t="s">
        <v>56</v>
      </c>
      <c r="AH538" t="s">
        <v>56</v>
      </c>
      <c r="AI538" t="s">
        <v>46</v>
      </c>
      <c r="AJ538" t="s">
        <v>56</v>
      </c>
      <c r="AK538" t="s">
        <v>56</v>
      </c>
      <c r="AL538" t="s">
        <v>56</v>
      </c>
      <c r="AM538" t="s">
        <v>56</v>
      </c>
      <c r="AN538" t="s">
        <v>56</v>
      </c>
      <c r="AO538" t="s">
        <v>56</v>
      </c>
      <c r="AP538" t="s">
        <v>56</v>
      </c>
      <c r="AQ538" t="s">
        <v>56</v>
      </c>
      <c r="AR538" t="s">
        <v>56</v>
      </c>
      <c r="AS538" t="s">
        <v>56</v>
      </c>
      <c r="AT538" t="s">
        <v>56</v>
      </c>
      <c r="AU538" t="s">
        <v>56</v>
      </c>
      <c r="AV538" t="s">
        <v>56</v>
      </c>
      <c r="AW538" t="s">
        <v>56</v>
      </c>
    </row>
    <row r="539" spans="1:49" x14ac:dyDescent="0.3">
      <c r="A539" t="str">
        <f t="shared" si="41"/>
        <v>STU</v>
      </c>
      <c r="B539" t="str">
        <f t="shared" si="42"/>
        <v>V</v>
      </c>
      <c r="C539">
        <f t="shared" si="43"/>
        <v>0.78</v>
      </c>
      <c r="D539">
        <f t="shared" si="44"/>
        <v>1</v>
      </c>
      <c r="E539">
        <f t="shared" si="45"/>
        <v>0.78</v>
      </c>
      <c r="G539" t="s">
        <v>963</v>
      </c>
      <c r="H539" t="s">
        <v>39</v>
      </c>
      <c r="I539" s="58" t="s">
        <v>75</v>
      </c>
      <c r="J539" s="58" t="s">
        <v>41</v>
      </c>
      <c r="K539" s="58" t="s">
        <v>97</v>
      </c>
      <c r="N539" t="s">
        <v>327</v>
      </c>
      <c r="P539" t="s">
        <v>78</v>
      </c>
      <c r="Q539" t="s">
        <v>79</v>
      </c>
      <c r="S539" t="s">
        <v>99</v>
      </c>
      <c r="T539" t="s">
        <v>45</v>
      </c>
      <c r="U539" t="s">
        <v>46</v>
      </c>
      <c r="V539" t="s">
        <v>46</v>
      </c>
      <c r="W539" t="s">
        <v>81</v>
      </c>
      <c r="X539" t="s">
        <v>82</v>
      </c>
      <c r="Y539" t="s">
        <v>83</v>
      </c>
      <c r="Z539" t="s">
        <v>84</v>
      </c>
      <c r="AA539" t="s">
        <v>85</v>
      </c>
      <c r="AB539" t="s">
        <v>100</v>
      </c>
      <c r="AC539" t="s">
        <v>101</v>
      </c>
      <c r="AD539" t="s">
        <v>964</v>
      </c>
      <c r="AF539" t="s">
        <v>55</v>
      </c>
      <c r="AG539" t="s">
        <v>149</v>
      </c>
      <c r="AH539" t="s">
        <v>56</v>
      </c>
      <c r="AI539" t="s">
        <v>56</v>
      </c>
      <c r="AJ539" t="s">
        <v>56</v>
      </c>
      <c r="AK539" t="s">
        <v>56</v>
      </c>
      <c r="AL539" t="s">
        <v>56</v>
      </c>
      <c r="AM539" t="s">
        <v>56</v>
      </c>
      <c r="AN539" t="s">
        <v>56</v>
      </c>
      <c r="AO539" t="s">
        <v>56</v>
      </c>
      <c r="AP539" t="s">
        <v>56</v>
      </c>
      <c r="AQ539" t="s">
        <v>56</v>
      </c>
      <c r="AR539" t="s">
        <v>56</v>
      </c>
      <c r="AS539" t="s">
        <v>56</v>
      </c>
      <c r="AT539" t="s">
        <v>46</v>
      </c>
      <c r="AU539" t="s">
        <v>56</v>
      </c>
      <c r="AV539" t="s">
        <v>56</v>
      </c>
      <c r="AW539" t="s">
        <v>56</v>
      </c>
    </row>
    <row r="540" spans="1:49" x14ac:dyDescent="0.3">
      <c r="A540" t="str">
        <f t="shared" si="41"/>
        <v>VŠMU</v>
      </c>
      <c r="B540" t="str">
        <f t="shared" si="42"/>
        <v>P</v>
      </c>
      <c r="C540">
        <f t="shared" si="43"/>
        <v>3.5999999999999996</v>
      </c>
      <c r="D540">
        <f t="shared" si="44"/>
        <v>1</v>
      </c>
      <c r="E540">
        <f t="shared" si="45"/>
        <v>3.5999999999999996</v>
      </c>
      <c r="G540" t="s">
        <v>965</v>
      </c>
      <c r="H540" t="s">
        <v>39</v>
      </c>
      <c r="I540" s="58" t="s">
        <v>331</v>
      </c>
      <c r="J540" s="58" t="s">
        <v>121</v>
      </c>
      <c r="K540" s="58" t="s">
        <v>42</v>
      </c>
      <c r="N540" t="s">
        <v>43</v>
      </c>
      <c r="S540" t="s">
        <v>57</v>
      </c>
      <c r="T540" t="s">
        <v>70</v>
      </c>
      <c r="U540" t="s">
        <v>200</v>
      </c>
      <c r="V540" t="s">
        <v>46</v>
      </c>
      <c r="W540" t="s">
        <v>111</v>
      </c>
      <c r="X540" t="s">
        <v>112</v>
      </c>
      <c r="Y540" t="s">
        <v>113</v>
      </c>
      <c r="Z540" t="s">
        <v>152</v>
      </c>
      <c r="AA540" t="s">
        <v>153</v>
      </c>
      <c r="AB540" t="s">
        <v>238</v>
      </c>
      <c r="AC540" t="s">
        <v>239</v>
      </c>
      <c r="AD540" t="s">
        <v>958</v>
      </c>
      <c r="AF540" t="s">
        <v>55</v>
      </c>
      <c r="AG540" t="s">
        <v>46</v>
      </c>
      <c r="AH540" t="s">
        <v>56</v>
      </c>
      <c r="AI540" t="s">
        <v>56</v>
      </c>
      <c r="AJ540" t="s">
        <v>56</v>
      </c>
      <c r="AK540" t="s">
        <v>56</v>
      </c>
      <c r="AL540" t="s">
        <v>56</v>
      </c>
      <c r="AM540" t="s">
        <v>56</v>
      </c>
      <c r="AN540" t="s">
        <v>56</v>
      </c>
      <c r="AO540" t="s">
        <v>46</v>
      </c>
      <c r="AP540" t="s">
        <v>56</v>
      </c>
      <c r="AQ540" t="s">
        <v>56</v>
      </c>
      <c r="AR540" t="s">
        <v>56</v>
      </c>
      <c r="AS540" t="s">
        <v>56</v>
      </c>
      <c r="AT540" t="s">
        <v>56</v>
      </c>
      <c r="AU540" t="s">
        <v>56</v>
      </c>
      <c r="AV540" t="s">
        <v>56</v>
      </c>
      <c r="AW540" t="s">
        <v>56</v>
      </c>
    </row>
    <row r="541" spans="1:49" x14ac:dyDescent="0.3">
      <c r="A541" t="str">
        <f t="shared" si="41"/>
        <v>VŠMU</v>
      </c>
      <c r="B541" t="str">
        <f t="shared" si="42"/>
        <v>P</v>
      </c>
      <c r="C541">
        <f t="shared" si="43"/>
        <v>3.5999999999999996</v>
      </c>
      <c r="D541">
        <f t="shared" si="44"/>
        <v>1</v>
      </c>
      <c r="E541">
        <f t="shared" si="45"/>
        <v>3.5999999999999996</v>
      </c>
      <c r="G541" t="s">
        <v>966</v>
      </c>
      <c r="H541" t="s">
        <v>39</v>
      </c>
      <c r="I541" s="58" t="s">
        <v>331</v>
      </c>
      <c r="J541" s="58" t="s">
        <v>121</v>
      </c>
      <c r="K541" s="58" t="s">
        <v>42</v>
      </c>
      <c r="N541" t="s">
        <v>43</v>
      </c>
      <c r="S541" t="s">
        <v>57</v>
      </c>
      <c r="T541" t="s">
        <v>70</v>
      </c>
      <c r="U541" t="s">
        <v>200</v>
      </c>
      <c r="V541" t="s">
        <v>46</v>
      </c>
      <c r="W541" t="s">
        <v>111</v>
      </c>
      <c r="X541" t="s">
        <v>112</v>
      </c>
      <c r="Y541" t="s">
        <v>113</v>
      </c>
      <c r="Z541" t="s">
        <v>152</v>
      </c>
      <c r="AA541" t="s">
        <v>153</v>
      </c>
      <c r="AB541" t="s">
        <v>238</v>
      </c>
      <c r="AC541" t="s">
        <v>239</v>
      </c>
      <c r="AD541" t="s">
        <v>958</v>
      </c>
      <c r="AF541" t="s">
        <v>55</v>
      </c>
      <c r="AG541" t="s">
        <v>46</v>
      </c>
      <c r="AH541" t="s">
        <v>56</v>
      </c>
      <c r="AI541" t="s">
        <v>56</v>
      </c>
      <c r="AJ541" t="s">
        <v>56</v>
      </c>
      <c r="AK541" t="s">
        <v>56</v>
      </c>
      <c r="AL541" t="s">
        <v>56</v>
      </c>
      <c r="AM541" t="s">
        <v>56</v>
      </c>
      <c r="AN541" t="s">
        <v>56</v>
      </c>
      <c r="AO541" t="s">
        <v>46</v>
      </c>
      <c r="AP541" t="s">
        <v>56</v>
      </c>
      <c r="AQ541" t="s">
        <v>56</v>
      </c>
      <c r="AR541" t="s">
        <v>56</v>
      </c>
      <c r="AS541" t="s">
        <v>56</v>
      </c>
      <c r="AT541" t="s">
        <v>56</v>
      </c>
      <c r="AU541" t="s">
        <v>56</v>
      </c>
      <c r="AV541" t="s">
        <v>56</v>
      </c>
      <c r="AW541" t="s">
        <v>56</v>
      </c>
    </row>
    <row r="542" spans="1:49" x14ac:dyDescent="0.3">
      <c r="A542" t="str">
        <f t="shared" si="41"/>
        <v>VŠMU</v>
      </c>
      <c r="B542" t="str">
        <f t="shared" si="42"/>
        <v>P</v>
      </c>
      <c r="C542">
        <f t="shared" si="43"/>
        <v>3.5999999999999996</v>
      </c>
      <c r="D542">
        <f t="shared" si="44"/>
        <v>1</v>
      </c>
      <c r="E542">
        <f t="shared" si="45"/>
        <v>3.5999999999999996</v>
      </c>
      <c r="G542" t="s">
        <v>967</v>
      </c>
      <c r="H542" t="s">
        <v>39</v>
      </c>
      <c r="I542" s="58" t="s">
        <v>331</v>
      </c>
      <c r="J542" s="58" t="s">
        <v>121</v>
      </c>
      <c r="K542" s="58" t="s">
        <v>42</v>
      </c>
      <c r="N542" t="s">
        <v>43</v>
      </c>
      <c r="S542" t="s">
        <v>57</v>
      </c>
      <c r="T542" t="s">
        <v>70</v>
      </c>
      <c r="U542" t="s">
        <v>200</v>
      </c>
      <c r="V542" t="s">
        <v>46</v>
      </c>
      <c r="W542" t="s">
        <v>111</v>
      </c>
      <c r="X542" t="s">
        <v>112</v>
      </c>
      <c r="Y542" t="s">
        <v>113</v>
      </c>
      <c r="Z542" t="s">
        <v>152</v>
      </c>
      <c r="AA542" t="s">
        <v>153</v>
      </c>
      <c r="AB542" t="s">
        <v>238</v>
      </c>
      <c r="AC542" t="s">
        <v>239</v>
      </c>
      <c r="AD542" t="s">
        <v>958</v>
      </c>
      <c r="AF542" t="s">
        <v>55</v>
      </c>
      <c r="AG542" t="s">
        <v>46</v>
      </c>
      <c r="AH542" t="s">
        <v>56</v>
      </c>
      <c r="AI542" t="s">
        <v>56</v>
      </c>
      <c r="AJ542" t="s">
        <v>56</v>
      </c>
      <c r="AK542" t="s">
        <v>56</v>
      </c>
      <c r="AL542" t="s">
        <v>56</v>
      </c>
      <c r="AM542" t="s">
        <v>56</v>
      </c>
      <c r="AN542" t="s">
        <v>56</v>
      </c>
      <c r="AO542" t="s">
        <v>46</v>
      </c>
      <c r="AP542" t="s">
        <v>56</v>
      </c>
      <c r="AQ542" t="s">
        <v>56</v>
      </c>
      <c r="AR542" t="s">
        <v>56</v>
      </c>
      <c r="AS542" t="s">
        <v>56</v>
      </c>
      <c r="AT542" t="s">
        <v>56</v>
      </c>
      <c r="AU542" t="s">
        <v>56</v>
      </c>
      <c r="AV542" t="s">
        <v>56</v>
      </c>
      <c r="AW542" t="s">
        <v>56</v>
      </c>
    </row>
    <row r="543" spans="1:49" x14ac:dyDescent="0.3">
      <c r="A543" t="str">
        <f t="shared" si="41"/>
        <v>AU</v>
      </c>
      <c r="B543" t="str">
        <f t="shared" si="42"/>
        <v>P</v>
      </c>
      <c r="C543">
        <f t="shared" si="43"/>
        <v>0.78</v>
      </c>
      <c r="D543">
        <f t="shared" si="44"/>
        <v>0.5</v>
      </c>
      <c r="E543">
        <f t="shared" si="45"/>
        <v>0.39</v>
      </c>
      <c r="G543" t="s">
        <v>968</v>
      </c>
      <c r="H543" t="s">
        <v>39</v>
      </c>
      <c r="I543" s="58" t="s">
        <v>257</v>
      </c>
      <c r="J543" s="58" t="s">
        <v>41</v>
      </c>
      <c r="K543" s="58" t="s">
        <v>42</v>
      </c>
      <c r="N543" t="s">
        <v>43</v>
      </c>
      <c r="S543" t="s">
        <v>57</v>
      </c>
      <c r="T543" t="s">
        <v>58</v>
      </c>
      <c r="U543" t="s">
        <v>223</v>
      </c>
      <c r="V543" t="s">
        <v>46</v>
      </c>
      <c r="W543" t="s">
        <v>156</v>
      </c>
      <c r="X543" t="s">
        <v>6458</v>
      </c>
      <c r="Y543" t="s">
        <v>157</v>
      </c>
      <c r="Z543" t="s">
        <v>158</v>
      </c>
      <c r="AA543" t="s">
        <v>159</v>
      </c>
      <c r="AB543" t="s">
        <v>454</v>
      </c>
      <c r="AC543" t="s">
        <v>455</v>
      </c>
      <c r="AD543" t="s">
        <v>969</v>
      </c>
      <c r="AF543" t="s">
        <v>55</v>
      </c>
      <c r="AG543" t="s">
        <v>46</v>
      </c>
      <c r="AH543" t="s">
        <v>56</v>
      </c>
      <c r="AI543" t="s">
        <v>56</v>
      </c>
      <c r="AJ543" t="s">
        <v>56</v>
      </c>
      <c r="AK543" t="s">
        <v>56</v>
      </c>
      <c r="AL543" t="s">
        <v>56</v>
      </c>
      <c r="AM543" t="s">
        <v>56</v>
      </c>
      <c r="AN543" t="s">
        <v>56</v>
      </c>
      <c r="AO543" t="s">
        <v>56</v>
      </c>
      <c r="AP543" t="s">
        <v>56</v>
      </c>
      <c r="AQ543" t="s">
        <v>56</v>
      </c>
      <c r="AR543" t="s">
        <v>56</v>
      </c>
      <c r="AS543" t="s">
        <v>56</v>
      </c>
      <c r="AT543" t="s">
        <v>56</v>
      </c>
      <c r="AU543" t="s">
        <v>56</v>
      </c>
      <c r="AV543" t="s">
        <v>56</v>
      </c>
      <c r="AW543" t="s">
        <v>56</v>
      </c>
    </row>
    <row r="544" spans="1:49" x14ac:dyDescent="0.3">
      <c r="A544" t="str">
        <f t="shared" si="41"/>
        <v>VŠMU</v>
      </c>
      <c r="B544" t="str">
        <f t="shared" si="42"/>
        <v>P</v>
      </c>
      <c r="C544">
        <f t="shared" si="43"/>
        <v>0.78</v>
      </c>
      <c r="D544">
        <f t="shared" si="44"/>
        <v>0.5</v>
      </c>
      <c r="E544">
        <f t="shared" si="45"/>
        <v>0.39</v>
      </c>
      <c r="G544" t="s">
        <v>968</v>
      </c>
      <c r="H544" t="s">
        <v>39</v>
      </c>
      <c r="I544" s="58" t="s">
        <v>257</v>
      </c>
      <c r="J544" s="58" t="s">
        <v>41</v>
      </c>
      <c r="K544" s="58" t="s">
        <v>42</v>
      </c>
      <c r="N544" t="s">
        <v>43</v>
      </c>
      <c r="S544" t="s">
        <v>57</v>
      </c>
      <c r="T544" t="s">
        <v>179</v>
      </c>
      <c r="U544" t="s">
        <v>223</v>
      </c>
      <c r="V544" t="s">
        <v>46</v>
      </c>
      <c r="W544" t="s">
        <v>111</v>
      </c>
      <c r="X544" t="s">
        <v>112</v>
      </c>
      <c r="Y544" t="s">
        <v>113</v>
      </c>
      <c r="Z544" t="s">
        <v>152</v>
      </c>
      <c r="AA544" t="s">
        <v>153</v>
      </c>
      <c r="AB544" t="s">
        <v>238</v>
      </c>
      <c r="AC544" t="s">
        <v>239</v>
      </c>
      <c r="AD544" t="s">
        <v>969</v>
      </c>
      <c r="AF544" t="s">
        <v>55</v>
      </c>
      <c r="AG544" t="s">
        <v>46</v>
      </c>
      <c r="AH544" t="s">
        <v>56</v>
      </c>
      <c r="AI544" t="s">
        <v>56</v>
      </c>
      <c r="AJ544" t="s">
        <v>56</v>
      </c>
      <c r="AK544" t="s">
        <v>56</v>
      </c>
      <c r="AL544" t="s">
        <v>56</v>
      </c>
      <c r="AM544" t="s">
        <v>56</v>
      </c>
      <c r="AN544" t="s">
        <v>56</v>
      </c>
      <c r="AO544" t="s">
        <v>56</v>
      </c>
      <c r="AP544" t="s">
        <v>56</v>
      </c>
      <c r="AQ544" t="s">
        <v>56</v>
      </c>
      <c r="AR544" t="s">
        <v>56</v>
      </c>
      <c r="AS544" t="s">
        <v>56</v>
      </c>
      <c r="AT544" t="s">
        <v>56</v>
      </c>
      <c r="AU544" t="s">
        <v>56</v>
      </c>
      <c r="AV544" t="s">
        <v>56</v>
      </c>
      <c r="AW544" t="s">
        <v>56</v>
      </c>
    </row>
    <row r="545" spans="1:49" x14ac:dyDescent="0.3">
      <c r="A545" t="str">
        <f t="shared" si="41"/>
        <v>VŠMU</v>
      </c>
      <c r="B545" t="str">
        <f t="shared" si="42"/>
        <v>P</v>
      </c>
      <c r="C545">
        <f t="shared" si="43"/>
        <v>0.44999999999999996</v>
      </c>
      <c r="D545">
        <f t="shared" si="44"/>
        <v>0.5</v>
      </c>
      <c r="E545">
        <f t="shared" si="45"/>
        <v>0.22499999999999998</v>
      </c>
      <c r="G545" t="s">
        <v>970</v>
      </c>
      <c r="H545" t="s">
        <v>39</v>
      </c>
      <c r="I545" s="58" t="s">
        <v>68</v>
      </c>
      <c r="J545" s="58" t="s">
        <v>41</v>
      </c>
      <c r="K545" s="58" t="s">
        <v>42</v>
      </c>
      <c r="N545" t="s">
        <v>43</v>
      </c>
      <c r="S545" t="s">
        <v>57</v>
      </c>
      <c r="T545" t="s">
        <v>73</v>
      </c>
      <c r="U545" t="s">
        <v>149</v>
      </c>
      <c r="V545" t="s">
        <v>46</v>
      </c>
      <c r="W545" t="s">
        <v>111</v>
      </c>
      <c r="X545" t="s">
        <v>112</v>
      </c>
      <c r="Y545" t="s">
        <v>113</v>
      </c>
      <c r="Z545" t="s">
        <v>152</v>
      </c>
      <c r="AA545" t="s">
        <v>153</v>
      </c>
      <c r="AB545" t="s">
        <v>238</v>
      </c>
      <c r="AC545" t="s">
        <v>239</v>
      </c>
      <c r="AD545" t="s">
        <v>969</v>
      </c>
      <c r="AF545" t="s">
        <v>55</v>
      </c>
      <c r="AG545" t="s">
        <v>46</v>
      </c>
      <c r="AH545" t="s">
        <v>56</v>
      </c>
      <c r="AI545" t="s">
        <v>56</v>
      </c>
      <c r="AJ545" t="s">
        <v>56</v>
      </c>
      <c r="AK545" t="s">
        <v>56</v>
      </c>
      <c r="AL545" t="s">
        <v>56</v>
      </c>
      <c r="AM545" t="s">
        <v>56</v>
      </c>
      <c r="AN545" t="s">
        <v>56</v>
      </c>
      <c r="AO545" t="s">
        <v>56</v>
      </c>
      <c r="AP545" t="s">
        <v>56</v>
      </c>
      <c r="AQ545" t="s">
        <v>56</v>
      </c>
      <c r="AR545" t="s">
        <v>56</v>
      </c>
      <c r="AS545" t="s">
        <v>56</v>
      </c>
      <c r="AT545" t="s">
        <v>56</v>
      </c>
      <c r="AU545" t="s">
        <v>56</v>
      </c>
      <c r="AV545" t="s">
        <v>56</v>
      </c>
      <c r="AW545" t="s">
        <v>56</v>
      </c>
    </row>
    <row r="546" spans="1:49" x14ac:dyDescent="0.3">
      <c r="A546" t="str">
        <f t="shared" si="41"/>
        <v>AU</v>
      </c>
      <c r="B546" t="str">
        <f t="shared" si="42"/>
        <v>P</v>
      </c>
      <c r="C546">
        <f t="shared" si="43"/>
        <v>0.44999999999999996</v>
      </c>
      <c r="D546">
        <f t="shared" si="44"/>
        <v>0.5</v>
      </c>
      <c r="E546">
        <f t="shared" si="45"/>
        <v>0.22499999999999998</v>
      </c>
      <c r="G546" t="s">
        <v>970</v>
      </c>
      <c r="H546" t="s">
        <v>39</v>
      </c>
      <c r="I546" s="58" t="s">
        <v>68</v>
      </c>
      <c r="J546" s="58" t="s">
        <v>41</v>
      </c>
      <c r="K546" s="58" t="s">
        <v>42</v>
      </c>
      <c r="N546" t="s">
        <v>43</v>
      </c>
      <c r="S546" t="s">
        <v>57</v>
      </c>
      <c r="T546" t="s">
        <v>73</v>
      </c>
      <c r="U546" t="s">
        <v>149</v>
      </c>
      <c r="V546" t="s">
        <v>46</v>
      </c>
      <c r="W546" t="s">
        <v>156</v>
      </c>
      <c r="X546" t="s">
        <v>6458</v>
      </c>
      <c r="Y546" t="s">
        <v>157</v>
      </c>
      <c r="Z546" t="s">
        <v>158</v>
      </c>
      <c r="AA546" t="s">
        <v>159</v>
      </c>
      <c r="AB546" t="s">
        <v>454</v>
      </c>
      <c r="AC546" t="s">
        <v>455</v>
      </c>
      <c r="AD546" t="s">
        <v>969</v>
      </c>
      <c r="AF546" t="s">
        <v>55</v>
      </c>
      <c r="AG546" t="s">
        <v>46</v>
      </c>
      <c r="AH546" t="s">
        <v>56</v>
      </c>
      <c r="AI546" t="s">
        <v>56</v>
      </c>
      <c r="AJ546" t="s">
        <v>56</v>
      </c>
      <c r="AK546" t="s">
        <v>56</v>
      </c>
      <c r="AL546" t="s">
        <v>56</v>
      </c>
      <c r="AM546" t="s">
        <v>56</v>
      </c>
      <c r="AN546" t="s">
        <v>56</v>
      </c>
      <c r="AO546" t="s">
        <v>56</v>
      </c>
      <c r="AP546" t="s">
        <v>56</v>
      </c>
      <c r="AQ546" t="s">
        <v>56</v>
      </c>
      <c r="AR546" t="s">
        <v>56</v>
      </c>
      <c r="AS546" t="s">
        <v>56</v>
      </c>
      <c r="AT546" t="s">
        <v>56</v>
      </c>
      <c r="AU546" t="s">
        <v>56</v>
      </c>
      <c r="AV546" t="s">
        <v>56</v>
      </c>
      <c r="AW546" t="s">
        <v>56</v>
      </c>
    </row>
    <row r="547" spans="1:49" x14ac:dyDescent="0.3">
      <c r="A547" t="str">
        <f t="shared" si="41"/>
        <v>VŠMU</v>
      </c>
      <c r="B547" t="str">
        <f t="shared" si="42"/>
        <v>P</v>
      </c>
      <c r="C547">
        <f t="shared" si="43"/>
        <v>0.44999999999999996</v>
      </c>
      <c r="D547">
        <f t="shared" si="44"/>
        <v>0.5</v>
      </c>
      <c r="E547">
        <f t="shared" si="45"/>
        <v>0.22499999999999998</v>
      </c>
      <c r="G547" t="s">
        <v>971</v>
      </c>
      <c r="H547" t="s">
        <v>39</v>
      </c>
      <c r="I547" s="58" t="s">
        <v>68</v>
      </c>
      <c r="J547" s="58" t="s">
        <v>41</v>
      </c>
      <c r="K547" s="58" t="s">
        <v>42</v>
      </c>
      <c r="N547" t="s">
        <v>43</v>
      </c>
      <c r="S547" t="s">
        <v>69</v>
      </c>
      <c r="T547" t="s">
        <v>73</v>
      </c>
      <c r="U547" t="s">
        <v>149</v>
      </c>
      <c r="V547" t="s">
        <v>46</v>
      </c>
      <c r="W547" t="s">
        <v>111</v>
      </c>
      <c r="X547" t="s">
        <v>112</v>
      </c>
      <c r="Y547" t="s">
        <v>113</v>
      </c>
      <c r="Z547" t="s">
        <v>152</v>
      </c>
      <c r="AA547" t="s">
        <v>153</v>
      </c>
      <c r="AB547" t="s">
        <v>273</v>
      </c>
      <c r="AC547" t="s">
        <v>274</v>
      </c>
      <c r="AD547" t="s">
        <v>972</v>
      </c>
      <c r="AF547" t="s">
        <v>55</v>
      </c>
      <c r="AG547" t="s">
        <v>46</v>
      </c>
      <c r="AH547" t="s">
        <v>56</v>
      </c>
      <c r="AI547" t="s">
        <v>56</v>
      </c>
      <c r="AJ547" t="s">
        <v>56</v>
      </c>
      <c r="AK547" t="s">
        <v>56</v>
      </c>
      <c r="AL547" t="s">
        <v>56</v>
      </c>
      <c r="AM547" t="s">
        <v>56</v>
      </c>
      <c r="AN547" t="s">
        <v>56</v>
      </c>
      <c r="AO547" t="s">
        <v>56</v>
      </c>
      <c r="AP547" t="s">
        <v>56</v>
      </c>
      <c r="AQ547" t="s">
        <v>56</v>
      </c>
      <c r="AR547" t="s">
        <v>56</v>
      </c>
      <c r="AS547" t="s">
        <v>56</v>
      </c>
      <c r="AT547" t="s">
        <v>56</v>
      </c>
      <c r="AU547" t="s">
        <v>56</v>
      </c>
      <c r="AV547" t="s">
        <v>56</v>
      </c>
      <c r="AW547" t="s">
        <v>56</v>
      </c>
    </row>
    <row r="548" spans="1:49" x14ac:dyDescent="0.3">
      <c r="A548" t="str">
        <f t="shared" si="41"/>
        <v>VŠMU</v>
      </c>
      <c r="B548" t="str">
        <f t="shared" si="42"/>
        <v>P</v>
      </c>
      <c r="C548">
        <f t="shared" si="43"/>
        <v>0.44999999999999996</v>
      </c>
      <c r="D548">
        <f t="shared" si="44"/>
        <v>0.5</v>
      </c>
      <c r="E548">
        <f t="shared" si="45"/>
        <v>0.22499999999999998</v>
      </c>
      <c r="G548" t="s">
        <v>971</v>
      </c>
      <c r="H548" t="s">
        <v>39</v>
      </c>
      <c r="I548" s="58" t="s">
        <v>68</v>
      </c>
      <c r="J548" s="58" t="s">
        <v>41</v>
      </c>
      <c r="K548" s="58" t="s">
        <v>42</v>
      </c>
      <c r="N548" t="s">
        <v>43</v>
      </c>
      <c r="S548" t="s">
        <v>69</v>
      </c>
      <c r="T548" t="s">
        <v>73</v>
      </c>
      <c r="U548" t="s">
        <v>149</v>
      </c>
      <c r="V548" t="s">
        <v>46</v>
      </c>
      <c r="W548" t="s">
        <v>111</v>
      </c>
      <c r="X548" t="s">
        <v>112</v>
      </c>
      <c r="Y548" t="s">
        <v>113</v>
      </c>
      <c r="Z548" t="s">
        <v>152</v>
      </c>
      <c r="AA548" t="s">
        <v>153</v>
      </c>
      <c r="AB548" t="s">
        <v>238</v>
      </c>
      <c r="AC548" t="s">
        <v>239</v>
      </c>
      <c r="AD548" t="s">
        <v>972</v>
      </c>
      <c r="AF548" t="s">
        <v>55</v>
      </c>
      <c r="AG548" t="s">
        <v>46</v>
      </c>
      <c r="AH548" t="s">
        <v>56</v>
      </c>
      <c r="AI548" t="s">
        <v>56</v>
      </c>
      <c r="AJ548" t="s">
        <v>56</v>
      </c>
      <c r="AK548" t="s">
        <v>56</v>
      </c>
      <c r="AL548" t="s">
        <v>56</v>
      </c>
      <c r="AM548" t="s">
        <v>56</v>
      </c>
      <c r="AN548" t="s">
        <v>56</v>
      </c>
      <c r="AO548" t="s">
        <v>56</v>
      </c>
      <c r="AP548" t="s">
        <v>56</v>
      </c>
      <c r="AQ548" t="s">
        <v>56</v>
      </c>
      <c r="AR548" t="s">
        <v>56</v>
      </c>
      <c r="AS548" t="s">
        <v>56</v>
      </c>
      <c r="AT548" t="s">
        <v>56</v>
      </c>
      <c r="AU548" t="s">
        <v>56</v>
      </c>
      <c r="AV548" t="s">
        <v>56</v>
      </c>
      <c r="AW548" t="s">
        <v>56</v>
      </c>
    </row>
    <row r="549" spans="1:49" x14ac:dyDescent="0.3">
      <c r="A549" t="str">
        <f t="shared" si="41"/>
        <v>VŠMU</v>
      </c>
      <c r="B549" t="str">
        <f t="shared" si="42"/>
        <v>P</v>
      </c>
      <c r="C549">
        <f t="shared" si="43"/>
        <v>0.44999999999999996</v>
      </c>
      <c r="D549">
        <f t="shared" si="44"/>
        <v>0.5</v>
      </c>
      <c r="E549">
        <f t="shared" si="45"/>
        <v>0.22499999999999998</v>
      </c>
      <c r="G549" t="s">
        <v>973</v>
      </c>
      <c r="H549" t="s">
        <v>39</v>
      </c>
      <c r="I549" s="58" t="s">
        <v>68</v>
      </c>
      <c r="J549" s="58" t="s">
        <v>41</v>
      </c>
      <c r="K549" s="58" t="s">
        <v>42</v>
      </c>
      <c r="N549" t="s">
        <v>43</v>
      </c>
      <c r="S549" t="s">
        <v>69</v>
      </c>
      <c r="T549" t="s">
        <v>73</v>
      </c>
      <c r="U549" t="s">
        <v>149</v>
      </c>
      <c r="V549" t="s">
        <v>46</v>
      </c>
      <c r="W549" t="s">
        <v>111</v>
      </c>
      <c r="X549" t="s">
        <v>112</v>
      </c>
      <c r="Y549" t="s">
        <v>113</v>
      </c>
      <c r="Z549" t="s">
        <v>152</v>
      </c>
      <c r="AA549" t="s">
        <v>153</v>
      </c>
      <c r="AB549" t="s">
        <v>273</v>
      </c>
      <c r="AC549" t="s">
        <v>274</v>
      </c>
      <c r="AD549" t="s">
        <v>972</v>
      </c>
      <c r="AF549" t="s">
        <v>55</v>
      </c>
      <c r="AG549" t="s">
        <v>46</v>
      </c>
      <c r="AH549" t="s">
        <v>56</v>
      </c>
      <c r="AI549" t="s">
        <v>56</v>
      </c>
      <c r="AJ549" t="s">
        <v>56</v>
      </c>
      <c r="AK549" t="s">
        <v>56</v>
      </c>
      <c r="AL549" t="s">
        <v>56</v>
      </c>
      <c r="AM549" t="s">
        <v>56</v>
      </c>
      <c r="AN549" t="s">
        <v>56</v>
      </c>
      <c r="AO549" t="s">
        <v>56</v>
      </c>
      <c r="AP549" t="s">
        <v>56</v>
      </c>
      <c r="AQ549" t="s">
        <v>56</v>
      </c>
      <c r="AR549" t="s">
        <v>56</v>
      </c>
      <c r="AS549" t="s">
        <v>56</v>
      </c>
      <c r="AT549" t="s">
        <v>56</v>
      </c>
      <c r="AU549" t="s">
        <v>56</v>
      </c>
      <c r="AV549" t="s">
        <v>56</v>
      </c>
      <c r="AW549" t="s">
        <v>56</v>
      </c>
    </row>
    <row r="550" spans="1:49" x14ac:dyDescent="0.3">
      <c r="A550" t="str">
        <f t="shared" si="41"/>
        <v>VŠMU</v>
      </c>
      <c r="B550" t="str">
        <f t="shared" si="42"/>
        <v>P</v>
      </c>
      <c r="C550">
        <f t="shared" si="43"/>
        <v>0.44999999999999996</v>
      </c>
      <c r="D550">
        <f t="shared" si="44"/>
        <v>0.5</v>
      </c>
      <c r="E550">
        <f t="shared" si="45"/>
        <v>0.22499999999999998</v>
      </c>
      <c r="G550" t="s">
        <v>973</v>
      </c>
      <c r="H550" t="s">
        <v>39</v>
      </c>
      <c r="I550" s="58" t="s">
        <v>68</v>
      </c>
      <c r="J550" s="58" t="s">
        <v>41</v>
      </c>
      <c r="K550" s="58" t="s">
        <v>42</v>
      </c>
      <c r="N550" t="s">
        <v>43</v>
      </c>
      <c r="S550" t="s">
        <v>69</v>
      </c>
      <c r="T550" t="s">
        <v>73</v>
      </c>
      <c r="U550" t="s">
        <v>149</v>
      </c>
      <c r="V550" t="s">
        <v>46</v>
      </c>
      <c r="W550" t="s">
        <v>111</v>
      </c>
      <c r="X550" t="s">
        <v>112</v>
      </c>
      <c r="Y550" t="s">
        <v>113</v>
      </c>
      <c r="Z550" t="s">
        <v>152</v>
      </c>
      <c r="AA550" t="s">
        <v>153</v>
      </c>
      <c r="AB550" t="s">
        <v>238</v>
      </c>
      <c r="AC550" t="s">
        <v>239</v>
      </c>
      <c r="AD550" t="s">
        <v>972</v>
      </c>
      <c r="AF550" t="s">
        <v>55</v>
      </c>
      <c r="AG550" t="s">
        <v>46</v>
      </c>
      <c r="AH550" t="s">
        <v>56</v>
      </c>
      <c r="AI550" t="s">
        <v>56</v>
      </c>
      <c r="AJ550" t="s">
        <v>56</v>
      </c>
      <c r="AK550" t="s">
        <v>56</v>
      </c>
      <c r="AL550" t="s">
        <v>56</v>
      </c>
      <c r="AM550" t="s">
        <v>56</v>
      </c>
      <c r="AN550" t="s">
        <v>56</v>
      </c>
      <c r="AO550" t="s">
        <v>56</v>
      </c>
      <c r="AP550" t="s">
        <v>56</v>
      </c>
      <c r="AQ550" t="s">
        <v>56</v>
      </c>
      <c r="AR550" t="s">
        <v>56</v>
      </c>
      <c r="AS550" t="s">
        <v>56</v>
      </c>
      <c r="AT550" t="s">
        <v>56</v>
      </c>
      <c r="AU550" t="s">
        <v>56</v>
      </c>
      <c r="AV550" t="s">
        <v>56</v>
      </c>
      <c r="AW550" t="s">
        <v>56</v>
      </c>
    </row>
    <row r="551" spans="1:49" x14ac:dyDescent="0.3">
      <c r="A551" t="str">
        <f t="shared" si="41"/>
        <v>VŠMU</v>
      </c>
      <c r="B551" t="str">
        <f t="shared" si="42"/>
        <v>P</v>
      </c>
      <c r="C551">
        <f t="shared" si="43"/>
        <v>0.44999999999999996</v>
      </c>
      <c r="D551">
        <f t="shared" si="44"/>
        <v>0.5</v>
      </c>
      <c r="E551">
        <f t="shared" si="45"/>
        <v>0.22499999999999998</v>
      </c>
      <c r="G551" t="s">
        <v>974</v>
      </c>
      <c r="H551" t="s">
        <v>39</v>
      </c>
      <c r="I551" s="58" t="s">
        <v>68</v>
      </c>
      <c r="J551" s="58" t="s">
        <v>41</v>
      </c>
      <c r="K551" s="58" t="s">
        <v>42</v>
      </c>
      <c r="N551" t="s">
        <v>43</v>
      </c>
      <c r="S551" t="s">
        <v>69</v>
      </c>
      <c r="T551" t="s">
        <v>73</v>
      </c>
      <c r="U551" t="s">
        <v>149</v>
      </c>
      <c r="V551" t="s">
        <v>46</v>
      </c>
      <c r="W551" t="s">
        <v>111</v>
      </c>
      <c r="X551" t="s">
        <v>112</v>
      </c>
      <c r="Y551" t="s">
        <v>113</v>
      </c>
      <c r="Z551" t="s">
        <v>152</v>
      </c>
      <c r="AA551" t="s">
        <v>153</v>
      </c>
      <c r="AB551" t="s">
        <v>273</v>
      </c>
      <c r="AC551" t="s">
        <v>274</v>
      </c>
      <c r="AD551" t="s">
        <v>972</v>
      </c>
      <c r="AF551" t="s">
        <v>55</v>
      </c>
      <c r="AG551" t="s">
        <v>46</v>
      </c>
      <c r="AH551" t="s">
        <v>56</v>
      </c>
      <c r="AI551" t="s">
        <v>56</v>
      </c>
      <c r="AJ551" t="s">
        <v>56</v>
      </c>
      <c r="AK551" t="s">
        <v>56</v>
      </c>
      <c r="AL551" t="s">
        <v>56</v>
      </c>
      <c r="AM551" t="s">
        <v>56</v>
      </c>
      <c r="AN551" t="s">
        <v>56</v>
      </c>
      <c r="AO551" t="s">
        <v>56</v>
      </c>
      <c r="AP551" t="s">
        <v>56</v>
      </c>
      <c r="AQ551" t="s">
        <v>56</v>
      </c>
      <c r="AR551" t="s">
        <v>56</v>
      </c>
      <c r="AS551" t="s">
        <v>56</v>
      </c>
      <c r="AT551" t="s">
        <v>56</v>
      </c>
      <c r="AU551" t="s">
        <v>56</v>
      </c>
      <c r="AV551" t="s">
        <v>56</v>
      </c>
      <c r="AW551" t="s">
        <v>56</v>
      </c>
    </row>
    <row r="552" spans="1:49" x14ac:dyDescent="0.3">
      <c r="A552" t="str">
        <f t="shared" si="41"/>
        <v>VŠMU</v>
      </c>
      <c r="B552" t="str">
        <f t="shared" si="42"/>
        <v>P</v>
      </c>
      <c r="C552">
        <f t="shared" si="43"/>
        <v>0.44999999999999996</v>
      </c>
      <c r="D552">
        <f t="shared" si="44"/>
        <v>0.5</v>
      </c>
      <c r="E552">
        <f t="shared" si="45"/>
        <v>0.22499999999999998</v>
      </c>
      <c r="G552" t="s">
        <v>974</v>
      </c>
      <c r="H552" t="s">
        <v>39</v>
      </c>
      <c r="I552" s="58" t="s">
        <v>68</v>
      </c>
      <c r="J552" s="58" t="s">
        <v>41</v>
      </c>
      <c r="K552" s="58" t="s">
        <v>42</v>
      </c>
      <c r="N552" t="s">
        <v>43</v>
      </c>
      <c r="S552" t="s">
        <v>69</v>
      </c>
      <c r="T552" t="s">
        <v>73</v>
      </c>
      <c r="U552" t="s">
        <v>149</v>
      </c>
      <c r="V552" t="s">
        <v>46</v>
      </c>
      <c r="W552" t="s">
        <v>111</v>
      </c>
      <c r="X552" t="s">
        <v>112</v>
      </c>
      <c r="Y552" t="s">
        <v>113</v>
      </c>
      <c r="Z552" t="s">
        <v>152</v>
      </c>
      <c r="AA552" t="s">
        <v>153</v>
      </c>
      <c r="AB552" t="s">
        <v>238</v>
      </c>
      <c r="AC552" t="s">
        <v>239</v>
      </c>
      <c r="AD552" t="s">
        <v>972</v>
      </c>
      <c r="AF552" t="s">
        <v>55</v>
      </c>
      <c r="AG552" t="s">
        <v>46</v>
      </c>
      <c r="AH552" t="s">
        <v>56</v>
      </c>
      <c r="AI552" t="s">
        <v>56</v>
      </c>
      <c r="AJ552" t="s">
        <v>56</v>
      </c>
      <c r="AK552" t="s">
        <v>56</v>
      </c>
      <c r="AL552" t="s">
        <v>56</v>
      </c>
      <c r="AM552" t="s">
        <v>56</v>
      </c>
      <c r="AN552" t="s">
        <v>56</v>
      </c>
      <c r="AO552" t="s">
        <v>56</v>
      </c>
      <c r="AP552" t="s">
        <v>56</v>
      </c>
      <c r="AQ552" t="s">
        <v>56</v>
      </c>
      <c r="AR552" t="s">
        <v>56</v>
      </c>
      <c r="AS552" t="s">
        <v>56</v>
      </c>
      <c r="AT552" t="s">
        <v>56</v>
      </c>
      <c r="AU552" t="s">
        <v>56</v>
      </c>
      <c r="AV552" t="s">
        <v>56</v>
      </c>
      <c r="AW552" t="s">
        <v>56</v>
      </c>
    </row>
    <row r="553" spans="1:49" x14ac:dyDescent="0.3">
      <c r="A553" t="str">
        <f t="shared" si="41"/>
        <v>VŠMU</v>
      </c>
      <c r="B553" t="str">
        <f t="shared" si="42"/>
        <v>P</v>
      </c>
      <c r="C553">
        <f t="shared" si="43"/>
        <v>0.44999999999999996</v>
      </c>
      <c r="D553">
        <f t="shared" si="44"/>
        <v>0.5</v>
      </c>
      <c r="E553">
        <f t="shared" si="45"/>
        <v>0.22499999999999998</v>
      </c>
      <c r="G553" t="s">
        <v>975</v>
      </c>
      <c r="H553" t="s">
        <v>39</v>
      </c>
      <c r="I553" s="58" t="s">
        <v>68</v>
      </c>
      <c r="J553" s="58" t="s">
        <v>41</v>
      </c>
      <c r="K553" s="58" t="s">
        <v>42</v>
      </c>
      <c r="N553" t="s">
        <v>43</v>
      </c>
      <c r="S553" t="s">
        <v>69</v>
      </c>
      <c r="T553" t="s">
        <v>73</v>
      </c>
      <c r="U553" t="s">
        <v>149</v>
      </c>
      <c r="V553" t="s">
        <v>46</v>
      </c>
      <c r="W553" t="s">
        <v>111</v>
      </c>
      <c r="X553" t="s">
        <v>112</v>
      </c>
      <c r="Y553" t="s">
        <v>113</v>
      </c>
      <c r="Z553" t="s">
        <v>152</v>
      </c>
      <c r="AA553" t="s">
        <v>153</v>
      </c>
      <c r="AB553" t="s">
        <v>273</v>
      </c>
      <c r="AC553" t="s">
        <v>274</v>
      </c>
      <c r="AD553" t="s">
        <v>972</v>
      </c>
      <c r="AF553" t="s">
        <v>55</v>
      </c>
      <c r="AG553" t="s">
        <v>46</v>
      </c>
      <c r="AH553" t="s">
        <v>56</v>
      </c>
      <c r="AI553" t="s">
        <v>56</v>
      </c>
      <c r="AJ553" t="s">
        <v>56</v>
      </c>
      <c r="AK553" t="s">
        <v>56</v>
      </c>
      <c r="AL553" t="s">
        <v>56</v>
      </c>
      <c r="AM553" t="s">
        <v>56</v>
      </c>
      <c r="AN553" t="s">
        <v>56</v>
      </c>
      <c r="AO553" t="s">
        <v>56</v>
      </c>
      <c r="AP553" t="s">
        <v>56</v>
      </c>
      <c r="AQ553" t="s">
        <v>56</v>
      </c>
      <c r="AR553" t="s">
        <v>56</v>
      </c>
      <c r="AS553" t="s">
        <v>56</v>
      </c>
      <c r="AT553" t="s">
        <v>56</v>
      </c>
      <c r="AU553" t="s">
        <v>56</v>
      </c>
      <c r="AV553" t="s">
        <v>56</v>
      </c>
      <c r="AW553" t="s">
        <v>56</v>
      </c>
    </row>
    <row r="554" spans="1:49" x14ac:dyDescent="0.3">
      <c r="A554" t="str">
        <f t="shared" si="41"/>
        <v>VŠMU</v>
      </c>
      <c r="B554" t="str">
        <f t="shared" si="42"/>
        <v>P</v>
      </c>
      <c r="C554">
        <f t="shared" si="43"/>
        <v>0.44999999999999996</v>
      </c>
      <c r="D554">
        <f t="shared" si="44"/>
        <v>0.5</v>
      </c>
      <c r="E554">
        <f t="shared" si="45"/>
        <v>0.22499999999999998</v>
      </c>
      <c r="G554" t="s">
        <v>975</v>
      </c>
      <c r="H554" t="s">
        <v>39</v>
      </c>
      <c r="I554" s="58" t="s">
        <v>68</v>
      </c>
      <c r="J554" s="58" t="s">
        <v>41</v>
      </c>
      <c r="K554" s="58" t="s">
        <v>42</v>
      </c>
      <c r="N554" t="s">
        <v>43</v>
      </c>
      <c r="S554" t="s">
        <v>69</v>
      </c>
      <c r="T554" t="s">
        <v>73</v>
      </c>
      <c r="U554" t="s">
        <v>149</v>
      </c>
      <c r="V554" t="s">
        <v>46</v>
      </c>
      <c r="W554" t="s">
        <v>111</v>
      </c>
      <c r="X554" t="s">
        <v>112</v>
      </c>
      <c r="Y554" t="s">
        <v>113</v>
      </c>
      <c r="Z554" t="s">
        <v>152</v>
      </c>
      <c r="AA554" t="s">
        <v>153</v>
      </c>
      <c r="AB554" t="s">
        <v>238</v>
      </c>
      <c r="AC554" t="s">
        <v>239</v>
      </c>
      <c r="AD554" t="s">
        <v>972</v>
      </c>
      <c r="AF554" t="s">
        <v>55</v>
      </c>
      <c r="AG554" t="s">
        <v>46</v>
      </c>
      <c r="AH554" t="s">
        <v>56</v>
      </c>
      <c r="AI554" t="s">
        <v>56</v>
      </c>
      <c r="AJ554" t="s">
        <v>56</v>
      </c>
      <c r="AK554" t="s">
        <v>56</v>
      </c>
      <c r="AL554" t="s">
        <v>56</v>
      </c>
      <c r="AM554" t="s">
        <v>56</v>
      </c>
      <c r="AN554" t="s">
        <v>56</v>
      </c>
      <c r="AO554" t="s">
        <v>56</v>
      </c>
      <c r="AP554" t="s">
        <v>56</v>
      </c>
      <c r="AQ554" t="s">
        <v>56</v>
      </c>
      <c r="AR554" t="s">
        <v>56</v>
      </c>
      <c r="AS554" t="s">
        <v>56</v>
      </c>
      <c r="AT554" t="s">
        <v>56</v>
      </c>
      <c r="AU554" t="s">
        <v>56</v>
      </c>
      <c r="AV554" t="s">
        <v>56</v>
      </c>
      <c r="AW554" t="s">
        <v>56</v>
      </c>
    </row>
    <row r="555" spans="1:49" x14ac:dyDescent="0.3">
      <c r="A555" t="str">
        <f t="shared" si="41"/>
        <v>VŠMU</v>
      </c>
      <c r="B555" t="str">
        <f t="shared" si="42"/>
        <v>P</v>
      </c>
      <c r="C555">
        <f t="shared" si="43"/>
        <v>0.44999999999999996</v>
      </c>
      <c r="D555">
        <f t="shared" si="44"/>
        <v>1</v>
      </c>
      <c r="E555">
        <f t="shared" si="45"/>
        <v>0.44999999999999996</v>
      </c>
      <c r="G555" t="s">
        <v>976</v>
      </c>
      <c r="H555" t="s">
        <v>39</v>
      </c>
      <c r="I555" s="58" t="s">
        <v>68</v>
      </c>
      <c r="J555" s="58" t="s">
        <v>41</v>
      </c>
      <c r="K555" s="58" t="s">
        <v>42</v>
      </c>
      <c r="N555" t="s">
        <v>43</v>
      </c>
      <c r="S555" t="s">
        <v>69</v>
      </c>
      <c r="T555" t="s">
        <v>45</v>
      </c>
      <c r="U555" t="s">
        <v>46</v>
      </c>
      <c r="V555" t="s">
        <v>46</v>
      </c>
      <c r="W555" t="s">
        <v>111</v>
      </c>
      <c r="X555" t="s">
        <v>112</v>
      </c>
      <c r="Y555" t="s">
        <v>113</v>
      </c>
      <c r="Z555" t="s">
        <v>152</v>
      </c>
      <c r="AA555" t="s">
        <v>153</v>
      </c>
      <c r="AB555" t="s">
        <v>273</v>
      </c>
      <c r="AC555" t="s">
        <v>274</v>
      </c>
      <c r="AD555" t="s">
        <v>972</v>
      </c>
      <c r="AF555" t="s">
        <v>55</v>
      </c>
      <c r="AG555" t="s">
        <v>46</v>
      </c>
      <c r="AH555" t="s">
        <v>56</v>
      </c>
      <c r="AI555" t="s">
        <v>56</v>
      </c>
      <c r="AJ555" t="s">
        <v>56</v>
      </c>
      <c r="AK555" t="s">
        <v>56</v>
      </c>
      <c r="AL555" t="s">
        <v>56</v>
      </c>
      <c r="AM555" t="s">
        <v>56</v>
      </c>
      <c r="AN555" t="s">
        <v>56</v>
      </c>
      <c r="AO555" t="s">
        <v>56</v>
      </c>
      <c r="AP555" t="s">
        <v>56</v>
      </c>
      <c r="AQ555" t="s">
        <v>56</v>
      </c>
      <c r="AR555" t="s">
        <v>56</v>
      </c>
      <c r="AS555" t="s">
        <v>56</v>
      </c>
      <c r="AT555" t="s">
        <v>56</v>
      </c>
      <c r="AU555" t="s">
        <v>56</v>
      </c>
      <c r="AV555" t="s">
        <v>56</v>
      </c>
      <c r="AW555" t="s">
        <v>56</v>
      </c>
    </row>
    <row r="556" spans="1:49" x14ac:dyDescent="0.3">
      <c r="A556" t="str">
        <f t="shared" si="41"/>
        <v>VŠMU</v>
      </c>
      <c r="B556" t="str">
        <f t="shared" si="42"/>
        <v>P</v>
      </c>
      <c r="C556">
        <f t="shared" si="43"/>
        <v>0.78</v>
      </c>
      <c r="D556">
        <f t="shared" si="44"/>
        <v>0.5</v>
      </c>
      <c r="E556">
        <f t="shared" si="45"/>
        <v>0.39</v>
      </c>
      <c r="G556" t="s">
        <v>977</v>
      </c>
      <c r="H556" t="s">
        <v>39</v>
      </c>
      <c r="I556" s="58" t="s">
        <v>257</v>
      </c>
      <c r="J556" s="58" t="s">
        <v>41</v>
      </c>
      <c r="K556" s="58" t="s">
        <v>42</v>
      </c>
      <c r="N556" t="s">
        <v>43</v>
      </c>
      <c r="S556" t="s">
        <v>69</v>
      </c>
      <c r="T556" t="s">
        <v>73</v>
      </c>
      <c r="U556" t="s">
        <v>149</v>
      </c>
      <c r="V556" t="s">
        <v>46</v>
      </c>
      <c r="W556" t="s">
        <v>111</v>
      </c>
      <c r="X556" t="s">
        <v>112</v>
      </c>
      <c r="Y556" t="s">
        <v>113</v>
      </c>
      <c r="Z556" t="s">
        <v>152</v>
      </c>
      <c r="AA556" t="s">
        <v>153</v>
      </c>
      <c r="AB556" t="s">
        <v>273</v>
      </c>
      <c r="AC556" t="s">
        <v>274</v>
      </c>
      <c r="AD556" t="s">
        <v>972</v>
      </c>
      <c r="AF556" t="s">
        <v>55</v>
      </c>
      <c r="AG556" t="s">
        <v>46</v>
      </c>
      <c r="AH556" t="s">
        <v>56</v>
      </c>
      <c r="AI556" t="s">
        <v>56</v>
      </c>
      <c r="AJ556" t="s">
        <v>56</v>
      </c>
      <c r="AK556" t="s">
        <v>56</v>
      </c>
      <c r="AL556" t="s">
        <v>56</v>
      </c>
      <c r="AM556" t="s">
        <v>56</v>
      </c>
      <c r="AN556" t="s">
        <v>56</v>
      </c>
      <c r="AO556" t="s">
        <v>56</v>
      </c>
      <c r="AP556" t="s">
        <v>56</v>
      </c>
      <c r="AQ556" t="s">
        <v>56</v>
      </c>
      <c r="AR556" t="s">
        <v>56</v>
      </c>
      <c r="AS556" t="s">
        <v>56</v>
      </c>
      <c r="AT556" t="s">
        <v>56</v>
      </c>
      <c r="AU556" t="s">
        <v>56</v>
      </c>
      <c r="AV556" t="s">
        <v>56</v>
      </c>
      <c r="AW556" t="s">
        <v>56</v>
      </c>
    </row>
    <row r="557" spans="1:49" x14ac:dyDescent="0.3">
      <c r="A557" t="str">
        <f t="shared" si="41"/>
        <v>VŠMU</v>
      </c>
      <c r="B557" t="str">
        <f t="shared" si="42"/>
        <v>P</v>
      </c>
      <c r="C557">
        <f t="shared" si="43"/>
        <v>0.78</v>
      </c>
      <c r="D557">
        <f t="shared" si="44"/>
        <v>0.5</v>
      </c>
      <c r="E557">
        <f t="shared" si="45"/>
        <v>0.39</v>
      </c>
      <c r="G557" t="s">
        <v>977</v>
      </c>
      <c r="H557" t="s">
        <v>39</v>
      </c>
      <c r="I557" s="58" t="s">
        <v>257</v>
      </c>
      <c r="J557" s="58" t="s">
        <v>41</v>
      </c>
      <c r="K557" s="58" t="s">
        <v>42</v>
      </c>
      <c r="N557" t="s">
        <v>43</v>
      </c>
      <c r="S557" t="s">
        <v>69</v>
      </c>
      <c r="T557" t="s">
        <v>73</v>
      </c>
      <c r="U557" t="s">
        <v>149</v>
      </c>
      <c r="V557" t="s">
        <v>46</v>
      </c>
      <c r="W557" t="s">
        <v>111</v>
      </c>
      <c r="X557" t="s">
        <v>112</v>
      </c>
      <c r="Y557" t="s">
        <v>113</v>
      </c>
      <c r="Z557" t="s">
        <v>152</v>
      </c>
      <c r="AA557" t="s">
        <v>153</v>
      </c>
      <c r="AB557" t="s">
        <v>238</v>
      </c>
      <c r="AC557" t="s">
        <v>239</v>
      </c>
      <c r="AD557" t="s">
        <v>972</v>
      </c>
      <c r="AF557" t="s">
        <v>55</v>
      </c>
      <c r="AG557" t="s">
        <v>46</v>
      </c>
      <c r="AH557" t="s">
        <v>56</v>
      </c>
      <c r="AI557" t="s">
        <v>56</v>
      </c>
      <c r="AJ557" t="s">
        <v>56</v>
      </c>
      <c r="AK557" t="s">
        <v>56</v>
      </c>
      <c r="AL557" t="s">
        <v>56</v>
      </c>
      <c r="AM557" t="s">
        <v>56</v>
      </c>
      <c r="AN557" t="s">
        <v>56</v>
      </c>
      <c r="AO557" t="s">
        <v>56</v>
      </c>
      <c r="AP557" t="s">
        <v>56</v>
      </c>
      <c r="AQ557" t="s">
        <v>56</v>
      </c>
      <c r="AR557" t="s">
        <v>56</v>
      </c>
      <c r="AS557" t="s">
        <v>56</v>
      </c>
      <c r="AT557" t="s">
        <v>56</v>
      </c>
      <c r="AU557" t="s">
        <v>56</v>
      </c>
      <c r="AV557" t="s">
        <v>56</v>
      </c>
      <c r="AW557" t="s">
        <v>56</v>
      </c>
    </row>
    <row r="558" spans="1:49" x14ac:dyDescent="0.3">
      <c r="A558" t="str">
        <f t="shared" si="41"/>
        <v>VŠMU</v>
      </c>
      <c r="B558" t="str">
        <f t="shared" si="42"/>
        <v>P</v>
      </c>
      <c r="C558">
        <f t="shared" si="43"/>
        <v>1.56</v>
      </c>
      <c r="D558">
        <f t="shared" si="44"/>
        <v>1</v>
      </c>
      <c r="E558">
        <f t="shared" si="45"/>
        <v>1.56</v>
      </c>
      <c r="G558" t="s">
        <v>978</v>
      </c>
      <c r="H558" t="s">
        <v>39</v>
      </c>
      <c r="I558" s="58" t="s">
        <v>104</v>
      </c>
      <c r="J558" s="58" t="s">
        <v>41</v>
      </c>
      <c r="K558" s="58" t="s">
        <v>42</v>
      </c>
      <c r="N558" t="s">
        <v>43</v>
      </c>
      <c r="S558" t="s">
        <v>69</v>
      </c>
      <c r="T558" t="s">
        <v>73</v>
      </c>
      <c r="U558" t="s">
        <v>149</v>
      </c>
      <c r="V558" t="s">
        <v>46</v>
      </c>
      <c r="W558" t="s">
        <v>111</v>
      </c>
      <c r="X558" t="s">
        <v>112</v>
      </c>
      <c r="Y558" t="s">
        <v>113</v>
      </c>
      <c r="Z558" t="s">
        <v>152</v>
      </c>
      <c r="AA558" t="s">
        <v>153</v>
      </c>
      <c r="AB558" t="s">
        <v>238</v>
      </c>
      <c r="AC558" t="s">
        <v>239</v>
      </c>
      <c r="AD558" t="s">
        <v>979</v>
      </c>
      <c r="AF558" t="s">
        <v>186</v>
      </c>
      <c r="AG558" t="s">
        <v>56</v>
      </c>
      <c r="AH558" t="s">
        <v>56</v>
      </c>
      <c r="AI558" t="s">
        <v>46</v>
      </c>
      <c r="AJ558" t="s">
        <v>56</v>
      </c>
      <c r="AK558" t="s">
        <v>56</v>
      </c>
      <c r="AL558" t="s">
        <v>56</v>
      </c>
      <c r="AM558" t="s">
        <v>56</v>
      </c>
      <c r="AN558" t="s">
        <v>56</v>
      </c>
      <c r="AO558" t="s">
        <v>56</v>
      </c>
      <c r="AP558" t="s">
        <v>56</v>
      </c>
      <c r="AQ558" t="s">
        <v>56</v>
      </c>
      <c r="AR558" t="s">
        <v>56</v>
      </c>
      <c r="AS558" t="s">
        <v>56</v>
      </c>
      <c r="AT558" t="s">
        <v>56</v>
      </c>
      <c r="AU558" t="s">
        <v>56</v>
      </c>
      <c r="AV558" t="s">
        <v>56</v>
      </c>
      <c r="AW558" t="s">
        <v>56</v>
      </c>
    </row>
    <row r="559" spans="1:49" x14ac:dyDescent="0.3">
      <c r="A559" t="str">
        <f t="shared" si="41"/>
        <v>VŠVU</v>
      </c>
      <c r="B559" t="str">
        <f t="shared" si="42"/>
        <v>V</v>
      </c>
      <c r="C559">
        <f t="shared" si="43"/>
        <v>0.89999999999999991</v>
      </c>
      <c r="D559">
        <f t="shared" si="44"/>
        <v>1</v>
      </c>
      <c r="E559">
        <f t="shared" si="45"/>
        <v>0.89999999999999991</v>
      </c>
      <c r="G559" t="s">
        <v>980</v>
      </c>
      <c r="H559" t="s">
        <v>39</v>
      </c>
      <c r="I559" s="58" t="s">
        <v>90</v>
      </c>
      <c r="J559" s="58" t="s">
        <v>41</v>
      </c>
      <c r="K559" s="58" t="s">
        <v>76</v>
      </c>
      <c r="N559" t="s">
        <v>981</v>
      </c>
      <c r="P559" t="s">
        <v>78</v>
      </c>
      <c r="Q559" t="s">
        <v>79</v>
      </c>
      <c r="S559" t="s">
        <v>80</v>
      </c>
      <c r="T559" t="s">
        <v>45</v>
      </c>
      <c r="U559" t="s">
        <v>46</v>
      </c>
      <c r="V559" t="s">
        <v>46</v>
      </c>
      <c r="W559" t="s">
        <v>764</v>
      </c>
      <c r="X559" t="s">
        <v>765</v>
      </c>
      <c r="Y559" t="s">
        <v>766</v>
      </c>
      <c r="Z559" t="s">
        <v>767</v>
      </c>
      <c r="AB559" t="s">
        <v>982</v>
      </c>
      <c r="AC559" t="s">
        <v>983</v>
      </c>
      <c r="AD559" t="s">
        <v>874</v>
      </c>
      <c r="AF559" t="s">
        <v>186</v>
      </c>
      <c r="AG559" t="s">
        <v>56</v>
      </c>
      <c r="AH559" t="s">
        <v>56</v>
      </c>
      <c r="AI559" t="s">
        <v>46</v>
      </c>
      <c r="AJ559" t="s">
        <v>56</v>
      </c>
      <c r="AK559" t="s">
        <v>56</v>
      </c>
      <c r="AL559" t="s">
        <v>56</v>
      </c>
      <c r="AM559" t="s">
        <v>56</v>
      </c>
      <c r="AN559" t="s">
        <v>56</v>
      </c>
      <c r="AO559" t="s">
        <v>56</v>
      </c>
      <c r="AP559" t="s">
        <v>56</v>
      </c>
      <c r="AQ559" t="s">
        <v>56</v>
      </c>
      <c r="AR559" t="s">
        <v>56</v>
      </c>
      <c r="AS559" t="s">
        <v>56</v>
      </c>
      <c r="AT559" t="s">
        <v>56</v>
      </c>
      <c r="AU559" t="s">
        <v>56</v>
      </c>
      <c r="AV559" t="s">
        <v>56</v>
      </c>
      <c r="AW559" t="s">
        <v>56</v>
      </c>
    </row>
    <row r="560" spans="1:49" x14ac:dyDescent="0.3">
      <c r="A560" t="str">
        <f t="shared" si="41"/>
        <v>AU</v>
      </c>
      <c r="B560" t="str">
        <f t="shared" si="42"/>
        <v>P</v>
      </c>
      <c r="C560">
        <f t="shared" si="43"/>
        <v>0.44999999999999996</v>
      </c>
      <c r="D560">
        <f t="shared" si="44"/>
        <v>1</v>
      </c>
      <c r="E560">
        <f t="shared" si="45"/>
        <v>0.44999999999999996</v>
      </c>
      <c r="G560" t="s">
        <v>984</v>
      </c>
      <c r="H560" t="s">
        <v>39</v>
      </c>
      <c r="I560" s="58" t="s">
        <v>68</v>
      </c>
      <c r="J560" s="58" t="s">
        <v>41</v>
      </c>
      <c r="K560" s="58" t="s">
        <v>108</v>
      </c>
      <c r="N560" t="s">
        <v>687</v>
      </c>
      <c r="S560" t="s">
        <v>72</v>
      </c>
      <c r="T560" t="s">
        <v>45</v>
      </c>
      <c r="U560" t="s">
        <v>46</v>
      </c>
      <c r="V560" t="s">
        <v>46</v>
      </c>
      <c r="W560" t="s">
        <v>156</v>
      </c>
      <c r="X560" t="s">
        <v>6458</v>
      </c>
      <c r="Y560" t="s">
        <v>157</v>
      </c>
      <c r="Z560" t="s">
        <v>172</v>
      </c>
      <c r="AA560" t="s">
        <v>173</v>
      </c>
      <c r="AB560" t="s">
        <v>189</v>
      </c>
      <c r="AC560" t="s">
        <v>221</v>
      </c>
      <c r="AD560" t="s">
        <v>985</v>
      </c>
      <c r="AF560" t="s">
        <v>55</v>
      </c>
      <c r="AG560" t="s">
        <v>46</v>
      </c>
      <c r="AH560" t="s">
        <v>56</v>
      </c>
      <c r="AI560" t="s">
        <v>56</v>
      </c>
      <c r="AJ560" t="s">
        <v>56</v>
      </c>
      <c r="AK560" t="s">
        <v>56</v>
      </c>
      <c r="AL560" t="s">
        <v>56</v>
      </c>
      <c r="AM560" t="s">
        <v>56</v>
      </c>
      <c r="AN560" t="s">
        <v>56</v>
      </c>
      <c r="AO560" t="s">
        <v>56</v>
      </c>
      <c r="AP560" t="s">
        <v>56</v>
      </c>
      <c r="AQ560" t="s">
        <v>56</v>
      </c>
      <c r="AR560" t="s">
        <v>56</v>
      </c>
      <c r="AS560" t="s">
        <v>56</v>
      </c>
      <c r="AT560" t="s">
        <v>56</v>
      </c>
      <c r="AU560" t="s">
        <v>56</v>
      </c>
      <c r="AV560" t="s">
        <v>56</v>
      </c>
      <c r="AW560" t="s">
        <v>56</v>
      </c>
    </row>
    <row r="561" spans="1:49" x14ac:dyDescent="0.3">
      <c r="A561" t="str">
        <f t="shared" si="41"/>
        <v>AU</v>
      </c>
      <c r="B561" t="str">
        <f t="shared" si="42"/>
        <v>V</v>
      </c>
      <c r="C561">
        <f t="shared" si="43"/>
        <v>1.56</v>
      </c>
      <c r="D561">
        <f t="shared" si="44"/>
        <v>1</v>
      </c>
      <c r="E561">
        <f t="shared" si="45"/>
        <v>1.56</v>
      </c>
      <c r="G561" t="s">
        <v>986</v>
      </c>
      <c r="H561" t="s">
        <v>39</v>
      </c>
      <c r="I561" s="58" t="s">
        <v>104</v>
      </c>
      <c r="J561" s="58" t="s">
        <v>41</v>
      </c>
      <c r="K561" s="58" t="s">
        <v>76</v>
      </c>
      <c r="N561" t="s">
        <v>713</v>
      </c>
      <c r="P561" t="s">
        <v>78</v>
      </c>
      <c r="Q561" t="s">
        <v>79</v>
      </c>
      <c r="S561" t="s">
        <v>80</v>
      </c>
      <c r="T561" t="s">
        <v>45</v>
      </c>
      <c r="U561" t="s">
        <v>46</v>
      </c>
      <c r="V561" t="s">
        <v>46</v>
      </c>
      <c r="W561" t="s">
        <v>156</v>
      </c>
      <c r="X561" t="s">
        <v>6458</v>
      </c>
      <c r="Y561" t="s">
        <v>157</v>
      </c>
      <c r="Z561" t="s">
        <v>654</v>
      </c>
      <c r="AA561" t="s">
        <v>655</v>
      </c>
      <c r="AB561" t="s">
        <v>656</v>
      </c>
      <c r="AC561" t="s">
        <v>657</v>
      </c>
      <c r="AD561" t="s">
        <v>921</v>
      </c>
      <c r="AF561" t="s">
        <v>55</v>
      </c>
      <c r="AG561" t="s">
        <v>46</v>
      </c>
      <c r="AH561" t="s">
        <v>56</v>
      </c>
      <c r="AI561" t="s">
        <v>56</v>
      </c>
      <c r="AJ561" t="s">
        <v>56</v>
      </c>
      <c r="AK561" t="s">
        <v>56</v>
      </c>
      <c r="AL561" t="s">
        <v>56</v>
      </c>
      <c r="AM561" t="s">
        <v>56</v>
      </c>
      <c r="AN561" t="s">
        <v>56</v>
      </c>
      <c r="AO561" t="s">
        <v>56</v>
      </c>
      <c r="AP561" t="s">
        <v>56</v>
      </c>
      <c r="AQ561" t="s">
        <v>56</v>
      </c>
      <c r="AR561" t="s">
        <v>56</v>
      </c>
      <c r="AS561" t="s">
        <v>56</v>
      </c>
      <c r="AT561" t="s">
        <v>56</v>
      </c>
      <c r="AU561" t="s">
        <v>56</v>
      </c>
      <c r="AV561" t="s">
        <v>56</v>
      </c>
      <c r="AW561" t="s">
        <v>56</v>
      </c>
    </row>
    <row r="562" spans="1:49" x14ac:dyDescent="0.3">
      <c r="A562" t="str">
        <f t="shared" si="41"/>
        <v>AU</v>
      </c>
      <c r="B562" t="str">
        <f t="shared" si="42"/>
        <v>V</v>
      </c>
      <c r="C562">
        <f t="shared" si="43"/>
        <v>0.89999999999999991</v>
      </c>
      <c r="D562">
        <f t="shared" si="44"/>
        <v>1</v>
      </c>
      <c r="E562">
        <f t="shared" si="45"/>
        <v>0.89999999999999991</v>
      </c>
      <c r="G562" t="s">
        <v>987</v>
      </c>
      <c r="H562" t="s">
        <v>39</v>
      </c>
      <c r="I562" s="58" t="s">
        <v>133</v>
      </c>
      <c r="J562" s="58" t="s">
        <v>41</v>
      </c>
      <c r="K562" s="58" t="s">
        <v>76</v>
      </c>
      <c r="N562" t="s">
        <v>713</v>
      </c>
      <c r="P562" t="s">
        <v>78</v>
      </c>
      <c r="Q562" t="s">
        <v>79</v>
      </c>
      <c r="S562" t="s">
        <v>80</v>
      </c>
      <c r="T562" t="s">
        <v>45</v>
      </c>
      <c r="U562" t="s">
        <v>46</v>
      </c>
      <c r="V562" t="s">
        <v>46</v>
      </c>
      <c r="W562" t="s">
        <v>156</v>
      </c>
      <c r="X562" t="s">
        <v>6458</v>
      </c>
      <c r="Y562" t="s">
        <v>157</v>
      </c>
      <c r="Z562" t="s">
        <v>654</v>
      </c>
      <c r="AA562" t="s">
        <v>655</v>
      </c>
      <c r="AB562" t="s">
        <v>656</v>
      </c>
      <c r="AC562" t="s">
        <v>657</v>
      </c>
      <c r="AD562" t="s">
        <v>921</v>
      </c>
      <c r="AF562" t="s">
        <v>55</v>
      </c>
      <c r="AG562" t="s">
        <v>46</v>
      </c>
      <c r="AH562" t="s">
        <v>56</v>
      </c>
      <c r="AI562" t="s">
        <v>56</v>
      </c>
      <c r="AJ562" t="s">
        <v>56</v>
      </c>
      <c r="AK562" t="s">
        <v>56</v>
      </c>
      <c r="AL562" t="s">
        <v>56</v>
      </c>
      <c r="AM562" t="s">
        <v>56</v>
      </c>
      <c r="AN562" t="s">
        <v>56</v>
      </c>
      <c r="AO562" t="s">
        <v>56</v>
      </c>
      <c r="AP562" t="s">
        <v>56</v>
      </c>
      <c r="AQ562" t="s">
        <v>56</v>
      </c>
      <c r="AR562" t="s">
        <v>56</v>
      </c>
      <c r="AS562" t="s">
        <v>56</v>
      </c>
      <c r="AT562" t="s">
        <v>56</v>
      </c>
      <c r="AU562" t="s">
        <v>56</v>
      </c>
      <c r="AV562" t="s">
        <v>56</v>
      </c>
      <c r="AW562" t="s">
        <v>56</v>
      </c>
    </row>
    <row r="563" spans="1:49" x14ac:dyDescent="0.3">
      <c r="A563" t="str">
        <f t="shared" si="41"/>
        <v>AU</v>
      </c>
      <c r="B563" t="str">
        <f t="shared" si="42"/>
        <v>V</v>
      </c>
      <c r="C563">
        <f t="shared" si="43"/>
        <v>1.56</v>
      </c>
      <c r="D563">
        <f t="shared" si="44"/>
        <v>1</v>
      </c>
      <c r="E563">
        <f t="shared" si="45"/>
        <v>1.56</v>
      </c>
      <c r="G563" t="s">
        <v>988</v>
      </c>
      <c r="H563" t="s">
        <v>39</v>
      </c>
      <c r="I563" s="58" t="s">
        <v>104</v>
      </c>
      <c r="J563" s="58" t="s">
        <v>41</v>
      </c>
      <c r="K563" s="58" t="s">
        <v>76</v>
      </c>
      <c r="N563" t="s">
        <v>713</v>
      </c>
      <c r="P563" t="s">
        <v>78</v>
      </c>
      <c r="Q563" t="s">
        <v>79</v>
      </c>
      <c r="S563" t="s">
        <v>80</v>
      </c>
      <c r="T563" t="s">
        <v>45</v>
      </c>
      <c r="U563" t="s">
        <v>46</v>
      </c>
      <c r="V563" t="s">
        <v>46</v>
      </c>
      <c r="W563" t="s">
        <v>156</v>
      </c>
      <c r="X563" t="s">
        <v>6458</v>
      </c>
      <c r="Y563" t="s">
        <v>157</v>
      </c>
      <c r="Z563" t="s">
        <v>654</v>
      </c>
      <c r="AA563" t="s">
        <v>655</v>
      </c>
      <c r="AB563" t="s">
        <v>656</v>
      </c>
      <c r="AC563" t="s">
        <v>657</v>
      </c>
      <c r="AD563" t="s">
        <v>921</v>
      </c>
      <c r="AF563" t="s">
        <v>55</v>
      </c>
      <c r="AG563" t="s">
        <v>46</v>
      </c>
      <c r="AH563" t="s">
        <v>56</v>
      </c>
      <c r="AI563" t="s">
        <v>56</v>
      </c>
      <c r="AJ563" t="s">
        <v>56</v>
      </c>
      <c r="AK563" t="s">
        <v>56</v>
      </c>
      <c r="AL563" t="s">
        <v>56</v>
      </c>
      <c r="AM563" t="s">
        <v>56</v>
      </c>
      <c r="AN563" t="s">
        <v>56</v>
      </c>
      <c r="AO563" t="s">
        <v>56</v>
      </c>
      <c r="AP563" t="s">
        <v>56</v>
      </c>
      <c r="AQ563" t="s">
        <v>56</v>
      </c>
      <c r="AR563" t="s">
        <v>56</v>
      </c>
      <c r="AS563" t="s">
        <v>56</v>
      </c>
      <c r="AT563" t="s">
        <v>56</v>
      </c>
      <c r="AU563" t="s">
        <v>56</v>
      </c>
      <c r="AV563" t="s">
        <v>56</v>
      </c>
      <c r="AW563" t="s">
        <v>56</v>
      </c>
    </row>
    <row r="564" spans="1:49" x14ac:dyDescent="0.3">
      <c r="A564" t="str">
        <f t="shared" si="41"/>
        <v>AU</v>
      </c>
      <c r="B564" t="str">
        <f t="shared" si="42"/>
        <v>V</v>
      </c>
      <c r="C564">
        <f t="shared" si="43"/>
        <v>1.56</v>
      </c>
      <c r="D564">
        <f t="shared" si="44"/>
        <v>1</v>
      </c>
      <c r="E564">
        <f t="shared" si="45"/>
        <v>1.56</v>
      </c>
      <c r="G564" t="s">
        <v>989</v>
      </c>
      <c r="H564" t="s">
        <v>39</v>
      </c>
      <c r="I564" s="58" t="s">
        <v>104</v>
      </c>
      <c r="J564" s="58" t="s">
        <v>41</v>
      </c>
      <c r="K564" s="58" t="s">
        <v>76</v>
      </c>
      <c r="N564" t="s">
        <v>713</v>
      </c>
      <c r="P564" t="s">
        <v>78</v>
      </c>
      <c r="Q564" t="s">
        <v>79</v>
      </c>
      <c r="S564" t="s">
        <v>80</v>
      </c>
      <c r="T564" t="s">
        <v>45</v>
      </c>
      <c r="U564" t="s">
        <v>46</v>
      </c>
      <c r="V564" t="s">
        <v>46</v>
      </c>
      <c r="W564" t="s">
        <v>156</v>
      </c>
      <c r="X564" t="s">
        <v>6458</v>
      </c>
      <c r="Y564" t="s">
        <v>157</v>
      </c>
      <c r="Z564" t="s">
        <v>654</v>
      </c>
      <c r="AA564" t="s">
        <v>655</v>
      </c>
      <c r="AB564" t="s">
        <v>656</v>
      </c>
      <c r="AC564" t="s">
        <v>657</v>
      </c>
      <c r="AD564" t="s">
        <v>921</v>
      </c>
      <c r="AF564" t="s">
        <v>55</v>
      </c>
      <c r="AG564" t="s">
        <v>46</v>
      </c>
      <c r="AH564" t="s">
        <v>56</v>
      </c>
      <c r="AI564" t="s">
        <v>56</v>
      </c>
      <c r="AJ564" t="s">
        <v>56</v>
      </c>
      <c r="AK564" t="s">
        <v>56</v>
      </c>
      <c r="AL564" t="s">
        <v>56</v>
      </c>
      <c r="AM564" t="s">
        <v>56</v>
      </c>
      <c r="AN564" t="s">
        <v>56</v>
      </c>
      <c r="AO564" t="s">
        <v>56</v>
      </c>
      <c r="AP564" t="s">
        <v>56</v>
      </c>
      <c r="AQ564" t="s">
        <v>56</v>
      </c>
      <c r="AR564" t="s">
        <v>56</v>
      </c>
      <c r="AS564" t="s">
        <v>56</v>
      </c>
      <c r="AT564" t="s">
        <v>56</v>
      </c>
      <c r="AU564" t="s">
        <v>56</v>
      </c>
      <c r="AV564" t="s">
        <v>56</v>
      </c>
      <c r="AW564" t="s">
        <v>56</v>
      </c>
    </row>
    <row r="565" spans="1:49" x14ac:dyDescent="0.3">
      <c r="A565" t="str">
        <f t="shared" si="41"/>
        <v>AU</v>
      </c>
      <c r="B565" t="str">
        <f t="shared" si="42"/>
        <v>V</v>
      </c>
      <c r="C565">
        <f t="shared" si="43"/>
        <v>1.56</v>
      </c>
      <c r="D565">
        <f t="shared" si="44"/>
        <v>1</v>
      </c>
      <c r="E565">
        <f t="shared" si="45"/>
        <v>1.56</v>
      </c>
      <c r="G565" t="s">
        <v>990</v>
      </c>
      <c r="H565" t="s">
        <v>39</v>
      </c>
      <c r="I565" s="58" t="s">
        <v>104</v>
      </c>
      <c r="J565" s="58" t="s">
        <v>41</v>
      </c>
      <c r="K565" s="58" t="s">
        <v>76</v>
      </c>
      <c r="N565" t="s">
        <v>713</v>
      </c>
      <c r="P565" t="s">
        <v>78</v>
      </c>
      <c r="Q565" t="s">
        <v>79</v>
      </c>
      <c r="S565" t="s">
        <v>80</v>
      </c>
      <c r="T565" t="s">
        <v>45</v>
      </c>
      <c r="U565" t="s">
        <v>46</v>
      </c>
      <c r="V565" t="s">
        <v>46</v>
      </c>
      <c r="W565" t="s">
        <v>156</v>
      </c>
      <c r="X565" t="s">
        <v>6458</v>
      </c>
      <c r="Y565" t="s">
        <v>157</v>
      </c>
      <c r="Z565" t="s">
        <v>654</v>
      </c>
      <c r="AA565" t="s">
        <v>655</v>
      </c>
      <c r="AB565" t="s">
        <v>656</v>
      </c>
      <c r="AC565" t="s">
        <v>657</v>
      </c>
      <c r="AD565" t="s">
        <v>921</v>
      </c>
      <c r="AF565" t="s">
        <v>55</v>
      </c>
      <c r="AG565" t="s">
        <v>46</v>
      </c>
      <c r="AH565" t="s">
        <v>56</v>
      </c>
      <c r="AI565" t="s">
        <v>56</v>
      </c>
      <c r="AJ565" t="s">
        <v>56</v>
      </c>
      <c r="AK565" t="s">
        <v>56</v>
      </c>
      <c r="AL565" t="s">
        <v>56</v>
      </c>
      <c r="AM565" t="s">
        <v>56</v>
      </c>
      <c r="AN565" t="s">
        <v>56</v>
      </c>
      <c r="AO565" t="s">
        <v>56</v>
      </c>
      <c r="AP565" t="s">
        <v>56</v>
      </c>
      <c r="AQ565" t="s">
        <v>56</v>
      </c>
      <c r="AR565" t="s">
        <v>56</v>
      </c>
      <c r="AS565" t="s">
        <v>56</v>
      </c>
      <c r="AT565" t="s">
        <v>56</v>
      </c>
      <c r="AU565" t="s">
        <v>56</v>
      </c>
      <c r="AV565" t="s">
        <v>56</v>
      </c>
      <c r="AW565" t="s">
        <v>56</v>
      </c>
    </row>
    <row r="566" spans="1:49" x14ac:dyDescent="0.3">
      <c r="A566" t="str">
        <f t="shared" si="41"/>
        <v>AU</v>
      </c>
      <c r="B566" t="str">
        <f t="shared" si="42"/>
        <v>V</v>
      </c>
      <c r="C566">
        <f t="shared" si="43"/>
        <v>1.56</v>
      </c>
      <c r="D566">
        <f t="shared" si="44"/>
        <v>1</v>
      </c>
      <c r="E566">
        <f t="shared" si="45"/>
        <v>1.56</v>
      </c>
      <c r="G566" t="s">
        <v>991</v>
      </c>
      <c r="H566" t="s">
        <v>39</v>
      </c>
      <c r="I566" s="58" t="s">
        <v>104</v>
      </c>
      <c r="J566" s="58" t="s">
        <v>41</v>
      </c>
      <c r="K566" s="58" t="s">
        <v>76</v>
      </c>
      <c r="N566" t="s">
        <v>713</v>
      </c>
      <c r="P566" t="s">
        <v>78</v>
      </c>
      <c r="Q566" t="s">
        <v>79</v>
      </c>
      <c r="S566" t="s">
        <v>80</v>
      </c>
      <c r="T566" t="s">
        <v>45</v>
      </c>
      <c r="U566" t="s">
        <v>46</v>
      </c>
      <c r="V566" t="s">
        <v>46</v>
      </c>
      <c r="W566" t="s">
        <v>156</v>
      </c>
      <c r="X566" t="s">
        <v>6458</v>
      </c>
      <c r="Y566" t="s">
        <v>157</v>
      </c>
      <c r="Z566" t="s">
        <v>654</v>
      </c>
      <c r="AA566" t="s">
        <v>655</v>
      </c>
      <c r="AB566" t="s">
        <v>656</v>
      </c>
      <c r="AC566" t="s">
        <v>657</v>
      </c>
      <c r="AD566" t="s">
        <v>921</v>
      </c>
      <c r="AF566" t="s">
        <v>55</v>
      </c>
      <c r="AG566" t="s">
        <v>46</v>
      </c>
      <c r="AH566" t="s">
        <v>56</v>
      </c>
      <c r="AI566" t="s">
        <v>56</v>
      </c>
      <c r="AJ566" t="s">
        <v>56</v>
      </c>
      <c r="AK566" t="s">
        <v>56</v>
      </c>
      <c r="AL566" t="s">
        <v>56</v>
      </c>
      <c r="AM566" t="s">
        <v>56</v>
      </c>
      <c r="AN566" t="s">
        <v>56</v>
      </c>
      <c r="AO566" t="s">
        <v>56</v>
      </c>
      <c r="AP566" t="s">
        <v>56</v>
      </c>
      <c r="AQ566" t="s">
        <v>56</v>
      </c>
      <c r="AR566" t="s">
        <v>56</v>
      </c>
      <c r="AS566" t="s">
        <v>56</v>
      </c>
      <c r="AT566" t="s">
        <v>56</v>
      </c>
      <c r="AU566" t="s">
        <v>56</v>
      </c>
      <c r="AV566" t="s">
        <v>56</v>
      </c>
      <c r="AW566" t="s">
        <v>56</v>
      </c>
    </row>
    <row r="567" spans="1:49" x14ac:dyDescent="0.3">
      <c r="A567" t="str">
        <f t="shared" si="41"/>
        <v>AU</v>
      </c>
      <c r="B567" t="str">
        <f t="shared" si="42"/>
        <v>V</v>
      </c>
      <c r="C567">
        <f t="shared" si="43"/>
        <v>1.56</v>
      </c>
      <c r="D567">
        <f t="shared" si="44"/>
        <v>1</v>
      </c>
      <c r="E567">
        <f t="shared" si="45"/>
        <v>1.56</v>
      </c>
      <c r="G567" t="s">
        <v>992</v>
      </c>
      <c r="H567" t="s">
        <v>39</v>
      </c>
      <c r="I567" s="58" t="s">
        <v>104</v>
      </c>
      <c r="J567" s="58" t="s">
        <v>41</v>
      </c>
      <c r="K567" s="58" t="s">
        <v>76</v>
      </c>
      <c r="N567" t="s">
        <v>713</v>
      </c>
      <c r="P567" t="s">
        <v>78</v>
      </c>
      <c r="Q567" t="s">
        <v>79</v>
      </c>
      <c r="S567" t="s">
        <v>80</v>
      </c>
      <c r="T567" t="s">
        <v>45</v>
      </c>
      <c r="U567" t="s">
        <v>46</v>
      </c>
      <c r="V567" t="s">
        <v>46</v>
      </c>
      <c r="W567" t="s">
        <v>156</v>
      </c>
      <c r="X567" t="s">
        <v>6458</v>
      </c>
      <c r="Y567" t="s">
        <v>157</v>
      </c>
      <c r="Z567" t="s">
        <v>654</v>
      </c>
      <c r="AA567" t="s">
        <v>655</v>
      </c>
      <c r="AB567" t="s">
        <v>656</v>
      </c>
      <c r="AC567" t="s">
        <v>657</v>
      </c>
      <c r="AD567" t="s">
        <v>921</v>
      </c>
      <c r="AF567" t="s">
        <v>55</v>
      </c>
      <c r="AG567" t="s">
        <v>46</v>
      </c>
      <c r="AH567" t="s">
        <v>56</v>
      </c>
      <c r="AI567" t="s">
        <v>56</v>
      </c>
      <c r="AJ567" t="s">
        <v>56</v>
      </c>
      <c r="AK567" t="s">
        <v>56</v>
      </c>
      <c r="AL567" t="s">
        <v>56</v>
      </c>
      <c r="AM567" t="s">
        <v>56</v>
      </c>
      <c r="AN567" t="s">
        <v>56</v>
      </c>
      <c r="AO567" t="s">
        <v>56</v>
      </c>
      <c r="AP567" t="s">
        <v>56</v>
      </c>
      <c r="AQ567" t="s">
        <v>56</v>
      </c>
      <c r="AR567" t="s">
        <v>56</v>
      </c>
      <c r="AS567" t="s">
        <v>56</v>
      </c>
      <c r="AT567" t="s">
        <v>56</v>
      </c>
      <c r="AU567" t="s">
        <v>56</v>
      </c>
      <c r="AV567" t="s">
        <v>56</v>
      </c>
      <c r="AW567" t="s">
        <v>56</v>
      </c>
    </row>
    <row r="568" spans="1:49" x14ac:dyDescent="0.3">
      <c r="A568" t="str">
        <f t="shared" si="41"/>
        <v>VŠMU</v>
      </c>
      <c r="B568" t="str">
        <f t="shared" si="42"/>
        <v>P</v>
      </c>
      <c r="C568">
        <f t="shared" si="43"/>
        <v>1.56</v>
      </c>
      <c r="D568">
        <f t="shared" si="44"/>
        <v>1</v>
      </c>
      <c r="E568">
        <f t="shared" si="45"/>
        <v>1.56</v>
      </c>
      <c r="G568" t="s">
        <v>993</v>
      </c>
      <c r="H568" t="s">
        <v>39</v>
      </c>
      <c r="I568" s="58" t="s">
        <v>104</v>
      </c>
      <c r="J568" s="58" t="s">
        <v>41</v>
      </c>
      <c r="K568" s="58" t="s">
        <v>42</v>
      </c>
      <c r="N568" t="s">
        <v>43</v>
      </c>
      <c r="S568" t="s">
        <v>286</v>
      </c>
      <c r="T568" t="s">
        <v>45</v>
      </c>
      <c r="U568" t="s">
        <v>46</v>
      </c>
      <c r="V568" t="s">
        <v>46</v>
      </c>
      <c r="W568" t="s">
        <v>111</v>
      </c>
      <c r="X568" t="s">
        <v>112</v>
      </c>
      <c r="Y568" t="s">
        <v>113</v>
      </c>
      <c r="Z568" t="s">
        <v>152</v>
      </c>
      <c r="AA568" t="s">
        <v>153</v>
      </c>
      <c r="AB568" t="s">
        <v>604</v>
      </c>
      <c r="AC568" t="s">
        <v>605</v>
      </c>
      <c r="AE568" t="s">
        <v>607</v>
      </c>
      <c r="AF568" t="s">
        <v>55</v>
      </c>
      <c r="AG568" t="s">
        <v>56</v>
      </c>
      <c r="AH568" t="s">
        <v>46</v>
      </c>
      <c r="AI568" t="s">
        <v>56</v>
      </c>
      <c r="AJ568" t="s">
        <v>56</v>
      </c>
      <c r="AK568" t="s">
        <v>56</v>
      </c>
      <c r="AL568" t="s">
        <v>56</v>
      </c>
      <c r="AM568" t="s">
        <v>56</v>
      </c>
      <c r="AN568" t="s">
        <v>56</v>
      </c>
      <c r="AO568" t="s">
        <v>149</v>
      </c>
      <c r="AP568" t="s">
        <v>56</v>
      </c>
      <c r="AQ568" t="s">
        <v>56</v>
      </c>
      <c r="AR568" t="s">
        <v>56</v>
      </c>
      <c r="AS568" t="s">
        <v>56</v>
      </c>
      <c r="AT568" t="s">
        <v>56</v>
      </c>
      <c r="AU568" t="s">
        <v>56</v>
      </c>
      <c r="AV568" t="s">
        <v>56</v>
      </c>
      <c r="AW568" t="s">
        <v>56</v>
      </c>
    </row>
    <row r="569" spans="1:49" x14ac:dyDescent="0.3">
      <c r="A569" t="str">
        <f t="shared" si="41"/>
        <v>AU</v>
      </c>
      <c r="B569" t="str">
        <f t="shared" si="42"/>
        <v>V</v>
      </c>
      <c r="C569">
        <f t="shared" si="43"/>
        <v>0.78</v>
      </c>
      <c r="D569">
        <f t="shared" si="44"/>
        <v>1</v>
      </c>
      <c r="E569">
        <f t="shared" si="45"/>
        <v>0.78</v>
      </c>
      <c r="G569" t="s">
        <v>994</v>
      </c>
      <c r="H569" t="s">
        <v>39</v>
      </c>
      <c r="I569" s="58" t="s">
        <v>257</v>
      </c>
      <c r="J569" s="58" t="s">
        <v>41</v>
      </c>
      <c r="K569" s="58" t="s">
        <v>61</v>
      </c>
      <c r="N569" t="s">
        <v>62</v>
      </c>
      <c r="S569" t="s">
        <v>63</v>
      </c>
      <c r="T569" t="s">
        <v>45</v>
      </c>
      <c r="U569" t="s">
        <v>46</v>
      </c>
      <c r="V569" t="s">
        <v>46</v>
      </c>
      <c r="W569" t="s">
        <v>156</v>
      </c>
      <c r="X569" t="s">
        <v>6458</v>
      </c>
      <c r="Y569" t="s">
        <v>157</v>
      </c>
      <c r="Z569" t="s">
        <v>654</v>
      </c>
      <c r="AA569" t="s">
        <v>655</v>
      </c>
      <c r="AB569" t="s">
        <v>696</v>
      </c>
      <c r="AC569" t="s">
        <v>697</v>
      </c>
      <c r="AD569" t="s">
        <v>995</v>
      </c>
      <c r="AF569" t="s">
        <v>55</v>
      </c>
      <c r="AG569" t="s">
        <v>46</v>
      </c>
      <c r="AH569" t="s">
        <v>56</v>
      </c>
      <c r="AI569" t="s">
        <v>56</v>
      </c>
      <c r="AJ569" t="s">
        <v>56</v>
      </c>
      <c r="AK569" t="s">
        <v>56</v>
      </c>
      <c r="AL569" t="s">
        <v>56</v>
      </c>
      <c r="AM569" t="s">
        <v>56</v>
      </c>
      <c r="AN569" t="s">
        <v>56</v>
      </c>
      <c r="AO569" t="s">
        <v>46</v>
      </c>
      <c r="AP569" t="s">
        <v>56</v>
      </c>
      <c r="AQ569" t="s">
        <v>56</v>
      </c>
      <c r="AR569" t="s">
        <v>56</v>
      </c>
      <c r="AS569" t="s">
        <v>56</v>
      </c>
      <c r="AT569" t="s">
        <v>56</v>
      </c>
      <c r="AU569" t="s">
        <v>56</v>
      </c>
      <c r="AV569" t="s">
        <v>56</v>
      </c>
      <c r="AW569" t="s">
        <v>56</v>
      </c>
    </row>
    <row r="570" spans="1:49" x14ac:dyDescent="0.3">
      <c r="A570" t="str">
        <f t="shared" si="41"/>
        <v>AU</v>
      </c>
      <c r="B570" t="str">
        <f t="shared" si="42"/>
        <v>V</v>
      </c>
      <c r="C570">
        <f t="shared" si="43"/>
        <v>1.7999999999999998</v>
      </c>
      <c r="D570">
        <f t="shared" si="44"/>
        <v>1</v>
      </c>
      <c r="E570">
        <f t="shared" si="45"/>
        <v>1.7999999999999998</v>
      </c>
      <c r="G570" t="s">
        <v>996</v>
      </c>
      <c r="H570" t="s">
        <v>39</v>
      </c>
      <c r="I570" s="58" t="s">
        <v>96</v>
      </c>
      <c r="J570" s="58" t="s">
        <v>41</v>
      </c>
      <c r="K570" s="58" t="s">
        <v>76</v>
      </c>
      <c r="N570" t="s">
        <v>713</v>
      </c>
      <c r="P570" t="s">
        <v>78</v>
      </c>
      <c r="Q570" t="s">
        <v>79</v>
      </c>
      <c r="S570" t="s">
        <v>80</v>
      </c>
      <c r="T570" t="s">
        <v>45</v>
      </c>
      <c r="U570" t="s">
        <v>46</v>
      </c>
      <c r="V570" t="s">
        <v>46</v>
      </c>
      <c r="W570" t="s">
        <v>156</v>
      </c>
      <c r="X570" t="s">
        <v>6458</v>
      </c>
      <c r="Y570" t="s">
        <v>157</v>
      </c>
      <c r="Z570" t="s">
        <v>654</v>
      </c>
      <c r="AA570" t="s">
        <v>655</v>
      </c>
      <c r="AB570" t="s">
        <v>656</v>
      </c>
      <c r="AC570" t="s">
        <v>657</v>
      </c>
      <c r="AD570" t="s">
        <v>757</v>
      </c>
      <c r="AF570" t="s">
        <v>758</v>
      </c>
      <c r="AG570" t="s">
        <v>56</v>
      </c>
      <c r="AH570" t="s">
        <v>56</v>
      </c>
      <c r="AI570" t="s">
        <v>46</v>
      </c>
      <c r="AJ570" t="s">
        <v>56</v>
      </c>
      <c r="AK570" t="s">
        <v>56</v>
      </c>
      <c r="AL570" t="s">
        <v>56</v>
      </c>
      <c r="AM570" t="s">
        <v>56</v>
      </c>
      <c r="AN570" t="s">
        <v>56</v>
      </c>
      <c r="AO570" t="s">
        <v>46</v>
      </c>
      <c r="AP570" t="s">
        <v>56</v>
      </c>
      <c r="AQ570" t="s">
        <v>56</v>
      </c>
      <c r="AR570" t="s">
        <v>56</v>
      </c>
      <c r="AS570" t="s">
        <v>56</v>
      </c>
      <c r="AT570" t="s">
        <v>56</v>
      </c>
      <c r="AU570" t="s">
        <v>56</v>
      </c>
      <c r="AV570" t="s">
        <v>56</v>
      </c>
      <c r="AW570" t="s">
        <v>56</v>
      </c>
    </row>
    <row r="571" spans="1:49" x14ac:dyDescent="0.3">
      <c r="A571" t="str">
        <f t="shared" si="41"/>
        <v>AU</v>
      </c>
      <c r="B571" t="str">
        <f t="shared" si="42"/>
        <v>V</v>
      </c>
      <c r="C571">
        <f t="shared" si="43"/>
        <v>0.78</v>
      </c>
      <c r="D571">
        <f t="shared" si="44"/>
        <v>1</v>
      </c>
      <c r="E571">
        <f t="shared" si="45"/>
        <v>0.78</v>
      </c>
      <c r="G571" t="s">
        <v>997</v>
      </c>
      <c r="H571" t="s">
        <v>39</v>
      </c>
      <c r="I571" s="58" t="s">
        <v>257</v>
      </c>
      <c r="J571" s="58" t="s">
        <v>41</v>
      </c>
      <c r="K571" s="58" t="s">
        <v>61</v>
      </c>
      <c r="N571" t="s">
        <v>62</v>
      </c>
      <c r="S571" t="s">
        <v>63</v>
      </c>
      <c r="T571" t="s">
        <v>45</v>
      </c>
      <c r="U571" t="s">
        <v>46</v>
      </c>
      <c r="V571" t="s">
        <v>46</v>
      </c>
      <c r="W571" t="s">
        <v>156</v>
      </c>
      <c r="X571" t="s">
        <v>6458</v>
      </c>
      <c r="Y571" t="s">
        <v>157</v>
      </c>
      <c r="Z571" t="s">
        <v>654</v>
      </c>
      <c r="AA571" t="s">
        <v>655</v>
      </c>
      <c r="AB571" t="s">
        <v>656</v>
      </c>
      <c r="AC571" t="s">
        <v>657</v>
      </c>
      <c r="AD571" t="s">
        <v>998</v>
      </c>
      <c r="AF571" t="s">
        <v>55</v>
      </c>
      <c r="AG571" t="s">
        <v>46</v>
      </c>
      <c r="AH571" t="s">
        <v>56</v>
      </c>
      <c r="AI571" t="s">
        <v>56</v>
      </c>
      <c r="AJ571" t="s">
        <v>56</v>
      </c>
      <c r="AK571" t="s">
        <v>56</v>
      </c>
      <c r="AL571" t="s">
        <v>56</v>
      </c>
      <c r="AM571" t="s">
        <v>56</v>
      </c>
      <c r="AN571" t="s">
        <v>56</v>
      </c>
      <c r="AO571" t="s">
        <v>56</v>
      </c>
      <c r="AP571" t="s">
        <v>56</v>
      </c>
      <c r="AQ571" t="s">
        <v>56</v>
      </c>
      <c r="AR571" t="s">
        <v>56</v>
      </c>
      <c r="AS571" t="s">
        <v>56</v>
      </c>
      <c r="AT571" t="s">
        <v>56</v>
      </c>
      <c r="AU571" t="s">
        <v>56</v>
      </c>
      <c r="AV571" t="s">
        <v>56</v>
      </c>
      <c r="AW571" t="s">
        <v>56</v>
      </c>
    </row>
    <row r="572" spans="1:49" x14ac:dyDescent="0.3">
      <c r="A572" t="str">
        <f t="shared" si="41"/>
        <v>AU</v>
      </c>
      <c r="B572" t="str">
        <f t="shared" si="42"/>
        <v>V</v>
      </c>
      <c r="C572">
        <f t="shared" si="43"/>
        <v>0.89999999999999991</v>
      </c>
      <c r="D572">
        <f t="shared" si="44"/>
        <v>1</v>
      </c>
      <c r="E572">
        <f t="shared" si="45"/>
        <v>0.89999999999999991</v>
      </c>
      <c r="G572" t="s">
        <v>999</v>
      </c>
      <c r="H572" t="s">
        <v>39</v>
      </c>
      <c r="I572" s="58" t="s">
        <v>90</v>
      </c>
      <c r="J572" s="58" t="s">
        <v>41</v>
      </c>
      <c r="K572" s="58" t="s">
        <v>76</v>
      </c>
      <c r="N572" t="s">
        <v>514</v>
      </c>
      <c r="P572" t="s">
        <v>78</v>
      </c>
      <c r="Q572" t="s">
        <v>79</v>
      </c>
      <c r="S572" t="s">
        <v>80</v>
      </c>
      <c r="T572" t="s">
        <v>45</v>
      </c>
      <c r="U572" t="s">
        <v>46</v>
      </c>
      <c r="V572" t="s">
        <v>46</v>
      </c>
      <c r="W572" t="s">
        <v>156</v>
      </c>
      <c r="X572" t="s">
        <v>6458</v>
      </c>
      <c r="Y572" t="s">
        <v>157</v>
      </c>
      <c r="Z572" t="s">
        <v>654</v>
      </c>
      <c r="AA572" t="s">
        <v>655</v>
      </c>
      <c r="AB572" t="s">
        <v>880</v>
      </c>
      <c r="AC572" t="s">
        <v>881</v>
      </c>
      <c r="AD572" t="s">
        <v>1000</v>
      </c>
      <c r="AF572" t="s">
        <v>647</v>
      </c>
      <c r="AG572" t="s">
        <v>56</v>
      </c>
      <c r="AH572" t="s">
        <v>56</v>
      </c>
      <c r="AI572" t="s">
        <v>46</v>
      </c>
      <c r="AJ572" t="s">
        <v>56</v>
      </c>
      <c r="AK572" t="s">
        <v>56</v>
      </c>
      <c r="AL572" t="s">
        <v>56</v>
      </c>
      <c r="AM572" t="s">
        <v>56</v>
      </c>
      <c r="AN572" t="s">
        <v>56</v>
      </c>
      <c r="AO572" t="s">
        <v>56</v>
      </c>
      <c r="AP572" t="s">
        <v>56</v>
      </c>
      <c r="AQ572" t="s">
        <v>56</v>
      </c>
      <c r="AR572" t="s">
        <v>56</v>
      </c>
      <c r="AS572" t="s">
        <v>56</v>
      </c>
      <c r="AT572" t="s">
        <v>46</v>
      </c>
      <c r="AU572" t="s">
        <v>56</v>
      </c>
      <c r="AV572" t="s">
        <v>56</v>
      </c>
      <c r="AW572" t="s">
        <v>56</v>
      </c>
    </row>
    <row r="573" spans="1:49" x14ac:dyDescent="0.3">
      <c r="A573" t="str">
        <f t="shared" si="41"/>
        <v>AU</v>
      </c>
      <c r="B573" t="str">
        <f t="shared" si="42"/>
        <v>V</v>
      </c>
      <c r="C573">
        <f t="shared" si="43"/>
        <v>3</v>
      </c>
      <c r="D573">
        <f t="shared" si="44"/>
        <v>1</v>
      </c>
      <c r="E573">
        <f t="shared" si="45"/>
        <v>3</v>
      </c>
      <c r="G573" t="s">
        <v>1001</v>
      </c>
      <c r="H573" t="s">
        <v>39</v>
      </c>
      <c r="I573" s="58" t="s">
        <v>242</v>
      </c>
      <c r="J573" s="58" t="s">
        <v>41</v>
      </c>
      <c r="K573" s="58" t="s">
        <v>76</v>
      </c>
      <c r="N573" t="s">
        <v>514</v>
      </c>
      <c r="P573" t="s">
        <v>78</v>
      </c>
      <c r="Q573" t="s">
        <v>79</v>
      </c>
      <c r="S573" t="s">
        <v>80</v>
      </c>
      <c r="T573" t="s">
        <v>45</v>
      </c>
      <c r="U573" t="s">
        <v>46</v>
      </c>
      <c r="V573" t="s">
        <v>46</v>
      </c>
      <c r="W573" t="s">
        <v>156</v>
      </c>
      <c r="X573" t="s">
        <v>6458</v>
      </c>
      <c r="Y573" t="s">
        <v>157</v>
      </c>
      <c r="Z573" t="s">
        <v>654</v>
      </c>
      <c r="AA573" t="s">
        <v>655</v>
      </c>
      <c r="AB573" t="s">
        <v>702</v>
      </c>
      <c r="AC573" t="s">
        <v>703</v>
      </c>
      <c r="AD573" t="s">
        <v>1002</v>
      </c>
      <c r="AF573" t="s">
        <v>255</v>
      </c>
      <c r="AG573" t="s">
        <v>56</v>
      </c>
      <c r="AH573" t="s">
        <v>56</v>
      </c>
      <c r="AI573" t="s">
        <v>46</v>
      </c>
      <c r="AJ573" t="s">
        <v>56</v>
      </c>
      <c r="AK573" t="s">
        <v>56</v>
      </c>
      <c r="AL573" t="s">
        <v>56</v>
      </c>
      <c r="AM573" t="s">
        <v>56</v>
      </c>
      <c r="AN573" t="s">
        <v>56</v>
      </c>
      <c r="AO573" t="s">
        <v>56</v>
      </c>
      <c r="AP573" t="s">
        <v>56</v>
      </c>
      <c r="AQ573" t="s">
        <v>56</v>
      </c>
      <c r="AR573" t="s">
        <v>56</v>
      </c>
      <c r="AS573" t="s">
        <v>56</v>
      </c>
      <c r="AT573" t="s">
        <v>56</v>
      </c>
      <c r="AU573" t="s">
        <v>56</v>
      </c>
      <c r="AV573" t="s">
        <v>56</v>
      </c>
      <c r="AW573" t="s">
        <v>56</v>
      </c>
    </row>
    <row r="574" spans="1:49" x14ac:dyDescent="0.3">
      <c r="A574" t="str">
        <f t="shared" si="41"/>
        <v>VŠMU</v>
      </c>
      <c r="B574" t="str">
        <f t="shared" si="42"/>
        <v>P</v>
      </c>
      <c r="C574">
        <f t="shared" si="43"/>
        <v>1.56</v>
      </c>
      <c r="D574">
        <f t="shared" si="44"/>
        <v>1</v>
      </c>
      <c r="E574">
        <f t="shared" si="45"/>
        <v>1.56</v>
      </c>
      <c r="G574" t="s">
        <v>1003</v>
      </c>
      <c r="H574" t="s">
        <v>39</v>
      </c>
      <c r="I574" s="58" t="s">
        <v>104</v>
      </c>
      <c r="J574" s="58" t="s">
        <v>41</v>
      </c>
      <c r="K574" s="58" t="s">
        <v>42</v>
      </c>
      <c r="N574" t="s">
        <v>43</v>
      </c>
      <c r="S574" t="s">
        <v>286</v>
      </c>
      <c r="T574" t="s">
        <v>45</v>
      </c>
      <c r="U574" t="s">
        <v>46</v>
      </c>
      <c r="V574" t="s">
        <v>46</v>
      </c>
      <c r="W574" t="s">
        <v>111</v>
      </c>
      <c r="X574" t="s">
        <v>112</v>
      </c>
      <c r="Y574" t="s">
        <v>113</v>
      </c>
      <c r="Z574" t="s">
        <v>152</v>
      </c>
      <c r="AA574" t="s">
        <v>153</v>
      </c>
      <c r="AB574" t="s">
        <v>604</v>
      </c>
      <c r="AC574" t="s">
        <v>605</v>
      </c>
      <c r="AD574" t="s">
        <v>1004</v>
      </c>
      <c r="AF574" t="s">
        <v>55</v>
      </c>
      <c r="AG574" t="s">
        <v>46</v>
      </c>
      <c r="AH574" t="s">
        <v>56</v>
      </c>
      <c r="AI574" t="s">
        <v>56</v>
      </c>
      <c r="AJ574" t="s">
        <v>56</v>
      </c>
      <c r="AK574" t="s">
        <v>56</v>
      </c>
      <c r="AL574" t="s">
        <v>56</v>
      </c>
      <c r="AM574" t="s">
        <v>56</v>
      </c>
      <c r="AN574" t="s">
        <v>56</v>
      </c>
      <c r="AO574" t="s">
        <v>56</v>
      </c>
      <c r="AP574" t="s">
        <v>56</v>
      </c>
      <c r="AQ574" t="s">
        <v>56</v>
      </c>
      <c r="AR574" t="s">
        <v>56</v>
      </c>
      <c r="AS574" t="s">
        <v>56</v>
      </c>
      <c r="AT574" t="s">
        <v>56</v>
      </c>
      <c r="AU574" t="s">
        <v>56</v>
      </c>
      <c r="AV574" t="s">
        <v>56</v>
      </c>
      <c r="AW574" t="s">
        <v>56</v>
      </c>
    </row>
    <row r="575" spans="1:49" x14ac:dyDescent="0.3">
      <c r="A575" t="str">
        <f t="shared" si="41"/>
        <v>VŠMU</v>
      </c>
      <c r="B575" t="str">
        <f t="shared" si="42"/>
        <v>P</v>
      </c>
      <c r="C575">
        <f t="shared" si="43"/>
        <v>1.56</v>
      </c>
      <c r="D575">
        <f t="shared" si="44"/>
        <v>1</v>
      </c>
      <c r="E575">
        <f t="shared" si="45"/>
        <v>1.56</v>
      </c>
      <c r="G575" t="s">
        <v>1005</v>
      </c>
      <c r="H575" t="s">
        <v>39</v>
      </c>
      <c r="I575" s="58" t="s">
        <v>104</v>
      </c>
      <c r="J575" s="58" t="s">
        <v>41</v>
      </c>
      <c r="K575" s="58" t="s">
        <v>42</v>
      </c>
      <c r="N575" t="s">
        <v>43</v>
      </c>
      <c r="S575" t="s">
        <v>286</v>
      </c>
      <c r="T575" t="s">
        <v>45</v>
      </c>
      <c r="U575" t="s">
        <v>46</v>
      </c>
      <c r="V575" t="s">
        <v>46</v>
      </c>
      <c r="W575" t="s">
        <v>111</v>
      </c>
      <c r="X575" t="s">
        <v>112</v>
      </c>
      <c r="Y575" t="s">
        <v>113</v>
      </c>
      <c r="Z575" t="s">
        <v>152</v>
      </c>
      <c r="AA575" t="s">
        <v>153</v>
      </c>
      <c r="AB575" t="s">
        <v>604</v>
      </c>
      <c r="AC575" t="s">
        <v>605</v>
      </c>
      <c r="AD575" t="s">
        <v>1004</v>
      </c>
      <c r="AF575" t="s">
        <v>55</v>
      </c>
      <c r="AG575" t="s">
        <v>46</v>
      </c>
      <c r="AH575" t="s">
        <v>56</v>
      </c>
      <c r="AI575" t="s">
        <v>56</v>
      </c>
      <c r="AJ575" t="s">
        <v>56</v>
      </c>
      <c r="AK575" t="s">
        <v>56</v>
      </c>
      <c r="AL575" t="s">
        <v>56</v>
      </c>
      <c r="AM575" t="s">
        <v>56</v>
      </c>
      <c r="AN575" t="s">
        <v>56</v>
      </c>
      <c r="AO575" t="s">
        <v>56</v>
      </c>
      <c r="AP575" t="s">
        <v>56</v>
      </c>
      <c r="AQ575" t="s">
        <v>56</v>
      </c>
      <c r="AR575" t="s">
        <v>56</v>
      </c>
      <c r="AS575" t="s">
        <v>56</v>
      </c>
      <c r="AT575" t="s">
        <v>56</v>
      </c>
      <c r="AU575" t="s">
        <v>56</v>
      </c>
      <c r="AV575" t="s">
        <v>56</v>
      </c>
      <c r="AW575" t="s">
        <v>56</v>
      </c>
    </row>
    <row r="576" spans="1:49" x14ac:dyDescent="0.3">
      <c r="A576" t="str">
        <f t="shared" si="41"/>
        <v>AU</v>
      </c>
      <c r="B576" t="str">
        <f t="shared" si="42"/>
        <v>V</v>
      </c>
      <c r="C576">
        <f t="shared" si="43"/>
        <v>3</v>
      </c>
      <c r="D576">
        <f t="shared" si="44"/>
        <v>1</v>
      </c>
      <c r="E576">
        <f t="shared" si="45"/>
        <v>3</v>
      </c>
      <c r="G576" t="s">
        <v>1006</v>
      </c>
      <c r="H576" t="s">
        <v>39</v>
      </c>
      <c r="I576" s="58" t="s">
        <v>242</v>
      </c>
      <c r="J576" s="58" t="s">
        <v>41</v>
      </c>
      <c r="K576" s="58" t="s">
        <v>76</v>
      </c>
      <c r="N576" t="s">
        <v>1007</v>
      </c>
      <c r="P576" t="s">
        <v>78</v>
      </c>
      <c r="Q576" t="s">
        <v>79</v>
      </c>
      <c r="S576" t="s">
        <v>80</v>
      </c>
      <c r="T576" t="s">
        <v>45</v>
      </c>
      <c r="U576" t="s">
        <v>46</v>
      </c>
      <c r="V576" t="s">
        <v>46</v>
      </c>
      <c r="W576" t="s">
        <v>156</v>
      </c>
      <c r="X576" t="s">
        <v>6458</v>
      </c>
      <c r="Y576" t="s">
        <v>157</v>
      </c>
      <c r="Z576" t="s">
        <v>654</v>
      </c>
      <c r="AA576" t="s">
        <v>655</v>
      </c>
      <c r="AB576" t="s">
        <v>702</v>
      </c>
      <c r="AC576" t="s">
        <v>703</v>
      </c>
      <c r="AD576" t="s">
        <v>1002</v>
      </c>
      <c r="AF576" t="s">
        <v>255</v>
      </c>
      <c r="AG576" t="s">
        <v>56</v>
      </c>
      <c r="AH576" t="s">
        <v>56</v>
      </c>
      <c r="AI576" t="s">
        <v>46</v>
      </c>
      <c r="AJ576" t="s">
        <v>56</v>
      </c>
      <c r="AK576" t="s">
        <v>56</v>
      </c>
      <c r="AL576" t="s">
        <v>56</v>
      </c>
      <c r="AM576" t="s">
        <v>56</v>
      </c>
      <c r="AN576" t="s">
        <v>56</v>
      </c>
      <c r="AO576" t="s">
        <v>56</v>
      </c>
      <c r="AP576" t="s">
        <v>56</v>
      </c>
      <c r="AQ576" t="s">
        <v>56</v>
      </c>
      <c r="AR576" t="s">
        <v>56</v>
      </c>
      <c r="AS576" t="s">
        <v>56</v>
      </c>
      <c r="AT576" t="s">
        <v>56</v>
      </c>
      <c r="AU576" t="s">
        <v>56</v>
      </c>
      <c r="AV576" t="s">
        <v>56</v>
      </c>
      <c r="AW576" t="s">
        <v>56</v>
      </c>
    </row>
    <row r="577" spans="1:49" x14ac:dyDescent="0.3">
      <c r="A577" t="str">
        <f t="shared" si="41"/>
        <v>VŠMU</v>
      </c>
      <c r="B577" t="str">
        <f t="shared" si="42"/>
        <v>P</v>
      </c>
      <c r="C577">
        <f t="shared" si="43"/>
        <v>0.78</v>
      </c>
      <c r="D577">
        <f t="shared" si="44"/>
        <v>1</v>
      </c>
      <c r="E577">
        <f t="shared" si="45"/>
        <v>0.78</v>
      </c>
      <c r="G577" t="s">
        <v>1008</v>
      </c>
      <c r="H577" t="s">
        <v>39</v>
      </c>
      <c r="I577" s="58" t="s">
        <v>75</v>
      </c>
      <c r="J577" s="58" t="s">
        <v>41</v>
      </c>
      <c r="K577" s="58" t="s">
        <v>42</v>
      </c>
      <c r="N577" t="s">
        <v>43</v>
      </c>
      <c r="S577" t="s">
        <v>286</v>
      </c>
      <c r="T577" t="s">
        <v>45</v>
      </c>
      <c r="U577" t="s">
        <v>46</v>
      </c>
      <c r="V577" t="s">
        <v>46</v>
      </c>
      <c r="W577" t="s">
        <v>111</v>
      </c>
      <c r="X577" t="s">
        <v>112</v>
      </c>
      <c r="Y577" t="s">
        <v>113</v>
      </c>
      <c r="Z577" t="s">
        <v>152</v>
      </c>
      <c r="AA577" t="s">
        <v>153</v>
      </c>
      <c r="AB577" t="s">
        <v>604</v>
      </c>
      <c r="AC577" t="s">
        <v>605</v>
      </c>
      <c r="AD577" t="s">
        <v>1004</v>
      </c>
      <c r="AF577" t="s">
        <v>55</v>
      </c>
      <c r="AG577" t="s">
        <v>46</v>
      </c>
      <c r="AH577" t="s">
        <v>56</v>
      </c>
      <c r="AI577" t="s">
        <v>56</v>
      </c>
      <c r="AJ577" t="s">
        <v>56</v>
      </c>
      <c r="AK577" t="s">
        <v>56</v>
      </c>
      <c r="AL577" t="s">
        <v>56</v>
      </c>
      <c r="AM577" t="s">
        <v>56</v>
      </c>
      <c r="AN577" t="s">
        <v>56</v>
      </c>
      <c r="AO577" t="s">
        <v>56</v>
      </c>
      <c r="AP577" t="s">
        <v>56</v>
      </c>
      <c r="AQ577" t="s">
        <v>56</v>
      </c>
      <c r="AR577" t="s">
        <v>56</v>
      </c>
      <c r="AS577" t="s">
        <v>56</v>
      </c>
      <c r="AT577" t="s">
        <v>56</v>
      </c>
      <c r="AU577" t="s">
        <v>56</v>
      </c>
      <c r="AV577" t="s">
        <v>56</v>
      </c>
      <c r="AW577" t="s">
        <v>56</v>
      </c>
    </row>
    <row r="578" spans="1:49" x14ac:dyDescent="0.3">
      <c r="A578" t="str">
        <f t="shared" ref="A578:A641" si="46">+VLOOKUP(X578,VVS_nasa,2,FALSE)</f>
        <v>VŠMU</v>
      </c>
      <c r="B578" t="str">
        <f t="shared" ref="B578:B641" si="47">+VLOOKUP(K578,Per_Viz,2,FALSE)</f>
        <v>P</v>
      </c>
      <c r="C578">
        <f t="shared" ref="C578:C641" si="48">+VLOOKUP(I578,EUCA,2,FALSE)</f>
        <v>0.78</v>
      </c>
      <c r="D578">
        <f t="shared" si="44"/>
        <v>1</v>
      </c>
      <c r="E578">
        <f t="shared" si="45"/>
        <v>0.78</v>
      </c>
      <c r="G578" t="s">
        <v>1009</v>
      </c>
      <c r="H578" t="s">
        <v>39</v>
      </c>
      <c r="I578" s="58" t="s">
        <v>75</v>
      </c>
      <c r="J578" s="58" t="s">
        <v>41</v>
      </c>
      <c r="K578" s="58" t="s">
        <v>42</v>
      </c>
      <c r="N578" t="s">
        <v>43</v>
      </c>
      <c r="S578" t="s">
        <v>69</v>
      </c>
      <c r="T578" t="s">
        <v>45</v>
      </c>
      <c r="U578" t="s">
        <v>46</v>
      </c>
      <c r="V578" t="s">
        <v>46</v>
      </c>
      <c r="W578" t="s">
        <v>111</v>
      </c>
      <c r="X578" t="s">
        <v>112</v>
      </c>
      <c r="Y578" t="s">
        <v>113</v>
      </c>
      <c r="Z578" t="s">
        <v>152</v>
      </c>
      <c r="AA578" t="s">
        <v>153</v>
      </c>
      <c r="AB578" t="s">
        <v>604</v>
      </c>
      <c r="AC578" t="s">
        <v>605</v>
      </c>
      <c r="AD578" t="s">
        <v>1004</v>
      </c>
      <c r="AF578" t="s">
        <v>55</v>
      </c>
      <c r="AG578" t="s">
        <v>46</v>
      </c>
      <c r="AH578" t="s">
        <v>56</v>
      </c>
      <c r="AI578" t="s">
        <v>56</v>
      </c>
      <c r="AJ578" t="s">
        <v>56</v>
      </c>
      <c r="AK578" t="s">
        <v>56</v>
      </c>
      <c r="AL578" t="s">
        <v>56</v>
      </c>
      <c r="AM578" t="s">
        <v>56</v>
      </c>
      <c r="AN578" t="s">
        <v>56</v>
      </c>
      <c r="AO578" t="s">
        <v>56</v>
      </c>
      <c r="AP578" t="s">
        <v>56</v>
      </c>
      <c r="AQ578" t="s">
        <v>56</v>
      </c>
      <c r="AR578" t="s">
        <v>56</v>
      </c>
      <c r="AS578" t="s">
        <v>56</v>
      </c>
      <c r="AT578" t="s">
        <v>56</v>
      </c>
      <c r="AU578" t="s">
        <v>56</v>
      </c>
      <c r="AV578" t="s">
        <v>56</v>
      </c>
      <c r="AW578" t="s">
        <v>56</v>
      </c>
    </row>
    <row r="579" spans="1:49" x14ac:dyDescent="0.3">
      <c r="A579" t="str">
        <f t="shared" si="46"/>
        <v>AU</v>
      </c>
      <c r="B579" t="str">
        <f t="shared" si="47"/>
        <v>V</v>
      </c>
      <c r="C579">
        <f t="shared" si="48"/>
        <v>3</v>
      </c>
      <c r="D579">
        <f t="shared" ref="D579:D642" si="49">1/COUNTIF(G:G,G579)</f>
        <v>1</v>
      </c>
      <c r="E579">
        <f t="shared" ref="E579:E642" si="50">+C579*D579</f>
        <v>3</v>
      </c>
      <c r="G579" t="s">
        <v>1010</v>
      </c>
      <c r="H579" t="s">
        <v>39</v>
      </c>
      <c r="I579" s="58" t="s">
        <v>242</v>
      </c>
      <c r="J579" s="58" t="s">
        <v>41</v>
      </c>
      <c r="K579" s="58" t="s">
        <v>76</v>
      </c>
      <c r="N579" t="s">
        <v>1007</v>
      </c>
      <c r="P579" t="s">
        <v>78</v>
      </c>
      <c r="Q579" t="s">
        <v>79</v>
      </c>
      <c r="S579" t="s">
        <v>80</v>
      </c>
      <c r="T579" t="s">
        <v>45</v>
      </c>
      <c r="U579" t="s">
        <v>46</v>
      </c>
      <c r="V579" t="s">
        <v>46</v>
      </c>
      <c r="W579" t="s">
        <v>156</v>
      </c>
      <c r="X579" t="s">
        <v>6458</v>
      </c>
      <c r="Y579" t="s">
        <v>157</v>
      </c>
      <c r="Z579" t="s">
        <v>654</v>
      </c>
      <c r="AA579" t="s">
        <v>655</v>
      </c>
      <c r="AB579" t="s">
        <v>702</v>
      </c>
      <c r="AC579" t="s">
        <v>703</v>
      </c>
      <c r="AD579" t="s">
        <v>1002</v>
      </c>
      <c r="AF579" t="s">
        <v>255</v>
      </c>
      <c r="AG579" t="s">
        <v>56</v>
      </c>
      <c r="AH579" t="s">
        <v>56</v>
      </c>
      <c r="AI579" t="s">
        <v>46</v>
      </c>
      <c r="AJ579" t="s">
        <v>56</v>
      </c>
      <c r="AK579" t="s">
        <v>56</v>
      </c>
      <c r="AL579" t="s">
        <v>56</v>
      </c>
      <c r="AM579" t="s">
        <v>56</v>
      </c>
      <c r="AN579" t="s">
        <v>56</v>
      </c>
      <c r="AO579" t="s">
        <v>56</v>
      </c>
      <c r="AP579" t="s">
        <v>56</v>
      </c>
      <c r="AQ579" t="s">
        <v>56</v>
      </c>
      <c r="AR579" t="s">
        <v>56</v>
      </c>
      <c r="AS579" t="s">
        <v>56</v>
      </c>
      <c r="AT579" t="s">
        <v>56</v>
      </c>
      <c r="AU579" t="s">
        <v>56</v>
      </c>
      <c r="AV579" t="s">
        <v>56</v>
      </c>
      <c r="AW579" t="s">
        <v>56</v>
      </c>
    </row>
    <row r="580" spans="1:49" x14ac:dyDescent="0.3">
      <c r="A580" t="str">
        <f t="shared" si="46"/>
        <v>AU</v>
      </c>
      <c r="B580" t="str">
        <f t="shared" si="47"/>
        <v>V</v>
      </c>
      <c r="C580">
        <f t="shared" si="48"/>
        <v>3</v>
      </c>
      <c r="D580">
        <f t="shared" si="49"/>
        <v>1</v>
      </c>
      <c r="E580">
        <f t="shared" si="50"/>
        <v>3</v>
      </c>
      <c r="G580" t="s">
        <v>1011</v>
      </c>
      <c r="H580" t="s">
        <v>39</v>
      </c>
      <c r="I580" s="58" t="s">
        <v>242</v>
      </c>
      <c r="J580" s="58" t="s">
        <v>41</v>
      </c>
      <c r="K580" s="58" t="s">
        <v>76</v>
      </c>
      <c r="N580" t="s">
        <v>1007</v>
      </c>
      <c r="P580" t="s">
        <v>78</v>
      </c>
      <c r="Q580" t="s">
        <v>79</v>
      </c>
      <c r="S580" t="s">
        <v>80</v>
      </c>
      <c r="T580" t="s">
        <v>45</v>
      </c>
      <c r="U580" t="s">
        <v>46</v>
      </c>
      <c r="V580" t="s">
        <v>46</v>
      </c>
      <c r="W580" t="s">
        <v>156</v>
      </c>
      <c r="X580" t="s">
        <v>6458</v>
      </c>
      <c r="Y580" t="s">
        <v>157</v>
      </c>
      <c r="Z580" t="s">
        <v>654</v>
      </c>
      <c r="AA580" t="s">
        <v>655</v>
      </c>
      <c r="AB580" t="s">
        <v>702</v>
      </c>
      <c r="AC580" t="s">
        <v>703</v>
      </c>
      <c r="AD580" t="s">
        <v>1002</v>
      </c>
      <c r="AF580" t="s">
        <v>255</v>
      </c>
      <c r="AG580" t="s">
        <v>56</v>
      </c>
      <c r="AH580" t="s">
        <v>56</v>
      </c>
      <c r="AI580" t="s">
        <v>46</v>
      </c>
      <c r="AJ580" t="s">
        <v>56</v>
      </c>
      <c r="AK580" t="s">
        <v>56</v>
      </c>
      <c r="AL580" t="s">
        <v>56</v>
      </c>
      <c r="AM580" t="s">
        <v>56</v>
      </c>
      <c r="AN580" t="s">
        <v>56</v>
      </c>
      <c r="AO580" t="s">
        <v>56</v>
      </c>
      <c r="AP580" t="s">
        <v>56</v>
      </c>
      <c r="AQ580" t="s">
        <v>56</v>
      </c>
      <c r="AR580" t="s">
        <v>56</v>
      </c>
      <c r="AS580" t="s">
        <v>56</v>
      </c>
      <c r="AT580" t="s">
        <v>56</v>
      </c>
      <c r="AU580" t="s">
        <v>56</v>
      </c>
      <c r="AV580" t="s">
        <v>56</v>
      </c>
      <c r="AW580" t="s">
        <v>56</v>
      </c>
    </row>
    <row r="581" spans="1:49" x14ac:dyDescent="0.3">
      <c r="A581" t="str">
        <f t="shared" si="46"/>
        <v>AU</v>
      </c>
      <c r="B581" t="str">
        <f t="shared" si="47"/>
        <v>V</v>
      </c>
      <c r="C581">
        <f t="shared" si="48"/>
        <v>3</v>
      </c>
      <c r="D581">
        <f t="shared" si="49"/>
        <v>1</v>
      </c>
      <c r="E581">
        <f t="shared" si="50"/>
        <v>3</v>
      </c>
      <c r="G581" t="s">
        <v>1012</v>
      </c>
      <c r="H581" t="s">
        <v>39</v>
      </c>
      <c r="I581" s="58" t="s">
        <v>242</v>
      </c>
      <c r="J581" s="58" t="s">
        <v>41</v>
      </c>
      <c r="K581" s="58" t="s">
        <v>76</v>
      </c>
      <c r="N581" t="s">
        <v>1007</v>
      </c>
      <c r="P581" t="s">
        <v>78</v>
      </c>
      <c r="Q581" t="s">
        <v>79</v>
      </c>
      <c r="S581" t="s">
        <v>80</v>
      </c>
      <c r="T581" t="s">
        <v>45</v>
      </c>
      <c r="U581" t="s">
        <v>46</v>
      </c>
      <c r="V581" t="s">
        <v>46</v>
      </c>
      <c r="W581" t="s">
        <v>156</v>
      </c>
      <c r="X581" t="s">
        <v>6458</v>
      </c>
      <c r="Y581" t="s">
        <v>157</v>
      </c>
      <c r="Z581" t="s">
        <v>654</v>
      </c>
      <c r="AA581" t="s">
        <v>655</v>
      </c>
      <c r="AB581" t="s">
        <v>702</v>
      </c>
      <c r="AC581" t="s">
        <v>703</v>
      </c>
      <c r="AD581" t="s">
        <v>1002</v>
      </c>
      <c r="AF581" t="s">
        <v>255</v>
      </c>
      <c r="AG581" t="s">
        <v>56</v>
      </c>
      <c r="AH581" t="s">
        <v>56</v>
      </c>
      <c r="AI581" t="s">
        <v>46</v>
      </c>
      <c r="AJ581" t="s">
        <v>56</v>
      </c>
      <c r="AK581" t="s">
        <v>56</v>
      </c>
      <c r="AL581" t="s">
        <v>56</v>
      </c>
      <c r="AM581" t="s">
        <v>56</v>
      </c>
      <c r="AN581" t="s">
        <v>56</v>
      </c>
      <c r="AO581" t="s">
        <v>56</v>
      </c>
      <c r="AP581" t="s">
        <v>56</v>
      </c>
      <c r="AQ581" t="s">
        <v>56</v>
      </c>
      <c r="AR581" t="s">
        <v>56</v>
      </c>
      <c r="AS581" t="s">
        <v>56</v>
      </c>
      <c r="AT581" t="s">
        <v>56</v>
      </c>
      <c r="AU581" t="s">
        <v>56</v>
      </c>
      <c r="AV581" t="s">
        <v>56</v>
      </c>
      <c r="AW581" t="s">
        <v>56</v>
      </c>
    </row>
    <row r="582" spans="1:49" x14ac:dyDescent="0.3">
      <c r="A582" t="str">
        <f t="shared" si="46"/>
        <v>AU</v>
      </c>
      <c r="B582" t="str">
        <f t="shared" si="47"/>
        <v>V</v>
      </c>
      <c r="C582">
        <f t="shared" si="48"/>
        <v>3</v>
      </c>
      <c r="D582">
        <f t="shared" si="49"/>
        <v>1</v>
      </c>
      <c r="E582">
        <f t="shared" si="50"/>
        <v>3</v>
      </c>
      <c r="G582" t="s">
        <v>1013</v>
      </c>
      <c r="H582" t="s">
        <v>39</v>
      </c>
      <c r="I582" s="58" t="s">
        <v>242</v>
      </c>
      <c r="J582" s="58" t="s">
        <v>41</v>
      </c>
      <c r="K582" s="58" t="s">
        <v>76</v>
      </c>
      <c r="N582" t="s">
        <v>1007</v>
      </c>
      <c r="P582" t="s">
        <v>78</v>
      </c>
      <c r="Q582" t="s">
        <v>79</v>
      </c>
      <c r="S582" t="s">
        <v>80</v>
      </c>
      <c r="T582" t="s">
        <v>45</v>
      </c>
      <c r="U582" t="s">
        <v>46</v>
      </c>
      <c r="V582" t="s">
        <v>46</v>
      </c>
      <c r="W582" t="s">
        <v>156</v>
      </c>
      <c r="X582" t="s">
        <v>6458</v>
      </c>
      <c r="Y582" t="s">
        <v>157</v>
      </c>
      <c r="Z582" t="s">
        <v>654</v>
      </c>
      <c r="AA582" t="s">
        <v>655</v>
      </c>
      <c r="AB582" t="s">
        <v>702</v>
      </c>
      <c r="AC582" t="s">
        <v>703</v>
      </c>
      <c r="AD582" t="s">
        <v>1002</v>
      </c>
      <c r="AF582" t="s">
        <v>255</v>
      </c>
      <c r="AG582" t="s">
        <v>56</v>
      </c>
      <c r="AH582" t="s">
        <v>56</v>
      </c>
      <c r="AI582" t="s">
        <v>46</v>
      </c>
      <c r="AJ582" t="s">
        <v>56</v>
      </c>
      <c r="AK582" t="s">
        <v>56</v>
      </c>
      <c r="AL582" t="s">
        <v>56</v>
      </c>
      <c r="AM582" t="s">
        <v>56</v>
      </c>
      <c r="AN582" t="s">
        <v>56</v>
      </c>
      <c r="AO582" t="s">
        <v>56</v>
      </c>
      <c r="AP582" t="s">
        <v>56</v>
      </c>
      <c r="AQ582" t="s">
        <v>56</v>
      </c>
      <c r="AR582" t="s">
        <v>56</v>
      </c>
      <c r="AS582" t="s">
        <v>56</v>
      </c>
      <c r="AT582" t="s">
        <v>56</v>
      </c>
      <c r="AU582" t="s">
        <v>56</v>
      </c>
      <c r="AV582" t="s">
        <v>56</v>
      </c>
      <c r="AW582" t="s">
        <v>56</v>
      </c>
    </row>
    <row r="583" spans="1:49" x14ac:dyDescent="0.3">
      <c r="A583" t="str">
        <f t="shared" si="46"/>
        <v>AU</v>
      </c>
      <c r="B583" t="str">
        <f t="shared" si="47"/>
        <v>V</v>
      </c>
      <c r="C583">
        <f t="shared" si="48"/>
        <v>3</v>
      </c>
      <c r="D583">
        <f t="shared" si="49"/>
        <v>1</v>
      </c>
      <c r="E583">
        <f t="shared" si="50"/>
        <v>3</v>
      </c>
      <c r="G583" t="s">
        <v>1014</v>
      </c>
      <c r="H583" t="s">
        <v>39</v>
      </c>
      <c r="I583" s="58" t="s">
        <v>242</v>
      </c>
      <c r="J583" s="58" t="s">
        <v>41</v>
      </c>
      <c r="K583" s="58" t="s">
        <v>76</v>
      </c>
      <c r="N583" t="s">
        <v>1007</v>
      </c>
      <c r="P583" t="s">
        <v>78</v>
      </c>
      <c r="Q583" t="s">
        <v>79</v>
      </c>
      <c r="S583" t="s">
        <v>80</v>
      </c>
      <c r="T583" t="s">
        <v>45</v>
      </c>
      <c r="U583" t="s">
        <v>46</v>
      </c>
      <c r="V583" t="s">
        <v>46</v>
      </c>
      <c r="W583" t="s">
        <v>156</v>
      </c>
      <c r="X583" t="s">
        <v>6458</v>
      </c>
      <c r="Y583" t="s">
        <v>157</v>
      </c>
      <c r="Z583" t="s">
        <v>654</v>
      </c>
      <c r="AA583" t="s">
        <v>655</v>
      </c>
      <c r="AB583" t="s">
        <v>702</v>
      </c>
      <c r="AC583" t="s">
        <v>703</v>
      </c>
      <c r="AD583" t="s">
        <v>1002</v>
      </c>
      <c r="AF583" t="s">
        <v>255</v>
      </c>
      <c r="AG583" t="s">
        <v>56</v>
      </c>
      <c r="AH583" t="s">
        <v>56</v>
      </c>
      <c r="AI583" t="s">
        <v>46</v>
      </c>
      <c r="AJ583" t="s">
        <v>56</v>
      </c>
      <c r="AK583" t="s">
        <v>56</v>
      </c>
      <c r="AL583" t="s">
        <v>56</v>
      </c>
      <c r="AM583" t="s">
        <v>56</v>
      </c>
      <c r="AN583" t="s">
        <v>56</v>
      </c>
      <c r="AO583" t="s">
        <v>56</v>
      </c>
      <c r="AP583" t="s">
        <v>56</v>
      </c>
      <c r="AQ583" t="s">
        <v>56</v>
      </c>
      <c r="AR583" t="s">
        <v>56</v>
      </c>
      <c r="AS583" t="s">
        <v>56</v>
      </c>
      <c r="AT583" t="s">
        <v>56</v>
      </c>
      <c r="AU583" t="s">
        <v>56</v>
      </c>
      <c r="AV583" t="s">
        <v>56</v>
      </c>
      <c r="AW583" t="s">
        <v>56</v>
      </c>
    </row>
    <row r="584" spans="1:49" x14ac:dyDescent="0.3">
      <c r="A584" t="str">
        <f t="shared" si="46"/>
        <v>AU</v>
      </c>
      <c r="B584" t="str">
        <f t="shared" si="47"/>
        <v>V</v>
      </c>
      <c r="C584">
        <f t="shared" si="48"/>
        <v>3</v>
      </c>
      <c r="D584">
        <f t="shared" si="49"/>
        <v>1</v>
      </c>
      <c r="E584">
        <f t="shared" si="50"/>
        <v>3</v>
      </c>
      <c r="G584" t="s">
        <v>1015</v>
      </c>
      <c r="H584" t="s">
        <v>39</v>
      </c>
      <c r="I584" s="58" t="s">
        <v>242</v>
      </c>
      <c r="J584" s="58" t="s">
        <v>41</v>
      </c>
      <c r="K584" s="58" t="s">
        <v>76</v>
      </c>
      <c r="N584" t="s">
        <v>1007</v>
      </c>
      <c r="P584" t="s">
        <v>78</v>
      </c>
      <c r="Q584" t="s">
        <v>79</v>
      </c>
      <c r="S584" t="s">
        <v>80</v>
      </c>
      <c r="T584" t="s">
        <v>45</v>
      </c>
      <c r="U584" t="s">
        <v>46</v>
      </c>
      <c r="V584" t="s">
        <v>46</v>
      </c>
      <c r="W584" t="s">
        <v>156</v>
      </c>
      <c r="X584" t="s">
        <v>6458</v>
      </c>
      <c r="Y584" t="s">
        <v>157</v>
      </c>
      <c r="Z584" t="s">
        <v>654</v>
      </c>
      <c r="AA584" t="s">
        <v>655</v>
      </c>
      <c r="AB584" t="s">
        <v>702</v>
      </c>
      <c r="AC584" t="s">
        <v>703</v>
      </c>
      <c r="AD584" t="s">
        <v>1002</v>
      </c>
      <c r="AF584" t="s">
        <v>255</v>
      </c>
      <c r="AG584" t="s">
        <v>56</v>
      </c>
      <c r="AH584" t="s">
        <v>56</v>
      </c>
      <c r="AI584" t="s">
        <v>46</v>
      </c>
      <c r="AJ584" t="s">
        <v>56</v>
      </c>
      <c r="AK584" t="s">
        <v>56</v>
      </c>
      <c r="AL584" t="s">
        <v>56</v>
      </c>
      <c r="AM584" t="s">
        <v>56</v>
      </c>
      <c r="AN584" t="s">
        <v>56</v>
      </c>
      <c r="AO584" t="s">
        <v>56</v>
      </c>
      <c r="AP584" t="s">
        <v>56</v>
      </c>
      <c r="AQ584" t="s">
        <v>56</v>
      </c>
      <c r="AR584" t="s">
        <v>56</v>
      </c>
      <c r="AS584" t="s">
        <v>56</v>
      </c>
      <c r="AT584" t="s">
        <v>56</v>
      </c>
      <c r="AU584" t="s">
        <v>56</v>
      </c>
      <c r="AV584" t="s">
        <v>56</v>
      </c>
      <c r="AW584" t="s">
        <v>56</v>
      </c>
    </row>
    <row r="585" spans="1:49" x14ac:dyDescent="0.3">
      <c r="A585" t="str">
        <f t="shared" si="46"/>
        <v>VŠVU</v>
      </c>
      <c r="B585" t="str">
        <f t="shared" si="47"/>
        <v>V</v>
      </c>
      <c r="C585">
        <f t="shared" si="48"/>
        <v>1.56</v>
      </c>
      <c r="D585">
        <f t="shared" si="49"/>
        <v>1</v>
      </c>
      <c r="E585">
        <f t="shared" si="50"/>
        <v>1.56</v>
      </c>
      <c r="G585" t="s">
        <v>1016</v>
      </c>
      <c r="H585" t="s">
        <v>39</v>
      </c>
      <c r="I585" s="58" t="s">
        <v>104</v>
      </c>
      <c r="J585" s="58" t="s">
        <v>41</v>
      </c>
      <c r="K585" s="58" t="s">
        <v>76</v>
      </c>
      <c r="N585" t="s">
        <v>1017</v>
      </c>
      <c r="P585" t="s">
        <v>78</v>
      </c>
      <c r="Q585" t="s">
        <v>79</v>
      </c>
      <c r="S585" t="s">
        <v>80</v>
      </c>
      <c r="T585" t="s">
        <v>45</v>
      </c>
      <c r="U585" t="s">
        <v>46</v>
      </c>
      <c r="V585" t="s">
        <v>46</v>
      </c>
      <c r="W585" t="s">
        <v>764</v>
      </c>
      <c r="X585" t="s">
        <v>765</v>
      </c>
      <c r="Y585" t="s">
        <v>766</v>
      </c>
      <c r="Z585" t="s">
        <v>767</v>
      </c>
      <c r="AB585" t="s">
        <v>1018</v>
      </c>
      <c r="AC585" t="s">
        <v>1019</v>
      </c>
      <c r="AD585" t="s">
        <v>1020</v>
      </c>
      <c r="AF585" t="s">
        <v>55</v>
      </c>
      <c r="AG585" t="s">
        <v>46</v>
      </c>
      <c r="AH585" t="s">
        <v>56</v>
      </c>
      <c r="AI585" t="s">
        <v>56</v>
      </c>
      <c r="AJ585" t="s">
        <v>56</v>
      </c>
      <c r="AK585" t="s">
        <v>56</v>
      </c>
      <c r="AL585" t="s">
        <v>56</v>
      </c>
      <c r="AM585" t="s">
        <v>56</v>
      </c>
      <c r="AN585" t="s">
        <v>56</v>
      </c>
      <c r="AO585" t="s">
        <v>56</v>
      </c>
      <c r="AP585" t="s">
        <v>56</v>
      </c>
      <c r="AQ585" t="s">
        <v>56</v>
      </c>
      <c r="AR585" t="s">
        <v>56</v>
      </c>
      <c r="AS585" t="s">
        <v>56</v>
      </c>
      <c r="AT585" t="s">
        <v>46</v>
      </c>
      <c r="AU585" t="s">
        <v>56</v>
      </c>
      <c r="AV585" t="s">
        <v>56</v>
      </c>
      <c r="AW585" t="s">
        <v>56</v>
      </c>
    </row>
    <row r="586" spans="1:49" x14ac:dyDescent="0.3">
      <c r="A586" t="str">
        <f t="shared" si="46"/>
        <v>AU</v>
      </c>
      <c r="B586" t="str">
        <f t="shared" si="47"/>
        <v>V</v>
      </c>
      <c r="C586">
        <f t="shared" si="48"/>
        <v>3</v>
      </c>
      <c r="D586">
        <f t="shared" si="49"/>
        <v>1</v>
      </c>
      <c r="E586">
        <f t="shared" si="50"/>
        <v>3</v>
      </c>
      <c r="G586" t="s">
        <v>1021</v>
      </c>
      <c r="H586" t="s">
        <v>39</v>
      </c>
      <c r="I586" s="58" t="s">
        <v>242</v>
      </c>
      <c r="J586" s="58" t="s">
        <v>41</v>
      </c>
      <c r="K586" s="58" t="s">
        <v>76</v>
      </c>
      <c r="N586" t="s">
        <v>1007</v>
      </c>
      <c r="P586" t="s">
        <v>78</v>
      </c>
      <c r="Q586" t="s">
        <v>79</v>
      </c>
      <c r="S586" t="s">
        <v>80</v>
      </c>
      <c r="T586" t="s">
        <v>45</v>
      </c>
      <c r="U586" t="s">
        <v>46</v>
      </c>
      <c r="V586" t="s">
        <v>46</v>
      </c>
      <c r="W586" t="s">
        <v>156</v>
      </c>
      <c r="X586" t="s">
        <v>6458</v>
      </c>
      <c r="Y586" t="s">
        <v>157</v>
      </c>
      <c r="Z586" t="s">
        <v>654</v>
      </c>
      <c r="AA586" t="s">
        <v>655</v>
      </c>
      <c r="AB586" t="s">
        <v>702</v>
      </c>
      <c r="AC586" t="s">
        <v>703</v>
      </c>
      <c r="AD586" t="s">
        <v>1002</v>
      </c>
      <c r="AF586" t="s">
        <v>255</v>
      </c>
      <c r="AG586" t="s">
        <v>56</v>
      </c>
      <c r="AH586" t="s">
        <v>56</v>
      </c>
      <c r="AI586" t="s">
        <v>46</v>
      </c>
      <c r="AJ586" t="s">
        <v>56</v>
      </c>
      <c r="AK586" t="s">
        <v>56</v>
      </c>
      <c r="AL586" t="s">
        <v>56</v>
      </c>
      <c r="AM586" t="s">
        <v>56</v>
      </c>
      <c r="AN586" t="s">
        <v>56</v>
      </c>
      <c r="AO586" t="s">
        <v>56</v>
      </c>
      <c r="AP586" t="s">
        <v>56</v>
      </c>
      <c r="AQ586" t="s">
        <v>56</v>
      </c>
      <c r="AR586" t="s">
        <v>56</v>
      </c>
      <c r="AS586" t="s">
        <v>56</v>
      </c>
      <c r="AT586" t="s">
        <v>56</v>
      </c>
      <c r="AU586" t="s">
        <v>56</v>
      </c>
      <c r="AV586" t="s">
        <v>56</v>
      </c>
      <c r="AW586" t="s">
        <v>56</v>
      </c>
    </row>
    <row r="587" spans="1:49" x14ac:dyDescent="0.3">
      <c r="A587" t="str">
        <f t="shared" si="46"/>
        <v>AU</v>
      </c>
      <c r="B587" t="str">
        <f t="shared" si="47"/>
        <v>V</v>
      </c>
      <c r="C587">
        <f t="shared" si="48"/>
        <v>3</v>
      </c>
      <c r="D587">
        <f t="shared" si="49"/>
        <v>1</v>
      </c>
      <c r="E587">
        <f t="shared" si="50"/>
        <v>3</v>
      </c>
      <c r="G587" t="s">
        <v>1022</v>
      </c>
      <c r="H587" t="s">
        <v>39</v>
      </c>
      <c r="I587" s="58" t="s">
        <v>242</v>
      </c>
      <c r="J587" s="58" t="s">
        <v>41</v>
      </c>
      <c r="K587" s="58" t="s">
        <v>76</v>
      </c>
      <c r="N587" t="s">
        <v>1007</v>
      </c>
      <c r="P587" t="s">
        <v>78</v>
      </c>
      <c r="Q587" t="s">
        <v>79</v>
      </c>
      <c r="S587" t="s">
        <v>80</v>
      </c>
      <c r="T587" t="s">
        <v>45</v>
      </c>
      <c r="U587" t="s">
        <v>46</v>
      </c>
      <c r="V587" t="s">
        <v>46</v>
      </c>
      <c r="W587" t="s">
        <v>156</v>
      </c>
      <c r="X587" t="s">
        <v>6458</v>
      </c>
      <c r="Y587" t="s">
        <v>157</v>
      </c>
      <c r="Z587" t="s">
        <v>654</v>
      </c>
      <c r="AA587" t="s">
        <v>655</v>
      </c>
      <c r="AB587" t="s">
        <v>702</v>
      </c>
      <c r="AC587" t="s">
        <v>703</v>
      </c>
      <c r="AD587" t="s">
        <v>1002</v>
      </c>
      <c r="AF587" t="s">
        <v>255</v>
      </c>
      <c r="AG587" t="s">
        <v>56</v>
      </c>
      <c r="AH587" t="s">
        <v>56</v>
      </c>
      <c r="AI587" t="s">
        <v>46</v>
      </c>
      <c r="AJ587" t="s">
        <v>56</v>
      </c>
      <c r="AK587" t="s">
        <v>56</v>
      </c>
      <c r="AL587" t="s">
        <v>56</v>
      </c>
      <c r="AM587" t="s">
        <v>56</v>
      </c>
      <c r="AN587" t="s">
        <v>56</v>
      </c>
      <c r="AO587" t="s">
        <v>56</v>
      </c>
      <c r="AP587" t="s">
        <v>56</v>
      </c>
      <c r="AQ587" t="s">
        <v>56</v>
      </c>
      <c r="AR587" t="s">
        <v>56</v>
      </c>
      <c r="AS587" t="s">
        <v>56</v>
      </c>
      <c r="AT587" t="s">
        <v>56</v>
      </c>
      <c r="AU587" t="s">
        <v>56</v>
      </c>
      <c r="AV587" t="s">
        <v>56</v>
      </c>
      <c r="AW587" t="s">
        <v>56</v>
      </c>
    </row>
    <row r="588" spans="1:49" x14ac:dyDescent="0.3">
      <c r="A588" t="str">
        <f t="shared" si="46"/>
        <v>AU</v>
      </c>
      <c r="B588" t="str">
        <f t="shared" si="47"/>
        <v>V</v>
      </c>
      <c r="C588">
        <f t="shared" si="48"/>
        <v>3</v>
      </c>
      <c r="D588">
        <f t="shared" si="49"/>
        <v>1</v>
      </c>
      <c r="E588">
        <f t="shared" si="50"/>
        <v>3</v>
      </c>
      <c r="G588" t="s">
        <v>1023</v>
      </c>
      <c r="H588" t="s">
        <v>39</v>
      </c>
      <c r="I588" s="58" t="s">
        <v>242</v>
      </c>
      <c r="J588" s="58" t="s">
        <v>41</v>
      </c>
      <c r="K588" s="58" t="s">
        <v>76</v>
      </c>
      <c r="N588" t="s">
        <v>1007</v>
      </c>
      <c r="P588" t="s">
        <v>78</v>
      </c>
      <c r="Q588" t="s">
        <v>79</v>
      </c>
      <c r="S588" t="s">
        <v>80</v>
      </c>
      <c r="T588" t="s">
        <v>45</v>
      </c>
      <c r="U588" t="s">
        <v>46</v>
      </c>
      <c r="V588" t="s">
        <v>46</v>
      </c>
      <c r="W588" t="s">
        <v>156</v>
      </c>
      <c r="X588" t="s">
        <v>6458</v>
      </c>
      <c r="Y588" t="s">
        <v>157</v>
      </c>
      <c r="Z588" t="s">
        <v>654</v>
      </c>
      <c r="AA588" t="s">
        <v>655</v>
      </c>
      <c r="AB588" t="s">
        <v>702</v>
      </c>
      <c r="AC588" t="s">
        <v>703</v>
      </c>
      <c r="AD588" t="s">
        <v>1002</v>
      </c>
      <c r="AF588" t="s">
        <v>255</v>
      </c>
      <c r="AG588" t="s">
        <v>56</v>
      </c>
      <c r="AH588" t="s">
        <v>56</v>
      </c>
      <c r="AI588" t="s">
        <v>46</v>
      </c>
      <c r="AJ588" t="s">
        <v>56</v>
      </c>
      <c r="AK588" t="s">
        <v>56</v>
      </c>
      <c r="AL588" t="s">
        <v>56</v>
      </c>
      <c r="AM588" t="s">
        <v>56</v>
      </c>
      <c r="AN588" t="s">
        <v>56</v>
      </c>
      <c r="AO588" t="s">
        <v>56</v>
      </c>
      <c r="AP588" t="s">
        <v>56</v>
      </c>
      <c r="AQ588" t="s">
        <v>56</v>
      </c>
      <c r="AR588" t="s">
        <v>56</v>
      </c>
      <c r="AS588" t="s">
        <v>56</v>
      </c>
      <c r="AT588" t="s">
        <v>56</v>
      </c>
      <c r="AU588" t="s">
        <v>56</v>
      </c>
      <c r="AV588" t="s">
        <v>56</v>
      </c>
      <c r="AW588" t="s">
        <v>56</v>
      </c>
    </row>
    <row r="589" spans="1:49" x14ac:dyDescent="0.3">
      <c r="A589" t="str">
        <f t="shared" si="46"/>
        <v>AU</v>
      </c>
      <c r="B589" t="str">
        <f t="shared" si="47"/>
        <v>V</v>
      </c>
      <c r="C589">
        <f t="shared" si="48"/>
        <v>1.7999999999999998</v>
      </c>
      <c r="D589">
        <f t="shared" si="49"/>
        <v>1</v>
      </c>
      <c r="E589">
        <f t="shared" si="50"/>
        <v>1.7999999999999998</v>
      </c>
      <c r="G589" t="s">
        <v>1024</v>
      </c>
      <c r="H589" t="s">
        <v>39</v>
      </c>
      <c r="I589" s="58" t="s">
        <v>96</v>
      </c>
      <c r="J589" s="58" t="s">
        <v>41</v>
      </c>
      <c r="K589" s="58" t="s">
        <v>76</v>
      </c>
      <c r="N589" t="s">
        <v>713</v>
      </c>
      <c r="P589" t="s">
        <v>78</v>
      </c>
      <c r="Q589" t="s">
        <v>79</v>
      </c>
      <c r="S589" t="s">
        <v>80</v>
      </c>
      <c r="T589" t="s">
        <v>45</v>
      </c>
      <c r="U589" t="s">
        <v>46</v>
      </c>
      <c r="V589" t="s">
        <v>46</v>
      </c>
      <c r="W589" t="s">
        <v>156</v>
      </c>
      <c r="X589" t="s">
        <v>6458</v>
      </c>
      <c r="Y589" t="s">
        <v>157</v>
      </c>
      <c r="Z589" t="s">
        <v>654</v>
      </c>
      <c r="AA589" t="s">
        <v>655</v>
      </c>
      <c r="AB589" t="s">
        <v>656</v>
      </c>
      <c r="AC589" t="s">
        <v>657</v>
      </c>
      <c r="AD589" t="s">
        <v>757</v>
      </c>
      <c r="AF589" t="s">
        <v>758</v>
      </c>
      <c r="AG589" t="s">
        <v>56</v>
      </c>
      <c r="AH589" t="s">
        <v>56</v>
      </c>
      <c r="AI589" t="s">
        <v>46</v>
      </c>
      <c r="AJ589" t="s">
        <v>56</v>
      </c>
      <c r="AK589" t="s">
        <v>56</v>
      </c>
      <c r="AL589" t="s">
        <v>56</v>
      </c>
      <c r="AM589" t="s">
        <v>56</v>
      </c>
      <c r="AN589" t="s">
        <v>56</v>
      </c>
      <c r="AO589" t="s">
        <v>56</v>
      </c>
      <c r="AP589" t="s">
        <v>56</v>
      </c>
      <c r="AQ589" t="s">
        <v>56</v>
      </c>
      <c r="AR589" t="s">
        <v>56</v>
      </c>
      <c r="AS589" t="s">
        <v>56</v>
      </c>
      <c r="AT589" t="s">
        <v>56</v>
      </c>
      <c r="AU589" t="s">
        <v>56</v>
      </c>
      <c r="AV589" t="s">
        <v>56</v>
      </c>
      <c r="AW589" t="s">
        <v>56</v>
      </c>
    </row>
    <row r="590" spans="1:49" x14ac:dyDescent="0.3">
      <c r="A590" t="str">
        <f t="shared" si="46"/>
        <v>VŠMU</v>
      </c>
      <c r="B590" t="str">
        <f t="shared" si="47"/>
        <v>P</v>
      </c>
      <c r="C590">
        <f t="shared" si="48"/>
        <v>0.89999999999999991</v>
      </c>
      <c r="D590">
        <f t="shared" si="49"/>
        <v>0.33333333333333331</v>
      </c>
      <c r="E590">
        <f t="shared" si="50"/>
        <v>0.29999999999999993</v>
      </c>
      <c r="G590" t="s">
        <v>1025</v>
      </c>
      <c r="H590" t="s">
        <v>39</v>
      </c>
      <c r="I590" s="58" t="s">
        <v>40</v>
      </c>
      <c r="J590" s="58" t="s">
        <v>41</v>
      </c>
      <c r="K590" s="58" t="s">
        <v>42</v>
      </c>
      <c r="N590" t="s">
        <v>144</v>
      </c>
      <c r="S590" t="s">
        <v>737</v>
      </c>
      <c r="T590" t="s">
        <v>45</v>
      </c>
      <c r="U590" t="s">
        <v>46</v>
      </c>
      <c r="V590" t="s">
        <v>46</v>
      </c>
      <c r="W590" t="s">
        <v>111</v>
      </c>
      <c r="X590" t="s">
        <v>112</v>
      </c>
      <c r="Y590" t="s">
        <v>113</v>
      </c>
      <c r="Z590" t="s">
        <v>152</v>
      </c>
      <c r="AA590" t="s">
        <v>153</v>
      </c>
      <c r="AB590" t="s">
        <v>604</v>
      </c>
      <c r="AC590" t="s">
        <v>605</v>
      </c>
      <c r="AE590" t="s">
        <v>535</v>
      </c>
      <c r="AF590" t="s">
        <v>55</v>
      </c>
      <c r="AG590" t="s">
        <v>56</v>
      </c>
      <c r="AH590" t="s">
        <v>46</v>
      </c>
      <c r="AI590" t="s">
        <v>56</v>
      </c>
      <c r="AJ590" t="s">
        <v>56</v>
      </c>
      <c r="AK590" t="s">
        <v>56</v>
      </c>
      <c r="AL590" t="s">
        <v>56</v>
      </c>
      <c r="AM590" t="s">
        <v>56</v>
      </c>
      <c r="AN590" t="s">
        <v>56</v>
      </c>
      <c r="AO590" t="s">
        <v>56</v>
      </c>
      <c r="AP590" t="s">
        <v>56</v>
      </c>
      <c r="AQ590" t="s">
        <v>56</v>
      </c>
      <c r="AR590" t="s">
        <v>56</v>
      </c>
      <c r="AS590" t="s">
        <v>56</v>
      </c>
      <c r="AT590" t="s">
        <v>46</v>
      </c>
      <c r="AU590" t="s">
        <v>56</v>
      </c>
      <c r="AV590" t="s">
        <v>56</v>
      </c>
      <c r="AW590" t="s">
        <v>56</v>
      </c>
    </row>
    <row r="591" spans="1:49" x14ac:dyDescent="0.3">
      <c r="A591" t="str">
        <f t="shared" si="46"/>
        <v>VŠMU</v>
      </c>
      <c r="B591" t="str">
        <f t="shared" si="47"/>
        <v>P</v>
      </c>
      <c r="C591">
        <f t="shared" si="48"/>
        <v>0.89999999999999991</v>
      </c>
      <c r="D591">
        <f t="shared" si="49"/>
        <v>0.33333333333333331</v>
      </c>
      <c r="E591">
        <f t="shared" si="50"/>
        <v>0.29999999999999993</v>
      </c>
      <c r="G591" t="s">
        <v>1025</v>
      </c>
      <c r="H591" t="s">
        <v>39</v>
      </c>
      <c r="I591" s="58" t="s">
        <v>40</v>
      </c>
      <c r="J591" s="58" t="s">
        <v>41</v>
      </c>
      <c r="K591" s="58" t="s">
        <v>42</v>
      </c>
      <c r="N591" t="s">
        <v>144</v>
      </c>
      <c r="S591" t="s">
        <v>135</v>
      </c>
      <c r="T591" t="s">
        <v>45</v>
      </c>
      <c r="U591" t="s">
        <v>46</v>
      </c>
      <c r="V591" t="s">
        <v>46</v>
      </c>
      <c r="W591" t="s">
        <v>111</v>
      </c>
      <c r="X591" t="s">
        <v>112</v>
      </c>
      <c r="Y591" t="s">
        <v>113</v>
      </c>
      <c r="Z591" t="s">
        <v>152</v>
      </c>
      <c r="AA591" t="s">
        <v>153</v>
      </c>
      <c r="AB591" t="s">
        <v>501</v>
      </c>
      <c r="AC591" t="s">
        <v>502</v>
      </c>
      <c r="AE591" t="s">
        <v>535</v>
      </c>
      <c r="AF591" t="s">
        <v>55</v>
      </c>
      <c r="AG591" t="s">
        <v>56</v>
      </c>
      <c r="AH591" t="s">
        <v>46</v>
      </c>
      <c r="AI591" t="s">
        <v>56</v>
      </c>
      <c r="AJ591" t="s">
        <v>56</v>
      </c>
      <c r="AK591" t="s">
        <v>56</v>
      </c>
      <c r="AL591" t="s">
        <v>56</v>
      </c>
      <c r="AM591" t="s">
        <v>56</v>
      </c>
      <c r="AN591" t="s">
        <v>56</v>
      </c>
      <c r="AO591" t="s">
        <v>56</v>
      </c>
      <c r="AP591" t="s">
        <v>56</v>
      </c>
      <c r="AQ591" t="s">
        <v>56</v>
      </c>
      <c r="AR591" t="s">
        <v>56</v>
      </c>
      <c r="AS591" t="s">
        <v>56</v>
      </c>
      <c r="AT591" t="s">
        <v>56</v>
      </c>
      <c r="AU591" t="s">
        <v>56</v>
      </c>
      <c r="AV591" t="s">
        <v>56</v>
      </c>
      <c r="AW591" t="s">
        <v>56</v>
      </c>
    </row>
    <row r="592" spans="1:49" x14ac:dyDescent="0.3">
      <c r="A592" t="str">
        <f t="shared" si="46"/>
        <v>VŠMU</v>
      </c>
      <c r="B592" t="str">
        <f t="shared" si="47"/>
        <v>P</v>
      </c>
      <c r="C592">
        <f t="shared" si="48"/>
        <v>0.89999999999999991</v>
      </c>
      <c r="D592">
        <f t="shared" si="49"/>
        <v>0.33333333333333331</v>
      </c>
      <c r="E592">
        <f t="shared" si="50"/>
        <v>0.29999999999999993</v>
      </c>
      <c r="G592" t="s">
        <v>1025</v>
      </c>
      <c r="H592" t="s">
        <v>39</v>
      </c>
      <c r="I592" s="58" t="s">
        <v>40</v>
      </c>
      <c r="J592" s="58" t="s">
        <v>41</v>
      </c>
      <c r="K592" s="58" t="s">
        <v>42</v>
      </c>
      <c r="N592" t="s">
        <v>144</v>
      </c>
      <c r="S592" t="s">
        <v>110</v>
      </c>
      <c r="T592" t="s">
        <v>45</v>
      </c>
      <c r="U592" t="s">
        <v>46</v>
      </c>
      <c r="V592" t="s">
        <v>46</v>
      </c>
      <c r="W592" t="s">
        <v>111</v>
      </c>
      <c r="X592" t="s">
        <v>112</v>
      </c>
      <c r="Y592" t="s">
        <v>113</v>
      </c>
      <c r="Z592" t="s">
        <v>152</v>
      </c>
      <c r="AA592" t="s">
        <v>153</v>
      </c>
      <c r="AB592" t="s">
        <v>501</v>
      </c>
      <c r="AC592" t="s">
        <v>502</v>
      </c>
      <c r="AE592" t="s">
        <v>535</v>
      </c>
      <c r="AF592" t="s">
        <v>55</v>
      </c>
      <c r="AG592" t="s">
        <v>56</v>
      </c>
      <c r="AH592" t="s">
        <v>46</v>
      </c>
      <c r="AI592" t="s">
        <v>56</v>
      </c>
      <c r="AJ592" t="s">
        <v>56</v>
      </c>
      <c r="AK592" t="s">
        <v>56</v>
      </c>
      <c r="AL592" t="s">
        <v>56</v>
      </c>
      <c r="AM592" t="s">
        <v>56</v>
      </c>
      <c r="AN592" t="s">
        <v>56</v>
      </c>
      <c r="AO592" t="s">
        <v>56</v>
      </c>
      <c r="AP592" t="s">
        <v>56</v>
      </c>
      <c r="AQ592" t="s">
        <v>56</v>
      </c>
      <c r="AR592" t="s">
        <v>56</v>
      </c>
      <c r="AS592" t="s">
        <v>56</v>
      </c>
      <c r="AT592" t="s">
        <v>56</v>
      </c>
      <c r="AU592" t="s">
        <v>56</v>
      </c>
      <c r="AV592" t="s">
        <v>56</v>
      </c>
      <c r="AW592" t="s">
        <v>56</v>
      </c>
    </row>
    <row r="593" spans="1:49" x14ac:dyDescent="0.3">
      <c r="A593" t="str">
        <f t="shared" si="46"/>
        <v>AU</v>
      </c>
      <c r="B593" t="str">
        <f t="shared" si="47"/>
        <v>V</v>
      </c>
      <c r="C593">
        <f t="shared" si="48"/>
        <v>1.7999999999999998</v>
      </c>
      <c r="D593">
        <f t="shared" si="49"/>
        <v>1</v>
      </c>
      <c r="E593">
        <f t="shared" si="50"/>
        <v>1.7999999999999998</v>
      </c>
      <c r="G593" t="s">
        <v>1026</v>
      </c>
      <c r="H593" t="s">
        <v>39</v>
      </c>
      <c r="I593" s="58" t="s">
        <v>96</v>
      </c>
      <c r="J593" s="58" t="s">
        <v>41</v>
      </c>
      <c r="K593" s="58" t="s">
        <v>76</v>
      </c>
      <c r="N593" t="s">
        <v>713</v>
      </c>
      <c r="P593" t="s">
        <v>78</v>
      </c>
      <c r="Q593" t="s">
        <v>79</v>
      </c>
      <c r="S593" t="s">
        <v>80</v>
      </c>
      <c r="T593" t="s">
        <v>45</v>
      </c>
      <c r="U593" t="s">
        <v>46</v>
      </c>
      <c r="V593" t="s">
        <v>46</v>
      </c>
      <c r="W593" t="s">
        <v>156</v>
      </c>
      <c r="X593" t="s">
        <v>6458</v>
      </c>
      <c r="Y593" t="s">
        <v>157</v>
      </c>
      <c r="Z593" t="s">
        <v>654</v>
      </c>
      <c r="AA593" t="s">
        <v>655</v>
      </c>
      <c r="AB593" t="s">
        <v>656</v>
      </c>
      <c r="AC593" t="s">
        <v>657</v>
      </c>
      <c r="AD593" t="s">
        <v>757</v>
      </c>
      <c r="AF593" t="s">
        <v>758</v>
      </c>
      <c r="AG593" t="s">
        <v>56</v>
      </c>
      <c r="AH593" t="s">
        <v>56</v>
      </c>
      <c r="AI593" t="s">
        <v>46</v>
      </c>
      <c r="AJ593" t="s">
        <v>56</v>
      </c>
      <c r="AK593" t="s">
        <v>56</v>
      </c>
      <c r="AL593" t="s">
        <v>56</v>
      </c>
      <c r="AM593" t="s">
        <v>56</v>
      </c>
      <c r="AN593" t="s">
        <v>56</v>
      </c>
      <c r="AO593" t="s">
        <v>56</v>
      </c>
      <c r="AP593" t="s">
        <v>56</v>
      </c>
      <c r="AQ593" t="s">
        <v>56</v>
      </c>
      <c r="AR593" t="s">
        <v>56</v>
      </c>
      <c r="AS593" t="s">
        <v>56</v>
      </c>
      <c r="AT593" t="s">
        <v>56</v>
      </c>
      <c r="AU593" t="s">
        <v>56</v>
      </c>
      <c r="AV593" t="s">
        <v>56</v>
      </c>
      <c r="AW593" t="s">
        <v>56</v>
      </c>
    </row>
    <row r="594" spans="1:49" x14ac:dyDescent="0.3">
      <c r="A594" t="str">
        <f t="shared" si="46"/>
        <v>AU</v>
      </c>
      <c r="B594" t="str">
        <f t="shared" si="47"/>
        <v>V</v>
      </c>
      <c r="C594">
        <f t="shared" si="48"/>
        <v>0.78</v>
      </c>
      <c r="D594">
        <f t="shared" si="49"/>
        <v>1</v>
      </c>
      <c r="E594">
        <f t="shared" si="50"/>
        <v>0.78</v>
      </c>
      <c r="G594" t="s">
        <v>1027</v>
      </c>
      <c r="H594" t="s">
        <v>39</v>
      </c>
      <c r="I594" s="58" t="s">
        <v>257</v>
      </c>
      <c r="J594" s="58" t="s">
        <v>41</v>
      </c>
      <c r="K594" s="58" t="s">
        <v>76</v>
      </c>
      <c r="N594" t="s">
        <v>514</v>
      </c>
      <c r="P594" t="s">
        <v>78</v>
      </c>
      <c r="Q594" t="s">
        <v>79</v>
      </c>
      <c r="S594" t="s">
        <v>80</v>
      </c>
      <c r="T594" t="s">
        <v>45</v>
      </c>
      <c r="U594" t="s">
        <v>46</v>
      </c>
      <c r="V594" t="s">
        <v>46</v>
      </c>
      <c r="W594" t="s">
        <v>156</v>
      </c>
      <c r="X594" t="s">
        <v>6458</v>
      </c>
      <c r="Y594" t="s">
        <v>157</v>
      </c>
      <c r="Z594" t="s">
        <v>654</v>
      </c>
      <c r="AA594" t="s">
        <v>655</v>
      </c>
      <c r="AB594" t="s">
        <v>880</v>
      </c>
      <c r="AC594" t="s">
        <v>881</v>
      </c>
      <c r="AD594" t="s">
        <v>1028</v>
      </c>
      <c r="AF594" t="s">
        <v>55</v>
      </c>
      <c r="AG594" t="s">
        <v>46</v>
      </c>
      <c r="AH594" t="s">
        <v>56</v>
      </c>
      <c r="AI594" t="s">
        <v>56</v>
      </c>
      <c r="AJ594" t="s">
        <v>56</v>
      </c>
      <c r="AK594" t="s">
        <v>56</v>
      </c>
      <c r="AL594" t="s">
        <v>56</v>
      </c>
      <c r="AM594" t="s">
        <v>56</v>
      </c>
      <c r="AN594" t="s">
        <v>56</v>
      </c>
      <c r="AO594" t="s">
        <v>56</v>
      </c>
      <c r="AP594" t="s">
        <v>56</v>
      </c>
      <c r="AQ594" t="s">
        <v>56</v>
      </c>
      <c r="AR594" t="s">
        <v>56</v>
      </c>
      <c r="AS594" t="s">
        <v>56</v>
      </c>
      <c r="AT594" t="s">
        <v>56</v>
      </c>
      <c r="AU594" t="s">
        <v>56</v>
      </c>
      <c r="AV594" t="s">
        <v>56</v>
      </c>
      <c r="AW594" t="s">
        <v>56</v>
      </c>
    </row>
    <row r="595" spans="1:49" x14ac:dyDescent="0.3">
      <c r="A595" t="str">
        <f t="shared" si="46"/>
        <v>AU</v>
      </c>
      <c r="B595" t="str">
        <f t="shared" si="47"/>
        <v>P</v>
      </c>
      <c r="C595">
        <f t="shared" si="48"/>
        <v>12</v>
      </c>
      <c r="D595">
        <f t="shared" si="49"/>
        <v>0.5</v>
      </c>
      <c r="E595">
        <f t="shared" si="50"/>
        <v>6</v>
      </c>
      <c r="G595" t="s">
        <v>1029</v>
      </c>
      <c r="H595" t="s">
        <v>39</v>
      </c>
      <c r="I595" s="58" t="s">
        <v>198</v>
      </c>
      <c r="J595" s="58" t="s">
        <v>143</v>
      </c>
      <c r="K595" s="58" t="s">
        <v>91</v>
      </c>
      <c r="N595" t="s">
        <v>491</v>
      </c>
      <c r="O595" t="s">
        <v>93</v>
      </c>
      <c r="R595" t="s">
        <v>79</v>
      </c>
      <c r="S595" t="s">
        <v>178</v>
      </c>
      <c r="T595" t="s">
        <v>151</v>
      </c>
      <c r="U595" t="s">
        <v>196</v>
      </c>
      <c r="V595" t="s">
        <v>46</v>
      </c>
      <c r="W595" t="s">
        <v>156</v>
      </c>
      <c r="X595" t="s">
        <v>6458</v>
      </c>
      <c r="Y595" t="s">
        <v>157</v>
      </c>
      <c r="Z595" t="s">
        <v>172</v>
      </c>
      <c r="AA595" t="s">
        <v>173</v>
      </c>
      <c r="AB595" t="s">
        <v>189</v>
      </c>
      <c r="AC595" t="s">
        <v>221</v>
      </c>
      <c r="AD595" t="s">
        <v>1030</v>
      </c>
      <c r="AF595" t="s">
        <v>801</v>
      </c>
      <c r="AG595" t="s">
        <v>149</v>
      </c>
      <c r="AH595" t="s">
        <v>46</v>
      </c>
      <c r="AI595" t="s">
        <v>223</v>
      </c>
      <c r="AJ595" t="s">
        <v>56</v>
      </c>
      <c r="AK595" t="s">
        <v>56</v>
      </c>
      <c r="AL595" t="s">
        <v>46</v>
      </c>
      <c r="AM595" t="s">
        <v>56</v>
      </c>
      <c r="AN595" t="s">
        <v>56</v>
      </c>
      <c r="AO595" t="s">
        <v>200</v>
      </c>
      <c r="AP595" t="s">
        <v>56</v>
      </c>
      <c r="AQ595" t="s">
        <v>46</v>
      </c>
      <c r="AR595" t="s">
        <v>56</v>
      </c>
      <c r="AS595" t="s">
        <v>46</v>
      </c>
      <c r="AT595" t="s">
        <v>56</v>
      </c>
      <c r="AU595" t="s">
        <v>56</v>
      </c>
      <c r="AV595" t="s">
        <v>56</v>
      </c>
      <c r="AW595" t="s">
        <v>56</v>
      </c>
    </row>
    <row r="596" spans="1:49" x14ac:dyDescent="0.3">
      <c r="A596" t="str">
        <f t="shared" si="46"/>
        <v>AU</v>
      </c>
      <c r="B596" t="str">
        <f t="shared" si="47"/>
        <v>P</v>
      </c>
      <c r="C596">
        <f t="shared" si="48"/>
        <v>12</v>
      </c>
      <c r="D596">
        <f t="shared" si="49"/>
        <v>0.5</v>
      </c>
      <c r="E596">
        <f t="shared" si="50"/>
        <v>6</v>
      </c>
      <c r="G596" t="s">
        <v>1029</v>
      </c>
      <c r="H596" t="s">
        <v>39</v>
      </c>
      <c r="I596" s="58" t="s">
        <v>198</v>
      </c>
      <c r="J596" s="58" t="s">
        <v>143</v>
      </c>
      <c r="K596" s="58" t="s">
        <v>91</v>
      </c>
      <c r="N596" t="s">
        <v>491</v>
      </c>
      <c r="O596" t="s">
        <v>93</v>
      </c>
      <c r="R596" t="s">
        <v>79</v>
      </c>
      <c r="S596" t="s">
        <v>227</v>
      </c>
      <c r="T596" t="s">
        <v>70</v>
      </c>
      <c r="U596" t="s">
        <v>200</v>
      </c>
      <c r="V596" t="s">
        <v>46</v>
      </c>
      <c r="W596" t="s">
        <v>156</v>
      </c>
      <c r="X596" t="s">
        <v>6458</v>
      </c>
      <c r="Y596" t="s">
        <v>157</v>
      </c>
      <c r="Z596" t="s">
        <v>172</v>
      </c>
      <c r="AA596" t="s">
        <v>173</v>
      </c>
      <c r="AB596" t="s">
        <v>564</v>
      </c>
      <c r="AC596" t="s">
        <v>565</v>
      </c>
      <c r="AD596" t="s">
        <v>1030</v>
      </c>
      <c r="AF596" t="s">
        <v>801</v>
      </c>
      <c r="AG596" t="s">
        <v>149</v>
      </c>
      <c r="AH596" t="s">
        <v>46</v>
      </c>
      <c r="AI596" t="s">
        <v>223</v>
      </c>
      <c r="AJ596" t="s">
        <v>56</v>
      </c>
      <c r="AK596" t="s">
        <v>56</v>
      </c>
      <c r="AL596" t="s">
        <v>46</v>
      </c>
      <c r="AM596" t="s">
        <v>56</v>
      </c>
      <c r="AN596" t="s">
        <v>56</v>
      </c>
      <c r="AO596" t="s">
        <v>200</v>
      </c>
      <c r="AP596" t="s">
        <v>56</v>
      </c>
      <c r="AQ596" t="s">
        <v>46</v>
      </c>
      <c r="AR596" t="s">
        <v>56</v>
      </c>
      <c r="AS596" t="s">
        <v>46</v>
      </c>
      <c r="AT596" t="s">
        <v>56</v>
      </c>
      <c r="AU596" t="s">
        <v>56</v>
      </c>
      <c r="AV596" t="s">
        <v>56</v>
      </c>
      <c r="AW596" t="s">
        <v>56</v>
      </c>
    </row>
    <row r="597" spans="1:49" x14ac:dyDescent="0.3">
      <c r="A597" t="str">
        <f t="shared" si="46"/>
        <v>UK</v>
      </c>
      <c r="B597" t="str">
        <f t="shared" si="47"/>
        <v>V</v>
      </c>
      <c r="C597">
        <f t="shared" si="48"/>
        <v>1.7999999999999998</v>
      </c>
      <c r="D597">
        <f t="shared" si="49"/>
        <v>1</v>
      </c>
      <c r="E597">
        <f t="shared" si="50"/>
        <v>1.7999999999999998</v>
      </c>
      <c r="G597" t="s">
        <v>1031</v>
      </c>
      <c r="H597" t="s">
        <v>39</v>
      </c>
      <c r="I597" s="58" t="s">
        <v>96</v>
      </c>
      <c r="J597" s="58" t="s">
        <v>41</v>
      </c>
      <c r="K597" s="58" t="s">
        <v>76</v>
      </c>
      <c r="N597" t="s">
        <v>763</v>
      </c>
      <c r="P597" t="s">
        <v>78</v>
      </c>
      <c r="Q597" t="s">
        <v>79</v>
      </c>
      <c r="S597" t="s">
        <v>80</v>
      </c>
      <c r="T597" t="s">
        <v>45</v>
      </c>
      <c r="U597" t="s">
        <v>46</v>
      </c>
      <c r="V597" t="s">
        <v>46</v>
      </c>
      <c r="W597" t="s">
        <v>47</v>
      </c>
      <c r="X597" t="s">
        <v>48</v>
      </c>
      <c r="Y597" t="s">
        <v>49</v>
      </c>
      <c r="Z597" t="s">
        <v>50</v>
      </c>
      <c r="AA597" t="s">
        <v>51</v>
      </c>
      <c r="AB597" t="s">
        <v>64</v>
      </c>
      <c r="AC597" t="s">
        <v>65</v>
      </c>
      <c r="AD597" t="s">
        <v>1032</v>
      </c>
      <c r="AF597" t="s">
        <v>1033</v>
      </c>
      <c r="AG597" t="s">
        <v>56</v>
      </c>
      <c r="AH597" t="s">
        <v>56</v>
      </c>
      <c r="AI597" t="s">
        <v>46</v>
      </c>
      <c r="AJ597" t="s">
        <v>56</v>
      </c>
      <c r="AK597" t="s">
        <v>56</v>
      </c>
      <c r="AL597" t="s">
        <v>56</v>
      </c>
      <c r="AM597" t="s">
        <v>56</v>
      </c>
      <c r="AN597" t="s">
        <v>56</v>
      </c>
      <c r="AO597" t="s">
        <v>56</v>
      </c>
      <c r="AP597" t="s">
        <v>56</v>
      </c>
      <c r="AQ597" t="s">
        <v>56</v>
      </c>
      <c r="AR597" t="s">
        <v>56</v>
      </c>
      <c r="AS597" t="s">
        <v>56</v>
      </c>
      <c r="AT597" t="s">
        <v>56</v>
      </c>
      <c r="AU597" t="s">
        <v>56</v>
      </c>
      <c r="AV597" t="s">
        <v>56</v>
      </c>
      <c r="AW597" t="s">
        <v>56</v>
      </c>
    </row>
    <row r="598" spans="1:49" x14ac:dyDescent="0.3">
      <c r="A598" t="str">
        <f t="shared" si="46"/>
        <v>STU</v>
      </c>
      <c r="B598" t="str">
        <f t="shared" si="47"/>
        <v>V</v>
      </c>
      <c r="C598">
        <f t="shared" si="48"/>
        <v>0.78</v>
      </c>
      <c r="D598">
        <f t="shared" si="49"/>
        <v>1</v>
      </c>
      <c r="E598">
        <f t="shared" si="50"/>
        <v>0.78</v>
      </c>
      <c r="G598" t="s">
        <v>1034</v>
      </c>
      <c r="H598" t="s">
        <v>39</v>
      </c>
      <c r="I598" s="58" t="s">
        <v>257</v>
      </c>
      <c r="J598" s="58" t="s">
        <v>41</v>
      </c>
      <c r="K598" s="58" t="s">
        <v>76</v>
      </c>
      <c r="N598" t="s">
        <v>514</v>
      </c>
      <c r="P598" t="s">
        <v>78</v>
      </c>
      <c r="Q598" t="s">
        <v>79</v>
      </c>
      <c r="S598" t="s">
        <v>80</v>
      </c>
      <c r="T598" t="s">
        <v>45</v>
      </c>
      <c r="U598" t="s">
        <v>46</v>
      </c>
      <c r="V598" t="s">
        <v>46</v>
      </c>
      <c r="W598" t="s">
        <v>81</v>
      </c>
      <c r="X598" t="s">
        <v>82</v>
      </c>
      <c r="Y598" t="s">
        <v>83</v>
      </c>
      <c r="Z598" t="s">
        <v>84</v>
      </c>
      <c r="AA598" t="s">
        <v>85</v>
      </c>
      <c r="AB598" t="s">
        <v>296</v>
      </c>
      <c r="AC598" t="s">
        <v>297</v>
      </c>
      <c r="AD598" t="s">
        <v>1028</v>
      </c>
      <c r="AF598" t="s">
        <v>55</v>
      </c>
      <c r="AG598" t="s">
        <v>46</v>
      </c>
      <c r="AH598" t="s">
        <v>56</v>
      </c>
      <c r="AI598" t="s">
        <v>56</v>
      </c>
      <c r="AJ598" t="s">
        <v>56</v>
      </c>
      <c r="AK598" t="s">
        <v>56</v>
      </c>
      <c r="AL598" t="s">
        <v>56</v>
      </c>
      <c r="AM598" t="s">
        <v>56</v>
      </c>
      <c r="AN598" t="s">
        <v>56</v>
      </c>
      <c r="AO598" t="s">
        <v>56</v>
      </c>
      <c r="AP598" t="s">
        <v>56</v>
      </c>
      <c r="AQ598" t="s">
        <v>56</v>
      </c>
      <c r="AR598" t="s">
        <v>56</v>
      </c>
      <c r="AS598" t="s">
        <v>56</v>
      </c>
      <c r="AT598" t="s">
        <v>56</v>
      </c>
      <c r="AU598" t="s">
        <v>56</v>
      </c>
      <c r="AV598" t="s">
        <v>56</v>
      </c>
      <c r="AW598" t="s">
        <v>56</v>
      </c>
    </row>
    <row r="599" spans="1:49" x14ac:dyDescent="0.3">
      <c r="A599" t="str">
        <f t="shared" si="46"/>
        <v>VŠVU</v>
      </c>
      <c r="B599" t="str">
        <f t="shared" si="47"/>
        <v>V</v>
      </c>
      <c r="C599">
        <f t="shared" si="48"/>
        <v>1.56</v>
      </c>
      <c r="D599">
        <f t="shared" si="49"/>
        <v>1</v>
      </c>
      <c r="E599">
        <f t="shared" si="50"/>
        <v>1.56</v>
      </c>
      <c r="G599" t="s">
        <v>1035</v>
      </c>
      <c r="H599" t="s">
        <v>39</v>
      </c>
      <c r="I599" s="58" t="s">
        <v>104</v>
      </c>
      <c r="J599" s="58" t="s">
        <v>41</v>
      </c>
      <c r="K599" s="58" t="s">
        <v>76</v>
      </c>
      <c r="N599" t="s">
        <v>1017</v>
      </c>
      <c r="P599" t="s">
        <v>78</v>
      </c>
      <c r="Q599" t="s">
        <v>79</v>
      </c>
      <c r="S599" t="s">
        <v>80</v>
      </c>
      <c r="T599" t="s">
        <v>45</v>
      </c>
      <c r="U599" t="s">
        <v>46</v>
      </c>
      <c r="V599" t="s">
        <v>46</v>
      </c>
      <c r="W599" t="s">
        <v>764</v>
      </c>
      <c r="X599" t="s">
        <v>765</v>
      </c>
      <c r="Y599" t="s">
        <v>766</v>
      </c>
      <c r="Z599" t="s">
        <v>767</v>
      </c>
      <c r="AB599" t="s">
        <v>1018</v>
      </c>
      <c r="AC599" t="s">
        <v>1019</v>
      </c>
      <c r="AD599" t="s">
        <v>1036</v>
      </c>
      <c r="AF599" t="s">
        <v>55</v>
      </c>
      <c r="AG599" t="s">
        <v>46</v>
      </c>
      <c r="AH599" t="s">
        <v>56</v>
      </c>
      <c r="AI599" t="s">
        <v>56</v>
      </c>
      <c r="AJ599" t="s">
        <v>56</v>
      </c>
      <c r="AK599" t="s">
        <v>56</v>
      </c>
      <c r="AL599" t="s">
        <v>56</v>
      </c>
      <c r="AM599" t="s">
        <v>56</v>
      </c>
      <c r="AN599" t="s">
        <v>56</v>
      </c>
      <c r="AO599" t="s">
        <v>56</v>
      </c>
      <c r="AP599" t="s">
        <v>56</v>
      </c>
      <c r="AQ599" t="s">
        <v>56</v>
      </c>
      <c r="AR599" t="s">
        <v>56</v>
      </c>
      <c r="AS599" t="s">
        <v>56</v>
      </c>
      <c r="AT599" t="s">
        <v>46</v>
      </c>
      <c r="AU599" t="s">
        <v>56</v>
      </c>
      <c r="AV599" t="s">
        <v>56</v>
      </c>
      <c r="AW599" t="s">
        <v>56</v>
      </c>
    </row>
    <row r="600" spans="1:49" x14ac:dyDescent="0.3">
      <c r="A600" t="str">
        <f t="shared" si="46"/>
        <v>VŠVU</v>
      </c>
      <c r="B600" t="str">
        <f t="shared" si="47"/>
        <v>V</v>
      </c>
      <c r="C600">
        <f t="shared" si="48"/>
        <v>0.89999999999999991</v>
      </c>
      <c r="D600">
        <f t="shared" si="49"/>
        <v>1</v>
      </c>
      <c r="E600">
        <f t="shared" si="50"/>
        <v>0.89999999999999991</v>
      </c>
      <c r="G600" t="s">
        <v>1037</v>
      </c>
      <c r="H600" t="s">
        <v>39</v>
      </c>
      <c r="I600" s="58" t="s">
        <v>133</v>
      </c>
      <c r="J600" s="58" t="s">
        <v>41</v>
      </c>
      <c r="K600" s="58" t="s">
        <v>76</v>
      </c>
      <c r="N600" t="s">
        <v>77</v>
      </c>
      <c r="P600" t="s">
        <v>78</v>
      </c>
      <c r="Q600" t="s">
        <v>79</v>
      </c>
      <c r="S600" t="s">
        <v>80</v>
      </c>
      <c r="T600" t="s">
        <v>45</v>
      </c>
      <c r="U600" t="s">
        <v>46</v>
      </c>
      <c r="V600" t="s">
        <v>46</v>
      </c>
      <c r="W600" t="s">
        <v>764</v>
      </c>
      <c r="X600" t="s">
        <v>765</v>
      </c>
      <c r="Y600" t="s">
        <v>766</v>
      </c>
      <c r="Z600" t="s">
        <v>767</v>
      </c>
      <c r="AB600" t="s">
        <v>768</v>
      </c>
      <c r="AC600" t="s">
        <v>769</v>
      </c>
      <c r="AD600" t="s">
        <v>1038</v>
      </c>
      <c r="AF600" t="s">
        <v>55</v>
      </c>
      <c r="AG600" t="s">
        <v>149</v>
      </c>
      <c r="AH600" t="s">
        <v>56</v>
      </c>
      <c r="AI600" t="s">
        <v>56</v>
      </c>
      <c r="AJ600" t="s">
        <v>56</v>
      </c>
      <c r="AK600" t="s">
        <v>56</v>
      </c>
      <c r="AL600" t="s">
        <v>56</v>
      </c>
      <c r="AM600" t="s">
        <v>56</v>
      </c>
      <c r="AN600" t="s">
        <v>56</v>
      </c>
      <c r="AO600" t="s">
        <v>56</v>
      </c>
      <c r="AP600" t="s">
        <v>56</v>
      </c>
      <c r="AQ600" t="s">
        <v>56</v>
      </c>
      <c r="AR600" t="s">
        <v>56</v>
      </c>
      <c r="AS600" t="s">
        <v>56</v>
      </c>
      <c r="AT600" t="s">
        <v>46</v>
      </c>
      <c r="AU600" t="s">
        <v>56</v>
      </c>
      <c r="AV600" t="s">
        <v>56</v>
      </c>
      <c r="AW600" t="s">
        <v>56</v>
      </c>
    </row>
    <row r="601" spans="1:49" x14ac:dyDescent="0.3">
      <c r="A601" t="str">
        <f t="shared" si="46"/>
        <v>AU</v>
      </c>
      <c r="B601" t="str">
        <f t="shared" si="47"/>
        <v>P</v>
      </c>
      <c r="C601">
        <f t="shared" si="48"/>
        <v>1.56</v>
      </c>
      <c r="D601">
        <f t="shared" si="49"/>
        <v>1</v>
      </c>
      <c r="E601">
        <f t="shared" si="50"/>
        <v>1.56</v>
      </c>
      <c r="G601" t="s">
        <v>1039</v>
      </c>
      <c r="H601" t="s">
        <v>39</v>
      </c>
      <c r="I601" s="58" t="s">
        <v>104</v>
      </c>
      <c r="J601" s="58" t="s">
        <v>41</v>
      </c>
      <c r="K601" s="58" t="s">
        <v>108</v>
      </c>
      <c r="N601" t="s">
        <v>1040</v>
      </c>
      <c r="S601" t="s">
        <v>560</v>
      </c>
      <c r="T601" t="s">
        <v>253</v>
      </c>
      <c r="U601" t="s">
        <v>253</v>
      </c>
      <c r="V601" t="s">
        <v>46</v>
      </c>
      <c r="W601" t="s">
        <v>156</v>
      </c>
      <c r="X601" t="s">
        <v>6458</v>
      </c>
      <c r="Y601" t="s">
        <v>157</v>
      </c>
      <c r="Z601" t="s">
        <v>172</v>
      </c>
      <c r="AA601" t="s">
        <v>173</v>
      </c>
      <c r="AB601" t="s">
        <v>189</v>
      </c>
      <c r="AC601" t="s">
        <v>221</v>
      </c>
      <c r="AE601" t="s">
        <v>1041</v>
      </c>
      <c r="AF601" t="s">
        <v>55</v>
      </c>
      <c r="AG601" t="s">
        <v>56</v>
      </c>
      <c r="AH601" t="s">
        <v>46</v>
      </c>
      <c r="AI601" t="s">
        <v>56</v>
      </c>
      <c r="AJ601" t="s">
        <v>56</v>
      </c>
      <c r="AK601" t="s">
        <v>56</v>
      </c>
      <c r="AL601" t="s">
        <v>46</v>
      </c>
      <c r="AM601" t="s">
        <v>56</v>
      </c>
      <c r="AN601" t="s">
        <v>56</v>
      </c>
      <c r="AO601" t="s">
        <v>56</v>
      </c>
      <c r="AP601" t="s">
        <v>56</v>
      </c>
      <c r="AQ601" t="s">
        <v>56</v>
      </c>
      <c r="AR601" t="s">
        <v>56</v>
      </c>
      <c r="AS601" t="s">
        <v>56</v>
      </c>
      <c r="AT601" t="s">
        <v>56</v>
      </c>
      <c r="AU601" t="s">
        <v>56</v>
      </c>
      <c r="AV601" t="s">
        <v>56</v>
      </c>
      <c r="AW601" t="s">
        <v>56</v>
      </c>
    </row>
    <row r="602" spans="1:49" x14ac:dyDescent="0.3">
      <c r="A602" t="str">
        <f t="shared" si="46"/>
        <v>VŠMU</v>
      </c>
      <c r="B602" t="str">
        <f t="shared" si="47"/>
        <v>P</v>
      </c>
      <c r="C602">
        <f t="shared" si="48"/>
        <v>0.89999999999999991</v>
      </c>
      <c r="D602">
        <f t="shared" si="49"/>
        <v>0.14285714285714285</v>
      </c>
      <c r="E602">
        <f t="shared" si="50"/>
        <v>0.12857142857142856</v>
      </c>
      <c r="G602" t="s">
        <v>1042</v>
      </c>
      <c r="H602" t="s">
        <v>39</v>
      </c>
      <c r="I602" s="58" t="s">
        <v>40</v>
      </c>
      <c r="J602" s="58" t="s">
        <v>41</v>
      </c>
      <c r="K602" s="58" t="s">
        <v>108</v>
      </c>
      <c r="L602" t="s">
        <v>42</v>
      </c>
      <c r="N602" t="s">
        <v>144</v>
      </c>
      <c r="S602" t="s">
        <v>188</v>
      </c>
      <c r="T602" t="s">
        <v>45</v>
      </c>
      <c r="U602" t="s">
        <v>46</v>
      </c>
      <c r="V602" t="s">
        <v>46</v>
      </c>
      <c r="W602" t="s">
        <v>111</v>
      </c>
      <c r="X602" t="s">
        <v>112</v>
      </c>
      <c r="Y602" t="s">
        <v>113</v>
      </c>
      <c r="Z602" t="s">
        <v>152</v>
      </c>
      <c r="AA602" t="s">
        <v>153</v>
      </c>
      <c r="AB602" t="s">
        <v>154</v>
      </c>
      <c r="AC602" t="s">
        <v>155</v>
      </c>
      <c r="AE602" t="s">
        <v>1043</v>
      </c>
      <c r="AF602" t="s">
        <v>55</v>
      </c>
      <c r="AG602" t="s">
        <v>56</v>
      </c>
      <c r="AH602" t="s">
        <v>46</v>
      </c>
      <c r="AI602" t="s">
        <v>56</v>
      </c>
      <c r="AJ602" t="s">
        <v>56</v>
      </c>
      <c r="AK602" t="s">
        <v>56</v>
      </c>
      <c r="AL602" t="s">
        <v>56</v>
      </c>
      <c r="AM602" t="s">
        <v>56</v>
      </c>
      <c r="AN602" t="s">
        <v>56</v>
      </c>
      <c r="AO602" t="s">
        <v>56</v>
      </c>
      <c r="AP602" t="s">
        <v>56</v>
      </c>
      <c r="AQ602" t="s">
        <v>56</v>
      </c>
      <c r="AR602" t="s">
        <v>56</v>
      </c>
      <c r="AS602" t="s">
        <v>56</v>
      </c>
      <c r="AT602" t="s">
        <v>56</v>
      </c>
      <c r="AU602" t="s">
        <v>56</v>
      </c>
      <c r="AV602" t="s">
        <v>56</v>
      </c>
      <c r="AW602" t="s">
        <v>56</v>
      </c>
    </row>
    <row r="603" spans="1:49" x14ac:dyDescent="0.3">
      <c r="A603" t="str">
        <f t="shared" si="46"/>
        <v>VŠMU</v>
      </c>
      <c r="B603" t="str">
        <f t="shared" si="47"/>
        <v>P</v>
      </c>
      <c r="C603">
        <f t="shared" si="48"/>
        <v>0.89999999999999991</v>
      </c>
      <c r="D603">
        <f t="shared" si="49"/>
        <v>0.14285714285714285</v>
      </c>
      <c r="E603">
        <f t="shared" si="50"/>
        <v>0.12857142857142856</v>
      </c>
      <c r="G603" t="s">
        <v>1042</v>
      </c>
      <c r="H603" t="s">
        <v>39</v>
      </c>
      <c r="I603" s="58" t="s">
        <v>40</v>
      </c>
      <c r="J603" s="58" t="s">
        <v>41</v>
      </c>
      <c r="K603" s="58" t="s">
        <v>108</v>
      </c>
      <c r="L603" t="s">
        <v>42</v>
      </c>
      <c r="N603" t="s">
        <v>144</v>
      </c>
      <c r="S603" t="s">
        <v>94</v>
      </c>
      <c r="T603" t="s">
        <v>45</v>
      </c>
      <c r="U603" t="s">
        <v>46</v>
      </c>
      <c r="V603" t="s">
        <v>46</v>
      </c>
      <c r="W603" t="s">
        <v>111</v>
      </c>
      <c r="X603" t="s">
        <v>112</v>
      </c>
      <c r="Y603" t="s">
        <v>113</v>
      </c>
      <c r="Z603" t="s">
        <v>152</v>
      </c>
      <c r="AA603" t="s">
        <v>153</v>
      </c>
      <c r="AB603" t="s">
        <v>154</v>
      </c>
      <c r="AC603" t="s">
        <v>155</v>
      </c>
      <c r="AE603" t="s">
        <v>1043</v>
      </c>
      <c r="AF603" t="s">
        <v>55</v>
      </c>
      <c r="AG603" t="s">
        <v>56</v>
      </c>
      <c r="AH603" t="s">
        <v>46</v>
      </c>
      <c r="AI603" t="s">
        <v>56</v>
      </c>
      <c r="AJ603" t="s">
        <v>56</v>
      </c>
      <c r="AK603" t="s">
        <v>56</v>
      </c>
      <c r="AL603" t="s">
        <v>56</v>
      </c>
      <c r="AM603" t="s">
        <v>56</v>
      </c>
      <c r="AN603" t="s">
        <v>56</v>
      </c>
      <c r="AO603" t="s">
        <v>56</v>
      </c>
      <c r="AP603" t="s">
        <v>56</v>
      </c>
      <c r="AQ603" t="s">
        <v>56</v>
      </c>
      <c r="AR603" t="s">
        <v>56</v>
      </c>
      <c r="AS603" t="s">
        <v>56</v>
      </c>
      <c r="AT603" t="s">
        <v>56</v>
      </c>
      <c r="AU603" t="s">
        <v>56</v>
      </c>
      <c r="AV603" t="s">
        <v>56</v>
      </c>
      <c r="AW603" t="s">
        <v>56</v>
      </c>
    </row>
    <row r="604" spans="1:49" x14ac:dyDescent="0.3">
      <c r="A604" t="str">
        <f t="shared" si="46"/>
        <v>VŠMU</v>
      </c>
      <c r="B604" t="str">
        <f t="shared" si="47"/>
        <v>P</v>
      </c>
      <c r="C604">
        <f t="shared" si="48"/>
        <v>0.89999999999999991</v>
      </c>
      <c r="D604">
        <f t="shared" si="49"/>
        <v>0.14285714285714285</v>
      </c>
      <c r="E604">
        <f t="shared" si="50"/>
        <v>0.12857142857142856</v>
      </c>
      <c r="G604" t="s">
        <v>1042</v>
      </c>
      <c r="H604" t="s">
        <v>39</v>
      </c>
      <c r="I604" s="58" t="s">
        <v>40</v>
      </c>
      <c r="J604" s="58" t="s">
        <v>41</v>
      </c>
      <c r="K604" s="58" t="s">
        <v>108</v>
      </c>
      <c r="L604" t="s">
        <v>42</v>
      </c>
      <c r="N604" t="s">
        <v>144</v>
      </c>
      <c r="S604" t="s">
        <v>737</v>
      </c>
      <c r="T604" t="s">
        <v>45</v>
      </c>
      <c r="U604" t="s">
        <v>46</v>
      </c>
      <c r="V604" t="s">
        <v>46</v>
      </c>
      <c r="W604" t="s">
        <v>111</v>
      </c>
      <c r="X604" t="s">
        <v>112</v>
      </c>
      <c r="Y604" t="s">
        <v>113</v>
      </c>
      <c r="Z604" t="s">
        <v>152</v>
      </c>
      <c r="AA604" t="s">
        <v>153</v>
      </c>
      <c r="AB604" t="s">
        <v>604</v>
      </c>
      <c r="AC604" t="s">
        <v>605</v>
      </c>
      <c r="AE604" t="s">
        <v>1043</v>
      </c>
      <c r="AF604" t="s">
        <v>55</v>
      </c>
      <c r="AG604" t="s">
        <v>56</v>
      </c>
      <c r="AH604" t="s">
        <v>46</v>
      </c>
      <c r="AI604" t="s">
        <v>56</v>
      </c>
      <c r="AJ604" t="s">
        <v>56</v>
      </c>
      <c r="AK604" t="s">
        <v>56</v>
      </c>
      <c r="AL604" t="s">
        <v>56</v>
      </c>
      <c r="AM604" t="s">
        <v>56</v>
      </c>
      <c r="AN604" t="s">
        <v>56</v>
      </c>
      <c r="AO604" t="s">
        <v>56</v>
      </c>
      <c r="AP604" t="s">
        <v>56</v>
      </c>
      <c r="AQ604" t="s">
        <v>56</v>
      </c>
      <c r="AR604" t="s">
        <v>56</v>
      </c>
      <c r="AS604" t="s">
        <v>56</v>
      </c>
      <c r="AT604" t="s">
        <v>46</v>
      </c>
      <c r="AU604" t="s">
        <v>56</v>
      </c>
      <c r="AV604" t="s">
        <v>56</v>
      </c>
      <c r="AW604" t="s">
        <v>56</v>
      </c>
    </row>
    <row r="605" spans="1:49" x14ac:dyDescent="0.3">
      <c r="A605" t="str">
        <f t="shared" si="46"/>
        <v>VŠMU</v>
      </c>
      <c r="B605" t="str">
        <f t="shared" si="47"/>
        <v>P</v>
      </c>
      <c r="C605">
        <f t="shared" si="48"/>
        <v>0.89999999999999991</v>
      </c>
      <c r="D605">
        <f t="shared" si="49"/>
        <v>0.14285714285714285</v>
      </c>
      <c r="E605">
        <f t="shared" si="50"/>
        <v>0.12857142857142856</v>
      </c>
      <c r="G605" t="s">
        <v>1042</v>
      </c>
      <c r="H605" t="s">
        <v>39</v>
      </c>
      <c r="I605" s="58" t="s">
        <v>40</v>
      </c>
      <c r="J605" s="58" t="s">
        <v>41</v>
      </c>
      <c r="K605" s="58" t="s">
        <v>108</v>
      </c>
      <c r="L605" t="s">
        <v>42</v>
      </c>
      <c r="N605" t="s">
        <v>144</v>
      </c>
      <c r="S605" t="s">
        <v>497</v>
      </c>
      <c r="T605" t="s">
        <v>45</v>
      </c>
      <c r="U605" t="s">
        <v>46</v>
      </c>
      <c r="V605" t="s">
        <v>46</v>
      </c>
      <c r="W605" t="s">
        <v>111</v>
      </c>
      <c r="X605" t="s">
        <v>112</v>
      </c>
      <c r="Y605" t="s">
        <v>113</v>
      </c>
      <c r="Z605" t="s">
        <v>152</v>
      </c>
      <c r="AA605" t="s">
        <v>153</v>
      </c>
      <c r="AB605" t="s">
        <v>154</v>
      </c>
      <c r="AC605" t="s">
        <v>155</v>
      </c>
      <c r="AE605" t="s">
        <v>1043</v>
      </c>
      <c r="AF605" t="s">
        <v>55</v>
      </c>
      <c r="AG605" t="s">
        <v>56</v>
      </c>
      <c r="AH605" t="s">
        <v>46</v>
      </c>
      <c r="AI605" t="s">
        <v>56</v>
      </c>
      <c r="AJ605" t="s">
        <v>56</v>
      </c>
      <c r="AK605" t="s">
        <v>56</v>
      </c>
      <c r="AL605" t="s">
        <v>56</v>
      </c>
      <c r="AM605" t="s">
        <v>56</v>
      </c>
      <c r="AN605" t="s">
        <v>56</v>
      </c>
      <c r="AO605" t="s">
        <v>56</v>
      </c>
      <c r="AP605" t="s">
        <v>56</v>
      </c>
      <c r="AQ605" t="s">
        <v>56</v>
      </c>
      <c r="AR605" t="s">
        <v>56</v>
      </c>
      <c r="AS605" t="s">
        <v>56</v>
      </c>
      <c r="AT605" t="s">
        <v>56</v>
      </c>
      <c r="AU605" t="s">
        <v>56</v>
      </c>
      <c r="AV605" t="s">
        <v>56</v>
      </c>
      <c r="AW605" t="s">
        <v>56</v>
      </c>
    </row>
    <row r="606" spans="1:49" x14ac:dyDescent="0.3">
      <c r="A606" t="str">
        <f t="shared" si="46"/>
        <v>VŠMU</v>
      </c>
      <c r="B606" t="str">
        <f t="shared" si="47"/>
        <v>P</v>
      </c>
      <c r="C606">
        <f t="shared" si="48"/>
        <v>0.89999999999999991</v>
      </c>
      <c r="D606">
        <f t="shared" si="49"/>
        <v>0.14285714285714285</v>
      </c>
      <c r="E606">
        <f t="shared" si="50"/>
        <v>0.12857142857142856</v>
      </c>
      <c r="G606" t="s">
        <v>1042</v>
      </c>
      <c r="H606" t="s">
        <v>39</v>
      </c>
      <c r="I606" s="58" t="s">
        <v>40</v>
      </c>
      <c r="J606" s="58" t="s">
        <v>41</v>
      </c>
      <c r="K606" s="58" t="s">
        <v>108</v>
      </c>
      <c r="L606" t="s">
        <v>42</v>
      </c>
      <c r="N606" t="s">
        <v>144</v>
      </c>
      <c r="S606" t="s">
        <v>57</v>
      </c>
      <c r="T606" t="s">
        <v>45</v>
      </c>
      <c r="U606" t="s">
        <v>46</v>
      </c>
      <c r="V606" t="s">
        <v>46</v>
      </c>
      <c r="W606" t="s">
        <v>111</v>
      </c>
      <c r="X606" t="s">
        <v>112</v>
      </c>
      <c r="Y606" t="s">
        <v>113</v>
      </c>
      <c r="Z606" t="s">
        <v>152</v>
      </c>
      <c r="AA606" t="s">
        <v>153</v>
      </c>
      <c r="AB606" t="s">
        <v>154</v>
      </c>
      <c r="AC606" t="s">
        <v>155</v>
      </c>
      <c r="AE606" t="s">
        <v>1043</v>
      </c>
      <c r="AF606" t="s">
        <v>55</v>
      </c>
      <c r="AG606" t="s">
        <v>56</v>
      </c>
      <c r="AH606" t="s">
        <v>46</v>
      </c>
      <c r="AI606" t="s">
        <v>56</v>
      </c>
      <c r="AJ606" t="s">
        <v>56</v>
      </c>
      <c r="AK606" t="s">
        <v>56</v>
      </c>
      <c r="AL606" t="s">
        <v>56</v>
      </c>
      <c r="AM606" t="s">
        <v>56</v>
      </c>
      <c r="AN606" t="s">
        <v>56</v>
      </c>
      <c r="AO606" t="s">
        <v>56</v>
      </c>
      <c r="AP606" t="s">
        <v>56</v>
      </c>
      <c r="AQ606" t="s">
        <v>56</v>
      </c>
      <c r="AR606" t="s">
        <v>56</v>
      </c>
      <c r="AS606" t="s">
        <v>56</v>
      </c>
      <c r="AT606" t="s">
        <v>56</v>
      </c>
      <c r="AU606" t="s">
        <v>56</v>
      </c>
      <c r="AV606" t="s">
        <v>56</v>
      </c>
      <c r="AW606" t="s">
        <v>56</v>
      </c>
    </row>
    <row r="607" spans="1:49" x14ac:dyDescent="0.3">
      <c r="A607" t="str">
        <f t="shared" si="46"/>
        <v>VŠMU</v>
      </c>
      <c r="B607" t="str">
        <f t="shared" si="47"/>
        <v>P</v>
      </c>
      <c r="C607">
        <f t="shared" si="48"/>
        <v>0.89999999999999991</v>
      </c>
      <c r="D607">
        <f t="shared" si="49"/>
        <v>0.14285714285714285</v>
      </c>
      <c r="E607">
        <f t="shared" si="50"/>
        <v>0.12857142857142856</v>
      </c>
      <c r="G607" t="s">
        <v>1042</v>
      </c>
      <c r="H607" t="s">
        <v>39</v>
      </c>
      <c r="I607" s="58" t="s">
        <v>40</v>
      </c>
      <c r="J607" s="58" t="s">
        <v>41</v>
      </c>
      <c r="K607" s="58" t="s">
        <v>108</v>
      </c>
      <c r="L607" t="s">
        <v>42</v>
      </c>
      <c r="N607" t="s">
        <v>144</v>
      </c>
      <c r="S607" t="s">
        <v>110</v>
      </c>
      <c r="T607" t="s">
        <v>45</v>
      </c>
      <c r="U607" t="s">
        <v>46</v>
      </c>
      <c r="V607" t="s">
        <v>46</v>
      </c>
      <c r="W607" t="s">
        <v>111</v>
      </c>
      <c r="X607" t="s">
        <v>112</v>
      </c>
      <c r="Y607" t="s">
        <v>113</v>
      </c>
      <c r="Z607" t="s">
        <v>152</v>
      </c>
      <c r="AA607" t="s">
        <v>153</v>
      </c>
      <c r="AB607" t="s">
        <v>501</v>
      </c>
      <c r="AC607" t="s">
        <v>502</v>
      </c>
      <c r="AE607" t="s">
        <v>1043</v>
      </c>
      <c r="AF607" t="s">
        <v>55</v>
      </c>
      <c r="AG607" t="s">
        <v>56</v>
      </c>
      <c r="AH607" t="s">
        <v>46</v>
      </c>
      <c r="AI607" t="s">
        <v>56</v>
      </c>
      <c r="AJ607" t="s">
        <v>56</v>
      </c>
      <c r="AK607" t="s">
        <v>56</v>
      </c>
      <c r="AL607" t="s">
        <v>56</v>
      </c>
      <c r="AM607" t="s">
        <v>56</v>
      </c>
      <c r="AN607" t="s">
        <v>56</v>
      </c>
      <c r="AO607" t="s">
        <v>56</v>
      </c>
      <c r="AP607" t="s">
        <v>56</v>
      </c>
      <c r="AQ607" t="s">
        <v>56</v>
      </c>
      <c r="AR607" t="s">
        <v>56</v>
      </c>
      <c r="AS607" t="s">
        <v>56</v>
      </c>
      <c r="AT607" t="s">
        <v>56</v>
      </c>
      <c r="AU607" t="s">
        <v>56</v>
      </c>
      <c r="AV607" t="s">
        <v>56</v>
      </c>
      <c r="AW607" t="s">
        <v>56</v>
      </c>
    </row>
    <row r="608" spans="1:49" x14ac:dyDescent="0.3">
      <c r="A608" t="str">
        <f t="shared" si="46"/>
        <v>VŠMU</v>
      </c>
      <c r="B608" t="str">
        <f t="shared" si="47"/>
        <v>P</v>
      </c>
      <c r="C608">
        <f t="shared" si="48"/>
        <v>0.89999999999999991</v>
      </c>
      <c r="D608">
        <f t="shared" si="49"/>
        <v>0.14285714285714285</v>
      </c>
      <c r="E608">
        <f t="shared" si="50"/>
        <v>0.12857142857142856</v>
      </c>
      <c r="G608" t="s">
        <v>1042</v>
      </c>
      <c r="H608" t="s">
        <v>39</v>
      </c>
      <c r="I608" s="58" t="s">
        <v>40</v>
      </c>
      <c r="J608" s="58" t="s">
        <v>41</v>
      </c>
      <c r="K608" s="58" t="s">
        <v>108</v>
      </c>
      <c r="L608" t="s">
        <v>42</v>
      </c>
      <c r="N608" t="s">
        <v>144</v>
      </c>
      <c r="S608" t="s">
        <v>150</v>
      </c>
      <c r="T608" t="s">
        <v>45</v>
      </c>
      <c r="U608" t="s">
        <v>46</v>
      </c>
      <c r="V608" t="s">
        <v>46</v>
      </c>
      <c r="W608" t="s">
        <v>111</v>
      </c>
      <c r="X608" t="s">
        <v>112</v>
      </c>
      <c r="Y608" t="s">
        <v>113</v>
      </c>
      <c r="Z608" t="s">
        <v>152</v>
      </c>
      <c r="AA608" t="s">
        <v>153</v>
      </c>
      <c r="AB608" t="s">
        <v>501</v>
      </c>
      <c r="AC608" t="s">
        <v>502</v>
      </c>
      <c r="AE608" t="s">
        <v>1043</v>
      </c>
      <c r="AF608" t="s">
        <v>55</v>
      </c>
      <c r="AG608" t="s">
        <v>56</v>
      </c>
      <c r="AH608" t="s">
        <v>46</v>
      </c>
      <c r="AI608" t="s">
        <v>56</v>
      </c>
      <c r="AJ608" t="s">
        <v>56</v>
      </c>
      <c r="AK608" t="s">
        <v>56</v>
      </c>
      <c r="AL608" t="s">
        <v>56</v>
      </c>
      <c r="AM608" t="s">
        <v>56</v>
      </c>
      <c r="AN608" t="s">
        <v>56</v>
      </c>
      <c r="AO608" t="s">
        <v>56</v>
      </c>
      <c r="AP608" t="s">
        <v>56</v>
      </c>
      <c r="AQ608" t="s">
        <v>56</v>
      </c>
      <c r="AR608" t="s">
        <v>56</v>
      </c>
      <c r="AS608" t="s">
        <v>56</v>
      </c>
      <c r="AT608" t="s">
        <v>56</v>
      </c>
      <c r="AU608" t="s">
        <v>56</v>
      </c>
      <c r="AV608" t="s">
        <v>56</v>
      </c>
      <c r="AW608" t="s">
        <v>56</v>
      </c>
    </row>
    <row r="609" spans="1:49" x14ac:dyDescent="0.3">
      <c r="A609" t="str">
        <f t="shared" si="46"/>
        <v>AU</v>
      </c>
      <c r="B609" t="str">
        <f t="shared" si="47"/>
        <v>V</v>
      </c>
      <c r="C609">
        <f t="shared" si="48"/>
        <v>3</v>
      </c>
      <c r="D609">
        <f t="shared" si="49"/>
        <v>1</v>
      </c>
      <c r="E609">
        <f t="shared" si="50"/>
        <v>3</v>
      </c>
      <c r="G609" t="s">
        <v>1044</v>
      </c>
      <c r="H609" t="s">
        <v>39</v>
      </c>
      <c r="I609" s="58" t="s">
        <v>242</v>
      </c>
      <c r="J609" s="58" t="s">
        <v>41</v>
      </c>
      <c r="K609" s="58" t="s">
        <v>76</v>
      </c>
      <c r="N609" t="s">
        <v>514</v>
      </c>
      <c r="P609" t="s">
        <v>78</v>
      </c>
      <c r="Q609" t="s">
        <v>79</v>
      </c>
      <c r="S609" t="s">
        <v>80</v>
      </c>
      <c r="T609" t="s">
        <v>45</v>
      </c>
      <c r="U609" t="s">
        <v>46</v>
      </c>
      <c r="V609" t="s">
        <v>46</v>
      </c>
      <c r="W609" t="s">
        <v>156</v>
      </c>
      <c r="X609" t="s">
        <v>6458</v>
      </c>
      <c r="Y609" t="s">
        <v>157</v>
      </c>
      <c r="Z609" t="s">
        <v>654</v>
      </c>
      <c r="AA609" t="s">
        <v>655</v>
      </c>
      <c r="AB609" t="s">
        <v>880</v>
      </c>
      <c r="AC609" t="s">
        <v>881</v>
      </c>
      <c r="AD609" t="s">
        <v>808</v>
      </c>
      <c r="AF609" t="s">
        <v>186</v>
      </c>
      <c r="AG609" t="s">
        <v>56</v>
      </c>
      <c r="AH609" t="s">
        <v>56</v>
      </c>
      <c r="AI609" t="s">
        <v>46</v>
      </c>
      <c r="AJ609" t="s">
        <v>56</v>
      </c>
      <c r="AK609" t="s">
        <v>56</v>
      </c>
      <c r="AL609" t="s">
        <v>56</v>
      </c>
      <c r="AM609" t="s">
        <v>56</v>
      </c>
      <c r="AN609" t="s">
        <v>56</v>
      </c>
      <c r="AO609" t="s">
        <v>56</v>
      </c>
      <c r="AP609" t="s">
        <v>56</v>
      </c>
      <c r="AQ609" t="s">
        <v>56</v>
      </c>
      <c r="AR609" t="s">
        <v>56</v>
      </c>
      <c r="AS609" t="s">
        <v>56</v>
      </c>
      <c r="AT609" t="s">
        <v>56</v>
      </c>
      <c r="AU609" t="s">
        <v>56</v>
      </c>
      <c r="AV609" t="s">
        <v>56</v>
      </c>
      <c r="AW609" t="s">
        <v>56</v>
      </c>
    </row>
    <row r="610" spans="1:49" x14ac:dyDescent="0.3">
      <c r="A610" t="str">
        <f t="shared" si="46"/>
        <v>AU</v>
      </c>
      <c r="B610" t="str">
        <f t="shared" si="47"/>
        <v>V</v>
      </c>
      <c r="C610">
        <f t="shared" si="48"/>
        <v>0.89999999999999991</v>
      </c>
      <c r="D610">
        <f t="shared" si="49"/>
        <v>1</v>
      </c>
      <c r="E610">
        <f t="shared" si="50"/>
        <v>0.89999999999999991</v>
      </c>
      <c r="G610" t="s">
        <v>1045</v>
      </c>
      <c r="H610" t="s">
        <v>39</v>
      </c>
      <c r="I610" s="58" t="s">
        <v>90</v>
      </c>
      <c r="J610" s="58" t="s">
        <v>41</v>
      </c>
      <c r="K610" s="58" t="s">
        <v>76</v>
      </c>
      <c r="N610" t="s">
        <v>805</v>
      </c>
      <c r="P610" t="s">
        <v>78</v>
      </c>
      <c r="Q610" t="s">
        <v>79</v>
      </c>
      <c r="S610" t="s">
        <v>80</v>
      </c>
      <c r="T610" t="s">
        <v>45</v>
      </c>
      <c r="U610" t="s">
        <v>46</v>
      </c>
      <c r="V610" t="s">
        <v>46</v>
      </c>
      <c r="W610" t="s">
        <v>156</v>
      </c>
      <c r="X610" t="s">
        <v>6458</v>
      </c>
      <c r="Y610" t="s">
        <v>157</v>
      </c>
      <c r="Z610" t="s">
        <v>654</v>
      </c>
      <c r="AA610" t="s">
        <v>655</v>
      </c>
      <c r="AB610" t="s">
        <v>880</v>
      </c>
      <c r="AC610" t="s">
        <v>881</v>
      </c>
      <c r="AD610" t="s">
        <v>1046</v>
      </c>
      <c r="AF610" t="s">
        <v>55</v>
      </c>
      <c r="AG610" t="s">
        <v>46</v>
      </c>
      <c r="AH610" t="s">
        <v>56</v>
      </c>
      <c r="AI610" t="s">
        <v>56</v>
      </c>
      <c r="AJ610" t="s">
        <v>56</v>
      </c>
      <c r="AK610" t="s">
        <v>56</v>
      </c>
      <c r="AL610" t="s">
        <v>56</v>
      </c>
      <c r="AM610" t="s">
        <v>56</v>
      </c>
      <c r="AN610" t="s">
        <v>56</v>
      </c>
      <c r="AO610" t="s">
        <v>56</v>
      </c>
      <c r="AP610" t="s">
        <v>56</v>
      </c>
      <c r="AQ610" t="s">
        <v>56</v>
      </c>
      <c r="AR610" t="s">
        <v>56</v>
      </c>
      <c r="AS610" t="s">
        <v>56</v>
      </c>
      <c r="AT610" t="s">
        <v>56</v>
      </c>
      <c r="AU610" t="s">
        <v>56</v>
      </c>
      <c r="AV610" t="s">
        <v>56</v>
      </c>
      <c r="AW610" t="s">
        <v>56</v>
      </c>
    </row>
    <row r="611" spans="1:49" x14ac:dyDescent="0.3">
      <c r="A611" t="str">
        <f t="shared" si="46"/>
        <v>AU</v>
      </c>
      <c r="B611" t="str">
        <f t="shared" si="47"/>
        <v>V</v>
      </c>
      <c r="C611">
        <f t="shared" si="48"/>
        <v>0.89999999999999991</v>
      </c>
      <c r="D611">
        <f t="shared" si="49"/>
        <v>1</v>
      </c>
      <c r="E611">
        <f t="shared" si="50"/>
        <v>0.89999999999999991</v>
      </c>
      <c r="G611" t="s">
        <v>1047</v>
      </c>
      <c r="H611" t="s">
        <v>39</v>
      </c>
      <c r="I611" s="58" t="s">
        <v>90</v>
      </c>
      <c r="J611" s="58" t="s">
        <v>41</v>
      </c>
      <c r="K611" s="58" t="s">
        <v>76</v>
      </c>
      <c r="N611" t="s">
        <v>805</v>
      </c>
      <c r="P611" t="s">
        <v>78</v>
      </c>
      <c r="Q611" t="s">
        <v>79</v>
      </c>
      <c r="S611" t="s">
        <v>80</v>
      </c>
      <c r="T611" t="s">
        <v>45</v>
      </c>
      <c r="U611" t="s">
        <v>46</v>
      </c>
      <c r="V611" t="s">
        <v>46</v>
      </c>
      <c r="W611" t="s">
        <v>156</v>
      </c>
      <c r="X611" t="s">
        <v>6458</v>
      </c>
      <c r="Y611" t="s">
        <v>157</v>
      </c>
      <c r="Z611" t="s">
        <v>654</v>
      </c>
      <c r="AA611" t="s">
        <v>655</v>
      </c>
      <c r="AB611" t="s">
        <v>880</v>
      </c>
      <c r="AC611" t="s">
        <v>881</v>
      </c>
      <c r="AD611" t="s">
        <v>1046</v>
      </c>
      <c r="AF611" t="s">
        <v>55</v>
      </c>
      <c r="AG611" t="s">
        <v>46</v>
      </c>
      <c r="AH611" t="s">
        <v>56</v>
      </c>
      <c r="AI611" t="s">
        <v>56</v>
      </c>
      <c r="AJ611" t="s">
        <v>56</v>
      </c>
      <c r="AK611" t="s">
        <v>56</v>
      </c>
      <c r="AL611" t="s">
        <v>56</v>
      </c>
      <c r="AM611" t="s">
        <v>56</v>
      </c>
      <c r="AN611" t="s">
        <v>56</v>
      </c>
      <c r="AO611" t="s">
        <v>56</v>
      </c>
      <c r="AP611" t="s">
        <v>56</v>
      </c>
      <c r="AQ611" t="s">
        <v>56</v>
      </c>
      <c r="AR611" t="s">
        <v>56</v>
      </c>
      <c r="AS611" t="s">
        <v>56</v>
      </c>
      <c r="AT611" t="s">
        <v>56</v>
      </c>
      <c r="AU611" t="s">
        <v>56</v>
      </c>
      <c r="AV611" t="s">
        <v>56</v>
      </c>
      <c r="AW611" t="s">
        <v>56</v>
      </c>
    </row>
    <row r="612" spans="1:49" x14ac:dyDescent="0.3">
      <c r="A612" t="str">
        <f t="shared" si="46"/>
        <v>AU</v>
      </c>
      <c r="B612" t="str">
        <f t="shared" si="47"/>
        <v>V</v>
      </c>
      <c r="C612">
        <f t="shared" si="48"/>
        <v>0.89999999999999991</v>
      </c>
      <c r="D612">
        <f t="shared" si="49"/>
        <v>1</v>
      </c>
      <c r="E612">
        <f t="shared" si="50"/>
        <v>0.89999999999999991</v>
      </c>
      <c r="G612" t="s">
        <v>1048</v>
      </c>
      <c r="H612" t="s">
        <v>39</v>
      </c>
      <c r="I612" s="58" t="s">
        <v>90</v>
      </c>
      <c r="J612" s="58" t="s">
        <v>41</v>
      </c>
      <c r="K612" s="58" t="s">
        <v>76</v>
      </c>
      <c r="N612" t="s">
        <v>517</v>
      </c>
      <c r="P612" t="s">
        <v>78</v>
      </c>
      <c r="Q612" t="s">
        <v>79</v>
      </c>
      <c r="S612" t="s">
        <v>80</v>
      </c>
      <c r="T612" t="s">
        <v>45</v>
      </c>
      <c r="U612" t="s">
        <v>46</v>
      </c>
      <c r="V612" t="s">
        <v>46</v>
      </c>
      <c r="W612" t="s">
        <v>156</v>
      </c>
      <c r="X612" t="s">
        <v>6458</v>
      </c>
      <c r="Y612" t="s">
        <v>157</v>
      </c>
      <c r="Z612" t="s">
        <v>654</v>
      </c>
      <c r="AA612" t="s">
        <v>655</v>
      </c>
      <c r="AB612" t="s">
        <v>702</v>
      </c>
      <c r="AC612" t="s">
        <v>703</v>
      </c>
      <c r="AD612" t="s">
        <v>1049</v>
      </c>
      <c r="AF612" t="s">
        <v>801</v>
      </c>
      <c r="AG612" t="s">
        <v>56</v>
      </c>
      <c r="AH612" t="s">
        <v>56</v>
      </c>
      <c r="AI612" t="s">
        <v>46</v>
      </c>
      <c r="AJ612" t="s">
        <v>56</v>
      </c>
      <c r="AK612" t="s">
        <v>56</v>
      </c>
      <c r="AL612" t="s">
        <v>56</v>
      </c>
      <c r="AM612" t="s">
        <v>56</v>
      </c>
      <c r="AN612" t="s">
        <v>56</v>
      </c>
      <c r="AO612" t="s">
        <v>56</v>
      </c>
      <c r="AP612" t="s">
        <v>56</v>
      </c>
      <c r="AQ612" t="s">
        <v>56</v>
      </c>
      <c r="AR612" t="s">
        <v>56</v>
      </c>
      <c r="AS612" t="s">
        <v>56</v>
      </c>
      <c r="AT612" t="s">
        <v>56</v>
      </c>
      <c r="AU612" t="s">
        <v>56</v>
      </c>
      <c r="AV612" t="s">
        <v>56</v>
      </c>
      <c r="AW612" t="s">
        <v>56</v>
      </c>
    </row>
    <row r="613" spans="1:49" x14ac:dyDescent="0.3">
      <c r="A613" t="str">
        <f t="shared" si="46"/>
        <v>VŠVU</v>
      </c>
      <c r="B613" t="str">
        <f t="shared" si="47"/>
        <v>V</v>
      </c>
      <c r="C613">
        <f t="shared" si="48"/>
        <v>0.89999999999999991</v>
      </c>
      <c r="D613">
        <f t="shared" si="49"/>
        <v>1</v>
      </c>
      <c r="E613">
        <f t="shared" si="50"/>
        <v>0.89999999999999991</v>
      </c>
      <c r="G613" t="s">
        <v>1050</v>
      </c>
      <c r="H613" t="s">
        <v>39</v>
      </c>
      <c r="I613" s="58" t="s">
        <v>40</v>
      </c>
      <c r="J613" s="58" t="s">
        <v>41</v>
      </c>
      <c r="K613" s="58" t="s">
        <v>76</v>
      </c>
      <c r="N613" t="s">
        <v>713</v>
      </c>
      <c r="P613" t="s">
        <v>78</v>
      </c>
      <c r="Q613" t="s">
        <v>79</v>
      </c>
      <c r="S613" t="s">
        <v>80</v>
      </c>
      <c r="T613" t="s">
        <v>45</v>
      </c>
      <c r="U613" t="s">
        <v>46</v>
      </c>
      <c r="V613" t="s">
        <v>46</v>
      </c>
      <c r="W613" t="s">
        <v>764</v>
      </c>
      <c r="X613" t="s">
        <v>765</v>
      </c>
      <c r="Y613" t="s">
        <v>766</v>
      </c>
      <c r="Z613" t="s">
        <v>767</v>
      </c>
      <c r="AB613" t="s">
        <v>768</v>
      </c>
      <c r="AC613" t="s">
        <v>769</v>
      </c>
      <c r="AD613" t="s">
        <v>770</v>
      </c>
      <c r="AF613" t="s">
        <v>55</v>
      </c>
      <c r="AG613" t="s">
        <v>46</v>
      </c>
      <c r="AH613" t="s">
        <v>56</v>
      </c>
      <c r="AI613" t="s">
        <v>56</v>
      </c>
      <c r="AJ613" t="s">
        <v>56</v>
      </c>
      <c r="AK613" t="s">
        <v>56</v>
      </c>
      <c r="AL613" t="s">
        <v>56</v>
      </c>
      <c r="AM613" t="s">
        <v>56</v>
      </c>
      <c r="AN613" t="s">
        <v>56</v>
      </c>
      <c r="AO613" t="s">
        <v>56</v>
      </c>
      <c r="AP613" t="s">
        <v>56</v>
      </c>
      <c r="AQ613" t="s">
        <v>56</v>
      </c>
      <c r="AR613" t="s">
        <v>56</v>
      </c>
      <c r="AS613" t="s">
        <v>56</v>
      </c>
      <c r="AT613" t="s">
        <v>46</v>
      </c>
      <c r="AU613" t="s">
        <v>56</v>
      </c>
      <c r="AV613" t="s">
        <v>56</v>
      </c>
      <c r="AW613" t="s">
        <v>56</v>
      </c>
    </row>
    <row r="614" spans="1:49" x14ac:dyDescent="0.3">
      <c r="A614" t="str">
        <f t="shared" si="46"/>
        <v>UK</v>
      </c>
      <c r="B614" t="str">
        <f t="shared" si="47"/>
        <v>V</v>
      </c>
      <c r="C614">
        <f t="shared" si="48"/>
        <v>1.7999999999999998</v>
      </c>
      <c r="D614">
        <f t="shared" si="49"/>
        <v>1</v>
      </c>
      <c r="E614">
        <f t="shared" si="50"/>
        <v>1.7999999999999998</v>
      </c>
      <c r="G614" t="s">
        <v>1051</v>
      </c>
      <c r="H614" t="s">
        <v>39</v>
      </c>
      <c r="I614" s="58" t="s">
        <v>96</v>
      </c>
      <c r="J614" s="58" t="s">
        <v>41</v>
      </c>
      <c r="K614" s="58" t="s">
        <v>76</v>
      </c>
      <c r="N614" t="s">
        <v>763</v>
      </c>
      <c r="P614" t="s">
        <v>78</v>
      </c>
      <c r="Q614" t="s">
        <v>79</v>
      </c>
      <c r="S614" t="s">
        <v>80</v>
      </c>
      <c r="T614" t="s">
        <v>45</v>
      </c>
      <c r="U614" t="s">
        <v>46</v>
      </c>
      <c r="V614" t="s">
        <v>46</v>
      </c>
      <c r="W614" t="s">
        <v>47</v>
      </c>
      <c r="X614" t="s">
        <v>48</v>
      </c>
      <c r="Y614" t="s">
        <v>49</v>
      </c>
      <c r="Z614" t="s">
        <v>50</v>
      </c>
      <c r="AA614" t="s">
        <v>51</v>
      </c>
      <c r="AB614" t="s">
        <v>64</v>
      </c>
      <c r="AC614" t="s">
        <v>65</v>
      </c>
      <c r="AD614" t="s">
        <v>1052</v>
      </c>
      <c r="AF614" t="s">
        <v>647</v>
      </c>
      <c r="AG614" t="s">
        <v>56</v>
      </c>
      <c r="AH614" t="s">
        <v>56</v>
      </c>
      <c r="AI614" t="s">
        <v>46</v>
      </c>
      <c r="AJ614" t="s">
        <v>56</v>
      </c>
      <c r="AK614" t="s">
        <v>56</v>
      </c>
      <c r="AL614" t="s">
        <v>56</v>
      </c>
      <c r="AM614" t="s">
        <v>56</v>
      </c>
      <c r="AN614" t="s">
        <v>56</v>
      </c>
      <c r="AO614" t="s">
        <v>56</v>
      </c>
      <c r="AP614" t="s">
        <v>56</v>
      </c>
      <c r="AQ614" t="s">
        <v>56</v>
      </c>
      <c r="AR614" t="s">
        <v>56</v>
      </c>
      <c r="AS614" t="s">
        <v>56</v>
      </c>
      <c r="AT614" t="s">
        <v>56</v>
      </c>
      <c r="AU614" t="s">
        <v>56</v>
      </c>
      <c r="AV614" t="s">
        <v>56</v>
      </c>
      <c r="AW614" t="s">
        <v>56</v>
      </c>
    </row>
    <row r="615" spans="1:49" x14ac:dyDescent="0.3">
      <c r="A615" t="str">
        <f t="shared" si="46"/>
        <v>AU</v>
      </c>
      <c r="B615" t="str">
        <f t="shared" si="47"/>
        <v>V</v>
      </c>
      <c r="C615">
        <f t="shared" si="48"/>
        <v>0.89999999999999991</v>
      </c>
      <c r="D615">
        <f t="shared" si="49"/>
        <v>1</v>
      </c>
      <c r="E615">
        <f t="shared" si="50"/>
        <v>0.89999999999999991</v>
      </c>
      <c r="G615" t="s">
        <v>1053</v>
      </c>
      <c r="H615" t="s">
        <v>39</v>
      </c>
      <c r="I615" s="58" t="s">
        <v>40</v>
      </c>
      <c r="J615" s="58" t="s">
        <v>41</v>
      </c>
      <c r="K615" s="58" t="s">
        <v>76</v>
      </c>
      <c r="N615" t="s">
        <v>805</v>
      </c>
      <c r="P615" t="s">
        <v>78</v>
      </c>
      <c r="Q615" t="s">
        <v>79</v>
      </c>
      <c r="S615" t="s">
        <v>80</v>
      </c>
      <c r="T615" t="s">
        <v>45</v>
      </c>
      <c r="U615" t="s">
        <v>46</v>
      </c>
      <c r="V615" t="s">
        <v>46</v>
      </c>
      <c r="W615" t="s">
        <v>156</v>
      </c>
      <c r="X615" t="s">
        <v>6458</v>
      </c>
      <c r="Y615" t="s">
        <v>157</v>
      </c>
      <c r="Z615" t="s">
        <v>654</v>
      </c>
      <c r="AA615" t="s">
        <v>655</v>
      </c>
      <c r="AB615" t="s">
        <v>798</v>
      </c>
      <c r="AC615" t="s">
        <v>799</v>
      </c>
      <c r="AD615" t="s">
        <v>1054</v>
      </c>
      <c r="AF615" t="s">
        <v>55</v>
      </c>
      <c r="AG615" t="s">
        <v>46</v>
      </c>
      <c r="AH615" t="s">
        <v>56</v>
      </c>
      <c r="AI615" t="s">
        <v>56</v>
      </c>
      <c r="AJ615" t="s">
        <v>56</v>
      </c>
      <c r="AK615" t="s">
        <v>56</v>
      </c>
      <c r="AL615" t="s">
        <v>56</v>
      </c>
      <c r="AM615" t="s">
        <v>56</v>
      </c>
      <c r="AN615" t="s">
        <v>56</v>
      </c>
      <c r="AO615" t="s">
        <v>56</v>
      </c>
      <c r="AP615" t="s">
        <v>56</v>
      </c>
      <c r="AQ615" t="s">
        <v>56</v>
      </c>
      <c r="AR615" t="s">
        <v>56</v>
      </c>
      <c r="AS615" t="s">
        <v>56</v>
      </c>
      <c r="AT615" t="s">
        <v>56</v>
      </c>
      <c r="AU615" t="s">
        <v>56</v>
      </c>
      <c r="AV615" t="s">
        <v>56</v>
      </c>
      <c r="AW615" t="s">
        <v>56</v>
      </c>
    </row>
    <row r="616" spans="1:49" x14ac:dyDescent="0.3">
      <c r="A616" t="str">
        <f t="shared" si="46"/>
        <v>AU</v>
      </c>
      <c r="B616" t="str">
        <f t="shared" si="47"/>
        <v>V</v>
      </c>
      <c r="C616">
        <f t="shared" si="48"/>
        <v>1.56</v>
      </c>
      <c r="D616">
        <f t="shared" si="49"/>
        <v>1</v>
      </c>
      <c r="E616">
        <f t="shared" si="50"/>
        <v>1.56</v>
      </c>
      <c r="G616" t="s">
        <v>1055</v>
      </c>
      <c r="H616" t="s">
        <v>39</v>
      </c>
      <c r="I616" s="58" t="s">
        <v>104</v>
      </c>
      <c r="J616" s="58" t="s">
        <v>41</v>
      </c>
      <c r="K616" s="58" t="s">
        <v>76</v>
      </c>
      <c r="N616" t="s">
        <v>713</v>
      </c>
      <c r="P616" t="s">
        <v>78</v>
      </c>
      <c r="Q616" t="s">
        <v>79</v>
      </c>
      <c r="S616" t="s">
        <v>80</v>
      </c>
      <c r="T616" t="s">
        <v>45</v>
      </c>
      <c r="U616" t="s">
        <v>46</v>
      </c>
      <c r="V616" t="s">
        <v>46</v>
      </c>
      <c r="W616" t="s">
        <v>156</v>
      </c>
      <c r="X616" t="s">
        <v>6458</v>
      </c>
      <c r="Y616" t="s">
        <v>157</v>
      </c>
      <c r="Z616" t="s">
        <v>654</v>
      </c>
      <c r="AA616" t="s">
        <v>655</v>
      </c>
      <c r="AB616" t="s">
        <v>656</v>
      </c>
      <c r="AC616" t="s">
        <v>657</v>
      </c>
      <c r="AD616" t="s">
        <v>1056</v>
      </c>
      <c r="AF616" t="s">
        <v>55</v>
      </c>
      <c r="AG616" t="s">
        <v>46</v>
      </c>
      <c r="AH616" t="s">
        <v>56</v>
      </c>
      <c r="AI616" t="s">
        <v>56</v>
      </c>
      <c r="AJ616" t="s">
        <v>56</v>
      </c>
      <c r="AK616" t="s">
        <v>56</v>
      </c>
      <c r="AL616" t="s">
        <v>56</v>
      </c>
      <c r="AM616" t="s">
        <v>56</v>
      </c>
      <c r="AN616" t="s">
        <v>56</v>
      </c>
      <c r="AO616" t="s">
        <v>56</v>
      </c>
      <c r="AP616" t="s">
        <v>56</v>
      </c>
      <c r="AQ616" t="s">
        <v>56</v>
      </c>
      <c r="AR616" t="s">
        <v>56</v>
      </c>
      <c r="AS616" t="s">
        <v>56</v>
      </c>
      <c r="AT616" t="s">
        <v>56</v>
      </c>
      <c r="AU616" t="s">
        <v>56</v>
      </c>
      <c r="AV616" t="s">
        <v>56</v>
      </c>
      <c r="AW616" t="s">
        <v>56</v>
      </c>
    </row>
    <row r="617" spans="1:49" x14ac:dyDescent="0.3">
      <c r="A617" t="str">
        <f t="shared" si="46"/>
        <v>AU</v>
      </c>
      <c r="B617" t="str">
        <f t="shared" si="47"/>
        <v>V</v>
      </c>
      <c r="C617">
        <f t="shared" si="48"/>
        <v>0.89999999999999991</v>
      </c>
      <c r="D617">
        <f t="shared" si="49"/>
        <v>1</v>
      </c>
      <c r="E617">
        <f t="shared" si="50"/>
        <v>0.89999999999999991</v>
      </c>
      <c r="G617" t="s">
        <v>1057</v>
      </c>
      <c r="H617" t="s">
        <v>39</v>
      </c>
      <c r="I617" s="58" t="s">
        <v>90</v>
      </c>
      <c r="J617" s="58" t="s">
        <v>41</v>
      </c>
      <c r="K617" s="58" t="s">
        <v>76</v>
      </c>
      <c r="N617" t="s">
        <v>805</v>
      </c>
      <c r="P617" t="s">
        <v>78</v>
      </c>
      <c r="Q617" t="s">
        <v>79</v>
      </c>
      <c r="S617" t="s">
        <v>80</v>
      </c>
      <c r="T617" t="s">
        <v>45</v>
      </c>
      <c r="U617" t="s">
        <v>46</v>
      </c>
      <c r="V617" t="s">
        <v>46</v>
      </c>
      <c r="W617" t="s">
        <v>156</v>
      </c>
      <c r="X617" t="s">
        <v>6458</v>
      </c>
      <c r="Y617" t="s">
        <v>157</v>
      </c>
      <c r="Z617" t="s">
        <v>654</v>
      </c>
      <c r="AA617" t="s">
        <v>655</v>
      </c>
      <c r="AB617" t="s">
        <v>880</v>
      </c>
      <c r="AC617" t="s">
        <v>881</v>
      </c>
      <c r="AD617" t="s">
        <v>1058</v>
      </c>
      <c r="AF617" t="s">
        <v>643</v>
      </c>
      <c r="AG617" t="s">
        <v>56</v>
      </c>
      <c r="AH617" t="s">
        <v>56</v>
      </c>
      <c r="AI617" t="s">
        <v>46</v>
      </c>
      <c r="AJ617" t="s">
        <v>56</v>
      </c>
      <c r="AK617" t="s">
        <v>56</v>
      </c>
      <c r="AL617" t="s">
        <v>56</v>
      </c>
      <c r="AM617" t="s">
        <v>56</v>
      </c>
      <c r="AN617" t="s">
        <v>56</v>
      </c>
      <c r="AO617" t="s">
        <v>56</v>
      </c>
      <c r="AP617" t="s">
        <v>56</v>
      </c>
      <c r="AQ617" t="s">
        <v>56</v>
      </c>
      <c r="AR617" t="s">
        <v>56</v>
      </c>
      <c r="AS617" t="s">
        <v>56</v>
      </c>
      <c r="AT617" t="s">
        <v>56</v>
      </c>
      <c r="AU617" t="s">
        <v>56</v>
      </c>
      <c r="AV617" t="s">
        <v>56</v>
      </c>
      <c r="AW617" t="s">
        <v>56</v>
      </c>
    </row>
    <row r="618" spans="1:49" x14ac:dyDescent="0.3">
      <c r="A618" t="str">
        <f t="shared" si="46"/>
        <v>UK</v>
      </c>
      <c r="B618" t="str">
        <f t="shared" si="47"/>
        <v>V</v>
      </c>
      <c r="C618">
        <f t="shared" si="48"/>
        <v>1.7999999999999998</v>
      </c>
      <c r="D618">
        <f t="shared" si="49"/>
        <v>1</v>
      </c>
      <c r="E618">
        <f t="shared" si="50"/>
        <v>1.7999999999999998</v>
      </c>
      <c r="G618" t="s">
        <v>1059</v>
      </c>
      <c r="H618" t="s">
        <v>39</v>
      </c>
      <c r="I618" s="58" t="s">
        <v>96</v>
      </c>
      <c r="J618" s="58" t="s">
        <v>41</v>
      </c>
      <c r="K618" s="58" t="s">
        <v>76</v>
      </c>
      <c r="N618" t="s">
        <v>763</v>
      </c>
      <c r="P618" t="s">
        <v>78</v>
      </c>
      <c r="Q618" t="s">
        <v>79</v>
      </c>
      <c r="S618" t="s">
        <v>80</v>
      </c>
      <c r="T618" t="s">
        <v>45</v>
      </c>
      <c r="U618" t="s">
        <v>46</v>
      </c>
      <c r="V618" t="s">
        <v>46</v>
      </c>
      <c r="W618" t="s">
        <v>47</v>
      </c>
      <c r="X618" t="s">
        <v>48</v>
      </c>
      <c r="Y618" t="s">
        <v>49</v>
      </c>
      <c r="Z618" t="s">
        <v>50</v>
      </c>
      <c r="AA618" t="s">
        <v>51</v>
      </c>
      <c r="AB618" t="s">
        <v>64</v>
      </c>
      <c r="AC618" t="s">
        <v>65</v>
      </c>
      <c r="AD618" t="s">
        <v>1052</v>
      </c>
      <c r="AF618" t="s">
        <v>647</v>
      </c>
      <c r="AG618" t="s">
        <v>56</v>
      </c>
      <c r="AH618" t="s">
        <v>56</v>
      </c>
      <c r="AI618" t="s">
        <v>46</v>
      </c>
      <c r="AJ618" t="s">
        <v>56</v>
      </c>
      <c r="AK618" t="s">
        <v>56</v>
      </c>
      <c r="AL618" t="s">
        <v>56</v>
      </c>
      <c r="AM618" t="s">
        <v>56</v>
      </c>
      <c r="AN618" t="s">
        <v>56</v>
      </c>
      <c r="AO618" t="s">
        <v>56</v>
      </c>
      <c r="AP618" t="s">
        <v>56</v>
      </c>
      <c r="AQ618" t="s">
        <v>56</v>
      </c>
      <c r="AR618" t="s">
        <v>56</v>
      </c>
      <c r="AS618" t="s">
        <v>56</v>
      </c>
      <c r="AT618" t="s">
        <v>56</v>
      </c>
      <c r="AU618" t="s">
        <v>56</v>
      </c>
      <c r="AV618" t="s">
        <v>56</v>
      </c>
      <c r="AW618" t="s">
        <v>56</v>
      </c>
    </row>
    <row r="619" spans="1:49" x14ac:dyDescent="0.3">
      <c r="A619" t="str">
        <f t="shared" si="46"/>
        <v>AU</v>
      </c>
      <c r="B619" t="str">
        <f t="shared" si="47"/>
        <v>V</v>
      </c>
      <c r="C619">
        <f t="shared" si="48"/>
        <v>0.89999999999999991</v>
      </c>
      <c r="D619">
        <f t="shared" si="49"/>
        <v>1</v>
      </c>
      <c r="E619">
        <f t="shared" si="50"/>
        <v>0.89999999999999991</v>
      </c>
      <c r="G619" t="s">
        <v>1060</v>
      </c>
      <c r="H619" t="s">
        <v>39</v>
      </c>
      <c r="I619" s="58" t="s">
        <v>90</v>
      </c>
      <c r="J619" s="58" t="s">
        <v>41</v>
      </c>
      <c r="K619" s="58" t="s">
        <v>76</v>
      </c>
      <c r="N619" t="s">
        <v>805</v>
      </c>
      <c r="P619" t="s">
        <v>78</v>
      </c>
      <c r="Q619" t="s">
        <v>79</v>
      </c>
      <c r="S619" t="s">
        <v>80</v>
      </c>
      <c r="T619" t="s">
        <v>45</v>
      </c>
      <c r="U619" t="s">
        <v>46</v>
      </c>
      <c r="V619" t="s">
        <v>46</v>
      </c>
      <c r="W619" t="s">
        <v>156</v>
      </c>
      <c r="X619" t="s">
        <v>6458</v>
      </c>
      <c r="Y619" t="s">
        <v>157</v>
      </c>
      <c r="Z619" t="s">
        <v>654</v>
      </c>
      <c r="AA619" t="s">
        <v>655</v>
      </c>
      <c r="AB619" t="s">
        <v>880</v>
      </c>
      <c r="AC619" t="s">
        <v>881</v>
      </c>
      <c r="AD619" t="s">
        <v>1058</v>
      </c>
      <c r="AF619" t="s">
        <v>643</v>
      </c>
      <c r="AG619" t="s">
        <v>56</v>
      </c>
      <c r="AH619" t="s">
        <v>56</v>
      </c>
      <c r="AI619" t="s">
        <v>46</v>
      </c>
      <c r="AJ619" t="s">
        <v>56</v>
      </c>
      <c r="AK619" t="s">
        <v>56</v>
      </c>
      <c r="AL619" t="s">
        <v>56</v>
      </c>
      <c r="AM619" t="s">
        <v>56</v>
      </c>
      <c r="AN619" t="s">
        <v>56</v>
      </c>
      <c r="AO619" t="s">
        <v>56</v>
      </c>
      <c r="AP619" t="s">
        <v>56</v>
      </c>
      <c r="AQ619" t="s">
        <v>56</v>
      </c>
      <c r="AR619" t="s">
        <v>56</v>
      </c>
      <c r="AS619" t="s">
        <v>56</v>
      </c>
      <c r="AT619" t="s">
        <v>56</v>
      </c>
      <c r="AU619" t="s">
        <v>56</v>
      </c>
      <c r="AV619" t="s">
        <v>56</v>
      </c>
      <c r="AW619" t="s">
        <v>56</v>
      </c>
    </row>
    <row r="620" spans="1:49" x14ac:dyDescent="0.3">
      <c r="A620" t="str">
        <f t="shared" si="46"/>
        <v>AU</v>
      </c>
      <c r="B620" t="str">
        <f t="shared" si="47"/>
        <v>V</v>
      </c>
      <c r="C620">
        <f t="shared" si="48"/>
        <v>0.89999999999999991</v>
      </c>
      <c r="D620">
        <f t="shared" si="49"/>
        <v>1</v>
      </c>
      <c r="E620">
        <f t="shared" si="50"/>
        <v>0.89999999999999991</v>
      </c>
      <c r="G620" t="s">
        <v>1061</v>
      </c>
      <c r="H620" t="s">
        <v>39</v>
      </c>
      <c r="I620" s="58" t="s">
        <v>90</v>
      </c>
      <c r="J620" s="58" t="s">
        <v>41</v>
      </c>
      <c r="K620" s="58" t="s">
        <v>76</v>
      </c>
      <c r="N620" t="s">
        <v>514</v>
      </c>
      <c r="P620" t="s">
        <v>78</v>
      </c>
      <c r="Q620" t="s">
        <v>79</v>
      </c>
      <c r="S620" t="s">
        <v>80</v>
      </c>
      <c r="T620" t="s">
        <v>45</v>
      </c>
      <c r="U620" t="s">
        <v>46</v>
      </c>
      <c r="V620" t="s">
        <v>46</v>
      </c>
      <c r="W620" t="s">
        <v>156</v>
      </c>
      <c r="X620" t="s">
        <v>6458</v>
      </c>
      <c r="Y620" t="s">
        <v>157</v>
      </c>
      <c r="Z620" t="s">
        <v>654</v>
      </c>
      <c r="AA620" t="s">
        <v>655</v>
      </c>
      <c r="AB620" t="s">
        <v>880</v>
      </c>
      <c r="AC620" t="s">
        <v>881</v>
      </c>
      <c r="AD620" t="s">
        <v>1058</v>
      </c>
      <c r="AF620" t="s">
        <v>643</v>
      </c>
      <c r="AG620" t="s">
        <v>56</v>
      </c>
      <c r="AH620" t="s">
        <v>56</v>
      </c>
      <c r="AI620" t="s">
        <v>46</v>
      </c>
      <c r="AJ620" t="s">
        <v>56</v>
      </c>
      <c r="AK620" t="s">
        <v>56</v>
      </c>
      <c r="AL620" t="s">
        <v>56</v>
      </c>
      <c r="AM620" t="s">
        <v>56</v>
      </c>
      <c r="AN620" t="s">
        <v>56</v>
      </c>
      <c r="AO620" t="s">
        <v>56</v>
      </c>
      <c r="AP620" t="s">
        <v>56</v>
      </c>
      <c r="AQ620" t="s">
        <v>56</v>
      </c>
      <c r="AR620" t="s">
        <v>56</v>
      </c>
      <c r="AS620" t="s">
        <v>56</v>
      </c>
      <c r="AT620" t="s">
        <v>56</v>
      </c>
      <c r="AU620" t="s">
        <v>56</v>
      </c>
      <c r="AV620" t="s">
        <v>56</v>
      </c>
      <c r="AW620" t="s">
        <v>56</v>
      </c>
    </row>
    <row r="621" spans="1:49" x14ac:dyDescent="0.3">
      <c r="A621" t="str">
        <f t="shared" si="46"/>
        <v>VŠVU</v>
      </c>
      <c r="B621" t="str">
        <f t="shared" si="47"/>
        <v>V</v>
      </c>
      <c r="C621">
        <f t="shared" si="48"/>
        <v>0.89999999999999991</v>
      </c>
      <c r="D621">
        <f t="shared" si="49"/>
        <v>1</v>
      </c>
      <c r="E621">
        <f t="shared" si="50"/>
        <v>0.89999999999999991</v>
      </c>
      <c r="G621" t="s">
        <v>1062</v>
      </c>
      <c r="H621" t="s">
        <v>39</v>
      </c>
      <c r="I621" s="58" t="s">
        <v>40</v>
      </c>
      <c r="J621" s="58" t="s">
        <v>41</v>
      </c>
      <c r="K621" s="58" t="s">
        <v>97</v>
      </c>
      <c r="N621" t="s">
        <v>98</v>
      </c>
      <c r="P621" t="s">
        <v>78</v>
      </c>
      <c r="Q621" t="s">
        <v>79</v>
      </c>
      <c r="S621" t="s">
        <v>99</v>
      </c>
      <c r="T621" t="s">
        <v>45</v>
      </c>
      <c r="U621" t="s">
        <v>46</v>
      </c>
      <c r="V621" t="s">
        <v>46</v>
      </c>
      <c r="W621" t="s">
        <v>764</v>
      </c>
      <c r="X621" t="s">
        <v>765</v>
      </c>
      <c r="Y621" t="s">
        <v>766</v>
      </c>
      <c r="Z621" t="s">
        <v>767</v>
      </c>
      <c r="AB621" t="s">
        <v>982</v>
      </c>
      <c r="AC621" t="s">
        <v>983</v>
      </c>
      <c r="AE621" t="s">
        <v>1063</v>
      </c>
      <c r="AF621" t="s">
        <v>55</v>
      </c>
      <c r="AG621" t="s">
        <v>56</v>
      </c>
      <c r="AH621" t="s">
        <v>46</v>
      </c>
      <c r="AI621" t="s">
        <v>56</v>
      </c>
      <c r="AJ621" t="s">
        <v>56</v>
      </c>
      <c r="AK621" t="s">
        <v>56</v>
      </c>
      <c r="AL621" t="s">
        <v>56</v>
      </c>
      <c r="AM621" t="s">
        <v>56</v>
      </c>
      <c r="AN621" t="s">
        <v>56</v>
      </c>
      <c r="AO621" t="s">
        <v>56</v>
      </c>
      <c r="AP621" t="s">
        <v>56</v>
      </c>
      <c r="AQ621" t="s">
        <v>56</v>
      </c>
      <c r="AR621" t="s">
        <v>56</v>
      </c>
      <c r="AS621" t="s">
        <v>56</v>
      </c>
      <c r="AT621" t="s">
        <v>56</v>
      </c>
      <c r="AU621" t="s">
        <v>56</v>
      </c>
      <c r="AV621" t="s">
        <v>56</v>
      </c>
      <c r="AW621" t="s">
        <v>56</v>
      </c>
    </row>
    <row r="622" spans="1:49" x14ac:dyDescent="0.3">
      <c r="A622" t="str">
        <f t="shared" si="46"/>
        <v>AU</v>
      </c>
      <c r="B622" t="str">
        <f t="shared" si="47"/>
        <v>V</v>
      </c>
      <c r="C622">
        <f t="shared" si="48"/>
        <v>3</v>
      </c>
      <c r="D622">
        <f t="shared" si="49"/>
        <v>1</v>
      </c>
      <c r="E622">
        <f t="shared" si="50"/>
        <v>3</v>
      </c>
      <c r="G622" t="s">
        <v>1064</v>
      </c>
      <c r="H622" t="s">
        <v>39</v>
      </c>
      <c r="I622" s="58" t="s">
        <v>242</v>
      </c>
      <c r="J622" s="58" t="s">
        <v>41</v>
      </c>
      <c r="K622" s="58" t="s">
        <v>61</v>
      </c>
      <c r="N622" t="s">
        <v>932</v>
      </c>
      <c r="S622" t="s">
        <v>63</v>
      </c>
      <c r="T622" t="s">
        <v>45</v>
      </c>
      <c r="U622" t="s">
        <v>46</v>
      </c>
      <c r="V622" t="s">
        <v>46</v>
      </c>
      <c r="W622" t="s">
        <v>156</v>
      </c>
      <c r="X622" t="s">
        <v>6458</v>
      </c>
      <c r="Y622" t="s">
        <v>157</v>
      </c>
      <c r="Z622" t="s">
        <v>654</v>
      </c>
      <c r="AA622" t="s">
        <v>655</v>
      </c>
      <c r="AB622" t="s">
        <v>702</v>
      </c>
      <c r="AC622" t="s">
        <v>703</v>
      </c>
      <c r="AD622" t="s">
        <v>1065</v>
      </c>
      <c r="AF622" t="s">
        <v>55</v>
      </c>
      <c r="AG622" t="s">
        <v>46</v>
      </c>
      <c r="AH622" t="s">
        <v>56</v>
      </c>
      <c r="AI622" t="s">
        <v>56</v>
      </c>
      <c r="AJ622" t="s">
        <v>56</v>
      </c>
      <c r="AK622" t="s">
        <v>56</v>
      </c>
      <c r="AL622" t="s">
        <v>56</v>
      </c>
      <c r="AM622" t="s">
        <v>56</v>
      </c>
      <c r="AN622" t="s">
        <v>56</v>
      </c>
      <c r="AO622" t="s">
        <v>56</v>
      </c>
      <c r="AP622" t="s">
        <v>56</v>
      </c>
      <c r="AQ622" t="s">
        <v>56</v>
      </c>
      <c r="AR622" t="s">
        <v>56</v>
      </c>
      <c r="AS622" t="s">
        <v>56</v>
      </c>
      <c r="AT622" t="s">
        <v>56</v>
      </c>
      <c r="AU622" t="s">
        <v>56</v>
      </c>
      <c r="AV622" t="s">
        <v>56</v>
      </c>
      <c r="AW622" t="s">
        <v>56</v>
      </c>
    </row>
    <row r="623" spans="1:49" x14ac:dyDescent="0.3">
      <c r="A623" t="str">
        <f t="shared" si="46"/>
        <v>VŠMU</v>
      </c>
      <c r="B623" t="str">
        <f t="shared" si="47"/>
        <v>P</v>
      </c>
      <c r="C623">
        <f t="shared" si="48"/>
        <v>1.56</v>
      </c>
      <c r="D623">
        <f t="shared" si="49"/>
        <v>1</v>
      </c>
      <c r="E623">
        <f t="shared" si="50"/>
        <v>1.56</v>
      </c>
      <c r="G623" t="s">
        <v>1066</v>
      </c>
      <c r="H623" t="s">
        <v>39</v>
      </c>
      <c r="I623" s="58" t="s">
        <v>104</v>
      </c>
      <c r="J623" s="58" t="s">
        <v>41</v>
      </c>
      <c r="K623" s="58" t="s">
        <v>108</v>
      </c>
      <c r="N623" t="s">
        <v>208</v>
      </c>
      <c r="S623" t="s">
        <v>140</v>
      </c>
      <c r="T623" t="s">
        <v>45</v>
      </c>
      <c r="U623" t="s">
        <v>46</v>
      </c>
      <c r="V623" t="s">
        <v>46</v>
      </c>
      <c r="W623" t="s">
        <v>111</v>
      </c>
      <c r="X623" t="s">
        <v>112</v>
      </c>
      <c r="Y623" t="s">
        <v>113</v>
      </c>
      <c r="Z623" t="s">
        <v>114</v>
      </c>
      <c r="AA623" t="s">
        <v>115</v>
      </c>
      <c r="AB623" t="s">
        <v>123</v>
      </c>
      <c r="AC623" t="s">
        <v>124</v>
      </c>
      <c r="AE623" t="s">
        <v>1067</v>
      </c>
      <c r="AF623" t="s">
        <v>55</v>
      </c>
      <c r="AG623" t="s">
        <v>56</v>
      </c>
      <c r="AH623" t="s">
        <v>46</v>
      </c>
      <c r="AI623" t="s">
        <v>56</v>
      </c>
      <c r="AJ623" t="s">
        <v>56</v>
      </c>
      <c r="AK623" t="s">
        <v>56</v>
      </c>
      <c r="AL623" t="s">
        <v>56</v>
      </c>
      <c r="AM623" t="s">
        <v>56</v>
      </c>
      <c r="AN623" t="s">
        <v>56</v>
      </c>
      <c r="AO623" t="s">
        <v>46</v>
      </c>
      <c r="AP623" t="s">
        <v>56</v>
      </c>
      <c r="AQ623" t="s">
        <v>56</v>
      </c>
      <c r="AR623" t="s">
        <v>56</v>
      </c>
      <c r="AS623" t="s">
        <v>56</v>
      </c>
      <c r="AT623" t="s">
        <v>56</v>
      </c>
      <c r="AU623" t="s">
        <v>56</v>
      </c>
      <c r="AV623" t="s">
        <v>56</v>
      </c>
      <c r="AW623" t="s">
        <v>56</v>
      </c>
    </row>
    <row r="624" spans="1:49" x14ac:dyDescent="0.3">
      <c r="A624" t="str">
        <f t="shared" si="46"/>
        <v>AU</v>
      </c>
      <c r="B624" t="str">
        <f t="shared" si="47"/>
        <v>V</v>
      </c>
      <c r="C624">
        <f t="shared" si="48"/>
        <v>0.78</v>
      </c>
      <c r="D624">
        <f t="shared" si="49"/>
        <v>1</v>
      </c>
      <c r="E624">
        <f t="shared" si="50"/>
        <v>0.78</v>
      </c>
      <c r="G624" t="s">
        <v>1068</v>
      </c>
      <c r="H624" t="s">
        <v>39</v>
      </c>
      <c r="I624" s="58" t="s">
        <v>75</v>
      </c>
      <c r="J624" s="58" t="s">
        <v>41</v>
      </c>
      <c r="K624" s="58" t="s">
        <v>61</v>
      </c>
      <c r="N624" t="s">
        <v>378</v>
      </c>
      <c r="S624" t="s">
        <v>63</v>
      </c>
      <c r="T624" t="s">
        <v>45</v>
      </c>
      <c r="U624" t="s">
        <v>46</v>
      </c>
      <c r="V624" t="s">
        <v>46</v>
      </c>
      <c r="W624" t="s">
        <v>156</v>
      </c>
      <c r="X624" t="s">
        <v>6458</v>
      </c>
      <c r="Y624" t="s">
        <v>157</v>
      </c>
      <c r="Z624" t="s">
        <v>654</v>
      </c>
      <c r="AA624" t="s">
        <v>655</v>
      </c>
      <c r="AB624" t="s">
        <v>656</v>
      </c>
      <c r="AC624" t="s">
        <v>657</v>
      </c>
      <c r="AD624" t="s">
        <v>1069</v>
      </c>
      <c r="AF624" t="s">
        <v>55</v>
      </c>
      <c r="AG624" t="s">
        <v>46</v>
      </c>
      <c r="AH624" t="s">
        <v>56</v>
      </c>
      <c r="AI624" t="s">
        <v>56</v>
      </c>
      <c r="AJ624" t="s">
        <v>56</v>
      </c>
      <c r="AK624" t="s">
        <v>56</v>
      </c>
      <c r="AL624" t="s">
        <v>56</v>
      </c>
      <c r="AM624" t="s">
        <v>56</v>
      </c>
      <c r="AN624" t="s">
        <v>56</v>
      </c>
      <c r="AO624" t="s">
        <v>56</v>
      </c>
      <c r="AP624" t="s">
        <v>56</v>
      </c>
      <c r="AQ624" t="s">
        <v>56</v>
      </c>
      <c r="AR624" t="s">
        <v>56</v>
      </c>
      <c r="AS624" t="s">
        <v>56</v>
      </c>
      <c r="AT624" t="s">
        <v>56</v>
      </c>
      <c r="AU624" t="s">
        <v>56</v>
      </c>
      <c r="AV624" t="s">
        <v>56</v>
      </c>
      <c r="AW624" t="s">
        <v>56</v>
      </c>
    </row>
    <row r="625" spans="1:49" x14ac:dyDescent="0.3">
      <c r="A625" t="str">
        <f t="shared" si="46"/>
        <v>VŠMU</v>
      </c>
      <c r="B625" t="str">
        <f t="shared" si="47"/>
        <v>P</v>
      </c>
      <c r="C625">
        <f t="shared" si="48"/>
        <v>0.89999999999999991</v>
      </c>
      <c r="D625">
        <f t="shared" si="49"/>
        <v>1</v>
      </c>
      <c r="E625">
        <f t="shared" si="50"/>
        <v>0.89999999999999991</v>
      </c>
      <c r="G625" t="s">
        <v>1070</v>
      </c>
      <c r="H625" t="s">
        <v>39</v>
      </c>
      <c r="I625" s="58" t="s">
        <v>40</v>
      </c>
      <c r="J625" s="58" t="s">
        <v>41</v>
      </c>
      <c r="K625" s="58" t="s">
        <v>108</v>
      </c>
      <c r="N625" t="s">
        <v>208</v>
      </c>
      <c r="S625" t="s">
        <v>140</v>
      </c>
      <c r="T625" t="s">
        <v>45</v>
      </c>
      <c r="U625" t="s">
        <v>46</v>
      </c>
      <c r="V625" t="s">
        <v>46</v>
      </c>
      <c r="W625" t="s">
        <v>111</v>
      </c>
      <c r="X625" t="s">
        <v>112</v>
      </c>
      <c r="Y625" t="s">
        <v>113</v>
      </c>
      <c r="Z625" t="s">
        <v>114</v>
      </c>
      <c r="AA625" t="s">
        <v>115</v>
      </c>
      <c r="AB625" t="s">
        <v>123</v>
      </c>
      <c r="AC625" t="s">
        <v>124</v>
      </c>
      <c r="AE625" t="s">
        <v>1071</v>
      </c>
      <c r="AF625" t="s">
        <v>55</v>
      </c>
      <c r="AG625" t="s">
        <v>56</v>
      </c>
      <c r="AH625" t="s">
        <v>46</v>
      </c>
      <c r="AI625" t="s">
        <v>56</v>
      </c>
      <c r="AJ625" t="s">
        <v>56</v>
      </c>
      <c r="AK625" t="s">
        <v>56</v>
      </c>
      <c r="AL625" t="s">
        <v>56</v>
      </c>
      <c r="AM625" t="s">
        <v>56</v>
      </c>
      <c r="AN625" t="s">
        <v>56</v>
      </c>
      <c r="AO625" t="s">
        <v>56</v>
      </c>
      <c r="AP625" t="s">
        <v>56</v>
      </c>
      <c r="AQ625" t="s">
        <v>56</v>
      </c>
      <c r="AR625" t="s">
        <v>56</v>
      </c>
      <c r="AS625" t="s">
        <v>56</v>
      </c>
      <c r="AT625" t="s">
        <v>56</v>
      </c>
      <c r="AU625" t="s">
        <v>56</v>
      </c>
      <c r="AV625" t="s">
        <v>56</v>
      </c>
      <c r="AW625" t="s">
        <v>56</v>
      </c>
    </row>
    <row r="626" spans="1:49" x14ac:dyDescent="0.3">
      <c r="A626" t="str">
        <f t="shared" si="46"/>
        <v>AU</v>
      </c>
      <c r="B626" t="str">
        <f t="shared" si="47"/>
        <v>V</v>
      </c>
      <c r="C626">
        <f t="shared" si="48"/>
        <v>0.89999999999999991</v>
      </c>
      <c r="D626">
        <f t="shared" si="49"/>
        <v>1</v>
      </c>
      <c r="E626">
        <f t="shared" si="50"/>
        <v>0.89999999999999991</v>
      </c>
      <c r="G626" t="s">
        <v>1072</v>
      </c>
      <c r="H626" t="s">
        <v>39</v>
      </c>
      <c r="I626" s="58" t="s">
        <v>90</v>
      </c>
      <c r="J626" s="58" t="s">
        <v>41</v>
      </c>
      <c r="K626" s="58" t="s">
        <v>61</v>
      </c>
      <c r="N626" t="s">
        <v>62</v>
      </c>
      <c r="S626" t="s">
        <v>63</v>
      </c>
      <c r="T626" t="s">
        <v>45</v>
      </c>
      <c r="U626" t="s">
        <v>46</v>
      </c>
      <c r="V626" t="s">
        <v>46</v>
      </c>
      <c r="W626" t="s">
        <v>156</v>
      </c>
      <c r="X626" t="s">
        <v>6458</v>
      </c>
      <c r="Y626" t="s">
        <v>157</v>
      </c>
      <c r="Z626" t="s">
        <v>654</v>
      </c>
      <c r="AA626" t="s">
        <v>655</v>
      </c>
      <c r="AB626" t="s">
        <v>656</v>
      </c>
      <c r="AC626" t="s">
        <v>657</v>
      </c>
      <c r="AD626" t="s">
        <v>1073</v>
      </c>
      <c r="AF626" t="s">
        <v>55</v>
      </c>
      <c r="AG626" t="s">
        <v>46</v>
      </c>
      <c r="AH626" t="s">
        <v>56</v>
      </c>
      <c r="AI626" t="s">
        <v>56</v>
      </c>
      <c r="AJ626" t="s">
        <v>56</v>
      </c>
      <c r="AK626" t="s">
        <v>56</v>
      </c>
      <c r="AL626" t="s">
        <v>56</v>
      </c>
      <c r="AM626" t="s">
        <v>56</v>
      </c>
      <c r="AN626" t="s">
        <v>56</v>
      </c>
      <c r="AO626" t="s">
        <v>56</v>
      </c>
      <c r="AP626" t="s">
        <v>56</v>
      </c>
      <c r="AQ626" t="s">
        <v>56</v>
      </c>
      <c r="AR626" t="s">
        <v>56</v>
      </c>
      <c r="AS626" t="s">
        <v>56</v>
      </c>
      <c r="AT626" t="s">
        <v>56</v>
      </c>
      <c r="AU626" t="s">
        <v>56</v>
      </c>
      <c r="AV626" t="s">
        <v>56</v>
      </c>
      <c r="AW626" t="s">
        <v>56</v>
      </c>
    </row>
    <row r="627" spans="1:49" x14ac:dyDescent="0.3">
      <c r="A627" t="str">
        <f t="shared" si="46"/>
        <v>AU</v>
      </c>
      <c r="B627" t="str">
        <f t="shared" si="47"/>
        <v>V</v>
      </c>
      <c r="C627">
        <f t="shared" si="48"/>
        <v>0.89999999999999991</v>
      </c>
      <c r="D627">
        <f t="shared" si="49"/>
        <v>1</v>
      </c>
      <c r="E627">
        <f t="shared" si="50"/>
        <v>0.89999999999999991</v>
      </c>
      <c r="G627" t="s">
        <v>1074</v>
      </c>
      <c r="H627" t="s">
        <v>39</v>
      </c>
      <c r="I627" s="58" t="s">
        <v>90</v>
      </c>
      <c r="J627" s="58" t="s">
        <v>41</v>
      </c>
      <c r="K627" s="58" t="s">
        <v>61</v>
      </c>
      <c r="N627" t="s">
        <v>932</v>
      </c>
      <c r="S627" t="s">
        <v>63</v>
      </c>
      <c r="T627" t="s">
        <v>45</v>
      </c>
      <c r="U627" t="s">
        <v>46</v>
      </c>
      <c r="V627" t="s">
        <v>46</v>
      </c>
      <c r="W627" t="s">
        <v>156</v>
      </c>
      <c r="X627" t="s">
        <v>6458</v>
      </c>
      <c r="Y627" t="s">
        <v>157</v>
      </c>
      <c r="Z627" t="s">
        <v>654</v>
      </c>
      <c r="AA627" t="s">
        <v>655</v>
      </c>
      <c r="AB627" t="s">
        <v>656</v>
      </c>
      <c r="AC627" t="s">
        <v>657</v>
      </c>
      <c r="AD627" t="s">
        <v>757</v>
      </c>
      <c r="AF627" t="s">
        <v>758</v>
      </c>
      <c r="AG627" t="s">
        <v>56</v>
      </c>
      <c r="AH627" t="s">
        <v>56</v>
      </c>
      <c r="AI627" t="s">
        <v>46</v>
      </c>
      <c r="AJ627" t="s">
        <v>56</v>
      </c>
      <c r="AK627" t="s">
        <v>56</v>
      </c>
      <c r="AL627" t="s">
        <v>56</v>
      </c>
      <c r="AM627" t="s">
        <v>56</v>
      </c>
      <c r="AN627" t="s">
        <v>56</v>
      </c>
      <c r="AO627" t="s">
        <v>56</v>
      </c>
      <c r="AP627" t="s">
        <v>56</v>
      </c>
      <c r="AQ627" t="s">
        <v>56</v>
      </c>
      <c r="AR627" t="s">
        <v>56</v>
      </c>
      <c r="AS627" t="s">
        <v>56</v>
      </c>
      <c r="AT627" t="s">
        <v>56</v>
      </c>
      <c r="AU627" t="s">
        <v>56</v>
      </c>
      <c r="AV627" t="s">
        <v>56</v>
      </c>
      <c r="AW627" t="s">
        <v>56</v>
      </c>
    </row>
    <row r="628" spans="1:49" x14ac:dyDescent="0.3">
      <c r="A628" t="str">
        <f t="shared" si="46"/>
        <v>VŠMU</v>
      </c>
      <c r="B628" t="str">
        <f t="shared" si="47"/>
        <v>P</v>
      </c>
      <c r="C628">
        <f t="shared" si="48"/>
        <v>0.89999999999999991</v>
      </c>
      <c r="D628">
        <f t="shared" si="49"/>
        <v>1</v>
      </c>
      <c r="E628">
        <f t="shared" si="50"/>
        <v>0.89999999999999991</v>
      </c>
      <c r="G628" t="s">
        <v>1075</v>
      </c>
      <c r="H628" t="s">
        <v>39</v>
      </c>
      <c r="I628" s="58" t="s">
        <v>40</v>
      </c>
      <c r="J628" s="58" t="s">
        <v>41</v>
      </c>
      <c r="K628" s="58" t="s">
        <v>108</v>
      </c>
      <c r="N628" t="s">
        <v>109</v>
      </c>
      <c r="S628" t="s">
        <v>560</v>
      </c>
      <c r="T628" t="s">
        <v>73</v>
      </c>
      <c r="U628" t="s">
        <v>149</v>
      </c>
      <c r="V628" t="s">
        <v>46</v>
      </c>
      <c r="W628" t="s">
        <v>111</v>
      </c>
      <c r="X628" t="s">
        <v>112</v>
      </c>
      <c r="Y628" t="s">
        <v>113</v>
      </c>
      <c r="Z628" t="s">
        <v>114</v>
      </c>
      <c r="AA628" t="s">
        <v>115</v>
      </c>
      <c r="AB628" t="s">
        <v>189</v>
      </c>
      <c r="AC628" t="s">
        <v>190</v>
      </c>
      <c r="AE628" t="s">
        <v>1076</v>
      </c>
      <c r="AF628" t="s">
        <v>55</v>
      </c>
      <c r="AG628" t="s">
        <v>56</v>
      </c>
      <c r="AH628" t="s">
        <v>46</v>
      </c>
      <c r="AI628" t="s">
        <v>56</v>
      </c>
      <c r="AJ628" t="s">
        <v>56</v>
      </c>
      <c r="AK628" t="s">
        <v>56</v>
      </c>
      <c r="AL628" t="s">
        <v>56</v>
      </c>
      <c r="AM628" t="s">
        <v>56</v>
      </c>
      <c r="AN628" t="s">
        <v>56</v>
      </c>
      <c r="AO628" t="s">
        <v>56</v>
      </c>
      <c r="AP628" t="s">
        <v>56</v>
      </c>
      <c r="AQ628" t="s">
        <v>56</v>
      </c>
      <c r="AR628" t="s">
        <v>56</v>
      </c>
      <c r="AS628" t="s">
        <v>56</v>
      </c>
      <c r="AT628" t="s">
        <v>46</v>
      </c>
      <c r="AU628" t="s">
        <v>56</v>
      </c>
      <c r="AV628" t="s">
        <v>56</v>
      </c>
      <c r="AW628" t="s">
        <v>56</v>
      </c>
    </row>
    <row r="629" spans="1:49" x14ac:dyDescent="0.3">
      <c r="A629" t="str">
        <f t="shared" si="46"/>
        <v>AU</v>
      </c>
      <c r="B629" t="str">
        <f t="shared" si="47"/>
        <v>V</v>
      </c>
      <c r="C629">
        <f t="shared" si="48"/>
        <v>1.7999999999999998</v>
      </c>
      <c r="D629">
        <f t="shared" si="49"/>
        <v>1</v>
      </c>
      <c r="E629">
        <f t="shared" si="50"/>
        <v>1.7999999999999998</v>
      </c>
      <c r="G629" t="s">
        <v>1077</v>
      </c>
      <c r="H629" t="s">
        <v>39</v>
      </c>
      <c r="I629" s="58" t="s">
        <v>96</v>
      </c>
      <c r="J629" s="58" t="s">
        <v>41</v>
      </c>
      <c r="K629" s="58" t="s">
        <v>61</v>
      </c>
      <c r="N629" t="s">
        <v>1078</v>
      </c>
      <c r="S629" t="s">
        <v>63</v>
      </c>
      <c r="T629" t="s">
        <v>45</v>
      </c>
      <c r="U629" t="s">
        <v>46</v>
      </c>
      <c r="V629" t="s">
        <v>46</v>
      </c>
      <c r="W629" t="s">
        <v>156</v>
      </c>
      <c r="X629" t="s">
        <v>6458</v>
      </c>
      <c r="Y629" t="s">
        <v>157</v>
      </c>
      <c r="Z629" t="s">
        <v>654</v>
      </c>
      <c r="AA629" t="s">
        <v>655</v>
      </c>
      <c r="AB629" t="s">
        <v>656</v>
      </c>
      <c r="AC629" t="s">
        <v>657</v>
      </c>
      <c r="AD629" t="s">
        <v>918</v>
      </c>
      <c r="AF629" t="s">
        <v>55</v>
      </c>
      <c r="AG629" t="s">
        <v>46</v>
      </c>
      <c r="AH629" t="s">
        <v>56</v>
      </c>
      <c r="AI629" t="s">
        <v>56</v>
      </c>
      <c r="AJ629" t="s">
        <v>56</v>
      </c>
      <c r="AK629" t="s">
        <v>56</v>
      </c>
      <c r="AL629" t="s">
        <v>56</v>
      </c>
      <c r="AM629" t="s">
        <v>56</v>
      </c>
      <c r="AN629" t="s">
        <v>56</v>
      </c>
      <c r="AO629" t="s">
        <v>56</v>
      </c>
      <c r="AP629" t="s">
        <v>56</v>
      </c>
      <c r="AQ629" t="s">
        <v>56</v>
      </c>
      <c r="AR629" t="s">
        <v>56</v>
      </c>
      <c r="AS629" t="s">
        <v>56</v>
      </c>
      <c r="AT629" t="s">
        <v>56</v>
      </c>
      <c r="AU629" t="s">
        <v>56</v>
      </c>
      <c r="AV629" t="s">
        <v>56</v>
      </c>
      <c r="AW629" t="s">
        <v>56</v>
      </c>
    </row>
    <row r="630" spans="1:49" x14ac:dyDescent="0.3">
      <c r="A630" t="str">
        <f t="shared" si="46"/>
        <v>VŠMU</v>
      </c>
      <c r="B630" t="str">
        <f t="shared" si="47"/>
        <v>P</v>
      </c>
      <c r="C630">
        <f t="shared" si="48"/>
        <v>3</v>
      </c>
      <c r="D630">
        <f t="shared" si="49"/>
        <v>1</v>
      </c>
      <c r="E630">
        <f t="shared" si="50"/>
        <v>3</v>
      </c>
      <c r="G630" t="s">
        <v>1079</v>
      </c>
      <c r="H630" t="s">
        <v>39</v>
      </c>
      <c r="I630" s="58" t="s">
        <v>242</v>
      </c>
      <c r="J630" s="58" t="s">
        <v>41</v>
      </c>
      <c r="K630" s="58" t="s">
        <v>108</v>
      </c>
      <c r="N630" t="s">
        <v>109</v>
      </c>
      <c r="S630" t="s">
        <v>110</v>
      </c>
      <c r="T630" t="s">
        <v>45</v>
      </c>
      <c r="U630" t="s">
        <v>46</v>
      </c>
      <c r="V630" t="s">
        <v>46</v>
      </c>
      <c r="W630" t="s">
        <v>111</v>
      </c>
      <c r="X630" t="s">
        <v>112</v>
      </c>
      <c r="Y630" t="s">
        <v>113</v>
      </c>
      <c r="Z630" t="s">
        <v>114</v>
      </c>
      <c r="AA630" t="s">
        <v>115</v>
      </c>
      <c r="AB630" t="s">
        <v>116</v>
      </c>
      <c r="AC630" t="s">
        <v>117</v>
      </c>
      <c r="AE630" t="s">
        <v>1080</v>
      </c>
      <c r="AF630" t="s">
        <v>186</v>
      </c>
      <c r="AG630" t="s">
        <v>56</v>
      </c>
      <c r="AH630" t="s">
        <v>56</v>
      </c>
      <c r="AI630" t="s">
        <v>56</v>
      </c>
      <c r="AJ630" t="s">
        <v>46</v>
      </c>
      <c r="AK630" t="s">
        <v>56</v>
      </c>
      <c r="AL630" t="s">
        <v>56</v>
      </c>
      <c r="AM630" t="s">
        <v>56</v>
      </c>
      <c r="AN630" t="s">
        <v>56</v>
      </c>
      <c r="AO630" t="s">
        <v>149</v>
      </c>
      <c r="AP630" t="s">
        <v>56</v>
      </c>
      <c r="AQ630" t="s">
        <v>56</v>
      </c>
      <c r="AR630" t="s">
        <v>56</v>
      </c>
      <c r="AS630" t="s">
        <v>56</v>
      </c>
      <c r="AT630" t="s">
        <v>56</v>
      </c>
      <c r="AU630" t="s">
        <v>56</v>
      </c>
      <c r="AV630" t="s">
        <v>56</v>
      </c>
      <c r="AW630" t="s">
        <v>56</v>
      </c>
    </row>
    <row r="631" spans="1:49" x14ac:dyDescent="0.3">
      <c r="A631" t="str">
        <f t="shared" si="46"/>
        <v>VŠMU</v>
      </c>
      <c r="B631" t="str">
        <f t="shared" si="47"/>
        <v>P</v>
      </c>
      <c r="C631">
        <f t="shared" si="48"/>
        <v>7.1999999999999993</v>
      </c>
      <c r="D631">
        <f t="shared" si="49"/>
        <v>0.5</v>
      </c>
      <c r="E631">
        <f t="shared" si="50"/>
        <v>3.5999999999999996</v>
      </c>
      <c r="G631" t="s">
        <v>1081</v>
      </c>
      <c r="H631" t="s">
        <v>39</v>
      </c>
      <c r="I631" s="58" t="s">
        <v>142</v>
      </c>
      <c r="J631" s="58" t="s">
        <v>143</v>
      </c>
      <c r="K631" s="58" t="s">
        <v>108</v>
      </c>
      <c r="N631" t="s">
        <v>109</v>
      </c>
      <c r="S631" t="s">
        <v>126</v>
      </c>
      <c r="T631" t="s">
        <v>73</v>
      </c>
      <c r="U631" t="s">
        <v>149</v>
      </c>
      <c r="V631" t="s">
        <v>46</v>
      </c>
      <c r="W631" t="s">
        <v>111</v>
      </c>
      <c r="X631" t="s">
        <v>112</v>
      </c>
      <c r="Y631" t="s">
        <v>113</v>
      </c>
      <c r="Z631" t="s">
        <v>114</v>
      </c>
      <c r="AA631" t="s">
        <v>115</v>
      </c>
      <c r="AB631" t="s">
        <v>116</v>
      </c>
      <c r="AC631" t="s">
        <v>117</v>
      </c>
      <c r="AE631" t="s">
        <v>125</v>
      </c>
      <c r="AF631" t="s">
        <v>55</v>
      </c>
      <c r="AG631" t="s">
        <v>56</v>
      </c>
      <c r="AH631" t="s">
        <v>46</v>
      </c>
      <c r="AI631" t="s">
        <v>56</v>
      </c>
      <c r="AJ631" t="s">
        <v>56</v>
      </c>
      <c r="AK631" t="s">
        <v>56</v>
      </c>
      <c r="AL631" t="s">
        <v>56</v>
      </c>
      <c r="AM631" t="s">
        <v>56</v>
      </c>
      <c r="AN631" t="s">
        <v>56</v>
      </c>
      <c r="AO631" t="s">
        <v>149</v>
      </c>
      <c r="AP631" t="s">
        <v>56</v>
      </c>
      <c r="AQ631" t="s">
        <v>56</v>
      </c>
      <c r="AR631" t="s">
        <v>56</v>
      </c>
      <c r="AS631" t="s">
        <v>56</v>
      </c>
      <c r="AT631" t="s">
        <v>56</v>
      </c>
      <c r="AU631" t="s">
        <v>56</v>
      </c>
      <c r="AV631" t="s">
        <v>56</v>
      </c>
      <c r="AW631" t="s">
        <v>56</v>
      </c>
    </row>
    <row r="632" spans="1:49" x14ac:dyDescent="0.3">
      <c r="A632" t="str">
        <f t="shared" si="46"/>
        <v>VŠMU</v>
      </c>
      <c r="B632" t="str">
        <f t="shared" si="47"/>
        <v>P</v>
      </c>
      <c r="C632">
        <f t="shared" si="48"/>
        <v>7.1999999999999993</v>
      </c>
      <c r="D632">
        <f t="shared" si="49"/>
        <v>0.5</v>
      </c>
      <c r="E632">
        <f t="shared" si="50"/>
        <v>3.5999999999999996</v>
      </c>
      <c r="G632" t="s">
        <v>1081</v>
      </c>
      <c r="H632" t="s">
        <v>39</v>
      </c>
      <c r="I632" s="58" t="s">
        <v>142</v>
      </c>
      <c r="J632" s="58" t="s">
        <v>143</v>
      </c>
      <c r="K632" s="58" t="s">
        <v>108</v>
      </c>
      <c r="N632" t="s">
        <v>109</v>
      </c>
      <c r="S632" t="s">
        <v>135</v>
      </c>
      <c r="T632" t="s">
        <v>45</v>
      </c>
      <c r="U632" t="s">
        <v>46</v>
      </c>
      <c r="V632" t="s">
        <v>46</v>
      </c>
      <c r="W632" t="s">
        <v>111</v>
      </c>
      <c r="X632" t="s">
        <v>112</v>
      </c>
      <c r="Y632" t="s">
        <v>113</v>
      </c>
      <c r="Z632" t="s">
        <v>114</v>
      </c>
      <c r="AA632" t="s">
        <v>115</v>
      </c>
      <c r="AB632" t="s">
        <v>116</v>
      </c>
      <c r="AC632" t="s">
        <v>117</v>
      </c>
      <c r="AE632" t="s">
        <v>125</v>
      </c>
      <c r="AF632" t="s">
        <v>55</v>
      </c>
      <c r="AG632" t="s">
        <v>56</v>
      </c>
      <c r="AH632" t="s">
        <v>46</v>
      </c>
      <c r="AI632" t="s">
        <v>56</v>
      </c>
      <c r="AJ632" t="s">
        <v>56</v>
      </c>
      <c r="AK632" t="s">
        <v>56</v>
      </c>
      <c r="AL632" t="s">
        <v>56</v>
      </c>
      <c r="AM632" t="s">
        <v>56</v>
      </c>
      <c r="AN632" t="s">
        <v>56</v>
      </c>
      <c r="AO632" t="s">
        <v>149</v>
      </c>
      <c r="AP632" t="s">
        <v>56</v>
      </c>
      <c r="AQ632" t="s">
        <v>56</v>
      </c>
      <c r="AR632" t="s">
        <v>56</v>
      </c>
      <c r="AS632" t="s">
        <v>56</v>
      </c>
      <c r="AT632" t="s">
        <v>56</v>
      </c>
      <c r="AU632" t="s">
        <v>56</v>
      </c>
      <c r="AV632" t="s">
        <v>56</v>
      </c>
      <c r="AW632" t="s">
        <v>56</v>
      </c>
    </row>
    <row r="633" spans="1:49" x14ac:dyDescent="0.3">
      <c r="A633" t="str">
        <f t="shared" si="46"/>
        <v>VŠMU</v>
      </c>
      <c r="B633" t="str">
        <f t="shared" si="47"/>
        <v>P</v>
      </c>
      <c r="C633">
        <f t="shared" si="48"/>
        <v>3.5999999999999996</v>
      </c>
      <c r="D633">
        <f t="shared" si="49"/>
        <v>0.25</v>
      </c>
      <c r="E633">
        <f t="shared" si="50"/>
        <v>0.89999999999999991</v>
      </c>
      <c r="G633" t="s">
        <v>1082</v>
      </c>
      <c r="H633" t="s">
        <v>39</v>
      </c>
      <c r="I633" s="58" t="s">
        <v>235</v>
      </c>
      <c r="J633" s="58" t="s">
        <v>143</v>
      </c>
      <c r="K633" s="58" t="s">
        <v>108</v>
      </c>
      <c r="N633" t="s">
        <v>109</v>
      </c>
      <c r="S633" t="s">
        <v>126</v>
      </c>
      <c r="T633" t="s">
        <v>73</v>
      </c>
      <c r="U633" t="s">
        <v>149</v>
      </c>
      <c r="V633" t="s">
        <v>46</v>
      </c>
      <c r="W633" t="s">
        <v>111</v>
      </c>
      <c r="X633" t="s">
        <v>112</v>
      </c>
      <c r="Y633" t="s">
        <v>113</v>
      </c>
      <c r="Z633" t="s">
        <v>114</v>
      </c>
      <c r="AA633" t="s">
        <v>115</v>
      </c>
      <c r="AB633" t="s">
        <v>116</v>
      </c>
      <c r="AC633" t="s">
        <v>117</v>
      </c>
      <c r="AE633" t="s">
        <v>267</v>
      </c>
      <c r="AF633" t="s">
        <v>55</v>
      </c>
      <c r="AG633" t="s">
        <v>56</v>
      </c>
      <c r="AH633" t="s">
        <v>46</v>
      </c>
      <c r="AI633" t="s">
        <v>56</v>
      </c>
      <c r="AJ633" t="s">
        <v>56</v>
      </c>
      <c r="AK633" t="s">
        <v>56</v>
      </c>
      <c r="AL633" t="s">
        <v>46</v>
      </c>
      <c r="AM633" t="s">
        <v>56</v>
      </c>
      <c r="AN633" t="s">
        <v>56</v>
      </c>
      <c r="AO633" t="s">
        <v>223</v>
      </c>
      <c r="AP633" t="s">
        <v>56</v>
      </c>
      <c r="AQ633" t="s">
        <v>56</v>
      </c>
      <c r="AR633" t="s">
        <v>56</v>
      </c>
      <c r="AS633" t="s">
        <v>56</v>
      </c>
      <c r="AT633" t="s">
        <v>56</v>
      </c>
      <c r="AU633" t="s">
        <v>56</v>
      </c>
      <c r="AV633" t="s">
        <v>56</v>
      </c>
      <c r="AW633" t="s">
        <v>56</v>
      </c>
    </row>
    <row r="634" spans="1:49" x14ac:dyDescent="0.3">
      <c r="A634" t="str">
        <f t="shared" si="46"/>
        <v>VŠMU</v>
      </c>
      <c r="B634" t="str">
        <f t="shared" si="47"/>
        <v>P</v>
      </c>
      <c r="C634">
        <f t="shared" si="48"/>
        <v>3.5999999999999996</v>
      </c>
      <c r="D634">
        <f t="shared" si="49"/>
        <v>0.25</v>
      </c>
      <c r="E634">
        <f t="shared" si="50"/>
        <v>0.89999999999999991</v>
      </c>
      <c r="G634" t="s">
        <v>1082</v>
      </c>
      <c r="H634" t="s">
        <v>39</v>
      </c>
      <c r="I634" s="58" t="s">
        <v>235</v>
      </c>
      <c r="J634" s="58" t="s">
        <v>143</v>
      </c>
      <c r="K634" s="58" t="s">
        <v>108</v>
      </c>
      <c r="N634" t="s">
        <v>109</v>
      </c>
      <c r="S634" t="s">
        <v>135</v>
      </c>
      <c r="T634" t="s">
        <v>45</v>
      </c>
      <c r="U634" t="s">
        <v>46</v>
      </c>
      <c r="V634" t="s">
        <v>46</v>
      </c>
      <c r="W634" t="s">
        <v>111</v>
      </c>
      <c r="X634" t="s">
        <v>112</v>
      </c>
      <c r="Y634" t="s">
        <v>113</v>
      </c>
      <c r="Z634" t="s">
        <v>114</v>
      </c>
      <c r="AA634" t="s">
        <v>115</v>
      </c>
      <c r="AB634" t="s">
        <v>116</v>
      </c>
      <c r="AC634" t="s">
        <v>117</v>
      </c>
      <c r="AE634" t="s">
        <v>267</v>
      </c>
      <c r="AF634" t="s">
        <v>55</v>
      </c>
      <c r="AG634" t="s">
        <v>56</v>
      </c>
      <c r="AH634" t="s">
        <v>46</v>
      </c>
      <c r="AI634" t="s">
        <v>56</v>
      </c>
      <c r="AJ634" t="s">
        <v>56</v>
      </c>
      <c r="AK634" t="s">
        <v>56</v>
      </c>
      <c r="AL634" t="s">
        <v>46</v>
      </c>
      <c r="AM634" t="s">
        <v>56</v>
      </c>
      <c r="AN634" t="s">
        <v>56</v>
      </c>
      <c r="AO634" t="s">
        <v>223</v>
      </c>
      <c r="AP634" t="s">
        <v>56</v>
      </c>
      <c r="AQ634" t="s">
        <v>56</v>
      </c>
      <c r="AR634" t="s">
        <v>56</v>
      </c>
      <c r="AS634" t="s">
        <v>56</v>
      </c>
      <c r="AT634" t="s">
        <v>56</v>
      </c>
      <c r="AU634" t="s">
        <v>56</v>
      </c>
      <c r="AV634" t="s">
        <v>56</v>
      </c>
      <c r="AW634" t="s">
        <v>56</v>
      </c>
    </row>
    <row r="635" spans="1:49" x14ac:dyDescent="0.3">
      <c r="A635" t="str">
        <f t="shared" si="46"/>
        <v>VŠMU</v>
      </c>
      <c r="B635" t="str">
        <f t="shared" si="47"/>
        <v>P</v>
      </c>
      <c r="C635">
        <f t="shared" si="48"/>
        <v>3.5999999999999996</v>
      </c>
      <c r="D635">
        <f t="shared" si="49"/>
        <v>0.25</v>
      </c>
      <c r="E635">
        <f t="shared" si="50"/>
        <v>0.89999999999999991</v>
      </c>
      <c r="G635" t="s">
        <v>1082</v>
      </c>
      <c r="H635" t="s">
        <v>39</v>
      </c>
      <c r="I635" s="58" t="s">
        <v>235</v>
      </c>
      <c r="J635" s="58" t="s">
        <v>143</v>
      </c>
      <c r="K635" s="58" t="s">
        <v>108</v>
      </c>
      <c r="N635" t="s">
        <v>109</v>
      </c>
      <c r="S635" t="s">
        <v>180</v>
      </c>
      <c r="T635" t="s">
        <v>45</v>
      </c>
      <c r="U635" t="s">
        <v>46</v>
      </c>
      <c r="V635" t="s">
        <v>46</v>
      </c>
      <c r="W635" t="s">
        <v>111</v>
      </c>
      <c r="X635" t="s">
        <v>112</v>
      </c>
      <c r="Y635" t="s">
        <v>113</v>
      </c>
      <c r="Z635" t="s">
        <v>114</v>
      </c>
      <c r="AA635" t="s">
        <v>115</v>
      </c>
      <c r="AB635" t="s">
        <v>146</v>
      </c>
      <c r="AC635" t="s">
        <v>147</v>
      </c>
      <c r="AE635" t="s">
        <v>267</v>
      </c>
      <c r="AF635" t="s">
        <v>55</v>
      </c>
      <c r="AG635" t="s">
        <v>56</v>
      </c>
      <c r="AH635" t="s">
        <v>46</v>
      </c>
      <c r="AI635" t="s">
        <v>56</v>
      </c>
      <c r="AJ635" t="s">
        <v>56</v>
      </c>
      <c r="AK635" t="s">
        <v>56</v>
      </c>
      <c r="AL635" t="s">
        <v>46</v>
      </c>
      <c r="AM635" t="s">
        <v>56</v>
      </c>
      <c r="AN635" t="s">
        <v>56</v>
      </c>
      <c r="AO635" t="s">
        <v>223</v>
      </c>
      <c r="AP635" t="s">
        <v>56</v>
      </c>
      <c r="AQ635" t="s">
        <v>56</v>
      </c>
      <c r="AR635" t="s">
        <v>56</v>
      </c>
      <c r="AS635" t="s">
        <v>56</v>
      </c>
      <c r="AT635" t="s">
        <v>56</v>
      </c>
      <c r="AU635" t="s">
        <v>56</v>
      </c>
      <c r="AV635" t="s">
        <v>56</v>
      </c>
      <c r="AW635" t="s">
        <v>56</v>
      </c>
    </row>
    <row r="636" spans="1:49" x14ac:dyDescent="0.3">
      <c r="A636" t="str">
        <f t="shared" si="46"/>
        <v>VŠMU</v>
      </c>
      <c r="B636" t="str">
        <f t="shared" si="47"/>
        <v>P</v>
      </c>
      <c r="C636">
        <f t="shared" si="48"/>
        <v>3.5999999999999996</v>
      </c>
      <c r="D636">
        <f t="shared" si="49"/>
        <v>0.25</v>
      </c>
      <c r="E636">
        <f t="shared" si="50"/>
        <v>0.89999999999999991</v>
      </c>
      <c r="G636" t="s">
        <v>1082</v>
      </c>
      <c r="H636" t="s">
        <v>39</v>
      </c>
      <c r="I636" s="58" t="s">
        <v>235</v>
      </c>
      <c r="J636" s="58" t="s">
        <v>143</v>
      </c>
      <c r="K636" s="58" t="s">
        <v>108</v>
      </c>
      <c r="N636" t="s">
        <v>109</v>
      </c>
      <c r="S636" t="s">
        <v>150</v>
      </c>
      <c r="T636" t="s">
        <v>45</v>
      </c>
      <c r="U636" t="s">
        <v>46</v>
      </c>
      <c r="V636" t="s">
        <v>46</v>
      </c>
      <c r="W636" t="s">
        <v>111</v>
      </c>
      <c r="X636" t="s">
        <v>112</v>
      </c>
      <c r="Y636" t="s">
        <v>113</v>
      </c>
      <c r="Z636" t="s">
        <v>114</v>
      </c>
      <c r="AA636" t="s">
        <v>115</v>
      </c>
      <c r="AB636" t="s">
        <v>146</v>
      </c>
      <c r="AC636" t="s">
        <v>147</v>
      </c>
      <c r="AE636" t="s">
        <v>267</v>
      </c>
      <c r="AF636" t="s">
        <v>55</v>
      </c>
      <c r="AG636" t="s">
        <v>56</v>
      </c>
      <c r="AH636" t="s">
        <v>46</v>
      </c>
      <c r="AI636" t="s">
        <v>56</v>
      </c>
      <c r="AJ636" t="s">
        <v>56</v>
      </c>
      <c r="AK636" t="s">
        <v>56</v>
      </c>
      <c r="AL636" t="s">
        <v>46</v>
      </c>
      <c r="AM636" t="s">
        <v>56</v>
      </c>
      <c r="AN636" t="s">
        <v>56</v>
      </c>
      <c r="AO636" t="s">
        <v>223</v>
      </c>
      <c r="AP636" t="s">
        <v>56</v>
      </c>
      <c r="AQ636" t="s">
        <v>56</v>
      </c>
      <c r="AR636" t="s">
        <v>56</v>
      </c>
      <c r="AS636" t="s">
        <v>56</v>
      </c>
      <c r="AT636" t="s">
        <v>56</v>
      </c>
      <c r="AU636" t="s">
        <v>56</v>
      </c>
      <c r="AV636" t="s">
        <v>56</v>
      </c>
      <c r="AW636" t="s">
        <v>56</v>
      </c>
    </row>
    <row r="637" spans="1:49" x14ac:dyDescent="0.3">
      <c r="A637" t="str">
        <f t="shared" si="46"/>
        <v>AU</v>
      </c>
      <c r="B637" t="str">
        <f t="shared" si="47"/>
        <v>P</v>
      </c>
      <c r="C637">
        <f t="shared" si="48"/>
        <v>1.56</v>
      </c>
      <c r="D637">
        <f t="shared" si="49"/>
        <v>0.25</v>
      </c>
      <c r="E637">
        <f t="shared" si="50"/>
        <v>0.39</v>
      </c>
      <c r="G637" t="s">
        <v>1083</v>
      </c>
      <c r="H637" t="s">
        <v>39</v>
      </c>
      <c r="I637" s="58" t="s">
        <v>104</v>
      </c>
      <c r="J637" s="58" t="s">
        <v>41</v>
      </c>
      <c r="K637" s="58" t="s">
        <v>108</v>
      </c>
      <c r="N637" t="s">
        <v>208</v>
      </c>
      <c r="S637" t="s">
        <v>135</v>
      </c>
      <c r="T637" t="s">
        <v>45</v>
      </c>
      <c r="U637" t="s">
        <v>46</v>
      </c>
      <c r="V637" t="s">
        <v>46</v>
      </c>
      <c r="W637" t="s">
        <v>156</v>
      </c>
      <c r="X637" t="s">
        <v>6458</v>
      </c>
      <c r="Y637" t="s">
        <v>157</v>
      </c>
      <c r="Z637" t="s">
        <v>172</v>
      </c>
      <c r="AA637" t="s">
        <v>173</v>
      </c>
      <c r="AB637" t="s">
        <v>189</v>
      </c>
      <c r="AC637" t="s">
        <v>221</v>
      </c>
      <c r="AE637" t="s">
        <v>1067</v>
      </c>
      <c r="AF637" t="s">
        <v>55</v>
      </c>
      <c r="AG637" t="s">
        <v>56</v>
      </c>
      <c r="AH637" t="s">
        <v>46</v>
      </c>
      <c r="AI637" t="s">
        <v>56</v>
      </c>
      <c r="AJ637" t="s">
        <v>56</v>
      </c>
      <c r="AK637" t="s">
        <v>56</v>
      </c>
      <c r="AL637" t="s">
        <v>56</v>
      </c>
      <c r="AM637" t="s">
        <v>56</v>
      </c>
      <c r="AN637" t="s">
        <v>56</v>
      </c>
      <c r="AO637" t="s">
        <v>149</v>
      </c>
      <c r="AP637" t="s">
        <v>56</v>
      </c>
      <c r="AQ637" t="s">
        <v>56</v>
      </c>
      <c r="AR637" t="s">
        <v>56</v>
      </c>
      <c r="AS637" t="s">
        <v>56</v>
      </c>
      <c r="AT637" t="s">
        <v>46</v>
      </c>
      <c r="AU637" t="s">
        <v>56</v>
      </c>
      <c r="AV637" t="s">
        <v>56</v>
      </c>
      <c r="AW637" t="s">
        <v>56</v>
      </c>
    </row>
    <row r="638" spans="1:49" x14ac:dyDescent="0.3">
      <c r="A638" t="str">
        <f t="shared" si="46"/>
        <v>VŠMU</v>
      </c>
      <c r="B638" t="str">
        <f t="shared" si="47"/>
        <v>P</v>
      </c>
      <c r="C638">
        <f t="shared" si="48"/>
        <v>1.56</v>
      </c>
      <c r="D638">
        <f t="shared" si="49"/>
        <v>0.25</v>
      </c>
      <c r="E638">
        <f t="shared" si="50"/>
        <v>0.39</v>
      </c>
      <c r="G638" t="s">
        <v>1083</v>
      </c>
      <c r="H638" t="s">
        <v>39</v>
      </c>
      <c r="I638" s="58" t="s">
        <v>104</v>
      </c>
      <c r="J638" s="58" t="s">
        <v>41</v>
      </c>
      <c r="K638" s="58" t="s">
        <v>108</v>
      </c>
      <c r="N638" t="s">
        <v>208</v>
      </c>
      <c r="S638" t="s">
        <v>180</v>
      </c>
      <c r="T638" t="s">
        <v>45</v>
      </c>
      <c r="U638" t="s">
        <v>46</v>
      </c>
      <c r="V638" t="s">
        <v>46</v>
      </c>
      <c r="W638" t="s">
        <v>111</v>
      </c>
      <c r="X638" t="s">
        <v>112</v>
      </c>
      <c r="Y638" t="s">
        <v>113</v>
      </c>
      <c r="Z638" t="s">
        <v>114</v>
      </c>
      <c r="AA638" t="s">
        <v>115</v>
      </c>
      <c r="AB638" t="s">
        <v>123</v>
      </c>
      <c r="AC638" t="s">
        <v>124</v>
      </c>
      <c r="AE638" t="s">
        <v>1067</v>
      </c>
      <c r="AF638" t="s">
        <v>55</v>
      </c>
      <c r="AG638" t="s">
        <v>56</v>
      </c>
      <c r="AH638" t="s">
        <v>46</v>
      </c>
      <c r="AI638" t="s">
        <v>56</v>
      </c>
      <c r="AJ638" t="s">
        <v>56</v>
      </c>
      <c r="AK638" t="s">
        <v>56</v>
      </c>
      <c r="AL638" t="s">
        <v>56</v>
      </c>
      <c r="AM638" t="s">
        <v>56</v>
      </c>
      <c r="AN638" t="s">
        <v>56</v>
      </c>
      <c r="AO638" t="s">
        <v>149</v>
      </c>
      <c r="AP638" t="s">
        <v>56</v>
      </c>
      <c r="AQ638" t="s">
        <v>56</v>
      </c>
      <c r="AR638" t="s">
        <v>56</v>
      </c>
      <c r="AS638" t="s">
        <v>56</v>
      </c>
      <c r="AT638" t="s">
        <v>56</v>
      </c>
      <c r="AU638" t="s">
        <v>56</v>
      </c>
      <c r="AV638" t="s">
        <v>56</v>
      </c>
      <c r="AW638" t="s">
        <v>56</v>
      </c>
    </row>
    <row r="639" spans="1:49" x14ac:dyDescent="0.3">
      <c r="A639" t="str">
        <f t="shared" si="46"/>
        <v>VŠMU</v>
      </c>
      <c r="B639" t="str">
        <f t="shared" si="47"/>
        <v>P</v>
      </c>
      <c r="C639">
        <f t="shared" si="48"/>
        <v>1.56</v>
      </c>
      <c r="D639">
        <f t="shared" si="49"/>
        <v>0.25</v>
      </c>
      <c r="E639">
        <f t="shared" si="50"/>
        <v>0.39</v>
      </c>
      <c r="G639" t="s">
        <v>1083</v>
      </c>
      <c r="H639" t="s">
        <v>39</v>
      </c>
      <c r="I639" s="58" t="s">
        <v>104</v>
      </c>
      <c r="J639" s="58" t="s">
        <v>41</v>
      </c>
      <c r="K639" s="58" t="s">
        <v>108</v>
      </c>
      <c r="N639" t="s">
        <v>208</v>
      </c>
      <c r="S639" t="s">
        <v>110</v>
      </c>
      <c r="T639" t="s">
        <v>45</v>
      </c>
      <c r="U639" t="s">
        <v>46</v>
      </c>
      <c r="V639" t="s">
        <v>46</v>
      </c>
      <c r="W639" t="s">
        <v>111</v>
      </c>
      <c r="X639" t="s">
        <v>112</v>
      </c>
      <c r="Y639" t="s">
        <v>113</v>
      </c>
      <c r="Z639" t="s">
        <v>114</v>
      </c>
      <c r="AA639" t="s">
        <v>115</v>
      </c>
      <c r="AB639" t="s">
        <v>123</v>
      </c>
      <c r="AC639" t="s">
        <v>124</v>
      </c>
      <c r="AE639" t="s">
        <v>1067</v>
      </c>
      <c r="AF639" t="s">
        <v>55</v>
      </c>
      <c r="AG639" t="s">
        <v>56</v>
      </c>
      <c r="AH639" t="s">
        <v>46</v>
      </c>
      <c r="AI639" t="s">
        <v>56</v>
      </c>
      <c r="AJ639" t="s">
        <v>56</v>
      </c>
      <c r="AK639" t="s">
        <v>56</v>
      </c>
      <c r="AL639" t="s">
        <v>56</v>
      </c>
      <c r="AM639" t="s">
        <v>56</v>
      </c>
      <c r="AN639" t="s">
        <v>56</v>
      </c>
      <c r="AO639" t="s">
        <v>149</v>
      </c>
      <c r="AP639" t="s">
        <v>56</v>
      </c>
      <c r="AQ639" t="s">
        <v>56</v>
      </c>
      <c r="AR639" t="s">
        <v>56</v>
      </c>
      <c r="AS639" t="s">
        <v>56</v>
      </c>
      <c r="AT639" t="s">
        <v>56</v>
      </c>
      <c r="AU639" t="s">
        <v>56</v>
      </c>
      <c r="AV639" t="s">
        <v>56</v>
      </c>
      <c r="AW639" t="s">
        <v>56</v>
      </c>
    </row>
    <row r="640" spans="1:49" x14ac:dyDescent="0.3">
      <c r="A640" t="str">
        <f t="shared" si="46"/>
        <v>VŠMU</v>
      </c>
      <c r="B640" t="str">
        <f t="shared" si="47"/>
        <v>P</v>
      </c>
      <c r="C640">
        <f t="shared" si="48"/>
        <v>1.56</v>
      </c>
      <c r="D640">
        <f t="shared" si="49"/>
        <v>0.25</v>
      </c>
      <c r="E640">
        <f t="shared" si="50"/>
        <v>0.39</v>
      </c>
      <c r="G640" t="s">
        <v>1083</v>
      </c>
      <c r="H640" t="s">
        <v>39</v>
      </c>
      <c r="I640" s="58" t="s">
        <v>104</v>
      </c>
      <c r="J640" s="58" t="s">
        <v>41</v>
      </c>
      <c r="K640" s="58" t="s">
        <v>108</v>
      </c>
      <c r="N640" t="s">
        <v>208</v>
      </c>
      <c r="S640" t="s">
        <v>150</v>
      </c>
      <c r="T640" t="s">
        <v>45</v>
      </c>
      <c r="U640" t="s">
        <v>46</v>
      </c>
      <c r="V640" t="s">
        <v>46</v>
      </c>
      <c r="W640" t="s">
        <v>111</v>
      </c>
      <c r="X640" t="s">
        <v>112</v>
      </c>
      <c r="Y640" t="s">
        <v>113</v>
      </c>
      <c r="Z640" t="s">
        <v>114</v>
      </c>
      <c r="AA640" t="s">
        <v>115</v>
      </c>
      <c r="AB640" t="s">
        <v>123</v>
      </c>
      <c r="AC640" t="s">
        <v>124</v>
      </c>
      <c r="AE640" t="s">
        <v>1067</v>
      </c>
      <c r="AF640" t="s">
        <v>55</v>
      </c>
      <c r="AG640" t="s">
        <v>56</v>
      </c>
      <c r="AH640" t="s">
        <v>46</v>
      </c>
      <c r="AI640" t="s">
        <v>56</v>
      </c>
      <c r="AJ640" t="s">
        <v>56</v>
      </c>
      <c r="AK640" t="s">
        <v>56</v>
      </c>
      <c r="AL640" t="s">
        <v>56</v>
      </c>
      <c r="AM640" t="s">
        <v>56</v>
      </c>
      <c r="AN640" t="s">
        <v>56</v>
      </c>
      <c r="AO640" t="s">
        <v>149</v>
      </c>
      <c r="AP640" t="s">
        <v>56</v>
      </c>
      <c r="AQ640" t="s">
        <v>56</v>
      </c>
      <c r="AR640" t="s">
        <v>56</v>
      </c>
      <c r="AS640" t="s">
        <v>56</v>
      </c>
      <c r="AT640" t="s">
        <v>56</v>
      </c>
      <c r="AU640" t="s">
        <v>56</v>
      </c>
      <c r="AV640" t="s">
        <v>56</v>
      </c>
      <c r="AW640" t="s">
        <v>56</v>
      </c>
    </row>
    <row r="641" spans="1:49" x14ac:dyDescent="0.3">
      <c r="A641" t="str">
        <f t="shared" si="46"/>
        <v>VŠMU</v>
      </c>
      <c r="B641" t="str">
        <f t="shared" si="47"/>
        <v>P</v>
      </c>
      <c r="C641">
        <f t="shared" si="48"/>
        <v>0.89999999999999991</v>
      </c>
      <c r="D641">
        <f t="shared" si="49"/>
        <v>0.33333333333333331</v>
      </c>
      <c r="E641">
        <f t="shared" si="50"/>
        <v>0.29999999999999993</v>
      </c>
      <c r="G641" t="s">
        <v>1084</v>
      </c>
      <c r="H641" t="s">
        <v>39</v>
      </c>
      <c r="I641" s="58" t="s">
        <v>133</v>
      </c>
      <c r="J641" s="58" t="s">
        <v>41</v>
      </c>
      <c r="K641" s="58" t="s">
        <v>108</v>
      </c>
      <c r="N641" t="s">
        <v>109</v>
      </c>
      <c r="S641" t="s">
        <v>135</v>
      </c>
      <c r="T641" t="s">
        <v>45</v>
      </c>
      <c r="U641" t="s">
        <v>46</v>
      </c>
      <c r="V641" t="s">
        <v>46</v>
      </c>
      <c r="W641" t="s">
        <v>111</v>
      </c>
      <c r="X641" t="s">
        <v>112</v>
      </c>
      <c r="Y641" t="s">
        <v>113</v>
      </c>
      <c r="Z641" t="s">
        <v>114</v>
      </c>
      <c r="AA641" t="s">
        <v>115</v>
      </c>
      <c r="AB641" t="s">
        <v>181</v>
      </c>
      <c r="AC641" t="s">
        <v>182</v>
      </c>
      <c r="AE641" t="s">
        <v>1085</v>
      </c>
      <c r="AF641" t="s">
        <v>55</v>
      </c>
      <c r="AG641" t="s">
        <v>56</v>
      </c>
      <c r="AH641" t="s">
        <v>46</v>
      </c>
      <c r="AI641" t="s">
        <v>56</v>
      </c>
      <c r="AJ641" t="s">
        <v>56</v>
      </c>
      <c r="AK641" t="s">
        <v>56</v>
      </c>
      <c r="AL641" t="s">
        <v>56</v>
      </c>
      <c r="AM641" t="s">
        <v>56</v>
      </c>
      <c r="AN641" t="s">
        <v>56</v>
      </c>
      <c r="AO641" t="s">
        <v>46</v>
      </c>
      <c r="AP641" t="s">
        <v>56</v>
      </c>
      <c r="AQ641" t="s">
        <v>56</v>
      </c>
      <c r="AR641" t="s">
        <v>56</v>
      </c>
      <c r="AS641" t="s">
        <v>56</v>
      </c>
      <c r="AT641" t="s">
        <v>46</v>
      </c>
      <c r="AU641" t="s">
        <v>56</v>
      </c>
      <c r="AV641" t="s">
        <v>56</v>
      </c>
      <c r="AW641" t="s">
        <v>56</v>
      </c>
    </row>
    <row r="642" spans="1:49" x14ac:dyDescent="0.3">
      <c r="A642" t="str">
        <f t="shared" ref="A642:A705" si="51">+VLOOKUP(X642,VVS_nasa,2,FALSE)</f>
        <v>VŠMU</v>
      </c>
      <c r="B642" t="str">
        <f t="shared" ref="B642:B705" si="52">+VLOOKUP(K642,Per_Viz,2,FALSE)</f>
        <v>P</v>
      </c>
      <c r="C642">
        <f t="shared" ref="C642:C705" si="53">+VLOOKUP(I642,EUCA,2,FALSE)</f>
        <v>0.89999999999999991</v>
      </c>
      <c r="D642">
        <f t="shared" si="49"/>
        <v>0.33333333333333331</v>
      </c>
      <c r="E642">
        <f t="shared" si="50"/>
        <v>0.29999999999999993</v>
      </c>
      <c r="G642" t="s">
        <v>1084</v>
      </c>
      <c r="H642" t="s">
        <v>39</v>
      </c>
      <c r="I642" s="58" t="s">
        <v>133</v>
      </c>
      <c r="J642" s="58" t="s">
        <v>41</v>
      </c>
      <c r="K642" s="58" t="s">
        <v>108</v>
      </c>
      <c r="N642" t="s">
        <v>109</v>
      </c>
      <c r="S642" t="s">
        <v>497</v>
      </c>
      <c r="T642" t="s">
        <v>45</v>
      </c>
      <c r="U642" t="s">
        <v>46</v>
      </c>
      <c r="V642" t="s">
        <v>46</v>
      </c>
      <c r="W642" t="s">
        <v>111</v>
      </c>
      <c r="X642" t="s">
        <v>112</v>
      </c>
      <c r="Y642" t="s">
        <v>113</v>
      </c>
      <c r="Z642" t="s">
        <v>114</v>
      </c>
      <c r="AA642" t="s">
        <v>115</v>
      </c>
      <c r="AB642" t="s">
        <v>189</v>
      </c>
      <c r="AC642" t="s">
        <v>190</v>
      </c>
      <c r="AE642" t="s">
        <v>1085</v>
      </c>
      <c r="AF642" t="s">
        <v>55</v>
      </c>
      <c r="AG642" t="s">
        <v>56</v>
      </c>
      <c r="AH642" t="s">
        <v>46</v>
      </c>
      <c r="AI642" t="s">
        <v>56</v>
      </c>
      <c r="AJ642" t="s">
        <v>56</v>
      </c>
      <c r="AK642" t="s">
        <v>56</v>
      </c>
      <c r="AL642" t="s">
        <v>56</v>
      </c>
      <c r="AM642" t="s">
        <v>56</v>
      </c>
      <c r="AN642" t="s">
        <v>56</v>
      </c>
      <c r="AO642" t="s">
        <v>46</v>
      </c>
      <c r="AP642" t="s">
        <v>56</v>
      </c>
      <c r="AQ642" t="s">
        <v>56</v>
      </c>
      <c r="AR642" t="s">
        <v>56</v>
      </c>
      <c r="AS642" t="s">
        <v>56</v>
      </c>
      <c r="AT642" t="s">
        <v>56</v>
      </c>
      <c r="AU642" t="s">
        <v>56</v>
      </c>
      <c r="AV642" t="s">
        <v>56</v>
      </c>
      <c r="AW642" t="s">
        <v>56</v>
      </c>
    </row>
    <row r="643" spans="1:49" x14ac:dyDescent="0.3">
      <c r="A643" t="str">
        <f t="shared" si="51"/>
        <v>VŠMU</v>
      </c>
      <c r="B643" t="str">
        <f t="shared" si="52"/>
        <v>P</v>
      </c>
      <c r="C643">
        <f t="shared" si="53"/>
        <v>0.89999999999999991</v>
      </c>
      <c r="D643">
        <f t="shared" ref="D643:D706" si="54">1/COUNTIF(G:G,G643)</f>
        <v>0.33333333333333331</v>
      </c>
      <c r="E643">
        <f t="shared" ref="E643:E706" si="55">+C643*D643</f>
        <v>0.29999999999999993</v>
      </c>
      <c r="G643" t="s">
        <v>1084</v>
      </c>
      <c r="H643" t="s">
        <v>39</v>
      </c>
      <c r="I643" s="58" t="s">
        <v>133</v>
      </c>
      <c r="J643" s="58" t="s">
        <v>41</v>
      </c>
      <c r="K643" s="58" t="s">
        <v>108</v>
      </c>
      <c r="N643" t="s">
        <v>109</v>
      </c>
      <c r="S643" t="s">
        <v>180</v>
      </c>
      <c r="T643" t="s">
        <v>45</v>
      </c>
      <c r="U643" t="s">
        <v>46</v>
      </c>
      <c r="V643" t="s">
        <v>46</v>
      </c>
      <c r="W643" t="s">
        <v>111</v>
      </c>
      <c r="X643" t="s">
        <v>112</v>
      </c>
      <c r="Y643" t="s">
        <v>113</v>
      </c>
      <c r="Z643" t="s">
        <v>114</v>
      </c>
      <c r="AA643" t="s">
        <v>115</v>
      </c>
      <c r="AB643" t="s">
        <v>181</v>
      </c>
      <c r="AC643" t="s">
        <v>182</v>
      </c>
      <c r="AE643" t="s">
        <v>1085</v>
      </c>
      <c r="AF643" t="s">
        <v>55</v>
      </c>
      <c r="AG643" t="s">
        <v>56</v>
      </c>
      <c r="AH643" t="s">
        <v>46</v>
      </c>
      <c r="AI643" t="s">
        <v>56</v>
      </c>
      <c r="AJ643" t="s">
        <v>56</v>
      </c>
      <c r="AK643" t="s">
        <v>56</v>
      </c>
      <c r="AL643" t="s">
        <v>56</v>
      </c>
      <c r="AM643" t="s">
        <v>56</v>
      </c>
      <c r="AN643" t="s">
        <v>56</v>
      </c>
      <c r="AO643" t="s">
        <v>46</v>
      </c>
      <c r="AP643" t="s">
        <v>56</v>
      </c>
      <c r="AQ643" t="s">
        <v>56</v>
      </c>
      <c r="AR643" t="s">
        <v>56</v>
      </c>
      <c r="AS643" t="s">
        <v>56</v>
      </c>
      <c r="AT643" t="s">
        <v>46</v>
      </c>
      <c r="AU643" t="s">
        <v>56</v>
      </c>
      <c r="AV643" t="s">
        <v>56</v>
      </c>
      <c r="AW643" t="s">
        <v>56</v>
      </c>
    </row>
    <row r="644" spans="1:49" x14ac:dyDescent="0.3">
      <c r="A644" t="str">
        <f t="shared" si="51"/>
        <v>VŠMU</v>
      </c>
      <c r="B644" t="str">
        <f t="shared" si="52"/>
        <v>P</v>
      </c>
      <c r="C644">
        <f t="shared" si="53"/>
        <v>0.89999999999999991</v>
      </c>
      <c r="D644">
        <f t="shared" si="54"/>
        <v>0.2</v>
      </c>
      <c r="E644">
        <f t="shared" si="55"/>
        <v>0.18</v>
      </c>
      <c r="G644" t="s">
        <v>1086</v>
      </c>
      <c r="H644" t="s">
        <v>39</v>
      </c>
      <c r="I644" s="58" t="s">
        <v>40</v>
      </c>
      <c r="J644" s="58" t="s">
        <v>41</v>
      </c>
      <c r="K644" s="58" t="s">
        <v>108</v>
      </c>
      <c r="N644" t="s">
        <v>208</v>
      </c>
      <c r="S644" t="s">
        <v>94</v>
      </c>
      <c r="T644" t="s">
        <v>45</v>
      </c>
      <c r="U644" t="s">
        <v>46</v>
      </c>
      <c r="V644" t="s">
        <v>46</v>
      </c>
      <c r="W644" t="s">
        <v>111</v>
      </c>
      <c r="X644" t="s">
        <v>112</v>
      </c>
      <c r="Y644" t="s">
        <v>113</v>
      </c>
      <c r="Z644" t="s">
        <v>114</v>
      </c>
      <c r="AA644" t="s">
        <v>115</v>
      </c>
      <c r="AB644" t="s">
        <v>123</v>
      </c>
      <c r="AC644" t="s">
        <v>124</v>
      </c>
      <c r="AE644" t="s">
        <v>1071</v>
      </c>
      <c r="AF644" t="s">
        <v>55</v>
      </c>
      <c r="AG644" t="s">
        <v>56</v>
      </c>
      <c r="AH644" t="s">
        <v>46</v>
      </c>
      <c r="AI644" t="s">
        <v>56</v>
      </c>
      <c r="AJ644" t="s">
        <v>56</v>
      </c>
      <c r="AK644" t="s">
        <v>56</v>
      </c>
      <c r="AL644" t="s">
        <v>56</v>
      </c>
      <c r="AM644" t="s">
        <v>56</v>
      </c>
      <c r="AN644" t="s">
        <v>56</v>
      </c>
      <c r="AO644" t="s">
        <v>56</v>
      </c>
      <c r="AP644" t="s">
        <v>56</v>
      </c>
      <c r="AQ644" t="s">
        <v>56</v>
      </c>
      <c r="AR644" t="s">
        <v>56</v>
      </c>
      <c r="AS644" t="s">
        <v>56</v>
      </c>
      <c r="AT644" t="s">
        <v>56</v>
      </c>
      <c r="AU644" t="s">
        <v>56</v>
      </c>
      <c r="AV644" t="s">
        <v>56</v>
      </c>
      <c r="AW644" t="s">
        <v>56</v>
      </c>
    </row>
    <row r="645" spans="1:49" x14ac:dyDescent="0.3">
      <c r="A645" t="str">
        <f t="shared" si="51"/>
        <v>VŠMU</v>
      </c>
      <c r="B645" t="str">
        <f t="shared" si="52"/>
        <v>P</v>
      </c>
      <c r="C645">
        <f t="shared" si="53"/>
        <v>0.89999999999999991</v>
      </c>
      <c r="D645">
        <f t="shared" si="54"/>
        <v>0.2</v>
      </c>
      <c r="E645">
        <f t="shared" si="55"/>
        <v>0.18</v>
      </c>
      <c r="G645" t="s">
        <v>1086</v>
      </c>
      <c r="H645" t="s">
        <v>39</v>
      </c>
      <c r="I645" s="58" t="s">
        <v>40</v>
      </c>
      <c r="J645" s="58" t="s">
        <v>41</v>
      </c>
      <c r="K645" s="58" t="s">
        <v>108</v>
      </c>
      <c r="N645" t="s">
        <v>208</v>
      </c>
      <c r="S645" t="s">
        <v>135</v>
      </c>
      <c r="T645" t="s">
        <v>73</v>
      </c>
      <c r="U645" t="s">
        <v>149</v>
      </c>
      <c r="V645" t="s">
        <v>46</v>
      </c>
      <c r="W645" t="s">
        <v>111</v>
      </c>
      <c r="X645" t="s">
        <v>112</v>
      </c>
      <c r="Y645" t="s">
        <v>113</v>
      </c>
      <c r="Z645" t="s">
        <v>114</v>
      </c>
      <c r="AA645" t="s">
        <v>115</v>
      </c>
      <c r="AB645" t="s">
        <v>123</v>
      </c>
      <c r="AC645" t="s">
        <v>124</v>
      </c>
      <c r="AE645" t="s">
        <v>1071</v>
      </c>
      <c r="AF645" t="s">
        <v>55</v>
      </c>
      <c r="AG645" t="s">
        <v>56</v>
      </c>
      <c r="AH645" t="s">
        <v>46</v>
      </c>
      <c r="AI645" t="s">
        <v>56</v>
      </c>
      <c r="AJ645" t="s">
        <v>56</v>
      </c>
      <c r="AK645" t="s">
        <v>56</v>
      </c>
      <c r="AL645" t="s">
        <v>56</v>
      </c>
      <c r="AM645" t="s">
        <v>56</v>
      </c>
      <c r="AN645" t="s">
        <v>56</v>
      </c>
      <c r="AO645" t="s">
        <v>56</v>
      </c>
      <c r="AP645" t="s">
        <v>56</v>
      </c>
      <c r="AQ645" t="s">
        <v>56</v>
      </c>
      <c r="AR645" t="s">
        <v>56</v>
      </c>
      <c r="AS645" t="s">
        <v>56</v>
      </c>
      <c r="AT645" t="s">
        <v>56</v>
      </c>
      <c r="AU645" t="s">
        <v>56</v>
      </c>
      <c r="AV645" t="s">
        <v>56</v>
      </c>
      <c r="AW645" t="s">
        <v>56</v>
      </c>
    </row>
    <row r="646" spans="1:49" x14ac:dyDescent="0.3">
      <c r="A646" t="str">
        <f t="shared" si="51"/>
        <v>VŠMU</v>
      </c>
      <c r="B646" t="str">
        <f t="shared" si="52"/>
        <v>P</v>
      </c>
      <c r="C646">
        <f t="shared" si="53"/>
        <v>0.89999999999999991</v>
      </c>
      <c r="D646">
        <f t="shared" si="54"/>
        <v>0.2</v>
      </c>
      <c r="E646">
        <f t="shared" si="55"/>
        <v>0.18</v>
      </c>
      <c r="G646" t="s">
        <v>1086</v>
      </c>
      <c r="H646" t="s">
        <v>39</v>
      </c>
      <c r="I646" s="58" t="s">
        <v>40</v>
      </c>
      <c r="J646" s="58" t="s">
        <v>41</v>
      </c>
      <c r="K646" s="58" t="s">
        <v>108</v>
      </c>
      <c r="N646" t="s">
        <v>208</v>
      </c>
      <c r="S646" t="s">
        <v>180</v>
      </c>
      <c r="T646" t="s">
        <v>45</v>
      </c>
      <c r="U646" t="s">
        <v>46</v>
      </c>
      <c r="V646" t="s">
        <v>46</v>
      </c>
      <c r="W646" t="s">
        <v>111</v>
      </c>
      <c r="X646" t="s">
        <v>112</v>
      </c>
      <c r="Y646" t="s">
        <v>113</v>
      </c>
      <c r="Z646" t="s">
        <v>114</v>
      </c>
      <c r="AA646" t="s">
        <v>115</v>
      </c>
      <c r="AB646" t="s">
        <v>123</v>
      </c>
      <c r="AC646" t="s">
        <v>124</v>
      </c>
      <c r="AE646" t="s">
        <v>1071</v>
      </c>
      <c r="AF646" t="s">
        <v>55</v>
      </c>
      <c r="AG646" t="s">
        <v>56</v>
      </c>
      <c r="AH646" t="s">
        <v>46</v>
      </c>
      <c r="AI646" t="s">
        <v>56</v>
      </c>
      <c r="AJ646" t="s">
        <v>56</v>
      </c>
      <c r="AK646" t="s">
        <v>56</v>
      </c>
      <c r="AL646" t="s">
        <v>56</v>
      </c>
      <c r="AM646" t="s">
        <v>56</v>
      </c>
      <c r="AN646" t="s">
        <v>56</v>
      </c>
      <c r="AO646" t="s">
        <v>56</v>
      </c>
      <c r="AP646" t="s">
        <v>56</v>
      </c>
      <c r="AQ646" t="s">
        <v>56</v>
      </c>
      <c r="AR646" t="s">
        <v>56</v>
      </c>
      <c r="AS646" t="s">
        <v>56</v>
      </c>
      <c r="AT646" t="s">
        <v>56</v>
      </c>
      <c r="AU646" t="s">
        <v>56</v>
      </c>
      <c r="AV646" t="s">
        <v>56</v>
      </c>
      <c r="AW646" t="s">
        <v>56</v>
      </c>
    </row>
    <row r="647" spans="1:49" x14ac:dyDescent="0.3">
      <c r="A647" t="str">
        <f t="shared" si="51"/>
        <v>VŠMU</v>
      </c>
      <c r="B647" t="str">
        <f t="shared" si="52"/>
        <v>P</v>
      </c>
      <c r="C647">
        <f t="shared" si="53"/>
        <v>0.89999999999999991</v>
      </c>
      <c r="D647">
        <f t="shared" si="54"/>
        <v>0.2</v>
      </c>
      <c r="E647">
        <f t="shared" si="55"/>
        <v>0.18</v>
      </c>
      <c r="G647" t="s">
        <v>1086</v>
      </c>
      <c r="H647" t="s">
        <v>39</v>
      </c>
      <c r="I647" s="58" t="s">
        <v>40</v>
      </c>
      <c r="J647" s="58" t="s">
        <v>41</v>
      </c>
      <c r="K647" s="58" t="s">
        <v>108</v>
      </c>
      <c r="N647" t="s">
        <v>208</v>
      </c>
      <c r="S647" t="s">
        <v>110</v>
      </c>
      <c r="T647" t="s">
        <v>45</v>
      </c>
      <c r="U647" t="s">
        <v>46</v>
      </c>
      <c r="V647" t="s">
        <v>46</v>
      </c>
      <c r="W647" t="s">
        <v>111</v>
      </c>
      <c r="X647" t="s">
        <v>112</v>
      </c>
      <c r="Y647" t="s">
        <v>113</v>
      </c>
      <c r="Z647" t="s">
        <v>114</v>
      </c>
      <c r="AA647" t="s">
        <v>115</v>
      </c>
      <c r="AB647" t="s">
        <v>123</v>
      </c>
      <c r="AC647" t="s">
        <v>124</v>
      </c>
      <c r="AE647" t="s">
        <v>1071</v>
      </c>
      <c r="AF647" t="s">
        <v>55</v>
      </c>
      <c r="AG647" t="s">
        <v>56</v>
      </c>
      <c r="AH647" t="s">
        <v>46</v>
      </c>
      <c r="AI647" t="s">
        <v>56</v>
      </c>
      <c r="AJ647" t="s">
        <v>56</v>
      </c>
      <c r="AK647" t="s">
        <v>56</v>
      </c>
      <c r="AL647" t="s">
        <v>56</v>
      </c>
      <c r="AM647" t="s">
        <v>56</v>
      </c>
      <c r="AN647" t="s">
        <v>56</v>
      </c>
      <c r="AO647" t="s">
        <v>56</v>
      </c>
      <c r="AP647" t="s">
        <v>56</v>
      </c>
      <c r="AQ647" t="s">
        <v>56</v>
      </c>
      <c r="AR647" t="s">
        <v>56</v>
      </c>
      <c r="AS647" t="s">
        <v>56</v>
      </c>
      <c r="AT647" t="s">
        <v>56</v>
      </c>
      <c r="AU647" t="s">
        <v>56</v>
      </c>
      <c r="AV647" t="s">
        <v>56</v>
      </c>
      <c r="AW647" t="s">
        <v>56</v>
      </c>
    </row>
    <row r="648" spans="1:49" x14ac:dyDescent="0.3">
      <c r="A648" t="str">
        <f t="shared" si="51"/>
        <v>VŠMU</v>
      </c>
      <c r="B648" t="str">
        <f t="shared" si="52"/>
        <v>P</v>
      </c>
      <c r="C648">
        <f t="shared" si="53"/>
        <v>0.89999999999999991</v>
      </c>
      <c r="D648">
        <f t="shared" si="54"/>
        <v>0.2</v>
      </c>
      <c r="E648">
        <f t="shared" si="55"/>
        <v>0.18</v>
      </c>
      <c r="G648" t="s">
        <v>1086</v>
      </c>
      <c r="H648" t="s">
        <v>39</v>
      </c>
      <c r="I648" s="58" t="s">
        <v>40</v>
      </c>
      <c r="J648" s="58" t="s">
        <v>41</v>
      </c>
      <c r="K648" s="58" t="s">
        <v>108</v>
      </c>
      <c r="N648" t="s">
        <v>208</v>
      </c>
      <c r="S648" t="s">
        <v>150</v>
      </c>
      <c r="T648" t="s">
        <v>45</v>
      </c>
      <c r="U648" t="s">
        <v>46</v>
      </c>
      <c r="V648" t="s">
        <v>46</v>
      </c>
      <c r="W648" t="s">
        <v>111</v>
      </c>
      <c r="X648" t="s">
        <v>112</v>
      </c>
      <c r="Y648" t="s">
        <v>113</v>
      </c>
      <c r="Z648" t="s">
        <v>114</v>
      </c>
      <c r="AA648" t="s">
        <v>115</v>
      </c>
      <c r="AB648" t="s">
        <v>123</v>
      </c>
      <c r="AC648" t="s">
        <v>124</v>
      </c>
      <c r="AE648" t="s">
        <v>1071</v>
      </c>
      <c r="AF648" t="s">
        <v>55</v>
      </c>
      <c r="AG648" t="s">
        <v>56</v>
      </c>
      <c r="AH648" t="s">
        <v>46</v>
      </c>
      <c r="AI648" t="s">
        <v>56</v>
      </c>
      <c r="AJ648" t="s">
        <v>56</v>
      </c>
      <c r="AK648" t="s">
        <v>56</v>
      </c>
      <c r="AL648" t="s">
        <v>56</v>
      </c>
      <c r="AM648" t="s">
        <v>56</v>
      </c>
      <c r="AN648" t="s">
        <v>56</v>
      </c>
      <c r="AO648" t="s">
        <v>56</v>
      </c>
      <c r="AP648" t="s">
        <v>56</v>
      </c>
      <c r="AQ648" t="s">
        <v>56</v>
      </c>
      <c r="AR648" t="s">
        <v>56</v>
      </c>
      <c r="AS648" t="s">
        <v>56</v>
      </c>
      <c r="AT648" t="s">
        <v>56</v>
      </c>
      <c r="AU648" t="s">
        <v>56</v>
      </c>
      <c r="AV648" t="s">
        <v>56</v>
      </c>
      <c r="AW648" t="s">
        <v>56</v>
      </c>
    </row>
    <row r="649" spans="1:49" x14ac:dyDescent="0.3">
      <c r="A649" t="str">
        <f t="shared" si="51"/>
        <v>VŠVU</v>
      </c>
      <c r="B649" t="str">
        <f t="shared" si="52"/>
        <v>V</v>
      </c>
      <c r="C649">
        <f t="shared" si="53"/>
        <v>1.7999999999999998</v>
      </c>
      <c r="D649">
        <f t="shared" si="54"/>
        <v>1</v>
      </c>
      <c r="E649">
        <f t="shared" si="55"/>
        <v>1.7999999999999998</v>
      </c>
      <c r="G649" t="s">
        <v>1087</v>
      </c>
      <c r="H649" t="s">
        <v>39</v>
      </c>
      <c r="I649" s="58" t="s">
        <v>96</v>
      </c>
      <c r="J649" s="58" t="s">
        <v>41</v>
      </c>
      <c r="K649" s="58" t="s">
        <v>76</v>
      </c>
      <c r="N649" t="s">
        <v>205</v>
      </c>
      <c r="P649" t="s">
        <v>78</v>
      </c>
      <c r="Q649" t="s">
        <v>79</v>
      </c>
      <c r="S649" t="s">
        <v>80</v>
      </c>
      <c r="T649" t="s">
        <v>45</v>
      </c>
      <c r="U649" t="s">
        <v>46</v>
      </c>
      <c r="V649" t="s">
        <v>46</v>
      </c>
      <c r="W649" t="s">
        <v>764</v>
      </c>
      <c r="X649" t="s">
        <v>765</v>
      </c>
      <c r="Y649" t="s">
        <v>766</v>
      </c>
      <c r="Z649" t="s">
        <v>767</v>
      </c>
      <c r="AB649" t="s">
        <v>1088</v>
      </c>
      <c r="AC649" t="s">
        <v>1089</v>
      </c>
      <c r="AD649" t="s">
        <v>1090</v>
      </c>
      <c r="AF649" t="s">
        <v>55</v>
      </c>
      <c r="AG649" t="s">
        <v>46</v>
      </c>
      <c r="AH649" t="s">
        <v>56</v>
      </c>
      <c r="AI649" t="s">
        <v>56</v>
      </c>
      <c r="AJ649" t="s">
        <v>56</v>
      </c>
      <c r="AK649" t="s">
        <v>56</v>
      </c>
      <c r="AL649" t="s">
        <v>56</v>
      </c>
      <c r="AM649" t="s">
        <v>56</v>
      </c>
      <c r="AN649" t="s">
        <v>56</v>
      </c>
      <c r="AO649" t="s">
        <v>56</v>
      </c>
      <c r="AP649" t="s">
        <v>56</v>
      </c>
      <c r="AQ649" t="s">
        <v>56</v>
      </c>
      <c r="AR649" t="s">
        <v>56</v>
      </c>
      <c r="AS649" t="s">
        <v>56</v>
      </c>
      <c r="AT649" t="s">
        <v>56</v>
      </c>
      <c r="AU649" t="s">
        <v>56</v>
      </c>
      <c r="AV649" t="s">
        <v>56</v>
      </c>
      <c r="AW649" t="s">
        <v>56</v>
      </c>
    </row>
    <row r="650" spans="1:49" x14ac:dyDescent="0.3">
      <c r="A650" t="str">
        <f t="shared" si="51"/>
        <v>AU</v>
      </c>
      <c r="B650" t="str">
        <f t="shared" si="52"/>
        <v>V</v>
      </c>
      <c r="C650">
        <f t="shared" si="53"/>
        <v>1.56</v>
      </c>
      <c r="D650">
        <f t="shared" si="54"/>
        <v>1</v>
      </c>
      <c r="E650">
        <f t="shared" si="55"/>
        <v>1.56</v>
      </c>
      <c r="G650" t="s">
        <v>1091</v>
      </c>
      <c r="H650" t="s">
        <v>39</v>
      </c>
      <c r="I650" s="58" t="s">
        <v>104</v>
      </c>
      <c r="J650" s="58" t="s">
        <v>41</v>
      </c>
      <c r="K650" s="58" t="s">
        <v>61</v>
      </c>
      <c r="N650" t="s">
        <v>378</v>
      </c>
      <c r="S650" t="s">
        <v>63</v>
      </c>
      <c r="T650" t="s">
        <v>45</v>
      </c>
      <c r="U650" t="s">
        <v>46</v>
      </c>
      <c r="V650" t="s">
        <v>46</v>
      </c>
      <c r="W650" t="s">
        <v>156</v>
      </c>
      <c r="X650" t="s">
        <v>6458</v>
      </c>
      <c r="Y650" t="s">
        <v>157</v>
      </c>
      <c r="Z650" t="s">
        <v>654</v>
      </c>
      <c r="AA650" t="s">
        <v>655</v>
      </c>
      <c r="AB650" t="s">
        <v>702</v>
      </c>
      <c r="AC650" t="s">
        <v>703</v>
      </c>
      <c r="AD650" t="s">
        <v>1092</v>
      </c>
      <c r="AF650" t="s">
        <v>55</v>
      </c>
      <c r="AG650" t="s">
        <v>46</v>
      </c>
      <c r="AH650" t="s">
        <v>56</v>
      </c>
      <c r="AI650" t="s">
        <v>56</v>
      </c>
      <c r="AJ650" t="s">
        <v>56</v>
      </c>
      <c r="AK650" t="s">
        <v>56</v>
      </c>
      <c r="AL650" t="s">
        <v>56</v>
      </c>
      <c r="AM650" t="s">
        <v>56</v>
      </c>
      <c r="AN650" t="s">
        <v>56</v>
      </c>
      <c r="AO650" t="s">
        <v>56</v>
      </c>
      <c r="AP650" t="s">
        <v>56</v>
      </c>
      <c r="AQ650" t="s">
        <v>56</v>
      </c>
      <c r="AR650" t="s">
        <v>56</v>
      </c>
      <c r="AS650" t="s">
        <v>56</v>
      </c>
      <c r="AT650" t="s">
        <v>56</v>
      </c>
      <c r="AU650" t="s">
        <v>56</v>
      </c>
      <c r="AV650" t="s">
        <v>56</v>
      </c>
      <c r="AW650" t="s">
        <v>56</v>
      </c>
    </row>
    <row r="651" spans="1:49" x14ac:dyDescent="0.3">
      <c r="A651" t="str">
        <f t="shared" si="51"/>
        <v>AU</v>
      </c>
      <c r="B651" t="str">
        <f t="shared" si="52"/>
        <v>P</v>
      </c>
      <c r="C651">
        <f t="shared" si="53"/>
        <v>1.56</v>
      </c>
      <c r="D651">
        <f t="shared" si="54"/>
        <v>1</v>
      </c>
      <c r="E651">
        <f t="shared" si="55"/>
        <v>1.56</v>
      </c>
      <c r="G651" t="s">
        <v>1093</v>
      </c>
      <c r="H651" t="s">
        <v>39</v>
      </c>
      <c r="I651" s="58" t="s">
        <v>104</v>
      </c>
      <c r="J651" s="58" t="s">
        <v>41</v>
      </c>
      <c r="K651" s="58" t="s">
        <v>91</v>
      </c>
      <c r="N651" t="s">
        <v>491</v>
      </c>
      <c r="O651" t="s">
        <v>492</v>
      </c>
      <c r="R651" t="s">
        <v>79</v>
      </c>
      <c r="S651" t="s">
        <v>1094</v>
      </c>
      <c r="T651" t="s">
        <v>45</v>
      </c>
      <c r="U651" t="s">
        <v>46</v>
      </c>
      <c r="V651" t="s">
        <v>46</v>
      </c>
      <c r="W651" t="s">
        <v>156</v>
      </c>
      <c r="X651" t="s">
        <v>6458</v>
      </c>
      <c r="Y651" t="s">
        <v>157</v>
      </c>
      <c r="Z651" t="s">
        <v>172</v>
      </c>
      <c r="AA651" t="s">
        <v>173</v>
      </c>
      <c r="AB651" t="s">
        <v>564</v>
      </c>
      <c r="AC651" t="s">
        <v>565</v>
      </c>
      <c r="AE651" t="s">
        <v>678</v>
      </c>
      <c r="AF651" t="s">
        <v>55</v>
      </c>
      <c r="AG651" t="s">
        <v>56</v>
      </c>
      <c r="AH651" t="s">
        <v>46</v>
      </c>
      <c r="AI651" t="s">
        <v>56</v>
      </c>
      <c r="AJ651" t="s">
        <v>56</v>
      </c>
      <c r="AK651" t="s">
        <v>56</v>
      </c>
      <c r="AL651" t="s">
        <v>56</v>
      </c>
      <c r="AM651" t="s">
        <v>56</v>
      </c>
      <c r="AN651" t="s">
        <v>56</v>
      </c>
      <c r="AO651" t="s">
        <v>56</v>
      </c>
      <c r="AP651" t="s">
        <v>56</v>
      </c>
      <c r="AQ651" t="s">
        <v>56</v>
      </c>
      <c r="AR651" t="s">
        <v>56</v>
      </c>
      <c r="AS651" t="s">
        <v>56</v>
      </c>
      <c r="AT651" t="s">
        <v>56</v>
      </c>
      <c r="AU651" t="s">
        <v>56</v>
      </c>
      <c r="AV651" t="s">
        <v>56</v>
      </c>
      <c r="AW651" t="s">
        <v>56</v>
      </c>
    </row>
    <row r="652" spans="1:49" x14ac:dyDescent="0.3">
      <c r="A652" t="str">
        <f t="shared" si="51"/>
        <v>VŠMU</v>
      </c>
      <c r="B652" t="str">
        <f t="shared" si="52"/>
        <v>P</v>
      </c>
      <c r="C652">
        <f t="shared" si="53"/>
        <v>0.89999999999999991</v>
      </c>
      <c r="D652">
        <f t="shared" si="54"/>
        <v>0.33333333333333331</v>
      </c>
      <c r="E652">
        <f t="shared" si="55"/>
        <v>0.29999999999999993</v>
      </c>
      <c r="G652" t="s">
        <v>1095</v>
      </c>
      <c r="H652" t="s">
        <v>39</v>
      </c>
      <c r="I652" s="58" t="s">
        <v>40</v>
      </c>
      <c r="J652" s="58" t="s">
        <v>41</v>
      </c>
      <c r="K652" s="58" t="s">
        <v>108</v>
      </c>
      <c r="N652" t="s">
        <v>205</v>
      </c>
      <c r="S652" t="s">
        <v>122</v>
      </c>
      <c r="T652" t="s">
        <v>45</v>
      </c>
      <c r="U652" t="s">
        <v>46</v>
      </c>
      <c r="V652" t="s">
        <v>46</v>
      </c>
      <c r="W652" t="s">
        <v>111</v>
      </c>
      <c r="X652" t="s">
        <v>112</v>
      </c>
      <c r="Y652" t="s">
        <v>113</v>
      </c>
      <c r="Z652" t="s">
        <v>114</v>
      </c>
      <c r="AA652" t="s">
        <v>115</v>
      </c>
      <c r="AB652" t="s">
        <v>123</v>
      </c>
      <c r="AC652" t="s">
        <v>124</v>
      </c>
      <c r="AG652" t="s">
        <v>56</v>
      </c>
      <c r="AH652" t="s">
        <v>56</v>
      </c>
      <c r="AI652" t="s">
        <v>56</v>
      </c>
      <c r="AJ652" t="s">
        <v>56</v>
      </c>
      <c r="AK652" t="s">
        <v>56</v>
      </c>
      <c r="AL652" t="s">
        <v>56</v>
      </c>
      <c r="AM652" t="s">
        <v>56</v>
      </c>
      <c r="AN652" t="s">
        <v>56</v>
      </c>
      <c r="AO652" t="s">
        <v>223</v>
      </c>
      <c r="AP652" t="s">
        <v>56</v>
      </c>
      <c r="AQ652" t="s">
        <v>56</v>
      </c>
      <c r="AR652" t="s">
        <v>56</v>
      </c>
      <c r="AS652" t="s">
        <v>56</v>
      </c>
      <c r="AT652" t="s">
        <v>56</v>
      </c>
      <c r="AU652" t="s">
        <v>56</v>
      </c>
      <c r="AV652" t="s">
        <v>56</v>
      </c>
      <c r="AW652" t="s">
        <v>56</v>
      </c>
    </row>
    <row r="653" spans="1:49" x14ac:dyDescent="0.3">
      <c r="A653" t="str">
        <f t="shared" si="51"/>
        <v>VŠMU</v>
      </c>
      <c r="B653" t="str">
        <f t="shared" si="52"/>
        <v>P</v>
      </c>
      <c r="C653">
        <f t="shared" si="53"/>
        <v>0.89999999999999991</v>
      </c>
      <c r="D653">
        <f t="shared" si="54"/>
        <v>0.33333333333333331</v>
      </c>
      <c r="E653">
        <f t="shared" si="55"/>
        <v>0.29999999999999993</v>
      </c>
      <c r="G653" t="s">
        <v>1095</v>
      </c>
      <c r="H653" t="s">
        <v>39</v>
      </c>
      <c r="I653" s="58" t="s">
        <v>40</v>
      </c>
      <c r="J653" s="58" t="s">
        <v>41</v>
      </c>
      <c r="K653" s="58" t="s">
        <v>108</v>
      </c>
      <c r="N653" t="s">
        <v>205</v>
      </c>
      <c r="S653" t="s">
        <v>178</v>
      </c>
      <c r="T653" t="s">
        <v>318</v>
      </c>
      <c r="U653" t="s">
        <v>6460</v>
      </c>
      <c r="V653" t="s">
        <v>46</v>
      </c>
      <c r="W653" t="s">
        <v>111</v>
      </c>
      <c r="X653" t="s">
        <v>112</v>
      </c>
      <c r="Y653" t="s">
        <v>113</v>
      </c>
      <c r="Z653" t="s">
        <v>114</v>
      </c>
      <c r="AA653" t="s">
        <v>115</v>
      </c>
      <c r="AB653" t="s">
        <v>189</v>
      </c>
      <c r="AC653" t="s">
        <v>190</v>
      </c>
      <c r="AG653" t="s">
        <v>56</v>
      </c>
      <c r="AH653" t="s">
        <v>56</v>
      </c>
      <c r="AI653" t="s">
        <v>56</v>
      </c>
      <c r="AJ653" t="s">
        <v>56</v>
      </c>
      <c r="AK653" t="s">
        <v>56</v>
      </c>
      <c r="AL653" t="s">
        <v>56</v>
      </c>
      <c r="AM653" t="s">
        <v>56</v>
      </c>
      <c r="AN653" t="s">
        <v>56</v>
      </c>
      <c r="AO653" t="s">
        <v>223</v>
      </c>
      <c r="AP653" t="s">
        <v>56</v>
      </c>
      <c r="AQ653" t="s">
        <v>56</v>
      </c>
      <c r="AR653" t="s">
        <v>56</v>
      </c>
      <c r="AS653" t="s">
        <v>56</v>
      </c>
      <c r="AT653" t="s">
        <v>56</v>
      </c>
      <c r="AU653" t="s">
        <v>56</v>
      </c>
      <c r="AV653" t="s">
        <v>56</v>
      </c>
      <c r="AW653" t="s">
        <v>56</v>
      </c>
    </row>
    <row r="654" spans="1:49" x14ac:dyDescent="0.3">
      <c r="A654" t="str">
        <f t="shared" si="51"/>
        <v>VŠMU</v>
      </c>
      <c r="B654" t="str">
        <f t="shared" si="52"/>
        <v>P</v>
      </c>
      <c r="C654">
        <f t="shared" si="53"/>
        <v>0.89999999999999991</v>
      </c>
      <c r="D654">
        <f t="shared" si="54"/>
        <v>0.33333333333333331</v>
      </c>
      <c r="E654">
        <f t="shared" si="55"/>
        <v>0.29999999999999993</v>
      </c>
      <c r="G654" t="s">
        <v>1095</v>
      </c>
      <c r="H654" t="s">
        <v>39</v>
      </c>
      <c r="I654" s="58" t="s">
        <v>40</v>
      </c>
      <c r="J654" s="58" t="s">
        <v>41</v>
      </c>
      <c r="K654" s="58" t="s">
        <v>108</v>
      </c>
      <c r="N654" t="s">
        <v>205</v>
      </c>
      <c r="S654" t="s">
        <v>110</v>
      </c>
      <c r="T654" t="s">
        <v>45</v>
      </c>
      <c r="U654" t="s">
        <v>46</v>
      </c>
      <c r="V654" t="s">
        <v>46</v>
      </c>
      <c r="W654" t="s">
        <v>111</v>
      </c>
      <c r="X654" t="s">
        <v>112</v>
      </c>
      <c r="Y654" t="s">
        <v>113</v>
      </c>
      <c r="Z654" t="s">
        <v>114</v>
      </c>
      <c r="AA654" t="s">
        <v>115</v>
      </c>
      <c r="AB654" t="s">
        <v>123</v>
      </c>
      <c r="AC654" t="s">
        <v>124</v>
      </c>
      <c r="AG654" t="s">
        <v>56</v>
      </c>
      <c r="AH654" t="s">
        <v>56</v>
      </c>
      <c r="AI654" t="s">
        <v>56</v>
      </c>
      <c r="AJ654" t="s">
        <v>56</v>
      </c>
      <c r="AK654" t="s">
        <v>56</v>
      </c>
      <c r="AL654" t="s">
        <v>56</v>
      </c>
      <c r="AM654" t="s">
        <v>56</v>
      </c>
      <c r="AN654" t="s">
        <v>56</v>
      </c>
      <c r="AO654" t="s">
        <v>223</v>
      </c>
      <c r="AP654" t="s">
        <v>56</v>
      </c>
      <c r="AQ654" t="s">
        <v>56</v>
      </c>
      <c r="AR654" t="s">
        <v>56</v>
      </c>
      <c r="AS654" t="s">
        <v>56</v>
      </c>
      <c r="AT654" t="s">
        <v>56</v>
      </c>
      <c r="AU654" t="s">
        <v>56</v>
      </c>
      <c r="AV654" t="s">
        <v>56</v>
      </c>
      <c r="AW654" t="s">
        <v>56</v>
      </c>
    </row>
    <row r="655" spans="1:49" x14ac:dyDescent="0.3">
      <c r="A655" t="str">
        <f t="shared" si="51"/>
        <v>VŠVU</v>
      </c>
      <c r="B655" t="str">
        <f t="shared" si="52"/>
        <v>V</v>
      </c>
      <c r="C655">
        <f t="shared" si="53"/>
        <v>1.7999999999999998</v>
      </c>
      <c r="D655">
        <f t="shared" si="54"/>
        <v>1</v>
      </c>
      <c r="E655">
        <f t="shared" si="55"/>
        <v>1.7999999999999998</v>
      </c>
      <c r="G655" t="s">
        <v>1096</v>
      </c>
      <c r="H655" t="s">
        <v>39</v>
      </c>
      <c r="I655" s="58" t="s">
        <v>96</v>
      </c>
      <c r="J655" s="58" t="s">
        <v>41</v>
      </c>
      <c r="K655" s="58" t="s">
        <v>76</v>
      </c>
      <c r="N655" t="s">
        <v>205</v>
      </c>
      <c r="P655" t="s">
        <v>78</v>
      </c>
      <c r="Q655" t="s">
        <v>79</v>
      </c>
      <c r="S655" t="s">
        <v>80</v>
      </c>
      <c r="T655" t="s">
        <v>45</v>
      </c>
      <c r="U655" t="s">
        <v>46</v>
      </c>
      <c r="V655" t="s">
        <v>46</v>
      </c>
      <c r="W655" t="s">
        <v>764</v>
      </c>
      <c r="X655" t="s">
        <v>765</v>
      </c>
      <c r="Y655" t="s">
        <v>766</v>
      </c>
      <c r="Z655" t="s">
        <v>767</v>
      </c>
      <c r="AB655" t="s">
        <v>1088</v>
      </c>
      <c r="AC655" t="s">
        <v>1089</v>
      </c>
      <c r="AD655" t="s">
        <v>1090</v>
      </c>
      <c r="AF655" t="s">
        <v>55</v>
      </c>
      <c r="AG655" t="s">
        <v>46</v>
      </c>
      <c r="AH655" t="s">
        <v>56</v>
      </c>
      <c r="AI655" t="s">
        <v>56</v>
      </c>
      <c r="AJ655" t="s">
        <v>56</v>
      </c>
      <c r="AK655" t="s">
        <v>56</v>
      </c>
      <c r="AL655" t="s">
        <v>56</v>
      </c>
      <c r="AM655" t="s">
        <v>56</v>
      </c>
      <c r="AN655" t="s">
        <v>56</v>
      </c>
      <c r="AO655" t="s">
        <v>56</v>
      </c>
      <c r="AP655" t="s">
        <v>56</v>
      </c>
      <c r="AQ655" t="s">
        <v>56</v>
      </c>
      <c r="AR655" t="s">
        <v>56</v>
      </c>
      <c r="AS655" t="s">
        <v>56</v>
      </c>
      <c r="AT655" t="s">
        <v>56</v>
      </c>
      <c r="AU655" t="s">
        <v>56</v>
      </c>
      <c r="AV655" t="s">
        <v>56</v>
      </c>
      <c r="AW655" t="s">
        <v>56</v>
      </c>
    </row>
    <row r="656" spans="1:49" x14ac:dyDescent="0.3">
      <c r="A656" t="str">
        <f t="shared" si="51"/>
        <v>VŠMU</v>
      </c>
      <c r="B656" t="str">
        <f t="shared" si="52"/>
        <v>P</v>
      </c>
      <c r="C656">
        <f t="shared" si="53"/>
        <v>0.89999999999999991</v>
      </c>
      <c r="D656">
        <f t="shared" si="54"/>
        <v>1</v>
      </c>
      <c r="E656">
        <f t="shared" si="55"/>
        <v>0.89999999999999991</v>
      </c>
      <c r="G656" t="s">
        <v>1097</v>
      </c>
      <c r="H656" t="s">
        <v>39</v>
      </c>
      <c r="I656" s="58" t="s">
        <v>40</v>
      </c>
      <c r="J656" s="58" t="s">
        <v>41</v>
      </c>
      <c r="K656" s="58" t="s">
        <v>108</v>
      </c>
      <c r="N656" t="s">
        <v>205</v>
      </c>
      <c r="S656" t="s">
        <v>188</v>
      </c>
      <c r="T656" t="s">
        <v>45</v>
      </c>
      <c r="U656" t="s">
        <v>46</v>
      </c>
      <c r="V656" t="s">
        <v>46</v>
      </c>
      <c r="W656" t="s">
        <v>111</v>
      </c>
      <c r="X656" t="s">
        <v>112</v>
      </c>
      <c r="Y656" t="s">
        <v>113</v>
      </c>
      <c r="Z656" t="s">
        <v>114</v>
      </c>
      <c r="AA656" t="s">
        <v>115</v>
      </c>
      <c r="AB656" t="s">
        <v>189</v>
      </c>
      <c r="AC656" t="s">
        <v>190</v>
      </c>
      <c r="AE656" t="s">
        <v>206</v>
      </c>
      <c r="AF656" t="s">
        <v>55</v>
      </c>
      <c r="AG656" t="s">
        <v>56</v>
      </c>
      <c r="AH656" t="s">
        <v>46</v>
      </c>
      <c r="AI656" t="s">
        <v>56</v>
      </c>
      <c r="AJ656" t="s">
        <v>56</v>
      </c>
      <c r="AK656" t="s">
        <v>56</v>
      </c>
      <c r="AL656" t="s">
        <v>56</v>
      </c>
      <c r="AM656" t="s">
        <v>56</v>
      </c>
      <c r="AN656" t="s">
        <v>56</v>
      </c>
      <c r="AO656" t="s">
        <v>56</v>
      </c>
      <c r="AP656" t="s">
        <v>56</v>
      </c>
      <c r="AQ656" t="s">
        <v>56</v>
      </c>
      <c r="AR656" t="s">
        <v>56</v>
      </c>
      <c r="AS656" t="s">
        <v>56</v>
      </c>
      <c r="AT656" t="s">
        <v>56</v>
      </c>
      <c r="AU656" t="s">
        <v>56</v>
      </c>
      <c r="AV656" t="s">
        <v>56</v>
      </c>
      <c r="AW656" t="s">
        <v>56</v>
      </c>
    </row>
    <row r="657" spans="1:49" x14ac:dyDescent="0.3">
      <c r="A657" t="str">
        <f t="shared" si="51"/>
        <v>VŠVU</v>
      </c>
      <c r="B657" t="str">
        <f t="shared" si="52"/>
        <v>V</v>
      </c>
      <c r="C657">
        <f t="shared" si="53"/>
        <v>1.7999999999999998</v>
      </c>
      <c r="D657">
        <f t="shared" si="54"/>
        <v>1</v>
      </c>
      <c r="E657">
        <f t="shared" si="55"/>
        <v>1.7999999999999998</v>
      </c>
      <c r="G657" t="s">
        <v>1098</v>
      </c>
      <c r="H657" t="s">
        <v>39</v>
      </c>
      <c r="I657" s="58" t="s">
        <v>96</v>
      </c>
      <c r="J657" s="58" t="s">
        <v>41</v>
      </c>
      <c r="K657" s="58" t="s">
        <v>76</v>
      </c>
      <c r="N657" t="s">
        <v>205</v>
      </c>
      <c r="P657" t="s">
        <v>78</v>
      </c>
      <c r="Q657" t="s">
        <v>79</v>
      </c>
      <c r="S657" t="s">
        <v>80</v>
      </c>
      <c r="T657" t="s">
        <v>45</v>
      </c>
      <c r="U657" t="s">
        <v>46</v>
      </c>
      <c r="V657" t="s">
        <v>46</v>
      </c>
      <c r="W657" t="s">
        <v>764</v>
      </c>
      <c r="X657" t="s">
        <v>765</v>
      </c>
      <c r="Y657" t="s">
        <v>766</v>
      </c>
      <c r="Z657" t="s">
        <v>767</v>
      </c>
      <c r="AB657" t="s">
        <v>1088</v>
      </c>
      <c r="AC657" t="s">
        <v>1089</v>
      </c>
      <c r="AD657" t="s">
        <v>1090</v>
      </c>
      <c r="AF657" t="s">
        <v>55</v>
      </c>
      <c r="AG657" t="s">
        <v>46</v>
      </c>
      <c r="AH657" t="s">
        <v>56</v>
      </c>
      <c r="AI657" t="s">
        <v>56</v>
      </c>
      <c r="AJ657" t="s">
        <v>56</v>
      </c>
      <c r="AK657" t="s">
        <v>56</v>
      </c>
      <c r="AL657" t="s">
        <v>56</v>
      </c>
      <c r="AM657" t="s">
        <v>56</v>
      </c>
      <c r="AN657" t="s">
        <v>56</v>
      </c>
      <c r="AO657" t="s">
        <v>56</v>
      </c>
      <c r="AP657" t="s">
        <v>56</v>
      </c>
      <c r="AQ657" t="s">
        <v>56</v>
      </c>
      <c r="AR657" t="s">
        <v>56</v>
      </c>
      <c r="AS657" t="s">
        <v>56</v>
      </c>
      <c r="AT657" t="s">
        <v>56</v>
      </c>
      <c r="AU657" t="s">
        <v>56</v>
      </c>
      <c r="AV657" t="s">
        <v>56</v>
      </c>
      <c r="AW657" t="s">
        <v>56</v>
      </c>
    </row>
    <row r="658" spans="1:49" x14ac:dyDescent="0.3">
      <c r="A658" t="str">
        <f t="shared" si="51"/>
        <v>UK</v>
      </c>
      <c r="B658" t="str">
        <f t="shared" si="52"/>
        <v>P</v>
      </c>
      <c r="C658">
        <f t="shared" si="53"/>
        <v>0.89999999999999991</v>
      </c>
      <c r="D658">
        <f t="shared" si="54"/>
        <v>1</v>
      </c>
      <c r="E658">
        <f t="shared" si="55"/>
        <v>0.89999999999999991</v>
      </c>
      <c r="G658" t="s">
        <v>1099</v>
      </c>
      <c r="H658" t="s">
        <v>39</v>
      </c>
      <c r="I658" s="58" t="s">
        <v>40</v>
      </c>
      <c r="J658" s="58" t="s">
        <v>41</v>
      </c>
      <c r="K658" s="58" t="s">
        <v>42</v>
      </c>
      <c r="N658" t="s">
        <v>43</v>
      </c>
      <c r="S658" t="s">
        <v>57</v>
      </c>
      <c r="T658" t="s">
        <v>73</v>
      </c>
      <c r="U658" t="s">
        <v>149</v>
      </c>
      <c r="V658" t="s">
        <v>46</v>
      </c>
      <c r="W658" t="s">
        <v>47</v>
      </c>
      <c r="X658" t="s">
        <v>48</v>
      </c>
      <c r="Y658" t="s">
        <v>49</v>
      </c>
      <c r="Z658" t="s">
        <v>50</v>
      </c>
      <c r="AA658" t="s">
        <v>51</v>
      </c>
      <c r="AB658" t="s">
        <v>52</v>
      </c>
      <c r="AC658" t="s">
        <v>53</v>
      </c>
      <c r="AD658" t="s">
        <v>1100</v>
      </c>
      <c r="AF658" t="s">
        <v>55</v>
      </c>
      <c r="AG658" t="s">
        <v>46</v>
      </c>
      <c r="AH658" t="s">
        <v>56</v>
      </c>
      <c r="AI658" t="s">
        <v>56</v>
      </c>
      <c r="AJ658" t="s">
        <v>56</v>
      </c>
      <c r="AK658" t="s">
        <v>56</v>
      </c>
      <c r="AL658" t="s">
        <v>56</v>
      </c>
      <c r="AM658" t="s">
        <v>56</v>
      </c>
      <c r="AN658" t="s">
        <v>56</v>
      </c>
      <c r="AO658" t="s">
        <v>56</v>
      </c>
      <c r="AP658" t="s">
        <v>56</v>
      </c>
      <c r="AQ658" t="s">
        <v>56</v>
      </c>
      <c r="AR658" t="s">
        <v>56</v>
      </c>
      <c r="AS658" t="s">
        <v>56</v>
      </c>
      <c r="AT658" t="s">
        <v>56</v>
      </c>
      <c r="AU658" t="s">
        <v>56</v>
      </c>
      <c r="AV658" t="s">
        <v>56</v>
      </c>
      <c r="AW658" t="s">
        <v>56</v>
      </c>
    </row>
    <row r="659" spans="1:49" x14ac:dyDescent="0.3">
      <c r="A659" t="str">
        <f t="shared" si="51"/>
        <v>UK</v>
      </c>
      <c r="B659" t="str">
        <f t="shared" si="52"/>
        <v>P</v>
      </c>
      <c r="C659">
        <f t="shared" si="53"/>
        <v>0.3</v>
      </c>
      <c r="D659">
        <f t="shared" si="54"/>
        <v>0.5</v>
      </c>
      <c r="E659">
        <f t="shared" si="55"/>
        <v>0.15</v>
      </c>
      <c r="G659" t="s">
        <v>1101</v>
      </c>
      <c r="H659" t="s">
        <v>39</v>
      </c>
      <c r="I659" s="58" t="s">
        <v>60</v>
      </c>
      <c r="J659" s="58" t="s">
        <v>60</v>
      </c>
      <c r="K659" s="58" t="s">
        <v>42</v>
      </c>
      <c r="N659" t="s">
        <v>43</v>
      </c>
      <c r="S659" t="s">
        <v>44</v>
      </c>
      <c r="T659" t="s">
        <v>45</v>
      </c>
      <c r="U659" t="s">
        <v>46</v>
      </c>
      <c r="V659" t="s">
        <v>46</v>
      </c>
      <c r="W659" t="s">
        <v>47</v>
      </c>
      <c r="X659" t="s">
        <v>48</v>
      </c>
      <c r="Y659" t="s">
        <v>49</v>
      </c>
      <c r="Z659" t="s">
        <v>50</v>
      </c>
      <c r="AA659" t="s">
        <v>51</v>
      </c>
      <c r="AB659" t="s">
        <v>52</v>
      </c>
      <c r="AC659" t="s">
        <v>53</v>
      </c>
      <c r="AE659" t="s">
        <v>1102</v>
      </c>
      <c r="AF659" t="s">
        <v>55</v>
      </c>
      <c r="AG659" t="s">
        <v>56</v>
      </c>
      <c r="AH659" t="s">
        <v>46</v>
      </c>
      <c r="AI659" t="s">
        <v>56</v>
      </c>
      <c r="AJ659" t="s">
        <v>56</v>
      </c>
      <c r="AK659" t="s">
        <v>56</v>
      </c>
      <c r="AL659" t="s">
        <v>56</v>
      </c>
      <c r="AM659" t="s">
        <v>56</v>
      </c>
      <c r="AN659" t="s">
        <v>56</v>
      </c>
      <c r="AO659" t="s">
        <v>56</v>
      </c>
      <c r="AP659" t="s">
        <v>56</v>
      </c>
      <c r="AQ659" t="s">
        <v>56</v>
      </c>
      <c r="AR659" t="s">
        <v>56</v>
      </c>
      <c r="AS659" t="s">
        <v>56</v>
      </c>
      <c r="AT659" t="s">
        <v>56</v>
      </c>
      <c r="AU659" t="s">
        <v>56</v>
      </c>
      <c r="AV659" t="s">
        <v>56</v>
      </c>
      <c r="AW659" t="s">
        <v>56</v>
      </c>
    </row>
    <row r="660" spans="1:49" x14ac:dyDescent="0.3">
      <c r="A660" t="str">
        <f t="shared" si="51"/>
        <v>UK</v>
      </c>
      <c r="B660" t="str">
        <f t="shared" si="52"/>
        <v>P</v>
      </c>
      <c r="C660">
        <f t="shared" si="53"/>
        <v>0.3</v>
      </c>
      <c r="D660">
        <f t="shared" si="54"/>
        <v>0.5</v>
      </c>
      <c r="E660">
        <f t="shared" si="55"/>
        <v>0.15</v>
      </c>
      <c r="G660" t="s">
        <v>1101</v>
      </c>
      <c r="H660" t="s">
        <v>39</v>
      </c>
      <c r="I660" s="58" t="s">
        <v>60</v>
      </c>
      <c r="J660" s="58" t="s">
        <v>60</v>
      </c>
      <c r="K660" s="58" t="s">
        <v>42</v>
      </c>
      <c r="N660" t="s">
        <v>43</v>
      </c>
      <c r="S660" t="s">
        <v>57</v>
      </c>
      <c r="T660" t="s">
        <v>45</v>
      </c>
      <c r="U660" t="s">
        <v>46</v>
      </c>
      <c r="V660" t="s">
        <v>46</v>
      </c>
      <c r="W660" t="s">
        <v>47</v>
      </c>
      <c r="X660" t="s">
        <v>48</v>
      </c>
      <c r="Y660" t="s">
        <v>49</v>
      </c>
      <c r="Z660" t="s">
        <v>50</v>
      </c>
      <c r="AA660" t="s">
        <v>51</v>
      </c>
      <c r="AB660" t="s">
        <v>52</v>
      </c>
      <c r="AC660" t="s">
        <v>53</v>
      </c>
      <c r="AE660" t="s">
        <v>1102</v>
      </c>
      <c r="AF660" t="s">
        <v>55</v>
      </c>
      <c r="AG660" t="s">
        <v>56</v>
      </c>
      <c r="AH660" t="s">
        <v>46</v>
      </c>
      <c r="AI660" t="s">
        <v>56</v>
      </c>
      <c r="AJ660" t="s">
        <v>56</v>
      </c>
      <c r="AK660" t="s">
        <v>56</v>
      </c>
      <c r="AL660" t="s">
        <v>56</v>
      </c>
      <c r="AM660" t="s">
        <v>56</v>
      </c>
      <c r="AN660" t="s">
        <v>56</v>
      </c>
      <c r="AO660" t="s">
        <v>56</v>
      </c>
      <c r="AP660" t="s">
        <v>56</v>
      </c>
      <c r="AQ660" t="s">
        <v>56</v>
      </c>
      <c r="AR660" t="s">
        <v>56</v>
      </c>
      <c r="AS660" t="s">
        <v>56</v>
      </c>
      <c r="AT660" t="s">
        <v>56</v>
      </c>
      <c r="AU660" t="s">
        <v>56</v>
      </c>
      <c r="AV660" t="s">
        <v>56</v>
      </c>
      <c r="AW660" t="s">
        <v>56</v>
      </c>
    </row>
    <row r="661" spans="1:49" x14ac:dyDescent="0.3">
      <c r="A661" t="str">
        <f t="shared" si="51"/>
        <v>STU</v>
      </c>
      <c r="B661" t="str">
        <f t="shared" si="52"/>
        <v>V</v>
      </c>
      <c r="C661">
        <f t="shared" si="53"/>
        <v>1.56</v>
      </c>
      <c r="D661">
        <f t="shared" si="54"/>
        <v>1</v>
      </c>
      <c r="E661">
        <f t="shared" si="55"/>
        <v>1.56</v>
      </c>
      <c r="G661" t="s">
        <v>1104</v>
      </c>
      <c r="H661" t="s">
        <v>39</v>
      </c>
      <c r="I661" s="58" t="s">
        <v>104</v>
      </c>
      <c r="J661" s="58" t="s">
        <v>41</v>
      </c>
      <c r="K661" s="58" t="s">
        <v>211</v>
      </c>
      <c r="N661" t="s">
        <v>1105</v>
      </c>
      <c r="P661" t="s">
        <v>213</v>
      </c>
      <c r="Q661" t="s">
        <v>79</v>
      </c>
      <c r="S661" t="s">
        <v>214</v>
      </c>
      <c r="T661" t="s">
        <v>253</v>
      </c>
      <c r="U661" t="s">
        <v>200</v>
      </c>
      <c r="V661" t="s">
        <v>46</v>
      </c>
      <c r="W661" t="s">
        <v>81</v>
      </c>
      <c r="X661" t="s">
        <v>82</v>
      </c>
      <c r="Y661" t="s">
        <v>83</v>
      </c>
      <c r="Z661" t="s">
        <v>398</v>
      </c>
      <c r="AA661" t="s">
        <v>399</v>
      </c>
      <c r="AB661" t="s">
        <v>1106</v>
      </c>
      <c r="AC661" t="s">
        <v>1107</v>
      </c>
      <c r="AE661" t="s">
        <v>1108</v>
      </c>
      <c r="AF661" t="s">
        <v>55</v>
      </c>
      <c r="AG661" t="s">
        <v>56</v>
      </c>
      <c r="AH661" t="s">
        <v>149</v>
      </c>
      <c r="AI661" t="s">
        <v>56</v>
      </c>
      <c r="AJ661" t="s">
        <v>56</v>
      </c>
      <c r="AK661" t="s">
        <v>56</v>
      </c>
      <c r="AL661" t="s">
        <v>56</v>
      </c>
      <c r="AM661" t="s">
        <v>56</v>
      </c>
      <c r="AN661" t="s">
        <v>56</v>
      </c>
      <c r="AO661" t="s">
        <v>56</v>
      </c>
      <c r="AP661" t="s">
        <v>56</v>
      </c>
      <c r="AQ661" t="s">
        <v>56</v>
      </c>
      <c r="AR661" t="s">
        <v>56</v>
      </c>
      <c r="AS661" t="s">
        <v>56</v>
      </c>
      <c r="AT661" t="s">
        <v>56</v>
      </c>
      <c r="AU661" t="s">
        <v>56</v>
      </c>
      <c r="AV661" t="s">
        <v>56</v>
      </c>
      <c r="AW661" t="s">
        <v>56</v>
      </c>
    </row>
    <row r="662" spans="1:49" x14ac:dyDescent="0.3">
      <c r="A662" t="str">
        <f t="shared" si="51"/>
        <v>UK</v>
      </c>
      <c r="B662" t="str">
        <f t="shared" si="52"/>
        <v>V</v>
      </c>
      <c r="C662">
        <f t="shared" si="53"/>
        <v>1.7999999999999998</v>
      </c>
      <c r="D662">
        <f t="shared" si="54"/>
        <v>1</v>
      </c>
      <c r="E662">
        <f t="shared" si="55"/>
        <v>1.7999999999999998</v>
      </c>
      <c r="G662" t="s">
        <v>1109</v>
      </c>
      <c r="H662" t="s">
        <v>39</v>
      </c>
      <c r="I662" s="58" t="s">
        <v>96</v>
      </c>
      <c r="J662" s="58" t="s">
        <v>41</v>
      </c>
      <c r="K662" s="58" t="s">
        <v>76</v>
      </c>
      <c r="N662" t="s">
        <v>763</v>
      </c>
      <c r="P662" t="s">
        <v>78</v>
      </c>
      <c r="Q662" t="s">
        <v>79</v>
      </c>
      <c r="S662" t="s">
        <v>80</v>
      </c>
      <c r="T662" t="s">
        <v>45</v>
      </c>
      <c r="U662" t="s">
        <v>46</v>
      </c>
      <c r="V662" t="s">
        <v>46</v>
      </c>
      <c r="W662" t="s">
        <v>47</v>
      </c>
      <c r="X662" t="s">
        <v>48</v>
      </c>
      <c r="Y662" t="s">
        <v>49</v>
      </c>
      <c r="Z662" t="s">
        <v>50</v>
      </c>
      <c r="AA662" t="s">
        <v>51</v>
      </c>
      <c r="AB662" t="s">
        <v>64</v>
      </c>
      <c r="AC662" t="s">
        <v>65</v>
      </c>
      <c r="AD662" t="s">
        <v>1052</v>
      </c>
      <c r="AF662" t="s">
        <v>647</v>
      </c>
      <c r="AG662" t="s">
        <v>56</v>
      </c>
      <c r="AH662" t="s">
        <v>56</v>
      </c>
      <c r="AI662" t="s">
        <v>46</v>
      </c>
      <c r="AJ662" t="s">
        <v>56</v>
      </c>
      <c r="AK662" t="s">
        <v>56</v>
      </c>
      <c r="AL662" t="s">
        <v>56</v>
      </c>
      <c r="AM662" t="s">
        <v>56</v>
      </c>
      <c r="AN662" t="s">
        <v>56</v>
      </c>
      <c r="AO662" t="s">
        <v>56</v>
      </c>
      <c r="AP662" t="s">
        <v>56</v>
      </c>
      <c r="AQ662" t="s">
        <v>56</v>
      </c>
      <c r="AR662" t="s">
        <v>56</v>
      </c>
      <c r="AS662" t="s">
        <v>56</v>
      </c>
      <c r="AT662" t="s">
        <v>56</v>
      </c>
      <c r="AU662" t="s">
        <v>56</v>
      </c>
      <c r="AV662" t="s">
        <v>56</v>
      </c>
      <c r="AW662" t="s">
        <v>56</v>
      </c>
    </row>
    <row r="663" spans="1:49" x14ac:dyDescent="0.3">
      <c r="A663" t="str">
        <f t="shared" si="51"/>
        <v>VŠVU</v>
      </c>
      <c r="B663" t="str">
        <f t="shared" si="52"/>
        <v>V</v>
      </c>
      <c r="C663">
        <f t="shared" si="53"/>
        <v>1.7999999999999998</v>
      </c>
      <c r="D663">
        <f t="shared" si="54"/>
        <v>1</v>
      </c>
      <c r="E663">
        <f t="shared" si="55"/>
        <v>1.7999999999999998</v>
      </c>
      <c r="G663" t="s">
        <v>1110</v>
      </c>
      <c r="H663" t="s">
        <v>39</v>
      </c>
      <c r="I663" s="58" t="s">
        <v>742</v>
      </c>
      <c r="J663" s="58" t="s">
        <v>121</v>
      </c>
      <c r="K663" s="58" t="s">
        <v>1111</v>
      </c>
      <c r="N663" t="s">
        <v>1112</v>
      </c>
      <c r="S663" t="s">
        <v>1113</v>
      </c>
      <c r="T663" t="s">
        <v>45</v>
      </c>
      <c r="U663" t="s">
        <v>46</v>
      </c>
      <c r="V663" t="s">
        <v>46</v>
      </c>
      <c r="W663" t="s">
        <v>764</v>
      </c>
      <c r="X663" t="s">
        <v>765</v>
      </c>
      <c r="Y663" t="s">
        <v>766</v>
      </c>
      <c r="Z663" t="s">
        <v>767</v>
      </c>
      <c r="AB663" t="s">
        <v>1114</v>
      </c>
      <c r="AC663" t="s">
        <v>1115</v>
      </c>
      <c r="AE663" t="s">
        <v>1116</v>
      </c>
      <c r="AF663" t="s">
        <v>55</v>
      </c>
      <c r="AG663" t="s">
        <v>56</v>
      </c>
      <c r="AH663" t="s">
        <v>46</v>
      </c>
      <c r="AI663" t="s">
        <v>56</v>
      </c>
      <c r="AJ663" t="s">
        <v>56</v>
      </c>
      <c r="AK663" t="s">
        <v>56</v>
      </c>
      <c r="AL663" t="s">
        <v>56</v>
      </c>
      <c r="AM663" t="s">
        <v>56</v>
      </c>
      <c r="AN663" t="s">
        <v>56</v>
      </c>
      <c r="AO663" t="s">
        <v>56</v>
      </c>
      <c r="AP663" t="s">
        <v>56</v>
      </c>
      <c r="AQ663" t="s">
        <v>56</v>
      </c>
      <c r="AR663" t="s">
        <v>56</v>
      </c>
      <c r="AS663" t="s">
        <v>56</v>
      </c>
      <c r="AT663" t="s">
        <v>56</v>
      </c>
      <c r="AU663" t="s">
        <v>56</v>
      </c>
      <c r="AV663" t="s">
        <v>56</v>
      </c>
      <c r="AW663" t="s">
        <v>56</v>
      </c>
    </row>
    <row r="664" spans="1:49" x14ac:dyDescent="0.3">
      <c r="A664" t="str">
        <f t="shared" si="51"/>
        <v>VŠMU</v>
      </c>
      <c r="B664" t="str">
        <f t="shared" si="52"/>
        <v>P</v>
      </c>
      <c r="C664">
        <f t="shared" si="53"/>
        <v>7.1999999999999993</v>
      </c>
      <c r="D664">
        <f t="shared" si="54"/>
        <v>0.33333333333333331</v>
      </c>
      <c r="E664">
        <f t="shared" si="55"/>
        <v>2.3999999999999995</v>
      </c>
      <c r="G664" t="s">
        <v>1117</v>
      </c>
      <c r="H664" t="s">
        <v>39</v>
      </c>
      <c r="I664" s="58" t="s">
        <v>526</v>
      </c>
      <c r="J664" s="58" t="s">
        <v>143</v>
      </c>
      <c r="K664" s="58" t="s">
        <v>91</v>
      </c>
      <c r="N664" t="s">
        <v>542</v>
      </c>
      <c r="O664" t="s">
        <v>93</v>
      </c>
      <c r="R664" t="s">
        <v>79</v>
      </c>
      <c r="S664" t="s">
        <v>94</v>
      </c>
      <c r="T664" t="s">
        <v>58</v>
      </c>
      <c r="U664" t="s">
        <v>223</v>
      </c>
      <c r="V664" t="s">
        <v>46</v>
      </c>
      <c r="W664" t="s">
        <v>111</v>
      </c>
      <c r="X664" t="s">
        <v>112</v>
      </c>
      <c r="Y664" t="s">
        <v>113</v>
      </c>
      <c r="Z664" t="s">
        <v>428</v>
      </c>
      <c r="AA664" t="s">
        <v>429</v>
      </c>
      <c r="AB664" t="s">
        <v>1118</v>
      </c>
      <c r="AC664" t="s">
        <v>1119</v>
      </c>
      <c r="AE664" t="s">
        <v>432</v>
      </c>
      <c r="AF664" t="s">
        <v>55</v>
      </c>
      <c r="AG664" t="s">
        <v>149</v>
      </c>
      <c r="AH664" t="s">
        <v>46</v>
      </c>
      <c r="AI664" t="s">
        <v>223</v>
      </c>
      <c r="AJ664" t="s">
        <v>56</v>
      </c>
      <c r="AK664" t="s">
        <v>56</v>
      </c>
      <c r="AL664" t="s">
        <v>46</v>
      </c>
      <c r="AM664" t="s">
        <v>56</v>
      </c>
      <c r="AN664" t="s">
        <v>56</v>
      </c>
      <c r="AO664" t="s">
        <v>56</v>
      </c>
      <c r="AP664" t="s">
        <v>46</v>
      </c>
      <c r="AQ664" t="s">
        <v>56</v>
      </c>
      <c r="AR664" t="s">
        <v>56</v>
      </c>
      <c r="AS664" t="s">
        <v>56</v>
      </c>
      <c r="AT664" t="s">
        <v>56</v>
      </c>
      <c r="AU664" t="s">
        <v>56</v>
      </c>
      <c r="AV664" t="s">
        <v>56</v>
      </c>
      <c r="AW664" t="s">
        <v>56</v>
      </c>
    </row>
    <row r="665" spans="1:49" x14ac:dyDescent="0.3">
      <c r="A665" t="str">
        <f t="shared" si="51"/>
        <v>VŠMU</v>
      </c>
      <c r="B665" t="str">
        <f t="shared" si="52"/>
        <v>P</v>
      </c>
      <c r="C665">
        <f t="shared" si="53"/>
        <v>7.1999999999999993</v>
      </c>
      <c r="D665">
        <f t="shared" si="54"/>
        <v>0.33333333333333331</v>
      </c>
      <c r="E665">
        <f t="shared" si="55"/>
        <v>2.3999999999999995</v>
      </c>
      <c r="G665" t="s">
        <v>1117</v>
      </c>
      <c r="H665" t="s">
        <v>39</v>
      </c>
      <c r="I665" s="58" t="s">
        <v>526</v>
      </c>
      <c r="J665" s="58" t="s">
        <v>143</v>
      </c>
      <c r="K665" s="58" t="s">
        <v>91</v>
      </c>
      <c r="N665" t="s">
        <v>542</v>
      </c>
      <c r="O665" t="s">
        <v>93</v>
      </c>
      <c r="R665" t="s">
        <v>79</v>
      </c>
      <c r="S665" t="s">
        <v>94</v>
      </c>
      <c r="T665" t="s">
        <v>179</v>
      </c>
      <c r="U665" t="s">
        <v>223</v>
      </c>
      <c r="V665" t="s">
        <v>46</v>
      </c>
      <c r="W665" t="s">
        <v>111</v>
      </c>
      <c r="X665" t="s">
        <v>112</v>
      </c>
      <c r="Y665" t="s">
        <v>113</v>
      </c>
      <c r="Z665" t="s">
        <v>428</v>
      </c>
      <c r="AA665" t="s">
        <v>429</v>
      </c>
      <c r="AB665" t="s">
        <v>778</v>
      </c>
      <c r="AC665" t="s">
        <v>779</v>
      </c>
      <c r="AE665" t="s">
        <v>432</v>
      </c>
      <c r="AF665" t="s">
        <v>55</v>
      </c>
      <c r="AG665" t="s">
        <v>149</v>
      </c>
      <c r="AH665" t="s">
        <v>46</v>
      </c>
      <c r="AI665" t="s">
        <v>223</v>
      </c>
      <c r="AJ665" t="s">
        <v>56</v>
      </c>
      <c r="AK665" t="s">
        <v>56</v>
      </c>
      <c r="AL665" t="s">
        <v>46</v>
      </c>
      <c r="AM665" t="s">
        <v>56</v>
      </c>
      <c r="AN665" t="s">
        <v>56</v>
      </c>
      <c r="AO665" t="s">
        <v>56</v>
      </c>
      <c r="AP665" t="s">
        <v>46</v>
      </c>
      <c r="AQ665" t="s">
        <v>56</v>
      </c>
      <c r="AR665" t="s">
        <v>56</v>
      </c>
      <c r="AS665" t="s">
        <v>56</v>
      </c>
      <c r="AT665" t="s">
        <v>56</v>
      </c>
      <c r="AU665" t="s">
        <v>56</v>
      </c>
      <c r="AV665" t="s">
        <v>56</v>
      </c>
      <c r="AW665" t="s">
        <v>56</v>
      </c>
    </row>
    <row r="666" spans="1:49" x14ac:dyDescent="0.3">
      <c r="A666" t="str">
        <f t="shared" si="51"/>
        <v>VŠMU</v>
      </c>
      <c r="B666" t="str">
        <f t="shared" si="52"/>
        <v>P</v>
      </c>
      <c r="C666">
        <f t="shared" si="53"/>
        <v>7.1999999999999993</v>
      </c>
      <c r="D666">
        <f t="shared" si="54"/>
        <v>0.33333333333333331</v>
      </c>
      <c r="E666">
        <f t="shared" si="55"/>
        <v>2.3999999999999995</v>
      </c>
      <c r="G666" t="s">
        <v>1117</v>
      </c>
      <c r="H666" t="s">
        <v>39</v>
      </c>
      <c r="I666" s="58" t="s">
        <v>526</v>
      </c>
      <c r="J666" s="58" t="s">
        <v>143</v>
      </c>
      <c r="K666" s="58" t="s">
        <v>91</v>
      </c>
      <c r="N666" t="s">
        <v>542</v>
      </c>
      <c r="O666" t="s">
        <v>93</v>
      </c>
      <c r="R666" t="s">
        <v>79</v>
      </c>
      <c r="S666" t="s">
        <v>110</v>
      </c>
      <c r="T666" t="s">
        <v>73</v>
      </c>
      <c r="U666" t="s">
        <v>149</v>
      </c>
      <c r="V666" t="s">
        <v>46</v>
      </c>
      <c r="W666" t="s">
        <v>111</v>
      </c>
      <c r="X666" t="s">
        <v>112</v>
      </c>
      <c r="Y666" t="s">
        <v>113</v>
      </c>
      <c r="Z666" t="s">
        <v>428</v>
      </c>
      <c r="AA666" t="s">
        <v>429</v>
      </c>
      <c r="AB666" t="s">
        <v>1118</v>
      </c>
      <c r="AC666" t="s">
        <v>1119</v>
      </c>
      <c r="AE666" t="s">
        <v>432</v>
      </c>
      <c r="AF666" t="s">
        <v>55</v>
      </c>
      <c r="AG666" t="s">
        <v>149</v>
      </c>
      <c r="AH666" t="s">
        <v>46</v>
      </c>
      <c r="AI666" t="s">
        <v>223</v>
      </c>
      <c r="AJ666" t="s">
        <v>56</v>
      </c>
      <c r="AK666" t="s">
        <v>56</v>
      </c>
      <c r="AL666" t="s">
        <v>46</v>
      </c>
      <c r="AM666" t="s">
        <v>56</v>
      </c>
      <c r="AN666" t="s">
        <v>56</v>
      </c>
      <c r="AO666" t="s">
        <v>56</v>
      </c>
      <c r="AP666" t="s">
        <v>46</v>
      </c>
      <c r="AQ666" t="s">
        <v>56</v>
      </c>
      <c r="AR666" t="s">
        <v>56</v>
      </c>
      <c r="AS666" t="s">
        <v>56</v>
      </c>
      <c r="AT666" t="s">
        <v>56</v>
      </c>
      <c r="AU666" t="s">
        <v>56</v>
      </c>
      <c r="AV666" t="s">
        <v>56</v>
      </c>
      <c r="AW666" t="s">
        <v>56</v>
      </c>
    </row>
    <row r="667" spans="1:49" x14ac:dyDescent="0.3">
      <c r="A667" t="str">
        <f t="shared" si="51"/>
        <v>VŠMU</v>
      </c>
      <c r="B667" t="str">
        <f t="shared" si="52"/>
        <v>P</v>
      </c>
      <c r="C667">
        <f t="shared" si="53"/>
        <v>1.56</v>
      </c>
      <c r="D667">
        <f t="shared" si="54"/>
        <v>1</v>
      </c>
      <c r="E667">
        <f t="shared" si="55"/>
        <v>1.56</v>
      </c>
      <c r="G667" t="s">
        <v>1120</v>
      </c>
      <c r="H667" t="s">
        <v>39</v>
      </c>
      <c r="I667" s="58" t="s">
        <v>104</v>
      </c>
      <c r="J667" s="58" t="s">
        <v>41</v>
      </c>
      <c r="K667" s="58" t="s">
        <v>108</v>
      </c>
      <c r="N667" t="s">
        <v>1121</v>
      </c>
      <c r="S667" t="s">
        <v>560</v>
      </c>
      <c r="T667" t="s">
        <v>73</v>
      </c>
      <c r="U667" t="s">
        <v>149</v>
      </c>
      <c r="V667" t="s">
        <v>46</v>
      </c>
      <c r="W667" t="s">
        <v>111</v>
      </c>
      <c r="X667" t="s">
        <v>112</v>
      </c>
      <c r="Y667" t="s">
        <v>113</v>
      </c>
      <c r="Z667" t="s">
        <v>114</v>
      </c>
      <c r="AA667" t="s">
        <v>115</v>
      </c>
      <c r="AB667" t="s">
        <v>189</v>
      </c>
      <c r="AC667" t="s">
        <v>190</v>
      </c>
      <c r="AD667" t="s">
        <v>1122</v>
      </c>
      <c r="AF667" t="s">
        <v>55</v>
      </c>
      <c r="AG667" t="s">
        <v>46</v>
      </c>
      <c r="AH667" t="s">
        <v>56</v>
      </c>
      <c r="AI667" t="s">
        <v>56</v>
      </c>
      <c r="AJ667" t="s">
        <v>56</v>
      </c>
      <c r="AK667" t="s">
        <v>56</v>
      </c>
      <c r="AL667" t="s">
        <v>56</v>
      </c>
      <c r="AM667" t="s">
        <v>56</v>
      </c>
      <c r="AN667" t="s">
        <v>56</v>
      </c>
      <c r="AO667" t="s">
        <v>56</v>
      </c>
      <c r="AP667" t="s">
        <v>56</v>
      </c>
      <c r="AQ667" t="s">
        <v>56</v>
      </c>
      <c r="AR667" t="s">
        <v>56</v>
      </c>
      <c r="AS667" t="s">
        <v>56</v>
      </c>
      <c r="AT667" t="s">
        <v>56</v>
      </c>
      <c r="AU667" t="s">
        <v>56</v>
      </c>
      <c r="AV667" t="s">
        <v>56</v>
      </c>
      <c r="AW667" t="s">
        <v>56</v>
      </c>
    </row>
    <row r="668" spans="1:49" x14ac:dyDescent="0.3">
      <c r="A668" t="str">
        <f t="shared" si="51"/>
        <v>STU</v>
      </c>
      <c r="B668" t="str">
        <f t="shared" si="52"/>
        <v>V</v>
      </c>
      <c r="C668">
        <f t="shared" si="53"/>
        <v>0.78</v>
      </c>
      <c r="D668">
        <f t="shared" si="54"/>
        <v>1</v>
      </c>
      <c r="E668">
        <f t="shared" si="55"/>
        <v>0.78</v>
      </c>
      <c r="G668" t="s">
        <v>1123</v>
      </c>
      <c r="H668" t="s">
        <v>39</v>
      </c>
      <c r="I668" s="58" t="s">
        <v>257</v>
      </c>
      <c r="J668" s="58" t="s">
        <v>41</v>
      </c>
      <c r="K668" s="58" t="s">
        <v>76</v>
      </c>
      <c r="N668" t="s">
        <v>713</v>
      </c>
      <c r="P668" t="s">
        <v>78</v>
      </c>
      <c r="Q668" t="s">
        <v>79</v>
      </c>
      <c r="S668" t="s">
        <v>80</v>
      </c>
      <c r="T668" t="s">
        <v>45</v>
      </c>
      <c r="U668" t="s">
        <v>46</v>
      </c>
      <c r="V668" t="s">
        <v>46</v>
      </c>
      <c r="W668" t="s">
        <v>81</v>
      </c>
      <c r="X668" t="s">
        <v>82</v>
      </c>
      <c r="Y668" t="s">
        <v>83</v>
      </c>
      <c r="Z668" t="s">
        <v>84</v>
      </c>
      <c r="AA668" t="s">
        <v>85</v>
      </c>
      <c r="AB668" t="s">
        <v>86</v>
      </c>
      <c r="AC668" t="s">
        <v>87</v>
      </c>
      <c r="AD668" t="s">
        <v>933</v>
      </c>
      <c r="AF668" t="s">
        <v>55</v>
      </c>
      <c r="AG668" t="s">
        <v>46</v>
      </c>
      <c r="AH668" t="s">
        <v>56</v>
      </c>
      <c r="AI668" t="s">
        <v>56</v>
      </c>
      <c r="AJ668" t="s">
        <v>56</v>
      </c>
      <c r="AK668" t="s">
        <v>56</v>
      </c>
      <c r="AL668" t="s">
        <v>56</v>
      </c>
      <c r="AM668" t="s">
        <v>56</v>
      </c>
      <c r="AN668" t="s">
        <v>56</v>
      </c>
      <c r="AO668" t="s">
        <v>56</v>
      </c>
      <c r="AP668" t="s">
        <v>56</v>
      </c>
      <c r="AQ668" t="s">
        <v>56</v>
      </c>
      <c r="AR668" t="s">
        <v>56</v>
      </c>
      <c r="AS668" t="s">
        <v>56</v>
      </c>
      <c r="AT668" t="s">
        <v>56</v>
      </c>
      <c r="AU668" t="s">
        <v>56</v>
      </c>
      <c r="AV668" t="s">
        <v>56</v>
      </c>
      <c r="AW668" t="s">
        <v>56</v>
      </c>
    </row>
    <row r="669" spans="1:49" x14ac:dyDescent="0.3">
      <c r="A669" t="str">
        <f t="shared" si="51"/>
        <v>VŠMU</v>
      </c>
      <c r="B669" t="str">
        <f t="shared" si="52"/>
        <v>P</v>
      </c>
      <c r="C669">
        <f t="shared" si="53"/>
        <v>0.78</v>
      </c>
      <c r="D669">
        <f t="shared" si="54"/>
        <v>0.2</v>
      </c>
      <c r="E669">
        <f t="shared" si="55"/>
        <v>0.15600000000000003</v>
      </c>
      <c r="G669" t="s">
        <v>1124</v>
      </c>
      <c r="H669" t="s">
        <v>39</v>
      </c>
      <c r="I669" s="58" t="s">
        <v>75</v>
      </c>
      <c r="J669" s="58" t="s">
        <v>41</v>
      </c>
      <c r="K669" s="58" t="s">
        <v>91</v>
      </c>
      <c r="N669" t="s">
        <v>542</v>
      </c>
      <c r="O669" t="s">
        <v>492</v>
      </c>
      <c r="R669" t="s">
        <v>79</v>
      </c>
      <c r="S669" t="s">
        <v>122</v>
      </c>
      <c r="T669" t="s">
        <v>45</v>
      </c>
      <c r="U669" t="s">
        <v>46</v>
      </c>
      <c r="V669" t="s">
        <v>46</v>
      </c>
      <c r="W669" t="s">
        <v>111</v>
      </c>
      <c r="X669" t="s">
        <v>112</v>
      </c>
      <c r="Y669" t="s">
        <v>113</v>
      </c>
      <c r="Z669" t="s">
        <v>114</v>
      </c>
      <c r="AA669" t="s">
        <v>115</v>
      </c>
      <c r="AB669" t="s">
        <v>123</v>
      </c>
      <c r="AC669" t="s">
        <v>124</v>
      </c>
      <c r="AE669" t="s">
        <v>493</v>
      </c>
      <c r="AF669" t="s">
        <v>55</v>
      </c>
      <c r="AG669" t="s">
        <v>56</v>
      </c>
      <c r="AH669" t="s">
        <v>46</v>
      </c>
      <c r="AI669" t="s">
        <v>56</v>
      </c>
      <c r="AJ669" t="s">
        <v>56</v>
      </c>
      <c r="AK669" t="s">
        <v>56</v>
      </c>
      <c r="AL669" t="s">
        <v>46</v>
      </c>
      <c r="AM669" t="s">
        <v>56</v>
      </c>
      <c r="AN669" t="s">
        <v>56</v>
      </c>
      <c r="AO669" t="s">
        <v>56</v>
      </c>
      <c r="AP669" t="s">
        <v>56</v>
      </c>
      <c r="AQ669" t="s">
        <v>56</v>
      </c>
      <c r="AR669" t="s">
        <v>56</v>
      </c>
      <c r="AS669" t="s">
        <v>56</v>
      </c>
      <c r="AT669" t="s">
        <v>56</v>
      </c>
      <c r="AU669" t="s">
        <v>56</v>
      </c>
      <c r="AV669" t="s">
        <v>56</v>
      </c>
      <c r="AW669" t="s">
        <v>56</v>
      </c>
    </row>
    <row r="670" spans="1:49" x14ac:dyDescent="0.3">
      <c r="A670" t="str">
        <f t="shared" si="51"/>
        <v>VŠMU</v>
      </c>
      <c r="B670" t="str">
        <f t="shared" si="52"/>
        <v>P</v>
      </c>
      <c r="C670">
        <f t="shared" si="53"/>
        <v>0.78</v>
      </c>
      <c r="D670">
        <f t="shared" si="54"/>
        <v>0.2</v>
      </c>
      <c r="E670">
        <f t="shared" si="55"/>
        <v>0.15600000000000003</v>
      </c>
      <c r="G670" t="s">
        <v>1124</v>
      </c>
      <c r="H670" t="s">
        <v>39</v>
      </c>
      <c r="I670" s="58" t="s">
        <v>75</v>
      </c>
      <c r="J670" s="58" t="s">
        <v>41</v>
      </c>
      <c r="K670" s="58" t="s">
        <v>91</v>
      </c>
      <c r="N670" t="s">
        <v>542</v>
      </c>
      <c r="O670" t="s">
        <v>492</v>
      </c>
      <c r="R670" t="s">
        <v>79</v>
      </c>
      <c r="S670" t="s">
        <v>433</v>
      </c>
      <c r="T670" t="s">
        <v>45</v>
      </c>
      <c r="U670" t="s">
        <v>46</v>
      </c>
      <c r="V670" t="s">
        <v>46</v>
      </c>
      <c r="W670" t="s">
        <v>111</v>
      </c>
      <c r="X670" t="s">
        <v>112</v>
      </c>
      <c r="Y670" t="s">
        <v>113</v>
      </c>
      <c r="Z670" t="s">
        <v>114</v>
      </c>
      <c r="AA670" t="s">
        <v>115</v>
      </c>
      <c r="AB670" t="s">
        <v>123</v>
      </c>
      <c r="AC670" t="s">
        <v>124</v>
      </c>
      <c r="AE670" t="s">
        <v>493</v>
      </c>
      <c r="AF670" t="s">
        <v>55</v>
      </c>
      <c r="AG670" t="s">
        <v>56</v>
      </c>
      <c r="AH670" t="s">
        <v>46</v>
      </c>
      <c r="AI670" t="s">
        <v>56</v>
      </c>
      <c r="AJ670" t="s">
        <v>56</v>
      </c>
      <c r="AK670" t="s">
        <v>56</v>
      </c>
      <c r="AL670" t="s">
        <v>46</v>
      </c>
      <c r="AM670" t="s">
        <v>56</v>
      </c>
      <c r="AN670" t="s">
        <v>56</v>
      </c>
      <c r="AO670" t="s">
        <v>56</v>
      </c>
      <c r="AP670" t="s">
        <v>56</v>
      </c>
      <c r="AQ670" t="s">
        <v>56</v>
      </c>
      <c r="AR670" t="s">
        <v>56</v>
      </c>
      <c r="AS670" t="s">
        <v>56</v>
      </c>
      <c r="AT670" t="s">
        <v>56</v>
      </c>
      <c r="AU670" t="s">
        <v>56</v>
      </c>
      <c r="AV670" t="s">
        <v>56</v>
      </c>
      <c r="AW670" t="s">
        <v>56</v>
      </c>
    </row>
    <row r="671" spans="1:49" x14ac:dyDescent="0.3">
      <c r="A671" t="str">
        <f t="shared" si="51"/>
        <v>VŠMU</v>
      </c>
      <c r="B671" t="str">
        <f t="shared" si="52"/>
        <v>P</v>
      </c>
      <c r="C671">
        <f t="shared" si="53"/>
        <v>0.78</v>
      </c>
      <c r="D671">
        <f t="shared" si="54"/>
        <v>0.2</v>
      </c>
      <c r="E671">
        <f t="shared" si="55"/>
        <v>0.15600000000000003</v>
      </c>
      <c r="G671" t="s">
        <v>1124</v>
      </c>
      <c r="H671" t="s">
        <v>39</v>
      </c>
      <c r="I671" s="58" t="s">
        <v>75</v>
      </c>
      <c r="J671" s="58" t="s">
        <v>41</v>
      </c>
      <c r="K671" s="58" t="s">
        <v>91</v>
      </c>
      <c r="N671" t="s">
        <v>542</v>
      </c>
      <c r="O671" t="s">
        <v>492</v>
      </c>
      <c r="R671" t="s">
        <v>79</v>
      </c>
      <c r="S671" t="s">
        <v>94</v>
      </c>
      <c r="T671" t="s">
        <v>73</v>
      </c>
      <c r="U671" t="s">
        <v>149</v>
      </c>
      <c r="V671" t="s">
        <v>46</v>
      </c>
      <c r="W671" t="s">
        <v>111</v>
      </c>
      <c r="X671" t="s">
        <v>112</v>
      </c>
      <c r="Y671" t="s">
        <v>113</v>
      </c>
      <c r="Z671" t="s">
        <v>114</v>
      </c>
      <c r="AA671" t="s">
        <v>115</v>
      </c>
      <c r="AB671" t="s">
        <v>123</v>
      </c>
      <c r="AC671" t="s">
        <v>124</v>
      </c>
      <c r="AE671" t="s">
        <v>493</v>
      </c>
      <c r="AF671" t="s">
        <v>55</v>
      </c>
      <c r="AG671" t="s">
        <v>56</v>
      </c>
      <c r="AH671" t="s">
        <v>46</v>
      </c>
      <c r="AI671" t="s">
        <v>56</v>
      </c>
      <c r="AJ671" t="s">
        <v>56</v>
      </c>
      <c r="AK671" t="s">
        <v>56</v>
      </c>
      <c r="AL671" t="s">
        <v>46</v>
      </c>
      <c r="AM671" t="s">
        <v>56</v>
      </c>
      <c r="AN671" t="s">
        <v>56</v>
      </c>
      <c r="AO671" t="s">
        <v>56</v>
      </c>
      <c r="AP671" t="s">
        <v>56</v>
      </c>
      <c r="AQ671" t="s">
        <v>56</v>
      </c>
      <c r="AR671" t="s">
        <v>56</v>
      </c>
      <c r="AS671" t="s">
        <v>56</v>
      </c>
      <c r="AT671" t="s">
        <v>56</v>
      </c>
      <c r="AU671" t="s">
        <v>56</v>
      </c>
      <c r="AV671" t="s">
        <v>56</v>
      </c>
      <c r="AW671" t="s">
        <v>56</v>
      </c>
    </row>
    <row r="672" spans="1:49" x14ac:dyDescent="0.3">
      <c r="A672" t="str">
        <f t="shared" si="51"/>
        <v>VŠMU</v>
      </c>
      <c r="B672" t="str">
        <f t="shared" si="52"/>
        <v>P</v>
      </c>
      <c r="C672">
        <f t="shared" si="53"/>
        <v>0.78</v>
      </c>
      <c r="D672">
        <f t="shared" si="54"/>
        <v>0.2</v>
      </c>
      <c r="E672">
        <f t="shared" si="55"/>
        <v>0.15600000000000003</v>
      </c>
      <c r="G672" t="s">
        <v>1124</v>
      </c>
      <c r="H672" t="s">
        <v>39</v>
      </c>
      <c r="I672" s="58" t="s">
        <v>75</v>
      </c>
      <c r="J672" s="58" t="s">
        <v>41</v>
      </c>
      <c r="K672" s="58" t="s">
        <v>91</v>
      </c>
      <c r="N672" t="s">
        <v>542</v>
      </c>
      <c r="O672" t="s">
        <v>492</v>
      </c>
      <c r="R672" t="s">
        <v>79</v>
      </c>
      <c r="S672" t="s">
        <v>561</v>
      </c>
      <c r="T672" t="s">
        <v>45</v>
      </c>
      <c r="U672" t="s">
        <v>46</v>
      </c>
      <c r="V672" t="s">
        <v>46</v>
      </c>
      <c r="W672" t="s">
        <v>111</v>
      </c>
      <c r="X672" t="s">
        <v>112</v>
      </c>
      <c r="Y672" t="s">
        <v>113</v>
      </c>
      <c r="Z672" t="s">
        <v>428</v>
      </c>
      <c r="AA672" t="s">
        <v>429</v>
      </c>
      <c r="AB672" t="s">
        <v>562</v>
      </c>
      <c r="AC672" t="s">
        <v>563</v>
      </c>
      <c r="AE672" t="s">
        <v>493</v>
      </c>
      <c r="AF672" t="s">
        <v>55</v>
      </c>
      <c r="AG672" t="s">
        <v>56</v>
      </c>
      <c r="AH672" t="s">
        <v>46</v>
      </c>
      <c r="AI672" t="s">
        <v>56</v>
      </c>
      <c r="AJ672" t="s">
        <v>56</v>
      </c>
      <c r="AK672" t="s">
        <v>56</v>
      </c>
      <c r="AL672" t="s">
        <v>46</v>
      </c>
      <c r="AM672" t="s">
        <v>56</v>
      </c>
      <c r="AN672" t="s">
        <v>56</v>
      </c>
      <c r="AO672" t="s">
        <v>56</v>
      </c>
      <c r="AP672" t="s">
        <v>56</v>
      </c>
      <c r="AQ672" t="s">
        <v>56</v>
      </c>
      <c r="AR672" t="s">
        <v>56</v>
      </c>
      <c r="AS672" t="s">
        <v>56</v>
      </c>
      <c r="AT672" t="s">
        <v>56</v>
      </c>
      <c r="AU672" t="s">
        <v>56</v>
      </c>
      <c r="AV672" t="s">
        <v>56</v>
      </c>
      <c r="AW672" t="s">
        <v>56</v>
      </c>
    </row>
    <row r="673" spans="1:49" x14ac:dyDescent="0.3">
      <c r="A673" t="str">
        <f t="shared" si="51"/>
        <v>VŠMU</v>
      </c>
      <c r="B673" t="str">
        <f t="shared" si="52"/>
        <v>P</v>
      </c>
      <c r="C673">
        <f t="shared" si="53"/>
        <v>0.78</v>
      </c>
      <c r="D673">
        <f t="shared" si="54"/>
        <v>0.2</v>
      </c>
      <c r="E673">
        <f t="shared" si="55"/>
        <v>0.15600000000000003</v>
      </c>
      <c r="G673" t="s">
        <v>1124</v>
      </c>
      <c r="H673" t="s">
        <v>39</v>
      </c>
      <c r="I673" s="58" t="s">
        <v>75</v>
      </c>
      <c r="J673" s="58" t="s">
        <v>41</v>
      </c>
      <c r="K673" s="58" t="s">
        <v>91</v>
      </c>
      <c r="N673" t="s">
        <v>542</v>
      </c>
      <c r="O673" t="s">
        <v>492</v>
      </c>
      <c r="R673" t="s">
        <v>79</v>
      </c>
      <c r="S673" t="s">
        <v>110</v>
      </c>
      <c r="T673" t="s">
        <v>45</v>
      </c>
      <c r="U673" t="s">
        <v>46</v>
      </c>
      <c r="V673" t="s">
        <v>46</v>
      </c>
      <c r="W673" t="s">
        <v>111</v>
      </c>
      <c r="X673" t="s">
        <v>112</v>
      </c>
      <c r="Y673" t="s">
        <v>113</v>
      </c>
      <c r="Z673" t="s">
        <v>114</v>
      </c>
      <c r="AA673" t="s">
        <v>115</v>
      </c>
      <c r="AB673" t="s">
        <v>123</v>
      </c>
      <c r="AC673" t="s">
        <v>124</v>
      </c>
      <c r="AE673" t="s">
        <v>493</v>
      </c>
      <c r="AF673" t="s">
        <v>55</v>
      </c>
      <c r="AG673" t="s">
        <v>56</v>
      </c>
      <c r="AH673" t="s">
        <v>46</v>
      </c>
      <c r="AI673" t="s">
        <v>56</v>
      </c>
      <c r="AJ673" t="s">
        <v>56</v>
      </c>
      <c r="AK673" t="s">
        <v>56</v>
      </c>
      <c r="AL673" t="s">
        <v>46</v>
      </c>
      <c r="AM673" t="s">
        <v>56</v>
      </c>
      <c r="AN673" t="s">
        <v>56</v>
      </c>
      <c r="AO673" t="s">
        <v>56</v>
      </c>
      <c r="AP673" t="s">
        <v>56</v>
      </c>
      <c r="AQ673" t="s">
        <v>56</v>
      </c>
      <c r="AR673" t="s">
        <v>56</v>
      </c>
      <c r="AS673" t="s">
        <v>56</v>
      </c>
      <c r="AT673" t="s">
        <v>56</v>
      </c>
      <c r="AU673" t="s">
        <v>56</v>
      </c>
      <c r="AV673" t="s">
        <v>56</v>
      </c>
      <c r="AW673" t="s">
        <v>56</v>
      </c>
    </row>
    <row r="674" spans="1:49" x14ac:dyDescent="0.3">
      <c r="A674" t="str">
        <f t="shared" si="51"/>
        <v>UCM</v>
      </c>
      <c r="B674" t="str">
        <f t="shared" si="52"/>
        <v>V</v>
      </c>
      <c r="C674">
        <f t="shared" si="53"/>
        <v>0.3</v>
      </c>
      <c r="D674">
        <f t="shared" si="54"/>
        <v>1</v>
      </c>
      <c r="E674">
        <f t="shared" si="55"/>
        <v>0.3</v>
      </c>
      <c r="G674" t="s">
        <v>1125</v>
      </c>
      <c r="H674" t="s">
        <v>39</v>
      </c>
      <c r="I674" s="58" t="s">
        <v>60</v>
      </c>
      <c r="J674" s="58" t="s">
        <v>60</v>
      </c>
      <c r="K674" s="58" t="s">
        <v>97</v>
      </c>
      <c r="N674" t="s">
        <v>1126</v>
      </c>
      <c r="P674" t="s">
        <v>78</v>
      </c>
      <c r="Q674" t="s">
        <v>79</v>
      </c>
      <c r="S674" t="s">
        <v>99</v>
      </c>
      <c r="T674" t="s">
        <v>45</v>
      </c>
      <c r="U674" t="s">
        <v>149</v>
      </c>
      <c r="V674" t="s">
        <v>149</v>
      </c>
      <c r="W674" t="s">
        <v>547</v>
      </c>
      <c r="X674" t="s">
        <v>548</v>
      </c>
      <c r="Y674" t="s">
        <v>549</v>
      </c>
      <c r="Z674" t="s">
        <v>550</v>
      </c>
      <c r="AA674" t="s">
        <v>551</v>
      </c>
      <c r="AB674" t="s">
        <v>1127</v>
      </c>
      <c r="AC674" t="s">
        <v>1128</v>
      </c>
      <c r="AE674" t="s">
        <v>548</v>
      </c>
      <c r="AF674" t="s">
        <v>55</v>
      </c>
      <c r="AG674" t="s">
        <v>56</v>
      </c>
      <c r="AH674" t="s">
        <v>46</v>
      </c>
      <c r="AI674" t="s">
        <v>56</v>
      </c>
      <c r="AJ674" t="s">
        <v>56</v>
      </c>
      <c r="AK674" t="s">
        <v>56</v>
      </c>
      <c r="AL674" t="s">
        <v>56</v>
      </c>
      <c r="AM674" t="s">
        <v>56</v>
      </c>
      <c r="AN674" t="s">
        <v>56</v>
      </c>
      <c r="AO674" t="s">
        <v>56</v>
      </c>
      <c r="AP674" t="s">
        <v>56</v>
      </c>
      <c r="AQ674" t="s">
        <v>56</v>
      </c>
      <c r="AR674" t="s">
        <v>56</v>
      </c>
      <c r="AS674" t="s">
        <v>56</v>
      </c>
      <c r="AT674" t="s">
        <v>46</v>
      </c>
      <c r="AU674" t="s">
        <v>56</v>
      </c>
      <c r="AV674" t="s">
        <v>56</v>
      </c>
      <c r="AW674" t="s">
        <v>56</v>
      </c>
    </row>
    <row r="675" spans="1:49" x14ac:dyDescent="0.3">
      <c r="A675" t="str">
        <f t="shared" si="51"/>
        <v>VŠVU</v>
      </c>
      <c r="B675" t="str">
        <f t="shared" si="52"/>
        <v>V</v>
      </c>
      <c r="C675">
        <f t="shared" si="53"/>
        <v>0.89999999999999991</v>
      </c>
      <c r="D675">
        <f t="shared" si="54"/>
        <v>1</v>
      </c>
      <c r="E675">
        <f t="shared" si="55"/>
        <v>0.89999999999999991</v>
      </c>
      <c r="G675" t="s">
        <v>1129</v>
      </c>
      <c r="H675" t="s">
        <v>39</v>
      </c>
      <c r="I675" s="58" t="s">
        <v>90</v>
      </c>
      <c r="J675" s="58" t="s">
        <v>41</v>
      </c>
      <c r="K675" s="58" t="s">
        <v>76</v>
      </c>
      <c r="N675" t="s">
        <v>1130</v>
      </c>
      <c r="P675" t="s">
        <v>78</v>
      </c>
      <c r="Q675" t="s">
        <v>79</v>
      </c>
      <c r="S675" t="s">
        <v>80</v>
      </c>
      <c r="T675" t="s">
        <v>45</v>
      </c>
      <c r="U675" t="s">
        <v>46</v>
      </c>
      <c r="V675" t="s">
        <v>46</v>
      </c>
      <c r="W675" t="s">
        <v>764</v>
      </c>
      <c r="X675" t="s">
        <v>765</v>
      </c>
      <c r="Y675" t="s">
        <v>766</v>
      </c>
      <c r="Z675" t="s">
        <v>767</v>
      </c>
      <c r="AB675" t="s">
        <v>1088</v>
      </c>
      <c r="AC675" t="s">
        <v>1089</v>
      </c>
      <c r="AD675" t="s">
        <v>1131</v>
      </c>
      <c r="AF675" t="s">
        <v>186</v>
      </c>
      <c r="AG675" t="s">
        <v>56</v>
      </c>
      <c r="AH675" t="s">
        <v>56</v>
      </c>
      <c r="AI675" t="s">
        <v>46</v>
      </c>
      <c r="AJ675" t="s">
        <v>56</v>
      </c>
      <c r="AK675" t="s">
        <v>56</v>
      </c>
      <c r="AL675" t="s">
        <v>56</v>
      </c>
      <c r="AM675" t="s">
        <v>56</v>
      </c>
      <c r="AN675" t="s">
        <v>56</v>
      </c>
      <c r="AO675" t="s">
        <v>56</v>
      </c>
      <c r="AP675" t="s">
        <v>56</v>
      </c>
      <c r="AQ675" t="s">
        <v>56</v>
      </c>
      <c r="AR675" t="s">
        <v>56</v>
      </c>
      <c r="AS675" t="s">
        <v>56</v>
      </c>
      <c r="AT675" t="s">
        <v>56</v>
      </c>
      <c r="AU675" t="s">
        <v>56</v>
      </c>
      <c r="AV675" t="s">
        <v>56</v>
      </c>
      <c r="AW675" t="s">
        <v>56</v>
      </c>
    </row>
    <row r="676" spans="1:49" x14ac:dyDescent="0.3">
      <c r="A676" t="str">
        <f t="shared" si="51"/>
        <v>VŠVU</v>
      </c>
      <c r="B676" t="str">
        <f t="shared" si="52"/>
        <v>V</v>
      </c>
      <c r="C676">
        <f t="shared" si="53"/>
        <v>0.89999999999999991</v>
      </c>
      <c r="D676">
        <f t="shared" si="54"/>
        <v>1</v>
      </c>
      <c r="E676">
        <f t="shared" si="55"/>
        <v>0.89999999999999991</v>
      </c>
      <c r="G676" t="s">
        <v>1132</v>
      </c>
      <c r="H676" t="s">
        <v>39</v>
      </c>
      <c r="I676" s="58" t="s">
        <v>90</v>
      </c>
      <c r="J676" s="58" t="s">
        <v>41</v>
      </c>
      <c r="K676" s="58" t="s">
        <v>76</v>
      </c>
      <c r="N676" t="s">
        <v>1130</v>
      </c>
      <c r="P676" t="s">
        <v>78</v>
      </c>
      <c r="Q676" t="s">
        <v>79</v>
      </c>
      <c r="S676" t="s">
        <v>80</v>
      </c>
      <c r="T676" t="s">
        <v>45</v>
      </c>
      <c r="U676" t="s">
        <v>46</v>
      </c>
      <c r="V676" t="s">
        <v>46</v>
      </c>
      <c r="W676" t="s">
        <v>764</v>
      </c>
      <c r="X676" t="s">
        <v>765</v>
      </c>
      <c r="Y676" t="s">
        <v>766</v>
      </c>
      <c r="Z676" t="s">
        <v>767</v>
      </c>
      <c r="AB676" t="s">
        <v>1088</v>
      </c>
      <c r="AC676" t="s">
        <v>1089</v>
      </c>
      <c r="AD676" t="s">
        <v>1131</v>
      </c>
      <c r="AF676" t="s">
        <v>186</v>
      </c>
      <c r="AG676" t="s">
        <v>56</v>
      </c>
      <c r="AH676" t="s">
        <v>56</v>
      </c>
      <c r="AI676" t="s">
        <v>46</v>
      </c>
      <c r="AJ676" t="s">
        <v>56</v>
      </c>
      <c r="AK676" t="s">
        <v>56</v>
      </c>
      <c r="AL676" t="s">
        <v>56</v>
      </c>
      <c r="AM676" t="s">
        <v>56</v>
      </c>
      <c r="AN676" t="s">
        <v>56</v>
      </c>
      <c r="AO676" t="s">
        <v>56</v>
      </c>
      <c r="AP676" t="s">
        <v>56</v>
      </c>
      <c r="AQ676" t="s">
        <v>56</v>
      </c>
      <c r="AR676" t="s">
        <v>56</v>
      </c>
      <c r="AS676" t="s">
        <v>56</v>
      </c>
      <c r="AT676" t="s">
        <v>56</v>
      </c>
      <c r="AU676" t="s">
        <v>56</v>
      </c>
      <c r="AV676" t="s">
        <v>56</v>
      </c>
      <c r="AW676" t="s">
        <v>56</v>
      </c>
    </row>
    <row r="677" spans="1:49" x14ac:dyDescent="0.3">
      <c r="A677" t="str">
        <f t="shared" si="51"/>
        <v>STU</v>
      </c>
      <c r="B677" t="str">
        <f t="shared" si="52"/>
        <v>V</v>
      </c>
      <c r="C677">
        <f t="shared" si="53"/>
        <v>0.44999999999999996</v>
      </c>
      <c r="D677">
        <f t="shared" si="54"/>
        <v>1</v>
      </c>
      <c r="E677">
        <f t="shared" si="55"/>
        <v>0.44999999999999996</v>
      </c>
      <c r="G677" t="s">
        <v>1133</v>
      </c>
      <c r="H677" t="s">
        <v>39</v>
      </c>
      <c r="I677" s="58" t="s">
        <v>68</v>
      </c>
      <c r="J677" s="58" t="s">
        <v>41</v>
      </c>
      <c r="K677" s="58" t="s">
        <v>76</v>
      </c>
      <c r="N677" t="s">
        <v>713</v>
      </c>
      <c r="P677" t="s">
        <v>78</v>
      </c>
      <c r="Q677" t="s">
        <v>79</v>
      </c>
      <c r="S677" t="s">
        <v>80</v>
      </c>
      <c r="T677" t="s">
        <v>45</v>
      </c>
      <c r="U677" t="s">
        <v>46</v>
      </c>
      <c r="V677" t="s">
        <v>46</v>
      </c>
      <c r="W677" t="s">
        <v>81</v>
      </c>
      <c r="X677" t="s">
        <v>82</v>
      </c>
      <c r="Y677" t="s">
        <v>83</v>
      </c>
      <c r="Z677" t="s">
        <v>84</v>
      </c>
      <c r="AA677" t="s">
        <v>85</v>
      </c>
      <c r="AB677" t="s">
        <v>86</v>
      </c>
      <c r="AC677" t="s">
        <v>87</v>
      </c>
      <c r="AD677" t="s">
        <v>933</v>
      </c>
      <c r="AF677" t="s">
        <v>55</v>
      </c>
      <c r="AG677" t="s">
        <v>46</v>
      </c>
      <c r="AH677" t="s">
        <v>56</v>
      </c>
      <c r="AI677" t="s">
        <v>56</v>
      </c>
      <c r="AJ677" t="s">
        <v>56</v>
      </c>
      <c r="AK677" t="s">
        <v>56</v>
      </c>
      <c r="AL677" t="s">
        <v>56</v>
      </c>
      <c r="AM677" t="s">
        <v>56</v>
      </c>
      <c r="AN677" t="s">
        <v>56</v>
      </c>
      <c r="AO677" t="s">
        <v>56</v>
      </c>
      <c r="AP677" t="s">
        <v>56</v>
      </c>
      <c r="AQ677" t="s">
        <v>56</v>
      </c>
      <c r="AR677" t="s">
        <v>56</v>
      </c>
      <c r="AS677" t="s">
        <v>56</v>
      </c>
      <c r="AT677" t="s">
        <v>56</v>
      </c>
      <c r="AU677" t="s">
        <v>56</v>
      </c>
      <c r="AV677" t="s">
        <v>56</v>
      </c>
      <c r="AW677" t="s">
        <v>56</v>
      </c>
    </row>
    <row r="678" spans="1:49" x14ac:dyDescent="0.3">
      <c r="A678" t="str">
        <f t="shared" si="51"/>
        <v>STU</v>
      </c>
      <c r="B678" t="str">
        <f t="shared" si="52"/>
        <v>V</v>
      </c>
      <c r="C678">
        <f t="shared" si="53"/>
        <v>0.78</v>
      </c>
      <c r="D678">
        <f t="shared" si="54"/>
        <v>1</v>
      </c>
      <c r="E678">
        <f t="shared" si="55"/>
        <v>0.78</v>
      </c>
      <c r="G678" t="s">
        <v>1134</v>
      </c>
      <c r="H678" t="s">
        <v>39</v>
      </c>
      <c r="I678" s="58" t="s">
        <v>257</v>
      </c>
      <c r="J678" s="58" t="s">
        <v>41</v>
      </c>
      <c r="K678" s="58" t="s">
        <v>76</v>
      </c>
      <c r="N678" t="s">
        <v>713</v>
      </c>
      <c r="P678" t="s">
        <v>78</v>
      </c>
      <c r="Q678" t="s">
        <v>79</v>
      </c>
      <c r="S678" t="s">
        <v>80</v>
      </c>
      <c r="T678" t="s">
        <v>45</v>
      </c>
      <c r="U678" t="s">
        <v>46</v>
      </c>
      <c r="V678" t="s">
        <v>46</v>
      </c>
      <c r="W678" t="s">
        <v>81</v>
      </c>
      <c r="X678" t="s">
        <v>82</v>
      </c>
      <c r="Y678" t="s">
        <v>83</v>
      </c>
      <c r="Z678" t="s">
        <v>84</v>
      </c>
      <c r="AA678" t="s">
        <v>85</v>
      </c>
      <c r="AB678" t="s">
        <v>86</v>
      </c>
      <c r="AC678" t="s">
        <v>87</v>
      </c>
      <c r="AD678" t="s">
        <v>933</v>
      </c>
      <c r="AF678" t="s">
        <v>55</v>
      </c>
      <c r="AG678" t="s">
        <v>46</v>
      </c>
      <c r="AH678" t="s">
        <v>56</v>
      </c>
      <c r="AI678" t="s">
        <v>56</v>
      </c>
      <c r="AJ678" t="s">
        <v>56</v>
      </c>
      <c r="AK678" t="s">
        <v>56</v>
      </c>
      <c r="AL678" t="s">
        <v>56</v>
      </c>
      <c r="AM678" t="s">
        <v>56</v>
      </c>
      <c r="AN678" t="s">
        <v>56</v>
      </c>
      <c r="AO678" t="s">
        <v>56</v>
      </c>
      <c r="AP678" t="s">
        <v>56</v>
      </c>
      <c r="AQ678" t="s">
        <v>56</v>
      </c>
      <c r="AR678" t="s">
        <v>56</v>
      </c>
      <c r="AS678" t="s">
        <v>56</v>
      </c>
      <c r="AT678" t="s">
        <v>56</v>
      </c>
      <c r="AU678" t="s">
        <v>56</v>
      </c>
      <c r="AV678" t="s">
        <v>56</v>
      </c>
      <c r="AW678" t="s">
        <v>56</v>
      </c>
    </row>
    <row r="679" spans="1:49" x14ac:dyDescent="0.3">
      <c r="A679" t="str">
        <f t="shared" si="51"/>
        <v>STU</v>
      </c>
      <c r="B679" t="str">
        <f t="shared" si="52"/>
        <v>V</v>
      </c>
      <c r="C679">
        <f t="shared" si="53"/>
        <v>0.3</v>
      </c>
      <c r="D679">
        <f t="shared" si="54"/>
        <v>1</v>
      </c>
      <c r="E679">
        <f t="shared" si="55"/>
        <v>0.3</v>
      </c>
      <c r="G679" t="s">
        <v>1135</v>
      </c>
      <c r="H679" t="s">
        <v>39</v>
      </c>
      <c r="I679" s="58" t="s">
        <v>60</v>
      </c>
      <c r="J679" s="58" t="s">
        <v>60</v>
      </c>
      <c r="K679" s="58" t="s">
        <v>97</v>
      </c>
      <c r="N679" t="s">
        <v>520</v>
      </c>
      <c r="P679" t="s">
        <v>78</v>
      </c>
      <c r="Q679" t="s">
        <v>79</v>
      </c>
      <c r="S679" t="s">
        <v>99</v>
      </c>
      <c r="T679" t="s">
        <v>45</v>
      </c>
      <c r="U679" t="s">
        <v>46</v>
      </c>
      <c r="V679" t="s">
        <v>46</v>
      </c>
      <c r="W679" t="s">
        <v>81</v>
      </c>
      <c r="X679" t="s">
        <v>82</v>
      </c>
      <c r="Y679" t="s">
        <v>83</v>
      </c>
      <c r="Z679" t="s">
        <v>84</v>
      </c>
      <c r="AA679" t="s">
        <v>85</v>
      </c>
      <c r="AB679" t="s">
        <v>321</v>
      </c>
      <c r="AC679" t="s">
        <v>322</v>
      </c>
      <c r="AE679" t="s">
        <v>521</v>
      </c>
      <c r="AF679" t="s">
        <v>55</v>
      </c>
      <c r="AG679" t="s">
        <v>56</v>
      </c>
      <c r="AH679" t="s">
        <v>46</v>
      </c>
      <c r="AI679" t="s">
        <v>56</v>
      </c>
      <c r="AJ679" t="s">
        <v>56</v>
      </c>
      <c r="AK679" t="s">
        <v>56</v>
      </c>
      <c r="AL679" t="s">
        <v>56</v>
      </c>
      <c r="AM679" t="s">
        <v>56</v>
      </c>
      <c r="AN679" t="s">
        <v>56</v>
      </c>
      <c r="AO679" t="s">
        <v>56</v>
      </c>
      <c r="AP679" t="s">
        <v>56</v>
      </c>
      <c r="AQ679" t="s">
        <v>56</v>
      </c>
      <c r="AR679" t="s">
        <v>56</v>
      </c>
      <c r="AS679" t="s">
        <v>56</v>
      </c>
      <c r="AT679" t="s">
        <v>56</v>
      </c>
      <c r="AU679" t="s">
        <v>56</v>
      </c>
      <c r="AV679" t="s">
        <v>56</v>
      </c>
      <c r="AW679" t="s">
        <v>56</v>
      </c>
    </row>
    <row r="680" spans="1:49" x14ac:dyDescent="0.3">
      <c r="A680" t="str">
        <f t="shared" si="51"/>
        <v>VŠVU</v>
      </c>
      <c r="B680" t="str">
        <f t="shared" si="52"/>
        <v>V</v>
      </c>
      <c r="C680">
        <f t="shared" si="53"/>
        <v>0.89999999999999991</v>
      </c>
      <c r="D680">
        <f t="shared" si="54"/>
        <v>1</v>
      </c>
      <c r="E680">
        <f t="shared" si="55"/>
        <v>0.89999999999999991</v>
      </c>
      <c r="G680" t="s">
        <v>1136</v>
      </c>
      <c r="H680" t="s">
        <v>39</v>
      </c>
      <c r="I680" s="58" t="s">
        <v>90</v>
      </c>
      <c r="J680" s="58" t="s">
        <v>41</v>
      </c>
      <c r="K680" s="58" t="s">
        <v>97</v>
      </c>
      <c r="N680" t="s">
        <v>98</v>
      </c>
      <c r="P680" t="s">
        <v>78</v>
      </c>
      <c r="Q680" t="s">
        <v>79</v>
      </c>
      <c r="S680" t="s">
        <v>99</v>
      </c>
      <c r="T680" t="s">
        <v>45</v>
      </c>
      <c r="U680" t="s">
        <v>46</v>
      </c>
      <c r="V680" t="s">
        <v>46</v>
      </c>
      <c r="W680" t="s">
        <v>764</v>
      </c>
      <c r="X680" t="s">
        <v>765</v>
      </c>
      <c r="Y680" t="s">
        <v>766</v>
      </c>
      <c r="Z680" t="s">
        <v>767</v>
      </c>
      <c r="AB680" t="s">
        <v>982</v>
      </c>
      <c r="AC680" t="s">
        <v>983</v>
      </c>
      <c r="AD680" t="s">
        <v>1137</v>
      </c>
      <c r="AF680" t="s">
        <v>55</v>
      </c>
      <c r="AG680" t="s">
        <v>46</v>
      </c>
      <c r="AH680" t="s">
        <v>56</v>
      </c>
      <c r="AI680" t="s">
        <v>56</v>
      </c>
      <c r="AJ680" t="s">
        <v>56</v>
      </c>
      <c r="AK680" t="s">
        <v>56</v>
      </c>
      <c r="AL680" t="s">
        <v>56</v>
      </c>
      <c r="AM680" t="s">
        <v>56</v>
      </c>
      <c r="AN680" t="s">
        <v>56</v>
      </c>
      <c r="AO680" t="s">
        <v>196</v>
      </c>
      <c r="AP680" t="s">
        <v>56</v>
      </c>
      <c r="AQ680" t="s">
        <v>56</v>
      </c>
      <c r="AR680" t="s">
        <v>56</v>
      </c>
      <c r="AS680" t="s">
        <v>56</v>
      </c>
      <c r="AT680" t="s">
        <v>56</v>
      </c>
      <c r="AU680" t="s">
        <v>56</v>
      </c>
      <c r="AV680" t="s">
        <v>56</v>
      </c>
      <c r="AW680" t="s">
        <v>56</v>
      </c>
    </row>
    <row r="681" spans="1:49" x14ac:dyDescent="0.3">
      <c r="A681" t="str">
        <f t="shared" si="51"/>
        <v>STU</v>
      </c>
      <c r="B681" t="str">
        <f t="shared" si="52"/>
        <v>V</v>
      </c>
      <c r="C681">
        <f t="shared" si="53"/>
        <v>0.3</v>
      </c>
      <c r="D681">
        <f t="shared" si="54"/>
        <v>1</v>
      </c>
      <c r="E681">
        <f t="shared" si="55"/>
        <v>0.3</v>
      </c>
      <c r="G681" t="s">
        <v>1138</v>
      </c>
      <c r="H681" t="s">
        <v>39</v>
      </c>
      <c r="I681" s="58" t="s">
        <v>60</v>
      </c>
      <c r="J681" s="58" t="s">
        <v>60</v>
      </c>
      <c r="K681" s="58" t="s">
        <v>211</v>
      </c>
      <c r="N681" t="s">
        <v>262</v>
      </c>
      <c r="P681" t="s">
        <v>78</v>
      </c>
      <c r="Q681" t="s">
        <v>79</v>
      </c>
      <c r="S681" t="s">
        <v>214</v>
      </c>
      <c r="T681" t="s">
        <v>45</v>
      </c>
      <c r="U681" t="s">
        <v>46</v>
      </c>
      <c r="V681" t="s">
        <v>46</v>
      </c>
      <c r="W681" t="s">
        <v>81</v>
      </c>
      <c r="X681" t="s">
        <v>82</v>
      </c>
      <c r="Y681" t="s">
        <v>83</v>
      </c>
      <c r="Z681" t="s">
        <v>84</v>
      </c>
      <c r="AA681" t="s">
        <v>85</v>
      </c>
      <c r="AB681" t="s">
        <v>332</v>
      </c>
      <c r="AC681" t="s">
        <v>333</v>
      </c>
      <c r="AE681" t="s">
        <v>84</v>
      </c>
      <c r="AF681" t="s">
        <v>55</v>
      </c>
      <c r="AG681" t="s">
        <v>56</v>
      </c>
      <c r="AH681" t="s">
        <v>46</v>
      </c>
      <c r="AI681" t="s">
        <v>56</v>
      </c>
      <c r="AJ681" t="s">
        <v>56</v>
      </c>
      <c r="AK681" t="s">
        <v>56</v>
      </c>
      <c r="AL681" t="s">
        <v>56</v>
      </c>
      <c r="AM681" t="s">
        <v>56</v>
      </c>
      <c r="AN681" t="s">
        <v>56</v>
      </c>
      <c r="AO681" t="s">
        <v>56</v>
      </c>
      <c r="AP681" t="s">
        <v>56</v>
      </c>
      <c r="AQ681" t="s">
        <v>56</v>
      </c>
      <c r="AR681" t="s">
        <v>56</v>
      </c>
      <c r="AS681" t="s">
        <v>56</v>
      </c>
      <c r="AT681" t="s">
        <v>56</v>
      </c>
      <c r="AU681" t="s">
        <v>56</v>
      </c>
      <c r="AV681" t="s">
        <v>56</v>
      </c>
      <c r="AW681" t="s">
        <v>56</v>
      </c>
    </row>
    <row r="682" spans="1:49" x14ac:dyDescent="0.3">
      <c r="A682" t="str">
        <f t="shared" si="51"/>
        <v>VŠVU</v>
      </c>
      <c r="B682" t="str">
        <f t="shared" si="52"/>
        <v>V</v>
      </c>
      <c r="C682">
        <f t="shared" si="53"/>
        <v>0.89999999999999991</v>
      </c>
      <c r="D682">
        <f t="shared" si="54"/>
        <v>1</v>
      </c>
      <c r="E682">
        <f t="shared" si="55"/>
        <v>0.89999999999999991</v>
      </c>
      <c r="G682" t="s">
        <v>1139</v>
      </c>
      <c r="H682" t="s">
        <v>39</v>
      </c>
      <c r="I682" s="58" t="s">
        <v>90</v>
      </c>
      <c r="J682" s="58" t="s">
        <v>41</v>
      </c>
      <c r="K682" s="58" t="s">
        <v>76</v>
      </c>
      <c r="N682" t="s">
        <v>1130</v>
      </c>
      <c r="P682" t="s">
        <v>78</v>
      </c>
      <c r="Q682" t="s">
        <v>79</v>
      </c>
      <c r="S682" t="s">
        <v>80</v>
      </c>
      <c r="T682" t="s">
        <v>45</v>
      </c>
      <c r="U682" t="s">
        <v>46</v>
      </c>
      <c r="V682" t="s">
        <v>46</v>
      </c>
      <c r="W682" t="s">
        <v>764</v>
      </c>
      <c r="X682" t="s">
        <v>765</v>
      </c>
      <c r="Y682" t="s">
        <v>766</v>
      </c>
      <c r="Z682" t="s">
        <v>767</v>
      </c>
      <c r="AB682" t="s">
        <v>1088</v>
      </c>
      <c r="AC682" t="s">
        <v>1089</v>
      </c>
      <c r="AD682" t="s">
        <v>1131</v>
      </c>
      <c r="AF682" t="s">
        <v>186</v>
      </c>
      <c r="AG682" t="s">
        <v>56</v>
      </c>
      <c r="AH682" t="s">
        <v>56</v>
      </c>
      <c r="AI682" t="s">
        <v>46</v>
      </c>
      <c r="AJ682" t="s">
        <v>56</v>
      </c>
      <c r="AK682" t="s">
        <v>56</v>
      </c>
      <c r="AL682" t="s">
        <v>56</v>
      </c>
      <c r="AM682" t="s">
        <v>56</v>
      </c>
      <c r="AN682" t="s">
        <v>56</v>
      </c>
      <c r="AO682" t="s">
        <v>56</v>
      </c>
      <c r="AP682" t="s">
        <v>56</v>
      </c>
      <c r="AQ682" t="s">
        <v>56</v>
      </c>
      <c r="AR682" t="s">
        <v>56</v>
      </c>
      <c r="AS682" t="s">
        <v>56</v>
      </c>
      <c r="AT682" t="s">
        <v>56</v>
      </c>
      <c r="AU682" t="s">
        <v>56</v>
      </c>
      <c r="AV682" t="s">
        <v>56</v>
      </c>
      <c r="AW682" t="s">
        <v>56</v>
      </c>
    </row>
    <row r="683" spans="1:49" x14ac:dyDescent="0.3">
      <c r="A683" t="str">
        <f t="shared" si="51"/>
        <v>VŠMU</v>
      </c>
      <c r="B683" t="str">
        <f t="shared" si="52"/>
        <v>P</v>
      </c>
      <c r="C683">
        <f t="shared" si="53"/>
        <v>7.1999999999999993</v>
      </c>
      <c r="D683">
        <f t="shared" si="54"/>
        <v>0.25</v>
      </c>
      <c r="E683">
        <f t="shared" si="55"/>
        <v>1.7999999999999998</v>
      </c>
      <c r="G683" t="s">
        <v>1140</v>
      </c>
      <c r="H683" t="s">
        <v>39</v>
      </c>
      <c r="I683" s="58" t="s">
        <v>526</v>
      </c>
      <c r="J683" s="58" t="s">
        <v>143</v>
      </c>
      <c r="K683" s="58" t="s">
        <v>91</v>
      </c>
      <c r="N683" t="s">
        <v>491</v>
      </c>
      <c r="O683" t="s">
        <v>492</v>
      </c>
      <c r="R683" t="s">
        <v>79</v>
      </c>
      <c r="S683" t="s">
        <v>558</v>
      </c>
      <c r="T683" t="s">
        <v>73</v>
      </c>
      <c r="U683" t="s">
        <v>149</v>
      </c>
      <c r="V683" t="s">
        <v>46</v>
      </c>
      <c r="W683" t="s">
        <v>111</v>
      </c>
      <c r="X683" t="s">
        <v>112</v>
      </c>
      <c r="Y683" t="s">
        <v>113</v>
      </c>
      <c r="Z683" t="s">
        <v>114</v>
      </c>
      <c r="AA683" t="s">
        <v>115</v>
      </c>
      <c r="AB683" t="s">
        <v>123</v>
      </c>
      <c r="AC683" t="s">
        <v>124</v>
      </c>
      <c r="AE683" t="s">
        <v>1141</v>
      </c>
      <c r="AF683" t="s">
        <v>55</v>
      </c>
      <c r="AG683" t="s">
        <v>56</v>
      </c>
      <c r="AH683" t="s">
        <v>46</v>
      </c>
      <c r="AI683" t="s">
        <v>56</v>
      </c>
      <c r="AJ683" t="s">
        <v>46</v>
      </c>
      <c r="AK683" t="s">
        <v>56</v>
      </c>
      <c r="AL683" t="s">
        <v>56</v>
      </c>
      <c r="AM683" t="s">
        <v>56</v>
      </c>
      <c r="AN683" t="s">
        <v>46</v>
      </c>
      <c r="AO683" t="s">
        <v>223</v>
      </c>
      <c r="AP683" t="s">
        <v>56</v>
      </c>
      <c r="AQ683" t="s">
        <v>56</v>
      </c>
      <c r="AR683" t="s">
        <v>56</v>
      </c>
      <c r="AS683" t="s">
        <v>56</v>
      </c>
      <c r="AT683" t="s">
        <v>56</v>
      </c>
      <c r="AU683" t="s">
        <v>56</v>
      </c>
      <c r="AV683" t="s">
        <v>56</v>
      </c>
      <c r="AW683" t="s">
        <v>56</v>
      </c>
    </row>
    <row r="684" spans="1:49" x14ac:dyDescent="0.3">
      <c r="A684" t="str">
        <f t="shared" si="51"/>
        <v>VŠMU</v>
      </c>
      <c r="B684" t="str">
        <f t="shared" si="52"/>
        <v>P</v>
      </c>
      <c r="C684">
        <f t="shared" si="53"/>
        <v>7.1999999999999993</v>
      </c>
      <c r="D684">
        <f t="shared" si="54"/>
        <v>0.25</v>
      </c>
      <c r="E684">
        <f t="shared" si="55"/>
        <v>1.7999999999999998</v>
      </c>
      <c r="G684" t="s">
        <v>1140</v>
      </c>
      <c r="H684" t="s">
        <v>39</v>
      </c>
      <c r="I684" s="58" t="s">
        <v>526</v>
      </c>
      <c r="J684" s="58" t="s">
        <v>143</v>
      </c>
      <c r="K684" s="58" t="s">
        <v>91</v>
      </c>
      <c r="N684" t="s">
        <v>491</v>
      </c>
      <c r="O684" t="s">
        <v>492</v>
      </c>
      <c r="R684" t="s">
        <v>79</v>
      </c>
      <c r="S684" t="s">
        <v>178</v>
      </c>
      <c r="T684" t="s">
        <v>1145</v>
      </c>
      <c r="U684" t="s">
        <v>6476</v>
      </c>
      <c r="V684" t="s">
        <v>46</v>
      </c>
      <c r="W684" t="s">
        <v>111</v>
      </c>
      <c r="X684" t="s">
        <v>112</v>
      </c>
      <c r="Y684" t="s">
        <v>113</v>
      </c>
      <c r="Z684" t="s">
        <v>114</v>
      </c>
      <c r="AA684" t="s">
        <v>115</v>
      </c>
      <c r="AB684" t="s">
        <v>189</v>
      </c>
      <c r="AC684" t="s">
        <v>190</v>
      </c>
      <c r="AE684" t="s">
        <v>1141</v>
      </c>
      <c r="AF684" t="s">
        <v>55</v>
      </c>
      <c r="AG684" t="s">
        <v>56</v>
      </c>
      <c r="AH684" t="s">
        <v>46</v>
      </c>
      <c r="AI684" t="s">
        <v>56</v>
      </c>
      <c r="AJ684" t="s">
        <v>46</v>
      </c>
      <c r="AK684" t="s">
        <v>56</v>
      </c>
      <c r="AL684" t="s">
        <v>56</v>
      </c>
      <c r="AM684" t="s">
        <v>56</v>
      </c>
      <c r="AN684" t="s">
        <v>46</v>
      </c>
      <c r="AO684" t="s">
        <v>223</v>
      </c>
      <c r="AP684" t="s">
        <v>56</v>
      </c>
      <c r="AQ684" t="s">
        <v>56</v>
      </c>
      <c r="AR684" t="s">
        <v>56</v>
      </c>
      <c r="AS684" t="s">
        <v>56</v>
      </c>
      <c r="AT684" t="s">
        <v>46</v>
      </c>
      <c r="AU684" t="s">
        <v>56</v>
      </c>
      <c r="AV684" t="s">
        <v>56</v>
      </c>
      <c r="AW684" t="s">
        <v>56</v>
      </c>
    </row>
    <row r="685" spans="1:49" x14ac:dyDescent="0.3">
      <c r="A685" t="str">
        <f t="shared" si="51"/>
        <v>VŠMU</v>
      </c>
      <c r="B685" t="str">
        <f t="shared" si="52"/>
        <v>P</v>
      </c>
      <c r="C685">
        <f t="shared" si="53"/>
        <v>7.1999999999999993</v>
      </c>
      <c r="D685">
        <f t="shared" si="54"/>
        <v>0.25</v>
      </c>
      <c r="E685">
        <f t="shared" si="55"/>
        <v>1.7999999999999998</v>
      </c>
      <c r="G685" t="s">
        <v>1140</v>
      </c>
      <c r="H685" t="s">
        <v>39</v>
      </c>
      <c r="I685" s="58" t="s">
        <v>526</v>
      </c>
      <c r="J685" s="58" t="s">
        <v>143</v>
      </c>
      <c r="K685" s="58" t="s">
        <v>91</v>
      </c>
      <c r="N685" t="s">
        <v>491</v>
      </c>
      <c r="O685" t="s">
        <v>492</v>
      </c>
      <c r="R685" t="s">
        <v>79</v>
      </c>
      <c r="S685" t="s">
        <v>1142</v>
      </c>
      <c r="T685" t="s">
        <v>45</v>
      </c>
      <c r="U685" t="s">
        <v>46</v>
      </c>
      <c r="V685" t="s">
        <v>46</v>
      </c>
      <c r="W685" t="s">
        <v>111</v>
      </c>
      <c r="X685" t="s">
        <v>112</v>
      </c>
      <c r="Y685" t="s">
        <v>113</v>
      </c>
      <c r="Z685" t="s">
        <v>428</v>
      </c>
      <c r="AA685" t="s">
        <v>429</v>
      </c>
      <c r="AB685" t="s">
        <v>1143</v>
      </c>
      <c r="AC685" t="s">
        <v>1144</v>
      </c>
      <c r="AE685" t="s">
        <v>1141</v>
      </c>
      <c r="AF685" t="s">
        <v>55</v>
      </c>
      <c r="AG685" t="s">
        <v>56</v>
      </c>
      <c r="AH685" t="s">
        <v>46</v>
      </c>
      <c r="AI685" t="s">
        <v>56</v>
      </c>
      <c r="AJ685" t="s">
        <v>46</v>
      </c>
      <c r="AK685" t="s">
        <v>56</v>
      </c>
      <c r="AL685" t="s">
        <v>56</v>
      </c>
      <c r="AM685" t="s">
        <v>56</v>
      </c>
      <c r="AN685" t="s">
        <v>46</v>
      </c>
      <c r="AO685" t="s">
        <v>223</v>
      </c>
      <c r="AP685" t="s">
        <v>56</v>
      </c>
      <c r="AQ685" t="s">
        <v>56</v>
      </c>
      <c r="AR685" t="s">
        <v>56</v>
      </c>
      <c r="AS685" t="s">
        <v>56</v>
      </c>
      <c r="AT685" t="s">
        <v>56</v>
      </c>
      <c r="AU685" t="s">
        <v>56</v>
      </c>
      <c r="AV685" t="s">
        <v>46</v>
      </c>
      <c r="AW685" t="s">
        <v>56</v>
      </c>
    </row>
    <row r="686" spans="1:49" x14ac:dyDescent="0.3">
      <c r="A686" t="str">
        <f t="shared" si="51"/>
        <v>AU</v>
      </c>
      <c r="B686" t="str">
        <f t="shared" si="52"/>
        <v>P</v>
      </c>
      <c r="C686">
        <f t="shared" si="53"/>
        <v>7.1999999999999993</v>
      </c>
      <c r="D686">
        <f t="shared" si="54"/>
        <v>0.25</v>
      </c>
      <c r="E686">
        <f t="shared" si="55"/>
        <v>1.7999999999999998</v>
      </c>
      <c r="G686" t="s">
        <v>1140</v>
      </c>
      <c r="H686" t="s">
        <v>39</v>
      </c>
      <c r="I686" s="58" t="s">
        <v>526</v>
      </c>
      <c r="J686" s="58" t="s">
        <v>143</v>
      </c>
      <c r="K686" s="58" t="s">
        <v>91</v>
      </c>
      <c r="N686" t="s">
        <v>491</v>
      </c>
      <c r="O686" t="s">
        <v>492</v>
      </c>
      <c r="R686" t="s">
        <v>79</v>
      </c>
      <c r="S686" t="s">
        <v>227</v>
      </c>
      <c r="T686" t="s">
        <v>45</v>
      </c>
      <c r="U686" t="s">
        <v>46</v>
      </c>
      <c r="V686" t="s">
        <v>46</v>
      </c>
      <c r="W686" t="s">
        <v>156</v>
      </c>
      <c r="X686" t="s">
        <v>6458</v>
      </c>
      <c r="Y686" t="s">
        <v>157</v>
      </c>
      <c r="Z686" t="s">
        <v>172</v>
      </c>
      <c r="AA686" t="s">
        <v>173</v>
      </c>
      <c r="AB686" t="s">
        <v>564</v>
      </c>
      <c r="AC686" t="s">
        <v>565</v>
      </c>
      <c r="AE686" t="s">
        <v>1141</v>
      </c>
      <c r="AF686" t="s">
        <v>55</v>
      </c>
      <c r="AG686" t="s">
        <v>56</v>
      </c>
      <c r="AH686" t="s">
        <v>46</v>
      </c>
      <c r="AI686" t="s">
        <v>56</v>
      </c>
      <c r="AJ686" t="s">
        <v>46</v>
      </c>
      <c r="AK686" t="s">
        <v>56</v>
      </c>
      <c r="AL686" t="s">
        <v>56</v>
      </c>
      <c r="AM686" t="s">
        <v>56</v>
      </c>
      <c r="AN686" t="s">
        <v>46</v>
      </c>
      <c r="AO686" t="s">
        <v>223</v>
      </c>
      <c r="AP686" t="s">
        <v>56</v>
      </c>
      <c r="AQ686" t="s">
        <v>56</v>
      </c>
      <c r="AR686" t="s">
        <v>56</v>
      </c>
      <c r="AS686" t="s">
        <v>56</v>
      </c>
      <c r="AT686" t="s">
        <v>56</v>
      </c>
      <c r="AU686" t="s">
        <v>56</v>
      </c>
      <c r="AV686" t="s">
        <v>56</v>
      </c>
      <c r="AW686" t="s">
        <v>56</v>
      </c>
    </row>
    <row r="687" spans="1:49" x14ac:dyDescent="0.3">
      <c r="A687" t="str">
        <f t="shared" si="51"/>
        <v>VŠMU</v>
      </c>
      <c r="B687" t="str">
        <f t="shared" si="52"/>
        <v>P</v>
      </c>
      <c r="C687">
        <f t="shared" si="53"/>
        <v>7.1999999999999993</v>
      </c>
      <c r="D687">
        <f t="shared" si="54"/>
        <v>0.33333333333333331</v>
      </c>
      <c r="E687">
        <f t="shared" si="55"/>
        <v>2.3999999999999995</v>
      </c>
      <c r="G687" t="s">
        <v>1146</v>
      </c>
      <c r="H687" t="s">
        <v>39</v>
      </c>
      <c r="I687" s="58" t="s">
        <v>526</v>
      </c>
      <c r="J687" s="58" t="s">
        <v>143</v>
      </c>
      <c r="K687" s="58" t="s">
        <v>91</v>
      </c>
      <c r="N687" t="s">
        <v>491</v>
      </c>
      <c r="O687" t="s">
        <v>492</v>
      </c>
      <c r="R687" t="s">
        <v>79</v>
      </c>
      <c r="S687" t="s">
        <v>558</v>
      </c>
      <c r="T687" t="s">
        <v>73</v>
      </c>
      <c r="U687" t="s">
        <v>149</v>
      </c>
      <c r="V687" t="s">
        <v>46</v>
      </c>
      <c r="W687" t="s">
        <v>111</v>
      </c>
      <c r="X687" t="s">
        <v>112</v>
      </c>
      <c r="Y687" t="s">
        <v>113</v>
      </c>
      <c r="Z687" t="s">
        <v>114</v>
      </c>
      <c r="AA687" t="s">
        <v>115</v>
      </c>
      <c r="AB687" t="s">
        <v>123</v>
      </c>
      <c r="AC687" t="s">
        <v>124</v>
      </c>
      <c r="AE687" t="s">
        <v>1141</v>
      </c>
      <c r="AF687" t="s">
        <v>55</v>
      </c>
      <c r="AG687" t="s">
        <v>56</v>
      </c>
      <c r="AH687" t="s">
        <v>46</v>
      </c>
      <c r="AI687" t="s">
        <v>56</v>
      </c>
      <c r="AJ687" t="s">
        <v>46</v>
      </c>
      <c r="AK687" t="s">
        <v>56</v>
      </c>
      <c r="AL687" t="s">
        <v>56</v>
      </c>
      <c r="AM687" t="s">
        <v>56</v>
      </c>
      <c r="AN687" t="s">
        <v>46</v>
      </c>
      <c r="AO687" t="s">
        <v>223</v>
      </c>
      <c r="AP687" t="s">
        <v>56</v>
      </c>
      <c r="AQ687" t="s">
        <v>56</v>
      </c>
      <c r="AR687" t="s">
        <v>56</v>
      </c>
      <c r="AS687" t="s">
        <v>56</v>
      </c>
      <c r="AT687" t="s">
        <v>56</v>
      </c>
      <c r="AU687" t="s">
        <v>56</v>
      </c>
      <c r="AV687" t="s">
        <v>56</v>
      </c>
      <c r="AW687" t="s">
        <v>56</v>
      </c>
    </row>
    <row r="688" spans="1:49" x14ac:dyDescent="0.3">
      <c r="A688" t="str">
        <f t="shared" si="51"/>
        <v>VŠMU</v>
      </c>
      <c r="B688" t="str">
        <f t="shared" si="52"/>
        <v>P</v>
      </c>
      <c r="C688">
        <f t="shared" si="53"/>
        <v>7.1999999999999993</v>
      </c>
      <c r="D688">
        <f t="shared" si="54"/>
        <v>0.33333333333333331</v>
      </c>
      <c r="E688">
        <f t="shared" si="55"/>
        <v>2.3999999999999995</v>
      </c>
      <c r="G688" t="s">
        <v>1146</v>
      </c>
      <c r="H688" t="s">
        <v>39</v>
      </c>
      <c r="I688" s="58" t="s">
        <v>526</v>
      </c>
      <c r="J688" s="58" t="s">
        <v>143</v>
      </c>
      <c r="K688" s="58" t="s">
        <v>91</v>
      </c>
      <c r="N688" t="s">
        <v>491</v>
      </c>
      <c r="O688" t="s">
        <v>492</v>
      </c>
      <c r="R688" t="s">
        <v>79</v>
      </c>
      <c r="S688" t="s">
        <v>178</v>
      </c>
      <c r="T688" t="s">
        <v>1145</v>
      </c>
      <c r="U688" t="s">
        <v>6476</v>
      </c>
      <c r="V688" t="s">
        <v>46</v>
      </c>
      <c r="W688" t="s">
        <v>111</v>
      </c>
      <c r="X688" t="s">
        <v>112</v>
      </c>
      <c r="Y688" t="s">
        <v>113</v>
      </c>
      <c r="Z688" t="s">
        <v>114</v>
      </c>
      <c r="AA688" t="s">
        <v>115</v>
      </c>
      <c r="AB688" t="s">
        <v>189</v>
      </c>
      <c r="AC688" t="s">
        <v>190</v>
      </c>
      <c r="AE688" t="s">
        <v>1141</v>
      </c>
      <c r="AF688" t="s">
        <v>55</v>
      </c>
      <c r="AG688" t="s">
        <v>56</v>
      </c>
      <c r="AH688" t="s">
        <v>46</v>
      </c>
      <c r="AI688" t="s">
        <v>56</v>
      </c>
      <c r="AJ688" t="s">
        <v>46</v>
      </c>
      <c r="AK688" t="s">
        <v>56</v>
      </c>
      <c r="AL688" t="s">
        <v>56</v>
      </c>
      <c r="AM688" t="s">
        <v>56</v>
      </c>
      <c r="AN688" t="s">
        <v>46</v>
      </c>
      <c r="AO688" t="s">
        <v>223</v>
      </c>
      <c r="AP688" t="s">
        <v>56</v>
      </c>
      <c r="AQ688" t="s">
        <v>56</v>
      </c>
      <c r="AR688" t="s">
        <v>56</v>
      </c>
      <c r="AS688" t="s">
        <v>56</v>
      </c>
      <c r="AT688" t="s">
        <v>46</v>
      </c>
      <c r="AU688" t="s">
        <v>56</v>
      </c>
      <c r="AV688" t="s">
        <v>56</v>
      </c>
      <c r="AW688" t="s">
        <v>56</v>
      </c>
    </row>
    <row r="689" spans="1:49" x14ac:dyDescent="0.3">
      <c r="A689" t="str">
        <f t="shared" si="51"/>
        <v>AU</v>
      </c>
      <c r="B689" t="str">
        <f t="shared" si="52"/>
        <v>P</v>
      </c>
      <c r="C689">
        <f t="shared" si="53"/>
        <v>7.1999999999999993</v>
      </c>
      <c r="D689">
        <f t="shared" si="54"/>
        <v>0.33333333333333331</v>
      </c>
      <c r="E689">
        <f t="shared" si="55"/>
        <v>2.3999999999999995</v>
      </c>
      <c r="G689" t="s">
        <v>1146</v>
      </c>
      <c r="H689" t="s">
        <v>39</v>
      </c>
      <c r="I689" s="58" t="s">
        <v>526</v>
      </c>
      <c r="J689" s="58" t="s">
        <v>143</v>
      </c>
      <c r="K689" s="58" t="s">
        <v>91</v>
      </c>
      <c r="N689" t="s">
        <v>491</v>
      </c>
      <c r="O689" t="s">
        <v>492</v>
      </c>
      <c r="R689" t="s">
        <v>79</v>
      </c>
      <c r="S689" t="s">
        <v>227</v>
      </c>
      <c r="T689" t="s">
        <v>45</v>
      </c>
      <c r="U689" t="s">
        <v>46</v>
      </c>
      <c r="V689" t="s">
        <v>46</v>
      </c>
      <c r="W689" t="s">
        <v>156</v>
      </c>
      <c r="X689" t="s">
        <v>6458</v>
      </c>
      <c r="Y689" t="s">
        <v>157</v>
      </c>
      <c r="Z689" t="s">
        <v>172</v>
      </c>
      <c r="AA689" t="s">
        <v>173</v>
      </c>
      <c r="AB689" t="s">
        <v>564</v>
      </c>
      <c r="AC689" t="s">
        <v>565</v>
      </c>
      <c r="AE689" t="s">
        <v>1141</v>
      </c>
      <c r="AF689" t="s">
        <v>55</v>
      </c>
      <c r="AG689" t="s">
        <v>56</v>
      </c>
      <c r="AH689" t="s">
        <v>46</v>
      </c>
      <c r="AI689" t="s">
        <v>56</v>
      </c>
      <c r="AJ689" t="s">
        <v>46</v>
      </c>
      <c r="AK689" t="s">
        <v>56</v>
      </c>
      <c r="AL689" t="s">
        <v>56</v>
      </c>
      <c r="AM689" t="s">
        <v>56</v>
      </c>
      <c r="AN689" t="s">
        <v>46</v>
      </c>
      <c r="AO689" t="s">
        <v>223</v>
      </c>
      <c r="AP689" t="s">
        <v>56</v>
      </c>
      <c r="AQ689" t="s">
        <v>56</v>
      </c>
      <c r="AR689" t="s">
        <v>56</v>
      </c>
      <c r="AS689" t="s">
        <v>56</v>
      </c>
      <c r="AT689" t="s">
        <v>56</v>
      </c>
      <c r="AU689" t="s">
        <v>56</v>
      </c>
      <c r="AV689" t="s">
        <v>56</v>
      </c>
      <c r="AW689" t="s">
        <v>56</v>
      </c>
    </row>
    <row r="690" spans="1:49" x14ac:dyDescent="0.3">
      <c r="A690" t="str">
        <f t="shared" si="51"/>
        <v>VŠMU</v>
      </c>
      <c r="B690" t="str">
        <f t="shared" si="52"/>
        <v>P</v>
      </c>
      <c r="C690">
        <f t="shared" si="53"/>
        <v>7.1999999999999993</v>
      </c>
      <c r="D690">
        <f t="shared" si="54"/>
        <v>0.33333333333333331</v>
      </c>
      <c r="E690">
        <f t="shared" si="55"/>
        <v>2.3999999999999995</v>
      </c>
      <c r="G690" t="s">
        <v>1147</v>
      </c>
      <c r="H690" t="s">
        <v>39</v>
      </c>
      <c r="I690" s="58" t="s">
        <v>526</v>
      </c>
      <c r="J690" s="58" t="s">
        <v>143</v>
      </c>
      <c r="K690" s="58" t="s">
        <v>91</v>
      </c>
      <c r="N690" t="s">
        <v>491</v>
      </c>
      <c r="O690" t="s">
        <v>492</v>
      </c>
      <c r="R690" t="s">
        <v>79</v>
      </c>
      <c r="S690" t="s">
        <v>558</v>
      </c>
      <c r="T690" t="s">
        <v>73</v>
      </c>
      <c r="U690" t="s">
        <v>149</v>
      </c>
      <c r="V690" t="s">
        <v>46</v>
      </c>
      <c r="W690" t="s">
        <v>111</v>
      </c>
      <c r="X690" t="s">
        <v>112</v>
      </c>
      <c r="Y690" t="s">
        <v>113</v>
      </c>
      <c r="Z690" t="s">
        <v>114</v>
      </c>
      <c r="AA690" t="s">
        <v>115</v>
      </c>
      <c r="AB690" t="s">
        <v>123</v>
      </c>
      <c r="AC690" t="s">
        <v>124</v>
      </c>
      <c r="AE690" t="s">
        <v>1141</v>
      </c>
      <c r="AF690" t="s">
        <v>55</v>
      </c>
      <c r="AG690" t="s">
        <v>56</v>
      </c>
      <c r="AH690" t="s">
        <v>46</v>
      </c>
      <c r="AI690" t="s">
        <v>56</v>
      </c>
      <c r="AJ690" t="s">
        <v>46</v>
      </c>
      <c r="AK690" t="s">
        <v>56</v>
      </c>
      <c r="AL690" t="s">
        <v>56</v>
      </c>
      <c r="AM690" t="s">
        <v>56</v>
      </c>
      <c r="AN690" t="s">
        <v>46</v>
      </c>
      <c r="AO690" t="s">
        <v>223</v>
      </c>
      <c r="AP690" t="s">
        <v>56</v>
      </c>
      <c r="AQ690" t="s">
        <v>56</v>
      </c>
      <c r="AR690" t="s">
        <v>56</v>
      </c>
      <c r="AS690" t="s">
        <v>56</v>
      </c>
      <c r="AT690" t="s">
        <v>56</v>
      </c>
      <c r="AU690" t="s">
        <v>56</v>
      </c>
      <c r="AV690" t="s">
        <v>56</v>
      </c>
      <c r="AW690" t="s">
        <v>56</v>
      </c>
    </row>
    <row r="691" spans="1:49" x14ac:dyDescent="0.3">
      <c r="A691" t="str">
        <f t="shared" si="51"/>
        <v>VŠMU</v>
      </c>
      <c r="B691" t="str">
        <f t="shared" si="52"/>
        <v>P</v>
      </c>
      <c r="C691">
        <f t="shared" si="53"/>
        <v>7.1999999999999993</v>
      </c>
      <c r="D691">
        <f t="shared" si="54"/>
        <v>0.33333333333333331</v>
      </c>
      <c r="E691">
        <f t="shared" si="55"/>
        <v>2.3999999999999995</v>
      </c>
      <c r="G691" t="s">
        <v>1147</v>
      </c>
      <c r="H691" t="s">
        <v>39</v>
      </c>
      <c r="I691" s="58" t="s">
        <v>526</v>
      </c>
      <c r="J691" s="58" t="s">
        <v>143</v>
      </c>
      <c r="K691" s="58" t="s">
        <v>91</v>
      </c>
      <c r="N691" t="s">
        <v>491</v>
      </c>
      <c r="O691" t="s">
        <v>492</v>
      </c>
      <c r="R691" t="s">
        <v>79</v>
      </c>
      <c r="S691" t="s">
        <v>178</v>
      </c>
      <c r="T691" t="s">
        <v>1145</v>
      </c>
      <c r="U691" t="s">
        <v>6476</v>
      </c>
      <c r="V691" t="s">
        <v>46</v>
      </c>
      <c r="W691" t="s">
        <v>111</v>
      </c>
      <c r="X691" t="s">
        <v>112</v>
      </c>
      <c r="Y691" t="s">
        <v>113</v>
      </c>
      <c r="Z691" t="s">
        <v>114</v>
      </c>
      <c r="AA691" t="s">
        <v>115</v>
      </c>
      <c r="AB691" t="s">
        <v>189</v>
      </c>
      <c r="AC691" t="s">
        <v>190</v>
      </c>
      <c r="AE691" t="s">
        <v>1141</v>
      </c>
      <c r="AF691" t="s">
        <v>55</v>
      </c>
      <c r="AG691" t="s">
        <v>56</v>
      </c>
      <c r="AH691" t="s">
        <v>46</v>
      </c>
      <c r="AI691" t="s">
        <v>56</v>
      </c>
      <c r="AJ691" t="s">
        <v>46</v>
      </c>
      <c r="AK691" t="s">
        <v>56</v>
      </c>
      <c r="AL691" t="s">
        <v>56</v>
      </c>
      <c r="AM691" t="s">
        <v>56</v>
      </c>
      <c r="AN691" t="s">
        <v>46</v>
      </c>
      <c r="AO691" t="s">
        <v>223</v>
      </c>
      <c r="AP691" t="s">
        <v>56</v>
      </c>
      <c r="AQ691" t="s">
        <v>56</v>
      </c>
      <c r="AR691" t="s">
        <v>56</v>
      </c>
      <c r="AS691" t="s">
        <v>56</v>
      </c>
      <c r="AT691" t="s">
        <v>46</v>
      </c>
      <c r="AU691" t="s">
        <v>56</v>
      </c>
      <c r="AV691" t="s">
        <v>56</v>
      </c>
      <c r="AW691" t="s">
        <v>56</v>
      </c>
    </row>
    <row r="692" spans="1:49" x14ac:dyDescent="0.3">
      <c r="A692" t="str">
        <f t="shared" si="51"/>
        <v>AU</v>
      </c>
      <c r="B692" t="str">
        <f t="shared" si="52"/>
        <v>P</v>
      </c>
      <c r="C692">
        <f t="shared" si="53"/>
        <v>7.1999999999999993</v>
      </c>
      <c r="D692">
        <f t="shared" si="54"/>
        <v>0.33333333333333331</v>
      </c>
      <c r="E692">
        <f t="shared" si="55"/>
        <v>2.3999999999999995</v>
      </c>
      <c r="G692" t="s">
        <v>1147</v>
      </c>
      <c r="H692" t="s">
        <v>39</v>
      </c>
      <c r="I692" s="58" t="s">
        <v>526</v>
      </c>
      <c r="J692" s="58" t="s">
        <v>143</v>
      </c>
      <c r="K692" s="58" t="s">
        <v>91</v>
      </c>
      <c r="N692" t="s">
        <v>491</v>
      </c>
      <c r="O692" t="s">
        <v>492</v>
      </c>
      <c r="R692" t="s">
        <v>79</v>
      </c>
      <c r="S692" t="s">
        <v>227</v>
      </c>
      <c r="T692" t="s">
        <v>45</v>
      </c>
      <c r="U692" t="s">
        <v>46</v>
      </c>
      <c r="V692" t="s">
        <v>46</v>
      </c>
      <c r="W692" t="s">
        <v>156</v>
      </c>
      <c r="X692" t="s">
        <v>6458</v>
      </c>
      <c r="Y692" t="s">
        <v>157</v>
      </c>
      <c r="Z692" t="s">
        <v>172</v>
      </c>
      <c r="AA692" t="s">
        <v>173</v>
      </c>
      <c r="AB692" t="s">
        <v>564</v>
      </c>
      <c r="AC692" t="s">
        <v>565</v>
      </c>
      <c r="AE692" t="s">
        <v>1141</v>
      </c>
      <c r="AF692" t="s">
        <v>55</v>
      </c>
      <c r="AG692" t="s">
        <v>56</v>
      </c>
      <c r="AH692" t="s">
        <v>46</v>
      </c>
      <c r="AI692" t="s">
        <v>56</v>
      </c>
      <c r="AJ692" t="s">
        <v>46</v>
      </c>
      <c r="AK692" t="s">
        <v>56</v>
      </c>
      <c r="AL692" t="s">
        <v>56</v>
      </c>
      <c r="AM692" t="s">
        <v>56</v>
      </c>
      <c r="AN692" t="s">
        <v>46</v>
      </c>
      <c r="AO692" t="s">
        <v>223</v>
      </c>
      <c r="AP692" t="s">
        <v>56</v>
      </c>
      <c r="AQ692" t="s">
        <v>56</v>
      </c>
      <c r="AR692" t="s">
        <v>56</v>
      </c>
      <c r="AS692" t="s">
        <v>56</v>
      </c>
      <c r="AT692" t="s">
        <v>56</v>
      </c>
      <c r="AU692" t="s">
        <v>56</v>
      </c>
      <c r="AV692" t="s">
        <v>56</v>
      </c>
      <c r="AW692" t="s">
        <v>56</v>
      </c>
    </row>
    <row r="693" spans="1:49" x14ac:dyDescent="0.3">
      <c r="A693" t="str">
        <f t="shared" si="51"/>
        <v>VŠVU</v>
      </c>
      <c r="B693" t="str">
        <f t="shared" si="52"/>
        <v>V</v>
      </c>
      <c r="C693">
        <f t="shared" si="53"/>
        <v>0.78</v>
      </c>
      <c r="D693">
        <f t="shared" si="54"/>
        <v>1</v>
      </c>
      <c r="E693">
        <f t="shared" si="55"/>
        <v>0.78</v>
      </c>
      <c r="G693" t="s">
        <v>1148</v>
      </c>
      <c r="H693" t="s">
        <v>39</v>
      </c>
      <c r="I693" s="58" t="s">
        <v>75</v>
      </c>
      <c r="J693" s="58" t="s">
        <v>41</v>
      </c>
      <c r="K693" s="58" t="s">
        <v>97</v>
      </c>
      <c r="N693" t="s">
        <v>98</v>
      </c>
      <c r="P693" t="s">
        <v>78</v>
      </c>
      <c r="Q693" t="s">
        <v>79</v>
      </c>
      <c r="S693" t="s">
        <v>99</v>
      </c>
      <c r="T693" t="s">
        <v>45</v>
      </c>
      <c r="U693" t="s">
        <v>46</v>
      </c>
      <c r="V693" t="s">
        <v>46</v>
      </c>
      <c r="W693" t="s">
        <v>764</v>
      </c>
      <c r="X693" t="s">
        <v>765</v>
      </c>
      <c r="Y693" t="s">
        <v>766</v>
      </c>
      <c r="Z693" t="s">
        <v>767</v>
      </c>
      <c r="AB693" t="s">
        <v>982</v>
      </c>
      <c r="AC693" t="s">
        <v>983</v>
      </c>
      <c r="AE693" t="s">
        <v>6477</v>
      </c>
      <c r="AF693" t="s">
        <v>55</v>
      </c>
      <c r="AG693" t="s">
        <v>56</v>
      </c>
      <c r="AH693" t="s">
        <v>46</v>
      </c>
      <c r="AI693" t="s">
        <v>56</v>
      </c>
      <c r="AJ693" t="s">
        <v>56</v>
      </c>
      <c r="AK693" t="s">
        <v>56</v>
      </c>
      <c r="AL693" t="s">
        <v>56</v>
      </c>
      <c r="AM693" t="s">
        <v>56</v>
      </c>
      <c r="AN693" t="s">
        <v>56</v>
      </c>
      <c r="AO693" t="s">
        <v>56</v>
      </c>
      <c r="AP693" t="s">
        <v>56</v>
      </c>
      <c r="AQ693" t="s">
        <v>56</v>
      </c>
      <c r="AR693" t="s">
        <v>56</v>
      </c>
      <c r="AS693" t="s">
        <v>56</v>
      </c>
      <c r="AT693" t="s">
        <v>56</v>
      </c>
      <c r="AU693" t="s">
        <v>56</v>
      </c>
      <c r="AV693" t="s">
        <v>56</v>
      </c>
      <c r="AW693" t="s">
        <v>56</v>
      </c>
    </row>
    <row r="694" spans="1:49" x14ac:dyDescent="0.3">
      <c r="A694" t="str">
        <f t="shared" si="51"/>
        <v>AU</v>
      </c>
      <c r="B694" t="str">
        <f t="shared" si="52"/>
        <v>P</v>
      </c>
      <c r="C694">
        <f t="shared" si="53"/>
        <v>1.56</v>
      </c>
      <c r="D694">
        <f t="shared" si="54"/>
        <v>1</v>
      </c>
      <c r="E694">
        <f t="shared" si="55"/>
        <v>1.56</v>
      </c>
      <c r="G694" t="s">
        <v>1149</v>
      </c>
      <c r="H694" t="s">
        <v>39</v>
      </c>
      <c r="I694" s="58" t="s">
        <v>104</v>
      </c>
      <c r="J694" s="58" t="s">
        <v>41</v>
      </c>
      <c r="K694" s="58" t="s">
        <v>91</v>
      </c>
      <c r="N694" t="s">
        <v>491</v>
      </c>
      <c r="O694" t="s">
        <v>93</v>
      </c>
      <c r="R694" t="s">
        <v>79</v>
      </c>
      <c r="S694" t="s">
        <v>1094</v>
      </c>
      <c r="T694" t="s">
        <v>45</v>
      </c>
      <c r="U694" t="s">
        <v>46</v>
      </c>
      <c r="V694" t="s">
        <v>46</v>
      </c>
      <c r="W694" t="s">
        <v>156</v>
      </c>
      <c r="X694" t="s">
        <v>6458</v>
      </c>
      <c r="Y694" t="s">
        <v>157</v>
      </c>
      <c r="Z694" t="s">
        <v>172</v>
      </c>
      <c r="AA694" t="s">
        <v>173</v>
      </c>
      <c r="AB694" t="s">
        <v>564</v>
      </c>
      <c r="AC694" t="s">
        <v>565</v>
      </c>
      <c r="AE694" t="s">
        <v>678</v>
      </c>
      <c r="AF694" t="s">
        <v>55</v>
      </c>
      <c r="AG694" t="s">
        <v>56</v>
      </c>
      <c r="AH694" t="s">
        <v>46</v>
      </c>
      <c r="AI694" t="s">
        <v>56</v>
      </c>
      <c r="AJ694" t="s">
        <v>56</v>
      </c>
      <c r="AK694" t="s">
        <v>56</v>
      </c>
      <c r="AL694" t="s">
        <v>56</v>
      </c>
      <c r="AM694" t="s">
        <v>56</v>
      </c>
      <c r="AN694" t="s">
        <v>56</v>
      </c>
      <c r="AO694" t="s">
        <v>56</v>
      </c>
      <c r="AP694" t="s">
        <v>56</v>
      </c>
      <c r="AQ694" t="s">
        <v>56</v>
      </c>
      <c r="AR694" t="s">
        <v>56</v>
      </c>
      <c r="AS694" t="s">
        <v>56</v>
      </c>
      <c r="AT694" t="s">
        <v>56</v>
      </c>
      <c r="AU694" t="s">
        <v>56</v>
      </c>
      <c r="AV694" t="s">
        <v>56</v>
      </c>
      <c r="AW694" t="s">
        <v>56</v>
      </c>
    </row>
    <row r="695" spans="1:49" x14ac:dyDescent="0.3">
      <c r="A695" t="str">
        <f t="shared" si="51"/>
        <v>VŠVU</v>
      </c>
      <c r="B695" t="str">
        <f t="shared" si="52"/>
        <v>V</v>
      </c>
      <c r="C695">
        <f t="shared" si="53"/>
        <v>0.89999999999999991</v>
      </c>
      <c r="D695">
        <f t="shared" si="54"/>
        <v>1</v>
      </c>
      <c r="E695">
        <f t="shared" si="55"/>
        <v>0.89999999999999991</v>
      </c>
      <c r="G695" t="s">
        <v>1150</v>
      </c>
      <c r="H695" t="s">
        <v>39</v>
      </c>
      <c r="I695" s="58" t="s">
        <v>90</v>
      </c>
      <c r="J695" s="58" t="s">
        <v>41</v>
      </c>
      <c r="K695" s="58" t="s">
        <v>76</v>
      </c>
      <c r="N695" t="s">
        <v>1130</v>
      </c>
      <c r="P695" t="s">
        <v>78</v>
      </c>
      <c r="Q695" t="s">
        <v>79</v>
      </c>
      <c r="S695" t="s">
        <v>80</v>
      </c>
      <c r="T695" t="s">
        <v>45</v>
      </c>
      <c r="U695" t="s">
        <v>46</v>
      </c>
      <c r="V695" t="s">
        <v>46</v>
      </c>
      <c r="W695" t="s">
        <v>764</v>
      </c>
      <c r="X695" t="s">
        <v>765</v>
      </c>
      <c r="Y695" t="s">
        <v>766</v>
      </c>
      <c r="Z695" t="s">
        <v>767</v>
      </c>
      <c r="AB695" t="s">
        <v>1088</v>
      </c>
      <c r="AC695" t="s">
        <v>1089</v>
      </c>
      <c r="AD695" t="s">
        <v>1131</v>
      </c>
      <c r="AF695" t="s">
        <v>186</v>
      </c>
      <c r="AG695" t="s">
        <v>56</v>
      </c>
      <c r="AH695" t="s">
        <v>56</v>
      </c>
      <c r="AI695" t="s">
        <v>46</v>
      </c>
      <c r="AJ695" t="s">
        <v>56</v>
      </c>
      <c r="AK695" t="s">
        <v>56</v>
      </c>
      <c r="AL695" t="s">
        <v>56</v>
      </c>
      <c r="AM695" t="s">
        <v>56</v>
      </c>
      <c r="AN695" t="s">
        <v>56</v>
      </c>
      <c r="AO695" t="s">
        <v>56</v>
      </c>
      <c r="AP695" t="s">
        <v>56</v>
      </c>
      <c r="AQ695" t="s">
        <v>56</v>
      </c>
      <c r="AR695" t="s">
        <v>56</v>
      </c>
      <c r="AS695" t="s">
        <v>56</v>
      </c>
      <c r="AT695" t="s">
        <v>56</v>
      </c>
      <c r="AU695" t="s">
        <v>56</v>
      </c>
      <c r="AV695" t="s">
        <v>56</v>
      </c>
      <c r="AW695" t="s">
        <v>56</v>
      </c>
    </row>
    <row r="696" spans="1:49" x14ac:dyDescent="0.3">
      <c r="A696" t="str">
        <f t="shared" si="51"/>
        <v>VŠMU</v>
      </c>
      <c r="B696" t="str">
        <f t="shared" si="52"/>
        <v>P</v>
      </c>
      <c r="C696">
        <f t="shared" si="53"/>
        <v>1.56</v>
      </c>
      <c r="D696">
        <f t="shared" si="54"/>
        <v>0.5</v>
      </c>
      <c r="E696">
        <f t="shared" si="55"/>
        <v>0.78</v>
      </c>
      <c r="G696" t="s">
        <v>1151</v>
      </c>
      <c r="H696" t="s">
        <v>39</v>
      </c>
      <c r="I696" s="58" t="s">
        <v>104</v>
      </c>
      <c r="J696" s="58" t="s">
        <v>41</v>
      </c>
      <c r="K696" s="58" t="s">
        <v>108</v>
      </c>
      <c r="N696" t="s">
        <v>109</v>
      </c>
      <c r="S696" t="s">
        <v>188</v>
      </c>
      <c r="T696" t="s">
        <v>45</v>
      </c>
      <c r="U696" t="s">
        <v>46</v>
      </c>
      <c r="V696" t="s">
        <v>46</v>
      </c>
      <c r="W696" t="s">
        <v>111</v>
      </c>
      <c r="X696" t="s">
        <v>112</v>
      </c>
      <c r="Y696" t="s">
        <v>113</v>
      </c>
      <c r="Z696" t="s">
        <v>114</v>
      </c>
      <c r="AA696" t="s">
        <v>115</v>
      </c>
      <c r="AB696" t="s">
        <v>189</v>
      </c>
      <c r="AC696" t="s">
        <v>190</v>
      </c>
      <c r="AE696" t="s">
        <v>1085</v>
      </c>
      <c r="AF696" t="s">
        <v>55</v>
      </c>
      <c r="AG696" t="s">
        <v>56</v>
      </c>
      <c r="AH696" t="s">
        <v>46</v>
      </c>
      <c r="AI696" t="s">
        <v>56</v>
      </c>
      <c r="AJ696" t="s">
        <v>56</v>
      </c>
      <c r="AK696" t="s">
        <v>56</v>
      </c>
      <c r="AL696" t="s">
        <v>56</v>
      </c>
      <c r="AM696" t="s">
        <v>56</v>
      </c>
      <c r="AN696" t="s">
        <v>56</v>
      </c>
      <c r="AO696" t="s">
        <v>46</v>
      </c>
      <c r="AP696" t="s">
        <v>56</v>
      </c>
      <c r="AQ696" t="s">
        <v>56</v>
      </c>
      <c r="AR696" t="s">
        <v>56</v>
      </c>
      <c r="AS696" t="s">
        <v>56</v>
      </c>
      <c r="AT696" t="s">
        <v>56</v>
      </c>
      <c r="AU696" t="s">
        <v>56</v>
      </c>
      <c r="AV696" t="s">
        <v>56</v>
      </c>
      <c r="AW696" t="s">
        <v>56</v>
      </c>
    </row>
    <row r="697" spans="1:49" x14ac:dyDescent="0.3">
      <c r="A697" t="str">
        <f t="shared" si="51"/>
        <v>VŠMU</v>
      </c>
      <c r="B697" t="str">
        <f t="shared" si="52"/>
        <v>P</v>
      </c>
      <c r="C697">
        <f t="shared" si="53"/>
        <v>1.56</v>
      </c>
      <c r="D697">
        <f t="shared" si="54"/>
        <v>0.5</v>
      </c>
      <c r="E697">
        <f t="shared" si="55"/>
        <v>0.78</v>
      </c>
      <c r="G697" t="s">
        <v>1151</v>
      </c>
      <c r="H697" t="s">
        <v>39</v>
      </c>
      <c r="I697" s="58" t="s">
        <v>104</v>
      </c>
      <c r="J697" s="58" t="s">
        <v>41</v>
      </c>
      <c r="K697" s="58" t="s">
        <v>108</v>
      </c>
      <c r="N697" t="s">
        <v>109</v>
      </c>
      <c r="S697" t="s">
        <v>560</v>
      </c>
      <c r="T697" t="s">
        <v>215</v>
      </c>
      <c r="U697" t="s">
        <v>287</v>
      </c>
      <c r="V697" t="s">
        <v>149</v>
      </c>
      <c r="W697" t="s">
        <v>111</v>
      </c>
      <c r="X697" t="s">
        <v>112</v>
      </c>
      <c r="Y697" t="s">
        <v>113</v>
      </c>
      <c r="Z697" t="s">
        <v>114</v>
      </c>
      <c r="AA697" t="s">
        <v>115</v>
      </c>
      <c r="AB697" t="s">
        <v>189</v>
      </c>
      <c r="AC697" t="s">
        <v>190</v>
      </c>
      <c r="AE697" t="s">
        <v>1085</v>
      </c>
      <c r="AF697" t="s">
        <v>55</v>
      </c>
      <c r="AG697" t="s">
        <v>56</v>
      </c>
      <c r="AH697" t="s">
        <v>46</v>
      </c>
      <c r="AI697" t="s">
        <v>56</v>
      </c>
      <c r="AJ697" t="s">
        <v>56</v>
      </c>
      <c r="AK697" t="s">
        <v>56</v>
      </c>
      <c r="AL697" t="s">
        <v>56</v>
      </c>
      <c r="AM697" t="s">
        <v>56</v>
      </c>
      <c r="AN697" t="s">
        <v>56</v>
      </c>
      <c r="AO697" t="s">
        <v>46</v>
      </c>
      <c r="AP697" t="s">
        <v>56</v>
      </c>
      <c r="AQ697" t="s">
        <v>56</v>
      </c>
      <c r="AR697" t="s">
        <v>56</v>
      </c>
      <c r="AS697" t="s">
        <v>56</v>
      </c>
      <c r="AT697" t="s">
        <v>56</v>
      </c>
      <c r="AU697" t="s">
        <v>56</v>
      </c>
      <c r="AV697" t="s">
        <v>56</v>
      </c>
      <c r="AW697" t="s">
        <v>56</v>
      </c>
    </row>
    <row r="698" spans="1:49" x14ac:dyDescent="0.3">
      <c r="A698" t="str">
        <f t="shared" si="51"/>
        <v>VŠMU</v>
      </c>
      <c r="B698" t="str">
        <f t="shared" si="52"/>
        <v>P</v>
      </c>
      <c r="C698">
        <f t="shared" si="53"/>
        <v>1.56</v>
      </c>
      <c r="D698">
        <f t="shared" si="54"/>
        <v>0.5</v>
      </c>
      <c r="E698">
        <f t="shared" si="55"/>
        <v>0.78</v>
      </c>
      <c r="G698" t="s">
        <v>1152</v>
      </c>
      <c r="H698" t="s">
        <v>39</v>
      </c>
      <c r="I698" s="58" t="s">
        <v>104</v>
      </c>
      <c r="J698" s="58" t="s">
        <v>41</v>
      </c>
      <c r="K698" s="58" t="s">
        <v>108</v>
      </c>
      <c r="N698" t="s">
        <v>109</v>
      </c>
      <c r="S698" t="s">
        <v>135</v>
      </c>
      <c r="T698" t="s">
        <v>73</v>
      </c>
      <c r="U698" t="s">
        <v>149</v>
      </c>
      <c r="V698" t="s">
        <v>46</v>
      </c>
      <c r="W698" t="s">
        <v>111</v>
      </c>
      <c r="X698" t="s">
        <v>112</v>
      </c>
      <c r="Y698" t="s">
        <v>113</v>
      </c>
      <c r="Z698" t="s">
        <v>114</v>
      </c>
      <c r="AA698" t="s">
        <v>115</v>
      </c>
      <c r="AB698" t="s">
        <v>116</v>
      </c>
      <c r="AC698" t="s">
        <v>117</v>
      </c>
      <c r="AE698" t="s">
        <v>1153</v>
      </c>
      <c r="AF698" t="s">
        <v>186</v>
      </c>
      <c r="AG698" t="s">
        <v>56</v>
      </c>
      <c r="AH698" t="s">
        <v>56</v>
      </c>
      <c r="AI698" t="s">
        <v>56</v>
      </c>
      <c r="AJ698" t="s">
        <v>46</v>
      </c>
      <c r="AK698" t="s">
        <v>56</v>
      </c>
      <c r="AL698" t="s">
        <v>56</v>
      </c>
      <c r="AM698" t="s">
        <v>56</v>
      </c>
      <c r="AN698" t="s">
        <v>56</v>
      </c>
      <c r="AO698" t="s">
        <v>46</v>
      </c>
      <c r="AP698" t="s">
        <v>56</v>
      </c>
      <c r="AQ698" t="s">
        <v>223</v>
      </c>
      <c r="AR698" t="s">
        <v>56</v>
      </c>
      <c r="AS698" t="s">
        <v>56</v>
      </c>
      <c r="AT698" t="s">
        <v>56</v>
      </c>
      <c r="AU698" t="s">
        <v>56</v>
      </c>
      <c r="AV698" t="s">
        <v>56</v>
      </c>
      <c r="AW698" t="s">
        <v>56</v>
      </c>
    </row>
    <row r="699" spans="1:49" x14ac:dyDescent="0.3">
      <c r="A699" t="str">
        <f t="shared" si="51"/>
        <v>VŠMU</v>
      </c>
      <c r="B699" t="str">
        <f t="shared" si="52"/>
        <v>P</v>
      </c>
      <c r="C699">
        <f t="shared" si="53"/>
        <v>1.56</v>
      </c>
      <c r="D699">
        <f t="shared" si="54"/>
        <v>0.5</v>
      </c>
      <c r="E699">
        <f t="shared" si="55"/>
        <v>0.78</v>
      </c>
      <c r="G699" t="s">
        <v>1152</v>
      </c>
      <c r="H699" t="s">
        <v>39</v>
      </c>
      <c r="I699" s="58" t="s">
        <v>104</v>
      </c>
      <c r="J699" s="58" t="s">
        <v>41</v>
      </c>
      <c r="K699" s="58" t="s">
        <v>108</v>
      </c>
      <c r="N699" t="s">
        <v>109</v>
      </c>
      <c r="S699" t="s">
        <v>110</v>
      </c>
      <c r="T699" t="s">
        <v>45</v>
      </c>
      <c r="U699" t="s">
        <v>46</v>
      </c>
      <c r="V699" t="s">
        <v>46</v>
      </c>
      <c r="W699" t="s">
        <v>111</v>
      </c>
      <c r="X699" t="s">
        <v>112</v>
      </c>
      <c r="Y699" t="s">
        <v>113</v>
      </c>
      <c r="Z699" t="s">
        <v>114</v>
      </c>
      <c r="AA699" t="s">
        <v>115</v>
      </c>
      <c r="AB699" t="s">
        <v>189</v>
      </c>
      <c r="AC699" t="s">
        <v>190</v>
      </c>
      <c r="AE699" t="s">
        <v>1153</v>
      </c>
      <c r="AF699" t="s">
        <v>186</v>
      </c>
      <c r="AG699" t="s">
        <v>56</v>
      </c>
      <c r="AH699" t="s">
        <v>56</v>
      </c>
      <c r="AI699" t="s">
        <v>56</v>
      </c>
      <c r="AJ699" t="s">
        <v>46</v>
      </c>
      <c r="AK699" t="s">
        <v>56</v>
      </c>
      <c r="AL699" t="s">
        <v>56</v>
      </c>
      <c r="AM699" t="s">
        <v>56</v>
      </c>
      <c r="AN699" t="s">
        <v>56</v>
      </c>
      <c r="AO699" t="s">
        <v>46</v>
      </c>
      <c r="AP699" t="s">
        <v>56</v>
      </c>
      <c r="AQ699" t="s">
        <v>223</v>
      </c>
      <c r="AR699" t="s">
        <v>56</v>
      </c>
      <c r="AS699" t="s">
        <v>56</v>
      </c>
      <c r="AT699" t="s">
        <v>56</v>
      </c>
      <c r="AU699" t="s">
        <v>56</v>
      </c>
      <c r="AV699" t="s">
        <v>56</v>
      </c>
      <c r="AW699" t="s">
        <v>56</v>
      </c>
    </row>
    <row r="700" spans="1:49" x14ac:dyDescent="0.3">
      <c r="A700" t="str">
        <f t="shared" si="51"/>
        <v>VŠVU</v>
      </c>
      <c r="B700" t="str">
        <f t="shared" si="52"/>
        <v>V</v>
      </c>
      <c r="C700">
        <f t="shared" si="53"/>
        <v>3.5999999999999996</v>
      </c>
      <c r="D700">
        <f t="shared" si="54"/>
        <v>0.5</v>
      </c>
      <c r="E700">
        <f t="shared" si="55"/>
        <v>1.7999999999999998</v>
      </c>
      <c r="G700" t="s">
        <v>1154</v>
      </c>
      <c r="H700" t="s">
        <v>39</v>
      </c>
      <c r="I700" s="58" t="s">
        <v>171</v>
      </c>
      <c r="J700" s="58" t="s">
        <v>121</v>
      </c>
      <c r="K700" s="58" t="s">
        <v>76</v>
      </c>
      <c r="N700" t="s">
        <v>1007</v>
      </c>
      <c r="P700" t="s">
        <v>78</v>
      </c>
      <c r="Q700" t="s">
        <v>79</v>
      </c>
      <c r="S700" t="s">
        <v>80</v>
      </c>
      <c r="T700" t="s">
        <v>73</v>
      </c>
      <c r="U700" t="s">
        <v>149</v>
      </c>
      <c r="V700" t="s">
        <v>46</v>
      </c>
      <c r="W700" t="s">
        <v>764</v>
      </c>
      <c r="X700" t="s">
        <v>765</v>
      </c>
      <c r="Y700" t="s">
        <v>766</v>
      </c>
      <c r="Z700" t="s">
        <v>767</v>
      </c>
      <c r="AB700" t="s">
        <v>1155</v>
      </c>
      <c r="AC700" t="s">
        <v>1156</v>
      </c>
      <c r="AD700" t="s">
        <v>1157</v>
      </c>
      <c r="AF700" t="s">
        <v>55</v>
      </c>
      <c r="AG700" t="s">
        <v>149</v>
      </c>
      <c r="AH700" t="s">
        <v>56</v>
      </c>
      <c r="AI700" t="s">
        <v>56</v>
      </c>
      <c r="AJ700" t="s">
        <v>56</v>
      </c>
      <c r="AK700" t="s">
        <v>56</v>
      </c>
      <c r="AL700" t="s">
        <v>56</v>
      </c>
      <c r="AM700" t="s">
        <v>56</v>
      </c>
      <c r="AN700" t="s">
        <v>56</v>
      </c>
      <c r="AO700" t="s">
        <v>46</v>
      </c>
      <c r="AP700" t="s">
        <v>56</v>
      </c>
      <c r="AQ700" t="s">
        <v>56</v>
      </c>
      <c r="AR700" t="s">
        <v>56</v>
      </c>
      <c r="AS700" t="s">
        <v>46</v>
      </c>
      <c r="AT700" t="s">
        <v>56</v>
      </c>
      <c r="AU700" t="s">
        <v>56</v>
      </c>
      <c r="AV700" t="s">
        <v>56</v>
      </c>
      <c r="AW700" t="s">
        <v>56</v>
      </c>
    </row>
    <row r="701" spans="1:49" x14ac:dyDescent="0.3">
      <c r="A701" t="str">
        <f t="shared" si="51"/>
        <v>STU</v>
      </c>
      <c r="B701" t="str">
        <f t="shared" si="52"/>
        <v>V</v>
      </c>
      <c r="C701">
        <f t="shared" si="53"/>
        <v>3.5999999999999996</v>
      </c>
      <c r="D701">
        <f t="shared" si="54"/>
        <v>0.5</v>
      </c>
      <c r="E701">
        <f t="shared" si="55"/>
        <v>1.7999999999999998</v>
      </c>
      <c r="G701" t="s">
        <v>1154</v>
      </c>
      <c r="H701" t="s">
        <v>39</v>
      </c>
      <c r="I701" s="58" t="s">
        <v>171</v>
      </c>
      <c r="J701" s="58" t="s">
        <v>121</v>
      </c>
      <c r="K701" s="58" t="s">
        <v>76</v>
      </c>
      <c r="N701" t="s">
        <v>1007</v>
      </c>
      <c r="P701" t="s">
        <v>78</v>
      </c>
      <c r="Q701" t="s">
        <v>79</v>
      </c>
      <c r="S701" t="s">
        <v>80</v>
      </c>
      <c r="T701" t="s">
        <v>73</v>
      </c>
      <c r="U701" t="s">
        <v>149</v>
      </c>
      <c r="V701" t="s">
        <v>46</v>
      </c>
      <c r="W701" t="s">
        <v>81</v>
      </c>
      <c r="X701" t="s">
        <v>82</v>
      </c>
      <c r="Y701" t="s">
        <v>83</v>
      </c>
      <c r="Z701" t="s">
        <v>84</v>
      </c>
      <c r="AA701" t="s">
        <v>85</v>
      </c>
      <c r="AB701" t="s">
        <v>100</v>
      </c>
      <c r="AC701" t="s">
        <v>101</v>
      </c>
      <c r="AD701" t="s">
        <v>1157</v>
      </c>
      <c r="AF701" t="s">
        <v>55</v>
      </c>
      <c r="AG701" t="s">
        <v>149</v>
      </c>
      <c r="AH701" t="s">
        <v>56</v>
      </c>
      <c r="AI701" t="s">
        <v>56</v>
      </c>
      <c r="AJ701" t="s">
        <v>56</v>
      </c>
      <c r="AK701" t="s">
        <v>56</v>
      </c>
      <c r="AL701" t="s">
        <v>56</v>
      </c>
      <c r="AM701" t="s">
        <v>56</v>
      </c>
      <c r="AN701" t="s">
        <v>56</v>
      </c>
      <c r="AO701" t="s">
        <v>46</v>
      </c>
      <c r="AP701" t="s">
        <v>56</v>
      </c>
      <c r="AQ701" t="s">
        <v>56</v>
      </c>
      <c r="AR701" t="s">
        <v>56</v>
      </c>
      <c r="AS701" t="s">
        <v>46</v>
      </c>
      <c r="AT701" t="s">
        <v>56</v>
      </c>
      <c r="AU701" t="s">
        <v>56</v>
      </c>
      <c r="AV701" t="s">
        <v>56</v>
      </c>
      <c r="AW701" t="s">
        <v>56</v>
      </c>
    </row>
    <row r="702" spans="1:49" x14ac:dyDescent="0.3">
      <c r="A702" t="str">
        <f t="shared" si="51"/>
        <v>VŠMU</v>
      </c>
      <c r="B702" t="str">
        <f t="shared" si="52"/>
        <v>P</v>
      </c>
      <c r="C702">
        <f t="shared" si="53"/>
        <v>1.7999999999999998</v>
      </c>
      <c r="D702">
        <f t="shared" si="54"/>
        <v>1</v>
      </c>
      <c r="E702">
        <f t="shared" si="55"/>
        <v>1.7999999999999998</v>
      </c>
      <c r="G702" t="s">
        <v>1158</v>
      </c>
      <c r="H702" t="s">
        <v>39</v>
      </c>
      <c r="I702" s="58" t="s">
        <v>96</v>
      </c>
      <c r="J702" s="58" t="s">
        <v>41</v>
      </c>
      <c r="K702" s="58" t="s">
        <v>108</v>
      </c>
      <c r="N702" t="s">
        <v>109</v>
      </c>
      <c r="S702" t="s">
        <v>1159</v>
      </c>
      <c r="T702" t="s">
        <v>45</v>
      </c>
      <c r="U702" t="s">
        <v>46</v>
      </c>
      <c r="V702" t="s">
        <v>46</v>
      </c>
      <c r="W702" t="s">
        <v>111</v>
      </c>
      <c r="X702" t="s">
        <v>112</v>
      </c>
      <c r="Y702" t="s">
        <v>113</v>
      </c>
      <c r="Z702" t="s">
        <v>114</v>
      </c>
      <c r="AA702" t="s">
        <v>115</v>
      </c>
      <c r="AB702" t="s">
        <v>116</v>
      </c>
      <c r="AC702" t="s">
        <v>117</v>
      </c>
      <c r="AE702" t="s">
        <v>1160</v>
      </c>
      <c r="AF702" t="s">
        <v>186</v>
      </c>
      <c r="AG702" t="s">
        <v>56</v>
      </c>
      <c r="AH702" t="s">
        <v>56</v>
      </c>
      <c r="AI702" t="s">
        <v>56</v>
      </c>
      <c r="AJ702" t="s">
        <v>46</v>
      </c>
      <c r="AK702" t="s">
        <v>56</v>
      </c>
      <c r="AL702" t="s">
        <v>56</v>
      </c>
      <c r="AM702" t="s">
        <v>56</v>
      </c>
      <c r="AN702" t="s">
        <v>56</v>
      </c>
      <c r="AO702" t="s">
        <v>46</v>
      </c>
      <c r="AP702" t="s">
        <v>56</v>
      </c>
      <c r="AQ702" t="s">
        <v>56</v>
      </c>
      <c r="AR702" t="s">
        <v>56</v>
      </c>
      <c r="AS702" t="s">
        <v>56</v>
      </c>
      <c r="AT702" t="s">
        <v>56</v>
      </c>
      <c r="AU702" t="s">
        <v>56</v>
      </c>
      <c r="AV702" t="s">
        <v>56</v>
      </c>
      <c r="AW702" t="s">
        <v>56</v>
      </c>
    </row>
    <row r="703" spans="1:49" x14ac:dyDescent="0.3">
      <c r="A703" t="str">
        <f t="shared" si="51"/>
        <v>VŠVU</v>
      </c>
      <c r="B703" t="str">
        <f t="shared" si="52"/>
        <v>V</v>
      </c>
      <c r="C703">
        <f t="shared" si="53"/>
        <v>0.89999999999999991</v>
      </c>
      <c r="D703">
        <f t="shared" si="54"/>
        <v>1</v>
      </c>
      <c r="E703">
        <f t="shared" si="55"/>
        <v>0.89999999999999991</v>
      </c>
      <c r="G703" t="s">
        <v>1161</v>
      </c>
      <c r="H703" t="s">
        <v>39</v>
      </c>
      <c r="I703" s="58" t="s">
        <v>90</v>
      </c>
      <c r="J703" s="58" t="s">
        <v>41</v>
      </c>
      <c r="K703" s="58" t="s">
        <v>76</v>
      </c>
      <c r="N703" t="s">
        <v>1130</v>
      </c>
      <c r="P703" t="s">
        <v>78</v>
      </c>
      <c r="Q703" t="s">
        <v>79</v>
      </c>
      <c r="S703" t="s">
        <v>80</v>
      </c>
      <c r="T703" t="s">
        <v>45</v>
      </c>
      <c r="U703" t="s">
        <v>46</v>
      </c>
      <c r="V703" t="s">
        <v>46</v>
      </c>
      <c r="W703" t="s">
        <v>764</v>
      </c>
      <c r="X703" t="s">
        <v>765</v>
      </c>
      <c r="Y703" t="s">
        <v>766</v>
      </c>
      <c r="Z703" t="s">
        <v>767</v>
      </c>
      <c r="AB703" t="s">
        <v>1088</v>
      </c>
      <c r="AC703" t="s">
        <v>1089</v>
      </c>
      <c r="AD703" t="s">
        <v>1131</v>
      </c>
      <c r="AF703" t="s">
        <v>186</v>
      </c>
      <c r="AG703" t="s">
        <v>56</v>
      </c>
      <c r="AH703" t="s">
        <v>56</v>
      </c>
      <c r="AI703" t="s">
        <v>46</v>
      </c>
      <c r="AJ703" t="s">
        <v>56</v>
      </c>
      <c r="AK703" t="s">
        <v>56</v>
      </c>
      <c r="AL703" t="s">
        <v>56</v>
      </c>
      <c r="AM703" t="s">
        <v>56</v>
      </c>
      <c r="AN703" t="s">
        <v>56</v>
      </c>
      <c r="AO703" t="s">
        <v>56</v>
      </c>
      <c r="AP703" t="s">
        <v>56</v>
      </c>
      <c r="AQ703" t="s">
        <v>56</v>
      </c>
      <c r="AR703" t="s">
        <v>56</v>
      </c>
      <c r="AS703" t="s">
        <v>56</v>
      </c>
      <c r="AT703" t="s">
        <v>56</v>
      </c>
      <c r="AU703" t="s">
        <v>56</v>
      </c>
      <c r="AV703" t="s">
        <v>56</v>
      </c>
      <c r="AW703" t="s">
        <v>56</v>
      </c>
    </row>
    <row r="704" spans="1:49" x14ac:dyDescent="0.3">
      <c r="A704" t="str">
        <f t="shared" si="51"/>
        <v>VŠVU</v>
      </c>
      <c r="B704" t="str">
        <f t="shared" si="52"/>
        <v>V</v>
      </c>
      <c r="C704">
        <f t="shared" si="53"/>
        <v>0.89999999999999991</v>
      </c>
      <c r="D704">
        <f t="shared" si="54"/>
        <v>1</v>
      </c>
      <c r="E704">
        <f t="shared" si="55"/>
        <v>0.89999999999999991</v>
      </c>
      <c r="G704" t="s">
        <v>1162</v>
      </c>
      <c r="H704" t="s">
        <v>39</v>
      </c>
      <c r="I704" s="58" t="s">
        <v>90</v>
      </c>
      <c r="J704" s="58" t="s">
        <v>41</v>
      </c>
      <c r="K704" s="58" t="s">
        <v>76</v>
      </c>
      <c r="N704" t="s">
        <v>1130</v>
      </c>
      <c r="P704" t="s">
        <v>78</v>
      </c>
      <c r="Q704" t="s">
        <v>79</v>
      </c>
      <c r="S704" t="s">
        <v>80</v>
      </c>
      <c r="T704" t="s">
        <v>45</v>
      </c>
      <c r="U704" t="s">
        <v>46</v>
      </c>
      <c r="V704" t="s">
        <v>46</v>
      </c>
      <c r="W704" t="s">
        <v>764</v>
      </c>
      <c r="X704" t="s">
        <v>765</v>
      </c>
      <c r="Y704" t="s">
        <v>766</v>
      </c>
      <c r="Z704" t="s">
        <v>767</v>
      </c>
      <c r="AB704" t="s">
        <v>1088</v>
      </c>
      <c r="AC704" t="s">
        <v>1089</v>
      </c>
      <c r="AD704" t="s">
        <v>1131</v>
      </c>
      <c r="AF704" t="s">
        <v>186</v>
      </c>
      <c r="AG704" t="s">
        <v>56</v>
      </c>
      <c r="AH704" t="s">
        <v>56</v>
      </c>
      <c r="AI704" t="s">
        <v>46</v>
      </c>
      <c r="AJ704" t="s">
        <v>56</v>
      </c>
      <c r="AK704" t="s">
        <v>56</v>
      </c>
      <c r="AL704" t="s">
        <v>56</v>
      </c>
      <c r="AM704" t="s">
        <v>56</v>
      </c>
      <c r="AN704" t="s">
        <v>56</v>
      </c>
      <c r="AO704" t="s">
        <v>56</v>
      </c>
      <c r="AP704" t="s">
        <v>56</v>
      </c>
      <c r="AQ704" t="s">
        <v>56</v>
      </c>
      <c r="AR704" t="s">
        <v>56</v>
      </c>
      <c r="AS704" t="s">
        <v>56</v>
      </c>
      <c r="AT704" t="s">
        <v>56</v>
      </c>
      <c r="AU704" t="s">
        <v>56</v>
      </c>
      <c r="AV704" t="s">
        <v>56</v>
      </c>
      <c r="AW704" t="s">
        <v>56</v>
      </c>
    </row>
    <row r="705" spans="1:49" x14ac:dyDescent="0.3">
      <c r="A705" t="str">
        <f t="shared" si="51"/>
        <v>VŠVU</v>
      </c>
      <c r="B705" t="str">
        <f t="shared" si="52"/>
        <v>V</v>
      </c>
      <c r="C705">
        <f t="shared" si="53"/>
        <v>0.89999999999999991</v>
      </c>
      <c r="D705">
        <f t="shared" si="54"/>
        <v>1</v>
      </c>
      <c r="E705">
        <f t="shared" si="55"/>
        <v>0.89999999999999991</v>
      </c>
      <c r="G705" t="s">
        <v>1163</v>
      </c>
      <c r="H705" t="s">
        <v>39</v>
      </c>
      <c r="I705" s="58" t="s">
        <v>90</v>
      </c>
      <c r="J705" s="58" t="s">
        <v>41</v>
      </c>
      <c r="K705" s="58" t="s">
        <v>76</v>
      </c>
      <c r="N705" t="s">
        <v>1130</v>
      </c>
      <c r="P705" t="s">
        <v>78</v>
      </c>
      <c r="Q705" t="s">
        <v>79</v>
      </c>
      <c r="S705" t="s">
        <v>80</v>
      </c>
      <c r="T705" t="s">
        <v>45</v>
      </c>
      <c r="U705" t="s">
        <v>46</v>
      </c>
      <c r="V705" t="s">
        <v>46</v>
      </c>
      <c r="W705" t="s">
        <v>764</v>
      </c>
      <c r="X705" t="s">
        <v>765</v>
      </c>
      <c r="Y705" t="s">
        <v>766</v>
      </c>
      <c r="Z705" t="s">
        <v>767</v>
      </c>
      <c r="AB705" t="s">
        <v>1088</v>
      </c>
      <c r="AC705" t="s">
        <v>1089</v>
      </c>
      <c r="AD705" t="s">
        <v>1131</v>
      </c>
      <c r="AF705" t="s">
        <v>186</v>
      </c>
      <c r="AG705" t="s">
        <v>56</v>
      </c>
      <c r="AH705" t="s">
        <v>56</v>
      </c>
      <c r="AI705" t="s">
        <v>46</v>
      </c>
      <c r="AJ705" t="s">
        <v>56</v>
      </c>
      <c r="AK705" t="s">
        <v>56</v>
      </c>
      <c r="AL705" t="s">
        <v>56</v>
      </c>
      <c r="AM705" t="s">
        <v>56</v>
      </c>
      <c r="AN705" t="s">
        <v>56</v>
      </c>
      <c r="AO705" t="s">
        <v>56</v>
      </c>
      <c r="AP705" t="s">
        <v>56</v>
      </c>
      <c r="AQ705" t="s">
        <v>56</v>
      </c>
      <c r="AR705" t="s">
        <v>56</v>
      </c>
      <c r="AS705" t="s">
        <v>56</v>
      </c>
      <c r="AT705" t="s">
        <v>56</v>
      </c>
      <c r="AU705" t="s">
        <v>56</v>
      </c>
      <c r="AV705" t="s">
        <v>56</v>
      </c>
      <c r="AW705" t="s">
        <v>56</v>
      </c>
    </row>
    <row r="706" spans="1:49" x14ac:dyDescent="0.3">
      <c r="A706" t="str">
        <f t="shared" ref="A706:A769" si="56">+VLOOKUP(X706,VVS_nasa,2,FALSE)</f>
        <v>VŠVU</v>
      </c>
      <c r="B706" t="str">
        <f t="shared" ref="B706:B769" si="57">+VLOOKUP(K706,Per_Viz,2,FALSE)</f>
        <v>V</v>
      </c>
      <c r="C706">
        <f t="shared" ref="C706:C769" si="58">+VLOOKUP(I706,EUCA,2,FALSE)</f>
        <v>0.89999999999999991</v>
      </c>
      <c r="D706">
        <f t="shared" si="54"/>
        <v>1</v>
      </c>
      <c r="E706">
        <f t="shared" si="55"/>
        <v>0.89999999999999991</v>
      </c>
      <c r="G706" t="s">
        <v>1164</v>
      </c>
      <c r="H706" t="s">
        <v>39</v>
      </c>
      <c r="I706" s="58" t="s">
        <v>90</v>
      </c>
      <c r="J706" s="58" t="s">
        <v>41</v>
      </c>
      <c r="K706" s="58" t="s">
        <v>76</v>
      </c>
      <c r="N706" t="s">
        <v>1130</v>
      </c>
      <c r="P706" t="s">
        <v>78</v>
      </c>
      <c r="Q706" t="s">
        <v>79</v>
      </c>
      <c r="S706" t="s">
        <v>80</v>
      </c>
      <c r="T706" t="s">
        <v>45</v>
      </c>
      <c r="U706" t="s">
        <v>46</v>
      </c>
      <c r="V706" t="s">
        <v>46</v>
      </c>
      <c r="W706" t="s">
        <v>764</v>
      </c>
      <c r="X706" t="s">
        <v>765</v>
      </c>
      <c r="Y706" t="s">
        <v>766</v>
      </c>
      <c r="Z706" t="s">
        <v>767</v>
      </c>
      <c r="AB706" t="s">
        <v>1088</v>
      </c>
      <c r="AC706" t="s">
        <v>1089</v>
      </c>
      <c r="AD706" t="s">
        <v>1131</v>
      </c>
      <c r="AF706" t="s">
        <v>186</v>
      </c>
      <c r="AG706" t="s">
        <v>56</v>
      </c>
      <c r="AH706" t="s">
        <v>56</v>
      </c>
      <c r="AI706" t="s">
        <v>46</v>
      </c>
      <c r="AJ706" t="s">
        <v>56</v>
      </c>
      <c r="AK706" t="s">
        <v>56</v>
      </c>
      <c r="AL706" t="s">
        <v>56</v>
      </c>
      <c r="AM706" t="s">
        <v>56</v>
      </c>
      <c r="AN706" t="s">
        <v>56</v>
      </c>
      <c r="AO706" t="s">
        <v>56</v>
      </c>
      <c r="AP706" t="s">
        <v>56</v>
      </c>
      <c r="AQ706" t="s">
        <v>56</v>
      </c>
      <c r="AR706" t="s">
        <v>56</v>
      </c>
      <c r="AS706" t="s">
        <v>56</v>
      </c>
      <c r="AT706" t="s">
        <v>56</v>
      </c>
      <c r="AU706" t="s">
        <v>56</v>
      </c>
      <c r="AV706" t="s">
        <v>56</v>
      </c>
      <c r="AW706" t="s">
        <v>56</v>
      </c>
    </row>
    <row r="707" spans="1:49" x14ac:dyDescent="0.3">
      <c r="A707" t="str">
        <f t="shared" si="56"/>
        <v>VŠVU</v>
      </c>
      <c r="B707" t="str">
        <f t="shared" si="57"/>
        <v>V</v>
      </c>
      <c r="C707">
        <f t="shared" si="58"/>
        <v>0.89999999999999991</v>
      </c>
      <c r="D707">
        <f t="shared" ref="D707:D770" si="59">1/COUNTIF(G:G,G707)</f>
        <v>1</v>
      </c>
      <c r="E707">
        <f t="shared" ref="E707:E770" si="60">+C707*D707</f>
        <v>0.89999999999999991</v>
      </c>
      <c r="G707" t="s">
        <v>1165</v>
      </c>
      <c r="H707" t="s">
        <v>39</v>
      </c>
      <c r="I707" s="58" t="s">
        <v>90</v>
      </c>
      <c r="J707" s="58" t="s">
        <v>41</v>
      </c>
      <c r="K707" s="58" t="s">
        <v>76</v>
      </c>
      <c r="N707" t="s">
        <v>1130</v>
      </c>
      <c r="P707" t="s">
        <v>78</v>
      </c>
      <c r="Q707" t="s">
        <v>79</v>
      </c>
      <c r="S707" t="s">
        <v>80</v>
      </c>
      <c r="T707" t="s">
        <v>45</v>
      </c>
      <c r="U707" t="s">
        <v>46</v>
      </c>
      <c r="V707" t="s">
        <v>46</v>
      </c>
      <c r="W707" t="s">
        <v>764</v>
      </c>
      <c r="X707" t="s">
        <v>765</v>
      </c>
      <c r="Y707" t="s">
        <v>766</v>
      </c>
      <c r="Z707" t="s">
        <v>767</v>
      </c>
      <c r="AB707" t="s">
        <v>1088</v>
      </c>
      <c r="AC707" t="s">
        <v>1089</v>
      </c>
      <c r="AD707" t="s">
        <v>1131</v>
      </c>
      <c r="AF707" t="s">
        <v>186</v>
      </c>
      <c r="AG707" t="s">
        <v>56</v>
      </c>
      <c r="AH707" t="s">
        <v>56</v>
      </c>
      <c r="AI707" t="s">
        <v>46</v>
      </c>
      <c r="AJ707" t="s">
        <v>56</v>
      </c>
      <c r="AK707" t="s">
        <v>56</v>
      </c>
      <c r="AL707" t="s">
        <v>56</v>
      </c>
      <c r="AM707" t="s">
        <v>56</v>
      </c>
      <c r="AN707" t="s">
        <v>56</v>
      </c>
      <c r="AO707" t="s">
        <v>56</v>
      </c>
      <c r="AP707" t="s">
        <v>56</v>
      </c>
      <c r="AQ707" t="s">
        <v>56</v>
      </c>
      <c r="AR707" t="s">
        <v>56</v>
      </c>
      <c r="AS707" t="s">
        <v>56</v>
      </c>
      <c r="AT707" t="s">
        <v>56</v>
      </c>
      <c r="AU707" t="s">
        <v>56</v>
      </c>
      <c r="AV707" t="s">
        <v>56</v>
      </c>
      <c r="AW707" t="s">
        <v>56</v>
      </c>
    </row>
    <row r="708" spans="1:49" x14ac:dyDescent="0.3">
      <c r="A708" t="str">
        <f t="shared" si="56"/>
        <v>VŠVU</v>
      </c>
      <c r="B708" t="str">
        <f t="shared" si="57"/>
        <v>V</v>
      </c>
      <c r="C708">
        <f t="shared" si="58"/>
        <v>3.5999999999999996</v>
      </c>
      <c r="D708">
        <f t="shared" si="59"/>
        <v>0.5</v>
      </c>
      <c r="E708">
        <f t="shared" si="60"/>
        <v>1.7999999999999998</v>
      </c>
      <c r="G708" t="s">
        <v>1166</v>
      </c>
      <c r="H708" t="s">
        <v>39</v>
      </c>
      <c r="I708" s="58" t="s">
        <v>171</v>
      </c>
      <c r="J708" s="58" t="s">
        <v>121</v>
      </c>
      <c r="K708" s="58" t="s">
        <v>76</v>
      </c>
      <c r="N708" t="s">
        <v>1007</v>
      </c>
      <c r="P708" t="s">
        <v>78</v>
      </c>
      <c r="Q708" t="s">
        <v>79</v>
      </c>
      <c r="S708" t="s">
        <v>80</v>
      </c>
      <c r="T708" t="s">
        <v>73</v>
      </c>
      <c r="U708" t="s">
        <v>149</v>
      </c>
      <c r="V708" t="s">
        <v>46</v>
      </c>
      <c r="W708" t="s">
        <v>764</v>
      </c>
      <c r="X708" t="s">
        <v>765</v>
      </c>
      <c r="Y708" t="s">
        <v>766</v>
      </c>
      <c r="Z708" t="s">
        <v>767</v>
      </c>
      <c r="AB708" t="s">
        <v>1155</v>
      </c>
      <c r="AC708" t="s">
        <v>1156</v>
      </c>
      <c r="AD708" t="s">
        <v>1157</v>
      </c>
      <c r="AF708" t="s">
        <v>55</v>
      </c>
      <c r="AG708" t="s">
        <v>149</v>
      </c>
      <c r="AH708" t="s">
        <v>56</v>
      </c>
      <c r="AI708" t="s">
        <v>56</v>
      </c>
      <c r="AJ708" t="s">
        <v>56</v>
      </c>
      <c r="AK708" t="s">
        <v>56</v>
      </c>
      <c r="AL708" t="s">
        <v>56</v>
      </c>
      <c r="AM708" t="s">
        <v>56</v>
      </c>
      <c r="AN708" t="s">
        <v>56</v>
      </c>
      <c r="AO708" t="s">
        <v>46</v>
      </c>
      <c r="AP708" t="s">
        <v>56</v>
      </c>
      <c r="AQ708" t="s">
        <v>56</v>
      </c>
      <c r="AR708" t="s">
        <v>56</v>
      </c>
      <c r="AS708" t="s">
        <v>46</v>
      </c>
      <c r="AT708" t="s">
        <v>56</v>
      </c>
      <c r="AU708" t="s">
        <v>56</v>
      </c>
      <c r="AV708" t="s">
        <v>56</v>
      </c>
      <c r="AW708" t="s">
        <v>56</v>
      </c>
    </row>
    <row r="709" spans="1:49" x14ac:dyDescent="0.3">
      <c r="A709" t="str">
        <f t="shared" si="56"/>
        <v>STU</v>
      </c>
      <c r="B709" t="str">
        <f t="shared" si="57"/>
        <v>V</v>
      </c>
      <c r="C709">
        <f t="shared" si="58"/>
        <v>3.5999999999999996</v>
      </c>
      <c r="D709">
        <f t="shared" si="59"/>
        <v>0.5</v>
      </c>
      <c r="E709">
        <f t="shared" si="60"/>
        <v>1.7999999999999998</v>
      </c>
      <c r="G709" t="s">
        <v>1166</v>
      </c>
      <c r="H709" t="s">
        <v>39</v>
      </c>
      <c r="I709" s="58" t="s">
        <v>171</v>
      </c>
      <c r="J709" s="58" t="s">
        <v>121</v>
      </c>
      <c r="K709" s="58" t="s">
        <v>76</v>
      </c>
      <c r="N709" t="s">
        <v>1007</v>
      </c>
      <c r="P709" t="s">
        <v>78</v>
      </c>
      <c r="Q709" t="s">
        <v>79</v>
      </c>
      <c r="S709" t="s">
        <v>80</v>
      </c>
      <c r="T709" t="s">
        <v>73</v>
      </c>
      <c r="U709" t="s">
        <v>149</v>
      </c>
      <c r="V709" t="s">
        <v>46</v>
      </c>
      <c r="W709" t="s">
        <v>81</v>
      </c>
      <c r="X709" t="s">
        <v>82</v>
      </c>
      <c r="Y709" t="s">
        <v>83</v>
      </c>
      <c r="Z709" t="s">
        <v>84</v>
      </c>
      <c r="AA709" t="s">
        <v>85</v>
      </c>
      <c r="AB709" t="s">
        <v>100</v>
      </c>
      <c r="AC709" t="s">
        <v>101</v>
      </c>
      <c r="AD709" t="s">
        <v>1157</v>
      </c>
      <c r="AF709" t="s">
        <v>55</v>
      </c>
      <c r="AG709" t="s">
        <v>149</v>
      </c>
      <c r="AH709" t="s">
        <v>56</v>
      </c>
      <c r="AI709" t="s">
        <v>56</v>
      </c>
      <c r="AJ709" t="s">
        <v>56</v>
      </c>
      <c r="AK709" t="s">
        <v>56</v>
      </c>
      <c r="AL709" t="s">
        <v>56</v>
      </c>
      <c r="AM709" t="s">
        <v>56</v>
      </c>
      <c r="AN709" t="s">
        <v>56</v>
      </c>
      <c r="AO709" t="s">
        <v>46</v>
      </c>
      <c r="AP709" t="s">
        <v>56</v>
      </c>
      <c r="AQ709" t="s">
        <v>56</v>
      </c>
      <c r="AR709" t="s">
        <v>56</v>
      </c>
      <c r="AS709" t="s">
        <v>46</v>
      </c>
      <c r="AT709" t="s">
        <v>56</v>
      </c>
      <c r="AU709" t="s">
        <v>56</v>
      </c>
      <c r="AV709" t="s">
        <v>56</v>
      </c>
      <c r="AW709" t="s">
        <v>56</v>
      </c>
    </row>
    <row r="710" spans="1:49" x14ac:dyDescent="0.3">
      <c r="A710" t="str">
        <f t="shared" si="56"/>
        <v>VŠVU</v>
      </c>
      <c r="B710" t="str">
        <f t="shared" si="57"/>
        <v>V</v>
      </c>
      <c r="C710">
        <f t="shared" si="58"/>
        <v>0.89999999999999991</v>
      </c>
      <c r="D710">
        <f t="shared" si="59"/>
        <v>1</v>
      </c>
      <c r="E710">
        <f t="shared" si="60"/>
        <v>0.89999999999999991</v>
      </c>
      <c r="G710" t="s">
        <v>1167</v>
      </c>
      <c r="H710" t="s">
        <v>39</v>
      </c>
      <c r="I710" s="58" t="s">
        <v>90</v>
      </c>
      <c r="J710" s="58" t="s">
        <v>41</v>
      </c>
      <c r="K710" s="58" t="s">
        <v>76</v>
      </c>
      <c r="N710" t="s">
        <v>1130</v>
      </c>
      <c r="P710" t="s">
        <v>78</v>
      </c>
      <c r="Q710" t="s">
        <v>79</v>
      </c>
      <c r="S710" t="s">
        <v>80</v>
      </c>
      <c r="T710" t="s">
        <v>45</v>
      </c>
      <c r="U710" t="s">
        <v>46</v>
      </c>
      <c r="V710" t="s">
        <v>46</v>
      </c>
      <c r="W710" t="s">
        <v>764</v>
      </c>
      <c r="X710" t="s">
        <v>765</v>
      </c>
      <c r="Y710" t="s">
        <v>766</v>
      </c>
      <c r="Z710" t="s">
        <v>767</v>
      </c>
      <c r="AB710" t="s">
        <v>1088</v>
      </c>
      <c r="AC710" t="s">
        <v>1089</v>
      </c>
      <c r="AD710" t="s">
        <v>1131</v>
      </c>
      <c r="AF710" t="s">
        <v>186</v>
      </c>
      <c r="AG710" t="s">
        <v>56</v>
      </c>
      <c r="AH710" t="s">
        <v>56</v>
      </c>
      <c r="AI710" t="s">
        <v>46</v>
      </c>
      <c r="AJ710" t="s">
        <v>56</v>
      </c>
      <c r="AK710" t="s">
        <v>56</v>
      </c>
      <c r="AL710" t="s">
        <v>56</v>
      </c>
      <c r="AM710" t="s">
        <v>56</v>
      </c>
      <c r="AN710" t="s">
        <v>56</v>
      </c>
      <c r="AO710" t="s">
        <v>56</v>
      </c>
      <c r="AP710" t="s">
        <v>56</v>
      </c>
      <c r="AQ710" t="s">
        <v>56</v>
      </c>
      <c r="AR710" t="s">
        <v>56</v>
      </c>
      <c r="AS710" t="s">
        <v>56</v>
      </c>
      <c r="AT710" t="s">
        <v>56</v>
      </c>
      <c r="AU710" t="s">
        <v>56</v>
      </c>
      <c r="AV710" t="s">
        <v>56</v>
      </c>
      <c r="AW710" t="s">
        <v>56</v>
      </c>
    </row>
    <row r="711" spans="1:49" x14ac:dyDescent="0.3">
      <c r="A711" t="str">
        <f t="shared" si="56"/>
        <v>VŠVU</v>
      </c>
      <c r="B711" t="str">
        <f t="shared" si="57"/>
        <v>V</v>
      </c>
      <c r="C711">
        <f t="shared" si="58"/>
        <v>0.89999999999999991</v>
      </c>
      <c r="D711">
        <f t="shared" si="59"/>
        <v>1</v>
      </c>
      <c r="E711">
        <f t="shared" si="60"/>
        <v>0.89999999999999991</v>
      </c>
      <c r="G711" t="s">
        <v>1168</v>
      </c>
      <c r="H711" t="s">
        <v>39</v>
      </c>
      <c r="I711" s="58" t="s">
        <v>90</v>
      </c>
      <c r="J711" s="58" t="s">
        <v>41</v>
      </c>
      <c r="K711" s="58" t="s">
        <v>76</v>
      </c>
      <c r="N711" t="s">
        <v>1130</v>
      </c>
      <c r="P711" t="s">
        <v>78</v>
      </c>
      <c r="Q711" t="s">
        <v>79</v>
      </c>
      <c r="S711" t="s">
        <v>80</v>
      </c>
      <c r="T711" t="s">
        <v>45</v>
      </c>
      <c r="U711" t="s">
        <v>46</v>
      </c>
      <c r="V711" t="s">
        <v>46</v>
      </c>
      <c r="W711" t="s">
        <v>764</v>
      </c>
      <c r="X711" t="s">
        <v>765</v>
      </c>
      <c r="Y711" t="s">
        <v>766</v>
      </c>
      <c r="Z711" t="s">
        <v>767</v>
      </c>
      <c r="AB711" t="s">
        <v>1088</v>
      </c>
      <c r="AC711" t="s">
        <v>1089</v>
      </c>
      <c r="AD711" t="s">
        <v>1131</v>
      </c>
      <c r="AF711" t="s">
        <v>186</v>
      </c>
      <c r="AG711" t="s">
        <v>56</v>
      </c>
      <c r="AH711" t="s">
        <v>56</v>
      </c>
      <c r="AI711" t="s">
        <v>46</v>
      </c>
      <c r="AJ711" t="s">
        <v>56</v>
      </c>
      <c r="AK711" t="s">
        <v>56</v>
      </c>
      <c r="AL711" t="s">
        <v>56</v>
      </c>
      <c r="AM711" t="s">
        <v>56</v>
      </c>
      <c r="AN711" t="s">
        <v>56</v>
      </c>
      <c r="AO711" t="s">
        <v>56</v>
      </c>
      <c r="AP711" t="s">
        <v>56</v>
      </c>
      <c r="AQ711" t="s">
        <v>56</v>
      </c>
      <c r="AR711" t="s">
        <v>56</v>
      </c>
      <c r="AS711" t="s">
        <v>56</v>
      </c>
      <c r="AT711" t="s">
        <v>56</v>
      </c>
      <c r="AU711" t="s">
        <v>56</v>
      </c>
      <c r="AV711" t="s">
        <v>56</v>
      </c>
      <c r="AW711" t="s">
        <v>56</v>
      </c>
    </row>
    <row r="712" spans="1:49" x14ac:dyDescent="0.3">
      <c r="A712" t="str">
        <f t="shared" si="56"/>
        <v>VŠVU</v>
      </c>
      <c r="B712" t="str">
        <f t="shared" si="57"/>
        <v>V</v>
      </c>
      <c r="C712">
        <f t="shared" si="58"/>
        <v>0.89999999999999991</v>
      </c>
      <c r="D712">
        <f t="shared" si="59"/>
        <v>1</v>
      </c>
      <c r="E712">
        <f t="shared" si="60"/>
        <v>0.89999999999999991</v>
      </c>
      <c r="G712" t="s">
        <v>1169</v>
      </c>
      <c r="H712" t="s">
        <v>39</v>
      </c>
      <c r="I712" s="58" t="s">
        <v>90</v>
      </c>
      <c r="J712" s="58" t="s">
        <v>41</v>
      </c>
      <c r="K712" s="58" t="s">
        <v>76</v>
      </c>
      <c r="N712" t="s">
        <v>1130</v>
      </c>
      <c r="P712" t="s">
        <v>78</v>
      </c>
      <c r="Q712" t="s">
        <v>79</v>
      </c>
      <c r="S712" t="s">
        <v>80</v>
      </c>
      <c r="T712" t="s">
        <v>45</v>
      </c>
      <c r="U712" t="s">
        <v>46</v>
      </c>
      <c r="V712" t="s">
        <v>46</v>
      </c>
      <c r="W712" t="s">
        <v>764</v>
      </c>
      <c r="X712" t="s">
        <v>765</v>
      </c>
      <c r="Y712" t="s">
        <v>766</v>
      </c>
      <c r="Z712" t="s">
        <v>767</v>
      </c>
      <c r="AB712" t="s">
        <v>1088</v>
      </c>
      <c r="AC712" t="s">
        <v>1089</v>
      </c>
      <c r="AD712" t="s">
        <v>1131</v>
      </c>
      <c r="AF712" t="s">
        <v>186</v>
      </c>
      <c r="AG712" t="s">
        <v>56</v>
      </c>
      <c r="AH712" t="s">
        <v>56</v>
      </c>
      <c r="AI712" t="s">
        <v>46</v>
      </c>
      <c r="AJ712" t="s">
        <v>56</v>
      </c>
      <c r="AK712" t="s">
        <v>56</v>
      </c>
      <c r="AL712" t="s">
        <v>56</v>
      </c>
      <c r="AM712" t="s">
        <v>56</v>
      </c>
      <c r="AN712" t="s">
        <v>56</v>
      </c>
      <c r="AO712" t="s">
        <v>56</v>
      </c>
      <c r="AP712" t="s">
        <v>56</v>
      </c>
      <c r="AQ712" t="s">
        <v>56</v>
      </c>
      <c r="AR712" t="s">
        <v>56</v>
      </c>
      <c r="AS712" t="s">
        <v>56</v>
      </c>
      <c r="AT712" t="s">
        <v>56</v>
      </c>
      <c r="AU712" t="s">
        <v>56</v>
      </c>
      <c r="AV712" t="s">
        <v>56</v>
      </c>
      <c r="AW712" t="s">
        <v>56</v>
      </c>
    </row>
    <row r="713" spans="1:49" x14ac:dyDescent="0.3">
      <c r="A713" t="str">
        <f t="shared" si="56"/>
        <v>VŠMU</v>
      </c>
      <c r="B713" t="str">
        <f t="shared" si="57"/>
        <v>P</v>
      </c>
      <c r="C713">
        <f t="shared" si="58"/>
        <v>0.89999999999999991</v>
      </c>
      <c r="D713">
        <f t="shared" si="59"/>
        <v>1</v>
      </c>
      <c r="E713">
        <f t="shared" si="60"/>
        <v>0.89999999999999991</v>
      </c>
      <c r="G713" t="s">
        <v>1170</v>
      </c>
      <c r="H713" t="s">
        <v>39</v>
      </c>
      <c r="I713" s="58" t="s">
        <v>40</v>
      </c>
      <c r="J713" s="58" t="s">
        <v>41</v>
      </c>
      <c r="K713" s="58" t="s">
        <v>108</v>
      </c>
      <c r="N713" t="s">
        <v>109</v>
      </c>
      <c r="S713" t="s">
        <v>1159</v>
      </c>
      <c r="T713" t="s">
        <v>45</v>
      </c>
      <c r="U713" t="s">
        <v>46</v>
      </c>
      <c r="V713" t="s">
        <v>46</v>
      </c>
      <c r="W713" t="s">
        <v>111</v>
      </c>
      <c r="X713" t="s">
        <v>112</v>
      </c>
      <c r="Y713" t="s">
        <v>113</v>
      </c>
      <c r="Z713" t="s">
        <v>114</v>
      </c>
      <c r="AA713" t="s">
        <v>115</v>
      </c>
      <c r="AB713" t="s">
        <v>116</v>
      </c>
      <c r="AC713" t="s">
        <v>117</v>
      </c>
      <c r="AE713" t="s">
        <v>1171</v>
      </c>
      <c r="AF713" t="s">
        <v>55</v>
      </c>
      <c r="AG713" t="s">
        <v>56</v>
      </c>
      <c r="AH713" t="s">
        <v>46</v>
      </c>
      <c r="AI713" t="s">
        <v>56</v>
      </c>
      <c r="AJ713" t="s">
        <v>56</v>
      </c>
      <c r="AK713" t="s">
        <v>56</v>
      </c>
      <c r="AL713" t="s">
        <v>56</v>
      </c>
      <c r="AM713" t="s">
        <v>56</v>
      </c>
      <c r="AN713" t="s">
        <v>56</v>
      </c>
      <c r="AO713" t="s">
        <v>56</v>
      </c>
      <c r="AP713" t="s">
        <v>56</v>
      </c>
      <c r="AQ713" t="s">
        <v>56</v>
      </c>
      <c r="AR713" t="s">
        <v>56</v>
      </c>
      <c r="AS713" t="s">
        <v>56</v>
      </c>
      <c r="AT713" t="s">
        <v>56</v>
      </c>
      <c r="AU713" t="s">
        <v>56</v>
      </c>
      <c r="AV713" t="s">
        <v>56</v>
      </c>
      <c r="AW713" t="s">
        <v>56</v>
      </c>
    </row>
    <row r="714" spans="1:49" x14ac:dyDescent="0.3">
      <c r="A714" t="str">
        <f t="shared" si="56"/>
        <v>VŠVU</v>
      </c>
      <c r="B714" t="str">
        <f t="shared" si="57"/>
        <v>V</v>
      </c>
      <c r="C714">
        <f t="shared" si="58"/>
        <v>0.89999999999999991</v>
      </c>
      <c r="D714">
        <f t="shared" si="59"/>
        <v>1</v>
      </c>
      <c r="E714">
        <f t="shared" si="60"/>
        <v>0.89999999999999991</v>
      </c>
      <c r="G714" t="s">
        <v>1172</v>
      </c>
      <c r="H714" t="s">
        <v>39</v>
      </c>
      <c r="I714" s="58" t="s">
        <v>90</v>
      </c>
      <c r="J714" s="58" t="s">
        <v>41</v>
      </c>
      <c r="K714" s="58" t="s">
        <v>76</v>
      </c>
      <c r="N714" t="s">
        <v>1130</v>
      </c>
      <c r="P714" t="s">
        <v>78</v>
      </c>
      <c r="Q714" t="s">
        <v>79</v>
      </c>
      <c r="S714" t="s">
        <v>80</v>
      </c>
      <c r="T714" t="s">
        <v>45</v>
      </c>
      <c r="U714" t="s">
        <v>46</v>
      </c>
      <c r="V714" t="s">
        <v>46</v>
      </c>
      <c r="W714" t="s">
        <v>764</v>
      </c>
      <c r="X714" t="s">
        <v>765</v>
      </c>
      <c r="Y714" t="s">
        <v>766</v>
      </c>
      <c r="Z714" t="s">
        <v>767</v>
      </c>
      <c r="AB714" t="s">
        <v>1088</v>
      </c>
      <c r="AC714" t="s">
        <v>1089</v>
      </c>
      <c r="AD714" t="s">
        <v>1131</v>
      </c>
      <c r="AF714" t="s">
        <v>186</v>
      </c>
      <c r="AG714" t="s">
        <v>56</v>
      </c>
      <c r="AH714" t="s">
        <v>56</v>
      </c>
      <c r="AI714" t="s">
        <v>46</v>
      </c>
      <c r="AJ714" t="s">
        <v>56</v>
      </c>
      <c r="AK714" t="s">
        <v>56</v>
      </c>
      <c r="AL714" t="s">
        <v>56</v>
      </c>
      <c r="AM714" t="s">
        <v>56</v>
      </c>
      <c r="AN714" t="s">
        <v>56</v>
      </c>
      <c r="AO714" t="s">
        <v>56</v>
      </c>
      <c r="AP714" t="s">
        <v>56</v>
      </c>
      <c r="AQ714" t="s">
        <v>56</v>
      </c>
      <c r="AR714" t="s">
        <v>56</v>
      </c>
      <c r="AS714" t="s">
        <v>56</v>
      </c>
      <c r="AT714" t="s">
        <v>56</v>
      </c>
      <c r="AU714" t="s">
        <v>56</v>
      </c>
      <c r="AV714" t="s">
        <v>56</v>
      </c>
      <c r="AW714" t="s">
        <v>56</v>
      </c>
    </row>
    <row r="715" spans="1:49" x14ac:dyDescent="0.3">
      <c r="A715" t="str">
        <f t="shared" si="56"/>
        <v>TUKE</v>
      </c>
      <c r="B715" t="str">
        <f t="shared" si="57"/>
        <v>V</v>
      </c>
      <c r="C715">
        <f t="shared" si="58"/>
        <v>0.78</v>
      </c>
      <c r="D715">
        <f t="shared" si="59"/>
        <v>1</v>
      </c>
      <c r="E715">
        <f t="shared" si="60"/>
        <v>0.78</v>
      </c>
      <c r="G715" t="s">
        <v>1173</v>
      </c>
      <c r="H715" t="s">
        <v>39</v>
      </c>
      <c r="I715" s="58" t="s">
        <v>75</v>
      </c>
      <c r="J715" s="58" t="s">
        <v>41</v>
      </c>
      <c r="K715" s="58" t="s">
        <v>61</v>
      </c>
      <c r="N715" t="s">
        <v>1078</v>
      </c>
      <c r="S715" t="s">
        <v>63</v>
      </c>
      <c r="T715" t="s">
        <v>45</v>
      </c>
      <c r="U715" t="s">
        <v>46</v>
      </c>
      <c r="V715" t="s">
        <v>46</v>
      </c>
      <c r="W715" t="s">
        <v>714</v>
      </c>
      <c r="X715" t="s">
        <v>715</v>
      </c>
      <c r="Y715" t="s">
        <v>716</v>
      </c>
      <c r="Z715" t="s">
        <v>717</v>
      </c>
      <c r="AA715" t="s">
        <v>718</v>
      </c>
      <c r="AB715" t="s">
        <v>1174</v>
      </c>
      <c r="AC715" t="s">
        <v>1175</v>
      </c>
      <c r="AD715" t="s">
        <v>1176</v>
      </c>
      <c r="AF715" t="s">
        <v>55</v>
      </c>
      <c r="AG715" t="s">
        <v>46</v>
      </c>
      <c r="AH715" t="s">
        <v>56</v>
      </c>
      <c r="AI715" t="s">
        <v>56</v>
      </c>
      <c r="AJ715" t="s">
        <v>56</v>
      </c>
      <c r="AK715" t="s">
        <v>56</v>
      </c>
      <c r="AL715" t="s">
        <v>56</v>
      </c>
      <c r="AM715" t="s">
        <v>56</v>
      </c>
      <c r="AN715" t="s">
        <v>56</v>
      </c>
      <c r="AO715" t="s">
        <v>56</v>
      </c>
      <c r="AP715" t="s">
        <v>56</v>
      </c>
      <c r="AQ715" t="s">
        <v>56</v>
      </c>
      <c r="AR715" t="s">
        <v>56</v>
      </c>
      <c r="AS715" t="s">
        <v>56</v>
      </c>
      <c r="AT715" t="s">
        <v>56</v>
      </c>
      <c r="AU715" t="s">
        <v>56</v>
      </c>
      <c r="AV715" t="s">
        <v>56</v>
      </c>
      <c r="AW715" t="s">
        <v>56</v>
      </c>
    </row>
    <row r="716" spans="1:49" x14ac:dyDescent="0.3">
      <c r="A716" t="str">
        <f t="shared" si="56"/>
        <v>VŠVU</v>
      </c>
      <c r="B716" t="str">
        <f t="shared" si="57"/>
        <v>V</v>
      </c>
      <c r="C716">
        <f t="shared" si="58"/>
        <v>0.89999999999999991</v>
      </c>
      <c r="D716">
        <f t="shared" si="59"/>
        <v>1</v>
      </c>
      <c r="E716">
        <f t="shared" si="60"/>
        <v>0.89999999999999991</v>
      </c>
      <c r="G716" t="s">
        <v>1177</v>
      </c>
      <c r="H716" t="s">
        <v>39</v>
      </c>
      <c r="I716" s="58" t="s">
        <v>133</v>
      </c>
      <c r="J716" s="58" t="s">
        <v>41</v>
      </c>
      <c r="K716" s="58" t="s">
        <v>76</v>
      </c>
      <c r="N716" t="s">
        <v>1017</v>
      </c>
      <c r="P716" t="s">
        <v>78</v>
      </c>
      <c r="Q716" t="s">
        <v>79</v>
      </c>
      <c r="S716" t="s">
        <v>80</v>
      </c>
      <c r="T716" t="s">
        <v>45</v>
      </c>
      <c r="U716" t="s">
        <v>46</v>
      </c>
      <c r="V716" t="s">
        <v>46</v>
      </c>
      <c r="W716" t="s">
        <v>764</v>
      </c>
      <c r="X716" t="s">
        <v>765</v>
      </c>
      <c r="Y716" t="s">
        <v>766</v>
      </c>
      <c r="Z716" t="s">
        <v>767</v>
      </c>
      <c r="AB716" t="s">
        <v>1178</v>
      </c>
      <c r="AC716" t="s">
        <v>1179</v>
      </c>
      <c r="AD716" t="s">
        <v>1180</v>
      </c>
      <c r="AF716" t="s">
        <v>55</v>
      </c>
      <c r="AG716" t="s">
        <v>46</v>
      </c>
      <c r="AH716" t="s">
        <v>56</v>
      </c>
      <c r="AI716" t="s">
        <v>56</v>
      </c>
      <c r="AJ716" t="s">
        <v>56</v>
      </c>
      <c r="AK716" t="s">
        <v>56</v>
      </c>
      <c r="AL716" t="s">
        <v>56</v>
      </c>
      <c r="AM716" t="s">
        <v>56</v>
      </c>
      <c r="AN716" t="s">
        <v>56</v>
      </c>
      <c r="AO716" t="s">
        <v>56</v>
      </c>
      <c r="AP716" t="s">
        <v>56</v>
      </c>
      <c r="AQ716" t="s">
        <v>56</v>
      </c>
      <c r="AR716" t="s">
        <v>56</v>
      </c>
      <c r="AS716" t="s">
        <v>56</v>
      </c>
      <c r="AT716" t="s">
        <v>56</v>
      </c>
      <c r="AU716" t="s">
        <v>56</v>
      </c>
      <c r="AV716" t="s">
        <v>56</v>
      </c>
      <c r="AW716" t="s">
        <v>56</v>
      </c>
    </row>
    <row r="717" spans="1:49" x14ac:dyDescent="0.3">
      <c r="A717" t="str">
        <f t="shared" si="56"/>
        <v>VŠVU</v>
      </c>
      <c r="B717" t="str">
        <f t="shared" si="57"/>
        <v>V</v>
      </c>
      <c r="C717">
        <f t="shared" si="58"/>
        <v>3.5999999999999996</v>
      </c>
      <c r="D717">
        <f t="shared" si="59"/>
        <v>0.5</v>
      </c>
      <c r="E717">
        <f t="shared" si="60"/>
        <v>1.7999999999999998</v>
      </c>
      <c r="G717" t="s">
        <v>1181</v>
      </c>
      <c r="H717" t="s">
        <v>39</v>
      </c>
      <c r="I717" s="58" t="s">
        <v>171</v>
      </c>
      <c r="J717" s="58" t="s">
        <v>121</v>
      </c>
      <c r="K717" s="58" t="s">
        <v>76</v>
      </c>
      <c r="N717" t="s">
        <v>1007</v>
      </c>
      <c r="P717" t="s">
        <v>78</v>
      </c>
      <c r="Q717" t="s">
        <v>79</v>
      </c>
      <c r="S717" t="s">
        <v>80</v>
      </c>
      <c r="T717" t="s">
        <v>73</v>
      </c>
      <c r="U717" t="s">
        <v>149</v>
      </c>
      <c r="V717" t="s">
        <v>46</v>
      </c>
      <c r="W717" t="s">
        <v>764</v>
      </c>
      <c r="X717" t="s">
        <v>765</v>
      </c>
      <c r="Y717" t="s">
        <v>766</v>
      </c>
      <c r="Z717" t="s">
        <v>767</v>
      </c>
      <c r="AB717" t="s">
        <v>1155</v>
      </c>
      <c r="AC717" t="s">
        <v>1156</v>
      </c>
      <c r="AD717" t="s">
        <v>1157</v>
      </c>
      <c r="AF717" t="s">
        <v>55</v>
      </c>
      <c r="AG717" t="s">
        <v>223</v>
      </c>
      <c r="AH717" t="s">
        <v>56</v>
      </c>
      <c r="AI717" t="s">
        <v>56</v>
      </c>
      <c r="AJ717" t="s">
        <v>56</v>
      </c>
      <c r="AK717" t="s">
        <v>56</v>
      </c>
      <c r="AL717" t="s">
        <v>56</v>
      </c>
      <c r="AM717" t="s">
        <v>56</v>
      </c>
      <c r="AN717" t="s">
        <v>56</v>
      </c>
      <c r="AO717" t="s">
        <v>46</v>
      </c>
      <c r="AP717" t="s">
        <v>56</v>
      </c>
      <c r="AQ717" t="s">
        <v>56</v>
      </c>
      <c r="AR717" t="s">
        <v>56</v>
      </c>
      <c r="AS717" t="s">
        <v>46</v>
      </c>
      <c r="AT717" t="s">
        <v>56</v>
      </c>
      <c r="AU717" t="s">
        <v>56</v>
      </c>
      <c r="AV717" t="s">
        <v>56</v>
      </c>
      <c r="AW717" t="s">
        <v>56</v>
      </c>
    </row>
    <row r="718" spans="1:49" x14ac:dyDescent="0.3">
      <c r="A718" t="str">
        <f t="shared" si="56"/>
        <v>STU</v>
      </c>
      <c r="B718" t="str">
        <f t="shared" si="57"/>
        <v>V</v>
      </c>
      <c r="C718">
        <f t="shared" si="58"/>
        <v>3.5999999999999996</v>
      </c>
      <c r="D718">
        <f t="shared" si="59"/>
        <v>0.5</v>
      </c>
      <c r="E718">
        <f t="shared" si="60"/>
        <v>1.7999999999999998</v>
      </c>
      <c r="G718" t="s">
        <v>1181</v>
      </c>
      <c r="H718" t="s">
        <v>39</v>
      </c>
      <c r="I718" s="58" t="s">
        <v>171</v>
      </c>
      <c r="J718" s="58" t="s">
        <v>121</v>
      </c>
      <c r="K718" s="58" t="s">
        <v>76</v>
      </c>
      <c r="N718" t="s">
        <v>1007</v>
      </c>
      <c r="P718" t="s">
        <v>78</v>
      </c>
      <c r="Q718" t="s">
        <v>79</v>
      </c>
      <c r="S718" t="s">
        <v>80</v>
      </c>
      <c r="T718" t="s">
        <v>73</v>
      </c>
      <c r="U718" t="s">
        <v>149</v>
      </c>
      <c r="V718" t="s">
        <v>46</v>
      </c>
      <c r="W718" t="s">
        <v>81</v>
      </c>
      <c r="X718" t="s">
        <v>82</v>
      </c>
      <c r="Y718" t="s">
        <v>83</v>
      </c>
      <c r="Z718" t="s">
        <v>84</v>
      </c>
      <c r="AA718" t="s">
        <v>85</v>
      </c>
      <c r="AB718" t="s">
        <v>100</v>
      </c>
      <c r="AC718" t="s">
        <v>101</v>
      </c>
      <c r="AD718" t="s">
        <v>1157</v>
      </c>
      <c r="AF718" t="s">
        <v>55</v>
      </c>
      <c r="AG718" t="s">
        <v>223</v>
      </c>
      <c r="AH718" t="s">
        <v>56</v>
      </c>
      <c r="AI718" t="s">
        <v>56</v>
      </c>
      <c r="AJ718" t="s">
        <v>56</v>
      </c>
      <c r="AK718" t="s">
        <v>56</v>
      </c>
      <c r="AL718" t="s">
        <v>56</v>
      </c>
      <c r="AM718" t="s">
        <v>56</v>
      </c>
      <c r="AN718" t="s">
        <v>56</v>
      </c>
      <c r="AO718" t="s">
        <v>46</v>
      </c>
      <c r="AP718" t="s">
        <v>56</v>
      </c>
      <c r="AQ718" t="s">
        <v>56</v>
      </c>
      <c r="AR718" t="s">
        <v>56</v>
      </c>
      <c r="AS718" t="s">
        <v>46</v>
      </c>
      <c r="AT718" t="s">
        <v>56</v>
      </c>
      <c r="AU718" t="s">
        <v>56</v>
      </c>
      <c r="AV718" t="s">
        <v>56</v>
      </c>
      <c r="AW718" t="s">
        <v>56</v>
      </c>
    </row>
    <row r="719" spans="1:49" x14ac:dyDescent="0.3">
      <c r="A719" t="str">
        <f t="shared" si="56"/>
        <v>VŠVU</v>
      </c>
      <c r="B719" t="str">
        <f t="shared" si="57"/>
        <v>V</v>
      </c>
      <c r="C719">
        <f t="shared" si="58"/>
        <v>3.5999999999999996</v>
      </c>
      <c r="D719">
        <f t="shared" si="59"/>
        <v>0.5</v>
      </c>
      <c r="E719">
        <f t="shared" si="60"/>
        <v>1.7999999999999998</v>
      </c>
      <c r="G719" t="s">
        <v>1182</v>
      </c>
      <c r="H719" t="s">
        <v>39</v>
      </c>
      <c r="I719" s="58" t="s">
        <v>171</v>
      </c>
      <c r="J719" s="58" t="s">
        <v>121</v>
      </c>
      <c r="K719" s="58" t="s">
        <v>76</v>
      </c>
      <c r="N719" t="s">
        <v>1007</v>
      </c>
      <c r="P719" t="s">
        <v>78</v>
      </c>
      <c r="Q719" t="s">
        <v>79</v>
      </c>
      <c r="S719" t="s">
        <v>80</v>
      </c>
      <c r="T719" t="s">
        <v>73</v>
      </c>
      <c r="U719" t="s">
        <v>149</v>
      </c>
      <c r="V719" t="s">
        <v>46</v>
      </c>
      <c r="W719" t="s">
        <v>764</v>
      </c>
      <c r="X719" t="s">
        <v>765</v>
      </c>
      <c r="Y719" t="s">
        <v>766</v>
      </c>
      <c r="Z719" t="s">
        <v>767</v>
      </c>
      <c r="AB719" t="s">
        <v>1155</v>
      </c>
      <c r="AC719" t="s">
        <v>1156</v>
      </c>
      <c r="AD719" t="s">
        <v>1157</v>
      </c>
      <c r="AF719" t="s">
        <v>55</v>
      </c>
      <c r="AG719" t="s">
        <v>223</v>
      </c>
      <c r="AH719" t="s">
        <v>56</v>
      </c>
      <c r="AI719" t="s">
        <v>56</v>
      </c>
      <c r="AJ719" t="s">
        <v>56</v>
      </c>
      <c r="AK719" t="s">
        <v>56</v>
      </c>
      <c r="AL719" t="s">
        <v>56</v>
      </c>
      <c r="AM719" t="s">
        <v>56</v>
      </c>
      <c r="AN719" t="s">
        <v>56</v>
      </c>
      <c r="AO719" t="s">
        <v>46</v>
      </c>
      <c r="AP719" t="s">
        <v>56</v>
      </c>
      <c r="AQ719" t="s">
        <v>56</v>
      </c>
      <c r="AR719" t="s">
        <v>56</v>
      </c>
      <c r="AS719" t="s">
        <v>46</v>
      </c>
      <c r="AT719" t="s">
        <v>56</v>
      </c>
      <c r="AU719" t="s">
        <v>56</v>
      </c>
      <c r="AV719" t="s">
        <v>56</v>
      </c>
      <c r="AW719" t="s">
        <v>56</v>
      </c>
    </row>
    <row r="720" spans="1:49" x14ac:dyDescent="0.3">
      <c r="A720" t="str">
        <f t="shared" si="56"/>
        <v>STU</v>
      </c>
      <c r="B720" t="str">
        <f t="shared" si="57"/>
        <v>V</v>
      </c>
      <c r="C720">
        <f t="shared" si="58"/>
        <v>3.5999999999999996</v>
      </c>
      <c r="D720">
        <f t="shared" si="59"/>
        <v>0.5</v>
      </c>
      <c r="E720">
        <f t="shared" si="60"/>
        <v>1.7999999999999998</v>
      </c>
      <c r="G720" t="s">
        <v>1182</v>
      </c>
      <c r="H720" t="s">
        <v>39</v>
      </c>
      <c r="I720" s="58" t="s">
        <v>171</v>
      </c>
      <c r="J720" s="58" t="s">
        <v>121</v>
      </c>
      <c r="K720" s="58" t="s">
        <v>76</v>
      </c>
      <c r="N720" t="s">
        <v>1007</v>
      </c>
      <c r="P720" t="s">
        <v>78</v>
      </c>
      <c r="Q720" t="s">
        <v>79</v>
      </c>
      <c r="S720" t="s">
        <v>80</v>
      </c>
      <c r="T720" t="s">
        <v>73</v>
      </c>
      <c r="U720" t="s">
        <v>149</v>
      </c>
      <c r="V720" t="s">
        <v>46</v>
      </c>
      <c r="W720" t="s">
        <v>81</v>
      </c>
      <c r="X720" t="s">
        <v>82</v>
      </c>
      <c r="Y720" t="s">
        <v>83</v>
      </c>
      <c r="Z720" t="s">
        <v>84</v>
      </c>
      <c r="AA720" t="s">
        <v>85</v>
      </c>
      <c r="AB720" t="s">
        <v>100</v>
      </c>
      <c r="AC720" t="s">
        <v>101</v>
      </c>
      <c r="AD720" t="s">
        <v>1157</v>
      </c>
      <c r="AF720" t="s">
        <v>55</v>
      </c>
      <c r="AG720" t="s">
        <v>223</v>
      </c>
      <c r="AH720" t="s">
        <v>56</v>
      </c>
      <c r="AI720" t="s">
        <v>56</v>
      </c>
      <c r="AJ720" t="s">
        <v>56</v>
      </c>
      <c r="AK720" t="s">
        <v>56</v>
      </c>
      <c r="AL720" t="s">
        <v>56</v>
      </c>
      <c r="AM720" t="s">
        <v>56</v>
      </c>
      <c r="AN720" t="s">
        <v>56</v>
      </c>
      <c r="AO720" t="s">
        <v>46</v>
      </c>
      <c r="AP720" t="s">
        <v>56</v>
      </c>
      <c r="AQ720" t="s">
        <v>56</v>
      </c>
      <c r="AR720" t="s">
        <v>56</v>
      </c>
      <c r="AS720" t="s">
        <v>46</v>
      </c>
      <c r="AT720" t="s">
        <v>56</v>
      </c>
      <c r="AU720" t="s">
        <v>56</v>
      </c>
      <c r="AV720" t="s">
        <v>56</v>
      </c>
      <c r="AW720" t="s">
        <v>56</v>
      </c>
    </row>
    <row r="721" spans="1:49" x14ac:dyDescent="0.3">
      <c r="A721" t="str">
        <f t="shared" si="56"/>
        <v>VŠVU</v>
      </c>
      <c r="B721" t="str">
        <f t="shared" si="57"/>
        <v>V</v>
      </c>
      <c r="C721">
        <f t="shared" si="58"/>
        <v>3.5999999999999996</v>
      </c>
      <c r="D721">
        <f t="shared" si="59"/>
        <v>0.5</v>
      </c>
      <c r="E721">
        <f t="shared" si="60"/>
        <v>1.7999999999999998</v>
      </c>
      <c r="G721" t="s">
        <v>1183</v>
      </c>
      <c r="H721" t="s">
        <v>39</v>
      </c>
      <c r="I721" s="58" t="s">
        <v>171</v>
      </c>
      <c r="J721" s="58" t="s">
        <v>121</v>
      </c>
      <c r="K721" s="58" t="s">
        <v>76</v>
      </c>
      <c r="N721" t="s">
        <v>1007</v>
      </c>
      <c r="P721" t="s">
        <v>78</v>
      </c>
      <c r="Q721" t="s">
        <v>79</v>
      </c>
      <c r="S721" t="s">
        <v>80</v>
      </c>
      <c r="T721" t="s">
        <v>73</v>
      </c>
      <c r="U721" t="s">
        <v>149</v>
      </c>
      <c r="V721" t="s">
        <v>46</v>
      </c>
      <c r="W721" t="s">
        <v>764</v>
      </c>
      <c r="X721" t="s">
        <v>765</v>
      </c>
      <c r="Y721" t="s">
        <v>766</v>
      </c>
      <c r="Z721" t="s">
        <v>767</v>
      </c>
      <c r="AB721" t="s">
        <v>1155</v>
      </c>
      <c r="AC721" t="s">
        <v>1156</v>
      </c>
      <c r="AD721" t="s">
        <v>1157</v>
      </c>
      <c r="AF721" t="s">
        <v>55</v>
      </c>
      <c r="AG721" t="s">
        <v>46</v>
      </c>
      <c r="AH721" t="s">
        <v>56</v>
      </c>
      <c r="AI721" t="s">
        <v>56</v>
      </c>
      <c r="AJ721" t="s">
        <v>56</v>
      </c>
      <c r="AK721" t="s">
        <v>56</v>
      </c>
      <c r="AL721" t="s">
        <v>56</v>
      </c>
      <c r="AM721" t="s">
        <v>56</v>
      </c>
      <c r="AN721" t="s">
        <v>56</v>
      </c>
      <c r="AO721" t="s">
        <v>46</v>
      </c>
      <c r="AP721" t="s">
        <v>56</v>
      </c>
      <c r="AQ721" t="s">
        <v>56</v>
      </c>
      <c r="AR721" t="s">
        <v>56</v>
      </c>
      <c r="AS721" t="s">
        <v>46</v>
      </c>
      <c r="AT721" t="s">
        <v>56</v>
      </c>
      <c r="AU721" t="s">
        <v>56</v>
      </c>
      <c r="AV721" t="s">
        <v>56</v>
      </c>
      <c r="AW721" t="s">
        <v>56</v>
      </c>
    </row>
    <row r="722" spans="1:49" x14ac:dyDescent="0.3">
      <c r="A722" t="str">
        <f t="shared" si="56"/>
        <v>STU</v>
      </c>
      <c r="B722" t="str">
        <f t="shared" si="57"/>
        <v>V</v>
      </c>
      <c r="C722">
        <f t="shared" si="58"/>
        <v>3.5999999999999996</v>
      </c>
      <c r="D722">
        <f t="shared" si="59"/>
        <v>0.5</v>
      </c>
      <c r="E722">
        <f t="shared" si="60"/>
        <v>1.7999999999999998</v>
      </c>
      <c r="G722" t="s">
        <v>1183</v>
      </c>
      <c r="H722" t="s">
        <v>39</v>
      </c>
      <c r="I722" s="58" t="s">
        <v>171</v>
      </c>
      <c r="J722" s="58" t="s">
        <v>121</v>
      </c>
      <c r="K722" s="58" t="s">
        <v>76</v>
      </c>
      <c r="N722" t="s">
        <v>1007</v>
      </c>
      <c r="P722" t="s">
        <v>78</v>
      </c>
      <c r="Q722" t="s">
        <v>79</v>
      </c>
      <c r="S722" t="s">
        <v>80</v>
      </c>
      <c r="T722" t="s">
        <v>73</v>
      </c>
      <c r="U722" t="s">
        <v>149</v>
      </c>
      <c r="V722" t="s">
        <v>46</v>
      </c>
      <c r="W722" t="s">
        <v>81</v>
      </c>
      <c r="X722" t="s">
        <v>82</v>
      </c>
      <c r="Y722" t="s">
        <v>83</v>
      </c>
      <c r="Z722" t="s">
        <v>84</v>
      </c>
      <c r="AA722" t="s">
        <v>85</v>
      </c>
      <c r="AB722" t="s">
        <v>100</v>
      </c>
      <c r="AC722" t="s">
        <v>101</v>
      </c>
      <c r="AD722" t="s">
        <v>1157</v>
      </c>
      <c r="AF722" t="s">
        <v>55</v>
      </c>
      <c r="AG722" t="s">
        <v>46</v>
      </c>
      <c r="AH722" t="s">
        <v>56</v>
      </c>
      <c r="AI722" t="s">
        <v>56</v>
      </c>
      <c r="AJ722" t="s">
        <v>56</v>
      </c>
      <c r="AK722" t="s">
        <v>56</v>
      </c>
      <c r="AL722" t="s">
        <v>56</v>
      </c>
      <c r="AM722" t="s">
        <v>56</v>
      </c>
      <c r="AN722" t="s">
        <v>56</v>
      </c>
      <c r="AO722" t="s">
        <v>46</v>
      </c>
      <c r="AP722" t="s">
        <v>56</v>
      </c>
      <c r="AQ722" t="s">
        <v>56</v>
      </c>
      <c r="AR722" t="s">
        <v>56</v>
      </c>
      <c r="AS722" t="s">
        <v>46</v>
      </c>
      <c r="AT722" t="s">
        <v>56</v>
      </c>
      <c r="AU722" t="s">
        <v>56</v>
      </c>
      <c r="AV722" t="s">
        <v>56</v>
      </c>
      <c r="AW722" t="s">
        <v>56</v>
      </c>
    </row>
    <row r="723" spans="1:49" x14ac:dyDescent="0.3">
      <c r="A723" t="str">
        <f t="shared" si="56"/>
        <v>VŠVU</v>
      </c>
      <c r="B723" t="str">
        <f t="shared" si="57"/>
        <v>V</v>
      </c>
      <c r="C723">
        <f t="shared" si="58"/>
        <v>3.5999999999999996</v>
      </c>
      <c r="D723">
        <f t="shared" si="59"/>
        <v>0.5</v>
      </c>
      <c r="E723">
        <f t="shared" si="60"/>
        <v>1.7999999999999998</v>
      </c>
      <c r="G723" t="s">
        <v>1184</v>
      </c>
      <c r="H723" t="s">
        <v>39</v>
      </c>
      <c r="I723" s="58" t="s">
        <v>171</v>
      </c>
      <c r="J723" s="58" t="s">
        <v>121</v>
      </c>
      <c r="K723" s="58" t="s">
        <v>76</v>
      </c>
      <c r="N723" t="s">
        <v>1007</v>
      </c>
      <c r="P723" t="s">
        <v>78</v>
      </c>
      <c r="Q723" t="s">
        <v>79</v>
      </c>
      <c r="S723" t="s">
        <v>80</v>
      </c>
      <c r="T723" t="s">
        <v>73</v>
      </c>
      <c r="U723" t="s">
        <v>149</v>
      </c>
      <c r="V723" t="s">
        <v>46</v>
      </c>
      <c r="W723" t="s">
        <v>764</v>
      </c>
      <c r="X723" t="s">
        <v>765</v>
      </c>
      <c r="Y723" t="s">
        <v>766</v>
      </c>
      <c r="Z723" t="s">
        <v>767</v>
      </c>
      <c r="AB723" t="s">
        <v>1155</v>
      </c>
      <c r="AC723" t="s">
        <v>1156</v>
      </c>
      <c r="AD723" t="s">
        <v>1157</v>
      </c>
      <c r="AF723" t="s">
        <v>55</v>
      </c>
      <c r="AG723" t="s">
        <v>46</v>
      </c>
      <c r="AH723" t="s">
        <v>56</v>
      </c>
      <c r="AI723" t="s">
        <v>56</v>
      </c>
      <c r="AJ723" t="s">
        <v>56</v>
      </c>
      <c r="AK723" t="s">
        <v>56</v>
      </c>
      <c r="AL723" t="s">
        <v>56</v>
      </c>
      <c r="AM723" t="s">
        <v>56</v>
      </c>
      <c r="AN723" t="s">
        <v>56</v>
      </c>
      <c r="AO723" t="s">
        <v>46</v>
      </c>
      <c r="AP723" t="s">
        <v>56</v>
      </c>
      <c r="AQ723" t="s">
        <v>56</v>
      </c>
      <c r="AR723" t="s">
        <v>56</v>
      </c>
      <c r="AS723" t="s">
        <v>46</v>
      </c>
      <c r="AT723" t="s">
        <v>56</v>
      </c>
      <c r="AU723" t="s">
        <v>56</v>
      </c>
      <c r="AV723" t="s">
        <v>56</v>
      </c>
      <c r="AW723" t="s">
        <v>56</v>
      </c>
    </row>
    <row r="724" spans="1:49" x14ac:dyDescent="0.3">
      <c r="A724" t="str">
        <f t="shared" si="56"/>
        <v>STU</v>
      </c>
      <c r="B724" t="str">
        <f t="shared" si="57"/>
        <v>V</v>
      </c>
      <c r="C724">
        <f t="shared" si="58"/>
        <v>3.5999999999999996</v>
      </c>
      <c r="D724">
        <f t="shared" si="59"/>
        <v>0.5</v>
      </c>
      <c r="E724">
        <f t="shared" si="60"/>
        <v>1.7999999999999998</v>
      </c>
      <c r="G724" t="s">
        <v>1184</v>
      </c>
      <c r="H724" t="s">
        <v>39</v>
      </c>
      <c r="I724" s="58" t="s">
        <v>171</v>
      </c>
      <c r="J724" s="58" t="s">
        <v>121</v>
      </c>
      <c r="K724" s="58" t="s">
        <v>76</v>
      </c>
      <c r="N724" t="s">
        <v>1007</v>
      </c>
      <c r="P724" t="s">
        <v>78</v>
      </c>
      <c r="Q724" t="s">
        <v>79</v>
      </c>
      <c r="S724" t="s">
        <v>80</v>
      </c>
      <c r="T724" t="s">
        <v>73</v>
      </c>
      <c r="U724" t="s">
        <v>149</v>
      </c>
      <c r="V724" t="s">
        <v>46</v>
      </c>
      <c r="W724" t="s">
        <v>81</v>
      </c>
      <c r="X724" t="s">
        <v>82</v>
      </c>
      <c r="Y724" t="s">
        <v>83</v>
      </c>
      <c r="Z724" t="s">
        <v>84</v>
      </c>
      <c r="AA724" t="s">
        <v>85</v>
      </c>
      <c r="AB724" t="s">
        <v>100</v>
      </c>
      <c r="AC724" t="s">
        <v>101</v>
      </c>
      <c r="AD724" t="s">
        <v>1157</v>
      </c>
      <c r="AF724" t="s">
        <v>55</v>
      </c>
      <c r="AG724" t="s">
        <v>46</v>
      </c>
      <c r="AH724" t="s">
        <v>56</v>
      </c>
      <c r="AI724" t="s">
        <v>56</v>
      </c>
      <c r="AJ724" t="s">
        <v>56</v>
      </c>
      <c r="AK724" t="s">
        <v>56</v>
      </c>
      <c r="AL724" t="s">
        <v>56</v>
      </c>
      <c r="AM724" t="s">
        <v>56</v>
      </c>
      <c r="AN724" t="s">
        <v>56</v>
      </c>
      <c r="AO724" t="s">
        <v>46</v>
      </c>
      <c r="AP724" t="s">
        <v>56</v>
      </c>
      <c r="AQ724" t="s">
        <v>56</v>
      </c>
      <c r="AR724" t="s">
        <v>56</v>
      </c>
      <c r="AS724" t="s">
        <v>46</v>
      </c>
      <c r="AT724" t="s">
        <v>56</v>
      </c>
      <c r="AU724" t="s">
        <v>56</v>
      </c>
      <c r="AV724" t="s">
        <v>56</v>
      </c>
      <c r="AW724" t="s">
        <v>56</v>
      </c>
    </row>
    <row r="725" spans="1:49" x14ac:dyDescent="0.3">
      <c r="A725" t="str">
        <f t="shared" si="56"/>
        <v>VŠVU</v>
      </c>
      <c r="B725" t="str">
        <f t="shared" si="57"/>
        <v>V</v>
      </c>
      <c r="C725">
        <f t="shared" si="58"/>
        <v>3.5999999999999996</v>
      </c>
      <c r="D725">
        <f t="shared" si="59"/>
        <v>0.5</v>
      </c>
      <c r="E725">
        <f t="shared" si="60"/>
        <v>1.7999999999999998</v>
      </c>
      <c r="G725" t="s">
        <v>1185</v>
      </c>
      <c r="H725" t="s">
        <v>39</v>
      </c>
      <c r="I725" s="58" t="s">
        <v>171</v>
      </c>
      <c r="J725" s="58" t="s">
        <v>121</v>
      </c>
      <c r="K725" s="58" t="s">
        <v>76</v>
      </c>
      <c r="N725" t="s">
        <v>1007</v>
      </c>
      <c r="P725" t="s">
        <v>78</v>
      </c>
      <c r="Q725" t="s">
        <v>79</v>
      </c>
      <c r="S725" t="s">
        <v>80</v>
      </c>
      <c r="T725" t="s">
        <v>73</v>
      </c>
      <c r="U725" t="s">
        <v>149</v>
      </c>
      <c r="V725" t="s">
        <v>46</v>
      </c>
      <c r="W725" t="s">
        <v>764</v>
      </c>
      <c r="X725" t="s">
        <v>765</v>
      </c>
      <c r="Y725" t="s">
        <v>766</v>
      </c>
      <c r="Z725" t="s">
        <v>767</v>
      </c>
      <c r="AB725" t="s">
        <v>1155</v>
      </c>
      <c r="AC725" t="s">
        <v>1156</v>
      </c>
      <c r="AD725" t="s">
        <v>1157</v>
      </c>
      <c r="AF725" t="s">
        <v>55</v>
      </c>
      <c r="AG725" t="s">
        <v>46</v>
      </c>
      <c r="AH725" t="s">
        <v>56</v>
      </c>
      <c r="AI725" t="s">
        <v>56</v>
      </c>
      <c r="AJ725" t="s">
        <v>56</v>
      </c>
      <c r="AK725" t="s">
        <v>56</v>
      </c>
      <c r="AL725" t="s">
        <v>56</v>
      </c>
      <c r="AM725" t="s">
        <v>56</v>
      </c>
      <c r="AN725" t="s">
        <v>56</v>
      </c>
      <c r="AO725" t="s">
        <v>46</v>
      </c>
      <c r="AP725" t="s">
        <v>56</v>
      </c>
      <c r="AQ725" t="s">
        <v>56</v>
      </c>
      <c r="AR725" t="s">
        <v>56</v>
      </c>
      <c r="AS725" t="s">
        <v>46</v>
      </c>
      <c r="AT725" t="s">
        <v>56</v>
      </c>
      <c r="AU725" t="s">
        <v>56</v>
      </c>
      <c r="AV725" t="s">
        <v>56</v>
      </c>
      <c r="AW725" t="s">
        <v>56</v>
      </c>
    </row>
    <row r="726" spans="1:49" x14ac:dyDescent="0.3">
      <c r="A726" t="str">
        <f t="shared" si="56"/>
        <v>STU</v>
      </c>
      <c r="B726" t="str">
        <f t="shared" si="57"/>
        <v>V</v>
      </c>
      <c r="C726">
        <f t="shared" si="58"/>
        <v>3.5999999999999996</v>
      </c>
      <c r="D726">
        <f t="shared" si="59"/>
        <v>0.5</v>
      </c>
      <c r="E726">
        <f t="shared" si="60"/>
        <v>1.7999999999999998</v>
      </c>
      <c r="G726" t="s">
        <v>1185</v>
      </c>
      <c r="H726" t="s">
        <v>39</v>
      </c>
      <c r="I726" s="58" t="s">
        <v>171</v>
      </c>
      <c r="J726" s="58" t="s">
        <v>121</v>
      </c>
      <c r="K726" s="58" t="s">
        <v>76</v>
      </c>
      <c r="N726" t="s">
        <v>1007</v>
      </c>
      <c r="P726" t="s">
        <v>78</v>
      </c>
      <c r="Q726" t="s">
        <v>79</v>
      </c>
      <c r="S726" t="s">
        <v>80</v>
      </c>
      <c r="T726" t="s">
        <v>73</v>
      </c>
      <c r="U726" t="s">
        <v>149</v>
      </c>
      <c r="V726" t="s">
        <v>46</v>
      </c>
      <c r="W726" t="s">
        <v>81</v>
      </c>
      <c r="X726" t="s">
        <v>82</v>
      </c>
      <c r="Y726" t="s">
        <v>83</v>
      </c>
      <c r="Z726" t="s">
        <v>84</v>
      </c>
      <c r="AA726" t="s">
        <v>85</v>
      </c>
      <c r="AB726" t="s">
        <v>100</v>
      </c>
      <c r="AC726" t="s">
        <v>101</v>
      </c>
      <c r="AD726" t="s">
        <v>1157</v>
      </c>
      <c r="AF726" t="s">
        <v>55</v>
      </c>
      <c r="AG726" t="s">
        <v>46</v>
      </c>
      <c r="AH726" t="s">
        <v>56</v>
      </c>
      <c r="AI726" t="s">
        <v>56</v>
      </c>
      <c r="AJ726" t="s">
        <v>56</v>
      </c>
      <c r="AK726" t="s">
        <v>56</v>
      </c>
      <c r="AL726" t="s">
        <v>56</v>
      </c>
      <c r="AM726" t="s">
        <v>56</v>
      </c>
      <c r="AN726" t="s">
        <v>56</v>
      </c>
      <c r="AO726" t="s">
        <v>46</v>
      </c>
      <c r="AP726" t="s">
        <v>56</v>
      </c>
      <c r="AQ726" t="s">
        <v>56</v>
      </c>
      <c r="AR726" t="s">
        <v>56</v>
      </c>
      <c r="AS726" t="s">
        <v>46</v>
      </c>
      <c r="AT726" t="s">
        <v>56</v>
      </c>
      <c r="AU726" t="s">
        <v>56</v>
      </c>
      <c r="AV726" t="s">
        <v>56</v>
      </c>
      <c r="AW726" t="s">
        <v>56</v>
      </c>
    </row>
    <row r="727" spans="1:49" x14ac:dyDescent="0.3">
      <c r="A727" t="str">
        <f t="shared" si="56"/>
        <v>VŠVU</v>
      </c>
      <c r="B727" t="str">
        <f t="shared" si="57"/>
        <v>V</v>
      </c>
      <c r="C727">
        <f t="shared" si="58"/>
        <v>3.5999999999999996</v>
      </c>
      <c r="D727">
        <f t="shared" si="59"/>
        <v>0.5</v>
      </c>
      <c r="E727">
        <f t="shared" si="60"/>
        <v>1.7999999999999998</v>
      </c>
      <c r="G727" t="s">
        <v>1186</v>
      </c>
      <c r="H727" t="s">
        <v>39</v>
      </c>
      <c r="I727" s="58" t="s">
        <v>171</v>
      </c>
      <c r="J727" s="58" t="s">
        <v>121</v>
      </c>
      <c r="K727" s="58" t="s">
        <v>76</v>
      </c>
      <c r="N727" t="s">
        <v>1007</v>
      </c>
      <c r="P727" t="s">
        <v>78</v>
      </c>
      <c r="Q727" t="s">
        <v>79</v>
      </c>
      <c r="S727" t="s">
        <v>80</v>
      </c>
      <c r="T727" t="s">
        <v>73</v>
      </c>
      <c r="U727" t="s">
        <v>149</v>
      </c>
      <c r="V727" t="s">
        <v>46</v>
      </c>
      <c r="W727" t="s">
        <v>764</v>
      </c>
      <c r="X727" t="s">
        <v>765</v>
      </c>
      <c r="Y727" t="s">
        <v>766</v>
      </c>
      <c r="Z727" t="s">
        <v>767</v>
      </c>
      <c r="AB727" t="s">
        <v>1155</v>
      </c>
      <c r="AC727" t="s">
        <v>1156</v>
      </c>
      <c r="AD727" t="s">
        <v>1157</v>
      </c>
      <c r="AF727" t="s">
        <v>55</v>
      </c>
      <c r="AG727" t="s">
        <v>46</v>
      </c>
      <c r="AH727" t="s">
        <v>56</v>
      </c>
      <c r="AI727" t="s">
        <v>56</v>
      </c>
      <c r="AJ727" t="s">
        <v>56</v>
      </c>
      <c r="AK727" t="s">
        <v>56</v>
      </c>
      <c r="AL727" t="s">
        <v>56</v>
      </c>
      <c r="AM727" t="s">
        <v>56</v>
      </c>
      <c r="AN727" t="s">
        <v>56</v>
      </c>
      <c r="AO727" t="s">
        <v>46</v>
      </c>
      <c r="AP727" t="s">
        <v>56</v>
      </c>
      <c r="AQ727" t="s">
        <v>56</v>
      </c>
      <c r="AR727" t="s">
        <v>56</v>
      </c>
      <c r="AS727" t="s">
        <v>46</v>
      </c>
      <c r="AT727" t="s">
        <v>56</v>
      </c>
      <c r="AU727" t="s">
        <v>56</v>
      </c>
      <c r="AV727" t="s">
        <v>56</v>
      </c>
      <c r="AW727" t="s">
        <v>56</v>
      </c>
    </row>
    <row r="728" spans="1:49" x14ac:dyDescent="0.3">
      <c r="A728" t="str">
        <f t="shared" si="56"/>
        <v>STU</v>
      </c>
      <c r="B728" t="str">
        <f t="shared" si="57"/>
        <v>V</v>
      </c>
      <c r="C728">
        <f t="shared" si="58"/>
        <v>3.5999999999999996</v>
      </c>
      <c r="D728">
        <f t="shared" si="59"/>
        <v>0.5</v>
      </c>
      <c r="E728">
        <f t="shared" si="60"/>
        <v>1.7999999999999998</v>
      </c>
      <c r="G728" t="s">
        <v>1186</v>
      </c>
      <c r="H728" t="s">
        <v>39</v>
      </c>
      <c r="I728" s="58" t="s">
        <v>171</v>
      </c>
      <c r="J728" s="58" t="s">
        <v>121</v>
      </c>
      <c r="K728" s="58" t="s">
        <v>76</v>
      </c>
      <c r="N728" t="s">
        <v>1007</v>
      </c>
      <c r="P728" t="s">
        <v>78</v>
      </c>
      <c r="Q728" t="s">
        <v>79</v>
      </c>
      <c r="S728" t="s">
        <v>80</v>
      </c>
      <c r="T728" t="s">
        <v>73</v>
      </c>
      <c r="U728" t="s">
        <v>149</v>
      </c>
      <c r="V728" t="s">
        <v>46</v>
      </c>
      <c r="W728" t="s">
        <v>81</v>
      </c>
      <c r="X728" t="s">
        <v>82</v>
      </c>
      <c r="Y728" t="s">
        <v>83</v>
      </c>
      <c r="Z728" t="s">
        <v>84</v>
      </c>
      <c r="AA728" t="s">
        <v>85</v>
      </c>
      <c r="AB728" t="s">
        <v>100</v>
      </c>
      <c r="AC728" t="s">
        <v>101</v>
      </c>
      <c r="AD728" t="s">
        <v>1157</v>
      </c>
      <c r="AF728" t="s">
        <v>55</v>
      </c>
      <c r="AG728" t="s">
        <v>46</v>
      </c>
      <c r="AH728" t="s">
        <v>56</v>
      </c>
      <c r="AI728" t="s">
        <v>56</v>
      </c>
      <c r="AJ728" t="s">
        <v>56</v>
      </c>
      <c r="AK728" t="s">
        <v>56</v>
      </c>
      <c r="AL728" t="s">
        <v>56</v>
      </c>
      <c r="AM728" t="s">
        <v>56</v>
      </c>
      <c r="AN728" t="s">
        <v>56</v>
      </c>
      <c r="AO728" t="s">
        <v>46</v>
      </c>
      <c r="AP728" t="s">
        <v>56</v>
      </c>
      <c r="AQ728" t="s">
        <v>56</v>
      </c>
      <c r="AR728" t="s">
        <v>56</v>
      </c>
      <c r="AS728" t="s">
        <v>46</v>
      </c>
      <c r="AT728" t="s">
        <v>56</v>
      </c>
      <c r="AU728" t="s">
        <v>56</v>
      </c>
      <c r="AV728" t="s">
        <v>56</v>
      </c>
      <c r="AW728" t="s">
        <v>56</v>
      </c>
    </row>
    <row r="729" spans="1:49" x14ac:dyDescent="0.3">
      <c r="A729" t="str">
        <f t="shared" si="56"/>
        <v>VŠVU</v>
      </c>
      <c r="B729" t="str">
        <f t="shared" si="57"/>
        <v>V</v>
      </c>
      <c r="C729">
        <f t="shared" si="58"/>
        <v>3.5999999999999996</v>
      </c>
      <c r="D729">
        <f t="shared" si="59"/>
        <v>0.5</v>
      </c>
      <c r="E729">
        <f t="shared" si="60"/>
        <v>1.7999999999999998</v>
      </c>
      <c r="G729" t="s">
        <v>1187</v>
      </c>
      <c r="H729" t="s">
        <v>39</v>
      </c>
      <c r="I729" s="58" t="s">
        <v>171</v>
      </c>
      <c r="J729" s="58" t="s">
        <v>121</v>
      </c>
      <c r="K729" s="58" t="s">
        <v>76</v>
      </c>
      <c r="N729" t="s">
        <v>1007</v>
      </c>
      <c r="P729" t="s">
        <v>78</v>
      </c>
      <c r="Q729" t="s">
        <v>79</v>
      </c>
      <c r="S729" t="s">
        <v>80</v>
      </c>
      <c r="T729" t="s">
        <v>73</v>
      </c>
      <c r="U729" t="s">
        <v>149</v>
      </c>
      <c r="V729" t="s">
        <v>46</v>
      </c>
      <c r="W729" t="s">
        <v>764</v>
      </c>
      <c r="X729" t="s">
        <v>765</v>
      </c>
      <c r="Y729" t="s">
        <v>766</v>
      </c>
      <c r="Z729" t="s">
        <v>767</v>
      </c>
      <c r="AB729" t="s">
        <v>1155</v>
      </c>
      <c r="AC729" t="s">
        <v>1156</v>
      </c>
      <c r="AD729" t="s">
        <v>1157</v>
      </c>
      <c r="AF729" t="s">
        <v>55</v>
      </c>
      <c r="AG729" t="s">
        <v>46</v>
      </c>
      <c r="AH729" t="s">
        <v>56</v>
      </c>
      <c r="AI729" t="s">
        <v>56</v>
      </c>
      <c r="AJ729" t="s">
        <v>56</v>
      </c>
      <c r="AK729" t="s">
        <v>56</v>
      </c>
      <c r="AL729" t="s">
        <v>56</v>
      </c>
      <c r="AM729" t="s">
        <v>56</v>
      </c>
      <c r="AN729" t="s">
        <v>56</v>
      </c>
      <c r="AO729" t="s">
        <v>46</v>
      </c>
      <c r="AP729" t="s">
        <v>56</v>
      </c>
      <c r="AQ729" t="s">
        <v>56</v>
      </c>
      <c r="AR729" t="s">
        <v>56</v>
      </c>
      <c r="AS729" t="s">
        <v>46</v>
      </c>
      <c r="AT729" t="s">
        <v>56</v>
      </c>
      <c r="AU729" t="s">
        <v>56</v>
      </c>
      <c r="AV729" t="s">
        <v>56</v>
      </c>
      <c r="AW729" t="s">
        <v>56</v>
      </c>
    </row>
    <row r="730" spans="1:49" x14ac:dyDescent="0.3">
      <c r="A730" t="str">
        <f t="shared" si="56"/>
        <v>STU</v>
      </c>
      <c r="B730" t="str">
        <f t="shared" si="57"/>
        <v>V</v>
      </c>
      <c r="C730">
        <f t="shared" si="58"/>
        <v>3.5999999999999996</v>
      </c>
      <c r="D730">
        <f t="shared" si="59"/>
        <v>0.5</v>
      </c>
      <c r="E730">
        <f t="shared" si="60"/>
        <v>1.7999999999999998</v>
      </c>
      <c r="G730" t="s">
        <v>1187</v>
      </c>
      <c r="H730" t="s">
        <v>39</v>
      </c>
      <c r="I730" s="58" t="s">
        <v>171</v>
      </c>
      <c r="J730" s="58" t="s">
        <v>121</v>
      </c>
      <c r="K730" s="58" t="s">
        <v>76</v>
      </c>
      <c r="N730" t="s">
        <v>1007</v>
      </c>
      <c r="P730" t="s">
        <v>78</v>
      </c>
      <c r="Q730" t="s">
        <v>79</v>
      </c>
      <c r="S730" t="s">
        <v>80</v>
      </c>
      <c r="T730" t="s">
        <v>73</v>
      </c>
      <c r="U730" t="s">
        <v>149</v>
      </c>
      <c r="V730" t="s">
        <v>46</v>
      </c>
      <c r="W730" t="s">
        <v>81</v>
      </c>
      <c r="X730" t="s">
        <v>82</v>
      </c>
      <c r="Y730" t="s">
        <v>83</v>
      </c>
      <c r="Z730" t="s">
        <v>84</v>
      </c>
      <c r="AA730" t="s">
        <v>85</v>
      </c>
      <c r="AB730" t="s">
        <v>100</v>
      </c>
      <c r="AC730" t="s">
        <v>101</v>
      </c>
      <c r="AD730" t="s">
        <v>1157</v>
      </c>
      <c r="AF730" t="s">
        <v>55</v>
      </c>
      <c r="AG730" t="s">
        <v>46</v>
      </c>
      <c r="AH730" t="s">
        <v>56</v>
      </c>
      <c r="AI730" t="s">
        <v>56</v>
      </c>
      <c r="AJ730" t="s">
        <v>56</v>
      </c>
      <c r="AK730" t="s">
        <v>56</v>
      </c>
      <c r="AL730" t="s">
        <v>56</v>
      </c>
      <c r="AM730" t="s">
        <v>56</v>
      </c>
      <c r="AN730" t="s">
        <v>56</v>
      </c>
      <c r="AO730" t="s">
        <v>46</v>
      </c>
      <c r="AP730" t="s">
        <v>56</v>
      </c>
      <c r="AQ730" t="s">
        <v>56</v>
      </c>
      <c r="AR730" t="s">
        <v>56</v>
      </c>
      <c r="AS730" t="s">
        <v>46</v>
      </c>
      <c r="AT730" t="s">
        <v>56</v>
      </c>
      <c r="AU730" t="s">
        <v>56</v>
      </c>
      <c r="AV730" t="s">
        <v>56</v>
      </c>
      <c r="AW730" t="s">
        <v>56</v>
      </c>
    </row>
    <row r="731" spans="1:49" x14ac:dyDescent="0.3">
      <c r="A731" t="str">
        <f t="shared" si="56"/>
        <v>VŠVU</v>
      </c>
      <c r="B731" t="str">
        <f t="shared" si="57"/>
        <v>V</v>
      </c>
      <c r="C731">
        <f t="shared" si="58"/>
        <v>3.5999999999999996</v>
      </c>
      <c r="D731">
        <f t="shared" si="59"/>
        <v>0.5</v>
      </c>
      <c r="E731">
        <f t="shared" si="60"/>
        <v>1.7999999999999998</v>
      </c>
      <c r="G731" t="s">
        <v>1188</v>
      </c>
      <c r="H731" t="s">
        <v>39</v>
      </c>
      <c r="I731" s="58" t="s">
        <v>171</v>
      </c>
      <c r="J731" s="58" t="s">
        <v>121</v>
      </c>
      <c r="K731" s="58" t="s">
        <v>76</v>
      </c>
      <c r="N731" t="s">
        <v>1007</v>
      </c>
      <c r="P731" t="s">
        <v>78</v>
      </c>
      <c r="Q731" t="s">
        <v>79</v>
      </c>
      <c r="S731" t="s">
        <v>80</v>
      </c>
      <c r="T731" t="s">
        <v>73</v>
      </c>
      <c r="U731" t="s">
        <v>149</v>
      </c>
      <c r="V731" t="s">
        <v>46</v>
      </c>
      <c r="W731" t="s">
        <v>764</v>
      </c>
      <c r="X731" t="s">
        <v>765</v>
      </c>
      <c r="Y731" t="s">
        <v>766</v>
      </c>
      <c r="Z731" t="s">
        <v>767</v>
      </c>
      <c r="AB731" t="s">
        <v>1155</v>
      </c>
      <c r="AC731" t="s">
        <v>1156</v>
      </c>
      <c r="AD731" t="s">
        <v>1157</v>
      </c>
      <c r="AF731" t="s">
        <v>55</v>
      </c>
      <c r="AG731" t="s">
        <v>46</v>
      </c>
      <c r="AH731" t="s">
        <v>56</v>
      </c>
      <c r="AI731" t="s">
        <v>56</v>
      </c>
      <c r="AJ731" t="s">
        <v>56</v>
      </c>
      <c r="AK731" t="s">
        <v>56</v>
      </c>
      <c r="AL731" t="s">
        <v>56</v>
      </c>
      <c r="AM731" t="s">
        <v>56</v>
      </c>
      <c r="AN731" t="s">
        <v>56</v>
      </c>
      <c r="AO731" t="s">
        <v>46</v>
      </c>
      <c r="AP731" t="s">
        <v>56</v>
      </c>
      <c r="AQ731" t="s">
        <v>56</v>
      </c>
      <c r="AR731" t="s">
        <v>56</v>
      </c>
      <c r="AS731" t="s">
        <v>46</v>
      </c>
      <c r="AT731" t="s">
        <v>56</v>
      </c>
      <c r="AU731" t="s">
        <v>56</v>
      </c>
      <c r="AV731" t="s">
        <v>56</v>
      </c>
      <c r="AW731" t="s">
        <v>56</v>
      </c>
    </row>
    <row r="732" spans="1:49" x14ac:dyDescent="0.3">
      <c r="A732" t="str">
        <f t="shared" si="56"/>
        <v>STU</v>
      </c>
      <c r="B732" t="str">
        <f t="shared" si="57"/>
        <v>V</v>
      </c>
      <c r="C732">
        <f t="shared" si="58"/>
        <v>3.5999999999999996</v>
      </c>
      <c r="D732">
        <f t="shared" si="59"/>
        <v>0.5</v>
      </c>
      <c r="E732">
        <f t="shared" si="60"/>
        <v>1.7999999999999998</v>
      </c>
      <c r="G732" t="s">
        <v>1188</v>
      </c>
      <c r="H732" t="s">
        <v>39</v>
      </c>
      <c r="I732" s="58" t="s">
        <v>171</v>
      </c>
      <c r="J732" s="58" t="s">
        <v>121</v>
      </c>
      <c r="K732" s="58" t="s">
        <v>76</v>
      </c>
      <c r="N732" t="s">
        <v>1007</v>
      </c>
      <c r="P732" t="s">
        <v>78</v>
      </c>
      <c r="Q732" t="s">
        <v>79</v>
      </c>
      <c r="S732" t="s">
        <v>80</v>
      </c>
      <c r="T732" t="s">
        <v>73</v>
      </c>
      <c r="U732" t="s">
        <v>149</v>
      </c>
      <c r="V732" t="s">
        <v>46</v>
      </c>
      <c r="W732" t="s">
        <v>81</v>
      </c>
      <c r="X732" t="s">
        <v>82</v>
      </c>
      <c r="Y732" t="s">
        <v>83</v>
      </c>
      <c r="Z732" t="s">
        <v>84</v>
      </c>
      <c r="AA732" t="s">
        <v>85</v>
      </c>
      <c r="AB732" t="s">
        <v>100</v>
      </c>
      <c r="AC732" t="s">
        <v>101</v>
      </c>
      <c r="AD732" t="s">
        <v>1157</v>
      </c>
      <c r="AF732" t="s">
        <v>55</v>
      </c>
      <c r="AG732" t="s">
        <v>46</v>
      </c>
      <c r="AH732" t="s">
        <v>56</v>
      </c>
      <c r="AI732" t="s">
        <v>56</v>
      </c>
      <c r="AJ732" t="s">
        <v>56</v>
      </c>
      <c r="AK732" t="s">
        <v>56</v>
      </c>
      <c r="AL732" t="s">
        <v>56</v>
      </c>
      <c r="AM732" t="s">
        <v>56</v>
      </c>
      <c r="AN732" t="s">
        <v>56</v>
      </c>
      <c r="AO732" t="s">
        <v>46</v>
      </c>
      <c r="AP732" t="s">
        <v>56</v>
      </c>
      <c r="AQ732" t="s">
        <v>56</v>
      </c>
      <c r="AR732" t="s">
        <v>56</v>
      </c>
      <c r="AS732" t="s">
        <v>46</v>
      </c>
      <c r="AT732" t="s">
        <v>56</v>
      </c>
      <c r="AU732" t="s">
        <v>56</v>
      </c>
      <c r="AV732" t="s">
        <v>56</v>
      </c>
      <c r="AW732" t="s">
        <v>56</v>
      </c>
    </row>
    <row r="733" spans="1:49" x14ac:dyDescent="0.3">
      <c r="A733" t="str">
        <f t="shared" si="56"/>
        <v>VŠVU</v>
      </c>
      <c r="B733" t="str">
        <f t="shared" si="57"/>
        <v>V</v>
      </c>
      <c r="C733">
        <f t="shared" si="58"/>
        <v>3.5999999999999996</v>
      </c>
      <c r="D733">
        <f t="shared" si="59"/>
        <v>0.5</v>
      </c>
      <c r="E733">
        <f t="shared" si="60"/>
        <v>1.7999999999999998</v>
      </c>
      <c r="G733" t="s">
        <v>1189</v>
      </c>
      <c r="H733" t="s">
        <v>39</v>
      </c>
      <c r="I733" s="58" t="s">
        <v>171</v>
      </c>
      <c r="J733" s="58" t="s">
        <v>121</v>
      </c>
      <c r="K733" s="58" t="s">
        <v>76</v>
      </c>
      <c r="N733" t="s">
        <v>1007</v>
      </c>
      <c r="P733" t="s">
        <v>78</v>
      </c>
      <c r="Q733" t="s">
        <v>79</v>
      </c>
      <c r="S733" t="s">
        <v>80</v>
      </c>
      <c r="T733" t="s">
        <v>73</v>
      </c>
      <c r="U733" t="s">
        <v>149</v>
      </c>
      <c r="V733" t="s">
        <v>46</v>
      </c>
      <c r="W733" t="s">
        <v>764</v>
      </c>
      <c r="X733" t="s">
        <v>765</v>
      </c>
      <c r="Y733" t="s">
        <v>766</v>
      </c>
      <c r="Z733" t="s">
        <v>767</v>
      </c>
      <c r="AB733" t="s">
        <v>1155</v>
      </c>
      <c r="AC733" t="s">
        <v>1156</v>
      </c>
      <c r="AD733" t="s">
        <v>1157</v>
      </c>
      <c r="AF733" t="s">
        <v>55</v>
      </c>
      <c r="AG733" t="s">
        <v>46</v>
      </c>
      <c r="AH733" t="s">
        <v>56</v>
      </c>
      <c r="AI733" t="s">
        <v>56</v>
      </c>
      <c r="AJ733" t="s">
        <v>56</v>
      </c>
      <c r="AK733" t="s">
        <v>56</v>
      </c>
      <c r="AL733" t="s">
        <v>56</v>
      </c>
      <c r="AM733" t="s">
        <v>56</v>
      </c>
      <c r="AN733" t="s">
        <v>56</v>
      </c>
      <c r="AO733" t="s">
        <v>46</v>
      </c>
      <c r="AP733" t="s">
        <v>56</v>
      </c>
      <c r="AQ733" t="s">
        <v>56</v>
      </c>
      <c r="AR733" t="s">
        <v>56</v>
      </c>
      <c r="AS733" t="s">
        <v>46</v>
      </c>
      <c r="AT733" t="s">
        <v>56</v>
      </c>
      <c r="AU733" t="s">
        <v>56</v>
      </c>
      <c r="AV733" t="s">
        <v>56</v>
      </c>
      <c r="AW733" t="s">
        <v>56</v>
      </c>
    </row>
    <row r="734" spans="1:49" x14ac:dyDescent="0.3">
      <c r="A734" t="str">
        <f t="shared" si="56"/>
        <v>STU</v>
      </c>
      <c r="B734" t="str">
        <f t="shared" si="57"/>
        <v>V</v>
      </c>
      <c r="C734">
        <f t="shared" si="58"/>
        <v>3.5999999999999996</v>
      </c>
      <c r="D734">
        <f t="shared" si="59"/>
        <v>0.5</v>
      </c>
      <c r="E734">
        <f t="shared" si="60"/>
        <v>1.7999999999999998</v>
      </c>
      <c r="G734" t="s">
        <v>1189</v>
      </c>
      <c r="H734" t="s">
        <v>39</v>
      </c>
      <c r="I734" s="58" t="s">
        <v>171</v>
      </c>
      <c r="J734" s="58" t="s">
        <v>121</v>
      </c>
      <c r="K734" s="58" t="s">
        <v>76</v>
      </c>
      <c r="N734" t="s">
        <v>1007</v>
      </c>
      <c r="P734" t="s">
        <v>78</v>
      </c>
      <c r="Q734" t="s">
        <v>79</v>
      </c>
      <c r="S734" t="s">
        <v>80</v>
      </c>
      <c r="T734" t="s">
        <v>73</v>
      </c>
      <c r="U734" t="s">
        <v>149</v>
      </c>
      <c r="V734" t="s">
        <v>46</v>
      </c>
      <c r="W734" t="s">
        <v>81</v>
      </c>
      <c r="X734" t="s">
        <v>82</v>
      </c>
      <c r="Y734" t="s">
        <v>83</v>
      </c>
      <c r="Z734" t="s">
        <v>84</v>
      </c>
      <c r="AA734" t="s">
        <v>85</v>
      </c>
      <c r="AB734" t="s">
        <v>100</v>
      </c>
      <c r="AC734" t="s">
        <v>101</v>
      </c>
      <c r="AD734" t="s">
        <v>1157</v>
      </c>
      <c r="AF734" t="s">
        <v>55</v>
      </c>
      <c r="AG734" t="s">
        <v>46</v>
      </c>
      <c r="AH734" t="s">
        <v>56</v>
      </c>
      <c r="AI734" t="s">
        <v>56</v>
      </c>
      <c r="AJ734" t="s">
        <v>56</v>
      </c>
      <c r="AK734" t="s">
        <v>56</v>
      </c>
      <c r="AL734" t="s">
        <v>56</v>
      </c>
      <c r="AM734" t="s">
        <v>56</v>
      </c>
      <c r="AN734" t="s">
        <v>56</v>
      </c>
      <c r="AO734" t="s">
        <v>46</v>
      </c>
      <c r="AP734" t="s">
        <v>56</v>
      </c>
      <c r="AQ734" t="s">
        <v>56</v>
      </c>
      <c r="AR734" t="s">
        <v>56</v>
      </c>
      <c r="AS734" t="s">
        <v>46</v>
      </c>
      <c r="AT734" t="s">
        <v>56</v>
      </c>
      <c r="AU734" t="s">
        <v>56</v>
      </c>
      <c r="AV734" t="s">
        <v>56</v>
      </c>
      <c r="AW734" t="s">
        <v>56</v>
      </c>
    </row>
    <row r="735" spans="1:49" x14ac:dyDescent="0.3">
      <c r="A735" t="str">
        <f t="shared" si="56"/>
        <v>STU</v>
      </c>
      <c r="B735" t="str">
        <f t="shared" si="57"/>
        <v>V</v>
      </c>
      <c r="C735">
        <f t="shared" si="58"/>
        <v>0.78</v>
      </c>
      <c r="D735">
        <f t="shared" si="59"/>
        <v>1</v>
      </c>
      <c r="E735">
        <f t="shared" si="60"/>
        <v>0.78</v>
      </c>
      <c r="G735" t="s">
        <v>1190</v>
      </c>
      <c r="H735" t="s">
        <v>39</v>
      </c>
      <c r="I735" s="58" t="s">
        <v>257</v>
      </c>
      <c r="J735" s="58" t="s">
        <v>41</v>
      </c>
      <c r="K735" s="58" t="s">
        <v>76</v>
      </c>
      <c r="N735" t="s">
        <v>713</v>
      </c>
      <c r="P735" t="s">
        <v>78</v>
      </c>
      <c r="Q735" t="s">
        <v>79</v>
      </c>
      <c r="S735" t="s">
        <v>80</v>
      </c>
      <c r="T735" t="s">
        <v>45</v>
      </c>
      <c r="U735" t="s">
        <v>46</v>
      </c>
      <c r="V735" t="s">
        <v>46</v>
      </c>
      <c r="W735" t="s">
        <v>81</v>
      </c>
      <c r="X735" t="s">
        <v>82</v>
      </c>
      <c r="Y735" t="s">
        <v>83</v>
      </c>
      <c r="Z735" t="s">
        <v>84</v>
      </c>
      <c r="AA735" t="s">
        <v>85</v>
      </c>
      <c r="AB735" t="s">
        <v>86</v>
      </c>
      <c r="AC735" t="s">
        <v>87</v>
      </c>
      <c r="AD735" t="s">
        <v>933</v>
      </c>
      <c r="AF735" t="s">
        <v>55</v>
      </c>
      <c r="AG735" t="s">
        <v>46</v>
      </c>
      <c r="AH735" t="s">
        <v>56</v>
      </c>
      <c r="AI735" t="s">
        <v>56</v>
      </c>
      <c r="AJ735" t="s">
        <v>56</v>
      </c>
      <c r="AK735" t="s">
        <v>56</v>
      </c>
      <c r="AL735" t="s">
        <v>56</v>
      </c>
      <c r="AM735" t="s">
        <v>56</v>
      </c>
      <c r="AN735" t="s">
        <v>56</v>
      </c>
      <c r="AO735" t="s">
        <v>56</v>
      </c>
      <c r="AP735" t="s">
        <v>56</v>
      </c>
      <c r="AQ735" t="s">
        <v>56</v>
      </c>
      <c r="AR735" t="s">
        <v>56</v>
      </c>
      <c r="AS735" t="s">
        <v>56</v>
      </c>
      <c r="AT735" t="s">
        <v>56</v>
      </c>
      <c r="AU735" t="s">
        <v>56</v>
      </c>
      <c r="AV735" t="s">
        <v>56</v>
      </c>
      <c r="AW735" t="s">
        <v>56</v>
      </c>
    </row>
    <row r="736" spans="1:49" x14ac:dyDescent="0.3">
      <c r="A736" t="str">
        <f t="shared" si="56"/>
        <v>VŠVU</v>
      </c>
      <c r="B736" t="str">
        <f t="shared" si="57"/>
        <v>V</v>
      </c>
      <c r="C736">
        <f t="shared" si="58"/>
        <v>3.5999999999999996</v>
      </c>
      <c r="D736">
        <f t="shared" si="59"/>
        <v>0.5</v>
      </c>
      <c r="E736">
        <f t="shared" si="60"/>
        <v>1.7999999999999998</v>
      </c>
      <c r="G736" t="s">
        <v>1191</v>
      </c>
      <c r="H736" t="s">
        <v>39</v>
      </c>
      <c r="I736" s="58" t="s">
        <v>171</v>
      </c>
      <c r="J736" s="58" t="s">
        <v>121</v>
      </c>
      <c r="K736" s="58" t="s">
        <v>76</v>
      </c>
      <c r="N736" t="s">
        <v>1007</v>
      </c>
      <c r="P736" t="s">
        <v>78</v>
      </c>
      <c r="Q736" t="s">
        <v>79</v>
      </c>
      <c r="S736" t="s">
        <v>80</v>
      </c>
      <c r="T736" t="s">
        <v>73</v>
      </c>
      <c r="U736" t="s">
        <v>149</v>
      </c>
      <c r="V736" t="s">
        <v>46</v>
      </c>
      <c r="W736" t="s">
        <v>764</v>
      </c>
      <c r="X736" t="s">
        <v>765</v>
      </c>
      <c r="Y736" t="s">
        <v>766</v>
      </c>
      <c r="Z736" t="s">
        <v>767</v>
      </c>
      <c r="AB736" t="s">
        <v>1155</v>
      </c>
      <c r="AC736" t="s">
        <v>1156</v>
      </c>
      <c r="AD736" t="s">
        <v>1157</v>
      </c>
      <c r="AF736" t="s">
        <v>55</v>
      </c>
      <c r="AG736" t="s">
        <v>46</v>
      </c>
      <c r="AH736" t="s">
        <v>56</v>
      </c>
      <c r="AI736" t="s">
        <v>56</v>
      </c>
      <c r="AJ736" t="s">
        <v>56</v>
      </c>
      <c r="AK736" t="s">
        <v>56</v>
      </c>
      <c r="AL736" t="s">
        <v>56</v>
      </c>
      <c r="AM736" t="s">
        <v>56</v>
      </c>
      <c r="AN736" t="s">
        <v>56</v>
      </c>
      <c r="AO736" t="s">
        <v>46</v>
      </c>
      <c r="AP736" t="s">
        <v>56</v>
      </c>
      <c r="AQ736" t="s">
        <v>56</v>
      </c>
      <c r="AR736" t="s">
        <v>56</v>
      </c>
      <c r="AS736" t="s">
        <v>46</v>
      </c>
      <c r="AT736" t="s">
        <v>56</v>
      </c>
      <c r="AU736" t="s">
        <v>56</v>
      </c>
      <c r="AV736" t="s">
        <v>56</v>
      </c>
      <c r="AW736" t="s">
        <v>56</v>
      </c>
    </row>
    <row r="737" spans="1:49" x14ac:dyDescent="0.3">
      <c r="A737" t="str">
        <f t="shared" si="56"/>
        <v>STU</v>
      </c>
      <c r="B737" t="str">
        <f t="shared" si="57"/>
        <v>V</v>
      </c>
      <c r="C737">
        <f t="shared" si="58"/>
        <v>3.5999999999999996</v>
      </c>
      <c r="D737">
        <f t="shared" si="59"/>
        <v>0.5</v>
      </c>
      <c r="E737">
        <f t="shared" si="60"/>
        <v>1.7999999999999998</v>
      </c>
      <c r="G737" t="s">
        <v>1191</v>
      </c>
      <c r="H737" t="s">
        <v>39</v>
      </c>
      <c r="I737" s="58" t="s">
        <v>171</v>
      </c>
      <c r="J737" s="58" t="s">
        <v>121</v>
      </c>
      <c r="K737" s="58" t="s">
        <v>76</v>
      </c>
      <c r="N737" t="s">
        <v>1007</v>
      </c>
      <c r="P737" t="s">
        <v>78</v>
      </c>
      <c r="Q737" t="s">
        <v>79</v>
      </c>
      <c r="S737" t="s">
        <v>80</v>
      </c>
      <c r="T737" t="s">
        <v>73</v>
      </c>
      <c r="U737" t="s">
        <v>149</v>
      </c>
      <c r="V737" t="s">
        <v>46</v>
      </c>
      <c r="W737" t="s">
        <v>81</v>
      </c>
      <c r="X737" t="s">
        <v>82</v>
      </c>
      <c r="Y737" t="s">
        <v>83</v>
      </c>
      <c r="Z737" t="s">
        <v>84</v>
      </c>
      <c r="AA737" t="s">
        <v>85</v>
      </c>
      <c r="AB737" t="s">
        <v>100</v>
      </c>
      <c r="AC737" t="s">
        <v>101</v>
      </c>
      <c r="AD737" t="s">
        <v>1157</v>
      </c>
      <c r="AF737" t="s">
        <v>55</v>
      </c>
      <c r="AG737" t="s">
        <v>46</v>
      </c>
      <c r="AH737" t="s">
        <v>56</v>
      </c>
      <c r="AI737" t="s">
        <v>56</v>
      </c>
      <c r="AJ737" t="s">
        <v>56</v>
      </c>
      <c r="AK737" t="s">
        <v>56</v>
      </c>
      <c r="AL737" t="s">
        <v>56</v>
      </c>
      <c r="AM737" t="s">
        <v>56</v>
      </c>
      <c r="AN737" t="s">
        <v>56</v>
      </c>
      <c r="AO737" t="s">
        <v>46</v>
      </c>
      <c r="AP737" t="s">
        <v>56</v>
      </c>
      <c r="AQ737" t="s">
        <v>56</v>
      </c>
      <c r="AR737" t="s">
        <v>56</v>
      </c>
      <c r="AS737" t="s">
        <v>46</v>
      </c>
      <c r="AT737" t="s">
        <v>56</v>
      </c>
      <c r="AU737" t="s">
        <v>56</v>
      </c>
      <c r="AV737" t="s">
        <v>56</v>
      </c>
      <c r="AW737" t="s">
        <v>56</v>
      </c>
    </row>
    <row r="738" spans="1:49" x14ac:dyDescent="0.3">
      <c r="A738" t="str">
        <f t="shared" si="56"/>
        <v>VŠVU</v>
      </c>
      <c r="B738" t="str">
        <f t="shared" si="57"/>
        <v>V</v>
      </c>
      <c r="C738">
        <f t="shared" si="58"/>
        <v>3.5999999999999996</v>
      </c>
      <c r="D738">
        <f t="shared" si="59"/>
        <v>0.5</v>
      </c>
      <c r="E738">
        <f t="shared" si="60"/>
        <v>1.7999999999999998</v>
      </c>
      <c r="G738" t="s">
        <v>1192</v>
      </c>
      <c r="H738" t="s">
        <v>39</v>
      </c>
      <c r="I738" s="58" t="s">
        <v>171</v>
      </c>
      <c r="J738" s="58" t="s">
        <v>121</v>
      </c>
      <c r="K738" s="58" t="s">
        <v>76</v>
      </c>
      <c r="N738" t="s">
        <v>1007</v>
      </c>
      <c r="P738" t="s">
        <v>78</v>
      </c>
      <c r="Q738" t="s">
        <v>79</v>
      </c>
      <c r="S738" t="s">
        <v>80</v>
      </c>
      <c r="T738" t="s">
        <v>73</v>
      </c>
      <c r="U738" t="s">
        <v>149</v>
      </c>
      <c r="V738" t="s">
        <v>46</v>
      </c>
      <c r="W738" t="s">
        <v>764</v>
      </c>
      <c r="X738" t="s">
        <v>765</v>
      </c>
      <c r="Y738" t="s">
        <v>766</v>
      </c>
      <c r="Z738" t="s">
        <v>767</v>
      </c>
      <c r="AB738" t="s">
        <v>1155</v>
      </c>
      <c r="AC738" t="s">
        <v>1156</v>
      </c>
      <c r="AD738" t="s">
        <v>1157</v>
      </c>
      <c r="AF738" t="s">
        <v>55</v>
      </c>
      <c r="AG738" t="s">
        <v>149</v>
      </c>
      <c r="AH738" t="s">
        <v>56</v>
      </c>
      <c r="AI738" t="s">
        <v>56</v>
      </c>
      <c r="AJ738" t="s">
        <v>56</v>
      </c>
      <c r="AK738" t="s">
        <v>56</v>
      </c>
      <c r="AL738" t="s">
        <v>56</v>
      </c>
      <c r="AM738" t="s">
        <v>56</v>
      </c>
      <c r="AN738" t="s">
        <v>56</v>
      </c>
      <c r="AO738" t="s">
        <v>46</v>
      </c>
      <c r="AP738" t="s">
        <v>56</v>
      </c>
      <c r="AQ738" t="s">
        <v>56</v>
      </c>
      <c r="AR738" t="s">
        <v>56</v>
      </c>
      <c r="AS738" t="s">
        <v>46</v>
      </c>
      <c r="AT738" t="s">
        <v>56</v>
      </c>
      <c r="AU738" t="s">
        <v>56</v>
      </c>
      <c r="AV738" t="s">
        <v>56</v>
      </c>
      <c r="AW738" t="s">
        <v>56</v>
      </c>
    </row>
    <row r="739" spans="1:49" x14ac:dyDescent="0.3">
      <c r="A739" t="str">
        <f t="shared" si="56"/>
        <v>STU</v>
      </c>
      <c r="B739" t="str">
        <f t="shared" si="57"/>
        <v>V</v>
      </c>
      <c r="C739">
        <f t="shared" si="58"/>
        <v>3.5999999999999996</v>
      </c>
      <c r="D739">
        <f t="shared" si="59"/>
        <v>0.5</v>
      </c>
      <c r="E739">
        <f t="shared" si="60"/>
        <v>1.7999999999999998</v>
      </c>
      <c r="G739" t="s">
        <v>1192</v>
      </c>
      <c r="H739" t="s">
        <v>39</v>
      </c>
      <c r="I739" s="58" t="s">
        <v>171</v>
      </c>
      <c r="J739" s="58" t="s">
        <v>121</v>
      </c>
      <c r="K739" s="58" t="s">
        <v>76</v>
      </c>
      <c r="N739" t="s">
        <v>1007</v>
      </c>
      <c r="P739" t="s">
        <v>78</v>
      </c>
      <c r="Q739" t="s">
        <v>79</v>
      </c>
      <c r="S739" t="s">
        <v>80</v>
      </c>
      <c r="T739" t="s">
        <v>73</v>
      </c>
      <c r="U739" t="s">
        <v>149</v>
      </c>
      <c r="V739" t="s">
        <v>46</v>
      </c>
      <c r="W739" t="s">
        <v>81</v>
      </c>
      <c r="X739" t="s">
        <v>82</v>
      </c>
      <c r="Y739" t="s">
        <v>83</v>
      </c>
      <c r="Z739" t="s">
        <v>84</v>
      </c>
      <c r="AA739" t="s">
        <v>85</v>
      </c>
      <c r="AB739" t="s">
        <v>100</v>
      </c>
      <c r="AC739" t="s">
        <v>101</v>
      </c>
      <c r="AD739" t="s">
        <v>1157</v>
      </c>
      <c r="AF739" t="s">
        <v>55</v>
      </c>
      <c r="AG739" t="s">
        <v>149</v>
      </c>
      <c r="AH739" t="s">
        <v>56</v>
      </c>
      <c r="AI739" t="s">
        <v>56</v>
      </c>
      <c r="AJ739" t="s">
        <v>56</v>
      </c>
      <c r="AK739" t="s">
        <v>56</v>
      </c>
      <c r="AL739" t="s">
        <v>56</v>
      </c>
      <c r="AM739" t="s">
        <v>56</v>
      </c>
      <c r="AN739" t="s">
        <v>56</v>
      </c>
      <c r="AO739" t="s">
        <v>46</v>
      </c>
      <c r="AP739" t="s">
        <v>56</v>
      </c>
      <c r="AQ739" t="s">
        <v>56</v>
      </c>
      <c r="AR739" t="s">
        <v>56</v>
      </c>
      <c r="AS739" t="s">
        <v>46</v>
      </c>
      <c r="AT739" t="s">
        <v>56</v>
      </c>
      <c r="AU739" t="s">
        <v>56</v>
      </c>
      <c r="AV739" t="s">
        <v>56</v>
      </c>
      <c r="AW739" t="s">
        <v>56</v>
      </c>
    </row>
    <row r="740" spans="1:49" x14ac:dyDescent="0.3">
      <c r="A740" t="str">
        <f t="shared" si="56"/>
        <v>UK</v>
      </c>
      <c r="B740" t="str">
        <f t="shared" si="57"/>
        <v>P</v>
      </c>
      <c r="C740">
        <f t="shared" si="58"/>
        <v>1.56</v>
      </c>
      <c r="D740">
        <f t="shared" si="59"/>
        <v>0.33333333333333331</v>
      </c>
      <c r="E740">
        <f t="shared" si="60"/>
        <v>0.52</v>
      </c>
      <c r="G740" t="s">
        <v>1193</v>
      </c>
      <c r="H740" t="s">
        <v>39</v>
      </c>
      <c r="I740" s="58" t="s">
        <v>104</v>
      </c>
      <c r="J740" s="58" t="s">
        <v>41</v>
      </c>
      <c r="K740" s="58" t="s">
        <v>42</v>
      </c>
      <c r="N740" t="s">
        <v>43</v>
      </c>
      <c r="S740" t="s">
        <v>44</v>
      </c>
      <c r="T740" t="s">
        <v>45</v>
      </c>
      <c r="U740" t="s">
        <v>46</v>
      </c>
      <c r="V740" t="s">
        <v>46</v>
      </c>
      <c r="W740" t="s">
        <v>47</v>
      </c>
      <c r="X740" t="s">
        <v>48</v>
      </c>
      <c r="Y740" t="s">
        <v>49</v>
      </c>
      <c r="Z740" t="s">
        <v>50</v>
      </c>
      <c r="AA740" t="s">
        <v>51</v>
      </c>
      <c r="AB740" t="s">
        <v>52</v>
      </c>
      <c r="AC740" t="s">
        <v>53</v>
      </c>
      <c r="AD740" t="s">
        <v>1194</v>
      </c>
      <c r="AF740" t="s">
        <v>55</v>
      </c>
      <c r="AG740" t="s">
        <v>46</v>
      </c>
      <c r="AH740" t="s">
        <v>56</v>
      </c>
      <c r="AI740" t="s">
        <v>56</v>
      </c>
      <c r="AJ740" t="s">
        <v>56</v>
      </c>
      <c r="AK740" t="s">
        <v>56</v>
      </c>
      <c r="AL740" t="s">
        <v>56</v>
      </c>
      <c r="AM740" t="s">
        <v>56</v>
      </c>
      <c r="AN740" t="s">
        <v>56</v>
      </c>
      <c r="AO740" t="s">
        <v>56</v>
      </c>
      <c r="AP740" t="s">
        <v>56</v>
      </c>
      <c r="AQ740" t="s">
        <v>56</v>
      </c>
      <c r="AR740" t="s">
        <v>56</v>
      </c>
      <c r="AS740" t="s">
        <v>56</v>
      </c>
      <c r="AT740" t="s">
        <v>56</v>
      </c>
      <c r="AU740" t="s">
        <v>56</v>
      </c>
      <c r="AV740" t="s">
        <v>56</v>
      </c>
      <c r="AW740" t="s">
        <v>56</v>
      </c>
    </row>
    <row r="741" spans="1:49" x14ac:dyDescent="0.3">
      <c r="A741" t="str">
        <f t="shared" si="56"/>
        <v>UK</v>
      </c>
      <c r="B741" t="str">
        <f t="shared" si="57"/>
        <v>P</v>
      </c>
      <c r="C741">
        <f t="shared" si="58"/>
        <v>1.56</v>
      </c>
      <c r="D741">
        <f t="shared" si="59"/>
        <v>0.33333333333333331</v>
      </c>
      <c r="E741">
        <f t="shared" si="60"/>
        <v>0.52</v>
      </c>
      <c r="G741" t="s">
        <v>1193</v>
      </c>
      <c r="H741" t="s">
        <v>39</v>
      </c>
      <c r="I741" s="58" t="s">
        <v>104</v>
      </c>
      <c r="J741" s="58" t="s">
        <v>41</v>
      </c>
      <c r="K741" s="58" t="s">
        <v>42</v>
      </c>
      <c r="N741" t="s">
        <v>43</v>
      </c>
      <c r="S741" t="s">
        <v>57</v>
      </c>
      <c r="T741" t="s">
        <v>179</v>
      </c>
      <c r="U741" t="s">
        <v>223</v>
      </c>
      <c r="V741" t="s">
        <v>46</v>
      </c>
      <c r="W741" t="s">
        <v>47</v>
      </c>
      <c r="X741" t="s">
        <v>48</v>
      </c>
      <c r="Y741" t="s">
        <v>49</v>
      </c>
      <c r="Z741" t="s">
        <v>50</v>
      </c>
      <c r="AA741" t="s">
        <v>51</v>
      </c>
      <c r="AB741" t="s">
        <v>52</v>
      </c>
      <c r="AC741" t="s">
        <v>53</v>
      </c>
      <c r="AD741" t="s">
        <v>1194</v>
      </c>
      <c r="AF741" t="s">
        <v>55</v>
      </c>
      <c r="AG741" t="s">
        <v>46</v>
      </c>
      <c r="AH741" t="s">
        <v>56</v>
      </c>
      <c r="AI741" t="s">
        <v>56</v>
      </c>
      <c r="AJ741" t="s">
        <v>56</v>
      </c>
      <c r="AK741" t="s">
        <v>56</v>
      </c>
      <c r="AL741" t="s">
        <v>56</v>
      </c>
      <c r="AM741" t="s">
        <v>56</v>
      </c>
      <c r="AN741" t="s">
        <v>56</v>
      </c>
      <c r="AO741" t="s">
        <v>56</v>
      </c>
      <c r="AP741" t="s">
        <v>56</v>
      </c>
      <c r="AQ741" t="s">
        <v>56</v>
      </c>
      <c r="AR741" t="s">
        <v>56</v>
      </c>
      <c r="AS741" t="s">
        <v>56</v>
      </c>
      <c r="AT741" t="s">
        <v>56</v>
      </c>
      <c r="AU741" t="s">
        <v>56</v>
      </c>
      <c r="AV741" t="s">
        <v>56</v>
      </c>
      <c r="AW741" t="s">
        <v>56</v>
      </c>
    </row>
    <row r="742" spans="1:49" x14ac:dyDescent="0.3">
      <c r="A742" t="str">
        <f t="shared" si="56"/>
        <v>UK</v>
      </c>
      <c r="B742" t="str">
        <f t="shared" si="57"/>
        <v>P</v>
      </c>
      <c r="C742">
        <f t="shared" si="58"/>
        <v>1.56</v>
      </c>
      <c r="D742">
        <f t="shared" si="59"/>
        <v>0.33333333333333331</v>
      </c>
      <c r="E742">
        <f t="shared" si="60"/>
        <v>0.52</v>
      </c>
      <c r="G742" t="s">
        <v>1193</v>
      </c>
      <c r="H742" t="s">
        <v>39</v>
      </c>
      <c r="I742" s="58" t="s">
        <v>104</v>
      </c>
      <c r="J742" s="58" t="s">
        <v>41</v>
      </c>
      <c r="K742" s="58" t="s">
        <v>42</v>
      </c>
      <c r="N742" t="s">
        <v>43</v>
      </c>
      <c r="S742" t="s">
        <v>72</v>
      </c>
      <c r="T742" t="s">
        <v>45</v>
      </c>
      <c r="U742" t="s">
        <v>46</v>
      </c>
      <c r="V742" t="s">
        <v>46</v>
      </c>
      <c r="W742" t="s">
        <v>47</v>
      </c>
      <c r="X742" t="s">
        <v>48</v>
      </c>
      <c r="Y742" t="s">
        <v>49</v>
      </c>
      <c r="Z742" t="s">
        <v>50</v>
      </c>
      <c r="AA742" t="s">
        <v>51</v>
      </c>
      <c r="AB742" t="s">
        <v>52</v>
      </c>
      <c r="AC742" t="s">
        <v>53</v>
      </c>
      <c r="AD742" t="s">
        <v>1194</v>
      </c>
      <c r="AF742" t="s">
        <v>55</v>
      </c>
      <c r="AG742" t="s">
        <v>46</v>
      </c>
      <c r="AH742" t="s">
        <v>56</v>
      </c>
      <c r="AI742" t="s">
        <v>56</v>
      </c>
      <c r="AJ742" t="s">
        <v>56</v>
      </c>
      <c r="AK742" t="s">
        <v>56</v>
      </c>
      <c r="AL742" t="s">
        <v>56</v>
      </c>
      <c r="AM742" t="s">
        <v>56</v>
      </c>
      <c r="AN742" t="s">
        <v>56</v>
      </c>
      <c r="AO742" t="s">
        <v>56</v>
      </c>
      <c r="AP742" t="s">
        <v>56</v>
      </c>
      <c r="AQ742" t="s">
        <v>56</v>
      </c>
      <c r="AR742" t="s">
        <v>56</v>
      </c>
      <c r="AS742" t="s">
        <v>56</v>
      </c>
      <c r="AT742" t="s">
        <v>56</v>
      </c>
      <c r="AU742" t="s">
        <v>56</v>
      </c>
      <c r="AV742" t="s">
        <v>56</v>
      </c>
      <c r="AW742" t="s">
        <v>56</v>
      </c>
    </row>
    <row r="743" spans="1:49" x14ac:dyDescent="0.3">
      <c r="A743" t="str">
        <f t="shared" si="56"/>
        <v>VŠVU</v>
      </c>
      <c r="B743" t="str">
        <f t="shared" si="57"/>
        <v>V</v>
      </c>
      <c r="C743">
        <f t="shared" si="58"/>
        <v>1.56</v>
      </c>
      <c r="D743">
        <f t="shared" si="59"/>
        <v>1</v>
      </c>
      <c r="E743">
        <f t="shared" si="60"/>
        <v>1.56</v>
      </c>
      <c r="G743" t="s">
        <v>1195</v>
      </c>
      <c r="H743" t="s">
        <v>39</v>
      </c>
      <c r="I743" s="58" t="s">
        <v>104</v>
      </c>
      <c r="J743" s="58" t="s">
        <v>41</v>
      </c>
      <c r="K743" s="58" t="s">
        <v>76</v>
      </c>
      <c r="N743" t="s">
        <v>763</v>
      </c>
      <c r="P743" t="s">
        <v>78</v>
      </c>
      <c r="Q743" t="s">
        <v>79</v>
      </c>
      <c r="S743" t="s">
        <v>80</v>
      </c>
      <c r="T743" t="s">
        <v>45</v>
      </c>
      <c r="U743" t="s">
        <v>46</v>
      </c>
      <c r="V743" t="s">
        <v>46</v>
      </c>
      <c r="W743" t="s">
        <v>764</v>
      </c>
      <c r="X743" t="s">
        <v>765</v>
      </c>
      <c r="Y743" t="s">
        <v>766</v>
      </c>
      <c r="Z743" t="s">
        <v>767</v>
      </c>
      <c r="AB743" t="s">
        <v>1196</v>
      </c>
      <c r="AC743" t="s">
        <v>1197</v>
      </c>
      <c r="AD743" t="s">
        <v>1198</v>
      </c>
      <c r="AF743" t="s">
        <v>55</v>
      </c>
      <c r="AG743" t="s">
        <v>46</v>
      </c>
      <c r="AH743" t="s">
        <v>56</v>
      </c>
      <c r="AI743" t="s">
        <v>56</v>
      </c>
      <c r="AJ743" t="s">
        <v>56</v>
      </c>
      <c r="AK743" t="s">
        <v>56</v>
      </c>
      <c r="AL743" t="s">
        <v>56</v>
      </c>
      <c r="AM743" t="s">
        <v>56</v>
      </c>
      <c r="AN743" t="s">
        <v>56</v>
      </c>
      <c r="AO743" t="s">
        <v>223</v>
      </c>
      <c r="AP743" t="s">
        <v>56</v>
      </c>
      <c r="AQ743" t="s">
        <v>56</v>
      </c>
      <c r="AR743" t="s">
        <v>56</v>
      </c>
      <c r="AS743" t="s">
        <v>56</v>
      </c>
      <c r="AT743" t="s">
        <v>56</v>
      </c>
      <c r="AU743" t="s">
        <v>56</v>
      </c>
      <c r="AV743" t="s">
        <v>56</v>
      </c>
      <c r="AW743" t="s">
        <v>56</v>
      </c>
    </row>
    <row r="744" spans="1:49" x14ac:dyDescent="0.3">
      <c r="A744" t="str">
        <f t="shared" si="56"/>
        <v>VŠVU</v>
      </c>
      <c r="B744" t="str">
        <f t="shared" si="57"/>
        <v>V</v>
      </c>
      <c r="C744">
        <f t="shared" si="58"/>
        <v>1.56</v>
      </c>
      <c r="D744">
        <f t="shared" si="59"/>
        <v>1</v>
      </c>
      <c r="E744">
        <f t="shared" si="60"/>
        <v>1.56</v>
      </c>
      <c r="G744" t="s">
        <v>1199</v>
      </c>
      <c r="H744" t="s">
        <v>39</v>
      </c>
      <c r="I744" s="58" t="s">
        <v>104</v>
      </c>
      <c r="J744" s="58" t="s">
        <v>41</v>
      </c>
      <c r="K744" s="58" t="s">
        <v>76</v>
      </c>
      <c r="N744" t="s">
        <v>763</v>
      </c>
      <c r="P744" t="s">
        <v>78</v>
      </c>
      <c r="Q744" t="s">
        <v>79</v>
      </c>
      <c r="S744" t="s">
        <v>80</v>
      </c>
      <c r="T744" t="s">
        <v>45</v>
      </c>
      <c r="U744" t="s">
        <v>46</v>
      </c>
      <c r="V744" t="s">
        <v>46</v>
      </c>
      <c r="W744" t="s">
        <v>764</v>
      </c>
      <c r="X744" t="s">
        <v>765</v>
      </c>
      <c r="Y744" t="s">
        <v>766</v>
      </c>
      <c r="Z744" t="s">
        <v>767</v>
      </c>
      <c r="AB744" t="s">
        <v>1196</v>
      </c>
      <c r="AC744" t="s">
        <v>1197</v>
      </c>
      <c r="AD744" t="s">
        <v>1198</v>
      </c>
      <c r="AF744" t="s">
        <v>55</v>
      </c>
      <c r="AG744" t="s">
        <v>46</v>
      </c>
      <c r="AH744" t="s">
        <v>56</v>
      </c>
      <c r="AI744" t="s">
        <v>56</v>
      </c>
      <c r="AJ744" t="s">
        <v>56</v>
      </c>
      <c r="AK744" t="s">
        <v>56</v>
      </c>
      <c r="AL744" t="s">
        <v>56</v>
      </c>
      <c r="AM744" t="s">
        <v>56</v>
      </c>
      <c r="AN744" t="s">
        <v>56</v>
      </c>
      <c r="AO744" t="s">
        <v>223</v>
      </c>
      <c r="AP744" t="s">
        <v>56</v>
      </c>
      <c r="AQ744" t="s">
        <v>56</v>
      </c>
      <c r="AR744" t="s">
        <v>56</v>
      </c>
      <c r="AS744" t="s">
        <v>56</v>
      </c>
      <c r="AT744" t="s">
        <v>56</v>
      </c>
      <c r="AU744" t="s">
        <v>56</v>
      </c>
      <c r="AV744" t="s">
        <v>56</v>
      </c>
      <c r="AW744" t="s">
        <v>56</v>
      </c>
    </row>
    <row r="745" spans="1:49" x14ac:dyDescent="0.3">
      <c r="A745" t="str">
        <f t="shared" si="56"/>
        <v>VŠVU</v>
      </c>
      <c r="B745" t="str">
        <f t="shared" si="57"/>
        <v>V</v>
      </c>
      <c r="C745">
        <f t="shared" si="58"/>
        <v>3.5999999999999996</v>
      </c>
      <c r="D745">
        <f t="shared" si="59"/>
        <v>0.5</v>
      </c>
      <c r="E745">
        <f t="shared" si="60"/>
        <v>1.7999999999999998</v>
      </c>
      <c r="G745" t="s">
        <v>1200</v>
      </c>
      <c r="H745" t="s">
        <v>39</v>
      </c>
      <c r="I745" s="58" t="s">
        <v>171</v>
      </c>
      <c r="J745" s="58" t="s">
        <v>121</v>
      </c>
      <c r="K745" s="58" t="s">
        <v>76</v>
      </c>
      <c r="N745" t="s">
        <v>1007</v>
      </c>
      <c r="P745" t="s">
        <v>78</v>
      </c>
      <c r="Q745" t="s">
        <v>79</v>
      </c>
      <c r="S745" t="s">
        <v>80</v>
      </c>
      <c r="T745" t="s">
        <v>73</v>
      </c>
      <c r="U745" t="s">
        <v>149</v>
      </c>
      <c r="V745" t="s">
        <v>46</v>
      </c>
      <c r="W745" t="s">
        <v>764</v>
      </c>
      <c r="X745" t="s">
        <v>765</v>
      </c>
      <c r="Y745" t="s">
        <v>766</v>
      </c>
      <c r="Z745" t="s">
        <v>767</v>
      </c>
      <c r="AB745" t="s">
        <v>1155</v>
      </c>
      <c r="AC745" t="s">
        <v>1156</v>
      </c>
      <c r="AD745" t="s">
        <v>1157</v>
      </c>
      <c r="AF745" t="s">
        <v>55</v>
      </c>
      <c r="AG745" t="s">
        <v>149</v>
      </c>
      <c r="AH745" t="s">
        <v>56</v>
      </c>
      <c r="AI745" t="s">
        <v>56</v>
      </c>
      <c r="AJ745" t="s">
        <v>56</v>
      </c>
      <c r="AK745" t="s">
        <v>56</v>
      </c>
      <c r="AL745" t="s">
        <v>56</v>
      </c>
      <c r="AM745" t="s">
        <v>56</v>
      </c>
      <c r="AN745" t="s">
        <v>56</v>
      </c>
      <c r="AO745" t="s">
        <v>46</v>
      </c>
      <c r="AP745" t="s">
        <v>56</v>
      </c>
      <c r="AQ745" t="s">
        <v>56</v>
      </c>
      <c r="AR745" t="s">
        <v>56</v>
      </c>
      <c r="AS745" t="s">
        <v>46</v>
      </c>
      <c r="AT745" t="s">
        <v>56</v>
      </c>
      <c r="AU745" t="s">
        <v>56</v>
      </c>
      <c r="AV745" t="s">
        <v>56</v>
      </c>
      <c r="AW745" t="s">
        <v>56</v>
      </c>
    </row>
    <row r="746" spans="1:49" x14ac:dyDescent="0.3">
      <c r="A746" t="str">
        <f t="shared" si="56"/>
        <v>STU</v>
      </c>
      <c r="B746" t="str">
        <f t="shared" si="57"/>
        <v>V</v>
      </c>
      <c r="C746">
        <f t="shared" si="58"/>
        <v>3.5999999999999996</v>
      </c>
      <c r="D746">
        <f t="shared" si="59"/>
        <v>0.5</v>
      </c>
      <c r="E746">
        <f t="shared" si="60"/>
        <v>1.7999999999999998</v>
      </c>
      <c r="G746" t="s">
        <v>1200</v>
      </c>
      <c r="H746" t="s">
        <v>39</v>
      </c>
      <c r="I746" s="58" t="s">
        <v>171</v>
      </c>
      <c r="J746" s="58" t="s">
        <v>121</v>
      </c>
      <c r="K746" s="58" t="s">
        <v>76</v>
      </c>
      <c r="N746" t="s">
        <v>1007</v>
      </c>
      <c r="P746" t="s">
        <v>78</v>
      </c>
      <c r="Q746" t="s">
        <v>79</v>
      </c>
      <c r="S746" t="s">
        <v>80</v>
      </c>
      <c r="T746" t="s">
        <v>73</v>
      </c>
      <c r="U746" t="s">
        <v>149</v>
      </c>
      <c r="V746" t="s">
        <v>46</v>
      </c>
      <c r="W746" t="s">
        <v>81</v>
      </c>
      <c r="X746" t="s">
        <v>82</v>
      </c>
      <c r="Y746" t="s">
        <v>83</v>
      </c>
      <c r="Z746" t="s">
        <v>84</v>
      </c>
      <c r="AA746" t="s">
        <v>85</v>
      </c>
      <c r="AB746" t="s">
        <v>100</v>
      </c>
      <c r="AC746" t="s">
        <v>101</v>
      </c>
      <c r="AD746" t="s">
        <v>1157</v>
      </c>
      <c r="AF746" t="s">
        <v>55</v>
      </c>
      <c r="AG746" t="s">
        <v>149</v>
      </c>
      <c r="AH746" t="s">
        <v>56</v>
      </c>
      <c r="AI746" t="s">
        <v>56</v>
      </c>
      <c r="AJ746" t="s">
        <v>56</v>
      </c>
      <c r="AK746" t="s">
        <v>56</v>
      </c>
      <c r="AL746" t="s">
        <v>56</v>
      </c>
      <c r="AM746" t="s">
        <v>56</v>
      </c>
      <c r="AN746" t="s">
        <v>56</v>
      </c>
      <c r="AO746" t="s">
        <v>46</v>
      </c>
      <c r="AP746" t="s">
        <v>56</v>
      </c>
      <c r="AQ746" t="s">
        <v>56</v>
      </c>
      <c r="AR746" t="s">
        <v>56</v>
      </c>
      <c r="AS746" t="s">
        <v>46</v>
      </c>
      <c r="AT746" t="s">
        <v>56</v>
      </c>
      <c r="AU746" t="s">
        <v>56</v>
      </c>
      <c r="AV746" t="s">
        <v>56</v>
      </c>
      <c r="AW746" t="s">
        <v>56</v>
      </c>
    </row>
    <row r="747" spans="1:49" x14ac:dyDescent="0.3">
      <c r="A747" t="str">
        <f t="shared" si="56"/>
        <v>VŠVU</v>
      </c>
      <c r="B747" t="str">
        <f t="shared" si="57"/>
        <v>V</v>
      </c>
      <c r="C747">
        <f t="shared" si="58"/>
        <v>0.44999999999999996</v>
      </c>
      <c r="D747">
        <f t="shared" si="59"/>
        <v>1</v>
      </c>
      <c r="E747">
        <f t="shared" si="60"/>
        <v>0.44999999999999996</v>
      </c>
      <c r="G747" t="s">
        <v>1201</v>
      </c>
      <c r="H747" t="s">
        <v>39</v>
      </c>
      <c r="I747" s="58" t="s">
        <v>68</v>
      </c>
      <c r="J747" s="58" t="s">
        <v>41</v>
      </c>
      <c r="K747" s="58" t="s">
        <v>97</v>
      </c>
      <c r="N747" t="s">
        <v>523</v>
      </c>
      <c r="P747" t="s">
        <v>78</v>
      </c>
      <c r="Q747" t="s">
        <v>79</v>
      </c>
      <c r="S747" t="s">
        <v>99</v>
      </c>
      <c r="T747" t="s">
        <v>45</v>
      </c>
      <c r="U747" t="s">
        <v>46</v>
      </c>
      <c r="V747" t="s">
        <v>46</v>
      </c>
      <c r="W747" t="s">
        <v>764</v>
      </c>
      <c r="X747" t="s">
        <v>765</v>
      </c>
      <c r="Y747" t="s">
        <v>766</v>
      </c>
      <c r="Z747" t="s">
        <v>767</v>
      </c>
      <c r="AB747" t="s">
        <v>774</v>
      </c>
      <c r="AC747" t="s">
        <v>775</v>
      </c>
      <c r="AD747" t="s">
        <v>850</v>
      </c>
      <c r="AF747" t="s">
        <v>55</v>
      </c>
      <c r="AG747" t="s">
        <v>46</v>
      </c>
      <c r="AH747" t="s">
        <v>56</v>
      </c>
      <c r="AI747" t="s">
        <v>56</v>
      </c>
      <c r="AJ747" t="s">
        <v>56</v>
      </c>
      <c r="AK747" t="s">
        <v>56</v>
      </c>
      <c r="AL747" t="s">
        <v>56</v>
      </c>
      <c r="AM747" t="s">
        <v>56</v>
      </c>
      <c r="AN747" t="s">
        <v>56</v>
      </c>
      <c r="AO747" t="s">
        <v>46</v>
      </c>
      <c r="AP747" t="s">
        <v>56</v>
      </c>
      <c r="AQ747" t="s">
        <v>56</v>
      </c>
      <c r="AR747" t="s">
        <v>56</v>
      </c>
      <c r="AS747" t="s">
        <v>56</v>
      </c>
      <c r="AT747" t="s">
        <v>56</v>
      </c>
      <c r="AU747" t="s">
        <v>56</v>
      </c>
      <c r="AV747" t="s">
        <v>56</v>
      </c>
      <c r="AW747" t="s">
        <v>56</v>
      </c>
    </row>
    <row r="748" spans="1:49" x14ac:dyDescent="0.3">
      <c r="A748" t="str">
        <f t="shared" si="56"/>
        <v>VŠVU</v>
      </c>
      <c r="B748" t="str">
        <f t="shared" si="57"/>
        <v>V</v>
      </c>
      <c r="C748">
        <f t="shared" si="58"/>
        <v>0.44999999999999996</v>
      </c>
      <c r="D748">
        <f t="shared" si="59"/>
        <v>1</v>
      </c>
      <c r="E748">
        <f t="shared" si="60"/>
        <v>0.44999999999999996</v>
      </c>
      <c r="G748" t="s">
        <v>1202</v>
      </c>
      <c r="H748" t="s">
        <v>39</v>
      </c>
      <c r="I748" s="58" t="s">
        <v>68</v>
      </c>
      <c r="J748" s="58" t="s">
        <v>41</v>
      </c>
      <c r="K748" s="58" t="s">
        <v>97</v>
      </c>
      <c r="N748" t="s">
        <v>523</v>
      </c>
      <c r="P748" t="s">
        <v>78</v>
      </c>
      <c r="Q748" t="s">
        <v>79</v>
      </c>
      <c r="S748" t="s">
        <v>99</v>
      </c>
      <c r="T748" t="s">
        <v>45</v>
      </c>
      <c r="U748" t="s">
        <v>46</v>
      </c>
      <c r="V748" t="s">
        <v>46</v>
      </c>
      <c r="W748" t="s">
        <v>764</v>
      </c>
      <c r="X748" t="s">
        <v>765</v>
      </c>
      <c r="Y748" t="s">
        <v>766</v>
      </c>
      <c r="Z748" t="s">
        <v>767</v>
      </c>
      <c r="AB748" t="s">
        <v>774</v>
      </c>
      <c r="AC748" t="s">
        <v>775</v>
      </c>
      <c r="AD748" t="s">
        <v>850</v>
      </c>
      <c r="AF748" t="s">
        <v>55</v>
      </c>
      <c r="AG748" t="s">
        <v>46</v>
      </c>
      <c r="AH748" t="s">
        <v>56</v>
      </c>
      <c r="AI748" t="s">
        <v>56</v>
      </c>
      <c r="AJ748" t="s">
        <v>56</v>
      </c>
      <c r="AK748" t="s">
        <v>56</v>
      </c>
      <c r="AL748" t="s">
        <v>56</v>
      </c>
      <c r="AM748" t="s">
        <v>56</v>
      </c>
      <c r="AN748" t="s">
        <v>56</v>
      </c>
      <c r="AO748" t="s">
        <v>46</v>
      </c>
      <c r="AP748" t="s">
        <v>56</v>
      </c>
      <c r="AQ748" t="s">
        <v>56</v>
      </c>
      <c r="AR748" t="s">
        <v>56</v>
      </c>
      <c r="AS748" t="s">
        <v>56</v>
      </c>
      <c r="AT748" t="s">
        <v>56</v>
      </c>
      <c r="AU748" t="s">
        <v>56</v>
      </c>
      <c r="AV748" t="s">
        <v>56</v>
      </c>
      <c r="AW748" t="s">
        <v>56</v>
      </c>
    </row>
    <row r="749" spans="1:49" x14ac:dyDescent="0.3">
      <c r="A749" t="str">
        <f t="shared" si="56"/>
        <v>VŠVU</v>
      </c>
      <c r="B749" t="str">
        <f t="shared" si="57"/>
        <v>V</v>
      </c>
      <c r="C749">
        <f t="shared" si="58"/>
        <v>3.5999999999999996</v>
      </c>
      <c r="D749">
        <f t="shared" si="59"/>
        <v>0.5</v>
      </c>
      <c r="E749">
        <f t="shared" si="60"/>
        <v>1.7999999999999998</v>
      </c>
      <c r="G749" t="s">
        <v>1203</v>
      </c>
      <c r="H749" t="s">
        <v>39</v>
      </c>
      <c r="I749" s="58" t="s">
        <v>171</v>
      </c>
      <c r="J749" s="58" t="s">
        <v>121</v>
      </c>
      <c r="K749" s="58" t="s">
        <v>76</v>
      </c>
      <c r="N749" t="s">
        <v>1007</v>
      </c>
      <c r="P749" t="s">
        <v>78</v>
      </c>
      <c r="Q749" t="s">
        <v>79</v>
      </c>
      <c r="S749" t="s">
        <v>80</v>
      </c>
      <c r="T749" t="s">
        <v>73</v>
      </c>
      <c r="U749" t="s">
        <v>149</v>
      </c>
      <c r="V749" t="s">
        <v>46</v>
      </c>
      <c r="W749" t="s">
        <v>764</v>
      </c>
      <c r="X749" t="s">
        <v>765</v>
      </c>
      <c r="Y749" t="s">
        <v>766</v>
      </c>
      <c r="Z749" t="s">
        <v>767</v>
      </c>
      <c r="AB749" t="s">
        <v>1155</v>
      </c>
      <c r="AC749" t="s">
        <v>1156</v>
      </c>
      <c r="AD749" t="s">
        <v>1157</v>
      </c>
      <c r="AF749" t="s">
        <v>55</v>
      </c>
      <c r="AG749" t="s">
        <v>149</v>
      </c>
      <c r="AH749" t="s">
        <v>56</v>
      </c>
      <c r="AI749" t="s">
        <v>56</v>
      </c>
      <c r="AJ749" t="s">
        <v>56</v>
      </c>
      <c r="AK749" t="s">
        <v>56</v>
      </c>
      <c r="AL749" t="s">
        <v>56</v>
      </c>
      <c r="AM749" t="s">
        <v>56</v>
      </c>
      <c r="AN749" t="s">
        <v>56</v>
      </c>
      <c r="AO749" t="s">
        <v>46</v>
      </c>
      <c r="AP749" t="s">
        <v>56</v>
      </c>
      <c r="AQ749" t="s">
        <v>56</v>
      </c>
      <c r="AR749" t="s">
        <v>56</v>
      </c>
      <c r="AS749" t="s">
        <v>46</v>
      </c>
      <c r="AT749" t="s">
        <v>56</v>
      </c>
      <c r="AU749" t="s">
        <v>56</v>
      </c>
      <c r="AV749" t="s">
        <v>56</v>
      </c>
      <c r="AW749" t="s">
        <v>56</v>
      </c>
    </row>
    <row r="750" spans="1:49" x14ac:dyDescent="0.3">
      <c r="A750" t="str">
        <f t="shared" si="56"/>
        <v>STU</v>
      </c>
      <c r="B750" t="str">
        <f t="shared" si="57"/>
        <v>V</v>
      </c>
      <c r="C750">
        <f t="shared" si="58"/>
        <v>3.5999999999999996</v>
      </c>
      <c r="D750">
        <f t="shared" si="59"/>
        <v>0.5</v>
      </c>
      <c r="E750">
        <f t="shared" si="60"/>
        <v>1.7999999999999998</v>
      </c>
      <c r="G750" t="s">
        <v>1203</v>
      </c>
      <c r="H750" t="s">
        <v>39</v>
      </c>
      <c r="I750" s="58" t="s">
        <v>171</v>
      </c>
      <c r="J750" s="58" t="s">
        <v>121</v>
      </c>
      <c r="K750" s="58" t="s">
        <v>76</v>
      </c>
      <c r="N750" t="s">
        <v>1007</v>
      </c>
      <c r="P750" t="s">
        <v>78</v>
      </c>
      <c r="Q750" t="s">
        <v>79</v>
      </c>
      <c r="S750" t="s">
        <v>80</v>
      </c>
      <c r="T750" t="s">
        <v>73</v>
      </c>
      <c r="U750" t="s">
        <v>149</v>
      </c>
      <c r="V750" t="s">
        <v>46</v>
      </c>
      <c r="W750" t="s">
        <v>81</v>
      </c>
      <c r="X750" t="s">
        <v>82</v>
      </c>
      <c r="Y750" t="s">
        <v>83</v>
      </c>
      <c r="Z750" t="s">
        <v>84</v>
      </c>
      <c r="AA750" t="s">
        <v>85</v>
      </c>
      <c r="AB750" t="s">
        <v>100</v>
      </c>
      <c r="AC750" t="s">
        <v>101</v>
      </c>
      <c r="AD750" t="s">
        <v>1157</v>
      </c>
      <c r="AF750" t="s">
        <v>55</v>
      </c>
      <c r="AG750" t="s">
        <v>149</v>
      </c>
      <c r="AH750" t="s">
        <v>56</v>
      </c>
      <c r="AI750" t="s">
        <v>56</v>
      </c>
      <c r="AJ750" t="s">
        <v>56</v>
      </c>
      <c r="AK750" t="s">
        <v>56</v>
      </c>
      <c r="AL750" t="s">
        <v>56</v>
      </c>
      <c r="AM750" t="s">
        <v>56</v>
      </c>
      <c r="AN750" t="s">
        <v>56</v>
      </c>
      <c r="AO750" t="s">
        <v>46</v>
      </c>
      <c r="AP750" t="s">
        <v>56</v>
      </c>
      <c r="AQ750" t="s">
        <v>56</v>
      </c>
      <c r="AR750" t="s">
        <v>56</v>
      </c>
      <c r="AS750" t="s">
        <v>46</v>
      </c>
      <c r="AT750" t="s">
        <v>56</v>
      </c>
      <c r="AU750" t="s">
        <v>56</v>
      </c>
      <c r="AV750" t="s">
        <v>56</v>
      </c>
      <c r="AW750" t="s">
        <v>56</v>
      </c>
    </row>
    <row r="751" spans="1:49" x14ac:dyDescent="0.3">
      <c r="A751" t="str">
        <f t="shared" si="56"/>
        <v>AU</v>
      </c>
      <c r="B751" t="str">
        <f t="shared" si="57"/>
        <v>V</v>
      </c>
      <c r="C751">
        <f t="shared" si="58"/>
        <v>0.89999999999999991</v>
      </c>
      <c r="D751">
        <f t="shared" si="59"/>
        <v>1</v>
      </c>
      <c r="E751">
        <f t="shared" si="60"/>
        <v>0.89999999999999991</v>
      </c>
      <c r="G751" t="s">
        <v>1204</v>
      </c>
      <c r="H751" t="s">
        <v>39</v>
      </c>
      <c r="I751" s="58" t="s">
        <v>90</v>
      </c>
      <c r="J751" s="58" t="s">
        <v>41</v>
      </c>
      <c r="K751" s="58" t="s">
        <v>76</v>
      </c>
      <c r="N751" t="s">
        <v>805</v>
      </c>
      <c r="P751" t="s">
        <v>78</v>
      </c>
      <c r="Q751" t="s">
        <v>79</v>
      </c>
      <c r="S751" t="s">
        <v>80</v>
      </c>
      <c r="T751" t="s">
        <v>45</v>
      </c>
      <c r="U751" t="s">
        <v>46</v>
      </c>
      <c r="V751" t="s">
        <v>46</v>
      </c>
      <c r="W751" t="s">
        <v>156</v>
      </c>
      <c r="X751" t="s">
        <v>6458</v>
      </c>
      <c r="Y751" t="s">
        <v>157</v>
      </c>
      <c r="Z751" t="s">
        <v>654</v>
      </c>
      <c r="AA751" t="s">
        <v>655</v>
      </c>
      <c r="AB751" t="s">
        <v>880</v>
      </c>
      <c r="AC751" t="s">
        <v>881</v>
      </c>
      <c r="AD751" t="s">
        <v>1205</v>
      </c>
      <c r="AF751" t="s">
        <v>643</v>
      </c>
      <c r="AG751" t="s">
        <v>56</v>
      </c>
      <c r="AH751" t="s">
        <v>56</v>
      </c>
      <c r="AI751" t="s">
        <v>46</v>
      </c>
      <c r="AJ751" t="s">
        <v>56</v>
      </c>
      <c r="AK751" t="s">
        <v>56</v>
      </c>
      <c r="AL751" t="s">
        <v>56</v>
      </c>
      <c r="AM751" t="s">
        <v>56</v>
      </c>
      <c r="AN751" t="s">
        <v>56</v>
      </c>
      <c r="AO751" t="s">
        <v>56</v>
      </c>
      <c r="AP751" t="s">
        <v>56</v>
      </c>
      <c r="AQ751" t="s">
        <v>56</v>
      </c>
      <c r="AR751" t="s">
        <v>56</v>
      </c>
      <c r="AS751" t="s">
        <v>56</v>
      </c>
      <c r="AT751" t="s">
        <v>56</v>
      </c>
      <c r="AU751" t="s">
        <v>56</v>
      </c>
      <c r="AV751" t="s">
        <v>56</v>
      </c>
      <c r="AW751" t="s">
        <v>56</v>
      </c>
    </row>
    <row r="752" spans="1:49" x14ac:dyDescent="0.3">
      <c r="A752" t="str">
        <f t="shared" si="56"/>
        <v>VŠVU</v>
      </c>
      <c r="B752" t="str">
        <f t="shared" si="57"/>
        <v>V</v>
      </c>
      <c r="C752">
        <f t="shared" si="58"/>
        <v>0.44999999999999996</v>
      </c>
      <c r="D752">
        <f t="shared" si="59"/>
        <v>1</v>
      </c>
      <c r="E752">
        <f t="shared" si="60"/>
        <v>0.44999999999999996</v>
      </c>
      <c r="G752" t="s">
        <v>1206</v>
      </c>
      <c r="H752" t="s">
        <v>39</v>
      </c>
      <c r="I752" s="58" t="s">
        <v>68</v>
      </c>
      <c r="J752" s="58" t="s">
        <v>41</v>
      </c>
      <c r="K752" s="58" t="s">
        <v>97</v>
      </c>
      <c r="N752" t="s">
        <v>523</v>
      </c>
      <c r="P752" t="s">
        <v>78</v>
      </c>
      <c r="Q752" t="s">
        <v>79</v>
      </c>
      <c r="S752" t="s">
        <v>99</v>
      </c>
      <c r="T752" t="s">
        <v>45</v>
      </c>
      <c r="U752" t="s">
        <v>46</v>
      </c>
      <c r="V752" t="s">
        <v>46</v>
      </c>
      <c r="W752" t="s">
        <v>764</v>
      </c>
      <c r="X752" t="s">
        <v>765</v>
      </c>
      <c r="Y752" t="s">
        <v>766</v>
      </c>
      <c r="Z752" t="s">
        <v>767</v>
      </c>
      <c r="AB752" t="s">
        <v>774</v>
      </c>
      <c r="AC752" t="s">
        <v>775</v>
      </c>
      <c r="AD752" t="s">
        <v>850</v>
      </c>
      <c r="AF752" t="s">
        <v>55</v>
      </c>
      <c r="AG752" t="s">
        <v>46</v>
      </c>
      <c r="AH752" t="s">
        <v>56</v>
      </c>
      <c r="AI752" t="s">
        <v>56</v>
      </c>
      <c r="AJ752" t="s">
        <v>56</v>
      </c>
      <c r="AK752" t="s">
        <v>56</v>
      </c>
      <c r="AL752" t="s">
        <v>56</v>
      </c>
      <c r="AM752" t="s">
        <v>56</v>
      </c>
      <c r="AN752" t="s">
        <v>56</v>
      </c>
      <c r="AO752" t="s">
        <v>46</v>
      </c>
      <c r="AP752" t="s">
        <v>56</v>
      </c>
      <c r="AQ752" t="s">
        <v>56</v>
      </c>
      <c r="AR752" t="s">
        <v>56</v>
      </c>
      <c r="AS752" t="s">
        <v>56</v>
      </c>
      <c r="AT752" t="s">
        <v>56</v>
      </c>
      <c r="AU752" t="s">
        <v>56</v>
      </c>
      <c r="AV752" t="s">
        <v>56</v>
      </c>
      <c r="AW752" t="s">
        <v>56</v>
      </c>
    </row>
    <row r="753" spans="1:49" x14ac:dyDescent="0.3">
      <c r="A753" t="str">
        <f t="shared" si="56"/>
        <v>AU</v>
      </c>
      <c r="B753" t="str">
        <f t="shared" si="57"/>
        <v>V</v>
      </c>
      <c r="C753">
        <f t="shared" si="58"/>
        <v>1.7999999999999998</v>
      </c>
      <c r="D753">
        <f t="shared" si="59"/>
        <v>1</v>
      </c>
      <c r="E753">
        <f t="shared" si="60"/>
        <v>1.7999999999999998</v>
      </c>
      <c r="G753" t="s">
        <v>1207</v>
      </c>
      <c r="H753" t="s">
        <v>39</v>
      </c>
      <c r="I753" s="58" t="s">
        <v>96</v>
      </c>
      <c r="J753" s="58" t="s">
        <v>41</v>
      </c>
      <c r="K753" s="58" t="s">
        <v>76</v>
      </c>
      <c r="N753" t="s">
        <v>514</v>
      </c>
      <c r="P753" t="s">
        <v>78</v>
      </c>
      <c r="Q753" t="s">
        <v>79</v>
      </c>
      <c r="S753" t="s">
        <v>80</v>
      </c>
      <c r="T753" t="s">
        <v>45</v>
      </c>
      <c r="U753" t="s">
        <v>46</v>
      </c>
      <c r="V753" t="s">
        <v>46</v>
      </c>
      <c r="W753" t="s">
        <v>156</v>
      </c>
      <c r="X753" t="s">
        <v>6458</v>
      </c>
      <c r="Y753" t="s">
        <v>157</v>
      </c>
      <c r="Z753" t="s">
        <v>654</v>
      </c>
      <c r="AA753" t="s">
        <v>655</v>
      </c>
      <c r="AB753" t="s">
        <v>880</v>
      </c>
      <c r="AC753" t="s">
        <v>881</v>
      </c>
      <c r="AD753" t="s">
        <v>1058</v>
      </c>
      <c r="AF753" t="s">
        <v>643</v>
      </c>
      <c r="AG753" t="s">
        <v>56</v>
      </c>
      <c r="AH753" t="s">
        <v>56</v>
      </c>
      <c r="AI753" t="s">
        <v>46</v>
      </c>
      <c r="AJ753" t="s">
        <v>56</v>
      </c>
      <c r="AK753" t="s">
        <v>56</v>
      </c>
      <c r="AL753" t="s">
        <v>56</v>
      </c>
      <c r="AM753" t="s">
        <v>56</v>
      </c>
      <c r="AN753" t="s">
        <v>56</v>
      </c>
      <c r="AO753" t="s">
        <v>56</v>
      </c>
      <c r="AP753" t="s">
        <v>56</v>
      </c>
      <c r="AQ753" t="s">
        <v>56</v>
      </c>
      <c r="AR753" t="s">
        <v>56</v>
      </c>
      <c r="AS753" t="s">
        <v>56</v>
      </c>
      <c r="AT753" t="s">
        <v>56</v>
      </c>
      <c r="AU753" t="s">
        <v>56</v>
      </c>
      <c r="AV753" t="s">
        <v>56</v>
      </c>
      <c r="AW753" t="s">
        <v>56</v>
      </c>
    </row>
    <row r="754" spans="1:49" x14ac:dyDescent="0.3">
      <c r="A754" t="str">
        <f t="shared" si="56"/>
        <v>AU</v>
      </c>
      <c r="B754" t="str">
        <f t="shared" si="57"/>
        <v>V</v>
      </c>
      <c r="C754">
        <f t="shared" si="58"/>
        <v>0.89999999999999991</v>
      </c>
      <c r="D754">
        <f t="shared" si="59"/>
        <v>1</v>
      </c>
      <c r="E754">
        <f t="shared" si="60"/>
        <v>0.89999999999999991</v>
      </c>
      <c r="G754" t="s">
        <v>1208</v>
      </c>
      <c r="H754" t="s">
        <v>39</v>
      </c>
      <c r="I754" s="58" t="s">
        <v>90</v>
      </c>
      <c r="J754" s="58" t="s">
        <v>41</v>
      </c>
      <c r="K754" s="58" t="s">
        <v>76</v>
      </c>
      <c r="N754" t="s">
        <v>805</v>
      </c>
      <c r="P754" t="s">
        <v>78</v>
      </c>
      <c r="Q754" t="s">
        <v>79</v>
      </c>
      <c r="S754" t="s">
        <v>80</v>
      </c>
      <c r="T754" t="s">
        <v>45</v>
      </c>
      <c r="U754" t="s">
        <v>46</v>
      </c>
      <c r="V754" t="s">
        <v>46</v>
      </c>
      <c r="W754" t="s">
        <v>156</v>
      </c>
      <c r="X754" t="s">
        <v>6458</v>
      </c>
      <c r="Y754" t="s">
        <v>157</v>
      </c>
      <c r="Z754" t="s">
        <v>654</v>
      </c>
      <c r="AA754" t="s">
        <v>655</v>
      </c>
      <c r="AB754" t="s">
        <v>880</v>
      </c>
      <c r="AC754" t="s">
        <v>881</v>
      </c>
      <c r="AD754" t="s">
        <v>1058</v>
      </c>
      <c r="AF754" t="s">
        <v>643</v>
      </c>
      <c r="AG754" t="s">
        <v>56</v>
      </c>
      <c r="AH754" t="s">
        <v>56</v>
      </c>
      <c r="AI754" t="s">
        <v>46</v>
      </c>
      <c r="AJ754" t="s">
        <v>56</v>
      </c>
      <c r="AK754" t="s">
        <v>56</v>
      </c>
      <c r="AL754" t="s">
        <v>56</v>
      </c>
      <c r="AM754" t="s">
        <v>56</v>
      </c>
      <c r="AN754" t="s">
        <v>56</v>
      </c>
      <c r="AO754" t="s">
        <v>56</v>
      </c>
      <c r="AP754" t="s">
        <v>56</v>
      </c>
      <c r="AQ754" t="s">
        <v>56</v>
      </c>
      <c r="AR754" t="s">
        <v>56</v>
      </c>
      <c r="AS754" t="s">
        <v>56</v>
      </c>
      <c r="AT754" t="s">
        <v>56</v>
      </c>
      <c r="AU754" t="s">
        <v>56</v>
      </c>
      <c r="AV754" t="s">
        <v>56</v>
      </c>
      <c r="AW754" t="s">
        <v>56</v>
      </c>
    </row>
    <row r="755" spans="1:49" x14ac:dyDescent="0.3">
      <c r="A755" t="str">
        <f t="shared" si="56"/>
        <v>AU</v>
      </c>
      <c r="B755" t="str">
        <f t="shared" si="57"/>
        <v>V</v>
      </c>
      <c r="C755">
        <f t="shared" si="58"/>
        <v>0.89999999999999991</v>
      </c>
      <c r="D755">
        <f t="shared" si="59"/>
        <v>1</v>
      </c>
      <c r="E755">
        <f t="shared" si="60"/>
        <v>0.89999999999999991</v>
      </c>
      <c r="G755" t="s">
        <v>1209</v>
      </c>
      <c r="H755" t="s">
        <v>39</v>
      </c>
      <c r="I755" s="58" t="s">
        <v>90</v>
      </c>
      <c r="J755" s="58" t="s">
        <v>41</v>
      </c>
      <c r="K755" s="58" t="s">
        <v>76</v>
      </c>
      <c r="N755" t="s">
        <v>805</v>
      </c>
      <c r="P755" t="s">
        <v>78</v>
      </c>
      <c r="Q755" t="s">
        <v>79</v>
      </c>
      <c r="S755" t="s">
        <v>80</v>
      </c>
      <c r="T755" t="s">
        <v>45</v>
      </c>
      <c r="U755" t="s">
        <v>46</v>
      </c>
      <c r="V755" t="s">
        <v>46</v>
      </c>
      <c r="W755" t="s">
        <v>156</v>
      </c>
      <c r="X755" t="s">
        <v>6458</v>
      </c>
      <c r="Y755" t="s">
        <v>157</v>
      </c>
      <c r="Z755" t="s">
        <v>654</v>
      </c>
      <c r="AA755" t="s">
        <v>655</v>
      </c>
      <c r="AB755" t="s">
        <v>880</v>
      </c>
      <c r="AC755" t="s">
        <v>881</v>
      </c>
      <c r="AD755" t="s">
        <v>1058</v>
      </c>
      <c r="AF755" t="s">
        <v>643</v>
      </c>
      <c r="AG755" t="s">
        <v>56</v>
      </c>
      <c r="AH755" t="s">
        <v>56</v>
      </c>
      <c r="AI755" t="s">
        <v>46</v>
      </c>
      <c r="AJ755" t="s">
        <v>56</v>
      </c>
      <c r="AK755" t="s">
        <v>56</v>
      </c>
      <c r="AL755" t="s">
        <v>56</v>
      </c>
      <c r="AM755" t="s">
        <v>56</v>
      </c>
      <c r="AN755" t="s">
        <v>56</v>
      </c>
      <c r="AO755" t="s">
        <v>56</v>
      </c>
      <c r="AP755" t="s">
        <v>56</v>
      </c>
      <c r="AQ755" t="s">
        <v>56</v>
      </c>
      <c r="AR755" t="s">
        <v>56</v>
      </c>
      <c r="AS755" t="s">
        <v>56</v>
      </c>
      <c r="AT755" t="s">
        <v>56</v>
      </c>
      <c r="AU755" t="s">
        <v>56</v>
      </c>
      <c r="AV755" t="s">
        <v>56</v>
      </c>
      <c r="AW755" t="s">
        <v>56</v>
      </c>
    </row>
    <row r="756" spans="1:49" x14ac:dyDescent="0.3">
      <c r="A756" t="str">
        <f t="shared" si="56"/>
        <v>VŠVU</v>
      </c>
      <c r="B756" t="str">
        <f t="shared" si="57"/>
        <v>V</v>
      </c>
      <c r="C756">
        <f t="shared" si="58"/>
        <v>0.78</v>
      </c>
      <c r="D756">
        <f t="shared" si="59"/>
        <v>1</v>
      </c>
      <c r="E756">
        <f t="shared" si="60"/>
        <v>0.78</v>
      </c>
      <c r="G756" t="s">
        <v>1210</v>
      </c>
      <c r="H756" t="s">
        <v>39</v>
      </c>
      <c r="I756" s="58" t="s">
        <v>257</v>
      </c>
      <c r="J756" s="58" t="s">
        <v>41</v>
      </c>
      <c r="K756" s="58" t="s">
        <v>97</v>
      </c>
      <c r="N756" t="s">
        <v>523</v>
      </c>
      <c r="P756" t="s">
        <v>78</v>
      </c>
      <c r="Q756" t="s">
        <v>79</v>
      </c>
      <c r="S756" t="s">
        <v>99</v>
      </c>
      <c r="T756" t="s">
        <v>45</v>
      </c>
      <c r="U756" t="s">
        <v>46</v>
      </c>
      <c r="V756" t="s">
        <v>46</v>
      </c>
      <c r="W756" t="s">
        <v>764</v>
      </c>
      <c r="X756" t="s">
        <v>765</v>
      </c>
      <c r="Y756" t="s">
        <v>766</v>
      </c>
      <c r="Z756" t="s">
        <v>767</v>
      </c>
      <c r="AB756" t="s">
        <v>774</v>
      </c>
      <c r="AC756" t="s">
        <v>775</v>
      </c>
      <c r="AD756" t="s">
        <v>850</v>
      </c>
      <c r="AF756" t="s">
        <v>55</v>
      </c>
      <c r="AG756" t="s">
        <v>46</v>
      </c>
      <c r="AH756" t="s">
        <v>56</v>
      </c>
      <c r="AI756" t="s">
        <v>56</v>
      </c>
      <c r="AJ756" t="s">
        <v>56</v>
      </c>
      <c r="AK756" t="s">
        <v>56</v>
      </c>
      <c r="AL756" t="s">
        <v>56</v>
      </c>
      <c r="AM756" t="s">
        <v>56</v>
      </c>
      <c r="AN756" t="s">
        <v>56</v>
      </c>
      <c r="AO756" t="s">
        <v>46</v>
      </c>
      <c r="AP756" t="s">
        <v>56</v>
      </c>
      <c r="AQ756" t="s">
        <v>56</v>
      </c>
      <c r="AR756" t="s">
        <v>56</v>
      </c>
      <c r="AS756" t="s">
        <v>56</v>
      </c>
      <c r="AT756" t="s">
        <v>56</v>
      </c>
      <c r="AU756" t="s">
        <v>56</v>
      </c>
      <c r="AV756" t="s">
        <v>56</v>
      </c>
      <c r="AW756" t="s">
        <v>56</v>
      </c>
    </row>
    <row r="757" spans="1:49" x14ac:dyDescent="0.3">
      <c r="A757" t="str">
        <f t="shared" si="56"/>
        <v>AU</v>
      </c>
      <c r="B757" t="str">
        <f t="shared" si="57"/>
        <v>V</v>
      </c>
      <c r="C757">
        <f t="shared" si="58"/>
        <v>0.89999999999999991</v>
      </c>
      <c r="D757">
        <f t="shared" si="59"/>
        <v>1</v>
      </c>
      <c r="E757">
        <f t="shared" si="60"/>
        <v>0.89999999999999991</v>
      </c>
      <c r="G757" t="s">
        <v>1211</v>
      </c>
      <c r="H757" t="s">
        <v>39</v>
      </c>
      <c r="I757" s="58" t="s">
        <v>90</v>
      </c>
      <c r="J757" s="58" t="s">
        <v>41</v>
      </c>
      <c r="K757" s="58" t="s">
        <v>76</v>
      </c>
      <c r="N757" t="s">
        <v>805</v>
      </c>
      <c r="P757" t="s">
        <v>78</v>
      </c>
      <c r="Q757" t="s">
        <v>79</v>
      </c>
      <c r="S757" t="s">
        <v>80</v>
      </c>
      <c r="T757" t="s">
        <v>45</v>
      </c>
      <c r="U757" t="s">
        <v>46</v>
      </c>
      <c r="V757" t="s">
        <v>46</v>
      </c>
      <c r="W757" t="s">
        <v>156</v>
      </c>
      <c r="X757" t="s">
        <v>6458</v>
      </c>
      <c r="Y757" t="s">
        <v>157</v>
      </c>
      <c r="Z757" t="s">
        <v>654</v>
      </c>
      <c r="AA757" t="s">
        <v>655</v>
      </c>
      <c r="AB757" t="s">
        <v>880</v>
      </c>
      <c r="AC757" t="s">
        <v>881</v>
      </c>
      <c r="AD757" t="s">
        <v>3613</v>
      </c>
      <c r="AF757" t="s">
        <v>758</v>
      </c>
      <c r="AG757" t="s">
        <v>56</v>
      </c>
      <c r="AH757" t="s">
        <v>56</v>
      </c>
      <c r="AI757" t="s">
        <v>46</v>
      </c>
      <c r="AJ757" t="s">
        <v>56</v>
      </c>
      <c r="AK757" t="s">
        <v>56</v>
      </c>
      <c r="AL757" t="s">
        <v>56</v>
      </c>
      <c r="AM757" t="s">
        <v>56</v>
      </c>
      <c r="AN757" t="s">
        <v>56</v>
      </c>
      <c r="AO757" t="s">
        <v>56</v>
      </c>
      <c r="AP757" t="s">
        <v>56</v>
      </c>
      <c r="AQ757" t="s">
        <v>56</v>
      </c>
      <c r="AR757" t="s">
        <v>56</v>
      </c>
      <c r="AS757" t="s">
        <v>56</v>
      </c>
      <c r="AT757" t="s">
        <v>56</v>
      </c>
      <c r="AU757" t="s">
        <v>56</v>
      </c>
      <c r="AV757" t="s">
        <v>56</v>
      </c>
      <c r="AW757" t="s">
        <v>56</v>
      </c>
    </row>
    <row r="758" spans="1:49" x14ac:dyDescent="0.3">
      <c r="A758" t="str">
        <f t="shared" si="56"/>
        <v>VŠVU</v>
      </c>
      <c r="B758" t="str">
        <f t="shared" si="57"/>
        <v>V</v>
      </c>
      <c r="C758">
        <f t="shared" si="58"/>
        <v>3.5999999999999996</v>
      </c>
      <c r="D758">
        <f t="shared" si="59"/>
        <v>0.5</v>
      </c>
      <c r="E758">
        <f t="shared" si="60"/>
        <v>1.7999999999999998</v>
      </c>
      <c r="G758" t="s">
        <v>1213</v>
      </c>
      <c r="H758" t="s">
        <v>39</v>
      </c>
      <c r="I758" s="58" t="s">
        <v>171</v>
      </c>
      <c r="J758" s="58" t="s">
        <v>121</v>
      </c>
      <c r="K758" s="58" t="s">
        <v>76</v>
      </c>
      <c r="N758" t="s">
        <v>1007</v>
      </c>
      <c r="P758" t="s">
        <v>78</v>
      </c>
      <c r="Q758" t="s">
        <v>79</v>
      </c>
      <c r="S758" t="s">
        <v>80</v>
      </c>
      <c r="T758" t="s">
        <v>73</v>
      </c>
      <c r="U758" t="s">
        <v>149</v>
      </c>
      <c r="V758" t="s">
        <v>46</v>
      </c>
      <c r="W758" t="s">
        <v>764</v>
      </c>
      <c r="X758" t="s">
        <v>765</v>
      </c>
      <c r="Y758" t="s">
        <v>766</v>
      </c>
      <c r="Z758" t="s">
        <v>767</v>
      </c>
      <c r="AB758" t="s">
        <v>1155</v>
      </c>
      <c r="AC758" t="s">
        <v>1156</v>
      </c>
      <c r="AD758" t="s">
        <v>1157</v>
      </c>
      <c r="AF758" t="s">
        <v>55</v>
      </c>
      <c r="AG758" t="s">
        <v>149</v>
      </c>
      <c r="AH758" t="s">
        <v>56</v>
      </c>
      <c r="AI758" t="s">
        <v>56</v>
      </c>
      <c r="AJ758" t="s">
        <v>56</v>
      </c>
      <c r="AK758" t="s">
        <v>56</v>
      </c>
      <c r="AL758" t="s">
        <v>56</v>
      </c>
      <c r="AM758" t="s">
        <v>56</v>
      </c>
      <c r="AN758" t="s">
        <v>56</v>
      </c>
      <c r="AO758" t="s">
        <v>46</v>
      </c>
      <c r="AP758" t="s">
        <v>56</v>
      </c>
      <c r="AQ758" t="s">
        <v>56</v>
      </c>
      <c r="AR758" t="s">
        <v>56</v>
      </c>
      <c r="AS758" t="s">
        <v>46</v>
      </c>
      <c r="AT758" t="s">
        <v>56</v>
      </c>
      <c r="AU758" t="s">
        <v>56</v>
      </c>
      <c r="AV758" t="s">
        <v>56</v>
      </c>
      <c r="AW758" t="s">
        <v>56</v>
      </c>
    </row>
    <row r="759" spans="1:49" x14ac:dyDescent="0.3">
      <c r="A759" t="str">
        <f t="shared" si="56"/>
        <v>STU</v>
      </c>
      <c r="B759" t="str">
        <f t="shared" si="57"/>
        <v>V</v>
      </c>
      <c r="C759">
        <f t="shared" si="58"/>
        <v>3.5999999999999996</v>
      </c>
      <c r="D759">
        <f t="shared" si="59"/>
        <v>0.5</v>
      </c>
      <c r="E759">
        <f t="shared" si="60"/>
        <v>1.7999999999999998</v>
      </c>
      <c r="G759" t="s">
        <v>1213</v>
      </c>
      <c r="H759" t="s">
        <v>39</v>
      </c>
      <c r="I759" s="58" t="s">
        <v>171</v>
      </c>
      <c r="J759" s="58" t="s">
        <v>121</v>
      </c>
      <c r="K759" s="58" t="s">
        <v>76</v>
      </c>
      <c r="N759" t="s">
        <v>1007</v>
      </c>
      <c r="P759" t="s">
        <v>78</v>
      </c>
      <c r="Q759" t="s">
        <v>79</v>
      </c>
      <c r="S759" t="s">
        <v>80</v>
      </c>
      <c r="T759" t="s">
        <v>73</v>
      </c>
      <c r="U759" t="s">
        <v>149</v>
      </c>
      <c r="V759" t="s">
        <v>46</v>
      </c>
      <c r="W759" t="s">
        <v>81</v>
      </c>
      <c r="X759" t="s">
        <v>82</v>
      </c>
      <c r="Y759" t="s">
        <v>83</v>
      </c>
      <c r="Z759" t="s">
        <v>84</v>
      </c>
      <c r="AA759" t="s">
        <v>85</v>
      </c>
      <c r="AB759" t="s">
        <v>100</v>
      </c>
      <c r="AC759" t="s">
        <v>101</v>
      </c>
      <c r="AD759" t="s">
        <v>1157</v>
      </c>
      <c r="AF759" t="s">
        <v>55</v>
      </c>
      <c r="AG759" t="s">
        <v>149</v>
      </c>
      <c r="AH759" t="s">
        <v>56</v>
      </c>
      <c r="AI759" t="s">
        <v>56</v>
      </c>
      <c r="AJ759" t="s">
        <v>56</v>
      </c>
      <c r="AK759" t="s">
        <v>56</v>
      </c>
      <c r="AL759" t="s">
        <v>56</v>
      </c>
      <c r="AM759" t="s">
        <v>56</v>
      </c>
      <c r="AN759" t="s">
        <v>56</v>
      </c>
      <c r="AO759" t="s">
        <v>46</v>
      </c>
      <c r="AP759" t="s">
        <v>56</v>
      </c>
      <c r="AQ759" t="s">
        <v>56</v>
      </c>
      <c r="AR759" t="s">
        <v>56</v>
      </c>
      <c r="AS759" t="s">
        <v>46</v>
      </c>
      <c r="AT759" t="s">
        <v>56</v>
      </c>
      <c r="AU759" t="s">
        <v>56</v>
      </c>
      <c r="AV759" t="s">
        <v>56</v>
      </c>
      <c r="AW759" t="s">
        <v>56</v>
      </c>
    </row>
    <row r="760" spans="1:49" x14ac:dyDescent="0.3">
      <c r="A760" t="str">
        <f t="shared" si="56"/>
        <v>VŠVU</v>
      </c>
      <c r="B760" t="str">
        <f t="shared" si="57"/>
        <v>V</v>
      </c>
      <c r="C760">
        <f t="shared" si="58"/>
        <v>3.5999999999999996</v>
      </c>
      <c r="D760">
        <f t="shared" si="59"/>
        <v>0.5</v>
      </c>
      <c r="E760">
        <f t="shared" si="60"/>
        <v>1.7999999999999998</v>
      </c>
      <c r="G760" t="s">
        <v>1214</v>
      </c>
      <c r="H760" t="s">
        <v>39</v>
      </c>
      <c r="I760" s="58" t="s">
        <v>171</v>
      </c>
      <c r="J760" s="58" t="s">
        <v>121</v>
      </c>
      <c r="K760" s="58" t="s">
        <v>76</v>
      </c>
      <c r="N760" t="s">
        <v>1007</v>
      </c>
      <c r="P760" t="s">
        <v>78</v>
      </c>
      <c r="Q760" t="s">
        <v>79</v>
      </c>
      <c r="S760" t="s">
        <v>80</v>
      </c>
      <c r="T760" t="s">
        <v>73</v>
      </c>
      <c r="U760" t="s">
        <v>149</v>
      </c>
      <c r="V760" t="s">
        <v>46</v>
      </c>
      <c r="W760" t="s">
        <v>764</v>
      </c>
      <c r="X760" t="s">
        <v>765</v>
      </c>
      <c r="Y760" t="s">
        <v>766</v>
      </c>
      <c r="Z760" t="s">
        <v>767</v>
      </c>
      <c r="AB760" t="s">
        <v>1155</v>
      </c>
      <c r="AC760" t="s">
        <v>1156</v>
      </c>
      <c r="AD760" t="s">
        <v>1157</v>
      </c>
      <c r="AF760" t="s">
        <v>55</v>
      </c>
      <c r="AG760" t="s">
        <v>149</v>
      </c>
      <c r="AH760" t="s">
        <v>56</v>
      </c>
      <c r="AI760" t="s">
        <v>56</v>
      </c>
      <c r="AJ760" t="s">
        <v>56</v>
      </c>
      <c r="AK760" t="s">
        <v>56</v>
      </c>
      <c r="AL760" t="s">
        <v>56</v>
      </c>
      <c r="AM760" t="s">
        <v>56</v>
      </c>
      <c r="AN760" t="s">
        <v>56</v>
      </c>
      <c r="AO760" t="s">
        <v>46</v>
      </c>
      <c r="AP760" t="s">
        <v>56</v>
      </c>
      <c r="AQ760" t="s">
        <v>56</v>
      </c>
      <c r="AR760" t="s">
        <v>56</v>
      </c>
      <c r="AS760" t="s">
        <v>46</v>
      </c>
      <c r="AT760" t="s">
        <v>56</v>
      </c>
      <c r="AU760" t="s">
        <v>56</v>
      </c>
      <c r="AV760" t="s">
        <v>56</v>
      </c>
      <c r="AW760" t="s">
        <v>56</v>
      </c>
    </row>
    <row r="761" spans="1:49" x14ac:dyDescent="0.3">
      <c r="A761" t="str">
        <f t="shared" si="56"/>
        <v>STU</v>
      </c>
      <c r="B761" t="str">
        <f t="shared" si="57"/>
        <v>V</v>
      </c>
      <c r="C761">
        <f t="shared" si="58"/>
        <v>3.5999999999999996</v>
      </c>
      <c r="D761">
        <f t="shared" si="59"/>
        <v>0.5</v>
      </c>
      <c r="E761">
        <f t="shared" si="60"/>
        <v>1.7999999999999998</v>
      </c>
      <c r="G761" t="s">
        <v>1214</v>
      </c>
      <c r="H761" t="s">
        <v>39</v>
      </c>
      <c r="I761" s="58" t="s">
        <v>171</v>
      </c>
      <c r="J761" s="58" t="s">
        <v>121</v>
      </c>
      <c r="K761" s="58" t="s">
        <v>76</v>
      </c>
      <c r="N761" t="s">
        <v>1007</v>
      </c>
      <c r="P761" t="s">
        <v>78</v>
      </c>
      <c r="Q761" t="s">
        <v>79</v>
      </c>
      <c r="S761" t="s">
        <v>80</v>
      </c>
      <c r="T761" t="s">
        <v>73</v>
      </c>
      <c r="U761" t="s">
        <v>149</v>
      </c>
      <c r="V761" t="s">
        <v>46</v>
      </c>
      <c r="W761" t="s">
        <v>81</v>
      </c>
      <c r="X761" t="s">
        <v>82</v>
      </c>
      <c r="Y761" t="s">
        <v>83</v>
      </c>
      <c r="Z761" t="s">
        <v>84</v>
      </c>
      <c r="AA761" t="s">
        <v>85</v>
      </c>
      <c r="AB761" t="s">
        <v>100</v>
      </c>
      <c r="AC761" t="s">
        <v>101</v>
      </c>
      <c r="AD761" t="s">
        <v>1157</v>
      </c>
      <c r="AF761" t="s">
        <v>55</v>
      </c>
      <c r="AG761" t="s">
        <v>149</v>
      </c>
      <c r="AH761" t="s">
        <v>56</v>
      </c>
      <c r="AI761" t="s">
        <v>56</v>
      </c>
      <c r="AJ761" t="s">
        <v>56</v>
      </c>
      <c r="AK761" t="s">
        <v>56</v>
      </c>
      <c r="AL761" t="s">
        <v>56</v>
      </c>
      <c r="AM761" t="s">
        <v>56</v>
      </c>
      <c r="AN761" t="s">
        <v>56</v>
      </c>
      <c r="AO761" t="s">
        <v>46</v>
      </c>
      <c r="AP761" t="s">
        <v>56</v>
      </c>
      <c r="AQ761" t="s">
        <v>56</v>
      </c>
      <c r="AR761" t="s">
        <v>56</v>
      </c>
      <c r="AS761" t="s">
        <v>46</v>
      </c>
      <c r="AT761" t="s">
        <v>56</v>
      </c>
      <c r="AU761" t="s">
        <v>56</v>
      </c>
      <c r="AV761" t="s">
        <v>56</v>
      </c>
      <c r="AW761" t="s">
        <v>56</v>
      </c>
    </row>
    <row r="762" spans="1:49" x14ac:dyDescent="0.3">
      <c r="A762" t="str">
        <f t="shared" si="56"/>
        <v>VŠVU</v>
      </c>
      <c r="B762" t="str">
        <f t="shared" si="57"/>
        <v>V</v>
      </c>
      <c r="C762">
        <f t="shared" si="58"/>
        <v>0.89999999999999991</v>
      </c>
      <c r="D762">
        <f t="shared" si="59"/>
        <v>1</v>
      </c>
      <c r="E762">
        <f t="shared" si="60"/>
        <v>0.89999999999999991</v>
      </c>
      <c r="G762" t="s">
        <v>1215</v>
      </c>
      <c r="H762" t="s">
        <v>39</v>
      </c>
      <c r="I762" s="58" t="s">
        <v>133</v>
      </c>
      <c r="J762" s="58" t="s">
        <v>41</v>
      </c>
      <c r="K762" s="58" t="s">
        <v>97</v>
      </c>
      <c r="N762" t="s">
        <v>523</v>
      </c>
      <c r="P762" t="s">
        <v>78</v>
      </c>
      <c r="Q762" t="s">
        <v>79</v>
      </c>
      <c r="S762" t="s">
        <v>99</v>
      </c>
      <c r="T762" t="s">
        <v>45</v>
      </c>
      <c r="U762" t="s">
        <v>46</v>
      </c>
      <c r="V762" t="s">
        <v>46</v>
      </c>
      <c r="W762" t="s">
        <v>764</v>
      </c>
      <c r="X762" t="s">
        <v>765</v>
      </c>
      <c r="Y762" t="s">
        <v>766</v>
      </c>
      <c r="Z762" t="s">
        <v>767</v>
      </c>
      <c r="AB762" t="s">
        <v>774</v>
      </c>
      <c r="AC762" t="s">
        <v>775</v>
      </c>
      <c r="AD762" t="s">
        <v>776</v>
      </c>
      <c r="AF762" t="s">
        <v>55</v>
      </c>
      <c r="AG762" t="s">
        <v>46</v>
      </c>
      <c r="AH762" t="s">
        <v>56</v>
      </c>
      <c r="AI762" t="s">
        <v>56</v>
      </c>
      <c r="AJ762" t="s">
        <v>56</v>
      </c>
      <c r="AK762" t="s">
        <v>56</v>
      </c>
      <c r="AL762" t="s">
        <v>56</v>
      </c>
      <c r="AM762" t="s">
        <v>56</v>
      </c>
      <c r="AN762" t="s">
        <v>56</v>
      </c>
      <c r="AO762" t="s">
        <v>56</v>
      </c>
      <c r="AP762" t="s">
        <v>56</v>
      </c>
      <c r="AQ762" t="s">
        <v>56</v>
      </c>
      <c r="AR762" t="s">
        <v>56</v>
      </c>
      <c r="AS762" t="s">
        <v>56</v>
      </c>
      <c r="AT762" t="s">
        <v>56</v>
      </c>
      <c r="AU762" t="s">
        <v>56</v>
      </c>
      <c r="AV762" t="s">
        <v>56</v>
      </c>
      <c r="AW762" t="s">
        <v>56</v>
      </c>
    </row>
    <row r="763" spans="1:49" x14ac:dyDescent="0.3">
      <c r="A763" t="str">
        <f t="shared" si="56"/>
        <v>AU</v>
      </c>
      <c r="B763" t="str">
        <f t="shared" si="57"/>
        <v>P</v>
      </c>
      <c r="C763">
        <f t="shared" si="58"/>
        <v>0.78</v>
      </c>
      <c r="D763">
        <f t="shared" si="59"/>
        <v>1</v>
      </c>
      <c r="E763">
        <f t="shared" si="60"/>
        <v>0.78</v>
      </c>
      <c r="G763" t="s">
        <v>1216</v>
      </c>
      <c r="H763" t="s">
        <v>39</v>
      </c>
      <c r="I763" s="58" t="s">
        <v>257</v>
      </c>
      <c r="J763" s="58" t="s">
        <v>41</v>
      </c>
      <c r="K763" s="58" t="s">
        <v>108</v>
      </c>
      <c r="N763" t="s">
        <v>109</v>
      </c>
      <c r="S763" t="s">
        <v>188</v>
      </c>
      <c r="T763" t="s">
        <v>45</v>
      </c>
      <c r="U763" t="s">
        <v>149</v>
      </c>
      <c r="V763" t="s">
        <v>149</v>
      </c>
      <c r="W763" t="s">
        <v>156</v>
      </c>
      <c r="X763" t="s">
        <v>6458</v>
      </c>
      <c r="Y763" t="s">
        <v>157</v>
      </c>
      <c r="Z763" t="s">
        <v>172</v>
      </c>
      <c r="AA763" t="s">
        <v>173</v>
      </c>
      <c r="AB763" t="s">
        <v>189</v>
      </c>
      <c r="AC763" t="s">
        <v>221</v>
      </c>
      <c r="AD763" t="s">
        <v>1217</v>
      </c>
      <c r="AF763" t="s">
        <v>55</v>
      </c>
      <c r="AG763" t="s">
        <v>46</v>
      </c>
      <c r="AH763" t="s">
        <v>56</v>
      </c>
      <c r="AI763" t="s">
        <v>56</v>
      </c>
      <c r="AJ763" t="s">
        <v>56</v>
      </c>
      <c r="AK763" t="s">
        <v>56</v>
      </c>
      <c r="AL763" t="s">
        <v>56</v>
      </c>
      <c r="AM763" t="s">
        <v>56</v>
      </c>
      <c r="AN763" t="s">
        <v>56</v>
      </c>
      <c r="AO763" t="s">
        <v>56</v>
      </c>
      <c r="AP763" t="s">
        <v>56</v>
      </c>
      <c r="AQ763" t="s">
        <v>56</v>
      </c>
      <c r="AR763" t="s">
        <v>56</v>
      </c>
      <c r="AS763" t="s">
        <v>56</v>
      </c>
      <c r="AT763" t="s">
        <v>56</v>
      </c>
      <c r="AU763" t="s">
        <v>56</v>
      </c>
      <c r="AV763" t="s">
        <v>46</v>
      </c>
      <c r="AW763" t="s">
        <v>56</v>
      </c>
    </row>
    <row r="764" spans="1:49" x14ac:dyDescent="0.3">
      <c r="A764" t="str">
        <f t="shared" si="56"/>
        <v>AU</v>
      </c>
      <c r="B764" t="str">
        <f t="shared" si="57"/>
        <v>P</v>
      </c>
      <c r="C764">
        <f t="shared" si="58"/>
        <v>0.89999999999999991</v>
      </c>
      <c r="D764">
        <f t="shared" si="59"/>
        <v>1</v>
      </c>
      <c r="E764">
        <f t="shared" si="60"/>
        <v>0.89999999999999991</v>
      </c>
      <c r="G764" t="s">
        <v>1218</v>
      </c>
      <c r="H764" t="s">
        <v>39</v>
      </c>
      <c r="I764" s="58" t="s">
        <v>40</v>
      </c>
      <c r="J764" s="58" t="s">
        <v>41</v>
      </c>
      <c r="K764" s="58" t="s">
        <v>108</v>
      </c>
      <c r="N764" t="s">
        <v>109</v>
      </c>
      <c r="S764" t="s">
        <v>560</v>
      </c>
      <c r="T764" t="s">
        <v>45</v>
      </c>
      <c r="U764" t="s">
        <v>46</v>
      </c>
      <c r="V764" t="s">
        <v>46</v>
      </c>
      <c r="W764" t="s">
        <v>156</v>
      </c>
      <c r="X764" t="s">
        <v>6458</v>
      </c>
      <c r="Y764" t="s">
        <v>157</v>
      </c>
      <c r="Z764" t="s">
        <v>172</v>
      </c>
      <c r="AA764" t="s">
        <v>173</v>
      </c>
      <c r="AB764" t="s">
        <v>189</v>
      </c>
      <c r="AC764" t="s">
        <v>221</v>
      </c>
      <c r="AD764" t="s">
        <v>1219</v>
      </c>
      <c r="AF764" t="s">
        <v>55</v>
      </c>
      <c r="AG764" t="s">
        <v>46</v>
      </c>
      <c r="AH764" t="s">
        <v>56</v>
      </c>
      <c r="AI764" t="s">
        <v>56</v>
      </c>
      <c r="AJ764" t="s">
        <v>56</v>
      </c>
      <c r="AK764" t="s">
        <v>56</v>
      </c>
      <c r="AL764" t="s">
        <v>56</v>
      </c>
      <c r="AM764" t="s">
        <v>56</v>
      </c>
      <c r="AN764" t="s">
        <v>56</v>
      </c>
      <c r="AO764" t="s">
        <v>56</v>
      </c>
      <c r="AP764" t="s">
        <v>56</v>
      </c>
      <c r="AQ764" t="s">
        <v>56</v>
      </c>
      <c r="AR764" t="s">
        <v>56</v>
      </c>
      <c r="AS764" t="s">
        <v>56</v>
      </c>
      <c r="AT764" t="s">
        <v>56</v>
      </c>
      <c r="AU764" t="s">
        <v>56</v>
      </c>
      <c r="AV764" t="s">
        <v>46</v>
      </c>
      <c r="AW764" t="s">
        <v>56</v>
      </c>
    </row>
    <row r="765" spans="1:49" x14ac:dyDescent="0.3">
      <c r="A765" t="str">
        <f t="shared" si="56"/>
        <v>AU</v>
      </c>
      <c r="B765" t="str">
        <f t="shared" si="57"/>
        <v>P</v>
      </c>
      <c r="C765">
        <f t="shared" si="58"/>
        <v>0.78</v>
      </c>
      <c r="D765">
        <f t="shared" si="59"/>
        <v>1</v>
      </c>
      <c r="E765">
        <f t="shared" si="60"/>
        <v>0.78</v>
      </c>
      <c r="G765" t="s">
        <v>1220</v>
      </c>
      <c r="H765" t="s">
        <v>39</v>
      </c>
      <c r="I765" s="58" t="s">
        <v>257</v>
      </c>
      <c r="J765" s="58" t="s">
        <v>41</v>
      </c>
      <c r="K765" s="58" t="s">
        <v>108</v>
      </c>
      <c r="N765" t="s">
        <v>109</v>
      </c>
      <c r="S765" t="s">
        <v>560</v>
      </c>
      <c r="T765" t="s">
        <v>45</v>
      </c>
      <c r="U765" t="s">
        <v>46</v>
      </c>
      <c r="V765" t="s">
        <v>46</v>
      </c>
      <c r="W765" t="s">
        <v>156</v>
      </c>
      <c r="X765" t="s">
        <v>6458</v>
      </c>
      <c r="Y765" t="s">
        <v>157</v>
      </c>
      <c r="Z765" t="s">
        <v>172</v>
      </c>
      <c r="AA765" t="s">
        <v>173</v>
      </c>
      <c r="AB765" t="s">
        <v>189</v>
      </c>
      <c r="AC765" t="s">
        <v>221</v>
      </c>
      <c r="AD765" t="s">
        <v>1221</v>
      </c>
      <c r="AF765" t="s">
        <v>55</v>
      </c>
      <c r="AG765" t="s">
        <v>46</v>
      </c>
      <c r="AH765" t="s">
        <v>56</v>
      </c>
      <c r="AI765" t="s">
        <v>56</v>
      </c>
      <c r="AJ765" t="s">
        <v>56</v>
      </c>
      <c r="AK765" t="s">
        <v>56</v>
      </c>
      <c r="AL765" t="s">
        <v>56</v>
      </c>
      <c r="AM765" t="s">
        <v>56</v>
      </c>
      <c r="AN765" t="s">
        <v>56</v>
      </c>
      <c r="AO765" t="s">
        <v>56</v>
      </c>
      <c r="AP765" t="s">
        <v>56</v>
      </c>
      <c r="AQ765" t="s">
        <v>56</v>
      </c>
      <c r="AR765" t="s">
        <v>56</v>
      </c>
      <c r="AS765" t="s">
        <v>56</v>
      </c>
      <c r="AT765" t="s">
        <v>56</v>
      </c>
      <c r="AU765" t="s">
        <v>56</v>
      </c>
      <c r="AV765" t="s">
        <v>46</v>
      </c>
      <c r="AW765" t="s">
        <v>56</v>
      </c>
    </row>
    <row r="766" spans="1:49" x14ac:dyDescent="0.3">
      <c r="A766" t="str">
        <f t="shared" si="56"/>
        <v>VŠVU</v>
      </c>
      <c r="B766" t="str">
        <f t="shared" si="57"/>
        <v>V</v>
      </c>
      <c r="C766">
        <f t="shared" si="58"/>
        <v>3.5999999999999996</v>
      </c>
      <c r="D766">
        <f t="shared" si="59"/>
        <v>0.5</v>
      </c>
      <c r="E766">
        <f t="shared" si="60"/>
        <v>1.7999999999999998</v>
      </c>
      <c r="G766" t="s">
        <v>1222</v>
      </c>
      <c r="H766" t="s">
        <v>39</v>
      </c>
      <c r="I766" s="58" t="s">
        <v>171</v>
      </c>
      <c r="J766" s="58" t="s">
        <v>121</v>
      </c>
      <c r="K766" s="58" t="s">
        <v>76</v>
      </c>
      <c r="N766" t="s">
        <v>1007</v>
      </c>
      <c r="P766" t="s">
        <v>78</v>
      </c>
      <c r="Q766" t="s">
        <v>79</v>
      </c>
      <c r="S766" t="s">
        <v>80</v>
      </c>
      <c r="T766" t="s">
        <v>73</v>
      </c>
      <c r="U766" t="s">
        <v>149</v>
      </c>
      <c r="V766" t="s">
        <v>46</v>
      </c>
      <c r="W766" t="s">
        <v>764</v>
      </c>
      <c r="X766" t="s">
        <v>765</v>
      </c>
      <c r="Y766" t="s">
        <v>766</v>
      </c>
      <c r="Z766" t="s">
        <v>767</v>
      </c>
      <c r="AB766" t="s">
        <v>1155</v>
      </c>
      <c r="AC766" t="s">
        <v>1156</v>
      </c>
      <c r="AD766" t="s">
        <v>1157</v>
      </c>
      <c r="AF766" t="s">
        <v>55</v>
      </c>
      <c r="AG766" t="s">
        <v>223</v>
      </c>
      <c r="AH766" t="s">
        <v>56</v>
      </c>
      <c r="AI766" t="s">
        <v>56</v>
      </c>
      <c r="AJ766" t="s">
        <v>56</v>
      </c>
      <c r="AK766" t="s">
        <v>56</v>
      </c>
      <c r="AL766" t="s">
        <v>56</v>
      </c>
      <c r="AM766" t="s">
        <v>56</v>
      </c>
      <c r="AN766" t="s">
        <v>56</v>
      </c>
      <c r="AO766" t="s">
        <v>46</v>
      </c>
      <c r="AP766" t="s">
        <v>56</v>
      </c>
      <c r="AQ766" t="s">
        <v>56</v>
      </c>
      <c r="AR766" t="s">
        <v>56</v>
      </c>
      <c r="AS766" t="s">
        <v>46</v>
      </c>
      <c r="AT766" t="s">
        <v>56</v>
      </c>
      <c r="AU766" t="s">
        <v>56</v>
      </c>
      <c r="AV766" t="s">
        <v>56</v>
      </c>
      <c r="AW766" t="s">
        <v>56</v>
      </c>
    </row>
    <row r="767" spans="1:49" x14ac:dyDescent="0.3">
      <c r="A767" t="str">
        <f t="shared" si="56"/>
        <v>STU</v>
      </c>
      <c r="B767" t="str">
        <f t="shared" si="57"/>
        <v>V</v>
      </c>
      <c r="C767">
        <f t="shared" si="58"/>
        <v>3.5999999999999996</v>
      </c>
      <c r="D767">
        <f t="shared" si="59"/>
        <v>0.5</v>
      </c>
      <c r="E767">
        <f t="shared" si="60"/>
        <v>1.7999999999999998</v>
      </c>
      <c r="G767" t="s">
        <v>1222</v>
      </c>
      <c r="H767" t="s">
        <v>39</v>
      </c>
      <c r="I767" s="58" t="s">
        <v>171</v>
      </c>
      <c r="J767" s="58" t="s">
        <v>121</v>
      </c>
      <c r="K767" s="58" t="s">
        <v>76</v>
      </c>
      <c r="N767" t="s">
        <v>1007</v>
      </c>
      <c r="P767" t="s">
        <v>78</v>
      </c>
      <c r="Q767" t="s">
        <v>79</v>
      </c>
      <c r="S767" t="s">
        <v>80</v>
      </c>
      <c r="T767" t="s">
        <v>73</v>
      </c>
      <c r="U767" t="s">
        <v>149</v>
      </c>
      <c r="V767" t="s">
        <v>46</v>
      </c>
      <c r="W767" t="s">
        <v>81</v>
      </c>
      <c r="X767" t="s">
        <v>82</v>
      </c>
      <c r="Y767" t="s">
        <v>83</v>
      </c>
      <c r="Z767" t="s">
        <v>84</v>
      </c>
      <c r="AA767" t="s">
        <v>85</v>
      </c>
      <c r="AB767" t="s">
        <v>100</v>
      </c>
      <c r="AC767" t="s">
        <v>101</v>
      </c>
      <c r="AD767" t="s">
        <v>1157</v>
      </c>
      <c r="AF767" t="s">
        <v>55</v>
      </c>
      <c r="AG767" t="s">
        <v>223</v>
      </c>
      <c r="AH767" t="s">
        <v>56</v>
      </c>
      <c r="AI767" t="s">
        <v>56</v>
      </c>
      <c r="AJ767" t="s">
        <v>56</v>
      </c>
      <c r="AK767" t="s">
        <v>56</v>
      </c>
      <c r="AL767" t="s">
        <v>56</v>
      </c>
      <c r="AM767" t="s">
        <v>56</v>
      </c>
      <c r="AN767" t="s">
        <v>56</v>
      </c>
      <c r="AO767" t="s">
        <v>46</v>
      </c>
      <c r="AP767" t="s">
        <v>56</v>
      </c>
      <c r="AQ767" t="s">
        <v>56</v>
      </c>
      <c r="AR767" t="s">
        <v>56</v>
      </c>
      <c r="AS767" t="s">
        <v>46</v>
      </c>
      <c r="AT767" t="s">
        <v>56</v>
      </c>
      <c r="AU767" t="s">
        <v>56</v>
      </c>
      <c r="AV767" t="s">
        <v>56</v>
      </c>
      <c r="AW767" t="s">
        <v>56</v>
      </c>
    </row>
    <row r="768" spans="1:49" x14ac:dyDescent="0.3">
      <c r="A768" t="str">
        <f t="shared" si="56"/>
        <v>VŠVU</v>
      </c>
      <c r="B768" t="str">
        <f t="shared" si="57"/>
        <v>V</v>
      </c>
      <c r="C768">
        <f t="shared" si="58"/>
        <v>0.89999999999999991</v>
      </c>
      <c r="D768">
        <f t="shared" si="59"/>
        <v>1</v>
      </c>
      <c r="E768">
        <f t="shared" si="60"/>
        <v>0.89999999999999991</v>
      </c>
      <c r="G768" t="s">
        <v>1223</v>
      </c>
      <c r="H768" t="s">
        <v>39</v>
      </c>
      <c r="I768" s="58" t="s">
        <v>133</v>
      </c>
      <c r="J768" s="58" t="s">
        <v>41</v>
      </c>
      <c r="K768" s="58" t="s">
        <v>97</v>
      </c>
      <c r="N768" t="s">
        <v>523</v>
      </c>
      <c r="P768" t="s">
        <v>78</v>
      </c>
      <c r="Q768" t="s">
        <v>79</v>
      </c>
      <c r="S768" t="s">
        <v>99</v>
      </c>
      <c r="T768" t="s">
        <v>45</v>
      </c>
      <c r="U768" t="s">
        <v>46</v>
      </c>
      <c r="V768" t="s">
        <v>46</v>
      </c>
      <c r="W768" t="s">
        <v>764</v>
      </c>
      <c r="X768" t="s">
        <v>765</v>
      </c>
      <c r="Y768" t="s">
        <v>766</v>
      </c>
      <c r="Z768" t="s">
        <v>767</v>
      </c>
      <c r="AB768" t="s">
        <v>774</v>
      </c>
      <c r="AC768" t="s">
        <v>775</v>
      </c>
      <c r="AD768" t="s">
        <v>776</v>
      </c>
      <c r="AF768" t="s">
        <v>55</v>
      </c>
      <c r="AG768" t="s">
        <v>46</v>
      </c>
      <c r="AH768" t="s">
        <v>56</v>
      </c>
      <c r="AI768" t="s">
        <v>56</v>
      </c>
      <c r="AJ768" t="s">
        <v>56</v>
      </c>
      <c r="AK768" t="s">
        <v>56</v>
      </c>
      <c r="AL768" t="s">
        <v>56</v>
      </c>
      <c r="AM768" t="s">
        <v>56</v>
      </c>
      <c r="AN768" t="s">
        <v>56</v>
      </c>
      <c r="AO768" t="s">
        <v>56</v>
      </c>
      <c r="AP768" t="s">
        <v>56</v>
      </c>
      <c r="AQ768" t="s">
        <v>56</v>
      </c>
      <c r="AR768" t="s">
        <v>56</v>
      </c>
      <c r="AS768" t="s">
        <v>56</v>
      </c>
      <c r="AT768" t="s">
        <v>56</v>
      </c>
      <c r="AU768" t="s">
        <v>56</v>
      </c>
      <c r="AV768" t="s">
        <v>56</v>
      </c>
      <c r="AW768" t="s">
        <v>56</v>
      </c>
    </row>
    <row r="769" spans="1:49" x14ac:dyDescent="0.3">
      <c r="A769" t="str">
        <f t="shared" si="56"/>
        <v>AU</v>
      </c>
      <c r="B769" t="str">
        <f t="shared" si="57"/>
        <v>P</v>
      </c>
      <c r="C769">
        <f t="shared" si="58"/>
        <v>3.5999999999999996</v>
      </c>
      <c r="D769">
        <f t="shared" si="59"/>
        <v>1</v>
      </c>
      <c r="E769">
        <f t="shared" si="60"/>
        <v>3.5999999999999996</v>
      </c>
      <c r="G769" t="s">
        <v>1224</v>
      </c>
      <c r="H769" t="s">
        <v>39</v>
      </c>
      <c r="I769" s="58" t="s">
        <v>171</v>
      </c>
      <c r="J769" s="58" t="s">
        <v>121</v>
      </c>
      <c r="K769" s="58" t="s">
        <v>108</v>
      </c>
      <c r="N769" t="s">
        <v>109</v>
      </c>
      <c r="S769" t="s">
        <v>560</v>
      </c>
      <c r="T769" t="s">
        <v>70</v>
      </c>
      <c r="U769" t="s">
        <v>200</v>
      </c>
      <c r="V769" t="s">
        <v>46</v>
      </c>
      <c r="W769" t="s">
        <v>156</v>
      </c>
      <c r="X769" t="s">
        <v>6458</v>
      </c>
      <c r="Y769" t="s">
        <v>157</v>
      </c>
      <c r="Z769" t="s">
        <v>172</v>
      </c>
      <c r="AA769" t="s">
        <v>173</v>
      </c>
      <c r="AB769" t="s">
        <v>189</v>
      </c>
      <c r="AC769" t="s">
        <v>221</v>
      </c>
      <c r="AE769" t="s">
        <v>1225</v>
      </c>
      <c r="AF769" t="s">
        <v>55</v>
      </c>
      <c r="AG769" t="s">
        <v>56</v>
      </c>
      <c r="AH769" t="s">
        <v>46</v>
      </c>
      <c r="AI769" t="s">
        <v>56</v>
      </c>
      <c r="AJ769" t="s">
        <v>56</v>
      </c>
      <c r="AK769" t="s">
        <v>56</v>
      </c>
      <c r="AL769" t="s">
        <v>46</v>
      </c>
      <c r="AM769" t="s">
        <v>56</v>
      </c>
      <c r="AN769" t="s">
        <v>56</v>
      </c>
      <c r="AO769" t="s">
        <v>46</v>
      </c>
      <c r="AP769" t="s">
        <v>56</v>
      </c>
      <c r="AQ769" t="s">
        <v>56</v>
      </c>
      <c r="AR769" t="s">
        <v>56</v>
      </c>
      <c r="AS769" t="s">
        <v>56</v>
      </c>
      <c r="AT769" t="s">
        <v>56</v>
      </c>
      <c r="AU769" t="s">
        <v>56</v>
      </c>
      <c r="AV769" t="s">
        <v>46</v>
      </c>
      <c r="AW769" t="s">
        <v>56</v>
      </c>
    </row>
    <row r="770" spans="1:49" x14ac:dyDescent="0.3">
      <c r="A770" t="str">
        <f t="shared" ref="A770:A833" si="61">+VLOOKUP(X770,VVS_nasa,2,FALSE)</f>
        <v>VŠVU</v>
      </c>
      <c r="B770" t="str">
        <f t="shared" ref="B770:B833" si="62">+VLOOKUP(K770,Per_Viz,2,FALSE)</f>
        <v>V</v>
      </c>
      <c r="C770">
        <f t="shared" ref="C770:C833" si="63">+VLOOKUP(I770,EUCA,2,FALSE)</f>
        <v>0.89999999999999991</v>
      </c>
      <c r="D770">
        <f t="shared" si="59"/>
        <v>1</v>
      </c>
      <c r="E770">
        <f t="shared" si="60"/>
        <v>0.89999999999999991</v>
      </c>
      <c r="G770" t="s">
        <v>1226</v>
      </c>
      <c r="H770" t="s">
        <v>39</v>
      </c>
      <c r="I770" s="58" t="s">
        <v>133</v>
      </c>
      <c r="J770" s="58" t="s">
        <v>41</v>
      </c>
      <c r="K770" s="58" t="s">
        <v>97</v>
      </c>
      <c r="N770" t="s">
        <v>523</v>
      </c>
      <c r="P770" t="s">
        <v>78</v>
      </c>
      <c r="Q770" t="s">
        <v>79</v>
      </c>
      <c r="S770" t="s">
        <v>99</v>
      </c>
      <c r="T770" t="s">
        <v>45</v>
      </c>
      <c r="U770" t="s">
        <v>46</v>
      </c>
      <c r="V770" t="s">
        <v>46</v>
      </c>
      <c r="W770" t="s">
        <v>764</v>
      </c>
      <c r="X770" t="s">
        <v>765</v>
      </c>
      <c r="Y770" t="s">
        <v>766</v>
      </c>
      <c r="Z770" t="s">
        <v>767</v>
      </c>
      <c r="AB770" t="s">
        <v>774</v>
      </c>
      <c r="AC770" t="s">
        <v>775</v>
      </c>
      <c r="AD770" t="s">
        <v>776</v>
      </c>
      <c r="AF770" t="s">
        <v>55</v>
      </c>
      <c r="AG770" t="s">
        <v>46</v>
      </c>
      <c r="AH770" t="s">
        <v>56</v>
      </c>
      <c r="AI770" t="s">
        <v>56</v>
      </c>
      <c r="AJ770" t="s">
        <v>56</v>
      </c>
      <c r="AK770" t="s">
        <v>56</v>
      </c>
      <c r="AL770" t="s">
        <v>56</v>
      </c>
      <c r="AM770" t="s">
        <v>56</v>
      </c>
      <c r="AN770" t="s">
        <v>56</v>
      </c>
      <c r="AO770" t="s">
        <v>56</v>
      </c>
      <c r="AP770" t="s">
        <v>56</v>
      </c>
      <c r="AQ770" t="s">
        <v>56</v>
      </c>
      <c r="AR770" t="s">
        <v>56</v>
      </c>
      <c r="AS770" t="s">
        <v>56</v>
      </c>
      <c r="AT770" t="s">
        <v>56</v>
      </c>
      <c r="AU770" t="s">
        <v>56</v>
      </c>
      <c r="AV770" t="s">
        <v>56</v>
      </c>
      <c r="AW770" t="s">
        <v>56</v>
      </c>
    </row>
    <row r="771" spans="1:49" x14ac:dyDescent="0.3">
      <c r="A771" t="str">
        <f t="shared" si="61"/>
        <v>VŠVU</v>
      </c>
      <c r="B771" t="str">
        <f t="shared" si="62"/>
        <v>V</v>
      </c>
      <c r="C771">
        <f t="shared" si="63"/>
        <v>3.5999999999999996</v>
      </c>
      <c r="D771">
        <f t="shared" ref="D771:D834" si="64">1/COUNTIF(G:G,G771)</f>
        <v>0.5</v>
      </c>
      <c r="E771">
        <f t="shared" ref="E771:E834" si="65">+C771*D771</f>
        <v>1.7999999999999998</v>
      </c>
      <c r="G771" t="s">
        <v>1227</v>
      </c>
      <c r="H771" t="s">
        <v>39</v>
      </c>
      <c r="I771" s="58" t="s">
        <v>171</v>
      </c>
      <c r="J771" s="58" t="s">
        <v>121</v>
      </c>
      <c r="K771" s="58" t="s">
        <v>76</v>
      </c>
      <c r="N771" t="s">
        <v>1007</v>
      </c>
      <c r="P771" t="s">
        <v>78</v>
      </c>
      <c r="Q771" t="s">
        <v>79</v>
      </c>
      <c r="S771" t="s">
        <v>80</v>
      </c>
      <c r="T771" t="s">
        <v>73</v>
      </c>
      <c r="U771" t="s">
        <v>149</v>
      </c>
      <c r="V771" t="s">
        <v>46</v>
      </c>
      <c r="W771" t="s">
        <v>764</v>
      </c>
      <c r="X771" t="s">
        <v>765</v>
      </c>
      <c r="Y771" t="s">
        <v>766</v>
      </c>
      <c r="Z771" t="s">
        <v>767</v>
      </c>
      <c r="AB771" t="s">
        <v>1155</v>
      </c>
      <c r="AC771" t="s">
        <v>1156</v>
      </c>
      <c r="AD771" t="s">
        <v>1157</v>
      </c>
      <c r="AF771" t="s">
        <v>55</v>
      </c>
      <c r="AG771" t="s">
        <v>46</v>
      </c>
      <c r="AH771" t="s">
        <v>56</v>
      </c>
      <c r="AI771" t="s">
        <v>56</v>
      </c>
      <c r="AJ771" t="s">
        <v>56</v>
      </c>
      <c r="AK771" t="s">
        <v>56</v>
      </c>
      <c r="AL771" t="s">
        <v>56</v>
      </c>
      <c r="AM771" t="s">
        <v>56</v>
      </c>
      <c r="AN771" t="s">
        <v>56</v>
      </c>
      <c r="AO771" t="s">
        <v>46</v>
      </c>
      <c r="AP771" t="s">
        <v>56</v>
      </c>
      <c r="AQ771" t="s">
        <v>56</v>
      </c>
      <c r="AR771" t="s">
        <v>56</v>
      </c>
      <c r="AS771" t="s">
        <v>46</v>
      </c>
      <c r="AT771" t="s">
        <v>56</v>
      </c>
      <c r="AU771" t="s">
        <v>56</v>
      </c>
      <c r="AV771" t="s">
        <v>56</v>
      </c>
      <c r="AW771" t="s">
        <v>56</v>
      </c>
    </row>
    <row r="772" spans="1:49" x14ac:dyDescent="0.3">
      <c r="A772" t="str">
        <f t="shared" si="61"/>
        <v>STU</v>
      </c>
      <c r="B772" t="str">
        <f t="shared" si="62"/>
        <v>V</v>
      </c>
      <c r="C772">
        <f t="shared" si="63"/>
        <v>3.5999999999999996</v>
      </c>
      <c r="D772">
        <f t="shared" si="64"/>
        <v>0.5</v>
      </c>
      <c r="E772">
        <f t="shared" si="65"/>
        <v>1.7999999999999998</v>
      </c>
      <c r="G772" t="s">
        <v>1227</v>
      </c>
      <c r="H772" t="s">
        <v>39</v>
      </c>
      <c r="I772" s="58" t="s">
        <v>171</v>
      </c>
      <c r="J772" s="58" t="s">
        <v>121</v>
      </c>
      <c r="K772" s="58" t="s">
        <v>76</v>
      </c>
      <c r="N772" t="s">
        <v>1007</v>
      </c>
      <c r="P772" t="s">
        <v>78</v>
      </c>
      <c r="Q772" t="s">
        <v>79</v>
      </c>
      <c r="S772" t="s">
        <v>80</v>
      </c>
      <c r="T772" t="s">
        <v>73</v>
      </c>
      <c r="U772" t="s">
        <v>149</v>
      </c>
      <c r="V772" t="s">
        <v>46</v>
      </c>
      <c r="W772" t="s">
        <v>81</v>
      </c>
      <c r="X772" t="s">
        <v>82</v>
      </c>
      <c r="Y772" t="s">
        <v>83</v>
      </c>
      <c r="Z772" t="s">
        <v>84</v>
      </c>
      <c r="AA772" t="s">
        <v>85</v>
      </c>
      <c r="AB772" t="s">
        <v>100</v>
      </c>
      <c r="AC772" t="s">
        <v>101</v>
      </c>
      <c r="AD772" t="s">
        <v>1157</v>
      </c>
      <c r="AF772" t="s">
        <v>55</v>
      </c>
      <c r="AG772" t="s">
        <v>46</v>
      </c>
      <c r="AH772" t="s">
        <v>56</v>
      </c>
      <c r="AI772" t="s">
        <v>56</v>
      </c>
      <c r="AJ772" t="s">
        <v>56</v>
      </c>
      <c r="AK772" t="s">
        <v>56</v>
      </c>
      <c r="AL772" t="s">
        <v>56</v>
      </c>
      <c r="AM772" t="s">
        <v>56</v>
      </c>
      <c r="AN772" t="s">
        <v>56</v>
      </c>
      <c r="AO772" t="s">
        <v>46</v>
      </c>
      <c r="AP772" t="s">
        <v>56</v>
      </c>
      <c r="AQ772" t="s">
        <v>56</v>
      </c>
      <c r="AR772" t="s">
        <v>56</v>
      </c>
      <c r="AS772" t="s">
        <v>46</v>
      </c>
      <c r="AT772" t="s">
        <v>56</v>
      </c>
      <c r="AU772" t="s">
        <v>56</v>
      </c>
      <c r="AV772" t="s">
        <v>56</v>
      </c>
      <c r="AW772" t="s">
        <v>56</v>
      </c>
    </row>
    <row r="773" spans="1:49" x14ac:dyDescent="0.3">
      <c r="A773" t="str">
        <f t="shared" si="61"/>
        <v>VŠVU</v>
      </c>
      <c r="B773" t="str">
        <f t="shared" si="62"/>
        <v>V</v>
      </c>
      <c r="C773">
        <f t="shared" si="63"/>
        <v>3.5999999999999996</v>
      </c>
      <c r="D773">
        <f t="shared" si="64"/>
        <v>0.5</v>
      </c>
      <c r="E773">
        <f t="shared" si="65"/>
        <v>1.7999999999999998</v>
      </c>
      <c r="G773" t="s">
        <v>1228</v>
      </c>
      <c r="H773" t="s">
        <v>39</v>
      </c>
      <c r="I773" s="58" t="s">
        <v>171</v>
      </c>
      <c r="J773" s="58" t="s">
        <v>121</v>
      </c>
      <c r="K773" s="58" t="s">
        <v>76</v>
      </c>
      <c r="N773" t="s">
        <v>1007</v>
      </c>
      <c r="P773" t="s">
        <v>78</v>
      </c>
      <c r="Q773" t="s">
        <v>79</v>
      </c>
      <c r="S773" t="s">
        <v>80</v>
      </c>
      <c r="T773" t="s">
        <v>73</v>
      </c>
      <c r="U773" t="s">
        <v>149</v>
      </c>
      <c r="V773" t="s">
        <v>46</v>
      </c>
      <c r="W773" t="s">
        <v>764</v>
      </c>
      <c r="X773" t="s">
        <v>765</v>
      </c>
      <c r="Y773" t="s">
        <v>766</v>
      </c>
      <c r="Z773" t="s">
        <v>767</v>
      </c>
      <c r="AB773" t="s">
        <v>1155</v>
      </c>
      <c r="AC773" t="s">
        <v>1156</v>
      </c>
      <c r="AD773" t="s">
        <v>1157</v>
      </c>
      <c r="AF773" t="s">
        <v>55</v>
      </c>
      <c r="AG773" t="s">
        <v>46</v>
      </c>
      <c r="AH773" t="s">
        <v>56</v>
      </c>
      <c r="AI773" t="s">
        <v>56</v>
      </c>
      <c r="AJ773" t="s">
        <v>56</v>
      </c>
      <c r="AK773" t="s">
        <v>56</v>
      </c>
      <c r="AL773" t="s">
        <v>56</v>
      </c>
      <c r="AM773" t="s">
        <v>56</v>
      </c>
      <c r="AN773" t="s">
        <v>56</v>
      </c>
      <c r="AO773" t="s">
        <v>46</v>
      </c>
      <c r="AP773" t="s">
        <v>56</v>
      </c>
      <c r="AQ773" t="s">
        <v>56</v>
      </c>
      <c r="AR773" t="s">
        <v>56</v>
      </c>
      <c r="AS773" t="s">
        <v>46</v>
      </c>
      <c r="AT773" t="s">
        <v>56</v>
      </c>
      <c r="AU773" t="s">
        <v>56</v>
      </c>
      <c r="AV773" t="s">
        <v>56</v>
      </c>
      <c r="AW773" t="s">
        <v>56</v>
      </c>
    </row>
    <row r="774" spans="1:49" x14ac:dyDescent="0.3">
      <c r="A774" t="str">
        <f t="shared" si="61"/>
        <v>STU</v>
      </c>
      <c r="B774" t="str">
        <f t="shared" si="62"/>
        <v>V</v>
      </c>
      <c r="C774">
        <f t="shared" si="63"/>
        <v>3.5999999999999996</v>
      </c>
      <c r="D774">
        <f t="shared" si="64"/>
        <v>0.5</v>
      </c>
      <c r="E774">
        <f t="shared" si="65"/>
        <v>1.7999999999999998</v>
      </c>
      <c r="G774" t="s">
        <v>1228</v>
      </c>
      <c r="H774" t="s">
        <v>39</v>
      </c>
      <c r="I774" s="58" t="s">
        <v>171</v>
      </c>
      <c r="J774" s="58" t="s">
        <v>121</v>
      </c>
      <c r="K774" s="58" t="s">
        <v>76</v>
      </c>
      <c r="N774" t="s">
        <v>1007</v>
      </c>
      <c r="P774" t="s">
        <v>78</v>
      </c>
      <c r="Q774" t="s">
        <v>79</v>
      </c>
      <c r="S774" t="s">
        <v>80</v>
      </c>
      <c r="T774" t="s">
        <v>73</v>
      </c>
      <c r="U774" t="s">
        <v>149</v>
      </c>
      <c r="V774" t="s">
        <v>46</v>
      </c>
      <c r="W774" t="s">
        <v>81</v>
      </c>
      <c r="X774" t="s">
        <v>82</v>
      </c>
      <c r="Y774" t="s">
        <v>83</v>
      </c>
      <c r="Z774" t="s">
        <v>84</v>
      </c>
      <c r="AA774" t="s">
        <v>85</v>
      </c>
      <c r="AB774" t="s">
        <v>100</v>
      </c>
      <c r="AC774" t="s">
        <v>101</v>
      </c>
      <c r="AD774" t="s">
        <v>1157</v>
      </c>
      <c r="AF774" t="s">
        <v>55</v>
      </c>
      <c r="AG774" t="s">
        <v>46</v>
      </c>
      <c r="AH774" t="s">
        <v>56</v>
      </c>
      <c r="AI774" t="s">
        <v>56</v>
      </c>
      <c r="AJ774" t="s">
        <v>56</v>
      </c>
      <c r="AK774" t="s">
        <v>56</v>
      </c>
      <c r="AL774" t="s">
        <v>56</v>
      </c>
      <c r="AM774" t="s">
        <v>56</v>
      </c>
      <c r="AN774" t="s">
        <v>56</v>
      </c>
      <c r="AO774" t="s">
        <v>46</v>
      </c>
      <c r="AP774" t="s">
        <v>56</v>
      </c>
      <c r="AQ774" t="s">
        <v>56</v>
      </c>
      <c r="AR774" t="s">
        <v>56</v>
      </c>
      <c r="AS774" t="s">
        <v>46</v>
      </c>
      <c r="AT774" t="s">
        <v>56</v>
      </c>
      <c r="AU774" t="s">
        <v>56</v>
      </c>
      <c r="AV774" t="s">
        <v>56</v>
      </c>
      <c r="AW774" t="s">
        <v>56</v>
      </c>
    </row>
    <row r="775" spans="1:49" x14ac:dyDescent="0.3">
      <c r="A775" t="str">
        <f t="shared" si="61"/>
        <v>TVU</v>
      </c>
      <c r="B775" t="str">
        <f t="shared" si="62"/>
        <v>V</v>
      </c>
      <c r="C775">
        <f t="shared" si="63"/>
        <v>0.78</v>
      </c>
      <c r="D775">
        <f t="shared" si="64"/>
        <v>1</v>
      </c>
      <c r="E775">
        <f t="shared" si="65"/>
        <v>0.78</v>
      </c>
      <c r="G775" t="s">
        <v>1229</v>
      </c>
      <c r="H775" t="s">
        <v>39</v>
      </c>
      <c r="I775" s="58" t="s">
        <v>75</v>
      </c>
      <c r="J775" s="58" t="s">
        <v>41</v>
      </c>
      <c r="K775" s="58" t="s">
        <v>61</v>
      </c>
      <c r="N775" t="s">
        <v>62</v>
      </c>
      <c r="S775" t="s">
        <v>63</v>
      </c>
      <c r="T775" t="s">
        <v>45</v>
      </c>
      <c r="U775" t="s">
        <v>46</v>
      </c>
      <c r="V775" t="s">
        <v>46</v>
      </c>
      <c r="W775" t="s">
        <v>379</v>
      </c>
      <c r="X775" t="s">
        <v>380</v>
      </c>
      <c r="Y775" t="s">
        <v>381</v>
      </c>
      <c r="Z775" t="s">
        <v>382</v>
      </c>
      <c r="AA775" t="s">
        <v>383</v>
      </c>
      <c r="AB775" t="s">
        <v>384</v>
      </c>
      <c r="AC775" t="s">
        <v>385</v>
      </c>
      <c r="AD775" t="s">
        <v>1230</v>
      </c>
      <c r="AF775" t="s">
        <v>55</v>
      </c>
      <c r="AG775" t="s">
        <v>46</v>
      </c>
      <c r="AH775" t="s">
        <v>56</v>
      </c>
      <c r="AI775" t="s">
        <v>56</v>
      </c>
      <c r="AJ775" t="s">
        <v>56</v>
      </c>
      <c r="AK775" t="s">
        <v>56</v>
      </c>
      <c r="AL775" t="s">
        <v>56</v>
      </c>
      <c r="AM775" t="s">
        <v>56</v>
      </c>
      <c r="AN775" t="s">
        <v>56</v>
      </c>
      <c r="AO775" t="s">
        <v>56</v>
      </c>
      <c r="AP775" t="s">
        <v>56</v>
      </c>
      <c r="AQ775" t="s">
        <v>56</v>
      </c>
      <c r="AR775" t="s">
        <v>56</v>
      </c>
      <c r="AS775" t="s">
        <v>56</v>
      </c>
      <c r="AT775" t="s">
        <v>56</v>
      </c>
      <c r="AU775" t="s">
        <v>56</v>
      </c>
      <c r="AV775" t="s">
        <v>56</v>
      </c>
      <c r="AW775" t="s">
        <v>56</v>
      </c>
    </row>
    <row r="776" spans="1:49" x14ac:dyDescent="0.3">
      <c r="A776" t="str">
        <f t="shared" si="61"/>
        <v>AU</v>
      </c>
      <c r="B776" t="str">
        <f t="shared" si="62"/>
        <v>P</v>
      </c>
      <c r="C776">
        <f t="shared" si="63"/>
        <v>1.56</v>
      </c>
      <c r="D776">
        <f t="shared" si="64"/>
        <v>1</v>
      </c>
      <c r="E776">
        <f t="shared" si="65"/>
        <v>1.56</v>
      </c>
      <c r="G776" t="s">
        <v>1231</v>
      </c>
      <c r="H776" t="s">
        <v>39</v>
      </c>
      <c r="I776" s="58" t="s">
        <v>104</v>
      </c>
      <c r="J776" s="58" t="s">
        <v>41</v>
      </c>
      <c r="K776" s="58" t="s">
        <v>108</v>
      </c>
      <c r="N776" t="s">
        <v>1121</v>
      </c>
      <c r="S776" t="s">
        <v>560</v>
      </c>
      <c r="T776" t="s">
        <v>45</v>
      </c>
      <c r="U776" t="s">
        <v>46</v>
      </c>
      <c r="V776" t="s">
        <v>46</v>
      </c>
      <c r="W776" t="s">
        <v>156</v>
      </c>
      <c r="X776" t="s">
        <v>6458</v>
      </c>
      <c r="Y776" t="s">
        <v>157</v>
      </c>
      <c r="Z776" t="s">
        <v>172</v>
      </c>
      <c r="AA776" t="s">
        <v>173</v>
      </c>
      <c r="AB776" t="s">
        <v>189</v>
      </c>
      <c r="AC776" t="s">
        <v>221</v>
      </c>
      <c r="AE776" t="s">
        <v>1225</v>
      </c>
      <c r="AF776" t="s">
        <v>55</v>
      </c>
      <c r="AG776" t="s">
        <v>56</v>
      </c>
      <c r="AH776" t="s">
        <v>46</v>
      </c>
      <c r="AI776" t="s">
        <v>56</v>
      </c>
      <c r="AJ776" t="s">
        <v>56</v>
      </c>
      <c r="AK776" t="s">
        <v>56</v>
      </c>
      <c r="AL776" t="s">
        <v>46</v>
      </c>
      <c r="AM776" t="s">
        <v>56</v>
      </c>
      <c r="AN776" t="s">
        <v>56</v>
      </c>
      <c r="AO776" t="s">
        <v>56</v>
      </c>
      <c r="AP776" t="s">
        <v>56</v>
      </c>
      <c r="AQ776" t="s">
        <v>56</v>
      </c>
      <c r="AR776" t="s">
        <v>56</v>
      </c>
      <c r="AS776" t="s">
        <v>56</v>
      </c>
      <c r="AT776" t="s">
        <v>56</v>
      </c>
      <c r="AU776" t="s">
        <v>56</v>
      </c>
      <c r="AV776" t="s">
        <v>46</v>
      </c>
      <c r="AW776" t="s">
        <v>56</v>
      </c>
    </row>
    <row r="777" spans="1:49" x14ac:dyDescent="0.3">
      <c r="A777" t="str">
        <f t="shared" si="61"/>
        <v>VŠVU</v>
      </c>
      <c r="B777" t="str">
        <f t="shared" si="62"/>
        <v>V</v>
      </c>
      <c r="C777">
        <f t="shared" si="63"/>
        <v>0.78</v>
      </c>
      <c r="D777">
        <f t="shared" si="64"/>
        <v>1</v>
      </c>
      <c r="E777">
        <f t="shared" si="65"/>
        <v>0.78</v>
      </c>
      <c r="G777" t="s">
        <v>1232</v>
      </c>
      <c r="H777" t="s">
        <v>39</v>
      </c>
      <c r="I777" s="58" t="s">
        <v>257</v>
      </c>
      <c r="J777" s="58" t="s">
        <v>41</v>
      </c>
      <c r="K777" s="58" t="s">
        <v>97</v>
      </c>
      <c r="N777" t="s">
        <v>523</v>
      </c>
      <c r="P777" t="s">
        <v>78</v>
      </c>
      <c r="Q777" t="s">
        <v>79</v>
      </c>
      <c r="S777" t="s">
        <v>99</v>
      </c>
      <c r="T777" t="s">
        <v>45</v>
      </c>
      <c r="U777" t="s">
        <v>46</v>
      </c>
      <c r="V777" t="s">
        <v>46</v>
      </c>
      <c r="W777" t="s">
        <v>764</v>
      </c>
      <c r="X777" t="s">
        <v>765</v>
      </c>
      <c r="Y777" t="s">
        <v>766</v>
      </c>
      <c r="Z777" t="s">
        <v>767</v>
      </c>
      <c r="AB777" t="s">
        <v>774</v>
      </c>
      <c r="AC777" t="s">
        <v>775</v>
      </c>
      <c r="AD777" t="s">
        <v>896</v>
      </c>
      <c r="AF777" t="s">
        <v>55</v>
      </c>
      <c r="AG777" t="s">
        <v>46</v>
      </c>
      <c r="AH777" t="s">
        <v>56</v>
      </c>
      <c r="AI777" t="s">
        <v>56</v>
      </c>
      <c r="AJ777" t="s">
        <v>56</v>
      </c>
      <c r="AK777" t="s">
        <v>56</v>
      </c>
      <c r="AL777" t="s">
        <v>56</v>
      </c>
      <c r="AM777" t="s">
        <v>56</v>
      </c>
      <c r="AN777" t="s">
        <v>56</v>
      </c>
      <c r="AO777" t="s">
        <v>56</v>
      </c>
      <c r="AP777" t="s">
        <v>56</v>
      </c>
      <c r="AQ777" t="s">
        <v>56</v>
      </c>
      <c r="AR777" t="s">
        <v>56</v>
      </c>
      <c r="AS777" t="s">
        <v>56</v>
      </c>
      <c r="AT777" t="s">
        <v>56</v>
      </c>
      <c r="AU777" t="s">
        <v>56</v>
      </c>
      <c r="AV777" t="s">
        <v>56</v>
      </c>
      <c r="AW777" t="s">
        <v>56</v>
      </c>
    </row>
    <row r="778" spans="1:49" x14ac:dyDescent="0.3">
      <c r="A778" t="str">
        <f t="shared" si="61"/>
        <v>AU</v>
      </c>
      <c r="B778" t="str">
        <f t="shared" si="62"/>
        <v>P</v>
      </c>
      <c r="C778">
        <f t="shared" si="63"/>
        <v>1.7999999999999998</v>
      </c>
      <c r="D778">
        <f t="shared" si="64"/>
        <v>1</v>
      </c>
      <c r="E778">
        <f t="shared" si="65"/>
        <v>1.7999999999999998</v>
      </c>
      <c r="G778" t="s">
        <v>1233</v>
      </c>
      <c r="H778" t="s">
        <v>39</v>
      </c>
      <c r="I778" s="58" t="s">
        <v>96</v>
      </c>
      <c r="J778" s="58" t="s">
        <v>41</v>
      </c>
      <c r="K778" s="58" t="s">
        <v>108</v>
      </c>
      <c r="N778" t="s">
        <v>109</v>
      </c>
      <c r="S778" t="s">
        <v>1159</v>
      </c>
      <c r="T778" t="s">
        <v>73</v>
      </c>
      <c r="U778" t="s">
        <v>149</v>
      </c>
      <c r="V778" t="s">
        <v>46</v>
      </c>
      <c r="W778" t="s">
        <v>156</v>
      </c>
      <c r="X778" t="s">
        <v>6458</v>
      </c>
      <c r="Y778" t="s">
        <v>157</v>
      </c>
      <c r="Z778" t="s">
        <v>172</v>
      </c>
      <c r="AA778" t="s">
        <v>173</v>
      </c>
      <c r="AB778" t="s">
        <v>189</v>
      </c>
      <c r="AC778" t="s">
        <v>221</v>
      </c>
      <c r="AE778" t="s">
        <v>442</v>
      </c>
      <c r="AF778" t="s">
        <v>55</v>
      </c>
      <c r="AG778" t="s">
        <v>46</v>
      </c>
      <c r="AH778" t="s">
        <v>46</v>
      </c>
      <c r="AI778" t="s">
        <v>46</v>
      </c>
      <c r="AJ778" t="s">
        <v>56</v>
      </c>
      <c r="AK778" t="s">
        <v>56</v>
      </c>
      <c r="AL778" t="s">
        <v>56</v>
      </c>
      <c r="AM778" t="s">
        <v>56</v>
      </c>
      <c r="AN778" t="s">
        <v>56</v>
      </c>
      <c r="AO778" t="s">
        <v>56</v>
      </c>
      <c r="AP778" t="s">
        <v>56</v>
      </c>
      <c r="AQ778" t="s">
        <v>56</v>
      </c>
      <c r="AR778" t="s">
        <v>56</v>
      </c>
      <c r="AS778" t="s">
        <v>56</v>
      </c>
      <c r="AT778" t="s">
        <v>56</v>
      </c>
      <c r="AU778" t="s">
        <v>56</v>
      </c>
      <c r="AV778" t="s">
        <v>46</v>
      </c>
      <c r="AW778" t="s">
        <v>56</v>
      </c>
    </row>
    <row r="779" spans="1:49" x14ac:dyDescent="0.3">
      <c r="A779" t="str">
        <f t="shared" si="61"/>
        <v>AU</v>
      </c>
      <c r="B779" t="str">
        <f t="shared" si="62"/>
        <v>P</v>
      </c>
      <c r="C779">
        <f t="shared" si="63"/>
        <v>0.78</v>
      </c>
      <c r="D779">
        <f t="shared" si="64"/>
        <v>0.33333333333333331</v>
      </c>
      <c r="E779">
        <f t="shared" si="65"/>
        <v>0.26</v>
      </c>
      <c r="G779" t="s">
        <v>1234</v>
      </c>
      <c r="H779" t="s">
        <v>39</v>
      </c>
      <c r="I779" s="58" t="s">
        <v>257</v>
      </c>
      <c r="J779" s="58" t="s">
        <v>41</v>
      </c>
      <c r="K779" s="58" t="s">
        <v>108</v>
      </c>
      <c r="N779" t="s">
        <v>109</v>
      </c>
      <c r="S779" t="s">
        <v>199</v>
      </c>
      <c r="T779" t="s">
        <v>73</v>
      </c>
      <c r="U779" t="s">
        <v>149</v>
      </c>
      <c r="V779" t="s">
        <v>46</v>
      </c>
      <c r="W779" t="s">
        <v>156</v>
      </c>
      <c r="X779" t="s">
        <v>6458</v>
      </c>
      <c r="Y779" t="s">
        <v>157</v>
      </c>
      <c r="Z779" t="s">
        <v>172</v>
      </c>
      <c r="AA779" t="s">
        <v>173</v>
      </c>
      <c r="AB779" t="s">
        <v>189</v>
      </c>
      <c r="AC779" t="s">
        <v>221</v>
      </c>
      <c r="AE779" t="s">
        <v>442</v>
      </c>
      <c r="AF779" t="s">
        <v>55</v>
      </c>
      <c r="AG779" t="s">
        <v>56</v>
      </c>
      <c r="AH779" t="s">
        <v>46</v>
      </c>
      <c r="AI779" t="s">
        <v>56</v>
      </c>
      <c r="AJ779" t="s">
        <v>56</v>
      </c>
      <c r="AK779" t="s">
        <v>56</v>
      </c>
      <c r="AL779" t="s">
        <v>56</v>
      </c>
      <c r="AM779" t="s">
        <v>56</v>
      </c>
      <c r="AN779" t="s">
        <v>56</v>
      </c>
      <c r="AO779" t="s">
        <v>56</v>
      </c>
      <c r="AP779" t="s">
        <v>56</v>
      </c>
      <c r="AQ779" t="s">
        <v>56</v>
      </c>
      <c r="AR779" t="s">
        <v>56</v>
      </c>
      <c r="AS779" t="s">
        <v>56</v>
      </c>
      <c r="AT779" t="s">
        <v>56</v>
      </c>
      <c r="AU779" t="s">
        <v>56</v>
      </c>
      <c r="AV779" t="s">
        <v>46</v>
      </c>
      <c r="AW779" t="s">
        <v>56</v>
      </c>
    </row>
    <row r="780" spans="1:49" x14ac:dyDescent="0.3">
      <c r="A780" t="str">
        <f t="shared" si="61"/>
        <v>AU</v>
      </c>
      <c r="B780" t="str">
        <f t="shared" si="62"/>
        <v>P</v>
      </c>
      <c r="C780">
        <f t="shared" si="63"/>
        <v>0.78</v>
      </c>
      <c r="D780">
        <f t="shared" si="64"/>
        <v>0.33333333333333331</v>
      </c>
      <c r="E780">
        <f t="shared" si="65"/>
        <v>0.26</v>
      </c>
      <c r="G780" t="s">
        <v>1234</v>
      </c>
      <c r="H780" t="s">
        <v>39</v>
      </c>
      <c r="I780" s="58" t="s">
        <v>257</v>
      </c>
      <c r="J780" s="58" t="s">
        <v>41</v>
      </c>
      <c r="K780" s="58" t="s">
        <v>108</v>
      </c>
      <c r="N780" t="s">
        <v>109</v>
      </c>
      <c r="S780" t="s">
        <v>188</v>
      </c>
      <c r="T780" t="s">
        <v>45</v>
      </c>
      <c r="U780" t="s">
        <v>46</v>
      </c>
      <c r="V780" t="s">
        <v>46</v>
      </c>
      <c r="W780" t="s">
        <v>156</v>
      </c>
      <c r="X780" t="s">
        <v>6458</v>
      </c>
      <c r="Y780" t="s">
        <v>157</v>
      </c>
      <c r="Z780" t="s">
        <v>172</v>
      </c>
      <c r="AA780" t="s">
        <v>173</v>
      </c>
      <c r="AB780" t="s">
        <v>189</v>
      </c>
      <c r="AC780" t="s">
        <v>221</v>
      </c>
      <c r="AE780" t="s">
        <v>442</v>
      </c>
      <c r="AF780" t="s">
        <v>55</v>
      </c>
      <c r="AG780" t="s">
        <v>56</v>
      </c>
      <c r="AH780" t="s">
        <v>46</v>
      </c>
      <c r="AI780" t="s">
        <v>56</v>
      </c>
      <c r="AJ780" t="s">
        <v>56</v>
      </c>
      <c r="AK780" t="s">
        <v>56</v>
      </c>
      <c r="AL780" t="s">
        <v>56</v>
      </c>
      <c r="AM780" t="s">
        <v>56</v>
      </c>
      <c r="AN780" t="s">
        <v>56</v>
      </c>
      <c r="AO780" t="s">
        <v>56</v>
      </c>
      <c r="AP780" t="s">
        <v>56</v>
      </c>
      <c r="AQ780" t="s">
        <v>56</v>
      </c>
      <c r="AR780" t="s">
        <v>56</v>
      </c>
      <c r="AS780" t="s">
        <v>56</v>
      </c>
      <c r="AT780" t="s">
        <v>56</v>
      </c>
      <c r="AU780" t="s">
        <v>56</v>
      </c>
      <c r="AV780" t="s">
        <v>46</v>
      </c>
      <c r="AW780" t="s">
        <v>56</v>
      </c>
    </row>
    <row r="781" spans="1:49" x14ac:dyDescent="0.3">
      <c r="A781" t="str">
        <f t="shared" si="61"/>
        <v>AU</v>
      </c>
      <c r="B781" t="str">
        <f t="shared" si="62"/>
        <v>P</v>
      </c>
      <c r="C781">
        <f t="shared" si="63"/>
        <v>0.78</v>
      </c>
      <c r="D781">
        <f t="shared" si="64"/>
        <v>0.33333333333333331</v>
      </c>
      <c r="E781">
        <f t="shared" si="65"/>
        <v>0.26</v>
      </c>
      <c r="G781" t="s">
        <v>1234</v>
      </c>
      <c r="H781" t="s">
        <v>39</v>
      </c>
      <c r="I781" s="58" t="s">
        <v>257</v>
      </c>
      <c r="J781" s="58" t="s">
        <v>41</v>
      </c>
      <c r="K781" s="58" t="s">
        <v>108</v>
      </c>
      <c r="N781" t="s">
        <v>109</v>
      </c>
      <c r="S781" t="s">
        <v>110</v>
      </c>
      <c r="T781" t="s">
        <v>45</v>
      </c>
      <c r="U781" t="s">
        <v>46</v>
      </c>
      <c r="V781" t="s">
        <v>46</v>
      </c>
      <c r="W781" t="s">
        <v>156</v>
      </c>
      <c r="X781" t="s">
        <v>6458</v>
      </c>
      <c r="Y781" t="s">
        <v>157</v>
      </c>
      <c r="Z781" t="s">
        <v>172</v>
      </c>
      <c r="AA781" t="s">
        <v>173</v>
      </c>
      <c r="AB781" t="s">
        <v>189</v>
      </c>
      <c r="AC781" t="s">
        <v>221</v>
      </c>
      <c r="AE781" t="s">
        <v>442</v>
      </c>
      <c r="AF781" t="s">
        <v>55</v>
      </c>
      <c r="AG781" t="s">
        <v>56</v>
      </c>
      <c r="AH781" t="s">
        <v>46</v>
      </c>
      <c r="AI781" t="s">
        <v>56</v>
      </c>
      <c r="AJ781" t="s">
        <v>56</v>
      </c>
      <c r="AK781" t="s">
        <v>56</v>
      </c>
      <c r="AL781" t="s">
        <v>56</v>
      </c>
      <c r="AM781" t="s">
        <v>56</v>
      </c>
      <c r="AN781" t="s">
        <v>56</v>
      </c>
      <c r="AO781" t="s">
        <v>56</v>
      </c>
      <c r="AP781" t="s">
        <v>56</v>
      </c>
      <c r="AQ781" t="s">
        <v>56</v>
      </c>
      <c r="AR781" t="s">
        <v>56</v>
      </c>
      <c r="AS781" t="s">
        <v>56</v>
      </c>
      <c r="AT781" t="s">
        <v>56</v>
      </c>
      <c r="AU781" t="s">
        <v>56</v>
      </c>
      <c r="AV781" t="s">
        <v>46</v>
      </c>
      <c r="AW781" t="s">
        <v>56</v>
      </c>
    </row>
    <row r="782" spans="1:49" x14ac:dyDescent="0.3">
      <c r="A782" t="str">
        <f t="shared" si="61"/>
        <v>VŠMU</v>
      </c>
      <c r="B782" t="str">
        <f t="shared" si="62"/>
        <v>P</v>
      </c>
      <c r="C782">
        <f t="shared" si="63"/>
        <v>0.78</v>
      </c>
      <c r="D782">
        <f t="shared" si="64"/>
        <v>0.33333333333333331</v>
      </c>
      <c r="E782">
        <f t="shared" si="65"/>
        <v>0.26</v>
      </c>
      <c r="G782" t="s">
        <v>1235</v>
      </c>
      <c r="H782" t="s">
        <v>39</v>
      </c>
      <c r="I782" s="58" t="s">
        <v>75</v>
      </c>
      <c r="J782" s="58" t="s">
        <v>41</v>
      </c>
      <c r="K782" s="58" t="s">
        <v>91</v>
      </c>
      <c r="N782" t="s">
        <v>92</v>
      </c>
      <c r="O782" t="s">
        <v>93</v>
      </c>
      <c r="R782" t="s">
        <v>79</v>
      </c>
      <c r="S782" t="s">
        <v>433</v>
      </c>
      <c r="T782" t="s">
        <v>45</v>
      </c>
      <c r="U782" t="s">
        <v>46</v>
      </c>
      <c r="V782" t="s">
        <v>46</v>
      </c>
      <c r="W782" t="s">
        <v>111</v>
      </c>
      <c r="X782" t="s">
        <v>112</v>
      </c>
      <c r="Y782" t="s">
        <v>113</v>
      </c>
      <c r="Z782" t="s">
        <v>428</v>
      </c>
      <c r="AA782" t="s">
        <v>429</v>
      </c>
      <c r="AB782" t="s">
        <v>1236</v>
      </c>
      <c r="AC782" t="s">
        <v>1237</v>
      </c>
      <c r="AE782" t="s">
        <v>432</v>
      </c>
      <c r="AF782" t="s">
        <v>55</v>
      </c>
      <c r="AG782" t="s">
        <v>56</v>
      </c>
      <c r="AH782" t="s">
        <v>46</v>
      </c>
      <c r="AI782" t="s">
        <v>56</v>
      </c>
      <c r="AJ782" t="s">
        <v>56</v>
      </c>
      <c r="AK782" t="s">
        <v>56</v>
      </c>
      <c r="AL782" t="s">
        <v>46</v>
      </c>
      <c r="AM782" t="s">
        <v>56</v>
      </c>
      <c r="AN782" t="s">
        <v>56</v>
      </c>
      <c r="AO782" t="s">
        <v>56</v>
      </c>
      <c r="AP782" t="s">
        <v>56</v>
      </c>
      <c r="AQ782" t="s">
        <v>56</v>
      </c>
      <c r="AR782" t="s">
        <v>56</v>
      </c>
      <c r="AS782" t="s">
        <v>56</v>
      </c>
      <c r="AT782" t="s">
        <v>56</v>
      </c>
      <c r="AU782" t="s">
        <v>56</v>
      </c>
      <c r="AV782" t="s">
        <v>56</v>
      </c>
      <c r="AW782" t="s">
        <v>56</v>
      </c>
    </row>
    <row r="783" spans="1:49" x14ac:dyDescent="0.3">
      <c r="A783" t="str">
        <f t="shared" si="61"/>
        <v>VŠMU</v>
      </c>
      <c r="B783" t="str">
        <f t="shared" si="62"/>
        <v>P</v>
      </c>
      <c r="C783">
        <f t="shared" si="63"/>
        <v>0.78</v>
      </c>
      <c r="D783">
        <f t="shared" si="64"/>
        <v>0.33333333333333331</v>
      </c>
      <c r="E783">
        <f t="shared" si="65"/>
        <v>0.26</v>
      </c>
      <c r="G783" t="s">
        <v>1235</v>
      </c>
      <c r="H783" t="s">
        <v>39</v>
      </c>
      <c r="I783" s="58" t="s">
        <v>75</v>
      </c>
      <c r="J783" s="58" t="s">
        <v>41</v>
      </c>
      <c r="K783" s="58" t="s">
        <v>91</v>
      </c>
      <c r="N783" t="s">
        <v>92</v>
      </c>
      <c r="O783" t="s">
        <v>93</v>
      </c>
      <c r="R783" t="s">
        <v>79</v>
      </c>
      <c r="S783" t="s">
        <v>135</v>
      </c>
      <c r="T783" t="s">
        <v>45</v>
      </c>
      <c r="U783" t="s">
        <v>46</v>
      </c>
      <c r="V783" t="s">
        <v>46</v>
      </c>
      <c r="W783" t="s">
        <v>111</v>
      </c>
      <c r="X783" t="s">
        <v>112</v>
      </c>
      <c r="Y783" t="s">
        <v>113</v>
      </c>
      <c r="Z783" t="s">
        <v>428</v>
      </c>
      <c r="AA783" t="s">
        <v>429</v>
      </c>
      <c r="AB783" t="s">
        <v>1236</v>
      </c>
      <c r="AC783" t="s">
        <v>1237</v>
      </c>
      <c r="AE783" t="s">
        <v>432</v>
      </c>
      <c r="AF783" t="s">
        <v>55</v>
      </c>
      <c r="AG783" t="s">
        <v>56</v>
      </c>
      <c r="AH783" t="s">
        <v>46</v>
      </c>
      <c r="AI783" t="s">
        <v>56</v>
      </c>
      <c r="AJ783" t="s">
        <v>56</v>
      </c>
      <c r="AK783" t="s">
        <v>56</v>
      </c>
      <c r="AL783" t="s">
        <v>46</v>
      </c>
      <c r="AM783" t="s">
        <v>56</v>
      </c>
      <c r="AN783" t="s">
        <v>56</v>
      </c>
      <c r="AO783" t="s">
        <v>56</v>
      </c>
      <c r="AP783" t="s">
        <v>56</v>
      </c>
      <c r="AQ783" t="s">
        <v>56</v>
      </c>
      <c r="AR783" t="s">
        <v>56</v>
      </c>
      <c r="AS783" t="s">
        <v>56</v>
      </c>
      <c r="AT783" t="s">
        <v>56</v>
      </c>
      <c r="AU783" t="s">
        <v>56</v>
      </c>
      <c r="AV783" t="s">
        <v>56</v>
      </c>
      <c r="AW783" t="s">
        <v>56</v>
      </c>
    </row>
    <row r="784" spans="1:49" x14ac:dyDescent="0.3">
      <c r="A784" t="str">
        <f t="shared" si="61"/>
        <v>VŠMU</v>
      </c>
      <c r="B784" t="str">
        <f t="shared" si="62"/>
        <v>P</v>
      </c>
      <c r="C784">
        <f t="shared" si="63"/>
        <v>0.78</v>
      </c>
      <c r="D784">
        <f t="shared" si="64"/>
        <v>0.33333333333333331</v>
      </c>
      <c r="E784">
        <f t="shared" si="65"/>
        <v>0.26</v>
      </c>
      <c r="G784" t="s">
        <v>1235</v>
      </c>
      <c r="H784" t="s">
        <v>39</v>
      </c>
      <c r="I784" s="58" t="s">
        <v>75</v>
      </c>
      <c r="J784" s="58" t="s">
        <v>41</v>
      </c>
      <c r="K784" s="58" t="s">
        <v>91</v>
      </c>
      <c r="N784" t="s">
        <v>92</v>
      </c>
      <c r="O784" t="s">
        <v>93</v>
      </c>
      <c r="R784" t="s">
        <v>79</v>
      </c>
      <c r="S784" t="s">
        <v>618</v>
      </c>
      <c r="T784" t="s">
        <v>73</v>
      </c>
      <c r="U784" t="s">
        <v>149</v>
      </c>
      <c r="V784" t="s">
        <v>46</v>
      </c>
      <c r="W784" t="s">
        <v>111</v>
      </c>
      <c r="X784" t="s">
        <v>112</v>
      </c>
      <c r="Y784" t="s">
        <v>113</v>
      </c>
      <c r="Z784" t="s">
        <v>428</v>
      </c>
      <c r="AA784" t="s">
        <v>429</v>
      </c>
      <c r="AB784" t="s">
        <v>1236</v>
      </c>
      <c r="AC784" t="s">
        <v>1237</v>
      </c>
      <c r="AE784" t="s">
        <v>432</v>
      </c>
      <c r="AF784" t="s">
        <v>55</v>
      </c>
      <c r="AG784" t="s">
        <v>56</v>
      </c>
      <c r="AH784" t="s">
        <v>46</v>
      </c>
      <c r="AI784" t="s">
        <v>56</v>
      </c>
      <c r="AJ784" t="s">
        <v>56</v>
      </c>
      <c r="AK784" t="s">
        <v>56</v>
      </c>
      <c r="AL784" t="s">
        <v>46</v>
      </c>
      <c r="AM784" t="s">
        <v>56</v>
      </c>
      <c r="AN784" t="s">
        <v>56</v>
      </c>
      <c r="AO784" t="s">
        <v>56</v>
      </c>
      <c r="AP784" t="s">
        <v>56</v>
      </c>
      <c r="AQ784" t="s">
        <v>56</v>
      </c>
      <c r="AR784" t="s">
        <v>56</v>
      </c>
      <c r="AS784" t="s">
        <v>56</v>
      </c>
      <c r="AT784" t="s">
        <v>56</v>
      </c>
      <c r="AU784" t="s">
        <v>56</v>
      </c>
      <c r="AV784" t="s">
        <v>46</v>
      </c>
      <c r="AW784" t="s">
        <v>56</v>
      </c>
    </row>
    <row r="785" spans="1:49" x14ac:dyDescent="0.3">
      <c r="A785" t="str">
        <f t="shared" si="61"/>
        <v>UK</v>
      </c>
      <c r="B785" t="str">
        <f t="shared" si="62"/>
        <v>P</v>
      </c>
      <c r="C785">
        <f t="shared" si="63"/>
        <v>1.56</v>
      </c>
      <c r="D785">
        <f t="shared" si="64"/>
        <v>0.5</v>
      </c>
      <c r="E785">
        <f t="shared" si="65"/>
        <v>0.78</v>
      </c>
      <c r="G785" t="s">
        <v>1238</v>
      </c>
      <c r="H785" t="s">
        <v>39</v>
      </c>
      <c r="I785" s="58" t="s">
        <v>104</v>
      </c>
      <c r="J785" s="58" t="s">
        <v>41</v>
      </c>
      <c r="K785" s="58" t="s">
        <v>42</v>
      </c>
      <c r="N785" t="s">
        <v>43</v>
      </c>
      <c r="S785" t="s">
        <v>57</v>
      </c>
      <c r="T785" t="s">
        <v>106</v>
      </c>
      <c r="U785" t="s">
        <v>287</v>
      </c>
      <c r="V785" t="s">
        <v>46</v>
      </c>
      <c r="W785" t="s">
        <v>47</v>
      </c>
      <c r="X785" t="s">
        <v>48</v>
      </c>
      <c r="Y785" t="s">
        <v>49</v>
      </c>
      <c r="Z785" t="s">
        <v>50</v>
      </c>
      <c r="AA785" t="s">
        <v>51</v>
      </c>
      <c r="AB785" t="s">
        <v>52</v>
      </c>
      <c r="AC785" t="s">
        <v>53</v>
      </c>
      <c r="AD785" t="s">
        <v>1239</v>
      </c>
      <c r="AF785" t="s">
        <v>55</v>
      </c>
      <c r="AG785" t="s">
        <v>46</v>
      </c>
      <c r="AH785" t="s">
        <v>56</v>
      </c>
      <c r="AI785" t="s">
        <v>56</v>
      </c>
      <c r="AJ785" t="s">
        <v>56</v>
      </c>
      <c r="AK785" t="s">
        <v>56</v>
      </c>
      <c r="AL785" t="s">
        <v>56</v>
      </c>
      <c r="AM785" t="s">
        <v>56</v>
      </c>
      <c r="AN785" t="s">
        <v>56</v>
      </c>
      <c r="AO785" t="s">
        <v>56</v>
      </c>
      <c r="AP785" t="s">
        <v>56</v>
      </c>
      <c r="AQ785" t="s">
        <v>56</v>
      </c>
      <c r="AR785" t="s">
        <v>56</v>
      </c>
      <c r="AS785" t="s">
        <v>56</v>
      </c>
      <c r="AT785" t="s">
        <v>56</v>
      </c>
      <c r="AU785" t="s">
        <v>56</v>
      </c>
      <c r="AV785" t="s">
        <v>56</v>
      </c>
      <c r="AW785" t="s">
        <v>56</v>
      </c>
    </row>
    <row r="786" spans="1:49" x14ac:dyDescent="0.3">
      <c r="A786" t="str">
        <f t="shared" si="61"/>
        <v>UK</v>
      </c>
      <c r="B786" t="str">
        <f t="shared" si="62"/>
        <v>P</v>
      </c>
      <c r="C786">
        <f t="shared" si="63"/>
        <v>1.56</v>
      </c>
      <c r="D786">
        <f t="shared" si="64"/>
        <v>0.5</v>
      </c>
      <c r="E786">
        <f t="shared" si="65"/>
        <v>0.78</v>
      </c>
      <c r="G786" t="s">
        <v>1238</v>
      </c>
      <c r="H786" t="s">
        <v>39</v>
      </c>
      <c r="I786" s="58" t="s">
        <v>104</v>
      </c>
      <c r="J786" s="58" t="s">
        <v>41</v>
      </c>
      <c r="K786" s="58" t="s">
        <v>42</v>
      </c>
      <c r="N786" t="s">
        <v>43</v>
      </c>
      <c r="S786" t="s">
        <v>348</v>
      </c>
      <c r="T786" t="s">
        <v>58</v>
      </c>
      <c r="U786" t="s">
        <v>223</v>
      </c>
      <c r="V786" t="s">
        <v>46</v>
      </c>
      <c r="W786" t="s">
        <v>47</v>
      </c>
      <c r="X786" t="s">
        <v>48</v>
      </c>
      <c r="Y786" t="s">
        <v>49</v>
      </c>
      <c r="Z786" t="s">
        <v>50</v>
      </c>
      <c r="AA786" t="s">
        <v>51</v>
      </c>
      <c r="AB786" t="s">
        <v>52</v>
      </c>
      <c r="AC786" t="s">
        <v>53</v>
      </c>
      <c r="AD786" t="s">
        <v>1239</v>
      </c>
      <c r="AF786" t="s">
        <v>55</v>
      </c>
      <c r="AG786" t="s">
        <v>46</v>
      </c>
      <c r="AH786" t="s">
        <v>56</v>
      </c>
      <c r="AI786" t="s">
        <v>56</v>
      </c>
      <c r="AJ786" t="s">
        <v>56</v>
      </c>
      <c r="AK786" t="s">
        <v>56</v>
      </c>
      <c r="AL786" t="s">
        <v>56</v>
      </c>
      <c r="AM786" t="s">
        <v>56</v>
      </c>
      <c r="AN786" t="s">
        <v>56</v>
      </c>
      <c r="AO786" t="s">
        <v>56</v>
      </c>
      <c r="AP786" t="s">
        <v>56</v>
      </c>
      <c r="AQ786" t="s">
        <v>56</v>
      </c>
      <c r="AR786" t="s">
        <v>56</v>
      </c>
      <c r="AS786" t="s">
        <v>56</v>
      </c>
      <c r="AT786" t="s">
        <v>56</v>
      </c>
      <c r="AU786" t="s">
        <v>56</v>
      </c>
      <c r="AV786" t="s">
        <v>56</v>
      </c>
      <c r="AW786" t="s">
        <v>56</v>
      </c>
    </row>
    <row r="787" spans="1:49" x14ac:dyDescent="0.3">
      <c r="A787" t="str">
        <f t="shared" si="61"/>
        <v>VŠMU</v>
      </c>
      <c r="B787" t="str">
        <f t="shared" si="62"/>
        <v>P</v>
      </c>
      <c r="C787">
        <f t="shared" si="63"/>
        <v>0.78</v>
      </c>
      <c r="D787">
        <f t="shared" si="64"/>
        <v>0.33333333333333331</v>
      </c>
      <c r="E787">
        <f t="shared" si="65"/>
        <v>0.26</v>
      </c>
      <c r="G787" t="s">
        <v>1240</v>
      </c>
      <c r="H787" t="s">
        <v>39</v>
      </c>
      <c r="I787" s="58" t="s">
        <v>75</v>
      </c>
      <c r="J787" s="58" t="s">
        <v>41</v>
      </c>
      <c r="K787" s="58" t="s">
        <v>91</v>
      </c>
      <c r="N787" t="s">
        <v>92</v>
      </c>
      <c r="O787" t="s">
        <v>93</v>
      </c>
      <c r="R787" t="s">
        <v>79</v>
      </c>
      <c r="S787" t="s">
        <v>433</v>
      </c>
      <c r="T787" t="s">
        <v>45</v>
      </c>
      <c r="U787" t="s">
        <v>46</v>
      </c>
      <c r="V787" t="s">
        <v>46</v>
      </c>
      <c r="W787" t="s">
        <v>111</v>
      </c>
      <c r="X787" t="s">
        <v>112</v>
      </c>
      <c r="Y787" t="s">
        <v>113</v>
      </c>
      <c r="Z787" t="s">
        <v>428</v>
      </c>
      <c r="AA787" t="s">
        <v>429</v>
      </c>
      <c r="AB787" t="s">
        <v>1236</v>
      </c>
      <c r="AC787" t="s">
        <v>1237</v>
      </c>
      <c r="AE787" t="s">
        <v>432</v>
      </c>
      <c r="AF787" t="s">
        <v>55</v>
      </c>
      <c r="AG787" t="s">
        <v>56</v>
      </c>
      <c r="AH787" t="s">
        <v>46</v>
      </c>
      <c r="AI787" t="s">
        <v>56</v>
      </c>
      <c r="AJ787" t="s">
        <v>56</v>
      </c>
      <c r="AK787" t="s">
        <v>56</v>
      </c>
      <c r="AL787" t="s">
        <v>46</v>
      </c>
      <c r="AM787" t="s">
        <v>56</v>
      </c>
      <c r="AN787" t="s">
        <v>56</v>
      </c>
      <c r="AO787" t="s">
        <v>56</v>
      </c>
      <c r="AP787" t="s">
        <v>56</v>
      </c>
      <c r="AQ787" t="s">
        <v>56</v>
      </c>
      <c r="AR787" t="s">
        <v>56</v>
      </c>
      <c r="AS787" t="s">
        <v>56</v>
      </c>
      <c r="AT787" t="s">
        <v>56</v>
      </c>
      <c r="AU787" t="s">
        <v>56</v>
      </c>
      <c r="AV787" t="s">
        <v>56</v>
      </c>
      <c r="AW787" t="s">
        <v>56</v>
      </c>
    </row>
    <row r="788" spans="1:49" x14ac:dyDescent="0.3">
      <c r="A788" t="str">
        <f t="shared" si="61"/>
        <v>VŠMU</v>
      </c>
      <c r="B788" t="str">
        <f t="shared" si="62"/>
        <v>P</v>
      </c>
      <c r="C788">
        <f t="shared" si="63"/>
        <v>0.78</v>
      </c>
      <c r="D788">
        <f t="shared" si="64"/>
        <v>0.33333333333333331</v>
      </c>
      <c r="E788">
        <f t="shared" si="65"/>
        <v>0.26</v>
      </c>
      <c r="G788" t="s">
        <v>1240</v>
      </c>
      <c r="H788" t="s">
        <v>39</v>
      </c>
      <c r="I788" s="58" t="s">
        <v>75</v>
      </c>
      <c r="J788" s="58" t="s">
        <v>41</v>
      </c>
      <c r="K788" s="58" t="s">
        <v>91</v>
      </c>
      <c r="N788" t="s">
        <v>92</v>
      </c>
      <c r="O788" t="s">
        <v>93</v>
      </c>
      <c r="R788" t="s">
        <v>79</v>
      </c>
      <c r="S788" t="s">
        <v>135</v>
      </c>
      <c r="T788" t="s">
        <v>45</v>
      </c>
      <c r="U788" t="s">
        <v>46</v>
      </c>
      <c r="V788" t="s">
        <v>46</v>
      </c>
      <c r="W788" t="s">
        <v>111</v>
      </c>
      <c r="X788" t="s">
        <v>112</v>
      </c>
      <c r="Y788" t="s">
        <v>113</v>
      </c>
      <c r="Z788" t="s">
        <v>428</v>
      </c>
      <c r="AA788" t="s">
        <v>429</v>
      </c>
      <c r="AB788" t="s">
        <v>1236</v>
      </c>
      <c r="AC788" t="s">
        <v>1237</v>
      </c>
      <c r="AE788" t="s">
        <v>432</v>
      </c>
      <c r="AF788" t="s">
        <v>55</v>
      </c>
      <c r="AG788" t="s">
        <v>56</v>
      </c>
      <c r="AH788" t="s">
        <v>46</v>
      </c>
      <c r="AI788" t="s">
        <v>56</v>
      </c>
      <c r="AJ788" t="s">
        <v>56</v>
      </c>
      <c r="AK788" t="s">
        <v>56</v>
      </c>
      <c r="AL788" t="s">
        <v>46</v>
      </c>
      <c r="AM788" t="s">
        <v>56</v>
      </c>
      <c r="AN788" t="s">
        <v>56</v>
      </c>
      <c r="AO788" t="s">
        <v>56</v>
      </c>
      <c r="AP788" t="s">
        <v>56</v>
      </c>
      <c r="AQ788" t="s">
        <v>56</v>
      </c>
      <c r="AR788" t="s">
        <v>56</v>
      </c>
      <c r="AS788" t="s">
        <v>56</v>
      </c>
      <c r="AT788" t="s">
        <v>56</v>
      </c>
      <c r="AU788" t="s">
        <v>56</v>
      </c>
      <c r="AV788" t="s">
        <v>56</v>
      </c>
      <c r="AW788" t="s">
        <v>56</v>
      </c>
    </row>
    <row r="789" spans="1:49" x14ac:dyDescent="0.3">
      <c r="A789" t="str">
        <f t="shared" si="61"/>
        <v>VŠMU</v>
      </c>
      <c r="B789" t="str">
        <f t="shared" si="62"/>
        <v>P</v>
      </c>
      <c r="C789">
        <f t="shared" si="63"/>
        <v>0.78</v>
      </c>
      <c r="D789">
        <f t="shared" si="64"/>
        <v>0.33333333333333331</v>
      </c>
      <c r="E789">
        <f t="shared" si="65"/>
        <v>0.26</v>
      </c>
      <c r="G789" t="s">
        <v>1240</v>
      </c>
      <c r="H789" t="s">
        <v>39</v>
      </c>
      <c r="I789" s="58" t="s">
        <v>75</v>
      </c>
      <c r="J789" s="58" t="s">
        <v>41</v>
      </c>
      <c r="K789" s="58" t="s">
        <v>91</v>
      </c>
      <c r="N789" t="s">
        <v>92</v>
      </c>
      <c r="O789" t="s">
        <v>93</v>
      </c>
      <c r="R789" t="s">
        <v>79</v>
      </c>
      <c r="S789" t="s">
        <v>618</v>
      </c>
      <c r="T789" t="s">
        <v>73</v>
      </c>
      <c r="U789" t="s">
        <v>149</v>
      </c>
      <c r="V789" t="s">
        <v>46</v>
      </c>
      <c r="W789" t="s">
        <v>111</v>
      </c>
      <c r="X789" t="s">
        <v>112</v>
      </c>
      <c r="Y789" t="s">
        <v>113</v>
      </c>
      <c r="Z789" t="s">
        <v>428</v>
      </c>
      <c r="AA789" t="s">
        <v>429</v>
      </c>
      <c r="AB789" t="s">
        <v>1236</v>
      </c>
      <c r="AC789" t="s">
        <v>1237</v>
      </c>
      <c r="AE789" t="s">
        <v>432</v>
      </c>
      <c r="AF789" t="s">
        <v>55</v>
      </c>
      <c r="AG789" t="s">
        <v>56</v>
      </c>
      <c r="AH789" t="s">
        <v>46</v>
      </c>
      <c r="AI789" t="s">
        <v>56</v>
      </c>
      <c r="AJ789" t="s">
        <v>56</v>
      </c>
      <c r="AK789" t="s">
        <v>56</v>
      </c>
      <c r="AL789" t="s">
        <v>46</v>
      </c>
      <c r="AM789" t="s">
        <v>56</v>
      </c>
      <c r="AN789" t="s">
        <v>56</v>
      </c>
      <c r="AO789" t="s">
        <v>56</v>
      </c>
      <c r="AP789" t="s">
        <v>56</v>
      </c>
      <c r="AQ789" t="s">
        <v>56</v>
      </c>
      <c r="AR789" t="s">
        <v>56</v>
      </c>
      <c r="AS789" t="s">
        <v>56</v>
      </c>
      <c r="AT789" t="s">
        <v>56</v>
      </c>
      <c r="AU789" t="s">
        <v>56</v>
      </c>
      <c r="AV789" t="s">
        <v>46</v>
      </c>
      <c r="AW789" t="s">
        <v>56</v>
      </c>
    </row>
    <row r="790" spans="1:49" x14ac:dyDescent="0.3">
      <c r="A790" t="str">
        <f t="shared" si="61"/>
        <v>VŠMU</v>
      </c>
      <c r="B790" t="str">
        <f t="shared" si="62"/>
        <v>P</v>
      </c>
      <c r="C790">
        <f t="shared" si="63"/>
        <v>0.78</v>
      </c>
      <c r="D790">
        <f t="shared" si="64"/>
        <v>0.33333333333333331</v>
      </c>
      <c r="E790">
        <f t="shared" si="65"/>
        <v>0.26</v>
      </c>
      <c r="G790" t="s">
        <v>1241</v>
      </c>
      <c r="H790" t="s">
        <v>39</v>
      </c>
      <c r="I790" s="58" t="s">
        <v>75</v>
      </c>
      <c r="J790" s="58" t="s">
        <v>41</v>
      </c>
      <c r="K790" s="58" t="s">
        <v>91</v>
      </c>
      <c r="N790" t="s">
        <v>92</v>
      </c>
      <c r="O790" t="s">
        <v>93</v>
      </c>
      <c r="R790" t="s">
        <v>79</v>
      </c>
      <c r="S790" t="s">
        <v>433</v>
      </c>
      <c r="T790" t="s">
        <v>45</v>
      </c>
      <c r="U790" t="s">
        <v>46</v>
      </c>
      <c r="V790" t="s">
        <v>46</v>
      </c>
      <c r="W790" t="s">
        <v>111</v>
      </c>
      <c r="X790" t="s">
        <v>112</v>
      </c>
      <c r="Y790" t="s">
        <v>113</v>
      </c>
      <c r="Z790" t="s">
        <v>428</v>
      </c>
      <c r="AA790" t="s">
        <v>429</v>
      </c>
      <c r="AB790" t="s">
        <v>1236</v>
      </c>
      <c r="AC790" t="s">
        <v>1237</v>
      </c>
      <c r="AE790" t="s">
        <v>432</v>
      </c>
      <c r="AF790" t="s">
        <v>55</v>
      </c>
      <c r="AG790" t="s">
        <v>56</v>
      </c>
      <c r="AH790" t="s">
        <v>46</v>
      </c>
      <c r="AI790" t="s">
        <v>56</v>
      </c>
      <c r="AJ790" t="s">
        <v>56</v>
      </c>
      <c r="AK790" t="s">
        <v>56</v>
      </c>
      <c r="AL790" t="s">
        <v>46</v>
      </c>
      <c r="AM790" t="s">
        <v>56</v>
      </c>
      <c r="AN790" t="s">
        <v>56</v>
      </c>
      <c r="AO790" t="s">
        <v>56</v>
      </c>
      <c r="AP790" t="s">
        <v>56</v>
      </c>
      <c r="AQ790" t="s">
        <v>56</v>
      </c>
      <c r="AR790" t="s">
        <v>56</v>
      </c>
      <c r="AS790" t="s">
        <v>56</v>
      </c>
      <c r="AT790" t="s">
        <v>56</v>
      </c>
      <c r="AU790" t="s">
        <v>56</v>
      </c>
      <c r="AV790" t="s">
        <v>56</v>
      </c>
      <c r="AW790" t="s">
        <v>56</v>
      </c>
    </row>
    <row r="791" spans="1:49" x14ac:dyDescent="0.3">
      <c r="A791" t="str">
        <f t="shared" si="61"/>
        <v>VŠMU</v>
      </c>
      <c r="B791" t="str">
        <f t="shared" si="62"/>
        <v>P</v>
      </c>
      <c r="C791">
        <f t="shared" si="63"/>
        <v>0.78</v>
      </c>
      <c r="D791">
        <f t="shared" si="64"/>
        <v>0.33333333333333331</v>
      </c>
      <c r="E791">
        <f t="shared" si="65"/>
        <v>0.26</v>
      </c>
      <c r="G791" t="s">
        <v>1241</v>
      </c>
      <c r="H791" t="s">
        <v>39</v>
      </c>
      <c r="I791" s="58" t="s">
        <v>75</v>
      </c>
      <c r="J791" s="58" t="s">
        <v>41</v>
      </c>
      <c r="K791" s="58" t="s">
        <v>91</v>
      </c>
      <c r="N791" t="s">
        <v>92</v>
      </c>
      <c r="O791" t="s">
        <v>93</v>
      </c>
      <c r="R791" t="s">
        <v>79</v>
      </c>
      <c r="S791" t="s">
        <v>135</v>
      </c>
      <c r="T791" t="s">
        <v>45</v>
      </c>
      <c r="U791" t="s">
        <v>46</v>
      </c>
      <c r="V791" t="s">
        <v>46</v>
      </c>
      <c r="W791" t="s">
        <v>111</v>
      </c>
      <c r="X791" t="s">
        <v>112</v>
      </c>
      <c r="Y791" t="s">
        <v>113</v>
      </c>
      <c r="Z791" t="s">
        <v>428</v>
      </c>
      <c r="AA791" t="s">
        <v>429</v>
      </c>
      <c r="AB791" t="s">
        <v>1236</v>
      </c>
      <c r="AC791" t="s">
        <v>1237</v>
      </c>
      <c r="AE791" t="s">
        <v>432</v>
      </c>
      <c r="AF791" t="s">
        <v>55</v>
      </c>
      <c r="AG791" t="s">
        <v>56</v>
      </c>
      <c r="AH791" t="s">
        <v>46</v>
      </c>
      <c r="AI791" t="s">
        <v>56</v>
      </c>
      <c r="AJ791" t="s">
        <v>56</v>
      </c>
      <c r="AK791" t="s">
        <v>56</v>
      </c>
      <c r="AL791" t="s">
        <v>46</v>
      </c>
      <c r="AM791" t="s">
        <v>56</v>
      </c>
      <c r="AN791" t="s">
        <v>56</v>
      </c>
      <c r="AO791" t="s">
        <v>56</v>
      </c>
      <c r="AP791" t="s">
        <v>56</v>
      </c>
      <c r="AQ791" t="s">
        <v>56</v>
      </c>
      <c r="AR791" t="s">
        <v>56</v>
      </c>
      <c r="AS791" t="s">
        <v>56</v>
      </c>
      <c r="AT791" t="s">
        <v>56</v>
      </c>
      <c r="AU791" t="s">
        <v>56</v>
      </c>
      <c r="AV791" t="s">
        <v>56</v>
      </c>
      <c r="AW791" t="s">
        <v>56</v>
      </c>
    </row>
    <row r="792" spans="1:49" x14ac:dyDescent="0.3">
      <c r="A792" t="str">
        <f t="shared" si="61"/>
        <v>VŠMU</v>
      </c>
      <c r="B792" t="str">
        <f t="shared" si="62"/>
        <v>P</v>
      </c>
      <c r="C792">
        <f t="shared" si="63"/>
        <v>0.78</v>
      </c>
      <c r="D792">
        <f t="shared" si="64"/>
        <v>0.33333333333333331</v>
      </c>
      <c r="E792">
        <f t="shared" si="65"/>
        <v>0.26</v>
      </c>
      <c r="G792" t="s">
        <v>1241</v>
      </c>
      <c r="H792" t="s">
        <v>39</v>
      </c>
      <c r="I792" s="58" t="s">
        <v>75</v>
      </c>
      <c r="J792" s="58" t="s">
        <v>41</v>
      </c>
      <c r="K792" s="58" t="s">
        <v>91</v>
      </c>
      <c r="N792" t="s">
        <v>92</v>
      </c>
      <c r="O792" t="s">
        <v>93</v>
      </c>
      <c r="R792" t="s">
        <v>79</v>
      </c>
      <c r="S792" t="s">
        <v>618</v>
      </c>
      <c r="T792" t="s">
        <v>73</v>
      </c>
      <c r="U792" t="s">
        <v>149</v>
      </c>
      <c r="V792" t="s">
        <v>46</v>
      </c>
      <c r="W792" t="s">
        <v>111</v>
      </c>
      <c r="X792" t="s">
        <v>112</v>
      </c>
      <c r="Y792" t="s">
        <v>113</v>
      </c>
      <c r="Z792" t="s">
        <v>428</v>
      </c>
      <c r="AA792" t="s">
        <v>429</v>
      </c>
      <c r="AB792" t="s">
        <v>1236</v>
      </c>
      <c r="AC792" t="s">
        <v>1237</v>
      </c>
      <c r="AE792" t="s">
        <v>432</v>
      </c>
      <c r="AF792" t="s">
        <v>55</v>
      </c>
      <c r="AG792" t="s">
        <v>56</v>
      </c>
      <c r="AH792" t="s">
        <v>46</v>
      </c>
      <c r="AI792" t="s">
        <v>56</v>
      </c>
      <c r="AJ792" t="s">
        <v>56</v>
      </c>
      <c r="AK792" t="s">
        <v>56</v>
      </c>
      <c r="AL792" t="s">
        <v>46</v>
      </c>
      <c r="AM792" t="s">
        <v>56</v>
      </c>
      <c r="AN792" t="s">
        <v>56</v>
      </c>
      <c r="AO792" t="s">
        <v>56</v>
      </c>
      <c r="AP792" t="s">
        <v>56</v>
      </c>
      <c r="AQ792" t="s">
        <v>56</v>
      </c>
      <c r="AR792" t="s">
        <v>56</v>
      </c>
      <c r="AS792" t="s">
        <v>56</v>
      </c>
      <c r="AT792" t="s">
        <v>56</v>
      </c>
      <c r="AU792" t="s">
        <v>56</v>
      </c>
      <c r="AV792" t="s">
        <v>46</v>
      </c>
      <c r="AW792" t="s">
        <v>56</v>
      </c>
    </row>
    <row r="793" spans="1:49" x14ac:dyDescent="0.3">
      <c r="A793" t="str">
        <f t="shared" si="61"/>
        <v>VŠMU</v>
      </c>
      <c r="B793" t="str">
        <f t="shared" si="62"/>
        <v>P</v>
      </c>
      <c r="C793">
        <f t="shared" si="63"/>
        <v>0.78</v>
      </c>
      <c r="D793">
        <f t="shared" si="64"/>
        <v>0.33333333333333331</v>
      </c>
      <c r="E793">
        <f t="shared" si="65"/>
        <v>0.26</v>
      </c>
      <c r="G793" t="s">
        <v>1242</v>
      </c>
      <c r="H793" t="s">
        <v>39</v>
      </c>
      <c r="I793" s="58" t="s">
        <v>75</v>
      </c>
      <c r="J793" s="58" t="s">
        <v>41</v>
      </c>
      <c r="K793" s="58" t="s">
        <v>91</v>
      </c>
      <c r="N793" t="s">
        <v>92</v>
      </c>
      <c r="O793" t="s">
        <v>93</v>
      </c>
      <c r="R793" t="s">
        <v>79</v>
      </c>
      <c r="S793" t="s">
        <v>433</v>
      </c>
      <c r="T793" t="s">
        <v>45</v>
      </c>
      <c r="U793" t="s">
        <v>46</v>
      </c>
      <c r="V793" t="s">
        <v>46</v>
      </c>
      <c r="W793" t="s">
        <v>111</v>
      </c>
      <c r="X793" t="s">
        <v>112</v>
      </c>
      <c r="Y793" t="s">
        <v>113</v>
      </c>
      <c r="Z793" t="s">
        <v>428</v>
      </c>
      <c r="AA793" t="s">
        <v>429</v>
      </c>
      <c r="AB793" t="s">
        <v>1236</v>
      </c>
      <c r="AC793" t="s">
        <v>1237</v>
      </c>
      <c r="AE793" t="s">
        <v>432</v>
      </c>
      <c r="AF793" t="s">
        <v>55</v>
      </c>
      <c r="AG793" t="s">
        <v>56</v>
      </c>
      <c r="AH793" t="s">
        <v>46</v>
      </c>
      <c r="AI793" t="s">
        <v>56</v>
      </c>
      <c r="AJ793" t="s">
        <v>56</v>
      </c>
      <c r="AK793" t="s">
        <v>56</v>
      </c>
      <c r="AL793" t="s">
        <v>46</v>
      </c>
      <c r="AM793" t="s">
        <v>56</v>
      </c>
      <c r="AN793" t="s">
        <v>56</v>
      </c>
      <c r="AO793" t="s">
        <v>56</v>
      </c>
      <c r="AP793" t="s">
        <v>56</v>
      </c>
      <c r="AQ793" t="s">
        <v>56</v>
      </c>
      <c r="AR793" t="s">
        <v>56</v>
      </c>
      <c r="AS793" t="s">
        <v>56</v>
      </c>
      <c r="AT793" t="s">
        <v>56</v>
      </c>
      <c r="AU793" t="s">
        <v>56</v>
      </c>
      <c r="AV793" t="s">
        <v>56</v>
      </c>
      <c r="AW793" t="s">
        <v>56</v>
      </c>
    </row>
    <row r="794" spans="1:49" x14ac:dyDescent="0.3">
      <c r="A794" t="str">
        <f t="shared" si="61"/>
        <v>VŠMU</v>
      </c>
      <c r="B794" t="str">
        <f t="shared" si="62"/>
        <v>P</v>
      </c>
      <c r="C794">
        <f t="shared" si="63"/>
        <v>0.78</v>
      </c>
      <c r="D794">
        <f t="shared" si="64"/>
        <v>0.33333333333333331</v>
      </c>
      <c r="E794">
        <f t="shared" si="65"/>
        <v>0.26</v>
      </c>
      <c r="G794" t="s">
        <v>1242</v>
      </c>
      <c r="H794" t="s">
        <v>39</v>
      </c>
      <c r="I794" s="58" t="s">
        <v>75</v>
      </c>
      <c r="J794" s="58" t="s">
        <v>41</v>
      </c>
      <c r="K794" s="58" t="s">
        <v>91</v>
      </c>
      <c r="N794" t="s">
        <v>92</v>
      </c>
      <c r="O794" t="s">
        <v>93</v>
      </c>
      <c r="R794" t="s">
        <v>79</v>
      </c>
      <c r="S794" t="s">
        <v>135</v>
      </c>
      <c r="T794" t="s">
        <v>45</v>
      </c>
      <c r="U794" t="s">
        <v>46</v>
      </c>
      <c r="V794" t="s">
        <v>46</v>
      </c>
      <c r="W794" t="s">
        <v>111</v>
      </c>
      <c r="X794" t="s">
        <v>112</v>
      </c>
      <c r="Y794" t="s">
        <v>113</v>
      </c>
      <c r="Z794" t="s">
        <v>428</v>
      </c>
      <c r="AA794" t="s">
        <v>429</v>
      </c>
      <c r="AB794" t="s">
        <v>1236</v>
      </c>
      <c r="AC794" t="s">
        <v>1237</v>
      </c>
      <c r="AE794" t="s">
        <v>432</v>
      </c>
      <c r="AF794" t="s">
        <v>55</v>
      </c>
      <c r="AG794" t="s">
        <v>56</v>
      </c>
      <c r="AH794" t="s">
        <v>46</v>
      </c>
      <c r="AI794" t="s">
        <v>56</v>
      </c>
      <c r="AJ794" t="s">
        <v>56</v>
      </c>
      <c r="AK794" t="s">
        <v>56</v>
      </c>
      <c r="AL794" t="s">
        <v>46</v>
      </c>
      <c r="AM794" t="s">
        <v>56</v>
      </c>
      <c r="AN794" t="s">
        <v>56</v>
      </c>
      <c r="AO794" t="s">
        <v>56</v>
      </c>
      <c r="AP794" t="s">
        <v>56</v>
      </c>
      <c r="AQ794" t="s">
        <v>56</v>
      </c>
      <c r="AR794" t="s">
        <v>56</v>
      </c>
      <c r="AS794" t="s">
        <v>56</v>
      </c>
      <c r="AT794" t="s">
        <v>56</v>
      </c>
      <c r="AU794" t="s">
        <v>56</v>
      </c>
      <c r="AV794" t="s">
        <v>56</v>
      </c>
      <c r="AW794" t="s">
        <v>56</v>
      </c>
    </row>
    <row r="795" spans="1:49" x14ac:dyDescent="0.3">
      <c r="A795" t="str">
        <f t="shared" si="61"/>
        <v>VŠMU</v>
      </c>
      <c r="B795" t="str">
        <f t="shared" si="62"/>
        <v>P</v>
      </c>
      <c r="C795">
        <f t="shared" si="63"/>
        <v>0.78</v>
      </c>
      <c r="D795">
        <f t="shared" si="64"/>
        <v>0.33333333333333331</v>
      </c>
      <c r="E795">
        <f t="shared" si="65"/>
        <v>0.26</v>
      </c>
      <c r="G795" t="s">
        <v>1242</v>
      </c>
      <c r="H795" t="s">
        <v>39</v>
      </c>
      <c r="I795" s="58" t="s">
        <v>75</v>
      </c>
      <c r="J795" s="58" t="s">
        <v>41</v>
      </c>
      <c r="K795" s="58" t="s">
        <v>91</v>
      </c>
      <c r="N795" t="s">
        <v>92</v>
      </c>
      <c r="O795" t="s">
        <v>93</v>
      </c>
      <c r="R795" t="s">
        <v>79</v>
      </c>
      <c r="S795" t="s">
        <v>618</v>
      </c>
      <c r="T795" t="s">
        <v>73</v>
      </c>
      <c r="U795" t="s">
        <v>149</v>
      </c>
      <c r="V795" t="s">
        <v>46</v>
      </c>
      <c r="W795" t="s">
        <v>111</v>
      </c>
      <c r="X795" t="s">
        <v>112</v>
      </c>
      <c r="Y795" t="s">
        <v>113</v>
      </c>
      <c r="Z795" t="s">
        <v>428</v>
      </c>
      <c r="AA795" t="s">
        <v>429</v>
      </c>
      <c r="AB795" t="s">
        <v>1236</v>
      </c>
      <c r="AC795" t="s">
        <v>1237</v>
      </c>
      <c r="AE795" t="s">
        <v>432</v>
      </c>
      <c r="AF795" t="s">
        <v>55</v>
      </c>
      <c r="AG795" t="s">
        <v>56</v>
      </c>
      <c r="AH795" t="s">
        <v>46</v>
      </c>
      <c r="AI795" t="s">
        <v>56</v>
      </c>
      <c r="AJ795" t="s">
        <v>56</v>
      </c>
      <c r="AK795" t="s">
        <v>56</v>
      </c>
      <c r="AL795" t="s">
        <v>46</v>
      </c>
      <c r="AM795" t="s">
        <v>56</v>
      </c>
      <c r="AN795" t="s">
        <v>56</v>
      </c>
      <c r="AO795" t="s">
        <v>56</v>
      </c>
      <c r="AP795" t="s">
        <v>56</v>
      </c>
      <c r="AQ795" t="s">
        <v>56</v>
      </c>
      <c r="AR795" t="s">
        <v>56</v>
      </c>
      <c r="AS795" t="s">
        <v>56</v>
      </c>
      <c r="AT795" t="s">
        <v>56</v>
      </c>
      <c r="AU795" t="s">
        <v>56</v>
      </c>
      <c r="AV795" t="s">
        <v>46</v>
      </c>
      <c r="AW795" t="s">
        <v>56</v>
      </c>
    </row>
    <row r="796" spans="1:49" x14ac:dyDescent="0.3">
      <c r="A796" t="str">
        <f t="shared" si="61"/>
        <v>VŠMU</v>
      </c>
      <c r="B796" t="str">
        <f t="shared" si="62"/>
        <v>P</v>
      </c>
      <c r="C796">
        <f t="shared" si="63"/>
        <v>0.78</v>
      </c>
      <c r="D796">
        <f t="shared" si="64"/>
        <v>0.33333333333333331</v>
      </c>
      <c r="E796">
        <f t="shared" si="65"/>
        <v>0.26</v>
      </c>
      <c r="G796" t="s">
        <v>1243</v>
      </c>
      <c r="H796" t="s">
        <v>39</v>
      </c>
      <c r="I796" s="58" t="s">
        <v>75</v>
      </c>
      <c r="J796" s="58" t="s">
        <v>41</v>
      </c>
      <c r="K796" s="58" t="s">
        <v>91</v>
      </c>
      <c r="N796" t="s">
        <v>92</v>
      </c>
      <c r="O796" t="s">
        <v>93</v>
      </c>
      <c r="R796" t="s">
        <v>79</v>
      </c>
      <c r="S796" t="s">
        <v>433</v>
      </c>
      <c r="T796" t="s">
        <v>45</v>
      </c>
      <c r="U796" t="s">
        <v>46</v>
      </c>
      <c r="V796" t="s">
        <v>46</v>
      </c>
      <c r="W796" t="s">
        <v>111</v>
      </c>
      <c r="X796" t="s">
        <v>112</v>
      </c>
      <c r="Y796" t="s">
        <v>113</v>
      </c>
      <c r="Z796" t="s">
        <v>428</v>
      </c>
      <c r="AA796" t="s">
        <v>429</v>
      </c>
      <c r="AB796" t="s">
        <v>1236</v>
      </c>
      <c r="AC796" t="s">
        <v>1237</v>
      </c>
      <c r="AE796" t="s">
        <v>432</v>
      </c>
      <c r="AF796" t="s">
        <v>55</v>
      </c>
      <c r="AG796" t="s">
        <v>56</v>
      </c>
      <c r="AH796" t="s">
        <v>46</v>
      </c>
      <c r="AI796" t="s">
        <v>56</v>
      </c>
      <c r="AJ796" t="s">
        <v>56</v>
      </c>
      <c r="AK796" t="s">
        <v>56</v>
      </c>
      <c r="AL796" t="s">
        <v>46</v>
      </c>
      <c r="AM796" t="s">
        <v>56</v>
      </c>
      <c r="AN796" t="s">
        <v>56</v>
      </c>
      <c r="AO796" t="s">
        <v>56</v>
      </c>
      <c r="AP796" t="s">
        <v>56</v>
      </c>
      <c r="AQ796" t="s">
        <v>56</v>
      </c>
      <c r="AR796" t="s">
        <v>56</v>
      </c>
      <c r="AS796" t="s">
        <v>56</v>
      </c>
      <c r="AT796" t="s">
        <v>56</v>
      </c>
      <c r="AU796" t="s">
        <v>56</v>
      </c>
      <c r="AV796" t="s">
        <v>56</v>
      </c>
      <c r="AW796" t="s">
        <v>56</v>
      </c>
    </row>
    <row r="797" spans="1:49" x14ac:dyDescent="0.3">
      <c r="A797" t="str">
        <f t="shared" si="61"/>
        <v>VŠMU</v>
      </c>
      <c r="B797" t="str">
        <f t="shared" si="62"/>
        <v>P</v>
      </c>
      <c r="C797">
        <f t="shared" si="63"/>
        <v>0.78</v>
      </c>
      <c r="D797">
        <f t="shared" si="64"/>
        <v>0.33333333333333331</v>
      </c>
      <c r="E797">
        <f t="shared" si="65"/>
        <v>0.26</v>
      </c>
      <c r="G797" t="s">
        <v>1243</v>
      </c>
      <c r="H797" t="s">
        <v>39</v>
      </c>
      <c r="I797" s="58" t="s">
        <v>75</v>
      </c>
      <c r="J797" s="58" t="s">
        <v>41</v>
      </c>
      <c r="K797" s="58" t="s">
        <v>91</v>
      </c>
      <c r="N797" t="s">
        <v>92</v>
      </c>
      <c r="O797" t="s">
        <v>93</v>
      </c>
      <c r="R797" t="s">
        <v>79</v>
      </c>
      <c r="S797" t="s">
        <v>135</v>
      </c>
      <c r="T797" t="s">
        <v>45</v>
      </c>
      <c r="U797" t="s">
        <v>46</v>
      </c>
      <c r="V797" t="s">
        <v>46</v>
      </c>
      <c r="W797" t="s">
        <v>111</v>
      </c>
      <c r="X797" t="s">
        <v>112</v>
      </c>
      <c r="Y797" t="s">
        <v>113</v>
      </c>
      <c r="Z797" t="s">
        <v>428</v>
      </c>
      <c r="AA797" t="s">
        <v>429</v>
      </c>
      <c r="AB797" t="s">
        <v>1236</v>
      </c>
      <c r="AC797" t="s">
        <v>1237</v>
      </c>
      <c r="AE797" t="s">
        <v>432</v>
      </c>
      <c r="AF797" t="s">
        <v>55</v>
      </c>
      <c r="AG797" t="s">
        <v>56</v>
      </c>
      <c r="AH797" t="s">
        <v>46</v>
      </c>
      <c r="AI797" t="s">
        <v>56</v>
      </c>
      <c r="AJ797" t="s">
        <v>56</v>
      </c>
      <c r="AK797" t="s">
        <v>56</v>
      </c>
      <c r="AL797" t="s">
        <v>46</v>
      </c>
      <c r="AM797" t="s">
        <v>56</v>
      </c>
      <c r="AN797" t="s">
        <v>56</v>
      </c>
      <c r="AO797" t="s">
        <v>56</v>
      </c>
      <c r="AP797" t="s">
        <v>56</v>
      </c>
      <c r="AQ797" t="s">
        <v>56</v>
      </c>
      <c r="AR797" t="s">
        <v>56</v>
      </c>
      <c r="AS797" t="s">
        <v>56</v>
      </c>
      <c r="AT797" t="s">
        <v>56</v>
      </c>
      <c r="AU797" t="s">
        <v>56</v>
      </c>
      <c r="AV797" t="s">
        <v>56</v>
      </c>
      <c r="AW797" t="s">
        <v>56</v>
      </c>
    </row>
    <row r="798" spans="1:49" x14ac:dyDescent="0.3">
      <c r="A798" t="str">
        <f t="shared" si="61"/>
        <v>VŠMU</v>
      </c>
      <c r="B798" t="str">
        <f t="shared" si="62"/>
        <v>P</v>
      </c>
      <c r="C798">
        <f t="shared" si="63"/>
        <v>0.78</v>
      </c>
      <c r="D798">
        <f t="shared" si="64"/>
        <v>0.33333333333333331</v>
      </c>
      <c r="E798">
        <f t="shared" si="65"/>
        <v>0.26</v>
      </c>
      <c r="G798" t="s">
        <v>1243</v>
      </c>
      <c r="H798" t="s">
        <v>39</v>
      </c>
      <c r="I798" s="58" t="s">
        <v>75</v>
      </c>
      <c r="J798" s="58" t="s">
        <v>41</v>
      </c>
      <c r="K798" s="58" t="s">
        <v>91</v>
      </c>
      <c r="N798" t="s">
        <v>92</v>
      </c>
      <c r="O798" t="s">
        <v>93</v>
      </c>
      <c r="R798" t="s">
        <v>79</v>
      </c>
      <c r="S798" t="s">
        <v>618</v>
      </c>
      <c r="T798" t="s">
        <v>73</v>
      </c>
      <c r="U798" t="s">
        <v>149</v>
      </c>
      <c r="V798" t="s">
        <v>46</v>
      </c>
      <c r="W798" t="s">
        <v>111</v>
      </c>
      <c r="X798" t="s">
        <v>112</v>
      </c>
      <c r="Y798" t="s">
        <v>113</v>
      </c>
      <c r="Z798" t="s">
        <v>428</v>
      </c>
      <c r="AA798" t="s">
        <v>429</v>
      </c>
      <c r="AB798" t="s">
        <v>1236</v>
      </c>
      <c r="AC798" t="s">
        <v>1237</v>
      </c>
      <c r="AE798" t="s">
        <v>432</v>
      </c>
      <c r="AF798" t="s">
        <v>55</v>
      </c>
      <c r="AG798" t="s">
        <v>56</v>
      </c>
      <c r="AH798" t="s">
        <v>46</v>
      </c>
      <c r="AI798" t="s">
        <v>56</v>
      </c>
      <c r="AJ798" t="s">
        <v>56</v>
      </c>
      <c r="AK798" t="s">
        <v>56</v>
      </c>
      <c r="AL798" t="s">
        <v>46</v>
      </c>
      <c r="AM798" t="s">
        <v>56</v>
      </c>
      <c r="AN798" t="s">
        <v>56</v>
      </c>
      <c r="AO798" t="s">
        <v>56</v>
      </c>
      <c r="AP798" t="s">
        <v>56</v>
      </c>
      <c r="AQ798" t="s">
        <v>56</v>
      </c>
      <c r="AR798" t="s">
        <v>56</v>
      </c>
      <c r="AS798" t="s">
        <v>56</v>
      </c>
      <c r="AT798" t="s">
        <v>56</v>
      </c>
      <c r="AU798" t="s">
        <v>56</v>
      </c>
      <c r="AV798" t="s">
        <v>46</v>
      </c>
      <c r="AW798" t="s">
        <v>56</v>
      </c>
    </row>
    <row r="799" spans="1:49" x14ac:dyDescent="0.3">
      <c r="A799" t="str">
        <f t="shared" si="61"/>
        <v>VŠMU</v>
      </c>
      <c r="B799" t="str">
        <f t="shared" si="62"/>
        <v>P</v>
      </c>
      <c r="C799">
        <f t="shared" si="63"/>
        <v>0.78</v>
      </c>
      <c r="D799">
        <f t="shared" si="64"/>
        <v>0.33333333333333331</v>
      </c>
      <c r="E799">
        <f t="shared" si="65"/>
        <v>0.26</v>
      </c>
      <c r="G799" t="s">
        <v>1244</v>
      </c>
      <c r="H799" t="s">
        <v>39</v>
      </c>
      <c r="I799" s="58" t="s">
        <v>75</v>
      </c>
      <c r="J799" s="58" t="s">
        <v>41</v>
      </c>
      <c r="K799" s="58" t="s">
        <v>91</v>
      </c>
      <c r="N799" t="s">
        <v>92</v>
      </c>
      <c r="O799" t="s">
        <v>93</v>
      </c>
      <c r="R799" t="s">
        <v>79</v>
      </c>
      <c r="S799" t="s">
        <v>433</v>
      </c>
      <c r="T799" t="s">
        <v>45</v>
      </c>
      <c r="U799" t="s">
        <v>46</v>
      </c>
      <c r="V799" t="s">
        <v>46</v>
      </c>
      <c r="W799" t="s">
        <v>111</v>
      </c>
      <c r="X799" t="s">
        <v>112</v>
      </c>
      <c r="Y799" t="s">
        <v>113</v>
      </c>
      <c r="Z799" t="s">
        <v>428</v>
      </c>
      <c r="AA799" t="s">
        <v>429</v>
      </c>
      <c r="AB799" t="s">
        <v>1236</v>
      </c>
      <c r="AC799" t="s">
        <v>1237</v>
      </c>
      <c r="AE799" t="s">
        <v>432</v>
      </c>
      <c r="AF799" t="s">
        <v>55</v>
      </c>
      <c r="AG799" t="s">
        <v>56</v>
      </c>
      <c r="AH799" t="s">
        <v>46</v>
      </c>
      <c r="AI799" t="s">
        <v>56</v>
      </c>
      <c r="AJ799" t="s">
        <v>56</v>
      </c>
      <c r="AK799" t="s">
        <v>56</v>
      </c>
      <c r="AL799" t="s">
        <v>46</v>
      </c>
      <c r="AM799" t="s">
        <v>56</v>
      </c>
      <c r="AN799" t="s">
        <v>56</v>
      </c>
      <c r="AO799" t="s">
        <v>56</v>
      </c>
      <c r="AP799" t="s">
        <v>56</v>
      </c>
      <c r="AQ799" t="s">
        <v>56</v>
      </c>
      <c r="AR799" t="s">
        <v>56</v>
      </c>
      <c r="AS799" t="s">
        <v>56</v>
      </c>
      <c r="AT799" t="s">
        <v>56</v>
      </c>
      <c r="AU799" t="s">
        <v>56</v>
      </c>
      <c r="AV799" t="s">
        <v>56</v>
      </c>
      <c r="AW799" t="s">
        <v>56</v>
      </c>
    </row>
    <row r="800" spans="1:49" x14ac:dyDescent="0.3">
      <c r="A800" t="str">
        <f t="shared" si="61"/>
        <v>VŠMU</v>
      </c>
      <c r="B800" t="str">
        <f t="shared" si="62"/>
        <v>P</v>
      </c>
      <c r="C800">
        <f t="shared" si="63"/>
        <v>0.78</v>
      </c>
      <c r="D800">
        <f t="shared" si="64"/>
        <v>0.33333333333333331</v>
      </c>
      <c r="E800">
        <f t="shared" si="65"/>
        <v>0.26</v>
      </c>
      <c r="G800" t="s">
        <v>1244</v>
      </c>
      <c r="H800" t="s">
        <v>39</v>
      </c>
      <c r="I800" s="58" t="s">
        <v>75</v>
      </c>
      <c r="J800" s="58" t="s">
        <v>41</v>
      </c>
      <c r="K800" s="58" t="s">
        <v>91</v>
      </c>
      <c r="N800" t="s">
        <v>92</v>
      </c>
      <c r="O800" t="s">
        <v>93</v>
      </c>
      <c r="R800" t="s">
        <v>79</v>
      </c>
      <c r="S800" t="s">
        <v>135</v>
      </c>
      <c r="T800" t="s">
        <v>45</v>
      </c>
      <c r="U800" t="s">
        <v>46</v>
      </c>
      <c r="V800" t="s">
        <v>46</v>
      </c>
      <c r="W800" t="s">
        <v>111</v>
      </c>
      <c r="X800" t="s">
        <v>112</v>
      </c>
      <c r="Y800" t="s">
        <v>113</v>
      </c>
      <c r="Z800" t="s">
        <v>428</v>
      </c>
      <c r="AA800" t="s">
        <v>429</v>
      </c>
      <c r="AB800" t="s">
        <v>1236</v>
      </c>
      <c r="AC800" t="s">
        <v>1237</v>
      </c>
      <c r="AE800" t="s">
        <v>432</v>
      </c>
      <c r="AF800" t="s">
        <v>55</v>
      </c>
      <c r="AG800" t="s">
        <v>56</v>
      </c>
      <c r="AH800" t="s">
        <v>46</v>
      </c>
      <c r="AI800" t="s">
        <v>56</v>
      </c>
      <c r="AJ800" t="s">
        <v>56</v>
      </c>
      <c r="AK800" t="s">
        <v>56</v>
      </c>
      <c r="AL800" t="s">
        <v>46</v>
      </c>
      <c r="AM800" t="s">
        <v>56</v>
      </c>
      <c r="AN800" t="s">
        <v>56</v>
      </c>
      <c r="AO800" t="s">
        <v>56</v>
      </c>
      <c r="AP800" t="s">
        <v>56</v>
      </c>
      <c r="AQ800" t="s">
        <v>56</v>
      </c>
      <c r="AR800" t="s">
        <v>56</v>
      </c>
      <c r="AS800" t="s">
        <v>56</v>
      </c>
      <c r="AT800" t="s">
        <v>56</v>
      </c>
      <c r="AU800" t="s">
        <v>56</v>
      </c>
      <c r="AV800" t="s">
        <v>56</v>
      </c>
      <c r="AW800" t="s">
        <v>56</v>
      </c>
    </row>
    <row r="801" spans="1:49" x14ac:dyDescent="0.3">
      <c r="A801" t="str">
        <f t="shared" si="61"/>
        <v>VŠMU</v>
      </c>
      <c r="B801" t="str">
        <f t="shared" si="62"/>
        <v>P</v>
      </c>
      <c r="C801">
        <f t="shared" si="63"/>
        <v>0.78</v>
      </c>
      <c r="D801">
        <f t="shared" si="64"/>
        <v>0.33333333333333331</v>
      </c>
      <c r="E801">
        <f t="shared" si="65"/>
        <v>0.26</v>
      </c>
      <c r="G801" t="s">
        <v>1244</v>
      </c>
      <c r="H801" t="s">
        <v>39</v>
      </c>
      <c r="I801" s="58" t="s">
        <v>75</v>
      </c>
      <c r="J801" s="58" t="s">
        <v>41</v>
      </c>
      <c r="K801" s="58" t="s">
        <v>91</v>
      </c>
      <c r="N801" t="s">
        <v>92</v>
      </c>
      <c r="O801" t="s">
        <v>93</v>
      </c>
      <c r="R801" t="s">
        <v>79</v>
      </c>
      <c r="S801" t="s">
        <v>618</v>
      </c>
      <c r="T801" t="s">
        <v>73</v>
      </c>
      <c r="U801" t="s">
        <v>149</v>
      </c>
      <c r="V801" t="s">
        <v>46</v>
      </c>
      <c r="W801" t="s">
        <v>111</v>
      </c>
      <c r="X801" t="s">
        <v>112</v>
      </c>
      <c r="Y801" t="s">
        <v>113</v>
      </c>
      <c r="Z801" t="s">
        <v>428</v>
      </c>
      <c r="AA801" t="s">
        <v>429</v>
      </c>
      <c r="AB801" t="s">
        <v>1236</v>
      </c>
      <c r="AC801" t="s">
        <v>1237</v>
      </c>
      <c r="AE801" t="s">
        <v>432</v>
      </c>
      <c r="AF801" t="s">
        <v>55</v>
      </c>
      <c r="AG801" t="s">
        <v>56</v>
      </c>
      <c r="AH801" t="s">
        <v>46</v>
      </c>
      <c r="AI801" t="s">
        <v>56</v>
      </c>
      <c r="AJ801" t="s">
        <v>56</v>
      </c>
      <c r="AK801" t="s">
        <v>56</v>
      </c>
      <c r="AL801" t="s">
        <v>46</v>
      </c>
      <c r="AM801" t="s">
        <v>56</v>
      </c>
      <c r="AN801" t="s">
        <v>56</v>
      </c>
      <c r="AO801" t="s">
        <v>56</v>
      </c>
      <c r="AP801" t="s">
        <v>56</v>
      </c>
      <c r="AQ801" t="s">
        <v>56</v>
      </c>
      <c r="AR801" t="s">
        <v>56</v>
      </c>
      <c r="AS801" t="s">
        <v>56</v>
      </c>
      <c r="AT801" t="s">
        <v>56</v>
      </c>
      <c r="AU801" t="s">
        <v>56</v>
      </c>
      <c r="AV801" t="s">
        <v>46</v>
      </c>
      <c r="AW801" t="s">
        <v>56</v>
      </c>
    </row>
    <row r="802" spans="1:49" x14ac:dyDescent="0.3">
      <c r="A802" t="str">
        <f t="shared" si="61"/>
        <v>VŠMU</v>
      </c>
      <c r="B802" t="str">
        <f t="shared" si="62"/>
        <v>P</v>
      </c>
      <c r="C802">
        <f t="shared" si="63"/>
        <v>0.78</v>
      </c>
      <c r="D802">
        <f t="shared" si="64"/>
        <v>0.33333333333333331</v>
      </c>
      <c r="E802">
        <f t="shared" si="65"/>
        <v>0.26</v>
      </c>
      <c r="G802" t="s">
        <v>1245</v>
      </c>
      <c r="H802" t="s">
        <v>39</v>
      </c>
      <c r="I802" s="58" t="s">
        <v>75</v>
      </c>
      <c r="J802" s="58" t="s">
        <v>41</v>
      </c>
      <c r="K802" s="58" t="s">
        <v>91</v>
      </c>
      <c r="N802" t="s">
        <v>92</v>
      </c>
      <c r="O802" t="s">
        <v>93</v>
      </c>
      <c r="R802" t="s">
        <v>79</v>
      </c>
      <c r="S802" t="s">
        <v>433</v>
      </c>
      <c r="T802" t="s">
        <v>45</v>
      </c>
      <c r="U802" t="s">
        <v>46</v>
      </c>
      <c r="V802" t="s">
        <v>46</v>
      </c>
      <c r="W802" t="s">
        <v>111</v>
      </c>
      <c r="X802" t="s">
        <v>112</v>
      </c>
      <c r="Y802" t="s">
        <v>113</v>
      </c>
      <c r="Z802" t="s">
        <v>428</v>
      </c>
      <c r="AA802" t="s">
        <v>429</v>
      </c>
      <c r="AB802" t="s">
        <v>1236</v>
      </c>
      <c r="AC802" t="s">
        <v>1237</v>
      </c>
      <c r="AE802" t="s">
        <v>432</v>
      </c>
      <c r="AF802" t="s">
        <v>55</v>
      </c>
      <c r="AG802" t="s">
        <v>56</v>
      </c>
      <c r="AH802" t="s">
        <v>46</v>
      </c>
      <c r="AI802" t="s">
        <v>56</v>
      </c>
      <c r="AJ802" t="s">
        <v>56</v>
      </c>
      <c r="AK802" t="s">
        <v>56</v>
      </c>
      <c r="AL802" t="s">
        <v>46</v>
      </c>
      <c r="AM802" t="s">
        <v>56</v>
      </c>
      <c r="AN802" t="s">
        <v>56</v>
      </c>
      <c r="AO802" t="s">
        <v>56</v>
      </c>
      <c r="AP802" t="s">
        <v>56</v>
      </c>
      <c r="AQ802" t="s">
        <v>56</v>
      </c>
      <c r="AR802" t="s">
        <v>56</v>
      </c>
      <c r="AS802" t="s">
        <v>56</v>
      </c>
      <c r="AT802" t="s">
        <v>56</v>
      </c>
      <c r="AU802" t="s">
        <v>56</v>
      </c>
      <c r="AV802" t="s">
        <v>56</v>
      </c>
      <c r="AW802" t="s">
        <v>56</v>
      </c>
    </row>
    <row r="803" spans="1:49" x14ac:dyDescent="0.3">
      <c r="A803" t="str">
        <f t="shared" si="61"/>
        <v>VŠMU</v>
      </c>
      <c r="B803" t="str">
        <f t="shared" si="62"/>
        <v>P</v>
      </c>
      <c r="C803">
        <f t="shared" si="63"/>
        <v>0.78</v>
      </c>
      <c r="D803">
        <f t="shared" si="64"/>
        <v>0.33333333333333331</v>
      </c>
      <c r="E803">
        <f t="shared" si="65"/>
        <v>0.26</v>
      </c>
      <c r="G803" t="s">
        <v>1245</v>
      </c>
      <c r="H803" t="s">
        <v>39</v>
      </c>
      <c r="I803" s="58" t="s">
        <v>75</v>
      </c>
      <c r="J803" s="58" t="s">
        <v>41</v>
      </c>
      <c r="K803" s="58" t="s">
        <v>91</v>
      </c>
      <c r="N803" t="s">
        <v>92</v>
      </c>
      <c r="O803" t="s">
        <v>93</v>
      </c>
      <c r="R803" t="s">
        <v>79</v>
      </c>
      <c r="S803" t="s">
        <v>135</v>
      </c>
      <c r="T803" t="s">
        <v>45</v>
      </c>
      <c r="U803" t="s">
        <v>46</v>
      </c>
      <c r="V803" t="s">
        <v>46</v>
      </c>
      <c r="W803" t="s">
        <v>111</v>
      </c>
      <c r="X803" t="s">
        <v>112</v>
      </c>
      <c r="Y803" t="s">
        <v>113</v>
      </c>
      <c r="Z803" t="s">
        <v>428</v>
      </c>
      <c r="AA803" t="s">
        <v>429</v>
      </c>
      <c r="AB803" t="s">
        <v>1236</v>
      </c>
      <c r="AC803" t="s">
        <v>1237</v>
      </c>
      <c r="AE803" t="s">
        <v>432</v>
      </c>
      <c r="AF803" t="s">
        <v>55</v>
      </c>
      <c r="AG803" t="s">
        <v>56</v>
      </c>
      <c r="AH803" t="s">
        <v>46</v>
      </c>
      <c r="AI803" t="s">
        <v>56</v>
      </c>
      <c r="AJ803" t="s">
        <v>56</v>
      </c>
      <c r="AK803" t="s">
        <v>56</v>
      </c>
      <c r="AL803" t="s">
        <v>46</v>
      </c>
      <c r="AM803" t="s">
        <v>56</v>
      </c>
      <c r="AN803" t="s">
        <v>56</v>
      </c>
      <c r="AO803" t="s">
        <v>56</v>
      </c>
      <c r="AP803" t="s">
        <v>56</v>
      </c>
      <c r="AQ803" t="s">
        <v>56</v>
      </c>
      <c r="AR803" t="s">
        <v>56</v>
      </c>
      <c r="AS803" t="s">
        <v>56</v>
      </c>
      <c r="AT803" t="s">
        <v>56</v>
      </c>
      <c r="AU803" t="s">
        <v>56</v>
      </c>
      <c r="AV803" t="s">
        <v>56</v>
      </c>
      <c r="AW803" t="s">
        <v>56</v>
      </c>
    </row>
    <row r="804" spans="1:49" x14ac:dyDescent="0.3">
      <c r="A804" t="str">
        <f t="shared" si="61"/>
        <v>VŠMU</v>
      </c>
      <c r="B804" t="str">
        <f t="shared" si="62"/>
        <v>P</v>
      </c>
      <c r="C804">
        <f t="shared" si="63"/>
        <v>0.78</v>
      </c>
      <c r="D804">
        <f t="shared" si="64"/>
        <v>0.33333333333333331</v>
      </c>
      <c r="E804">
        <f t="shared" si="65"/>
        <v>0.26</v>
      </c>
      <c r="G804" t="s">
        <v>1245</v>
      </c>
      <c r="H804" t="s">
        <v>39</v>
      </c>
      <c r="I804" s="58" t="s">
        <v>75</v>
      </c>
      <c r="J804" s="58" t="s">
        <v>41</v>
      </c>
      <c r="K804" s="58" t="s">
        <v>91</v>
      </c>
      <c r="N804" t="s">
        <v>92</v>
      </c>
      <c r="O804" t="s">
        <v>93</v>
      </c>
      <c r="R804" t="s">
        <v>79</v>
      </c>
      <c r="S804" t="s">
        <v>618</v>
      </c>
      <c r="T804" t="s">
        <v>73</v>
      </c>
      <c r="U804" t="s">
        <v>149</v>
      </c>
      <c r="V804" t="s">
        <v>46</v>
      </c>
      <c r="W804" t="s">
        <v>111</v>
      </c>
      <c r="X804" t="s">
        <v>112</v>
      </c>
      <c r="Y804" t="s">
        <v>113</v>
      </c>
      <c r="Z804" t="s">
        <v>428</v>
      </c>
      <c r="AA804" t="s">
        <v>429</v>
      </c>
      <c r="AB804" t="s">
        <v>1236</v>
      </c>
      <c r="AC804" t="s">
        <v>1237</v>
      </c>
      <c r="AE804" t="s">
        <v>432</v>
      </c>
      <c r="AF804" t="s">
        <v>55</v>
      </c>
      <c r="AG804" t="s">
        <v>56</v>
      </c>
      <c r="AH804" t="s">
        <v>46</v>
      </c>
      <c r="AI804" t="s">
        <v>56</v>
      </c>
      <c r="AJ804" t="s">
        <v>56</v>
      </c>
      <c r="AK804" t="s">
        <v>56</v>
      </c>
      <c r="AL804" t="s">
        <v>46</v>
      </c>
      <c r="AM804" t="s">
        <v>56</v>
      </c>
      <c r="AN804" t="s">
        <v>56</v>
      </c>
      <c r="AO804" t="s">
        <v>56</v>
      </c>
      <c r="AP804" t="s">
        <v>56</v>
      </c>
      <c r="AQ804" t="s">
        <v>56</v>
      </c>
      <c r="AR804" t="s">
        <v>56</v>
      </c>
      <c r="AS804" t="s">
        <v>56</v>
      </c>
      <c r="AT804" t="s">
        <v>56</v>
      </c>
      <c r="AU804" t="s">
        <v>56</v>
      </c>
      <c r="AV804" t="s">
        <v>46</v>
      </c>
      <c r="AW804" t="s">
        <v>56</v>
      </c>
    </row>
    <row r="805" spans="1:49" x14ac:dyDescent="0.3">
      <c r="A805" t="str">
        <f t="shared" si="61"/>
        <v>AU</v>
      </c>
      <c r="B805" t="str">
        <f t="shared" si="62"/>
        <v>P</v>
      </c>
      <c r="C805">
        <f t="shared" si="63"/>
        <v>0.89999999999999991</v>
      </c>
      <c r="D805">
        <f t="shared" si="64"/>
        <v>0.5</v>
      </c>
      <c r="E805">
        <f t="shared" si="65"/>
        <v>0.44999999999999996</v>
      </c>
      <c r="G805" t="s">
        <v>1246</v>
      </c>
      <c r="H805" t="s">
        <v>39</v>
      </c>
      <c r="I805" s="58" t="s">
        <v>40</v>
      </c>
      <c r="J805" s="58" t="s">
        <v>41</v>
      </c>
      <c r="K805" s="58" t="s">
        <v>42</v>
      </c>
      <c r="N805" t="s">
        <v>43</v>
      </c>
      <c r="S805" t="s">
        <v>57</v>
      </c>
      <c r="T805" t="s">
        <v>45</v>
      </c>
      <c r="U805" t="s">
        <v>46</v>
      </c>
      <c r="V805" t="s">
        <v>46</v>
      </c>
      <c r="W805" t="s">
        <v>156</v>
      </c>
      <c r="X805" t="s">
        <v>6458</v>
      </c>
      <c r="Y805" t="s">
        <v>157</v>
      </c>
      <c r="Z805" t="s">
        <v>158</v>
      </c>
      <c r="AA805" t="s">
        <v>159</v>
      </c>
      <c r="AB805" t="s">
        <v>454</v>
      </c>
      <c r="AC805" t="s">
        <v>455</v>
      </c>
      <c r="AD805" t="s">
        <v>1247</v>
      </c>
      <c r="AF805" t="s">
        <v>55</v>
      </c>
      <c r="AG805" t="s">
        <v>46</v>
      </c>
      <c r="AH805" t="s">
        <v>56</v>
      </c>
      <c r="AI805" t="s">
        <v>56</v>
      </c>
      <c r="AJ805" t="s">
        <v>56</v>
      </c>
      <c r="AK805" t="s">
        <v>56</v>
      </c>
      <c r="AL805" t="s">
        <v>56</v>
      </c>
      <c r="AM805" t="s">
        <v>56</v>
      </c>
      <c r="AN805" t="s">
        <v>56</v>
      </c>
      <c r="AO805" t="s">
        <v>56</v>
      </c>
      <c r="AP805" t="s">
        <v>56</v>
      </c>
      <c r="AQ805" t="s">
        <v>56</v>
      </c>
      <c r="AR805" t="s">
        <v>56</v>
      </c>
      <c r="AS805" t="s">
        <v>56</v>
      </c>
      <c r="AT805" t="s">
        <v>56</v>
      </c>
      <c r="AU805" t="s">
        <v>56</v>
      </c>
      <c r="AV805" t="s">
        <v>46</v>
      </c>
      <c r="AW805" t="s">
        <v>56</v>
      </c>
    </row>
    <row r="806" spans="1:49" x14ac:dyDescent="0.3">
      <c r="A806" t="str">
        <f t="shared" si="61"/>
        <v>AU</v>
      </c>
      <c r="B806" t="str">
        <f t="shared" si="62"/>
        <v>P</v>
      </c>
      <c r="C806">
        <f t="shared" si="63"/>
        <v>0.89999999999999991</v>
      </c>
      <c r="D806">
        <f t="shared" si="64"/>
        <v>0.5</v>
      </c>
      <c r="E806">
        <f t="shared" si="65"/>
        <v>0.44999999999999996</v>
      </c>
      <c r="G806" t="s">
        <v>1246</v>
      </c>
      <c r="H806" t="s">
        <v>39</v>
      </c>
      <c r="I806" s="58" t="s">
        <v>40</v>
      </c>
      <c r="J806" s="58" t="s">
        <v>41</v>
      </c>
      <c r="K806" s="58" t="s">
        <v>42</v>
      </c>
      <c r="N806" t="s">
        <v>43</v>
      </c>
      <c r="S806" t="s">
        <v>72</v>
      </c>
      <c r="T806" t="s">
        <v>45</v>
      </c>
      <c r="U806" t="s">
        <v>46</v>
      </c>
      <c r="V806" t="s">
        <v>46</v>
      </c>
      <c r="W806" t="s">
        <v>156</v>
      </c>
      <c r="X806" t="s">
        <v>6458</v>
      </c>
      <c r="Y806" t="s">
        <v>157</v>
      </c>
      <c r="Z806" t="s">
        <v>158</v>
      </c>
      <c r="AA806" t="s">
        <v>159</v>
      </c>
      <c r="AB806" t="s">
        <v>337</v>
      </c>
      <c r="AC806" t="s">
        <v>338</v>
      </c>
      <c r="AD806" t="s">
        <v>1247</v>
      </c>
      <c r="AF806" t="s">
        <v>55</v>
      </c>
      <c r="AG806" t="s">
        <v>46</v>
      </c>
      <c r="AH806" t="s">
        <v>56</v>
      </c>
      <c r="AI806" t="s">
        <v>56</v>
      </c>
      <c r="AJ806" t="s">
        <v>56</v>
      </c>
      <c r="AK806" t="s">
        <v>56</v>
      </c>
      <c r="AL806" t="s">
        <v>56</v>
      </c>
      <c r="AM806" t="s">
        <v>56</v>
      </c>
      <c r="AN806" t="s">
        <v>56</v>
      </c>
      <c r="AO806" t="s">
        <v>56</v>
      </c>
      <c r="AP806" t="s">
        <v>56</v>
      </c>
      <c r="AQ806" t="s">
        <v>56</v>
      </c>
      <c r="AR806" t="s">
        <v>56</v>
      </c>
      <c r="AS806" t="s">
        <v>56</v>
      </c>
      <c r="AT806" t="s">
        <v>56</v>
      </c>
      <c r="AU806" t="s">
        <v>56</v>
      </c>
      <c r="AV806" t="s">
        <v>56</v>
      </c>
      <c r="AW806" t="s">
        <v>56</v>
      </c>
    </row>
    <row r="807" spans="1:49" x14ac:dyDescent="0.3">
      <c r="A807" t="str">
        <f t="shared" si="61"/>
        <v>AU</v>
      </c>
      <c r="B807" t="str">
        <f t="shared" si="62"/>
        <v>P</v>
      </c>
      <c r="C807">
        <f t="shared" si="63"/>
        <v>0.89999999999999991</v>
      </c>
      <c r="D807">
        <f t="shared" si="64"/>
        <v>0.5</v>
      </c>
      <c r="E807">
        <f t="shared" si="65"/>
        <v>0.44999999999999996</v>
      </c>
      <c r="G807" t="s">
        <v>1248</v>
      </c>
      <c r="H807" t="s">
        <v>39</v>
      </c>
      <c r="I807" s="58" t="s">
        <v>40</v>
      </c>
      <c r="J807" s="58" t="s">
        <v>41</v>
      </c>
      <c r="K807" s="58" t="s">
        <v>42</v>
      </c>
      <c r="N807" t="s">
        <v>43</v>
      </c>
      <c r="S807" t="s">
        <v>69</v>
      </c>
      <c r="T807" t="s">
        <v>73</v>
      </c>
      <c r="U807" t="s">
        <v>149</v>
      </c>
      <c r="V807" t="s">
        <v>46</v>
      </c>
      <c r="W807" t="s">
        <v>156</v>
      </c>
      <c r="X807" t="s">
        <v>6458</v>
      </c>
      <c r="Y807" t="s">
        <v>157</v>
      </c>
      <c r="Z807" t="s">
        <v>158</v>
      </c>
      <c r="AA807" t="s">
        <v>159</v>
      </c>
      <c r="AB807" t="s">
        <v>450</v>
      </c>
      <c r="AC807" t="s">
        <v>451</v>
      </c>
      <c r="AD807" t="s">
        <v>1249</v>
      </c>
      <c r="AF807" t="s">
        <v>55</v>
      </c>
      <c r="AG807" t="s">
        <v>46</v>
      </c>
      <c r="AH807" t="s">
        <v>56</v>
      </c>
      <c r="AI807" t="s">
        <v>56</v>
      </c>
      <c r="AJ807" t="s">
        <v>56</v>
      </c>
      <c r="AK807" t="s">
        <v>56</v>
      </c>
      <c r="AL807" t="s">
        <v>56</v>
      </c>
      <c r="AM807" t="s">
        <v>56</v>
      </c>
      <c r="AN807" t="s">
        <v>56</v>
      </c>
      <c r="AO807" t="s">
        <v>56</v>
      </c>
      <c r="AP807" t="s">
        <v>56</v>
      </c>
      <c r="AQ807" t="s">
        <v>56</v>
      </c>
      <c r="AR807" t="s">
        <v>56</v>
      </c>
      <c r="AS807" t="s">
        <v>56</v>
      </c>
      <c r="AT807" t="s">
        <v>56</v>
      </c>
      <c r="AU807" t="s">
        <v>56</v>
      </c>
      <c r="AV807" t="s">
        <v>56</v>
      </c>
      <c r="AW807" t="s">
        <v>56</v>
      </c>
    </row>
    <row r="808" spans="1:49" x14ac:dyDescent="0.3">
      <c r="A808" t="str">
        <f t="shared" si="61"/>
        <v>AU</v>
      </c>
      <c r="B808" t="str">
        <f t="shared" si="62"/>
        <v>P</v>
      </c>
      <c r="C808">
        <f t="shared" si="63"/>
        <v>0.89999999999999991</v>
      </c>
      <c r="D808">
        <f t="shared" si="64"/>
        <v>0.5</v>
      </c>
      <c r="E808">
        <f t="shared" si="65"/>
        <v>0.44999999999999996</v>
      </c>
      <c r="G808" t="s">
        <v>1248</v>
      </c>
      <c r="H808" t="s">
        <v>39</v>
      </c>
      <c r="I808" s="58" t="s">
        <v>40</v>
      </c>
      <c r="J808" s="58" t="s">
        <v>41</v>
      </c>
      <c r="K808" s="58" t="s">
        <v>42</v>
      </c>
      <c r="N808" t="s">
        <v>43</v>
      </c>
      <c r="S808" t="s">
        <v>69</v>
      </c>
      <c r="T808" t="s">
        <v>73</v>
      </c>
      <c r="U808" t="s">
        <v>149</v>
      </c>
      <c r="V808" t="s">
        <v>46</v>
      </c>
      <c r="W808" t="s">
        <v>156</v>
      </c>
      <c r="X808" t="s">
        <v>6458</v>
      </c>
      <c r="Y808" t="s">
        <v>157</v>
      </c>
      <c r="Z808" t="s">
        <v>158</v>
      </c>
      <c r="AA808" t="s">
        <v>159</v>
      </c>
      <c r="AB808" t="s">
        <v>598</v>
      </c>
      <c r="AC808" t="s">
        <v>599</v>
      </c>
      <c r="AD808" t="s">
        <v>1249</v>
      </c>
      <c r="AF808" t="s">
        <v>55</v>
      </c>
      <c r="AG808" t="s">
        <v>46</v>
      </c>
      <c r="AH808" t="s">
        <v>56</v>
      </c>
      <c r="AI808" t="s">
        <v>56</v>
      </c>
      <c r="AJ808" t="s">
        <v>56</v>
      </c>
      <c r="AK808" t="s">
        <v>56</v>
      </c>
      <c r="AL808" t="s">
        <v>56</v>
      </c>
      <c r="AM808" t="s">
        <v>56</v>
      </c>
      <c r="AN808" t="s">
        <v>56</v>
      </c>
      <c r="AO808" t="s">
        <v>56</v>
      </c>
      <c r="AP808" t="s">
        <v>56</v>
      </c>
      <c r="AQ808" t="s">
        <v>56</v>
      </c>
      <c r="AR808" t="s">
        <v>56</v>
      </c>
      <c r="AS808" t="s">
        <v>56</v>
      </c>
      <c r="AT808" t="s">
        <v>56</v>
      </c>
      <c r="AU808" t="s">
        <v>56</v>
      </c>
      <c r="AV808" t="s">
        <v>46</v>
      </c>
      <c r="AW808" t="s">
        <v>56</v>
      </c>
    </row>
    <row r="809" spans="1:49" x14ac:dyDescent="0.3">
      <c r="A809" t="str">
        <f t="shared" si="61"/>
        <v>TUKE</v>
      </c>
      <c r="B809" t="str">
        <f t="shared" si="62"/>
        <v>V</v>
      </c>
      <c r="C809">
        <f t="shared" si="63"/>
        <v>1.56</v>
      </c>
      <c r="D809">
        <f t="shared" si="64"/>
        <v>1</v>
      </c>
      <c r="E809">
        <f t="shared" si="65"/>
        <v>1.56</v>
      </c>
      <c r="G809" t="s">
        <v>1250</v>
      </c>
      <c r="H809" t="s">
        <v>39</v>
      </c>
      <c r="I809" s="58" t="s">
        <v>104</v>
      </c>
      <c r="J809" s="58" t="s">
        <v>41</v>
      </c>
      <c r="K809" s="58" t="s">
        <v>97</v>
      </c>
      <c r="N809" t="s">
        <v>327</v>
      </c>
      <c r="P809" t="s">
        <v>78</v>
      </c>
      <c r="Q809" t="s">
        <v>79</v>
      </c>
      <c r="S809" t="s">
        <v>99</v>
      </c>
      <c r="T809" t="s">
        <v>45</v>
      </c>
      <c r="U809" t="s">
        <v>46</v>
      </c>
      <c r="V809" t="s">
        <v>46</v>
      </c>
      <c r="W809" t="s">
        <v>714</v>
      </c>
      <c r="X809" t="s">
        <v>715</v>
      </c>
      <c r="Y809" t="s">
        <v>716</v>
      </c>
      <c r="Z809" t="s">
        <v>717</v>
      </c>
      <c r="AA809" t="s">
        <v>718</v>
      </c>
      <c r="AB809" t="s">
        <v>1174</v>
      </c>
      <c r="AC809" t="s">
        <v>1175</v>
      </c>
      <c r="AD809" t="s">
        <v>1251</v>
      </c>
      <c r="AF809" t="s">
        <v>55</v>
      </c>
      <c r="AG809" t="s">
        <v>149</v>
      </c>
      <c r="AH809" t="s">
        <v>46</v>
      </c>
      <c r="AI809" t="s">
        <v>56</v>
      </c>
      <c r="AJ809" t="s">
        <v>56</v>
      </c>
      <c r="AK809" t="s">
        <v>56</v>
      </c>
      <c r="AL809" t="s">
        <v>46</v>
      </c>
      <c r="AM809" t="s">
        <v>56</v>
      </c>
      <c r="AN809" t="s">
        <v>56</v>
      </c>
      <c r="AO809" t="s">
        <v>56</v>
      </c>
      <c r="AP809" t="s">
        <v>56</v>
      </c>
      <c r="AQ809" t="s">
        <v>56</v>
      </c>
      <c r="AR809" t="s">
        <v>56</v>
      </c>
      <c r="AS809" t="s">
        <v>56</v>
      </c>
      <c r="AT809" t="s">
        <v>56</v>
      </c>
      <c r="AU809" t="s">
        <v>56</v>
      </c>
      <c r="AV809" t="s">
        <v>56</v>
      </c>
      <c r="AW809" t="s">
        <v>56</v>
      </c>
    </row>
    <row r="810" spans="1:49" x14ac:dyDescent="0.3">
      <c r="A810" t="str">
        <f t="shared" si="61"/>
        <v>VŠMU</v>
      </c>
      <c r="B810" t="str">
        <f t="shared" si="62"/>
        <v>P</v>
      </c>
      <c r="C810">
        <f t="shared" si="63"/>
        <v>0.89999999999999991</v>
      </c>
      <c r="D810">
        <f t="shared" si="64"/>
        <v>1</v>
      </c>
      <c r="E810">
        <f t="shared" si="65"/>
        <v>0.89999999999999991</v>
      </c>
      <c r="G810" t="s">
        <v>1252</v>
      </c>
      <c r="H810" t="s">
        <v>39</v>
      </c>
      <c r="I810" s="58" t="s">
        <v>133</v>
      </c>
      <c r="J810" s="58" t="s">
        <v>41</v>
      </c>
      <c r="K810" s="58" t="s">
        <v>42</v>
      </c>
      <c r="N810" t="s">
        <v>43</v>
      </c>
      <c r="S810" t="s">
        <v>286</v>
      </c>
      <c r="T810" t="s">
        <v>45</v>
      </c>
      <c r="U810" t="s">
        <v>46</v>
      </c>
      <c r="V810" t="s">
        <v>46</v>
      </c>
      <c r="W810" t="s">
        <v>111</v>
      </c>
      <c r="X810" t="s">
        <v>112</v>
      </c>
      <c r="Y810" t="s">
        <v>113</v>
      </c>
      <c r="Z810" t="s">
        <v>152</v>
      </c>
      <c r="AA810" t="s">
        <v>153</v>
      </c>
      <c r="AB810" t="s">
        <v>604</v>
      </c>
      <c r="AC810" t="s">
        <v>605</v>
      </c>
      <c r="AE810" t="s">
        <v>607</v>
      </c>
      <c r="AF810" t="s">
        <v>55</v>
      </c>
      <c r="AG810" t="s">
        <v>56</v>
      </c>
      <c r="AH810" t="s">
        <v>46</v>
      </c>
      <c r="AI810" t="s">
        <v>56</v>
      </c>
      <c r="AJ810" t="s">
        <v>56</v>
      </c>
      <c r="AK810" t="s">
        <v>56</v>
      </c>
      <c r="AL810" t="s">
        <v>56</v>
      </c>
      <c r="AM810" t="s">
        <v>56</v>
      </c>
      <c r="AN810" t="s">
        <v>56</v>
      </c>
      <c r="AO810" t="s">
        <v>149</v>
      </c>
      <c r="AP810" t="s">
        <v>56</v>
      </c>
      <c r="AQ810" t="s">
        <v>56</v>
      </c>
      <c r="AR810" t="s">
        <v>56</v>
      </c>
      <c r="AS810" t="s">
        <v>56</v>
      </c>
      <c r="AT810" t="s">
        <v>56</v>
      </c>
      <c r="AU810" t="s">
        <v>56</v>
      </c>
      <c r="AV810" t="s">
        <v>56</v>
      </c>
      <c r="AW810" t="s">
        <v>56</v>
      </c>
    </row>
    <row r="811" spans="1:49" x14ac:dyDescent="0.3">
      <c r="A811" t="str">
        <f t="shared" si="61"/>
        <v>VŠMU</v>
      </c>
      <c r="B811" t="str">
        <f t="shared" si="62"/>
        <v>P</v>
      </c>
      <c r="C811">
        <f t="shared" si="63"/>
        <v>0.78</v>
      </c>
      <c r="D811">
        <f t="shared" si="64"/>
        <v>1</v>
      </c>
      <c r="E811">
        <f t="shared" si="65"/>
        <v>0.78</v>
      </c>
      <c r="G811" t="s">
        <v>1253</v>
      </c>
      <c r="H811" t="s">
        <v>39</v>
      </c>
      <c r="I811" s="58" t="s">
        <v>75</v>
      </c>
      <c r="J811" s="58" t="s">
        <v>41</v>
      </c>
      <c r="K811" s="58" t="s">
        <v>42</v>
      </c>
      <c r="N811" t="s">
        <v>43</v>
      </c>
      <c r="S811" t="s">
        <v>286</v>
      </c>
      <c r="T811" t="s">
        <v>45</v>
      </c>
      <c r="U811" t="s">
        <v>46</v>
      </c>
      <c r="V811" t="s">
        <v>46</v>
      </c>
      <c r="W811" t="s">
        <v>111</v>
      </c>
      <c r="X811" t="s">
        <v>112</v>
      </c>
      <c r="Y811" t="s">
        <v>113</v>
      </c>
      <c r="Z811" t="s">
        <v>152</v>
      </c>
      <c r="AA811" t="s">
        <v>153</v>
      </c>
      <c r="AB811" t="s">
        <v>604</v>
      </c>
      <c r="AC811" t="s">
        <v>605</v>
      </c>
      <c r="AE811" t="s">
        <v>607</v>
      </c>
      <c r="AF811" t="s">
        <v>55</v>
      </c>
      <c r="AG811" t="s">
        <v>56</v>
      </c>
      <c r="AH811" t="s">
        <v>46</v>
      </c>
      <c r="AI811" t="s">
        <v>56</v>
      </c>
      <c r="AJ811" t="s">
        <v>56</v>
      </c>
      <c r="AK811" t="s">
        <v>56</v>
      </c>
      <c r="AL811" t="s">
        <v>56</v>
      </c>
      <c r="AM811" t="s">
        <v>56</v>
      </c>
      <c r="AN811" t="s">
        <v>56</v>
      </c>
      <c r="AO811" t="s">
        <v>149</v>
      </c>
      <c r="AP811" t="s">
        <v>56</v>
      </c>
      <c r="AQ811" t="s">
        <v>56</v>
      </c>
      <c r="AR811" t="s">
        <v>56</v>
      </c>
      <c r="AS811" t="s">
        <v>56</v>
      </c>
      <c r="AT811" t="s">
        <v>56</v>
      </c>
      <c r="AU811" t="s">
        <v>56</v>
      </c>
      <c r="AV811" t="s">
        <v>56</v>
      </c>
      <c r="AW811" t="s">
        <v>56</v>
      </c>
    </row>
    <row r="812" spans="1:49" x14ac:dyDescent="0.3">
      <c r="A812" t="str">
        <f t="shared" si="61"/>
        <v>VŠMU</v>
      </c>
      <c r="B812" t="str">
        <f t="shared" si="62"/>
        <v>P</v>
      </c>
      <c r="C812">
        <f t="shared" si="63"/>
        <v>0.89999999999999991</v>
      </c>
      <c r="D812">
        <f t="shared" si="64"/>
        <v>1</v>
      </c>
      <c r="E812">
        <f t="shared" si="65"/>
        <v>0.89999999999999991</v>
      </c>
      <c r="G812" t="s">
        <v>1254</v>
      </c>
      <c r="H812" t="s">
        <v>39</v>
      </c>
      <c r="I812" s="58" t="s">
        <v>133</v>
      </c>
      <c r="J812" s="58" t="s">
        <v>41</v>
      </c>
      <c r="K812" s="58" t="s">
        <v>42</v>
      </c>
      <c r="N812" t="s">
        <v>43</v>
      </c>
      <c r="S812" t="s">
        <v>286</v>
      </c>
      <c r="T812" t="s">
        <v>45</v>
      </c>
      <c r="U812" t="s">
        <v>46</v>
      </c>
      <c r="V812" t="s">
        <v>46</v>
      </c>
      <c r="W812" t="s">
        <v>111</v>
      </c>
      <c r="X812" t="s">
        <v>112</v>
      </c>
      <c r="Y812" t="s">
        <v>113</v>
      </c>
      <c r="Z812" t="s">
        <v>152</v>
      </c>
      <c r="AA812" t="s">
        <v>153</v>
      </c>
      <c r="AB812" t="s">
        <v>604</v>
      </c>
      <c r="AC812" t="s">
        <v>605</v>
      </c>
      <c r="AE812" t="s">
        <v>607</v>
      </c>
      <c r="AF812" t="s">
        <v>55</v>
      </c>
      <c r="AG812" t="s">
        <v>56</v>
      </c>
      <c r="AH812" t="s">
        <v>46</v>
      </c>
      <c r="AI812" t="s">
        <v>56</v>
      </c>
      <c r="AJ812" t="s">
        <v>56</v>
      </c>
      <c r="AK812" t="s">
        <v>56</v>
      </c>
      <c r="AL812" t="s">
        <v>56</v>
      </c>
      <c r="AM812" t="s">
        <v>56</v>
      </c>
      <c r="AN812" t="s">
        <v>56</v>
      </c>
      <c r="AO812" t="s">
        <v>149</v>
      </c>
      <c r="AP812" t="s">
        <v>56</v>
      </c>
      <c r="AQ812" t="s">
        <v>56</v>
      </c>
      <c r="AR812" t="s">
        <v>56</v>
      </c>
      <c r="AS812" t="s">
        <v>56</v>
      </c>
      <c r="AT812" t="s">
        <v>56</v>
      </c>
      <c r="AU812" t="s">
        <v>56</v>
      </c>
      <c r="AV812" t="s">
        <v>56</v>
      </c>
      <c r="AW812" t="s">
        <v>56</v>
      </c>
    </row>
    <row r="813" spans="1:49" x14ac:dyDescent="0.3">
      <c r="A813" t="str">
        <f t="shared" si="61"/>
        <v>VŠMU</v>
      </c>
      <c r="B813" t="str">
        <f t="shared" si="62"/>
        <v>P</v>
      </c>
      <c r="C813">
        <f t="shared" si="63"/>
        <v>0.89999999999999991</v>
      </c>
      <c r="D813">
        <f t="shared" si="64"/>
        <v>1</v>
      </c>
      <c r="E813">
        <f t="shared" si="65"/>
        <v>0.89999999999999991</v>
      </c>
      <c r="G813" t="s">
        <v>1255</v>
      </c>
      <c r="H813" t="s">
        <v>39</v>
      </c>
      <c r="I813" s="58" t="s">
        <v>133</v>
      </c>
      <c r="J813" s="58" t="s">
        <v>41</v>
      </c>
      <c r="K813" s="58" t="s">
        <v>42</v>
      </c>
      <c r="N813" t="s">
        <v>43</v>
      </c>
      <c r="S813" t="s">
        <v>286</v>
      </c>
      <c r="T813" t="s">
        <v>45</v>
      </c>
      <c r="U813" t="s">
        <v>46</v>
      </c>
      <c r="V813" t="s">
        <v>46</v>
      </c>
      <c r="W813" t="s">
        <v>111</v>
      </c>
      <c r="X813" t="s">
        <v>112</v>
      </c>
      <c r="Y813" t="s">
        <v>113</v>
      </c>
      <c r="Z813" t="s">
        <v>152</v>
      </c>
      <c r="AA813" t="s">
        <v>153</v>
      </c>
      <c r="AB813" t="s">
        <v>604</v>
      </c>
      <c r="AC813" t="s">
        <v>605</v>
      </c>
      <c r="AE813" t="s">
        <v>607</v>
      </c>
      <c r="AF813" t="s">
        <v>55</v>
      </c>
      <c r="AG813" t="s">
        <v>56</v>
      </c>
      <c r="AH813" t="s">
        <v>46</v>
      </c>
      <c r="AI813" t="s">
        <v>56</v>
      </c>
      <c r="AJ813" t="s">
        <v>56</v>
      </c>
      <c r="AK813" t="s">
        <v>56</v>
      </c>
      <c r="AL813" t="s">
        <v>56</v>
      </c>
      <c r="AM813" t="s">
        <v>56</v>
      </c>
      <c r="AN813" t="s">
        <v>56</v>
      </c>
      <c r="AO813" t="s">
        <v>149</v>
      </c>
      <c r="AP813" t="s">
        <v>56</v>
      </c>
      <c r="AQ813" t="s">
        <v>56</v>
      </c>
      <c r="AR813" t="s">
        <v>56</v>
      </c>
      <c r="AS813" t="s">
        <v>56</v>
      </c>
      <c r="AT813" t="s">
        <v>56</v>
      </c>
      <c r="AU813" t="s">
        <v>56</v>
      </c>
      <c r="AV813" t="s">
        <v>56</v>
      </c>
      <c r="AW813" t="s">
        <v>56</v>
      </c>
    </row>
    <row r="814" spans="1:49" x14ac:dyDescent="0.3">
      <c r="A814" t="str">
        <f t="shared" si="61"/>
        <v>VŠMU</v>
      </c>
      <c r="B814" t="str">
        <f t="shared" si="62"/>
        <v>P</v>
      </c>
      <c r="C814">
        <f t="shared" si="63"/>
        <v>0.89999999999999991</v>
      </c>
      <c r="D814">
        <f t="shared" si="64"/>
        <v>1</v>
      </c>
      <c r="E814">
        <f t="shared" si="65"/>
        <v>0.89999999999999991</v>
      </c>
      <c r="G814" t="s">
        <v>1256</v>
      </c>
      <c r="H814" t="s">
        <v>39</v>
      </c>
      <c r="I814" s="58" t="s">
        <v>133</v>
      </c>
      <c r="J814" s="58" t="s">
        <v>41</v>
      </c>
      <c r="K814" s="58" t="s">
        <v>42</v>
      </c>
      <c r="N814" t="s">
        <v>43</v>
      </c>
      <c r="S814" t="s">
        <v>286</v>
      </c>
      <c r="T814" t="s">
        <v>45</v>
      </c>
      <c r="U814" t="s">
        <v>46</v>
      </c>
      <c r="V814" t="s">
        <v>46</v>
      </c>
      <c r="W814" t="s">
        <v>111</v>
      </c>
      <c r="X814" t="s">
        <v>112</v>
      </c>
      <c r="Y814" t="s">
        <v>113</v>
      </c>
      <c r="Z814" t="s">
        <v>152</v>
      </c>
      <c r="AA814" t="s">
        <v>153</v>
      </c>
      <c r="AB814" t="s">
        <v>604</v>
      </c>
      <c r="AC814" t="s">
        <v>605</v>
      </c>
      <c r="AE814" t="s">
        <v>607</v>
      </c>
      <c r="AF814" t="s">
        <v>55</v>
      </c>
      <c r="AG814" t="s">
        <v>56</v>
      </c>
      <c r="AH814" t="s">
        <v>46</v>
      </c>
      <c r="AI814" t="s">
        <v>56</v>
      </c>
      <c r="AJ814" t="s">
        <v>56</v>
      </c>
      <c r="AK814" t="s">
        <v>56</v>
      </c>
      <c r="AL814" t="s">
        <v>56</v>
      </c>
      <c r="AM814" t="s">
        <v>56</v>
      </c>
      <c r="AN814" t="s">
        <v>56</v>
      </c>
      <c r="AO814" t="s">
        <v>149</v>
      </c>
      <c r="AP814" t="s">
        <v>56</v>
      </c>
      <c r="AQ814" t="s">
        <v>56</v>
      </c>
      <c r="AR814" t="s">
        <v>56</v>
      </c>
      <c r="AS814" t="s">
        <v>56</v>
      </c>
      <c r="AT814" t="s">
        <v>56</v>
      </c>
      <c r="AU814" t="s">
        <v>56</v>
      </c>
      <c r="AV814" t="s">
        <v>56</v>
      </c>
      <c r="AW814" t="s">
        <v>56</v>
      </c>
    </row>
    <row r="815" spans="1:49" x14ac:dyDescent="0.3">
      <c r="A815" t="str">
        <f t="shared" si="61"/>
        <v>AU</v>
      </c>
      <c r="B815" t="str">
        <f t="shared" si="62"/>
        <v>P</v>
      </c>
      <c r="C815">
        <f t="shared" si="63"/>
        <v>3.5999999999999996</v>
      </c>
      <c r="D815">
        <f t="shared" si="64"/>
        <v>1</v>
      </c>
      <c r="E815">
        <f t="shared" si="65"/>
        <v>3.5999999999999996</v>
      </c>
      <c r="G815" t="s">
        <v>1257</v>
      </c>
      <c r="H815" t="s">
        <v>39</v>
      </c>
      <c r="I815" s="58" t="s">
        <v>331</v>
      </c>
      <c r="J815" s="58" t="s">
        <v>121</v>
      </c>
      <c r="K815" s="58" t="s">
        <v>42</v>
      </c>
      <c r="N815" t="s">
        <v>43</v>
      </c>
      <c r="S815" t="s">
        <v>69</v>
      </c>
      <c r="T815" t="s">
        <v>179</v>
      </c>
      <c r="U815" t="s">
        <v>223</v>
      </c>
      <c r="V815" t="s">
        <v>46</v>
      </c>
      <c r="W815" t="s">
        <v>156</v>
      </c>
      <c r="X815" t="s">
        <v>6458</v>
      </c>
      <c r="Y815" t="s">
        <v>157</v>
      </c>
      <c r="Z815" t="s">
        <v>158</v>
      </c>
      <c r="AA815" t="s">
        <v>159</v>
      </c>
      <c r="AB815" t="s">
        <v>454</v>
      </c>
      <c r="AC815" t="s">
        <v>455</v>
      </c>
      <c r="AD815" t="s">
        <v>787</v>
      </c>
      <c r="AF815" t="s">
        <v>55</v>
      </c>
      <c r="AG815" t="s">
        <v>46</v>
      </c>
      <c r="AH815" t="s">
        <v>56</v>
      </c>
      <c r="AI815" t="s">
        <v>56</v>
      </c>
      <c r="AJ815" t="s">
        <v>56</v>
      </c>
      <c r="AK815" t="s">
        <v>56</v>
      </c>
      <c r="AL815" t="s">
        <v>56</v>
      </c>
      <c r="AM815" t="s">
        <v>56</v>
      </c>
      <c r="AN815" t="s">
        <v>56</v>
      </c>
      <c r="AO815" t="s">
        <v>46</v>
      </c>
      <c r="AP815" t="s">
        <v>56</v>
      </c>
      <c r="AQ815" t="s">
        <v>56</v>
      </c>
      <c r="AR815" t="s">
        <v>56</v>
      </c>
      <c r="AS815" t="s">
        <v>56</v>
      </c>
      <c r="AT815" t="s">
        <v>56</v>
      </c>
      <c r="AU815" t="s">
        <v>56</v>
      </c>
      <c r="AV815" t="s">
        <v>56</v>
      </c>
      <c r="AW815" t="s">
        <v>56</v>
      </c>
    </row>
    <row r="816" spans="1:49" x14ac:dyDescent="0.3">
      <c r="A816" t="str">
        <f t="shared" si="61"/>
        <v>AU</v>
      </c>
      <c r="B816" t="str">
        <f t="shared" si="62"/>
        <v>P</v>
      </c>
      <c r="C816">
        <f t="shared" si="63"/>
        <v>0.89999999999999991</v>
      </c>
      <c r="D816">
        <f t="shared" si="64"/>
        <v>1</v>
      </c>
      <c r="E816">
        <f t="shared" si="65"/>
        <v>0.89999999999999991</v>
      </c>
      <c r="G816" t="s">
        <v>1258</v>
      </c>
      <c r="H816" t="s">
        <v>39</v>
      </c>
      <c r="I816" s="58" t="s">
        <v>90</v>
      </c>
      <c r="J816" s="58" t="s">
        <v>41</v>
      </c>
      <c r="K816" s="58" t="s">
        <v>42</v>
      </c>
      <c r="N816" t="s">
        <v>43</v>
      </c>
      <c r="S816" t="s">
        <v>69</v>
      </c>
      <c r="T816" t="s">
        <v>45</v>
      </c>
      <c r="U816" t="s">
        <v>46</v>
      </c>
      <c r="V816" t="s">
        <v>46</v>
      </c>
      <c r="W816" t="s">
        <v>156</v>
      </c>
      <c r="X816" t="s">
        <v>6458</v>
      </c>
      <c r="Y816" t="s">
        <v>157</v>
      </c>
      <c r="Z816" t="s">
        <v>158</v>
      </c>
      <c r="AA816" t="s">
        <v>159</v>
      </c>
      <c r="AB816" t="s">
        <v>454</v>
      </c>
      <c r="AC816" t="s">
        <v>455</v>
      </c>
      <c r="AD816" t="s">
        <v>787</v>
      </c>
      <c r="AF816" t="s">
        <v>55</v>
      </c>
      <c r="AG816" t="s">
        <v>46</v>
      </c>
      <c r="AH816" t="s">
        <v>56</v>
      </c>
      <c r="AI816" t="s">
        <v>56</v>
      </c>
      <c r="AJ816" t="s">
        <v>56</v>
      </c>
      <c r="AK816" t="s">
        <v>56</v>
      </c>
      <c r="AL816" t="s">
        <v>56</v>
      </c>
      <c r="AM816" t="s">
        <v>56</v>
      </c>
      <c r="AN816" t="s">
        <v>56</v>
      </c>
      <c r="AO816" t="s">
        <v>56</v>
      </c>
      <c r="AP816" t="s">
        <v>56</v>
      </c>
      <c r="AQ816" t="s">
        <v>56</v>
      </c>
      <c r="AR816" t="s">
        <v>56</v>
      </c>
      <c r="AS816" t="s">
        <v>56</v>
      </c>
      <c r="AT816" t="s">
        <v>56</v>
      </c>
      <c r="AU816" t="s">
        <v>56</v>
      </c>
      <c r="AV816" t="s">
        <v>56</v>
      </c>
      <c r="AW816" t="s">
        <v>56</v>
      </c>
    </row>
    <row r="817" spans="1:49" x14ac:dyDescent="0.3">
      <c r="A817" t="str">
        <f t="shared" si="61"/>
        <v>VŠMU</v>
      </c>
      <c r="B817" t="str">
        <f t="shared" si="62"/>
        <v>P</v>
      </c>
      <c r="C817">
        <f t="shared" si="63"/>
        <v>0.89999999999999991</v>
      </c>
      <c r="D817">
        <f t="shared" si="64"/>
        <v>0.5</v>
      </c>
      <c r="E817">
        <f t="shared" si="65"/>
        <v>0.44999999999999996</v>
      </c>
      <c r="G817" t="s">
        <v>1259</v>
      </c>
      <c r="H817" t="s">
        <v>39</v>
      </c>
      <c r="I817" s="58" t="s">
        <v>133</v>
      </c>
      <c r="J817" s="58" t="s">
        <v>41</v>
      </c>
      <c r="K817" s="58" t="s">
        <v>42</v>
      </c>
      <c r="N817" t="s">
        <v>43</v>
      </c>
      <c r="S817" t="s">
        <v>286</v>
      </c>
      <c r="T817" t="s">
        <v>45</v>
      </c>
      <c r="U817" t="s">
        <v>46</v>
      </c>
      <c r="V817" t="s">
        <v>46</v>
      </c>
      <c r="W817" t="s">
        <v>111</v>
      </c>
      <c r="X817" t="s">
        <v>112</v>
      </c>
      <c r="Y817" t="s">
        <v>113</v>
      </c>
      <c r="Z817" t="s">
        <v>152</v>
      </c>
      <c r="AA817" t="s">
        <v>153</v>
      </c>
      <c r="AB817" t="s">
        <v>604</v>
      </c>
      <c r="AC817" t="s">
        <v>605</v>
      </c>
      <c r="AE817" t="s">
        <v>607</v>
      </c>
      <c r="AF817" t="s">
        <v>55</v>
      </c>
      <c r="AG817" t="s">
        <v>56</v>
      </c>
      <c r="AH817" t="s">
        <v>46</v>
      </c>
      <c r="AI817" t="s">
        <v>56</v>
      </c>
      <c r="AJ817" t="s">
        <v>56</v>
      </c>
      <c r="AK817" t="s">
        <v>56</v>
      </c>
      <c r="AL817" t="s">
        <v>56</v>
      </c>
      <c r="AM817" t="s">
        <v>56</v>
      </c>
      <c r="AN817" t="s">
        <v>56</v>
      </c>
      <c r="AO817" t="s">
        <v>149</v>
      </c>
      <c r="AP817" t="s">
        <v>56</v>
      </c>
      <c r="AQ817" t="s">
        <v>56</v>
      </c>
      <c r="AR817" t="s">
        <v>56</v>
      </c>
      <c r="AS817" t="s">
        <v>56</v>
      </c>
      <c r="AT817" t="s">
        <v>56</v>
      </c>
      <c r="AU817" t="s">
        <v>56</v>
      </c>
      <c r="AV817" t="s">
        <v>56</v>
      </c>
      <c r="AW817" t="s">
        <v>56</v>
      </c>
    </row>
    <row r="818" spans="1:49" x14ac:dyDescent="0.3">
      <c r="A818" t="str">
        <f t="shared" si="61"/>
        <v>VŠMU</v>
      </c>
      <c r="B818" t="str">
        <f t="shared" si="62"/>
        <v>P</v>
      </c>
      <c r="C818">
        <f t="shared" si="63"/>
        <v>0.89999999999999991</v>
      </c>
      <c r="D818">
        <f t="shared" si="64"/>
        <v>0.5</v>
      </c>
      <c r="E818">
        <f t="shared" si="65"/>
        <v>0.44999999999999996</v>
      </c>
      <c r="G818" t="s">
        <v>1259</v>
      </c>
      <c r="H818" t="s">
        <v>39</v>
      </c>
      <c r="I818" s="58" t="s">
        <v>133</v>
      </c>
      <c r="J818" s="58" t="s">
        <v>41</v>
      </c>
      <c r="K818" s="58" t="s">
        <v>42</v>
      </c>
      <c r="N818" t="s">
        <v>43</v>
      </c>
      <c r="S818" t="s">
        <v>69</v>
      </c>
      <c r="T818" t="s">
        <v>162</v>
      </c>
      <c r="U818" t="s">
        <v>196</v>
      </c>
      <c r="V818" t="s">
        <v>46</v>
      </c>
      <c r="W818" t="s">
        <v>111</v>
      </c>
      <c r="X818" t="s">
        <v>112</v>
      </c>
      <c r="Y818" t="s">
        <v>113</v>
      </c>
      <c r="Z818" t="s">
        <v>152</v>
      </c>
      <c r="AA818" t="s">
        <v>153</v>
      </c>
      <c r="AB818" t="s">
        <v>238</v>
      </c>
      <c r="AC818" t="s">
        <v>239</v>
      </c>
      <c r="AE818" t="s">
        <v>607</v>
      </c>
      <c r="AF818" t="s">
        <v>55</v>
      </c>
      <c r="AG818" t="s">
        <v>56</v>
      </c>
      <c r="AH818" t="s">
        <v>46</v>
      </c>
      <c r="AI818" t="s">
        <v>56</v>
      </c>
      <c r="AJ818" t="s">
        <v>56</v>
      </c>
      <c r="AK818" t="s">
        <v>56</v>
      </c>
      <c r="AL818" t="s">
        <v>56</v>
      </c>
      <c r="AM818" t="s">
        <v>56</v>
      </c>
      <c r="AN818" t="s">
        <v>56</v>
      </c>
      <c r="AO818" t="s">
        <v>149</v>
      </c>
      <c r="AP818" t="s">
        <v>56</v>
      </c>
      <c r="AQ818" t="s">
        <v>56</v>
      </c>
      <c r="AR818" t="s">
        <v>56</v>
      </c>
      <c r="AS818" t="s">
        <v>56</v>
      </c>
      <c r="AT818" t="s">
        <v>56</v>
      </c>
      <c r="AU818" t="s">
        <v>56</v>
      </c>
      <c r="AV818" t="s">
        <v>56</v>
      </c>
      <c r="AW818" t="s">
        <v>56</v>
      </c>
    </row>
    <row r="819" spans="1:49" x14ac:dyDescent="0.3">
      <c r="A819" t="str">
        <f t="shared" si="61"/>
        <v>VŠMU</v>
      </c>
      <c r="B819" t="str">
        <f t="shared" si="62"/>
        <v>P</v>
      </c>
      <c r="C819">
        <f t="shared" si="63"/>
        <v>0.78</v>
      </c>
      <c r="D819">
        <f t="shared" si="64"/>
        <v>1</v>
      </c>
      <c r="E819">
        <f t="shared" si="65"/>
        <v>0.78</v>
      </c>
      <c r="G819" t="s">
        <v>1260</v>
      </c>
      <c r="H819" t="s">
        <v>39</v>
      </c>
      <c r="I819" s="58" t="s">
        <v>75</v>
      </c>
      <c r="J819" s="58" t="s">
        <v>41</v>
      </c>
      <c r="K819" s="58" t="s">
        <v>42</v>
      </c>
      <c r="N819" t="s">
        <v>43</v>
      </c>
      <c r="S819" t="s">
        <v>286</v>
      </c>
      <c r="T819" t="s">
        <v>45</v>
      </c>
      <c r="U819" t="s">
        <v>46</v>
      </c>
      <c r="V819" t="s">
        <v>46</v>
      </c>
      <c r="W819" t="s">
        <v>111</v>
      </c>
      <c r="X819" t="s">
        <v>112</v>
      </c>
      <c r="Y819" t="s">
        <v>113</v>
      </c>
      <c r="Z819" t="s">
        <v>152</v>
      </c>
      <c r="AA819" t="s">
        <v>153</v>
      </c>
      <c r="AB819" t="s">
        <v>604</v>
      </c>
      <c r="AC819" t="s">
        <v>605</v>
      </c>
      <c r="AE819" t="s">
        <v>607</v>
      </c>
      <c r="AF819" t="s">
        <v>55</v>
      </c>
      <c r="AG819" t="s">
        <v>56</v>
      </c>
      <c r="AH819" t="s">
        <v>46</v>
      </c>
      <c r="AI819" t="s">
        <v>56</v>
      </c>
      <c r="AJ819" t="s">
        <v>56</v>
      </c>
      <c r="AK819" t="s">
        <v>56</v>
      </c>
      <c r="AL819" t="s">
        <v>56</v>
      </c>
      <c r="AM819" t="s">
        <v>56</v>
      </c>
      <c r="AN819" t="s">
        <v>56</v>
      </c>
      <c r="AO819" t="s">
        <v>56</v>
      </c>
      <c r="AP819" t="s">
        <v>56</v>
      </c>
      <c r="AQ819" t="s">
        <v>56</v>
      </c>
      <c r="AR819" t="s">
        <v>56</v>
      </c>
      <c r="AS819" t="s">
        <v>56</v>
      </c>
      <c r="AT819" t="s">
        <v>56</v>
      </c>
      <c r="AU819" t="s">
        <v>56</v>
      </c>
      <c r="AV819" t="s">
        <v>56</v>
      </c>
      <c r="AW819" t="s">
        <v>56</v>
      </c>
    </row>
    <row r="820" spans="1:49" x14ac:dyDescent="0.3">
      <c r="A820" t="str">
        <f t="shared" si="61"/>
        <v>AU</v>
      </c>
      <c r="B820" t="str">
        <f t="shared" si="62"/>
        <v>P</v>
      </c>
      <c r="C820">
        <f t="shared" si="63"/>
        <v>0.89999999999999991</v>
      </c>
      <c r="D820">
        <f t="shared" si="64"/>
        <v>1</v>
      </c>
      <c r="E820">
        <f t="shared" si="65"/>
        <v>0.89999999999999991</v>
      </c>
      <c r="G820" t="s">
        <v>1261</v>
      </c>
      <c r="H820" t="s">
        <v>39</v>
      </c>
      <c r="I820" s="58" t="s">
        <v>90</v>
      </c>
      <c r="J820" s="58" t="s">
        <v>41</v>
      </c>
      <c r="K820" s="58" t="s">
        <v>42</v>
      </c>
      <c r="N820" t="s">
        <v>43</v>
      </c>
      <c r="S820" t="s">
        <v>69</v>
      </c>
      <c r="T820" t="s">
        <v>45</v>
      </c>
      <c r="U820" t="s">
        <v>46</v>
      </c>
      <c r="V820" t="s">
        <v>46</v>
      </c>
      <c r="W820" t="s">
        <v>156</v>
      </c>
      <c r="X820" t="s">
        <v>6458</v>
      </c>
      <c r="Y820" t="s">
        <v>157</v>
      </c>
      <c r="Z820" t="s">
        <v>158</v>
      </c>
      <c r="AA820" t="s">
        <v>159</v>
      </c>
      <c r="AB820" t="s">
        <v>454</v>
      </c>
      <c r="AC820" t="s">
        <v>455</v>
      </c>
      <c r="AD820" t="s">
        <v>787</v>
      </c>
      <c r="AF820" t="s">
        <v>55</v>
      </c>
      <c r="AG820" t="s">
        <v>46</v>
      </c>
      <c r="AH820" t="s">
        <v>56</v>
      </c>
      <c r="AI820" t="s">
        <v>56</v>
      </c>
      <c r="AJ820" t="s">
        <v>56</v>
      </c>
      <c r="AK820" t="s">
        <v>56</v>
      </c>
      <c r="AL820" t="s">
        <v>56</v>
      </c>
      <c r="AM820" t="s">
        <v>56</v>
      </c>
      <c r="AN820" t="s">
        <v>56</v>
      </c>
      <c r="AO820" t="s">
        <v>56</v>
      </c>
      <c r="AP820" t="s">
        <v>56</v>
      </c>
      <c r="AQ820" t="s">
        <v>56</v>
      </c>
      <c r="AR820" t="s">
        <v>56</v>
      </c>
      <c r="AS820" t="s">
        <v>56</v>
      </c>
      <c r="AT820" t="s">
        <v>56</v>
      </c>
      <c r="AU820" t="s">
        <v>56</v>
      </c>
      <c r="AV820" t="s">
        <v>56</v>
      </c>
      <c r="AW820" t="s">
        <v>56</v>
      </c>
    </row>
    <row r="821" spans="1:49" x14ac:dyDescent="0.3">
      <c r="A821" t="str">
        <f t="shared" si="61"/>
        <v>AU</v>
      </c>
      <c r="B821" t="str">
        <f t="shared" si="62"/>
        <v>P</v>
      </c>
      <c r="C821">
        <f t="shared" si="63"/>
        <v>3.5999999999999996</v>
      </c>
      <c r="D821">
        <f t="shared" si="64"/>
        <v>1</v>
      </c>
      <c r="E821">
        <f t="shared" si="65"/>
        <v>3.5999999999999996</v>
      </c>
      <c r="G821" t="s">
        <v>1262</v>
      </c>
      <c r="H821" t="s">
        <v>39</v>
      </c>
      <c r="I821" s="58" t="s">
        <v>171</v>
      </c>
      <c r="J821" s="58" t="s">
        <v>121</v>
      </c>
      <c r="K821" s="58" t="s">
        <v>42</v>
      </c>
      <c r="N821" t="s">
        <v>43</v>
      </c>
      <c r="S821" t="s">
        <v>69</v>
      </c>
      <c r="T821" t="s">
        <v>45</v>
      </c>
      <c r="U821" t="s">
        <v>46</v>
      </c>
      <c r="V821" t="s">
        <v>46</v>
      </c>
      <c r="W821" t="s">
        <v>156</v>
      </c>
      <c r="X821" t="s">
        <v>6458</v>
      </c>
      <c r="Y821" t="s">
        <v>157</v>
      </c>
      <c r="Z821" t="s">
        <v>158</v>
      </c>
      <c r="AA821" t="s">
        <v>159</v>
      </c>
      <c r="AB821" t="s">
        <v>454</v>
      </c>
      <c r="AC821" t="s">
        <v>455</v>
      </c>
      <c r="AD821" t="s">
        <v>1263</v>
      </c>
      <c r="AF821" t="s">
        <v>55</v>
      </c>
      <c r="AG821" t="s">
        <v>46</v>
      </c>
      <c r="AH821" t="s">
        <v>56</v>
      </c>
      <c r="AI821" t="s">
        <v>56</v>
      </c>
      <c r="AJ821" t="s">
        <v>56</v>
      </c>
      <c r="AK821" t="s">
        <v>56</v>
      </c>
      <c r="AL821" t="s">
        <v>56</v>
      </c>
      <c r="AM821" t="s">
        <v>56</v>
      </c>
      <c r="AN821" t="s">
        <v>56</v>
      </c>
      <c r="AO821" t="s">
        <v>46</v>
      </c>
      <c r="AP821" t="s">
        <v>56</v>
      </c>
      <c r="AQ821" t="s">
        <v>56</v>
      </c>
      <c r="AR821" t="s">
        <v>56</v>
      </c>
      <c r="AS821" t="s">
        <v>56</v>
      </c>
      <c r="AT821" t="s">
        <v>56</v>
      </c>
      <c r="AU821" t="s">
        <v>56</v>
      </c>
      <c r="AV821" t="s">
        <v>56</v>
      </c>
      <c r="AW821" t="s">
        <v>56</v>
      </c>
    </row>
    <row r="822" spans="1:49" x14ac:dyDescent="0.3">
      <c r="A822" t="str">
        <f t="shared" si="61"/>
        <v>AU</v>
      </c>
      <c r="B822" t="str">
        <f t="shared" si="62"/>
        <v>P</v>
      </c>
      <c r="C822">
        <f t="shared" si="63"/>
        <v>0.89999999999999991</v>
      </c>
      <c r="D822">
        <f t="shared" si="64"/>
        <v>1</v>
      </c>
      <c r="E822">
        <f t="shared" si="65"/>
        <v>0.89999999999999991</v>
      </c>
      <c r="G822" t="s">
        <v>1264</v>
      </c>
      <c r="H822" t="s">
        <v>39</v>
      </c>
      <c r="I822" s="58" t="s">
        <v>133</v>
      </c>
      <c r="J822" s="58" t="s">
        <v>41</v>
      </c>
      <c r="K822" s="58" t="s">
        <v>42</v>
      </c>
      <c r="N822" t="s">
        <v>43</v>
      </c>
      <c r="S822" t="s">
        <v>69</v>
      </c>
      <c r="T822" t="s">
        <v>45</v>
      </c>
      <c r="U822" t="s">
        <v>46</v>
      </c>
      <c r="V822" t="s">
        <v>46</v>
      </c>
      <c r="W822" t="s">
        <v>156</v>
      </c>
      <c r="X822" t="s">
        <v>6458</v>
      </c>
      <c r="Y822" t="s">
        <v>157</v>
      </c>
      <c r="Z822" t="s">
        <v>158</v>
      </c>
      <c r="AA822" t="s">
        <v>159</v>
      </c>
      <c r="AB822" t="s">
        <v>454</v>
      </c>
      <c r="AC822" t="s">
        <v>455</v>
      </c>
      <c r="AE822" t="s">
        <v>230</v>
      </c>
      <c r="AF822" t="s">
        <v>55</v>
      </c>
      <c r="AG822" t="s">
        <v>56</v>
      </c>
      <c r="AH822" t="s">
        <v>46</v>
      </c>
      <c r="AI822" t="s">
        <v>56</v>
      </c>
      <c r="AJ822" t="s">
        <v>56</v>
      </c>
      <c r="AK822" t="s">
        <v>56</v>
      </c>
      <c r="AL822" t="s">
        <v>46</v>
      </c>
      <c r="AM822" t="s">
        <v>56</v>
      </c>
      <c r="AN822" t="s">
        <v>56</v>
      </c>
      <c r="AO822" t="s">
        <v>56</v>
      </c>
      <c r="AP822" t="s">
        <v>56</v>
      </c>
      <c r="AQ822" t="s">
        <v>56</v>
      </c>
      <c r="AR822" t="s">
        <v>56</v>
      </c>
      <c r="AS822" t="s">
        <v>56</v>
      </c>
      <c r="AT822" t="s">
        <v>56</v>
      </c>
      <c r="AU822" t="s">
        <v>56</v>
      </c>
      <c r="AV822" t="s">
        <v>56</v>
      </c>
      <c r="AW822" t="s">
        <v>56</v>
      </c>
    </row>
    <row r="823" spans="1:49" x14ac:dyDescent="0.3">
      <c r="A823" t="str">
        <f t="shared" si="61"/>
        <v>AU</v>
      </c>
      <c r="B823" t="str">
        <f t="shared" si="62"/>
        <v>P</v>
      </c>
      <c r="C823">
        <f t="shared" si="63"/>
        <v>3.12</v>
      </c>
      <c r="D823">
        <f t="shared" si="64"/>
        <v>1</v>
      </c>
      <c r="E823">
        <f t="shared" si="65"/>
        <v>3.12</v>
      </c>
      <c r="G823" t="s">
        <v>1265</v>
      </c>
      <c r="H823" t="s">
        <v>39</v>
      </c>
      <c r="I823" s="58" t="s">
        <v>120</v>
      </c>
      <c r="J823" s="58" t="s">
        <v>121</v>
      </c>
      <c r="K823" s="58" t="s">
        <v>42</v>
      </c>
      <c r="N823" t="s">
        <v>43</v>
      </c>
      <c r="S823" t="s">
        <v>69</v>
      </c>
      <c r="T823" t="s">
        <v>45</v>
      </c>
      <c r="U823" t="s">
        <v>149</v>
      </c>
      <c r="V823" t="s">
        <v>149</v>
      </c>
      <c r="W823" t="s">
        <v>156</v>
      </c>
      <c r="X823" t="s">
        <v>6458</v>
      </c>
      <c r="Y823" t="s">
        <v>157</v>
      </c>
      <c r="Z823" t="s">
        <v>158</v>
      </c>
      <c r="AA823" t="s">
        <v>159</v>
      </c>
      <c r="AB823" t="s">
        <v>454</v>
      </c>
      <c r="AC823" t="s">
        <v>455</v>
      </c>
      <c r="AE823" t="s">
        <v>6474</v>
      </c>
      <c r="AF823" t="s">
        <v>55</v>
      </c>
      <c r="AG823" t="s">
        <v>56</v>
      </c>
      <c r="AH823" t="s">
        <v>46</v>
      </c>
      <c r="AI823" t="s">
        <v>56</v>
      </c>
      <c r="AJ823" t="s">
        <v>56</v>
      </c>
      <c r="AK823" t="s">
        <v>56</v>
      </c>
      <c r="AL823" t="s">
        <v>46</v>
      </c>
      <c r="AM823" t="s">
        <v>56</v>
      </c>
      <c r="AN823" t="s">
        <v>56</v>
      </c>
      <c r="AO823" t="s">
        <v>46</v>
      </c>
      <c r="AP823" t="s">
        <v>56</v>
      </c>
      <c r="AQ823" t="s">
        <v>56</v>
      </c>
      <c r="AR823" t="s">
        <v>56</v>
      </c>
      <c r="AS823" t="s">
        <v>56</v>
      </c>
      <c r="AT823" t="s">
        <v>56</v>
      </c>
      <c r="AU823" t="s">
        <v>56</v>
      </c>
      <c r="AV823" t="s">
        <v>56</v>
      </c>
      <c r="AW823" t="s">
        <v>56</v>
      </c>
    </row>
    <row r="824" spans="1:49" x14ac:dyDescent="0.3">
      <c r="A824" t="str">
        <f t="shared" si="61"/>
        <v>VŠMU</v>
      </c>
      <c r="B824" t="str">
        <f t="shared" si="62"/>
        <v>P</v>
      </c>
      <c r="C824">
        <f t="shared" si="63"/>
        <v>1.56</v>
      </c>
      <c r="D824">
        <f t="shared" si="64"/>
        <v>0.25</v>
      </c>
      <c r="E824">
        <f t="shared" si="65"/>
        <v>0.39</v>
      </c>
      <c r="G824" t="s">
        <v>1266</v>
      </c>
      <c r="H824" t="s">
        <v>39</v>
      </c>
      <c r="I824" s="58" t="s">
        <v>104</v>
      </c>
      <c r="J824" s="58" t="s">
        <v>41</v>
      </c>
      <c r="K824" s="58" t="s">
        <v>42</v>
      </c>
      <c r="N824" t="s">
        <v>43</v>
      </c>
      <c r="S824" t="s">
        <v>69</v>
      </c>
      <c r="T824" t="s">
        <v>253</v>
      </c>
      <c r="U824" t="s">
        <v>196</v>
      </c>
      <c r="V824" t="s">
        <v>46</v>
      </c>
      <c r="W824" t="s">
        <v>111</v>
      </c>
      <c r="X824" t="s">
        <v>112</v>
      </c>
      <c r="Y824" t="s">
        <v>113</v>
      </c>
      <c r="Z824" t="s">
        <v>152</v>
      </c>
      <c r="AA824" t="s">
        <v>153</v>
      </c>
      <c r="AB824" t="s">
        <v>238</v>
      </c>
      <c r="AC824" t="s">
        <v>239</v>
      </c>
      <c r="AE824" t="s">
        <v>1267</v>
      </c>
      <c r="AF824" t="s">
        <v>55</v>
      </c>
      <c r="AG824" t="s">
        <v>56</v>
      </c>
      <c r="AH824" t="s">
        <v>46</v>
      </c>
      <c r="AI824" t="s">
        <v>56</v>
      </c>
      <c r="AJ824" t="s">
        <v>56</v>
      </c>
      <c r="AK824" t="s">
        <v>56</v>
      </c>
      <c r="AL824" t="s">
        <v>56</v>
      </c>
      <c r="AM824" t="s">
        <v>56</v>
      </c>
      <c r="AN824" t="s">
        <v>56</v>
      </c>
      <c r="AO824" t="s">
        <v>56</v>
      </c>
      <c r="AP824" t="s">
        <v>56</v>
      </c>
      <c r="AQ824" t="s">
        <v>56</v>
      </c>
      <c r="AR824" t="s">
        <v>56</v>
      </c>
      <c r="AS824" t="s">
        <v>56</v>
      </c>
      <c r="AT824" t="s">
        <v>56</v>
      </c>
      <c r="AU824" t="s">
        <v>56</v>
      </c>
      <c r="AV824" t="s">
        <v>56</v>
      </c>
      <c r="AW824" t="s">
        <v>56</v>
      </c>
    </row>
    <row r="825" spans="1:49" x14ac:dyDescent="0.3">
      <c r="A825" t="str">
        <f t="shared" si="61"/>
        <v>AU</v>
      </c>
      <c r="B825" t="str">
        <f t="shared" si="62"/>
        <v>P</v>
      </c>
      <c r="C825">
        <f t="shared" si="63"/>
        <v>1.56</v>
      </c>
      <c r="D825">
        <f t="shared" si="64"/>
        <v>0.25</v>
      </c>
      <c r="E825">
        <f t="shared" si="65"/>
        <v>0.39</v>
      </c>
      <c r="G825" t="s">
        <v>1266</v>
      </c>
      <c r="H825" t="s">
        <v>39</v>
      </c>
      <c r="I825" s="58" t="s">
        <v>104</v>
      </c>
      <c r="J825" s="58" t="s">
        <v>41</v>
      </c>
      <c r="K825" s="58" t="s">
        <v>42</v>
      </c>
      <c r="N825" t="s">
        <v>43</v>
      </c>
      <c r="S825" t="s">
        <v>69</v>
      </c>
      <c r="T825" t="s">
        <v>253</v>
      </c>
      <c r="U825" t="s">
        <v>196</v>
      </c>
      <c r="V825" t="s">
        <v>46</v>
      </c>
      <c r="W825" t="s">
        <v>156</v>
      </c>
      <c r="X825" t="s">
        <v>6458</v>
      </c>
      <c r="Y825" t="s">
        <v>157</v>
      </c>
      <c r="Z825" t="s">
        <v>158</v>
      </c>
      <c r="AA825" t="s">
        <v>159</v>
      </c>
      <c r="AB825" t="s">
        <v>1268</v>
      </c>
      <c r="AC825" t="s">
        <v>1269</v>
      </c>
      <c r="AE825" t="s">
        <v>1267</v>
      </c>
      <c r="AF825" t="s">
        <v>55</v>
      </c>
      <c r="AG825" t="s">
        <v>56</v>
      </c>
      <c r="AH825" t="s">
        <v>46</v>
      </c>
      <c r="AI825" t="s">
        <v>56</v>
      </c>
      <c r="AJ825" t="s">
        <v>56</v>
      </c>
      <c r="AK825" t="s">
        <v>56</v>
      </c>
      <c r="AL825" t="s">
        <v>56</v>
      </c>
      <c r="AM825" t="s">
        <v>56</v>
      </c>
      <c r="AN825" t="s">
        <v>56</v>
      </c>
      <c r="AO825" t="s">
        <v>56</v>
      </c>
      <c r="AP825" t="s">
        <v>56</v>
      </c>
      <c r="AQ825" t="s">
        <v>56</v>
      </c>
      <c r="AR825" t="s">
        <v>56</v>
      </c>
      <c r="AS825" t="s">
        <v>56</v>
      </c>
      <c r="AT825" t="s">
        <v>56</v>
      </c>
      <c r="AU825" t="s">
        <v>56</v>
      </c>
      <c r="AV825" t="s">
        <v>56</v>
      </c>
      <c r="AW825" t="s">
        <v>56</v>
      </c>
    </row>
    <row r="826" spans="1:49" x14ac:dyDescent="0.3">
      <c r="A826" t="str">
        <f t="shared" si="61"/>
        <v>AU</v>
      </c>
      <c r="B826" t="str">
        <f t="shared" si="62"/>
        <v>P</v>
      </c>
      <c r="C826">
        <f t="shared" si="63"/>
        <v>1.56</v>
      </c>
      <c r="D826">
        <f t="shared" si="64"/>
        <v>0.25</v>
      </c>
      <c r="E826">
        <f t="shared" si="65"/>
        <v>0.39</v>
      </c>
      <c r="G826" t="s">
        <v>1266</v>
      </c>
      <c r="H826" t="s">
        <v>39</v>
      </c>
      <c r="I826" s="58" t="s">
        <v>104</v>
      </c>
      <c r="J826" s="58" t="s">
        <v>41</v>
      </c>
      <c r="K826" s="58" t="s">
        <v>42</v>
      </c>
      <c r="N826" t="s">
        <v>43</v>
      </c>
      <c r="S826" t="s">
        <v>69</v>
      </c>
      <c r="T826" t="s">
        <v>106</v>
      </c>
      <c r="U826" t="s">
        <v>196</v>
      </c>
      <c r="V826" t="s">
        <v>149</v>
      </c>
      <c r="W826" t="s">
        <v>156</v>
      </c>
      <c r="X826" t="s">
        <v>6458</v>
      </c>
      <c r="Y826" t="s">
        <v>157</v>
      </c>
      <c r="Z826" t="s">
        <v>158</v>
      </c>
      <c r="AA826" t="s">
        <v>159</v>
      </c>
      <c r="AB826" t="s">
        <v>160</v>
      </c>
      <c r="AC826" t="s">
        <v>161</v>
      </c>
      <c r="AE826" t="s">
        <v>1267</v>
      </c>
      <c r="AF826" t="s">
        <v>55</v>
      </c>
      <c r="AG826" t="s">
        <v>56</v>
      </c>
      <c r="AH826" t="s">
        <v>46</v>
      </c>
      <c r="AI826" t="s">
        <v>56</v>
      </c>
      <c r="AJ826" t="s">
        <v>56</v>
      </c>
      <c r="AK826" t="s">
        <v>56</v>
      </c>
      <c r="AL826" t="s">
        <v>56</v>
      </c>
      <c r="AM826" t="s">
        <v>56</v>
      </c>
      <c r="AN826" t="s">
        <v>56</v>
      </c>
      <c r="AO826" t="s">
        <v>56</v>
      </c>
      <c r="AP826" t="s">
        <v>56</v>
      </c>
      <c r="AQ826" t="s">
        <v>56</v>
      </c>
      <c r="AR826" t="s">
        <v>56</v>
      </c>
      <c r="AS826" t="s">
        <v>56</v>
      </c>
      <c r="AT826" t="s">
        <v>56</v>
      </c>
      <c r="AU826" t="s">
        <v>56</v>
      </c>
      <c r="AV826" t="s">
        <v>56</v>
      </c>
      <c r="AW826" t="s">
        <v>56</v>
      </c>
    </row>
    <row r="827" spans="1:49" x14ac:dyDescent="0.3">
      <c r="A827" t="str">
        <f t="shared" si="61"/>
        <v>AU</v>
      </c>
      <c r="B827" t="str">
        <f t="shared" si="62"/>
        <v>P</v>
      </c>
      <c r="C827">
        <f t="shared" si="63"/>
        <v>1.56</v>
      </c>
      <c r="D827">
        <f t="shared" si="64"/>
        <v>0.25</v>
      </c>
      <c r="E827">
        <f t="shared" si="65"/>
        <v>0.39</v>
      </c>
      <c r="G827" t="s">
        <v>1266</v>
      </c>
      <c r="H827" t="s">
        <v>39</v>
      </c>
      <c r="I827" s="58" t="s">
        <v>104</v>
      </c>
      <c r="J827" s="58" t="s">
        <v>41</v>
      </c>
      <c r="K827" s="58" t="s">
        <v>42</v>
      </c>
      <c r="N827" t="s">
        <v>43</v>
      </c>
      <c r="S827" t="s">
        <v>69</v>
      </c>
      <c r="T827" t="s">
        <v>73</v>
      </c>
      <c r="U827" t="s">
        <v>196</v>
      </c>
      <c r="V827" t="s">
        <v>46</v>
      </c>
      <c r="W827" t="s">
        <v>156</v>
      </c>
      <c r="X827" t="s">
        <v>6458</v>
      </c>
      <c r="Y827" t="s">
        <v>157</v>
      </c>
      <c r="Z827" t="s">
        <v>158</v>
      </c>
      <c r="AA827" t="s">
        <v>159</v>
      </c>
      <c r="AB827" t="s">
        <v>454</v>
      </c>
      <c r="AC827" t="s">
        <v>455</v>
      </c>
      <c r="AE827" t="s">
        <v>1267</v>
      </c>
      <c r="AF827" t="s">
        <v>55</v>
      </c>
      <c r="AG827" t="s">
        <v>56</v>
      </c>
      <c r="AH827" t="s">
        <v>46</v>
      </c>
      <c r="AI827" t="s">
        <v>56</v>
      </c>
      <c r="AJ827" t="s">
        <v>56</v>
      </c>
      <c r="AK827" t="s">
        <v>56</v>
      </c>
      <c r="AL827" t="s">
        <v>56</v>
      </c>
      <c r="AM827" t="s">
        <v>56</v>
      </c>
      <c r="AN827" t="s">
        <v>56</v>
      </c>
      <c r="AO827" t="s">
        <v>56</v>
      </c>
      <c r="AP827" t="s">
        <v>56</v>
      </c>
      <c r="AQ827" t="s">
        <v>56</v>
      </c>
      <c r="AR827" t="s">
        <v>56</v>
      </c>
      <c r="AS827" t="s">
        <v>56</v>
      </c>
      <c r="AT827" t="s">
        <v>56</v>
      </c>
      <c r="AU827" t="s">
        <v>56</v>
      </c>
      <c r="AV827" t="s">
        <v>56</v>
      </c>
      <c r="AW827" t="s">
        <v>56</v>
      </c>
    </row>
    <row r="828" spans="1:49" x14ac:dyDescent="0.3">
      <c r="A828" t="str">
        <f t="shared" si="61"/>
        <v>STU</v>
      </c>
      <c r="B828" t="str">
        <f t="shared" si="62"/>
        <v>V</v>
      </c>
      <c r="C828">
        <f t="shared" si="63"/>
        <v>0.89999999999999991</v>
      </c>
      <c r="D828">
        <f t="shared" si="64"/>
        <v>1</v>
      </c>
      <c r="E828">
        <f t="shared" si="65"/>
        <v>0.89999999999999991</v>
      </c>
      <c r="G828" t="s">
        <v>1270</v>
      </c>
      <c r="H828" t="s">
        <v>39</v>
      </c>
      <c r="I828" s="58" t="s">
        <v>40</v>
      </c>
      <c r="J828" s="58" t="s">
        <v>41</v>
      </c>
      <c r="K828" s="58" t="s">
        <v>76</v>
      </c>
      <c r="N828" t="s">
        <v>1386</v>
      </c>
      <c r="P828" t="s">
        <v>78</v>
      </c>
      <c r="Q828" t="s">
        <v>79</v>
      </c>
      <c r="S828" t="s">
        <v>80</v>
      </c>
      <c r="T828" t="s">
        <v>318</v>
      </c>
      <c r="U828" t="s">
        <v>6460</v>
      </c>
      <c r="V828" t="s">
        <v>46</v>
      </c>
      <c r="W828" t="s">
        <v>81</v>
      </c>
      <c r="X828" t="s">
        <v>82</v>
      </c>
      <c r="Y828" t="s">
        <v>83</v>
      </c>
      <c r="Z828" t="s">
        <v>84</v>
      </c>
      <c r="AA828" t="s">
        <v>85</v>
      </c>
      <c r="AB828" t="s">
        <v>86</v>
      </c>
      <c r="AC828" t="s">
        <v>87</v>
      </c>
      <c r="AD828" t="s">
        <v>933</v>
      </c>
      <c r="AF828" t="s">
        <v>55</v>
      </c>
      <c r="AG828" t="s">
        <v>46</v>
      </c>
      <c r="AH828" t="s">
        <v>56</v>
      </c>
      <c r="AI828" t="s">
        <v>56</v>
      </c>
      <c r="AJ828" t="s">
        <v>56</v>
      </c>
      <c r="AK828" t="s">
        <v>56</v>
      </c>
      <c r="AL828" t="s">
        <v>56</v>
      </c>
      <c r="AM828" t="s">
        <v>56</v>
      </c>
      <c r="AN828" t="s">
        <v>56</v>
      </c>
      <c r="AO828" t="s">
        <v>56</v>
      </c>
      <c r="AP828" t="s">
        <v>56</v>
      </c>
      <c r="AQ828" t="s">
        <v>56</v>
      </c>
      <c r="AR828" t="s">
        <v>56</v>
      </c>
      <c r="AS828" t="s">
        <v>56</v>
      </c>
      <c r="AT828" t="s">
        <v>56</v>
      </c>
      <c r="AU828" t="s">
        <v>56</v>
      </c>
      <c r="AV828" t="s">
        <v>56</v>
      </c>
      <c r="AW828" t="s">
        <v>56</v>
      </c>
    </row>
    <row r="829" spans="1:49" x14ac:dyDescent="0.3">
      <c r="A829" t="str">
        <f t="shared" si="61"/>
        <v>AU</v>
      </c>
      <c r="B829" t="str">
        <f t="shared" si="62"/>
        <v>P</v>
      </c>
      <c r="C829">
        <f t="shared" si="63"/>
        <v>0.44999999999999996</v>
      </c>
      <c r="D829">
        <f t="shared" si="64"/>
        <v>0.5</v>
      </c>
      <c r="E829">
        <f t="shared" si="65"/>
        <v>0.22499999999999998</v>
      </c>
      <c r="G829" t="s">
        <v>1271</v>
      </c>
      <c r="H829" t="s">
        <v>39</v>
      </c>
      <c r="I829" s="58" t="s">
        <v>68</v>
      </c>
      <c r="J829" s="58" t="s">
        <v>41</v>
      </c>
      <c r="K829" s="58" t="s">
        <v>42</v>
      </c>
      <c r="N829" t="s">
        <v>43</v>
      </c>
      <c r="S829" t="s">
        <v>69</v>
      </c>
      <c r="T829" t="s">
        <v>45</v>
      </c>
      <c r="U829" t="s">
        <v>149</v>
      </c>
      <c r="V829" t="s">
        <v>46</v>
      </c>
      <c r="W829" t="s">
        <v>156</v>
      </c>
      <c r="X829" t="s">
        <v>6458</v>
      </c>
      <c r="Y829" t="s">
        <v>157</v>
      </c>
      <c r="Z829" t="s">
        <v>158</v>
      </c>
      <c r="AA829" t="s">
        <v>159</v>
      </c>
      <c r="AB829" t="s">
        <v>454</v>
      </c>
      <c r="AC829" t="s">
        <v>455</v>
      </c>
      <c r="AD829" t="s">
        <v>1272</v>
      </c>
      <c r="AF829" t="s">
        <v>55</v>
      </c>
      <c r="AG829" t="s">
        <v>46</v>
      </c>
      <c r="AH829" t="s">
        <v>56</v>
      </c>
      <c r="AI829" t="s">
        <v>56</v>
      </c>
      <c r="AJ829" t="s">
        <v>56</v>
      </c>
      <c r="AK829" t="s">
        <v>56</v>
      </c>
      <c r="AL829" t="s">
        <v>56</v>
      </c>
      <c r="AM829" t="s">
        <v>56</v>
      </c>
      <c r="AN829" t="s">
        <v>56</v>
      </c>
      <c r="AO829" t="s">
        <v>56</v>
      </c>
      <c r="AP829" t="s">
        <v>56</v>
      </c>
      <c r="AQ829" t="s">
        <v>56</v>
      </c>
      <c r="AR829" t="s">
        <v>56</v>
      </c>
      <c r="AS829" t="s">
        <v>56</v>
      </c>
      <c r="AT829" t="s">
        <v>56</v>
      </c>
      <c r="AU829" t="s">
        <v>56</v>
      </c>
      <c r="AV829" t="s">
        <v>56</v>
      </c>
      <c r="AW829" t="s">
        <v>56</v>
      </c>
    </row>
    <row r="830" spans="1:49" x14ac:dyDescent="0.3">
      <c r="A830" t="str">
        <f t="shared" si="61"/>
        <v>AU</v>
      </c>
      <c r="B830" t="str">
        <f t="shared" si="62"/>
        <v>P</v>
      </c>
      <c r="C830">
        <f t="shared" si="63"/>
        <v>0.44999999999999996</v>
      </c>
      <c r="D830">
        <f t="shared" si="64"/>
        <v>0.5</v>
      </c>
      <c r="E830">
        <f t="shared" si="65"/>
        <v>0.22499999999999998</v>
      </c>
      <c r="G830" t="s">
        <v>1271</v>
      </c>
      <c r="H830" t="s">
        <v>39</v>
      </c>
      <c r="I830" s="58" t="s">
        <v>68</v>
      </c>
      <c r="J830" s="58" t="s">
        <v>41</v>
      </c>
      <c r="K830" s="58" t="s">
        <v>42</v>
      </c>
      <c r="N830" t="s">
        <v>43</v>
      </c>
      <c r="S830" t="s">
        <v>72</v>
      </c>
      <c r="T830" t="s">
        <v>73</v>
      </c>
      <c r="U830" t="s">
        <v>149</v>
      </c>
      <c r="V830" t="s">
        <v>46</v>
      </c>
      <c r="W830" t="s">
        <v>156</v>
      </c>
      <c r="X830" t="s">
        <v>6458</v>
      </c>
      <c r="Y830" t="s">
        <v>157</v>
      </c>
      <c r="Z830" t="s">
        <v>158</v>
      </c>
      <c r="AA830" t="s">
        <v>159</v>
      </c>
      <c r="AB830" t="s">
        <v>337</v>
      </c>
      <c r="AC830" t="s">
        <v>338</v>
      </c>
      <c r="AD830" t="s">
        <v>1272</v>
      </c>
      <c r="AF830" t="s">
        <v>55</v>
      </c>
      <c r="AG830" t="s">
        <v>46</v>
      </c>
      <c r="AH830" t="s">
        <v>56</v>
      </c>
      <c r="AI830" t="s">
        <v>56</v>
      </c>
      <c r="AJ830" t="s">
        <v>56</v>
      </c>
      <c r="AK830" t="s">
        <v>56</v>
      </c>
      <c r="AL830" t="s">
        <v>56</v>
      </c>
      <c r="AM830" t="s">
        <v>56</v>
      </c>
      <c r="AN830" t="s">
        <v>56</v>
      </c>
      <c r="AO830" t="s">
        <v>56</v>
      </c>
      <c r="AP830" t="s">
        <v>56</v>
      </c>
      <c r="AQ830" t="s">
        <v>56</v>
      </c>
      <c r="AR830" t="s">
        <v>56</v>
      </c>
      <c r="AS830" t="s">
        <v>56</v>
      </c>
      <c r="AT830" t="s">
        <v>56</v>
      </c>
      <c r="AU830" t="s">
        <v>56</v>
      </c>
      <c r="AV830" t="s">
        <v>56</v>
      </c>
      <c r="AW830" t="s">
        <v>56</v>
      </c>
    </row>
    <row r="831" spans="1:49" x14ac:dyDescent="0.3">
      <c r="A831" t="str">
        <f t="shared" si="61"/>
        <v>UK</v>
      </c>
      <c r="B831" t="str">
        <f t="shared" si="62"/>
        <v>P</v>
      </c>
      <c r="C831">
        <f t="shared" si="63"/>
        <v>0.44999999999999996</v>
      </c>
      <c r="D831">
        <f t="shared" si="64"/>
        <v>0.5</v>
      </c>
      <c r="E831">
        <f t="shared" si="65"/>
        <v>0.22499999999999998</v>
      </c>
      <c r="G831" t="s">
        <v>1273</v>
      </c>
      <c r="H831" t="s">
        <v>39</v>
      </c>
      <c r="I831" s="58" t="s">
        <v>68</v>
      </c>
      <c r="J831" s="58" t="s">
        <v>41</v>
      </c>
      <c r="K831" s="58" t="s">
        <v>42</v>
      </c>
      <c r="N831" t="s">
        <v>43</v>
      </c>
      <c r="S831" t="s">
        <v>57</v>
      </c>
      <c r="T831" t="s">
        <v>73</v>
      </c>
      <c r="U831" t="s">
        <v>149</v>
      </c>
      <c r="V831" t="s">
        <v>46</v>
      </c>
      <c r="W831" t="s">
        <v>47</v>
      </c>
      <c r="X831" t="s">
        <v>48</v>
      </c>
      <c r="Y831" t="s">
        <v>49</v>
      </c>
      <c r="Z831" t="s">
        <v>50</v>
      </c>
      <c r="AA831" t="s">
        <v>51</v>
      </c>
      <c r="AB831" t="s">
        <v>52</v>
      </c>
      <c r="AC831" t="s">
        <v>53</v>
      </c>
      <c r="AD831" t="s">
        <v>1281</v>
      </c>
      <c r="AF831" t="s">
        <v>55</v>
      </c>
      <c r="AG831" t="s">
        <v>46</v>
      </c>
      <c r="AH831" t="s">
        <v>56</v>
      </c>
      <c r="AI831" t="s">
        <v>56</v>
      </c>
      <c r="AJ831" t="s">
        <v>56</v>
      </c>
      <c r="AK831" t="s">
        <v>56</v>
      </c>
      <c r="AL831" t="s">
        <v>56</v>
      </c>
      <c r="AM831" t="s">
        <v>56</v>
      </c>
      <c r="AN831" t="s">
        <v>56</v>
      </c>
      <c r="AO831" t="s">
        <v>56</v>
      </c>
      <c r="AP831" t="s">
        <v>56</v>
      </c>
      <c r="AQ831" t="s">
        <v>56</v>
      </c>
      <c r="AR831" t="s">
        <v>56</v>
      </c>
      <c r="AS831" t="s">
        <v>56</v>
      </c>
      <c r="AT831" t="s">
        <v>56</v>
      </c>
      <c r="AU831" t="s">
        <v>56</v>
      </c>
      <c r="AV831" t="s">
        <v>56</v>
      </c>
      <c r="AW831" t="s">
        <v>56</v>
      </c>
    </row>
    <row r="832" spans="1:49" x14ac:dyDescent="0.3">
      <c r="A832" t="str">
        <f t="shared" si="61"/>
        <v>UKF</v>
      </c>
      <c r="B832" t="str">
        <f t="shared" si="62"/>
        <v>P</v>
      </c>
      <c r="C832">
        <f t="shared" si="63"/>
        <v>0.44999999999999996</v>
      </c>
      <c r="D832">
        <f t="shared" si="64"/>
        <v>0.5</v>
      </c>
      <c r="E832">
        <f t="shared" si="65"/>
        <v>0.22499999999999998</v>
      </c>
      <c r="G832" t="s">
        <v>1273</v>
      </c>
      <c r="H832" t="s">
        <v>39</v>
      </c>
      <c r="I832" s="58" t="s">
        <v>68</v>
      </c>
      <c r="J832" s="58" t="s">
        <v>41</v>
      </c>
      <c r="K832" s="58" t="s">
        <v>42</v>
      </c>
      <c r="N832" t="s">
        <v>43</v>
      </c>
      <c r="S832" t="s">
        <v>57</v>
      </c>
      <c r="T832" t="s">
        <v>73</v>
      </c>
      <c r="U832" t="s">
        <v>149</v>
      </c>
      <c r="V832" t="s">
        <v>46</v>
      </c>
      <c r="W832" t="s">
        <v>1274</v>
      </c>
      <c r="X832" t="s">
        <v>1275</v>
      </c>
      <c r="Y832" t="s">
        <v>1276</v>
      </c>
      <c r="Z832" t="s">
        <v>1277</v>
      </c>
      <c r="AA832" t="s">
        <v>1278</v>
      </c>
      <c r="AB832" t="s">
        <v>1279</v>
      </c>
      <c r="AC832" t="s">
        <v>1280</v>
      </c>
      <c r="AD832" t="s">
        <v>1281</v>
      </c>
      <c r="AF832" t="s">
        <v>55</v>
      </c>
      <c r="AG832" t="s">
        <v>46</v>
      </c>
      <c r="AH832" t="s">
        <v>56</v>
      </c>
      <c r="AI832" t="s">
        <v>56</v>
      </c>
      <c r="AJ832" t="s">
        <v>56</v>
      </c>
      <c r="AK832" t="s">
        <v>56</v>
      </c>
      <c r="AL832" t="s">
        <v>56</v>
      </c>
      <c r="AM832" t="s">
        <v>56</v>
      </c>
      <c r="AN832" t="s">
        <v>56</v>
      </c>
      <c r="AO832" t="s">
        <v>56</v>
      </c>
      <c r="AP832" t="s">
        <v>56</v>
      </c>
      <c r="AQ832" t="s">
        <v>56</v>
      </c>
      <c r="AR832" t="s">
        <v>56</v>
      </c>
      <c r="AS832" t="s">
        <v>56</v>
      </c>
      <c r="AT832" t="s">
        <v>56</v>
      </c>
      <c r="AU832" t="s">
        <v>56</v>
      </c>
      <c r="AV832" t="s">
        <v>56</v>
      </c>
      <c r="AW832" t="s">
        <v>56</v>
      </c>
    </row>
    <row r="833" spans="1:49" x14ac:dyDescent="0.3">
      <c r="A833" t="str">
        <f t="shared" si="61"/>
        <v>AU</v>
      </c>
      <c r="B833" t="str">
        <f t="shared" si="62"/>
        <v>P</v>
      </c>
      <c r="C833">
        <f t="shared" si="63"/>
        <v>1.7999999999999998</v>
      </c>
      <c r="D833">
        <f t="shared" si="64"/>
        <v>1</v>
      </c>
      <c r="E833">
        <f t="shared" si="65"/>
        <v>1.7999999999999998</v>
      </c>
      <c r="G833" t="s">
        <v>1282</v>
      </c>
      <c r="H833" t="s">
        <v>39</v>
      </c>
      <c r="I833" s="58" t="s">
        <v>580</v>
      </c>
      <c r="J833" s="58" t="s">
        <v>121</v>
      </c>
      <c r="K833" s="58" t="s">
        <v>42</v>
      </c>
      <c r="N833" t="s">
        <v>43</v>
      </c>
      <c r="S833" t="s">
        <v>69</v>
      </c>
      <c r="T833" t="s">
        <v>179</v>
      </c>
      <c r="U833" t="s">
        <v>223</v>
      </c>
      <c r="V833" t="s">
        <v>46</v>
      </c>
      <c r="W833" t="s">
        <v>156</v>
      </c>
      <c r="X833" t="s">
        <v>6458</v>
      </c>
      <c r="Y833" t="s">
        <v>157</v>
      </c>
      <c r="Z833" t="s">
        <v>158</v>
      </c>
      <c r="AA833" t="s">
        <v>159</v>
      </c>
      <c r="AB833" t="s">
        <v>454</v>
      </c>
      <c r="AC833" t="s">
        <v>455</v>
      </c>
      <c r="AD833" t="s">
        <v>1283</v>
      </c>
      <c r="AF833" t="s">
        <v>55</v>
      </c>
      <c r="AG833" t="s">
        <v>46</v>
      </c>
      <c r="AH833" t="s">
        <v>56</v>
      </c>
      <c r="AI833" t="s">
        <v>56</v>
      </c>
      <c r="AJ833" t="s">
        <v>56</v>
      </c>
      <c r="AK833" t="s">
        <v>56</v>
      </c>
      <c r="AL833" t="s">
        <v>56</v>
      </c>
      <c r="AM833" t="s">
        <v>56</v>
      </c>
      <c r="AN833" t="s">
        <v>56</v>
      </c>
      <c r="AO833" t="s">
        <v>46</v>
      </c>
      <c r="AP833" t="s">
        <v>56</v>
      </c>
      <c r="AQ833" t="s">
        <v>56</v>
      </c>
      <c r="AR833" t="s">
        <v>56</v>
      </c>
      <c r="AS833" t="s">
        <v>56</v>
      </c>
      <c r="AT833" t="s">
        <v>56</v>
      </c>
      <c r="AU833" t="s">
        <v>56</v>
      </c>
      <c r="AV833" t="s">
        <v>56</v>
      </c>
      <c r="AW833" t="s">
        <v>56</v>
      </c>
    </row>
    <row r="834" spans="1:49" x14ac:dyDescent="0.3">
      <c r="A834" t="str">
        <f t="shared" ref="A834:A897" si="66">+VLOOKUP(X834,VVS_nasa,2,FALSE)</f>
        <v>AU</v>
      </c>
      <c r="B834" t="str">
        <f t="shared" ref="B834:B897" si="67">+VLOOKUP(K834,Per_Viz,2,FALSE)</f>
        <v>P</v>
      </c>
      <c r="C834">
        <f t="shared" ref="C834:C897" si="68">+VLOOKUP(I834,EUCA,2,FALSE)</f>
        <v>3.5999999999999996</v>
      </c>
      <c r="D834">
        <f t="shared" si="64"/>
        <v>1</v>
      </c>
      <c r="E834">
        <f t="shared" si="65"/>
        <v>3.5999999999999996</v>
      </c>
      <c r="G834" t="s">
        <v>1284</v>
      </c>
      <c r="H834" t="s">
        <v>39</v>
      </c>
      <c r="I834" s="58" t="s">
        <v>794</v>
      </c>
      <c r="J834" s="58" t="s">
        <v>143</v>
      </c>
      <c r="K834" s="58" t="s">
        <v>42</v>
      </c>
      <c r="N834" t="s">
        <v>43</v>
      </c>
      <c r="S834" t="s">
        <v>69</v>
      </c>
      <c r="T834" t="s">
        <v>45</v>
      </c>
      <c r="U834" t="s">
        <v>46</v>
      </c>
      <c r="V834" t="s">
        <v>46</v>
      </c>
      <c r="W834" t="s">
        <v>156</v>
      </c>
      <c r="X834" t="s">
        <v>6458</v>
      </c>
      <c r="Y834" t="s">
        <v>157</v>
      </c>
      <c r="Z834" t="s">
        <v>158</v>
      </c>
      <c r="AA834" t="s">
        <v>159</v>
      </c>
      <c r="AB834" t="s">
        <v>454</v>
      </c>
      <c r="AC834" t="s">
        <v>455</v>
      </c>
      <c r="AD834" t="s">
        <v>1285</v>
      </c>
      <c r="AF834" t="s">
        <v>55</v>
      </c>
      <c r="AG834" t="s">
        <v>46</v>
      </c>
      <c r="AH834" t="s">
        <v>56</v>
      </c>
      <c r="AI834" t="s">
        <v>56</v>
      </c>
      <c r="AJ834" t="s">
        <v>56</v>
      </c>
      <c r="AK834" t="s">
        <v>56</v>
      </c>
      <c r="AL834" t="s">
        <v>56</v>
      </c>
      <c r="AM834" t="s">
        <v>56</v>
      </c>
      <c r="AN834" t="s">
        <v>56</v>
      </c>
      <c r="AO834" t="s">
        <v>149</v>
      </c>
      <c r="AP834" t="s">
        <v>56</v>
      </c>
      <c r="AQ834" t="s">
        <v>56</v>
      </c>
      <c r="AR834" t="s">
        <v>56</v>
      </c>
      <c r="AS834" t="s">
        <v>56</v>
      </c>
      <c r="AT834" t="s">
        <v>56</v>
      </c>
      <c r="AU834" t="s">
        <v>56</v>
      </c>
      <c r="AV834" t="s">
        <v>56</v>
      </c>
      <c r="AW834" t="s">
        <v>56</v>
      </c>
    </row>
    <row r="835" spans="1:49" x14ac:dyDescent="0.3">
      <c r="A835" t="str">
        <f t="shared" si="66"/>
        <v>VŠMU</v>
      </c>
      <c r="B835" t="str">
        <f t="shared" si="67"/>
        <v>P</v>
      </c>
      <c r="C835">
        <f t="shared" si="68"/>
        <v>0.89999999999999991</v>
      </c>
      <c r="D835">
        <f t="shared" ref="D835:D898" si="69">1/COUNTIF(G:G,G835)</f>
        <v>1</v>
      </c>
      <c r="E835">
        <f t="shared" ref="E835:E898" si="70">+C835*D835</f>
        <v>0.89999999999999991</v>
      </c>
      <c r="G835" t="s">
        <v>1286</v>
      </c>
      <c r="H835" t="s">
        <v>39</v>
      </c>
      <c r="I835" s="58" t="s">
        <v>133</v>
      </c>
      <c r="J835" s="58" t="s">
        <v>41</v>
      </c>
      <c r="K835" s="58" t="s">
        <v>42</v>
      </c>
      <c r="N835" t="s">
        <v>43</v>
      </c>
      <c r="S835" t="s">
        <v>69</v>
      </c>
      <c r="T835" t="s">
        <v>45</v>
      </c>
      <c r="U835" t="s">
        <v>46</v>
      </c>
      <c r="V835" t="s">
        <v>46</v>
      </c>
      <c r="W835" t="s">
        <v>111</v>
      </c>
      <c r="X835" t="s">
        <v>112</v>
      </c>
      <c r="Y835" t="s">
        <v>113</v>
      </c>
      <c r="Z835" t="s">
        <v>152</v>
      </c>
      <c r="AA835" t="s">
        <v>153</v>
      </c>
      <c r="AB835" t="s">
        <v>238</v>
      </c>
      <c r="AC835" t="s">
        <v>239</v>
      </c>
      <c r="AD835" t="s">
        <v>1287</v>
      </c>
      <c r="AF835" t="s">
        <v>186</v>
      </c>
      <c r="AG835" t="s">
        <v>56</v>
      </c>
      <c r="AH835" t="s">
        <v>56</v>
      </c>
      <c r="AI835" t="s">
        <v>46</v>
      </c>
      <c r="AJ835" t="s">
        <v>56</v>
      </c>
      <c r="AK835" t="s">
        <v>56</v>
      </c>
      <c r="AL835" t="s">
        <v>56</v>
      </c>
      <c r="AM835" t="s">
        <v>56</v>
      </c>
      <c r="AN835" t="s">
        <v>56</v>
      </c>
      <c r="AO835" t="s">
        <v>56</v>
      </c>
      <c r="AP835" t="s">
        <v>56</v>
      </c>
      <c r="AQ835" t="s">
        <v>56</v>
      </c>
      <c r="AR835" t="s">
        <v>56</v>
      </c>
      <c r="AS835" t="s">
        <v>56</v>
      </c>
      <c r="AT835" t="s">
        <v>46</v>
      </c>
      <c r="AU835" t="s">
        <v>56</v>
      </c>
      <c r="AV835" t="s">
        <v>56</v>
      </c>
      <c r="AW835" t="s">
        <v>56</v>
      </c>
    </row>
    <row r="836" spans="1:49" x14ac:dyDescent="0.3">
      <c r="A836" t="str">
        <f t="shared" si="66"/>
        <v>AU</v>
      </c>
      <c r="B836" t="str">
        <f t="shared" si="67"/>
        <v>P</v>
      </c>
      <c r="C836">
        <f t="shared" si="68"/>
        <v>0.89999999999999991</v>
      </c>
      <c r="D836">
        <f t="shared" si="69"/>
        <v>1</v>
      </c>
      <c r="E836">
        <f t="shared" si="70"/>
        <v>0.89999999999999991</v>
      </c>
      <c r="G836" t="s">
        <v>1288</v>
      </c>
      <c r="H836" t="s">
        <v>39</v>
      </c>
      <c r="I836" s="58" t="s">
        <v>90</v>
      </c>
      <c r="J836" s="58" t="s">
        <v>41</v>
      </c>
      <c r="K836" s="58" t="s">
        <v>42</v>
      </c>
      <c r="N836" t="s">
        <v>43</v>
      </c>
      <c r="S836" t="s">
        <v>69</v>
      </c>
      <c r="T836" t="s">
        <v>73</v>
      </c>
      <c r="U836" t="s">
        <v>149</v>
      </c>
      <c r="V836" t="s">
        <v>46</v>
      </c>
      <c r="W836" t="s">
        <v>156</v>
      </c>
      <c r="X836" t="s">
        <v>6458</v>
      </c>
      <c r="Y836" t="s">
        <v>157</v>
      </c>
      <c r="Z836" t="s">
        <v>158</v>
      </c>
      <c r="AA836" t="s">
        <v>159</v>
      </c>
      <c r="AB836" t="s">
        <v>454</v>
      </c>
      <c r="AC836" t="s">
        <v>455</v>
      </c>
      <c r="AD836" t="s">
        <v>1289</v>
      </c>
      <c r="AF836" t="s">
        <v>55</v>
      </c>
      <c r="AG836" t="s">
        <v>46</v>
      </c>
      <c r="AH836" t="s">
        <v>56</v>
      </c>
      <c r="AI836" t="s">
        <v>56</v>
      </c>
      <c r="AJ836" t="s">
        <v>56</v>
      </c>
      <c r="AK836" t="s">
        <v>56</v>
      </c>
      <c r="AL836" t="s">
        <v>56</v>
      </c>
      <c r="AM836" t="s">
        <v>56</v>
      </c>
      <c r="AN836" t="s">
        <v>56</v>
      </c>
      <c r="AO836" t="s">
        <v>56</v>
      </c>
      <c r="AP836" t="s">
        <v>56</v>
      </c>
      <c r="AQ836" t="s">
        <v>56</v>
      </c>
      <c r="AR836" t="s">
        <v>56</v>
      </c>
      <c r="AS836" t="s">
        <v>56</v>
      </c>
      <c r="AT836" t="s">
        <v>56</v>
      </c>
      <c r="AU836" t="s">
        <v>56</v>
      </c>
      <c r="AV836" t="s">
        <v>56</v>
      </c>
      <c r="AW836" t="s">
        <v>56</v>
      </c>
    </row>
    <row r="837" spans="1:49" x14ac:dyDescent="0.3">
      <c r="A837" t="str">
        <f t="shared" si="66"/>
        <v>VŠMU</v>
      </c>
      <c r="B837" t="str">
        <f t="shared" si="67"/>
        <v>P</v>
      </c>
      <c r="C837">
        <f t="shared" si="68"/>
        <v>0.89999999999999991</v>
      </c>
      <c r="D837">
        <f t="shared" si="69"/>
        <v>1</v>
      </c>
      <c r="E837">
        <f t="shared" si="70"/>
        <v>0.89999999999999991</v>
      </c>
      <c r="G837" t="s">
        <v>1290</v>
      </c>
      <c r="H837" t="s">
        <v>39</v>
      </c>
      <c r="I837" s="58" t="s">
        <v>133</v>
      </c>
      <c r="J837" s="58" t="s">
        <v>41</v>
      </c>
      <c r="K837" s="58" t="s">
        <v>42</v>
      </c>
      <c r="N837" t="s">
        <v>43</v>
      </c>
      <c r="S837" t="s">
        <v>69</v>
      </c>
      <c r="T837" t="s">
        <v>45</v>
      </c>
      <c r="U837" t="s">
        <v>46</v>
      </c>
      <c r="V837" t="s">
        <v>46</v>
      </c>
      <c r="W837" t="s">
        <v>111</v>
      </c>
      <c r="X837" t="s">
        <v>112</v>
      </c>
      <c r="Y837" t="s">
        <v>113</v>
      </c>
      <c r="Z837" t="s">
        <v>152</v>
      </c>
      <c r="AA837" t="s">
        <v>153</v>
      </c>
      <c r="AB837" t="s">
        <v>238</v>
      </c>
      <c r="AC837" t="s">
        <v>239</v>
      </c>
      <c r="AD837" t="s">
        <v>1291</v>
      </c>
      <c r="AF837" t="s">
        <v>186</v>
      </c>
      <c r="AG837" t="s">
        <v>56</v>
      </c>
      <c r="AH837" t="s">
        <v>56</v>
      </c>
      <c r="AI837" t="s">
        <v>46</v>
      </c>
      <c r="AJ837" t="s">
        <v>56</v>
      </c>
      <c r="AK837" t="s">
        <v>56</v>
      </c>
      <c r="AL837" t="s">
        <v>56</v>
      </c>
      <c r="AM837" t="s">
        <v>56</v>
      </c>
      <c r="AN837" t="s">
        <v>56</v>
      </c>
      <c r="AO837" t="s">
        <v>56</v>
      </c>
      <c r="AP837" t="s">
        <v>56</v>
      </c>
      <c r="AQ837" t="s">
        <v>56</v>
      </c>
      <c r="AR837" t="s">
        <v>56</v>
      </c>
      <c r="AS837" t="s">
        <v>56</v>
      </c>
      <c r="AT837" t="s">
        <v>46</v>
      </c>
      <c r="AU837" t="s">
        <v>56</v>
      </c>
      <c r="AV837" t="s">
        <v>56</v>
      </c>
      <c r="AW837" t="s">
        <v>56</v>
      </c>
    </row>
    <row r="838" spans="1:49" x14ac:dyDescent="0.3">
      <c r="A838" t="str">
        <f t="shared" si="66"/>
        <v>VŠMU</v>
      </c>
      <c r="B838" t="str">
        <f t="shared" si="67"/>
        <v>P</v>
      </c>
      <c r="C838">
        <f t="shared" si="68"/>
        <v>0.44999999999999996</v>
      </c>
      <c r="D838">
        <f t="shared" si="69"/>
        <v>1</v>
      </c>
      <c r="E838">
        <f t="shared" si="70"/>
        <v>0.44999999999999996</v>
      </c>
      <c r="G838" t="s">
        <v>1292</v>
      </c>
      <c r="H838" t="s">
        <v>39</v>
      </c>
      <c r="I838" s="58" t="s">
        <v>68</v>
      </c>
      <c r="J838" s="58" t="s">
        <v>41</v>
      </c>
      <c r="K838" s="58" t="s">
        <v>42</v>
      </c>
      <c r="N838" t="s">
        <v>43</v>
      </c>
      <c r="S838" t="s">
        <v>69</v>
      </c>
      <c r="T838" t="s">
        <v>45</v>
      </c>
      <c r="U838" t="s">
        <v>46</v>
      </c>
      <c r="V838" t="s">
        <v>46</v>
      </c>
      <c r="W838" t="s">
        <v>111</v>
      </c>
      <c r="X838" t="s">
        <v>112</v>
      </c>
      <c r="Y838" t="s">
        <v>113</v>
      </c>
      <c r="Z838" t="s">
        <v>152</v>
      </c>
      <c r="AA838" t="s">
        <v>153</v>
      </c>
      <c r="AB838" t="s">
        <v>238</v>
      </c>
      <c r="AC838" t="s">
        <v>239</v>
      </c>
      <c r="AD838" t="s">
        <v>1293</v>
      </c>
      <c r="AF838" t="s">
        <v>186</v>
      </c>
      <c r="AG838" t="s">
        <v>56</v>
      </c>
      <c r="AH838" t="s">
        <v>56</v>
      </c>
      <c r="AI838" t="s">
        <v>46</v>
      </c>
      <c r="AJ838" t="s">
        <v>56</v>
      </c>
      <c r="AK838" t="s">
        <v>56</v>
      </c>
      <c r="AL838" t="s">
        <v>56</v>
      </c>
      <c r="AM838" t="s">
        <v>56</v>
      </c>
      <c r="AN838" t="s">
        <v>56</v>
      </c>
      <c r="AO838" t="s">
        <v>56</v>
      </c>
      <c r="AP838" t="s">
        <v>56</v>
      </c>
      <c r="AQ838" t="s">
        <v>56</v>
      </c>
      <c r="AR838" t="s">
        <v>56</v>
      </c>
      <c r="AS838" t="s">
        <v>56</v>
      </c>
      <c r="AT838" t="s">
        <v>46</v>
      </c>
      <c r="AU838" t="s">
        <v>56</v>
      </c>
      <c r="AV838" t="s">
        <v>56</v>
      </c>
      <c r="AW838" t="s">
        <v>56</v>
      </c>
    </row>
    <row r="839" spans="1:49" x14ac:dyDescent="0.3">
      <c r="A839" t="str">
        <f t="shared" si="66"/>
        <v>VŠMU</v>
      </c>
      <c r="B839" t="str">
        <f t="shared" si="67"/>
        <v>P</v>
      </c>
      <c r="C839">
        <f t="shared" si="68"/>
        <v>0.44999999999999996</v>
      </c>
      <c r="D839">
        <f t="shared" si="69"/>
        <v>1</v>
      </c>
      <c r="E839">
        <f t="shared" si="70"/>
        <v>0.44999999999999996</v>
      </c>
      <c r="G839" t="s">
        <v>1294</v>
      </c>
      <c r="H839" t="s">
        <v>39</v>
      </c>
      <c r="I839" s="58" t="s">
        <v>68</v>
      </c>
      <c r="J839" s="58" t="s">
        <v>41</v>
      </c>
      <c r="K839" s="58" t="s">
        <v>42</v>
      </c>
      <c r="N839" t="s">
        <v>43</v>
      </c>
      <c r="S839" t="s">
        <v>69</v>
      </c>
      <c r="T839" t="s">
        <v>73</v>
      </c>
      <c r="U839" t="s">
        <v>149</v>
      </c>
      <c r="V839" t="s">
        <v>46</v>
      </c>
      <c r="W839" t="s">
        <v>111</v>
      </c>
      <c r="X839" t="s">
        <v>112</v>
      </c>
      <c r="Y839" t="s">
        <v>113</v>
      </c>
      <c r="Z839" t="s">
        <v>152</v>
      </c>
      <c r="AA839" t="s">
        <v>153</v>
      </c>
      <c r="AB839" t="s">
        <v>238</v>
      </c>
      <c r="AC839" t="s">
        <v>239</v>
      </c>
      <c r="AD839" t="s">
        <v>1293</v>
      </c>
      <c r="AF839" t="s">
        <v>186</v>
      </c>
      <c r="AG839" t="s">
        <v>56</v>
      </c>
      <c r="AH839" t="s">
        <v>56</v>
      </c>
      <c r="AI839" t="s">
        <v>46</v>
      </c>
      <c r="AJ839" t="s">
        <v>56</v>
      </c>
      <c r="AK839" t="s">
        <v>56</v>
      </c>
      <c r="AL839" t="s">
        <v>56</v>
      </c>
      <c r="AM839" t="s">
        <v>56</v>
      </c>
      <c r="AN839" t="s">
        <v>56</v>
      </c>
      <c r="AO839" t="s">
        <v>56</v>
      </c>
      <c r="AP839" t="s">
        <v>56</v>
      </c>
      <c r="AQ839" t="s">
        <v>56</v>
      </c>
      <c r="AR839" t="s">
        <v>56</v>
      </c>
      <c r="AS839" t="s">
        <v>56</v>
      </c>
      <c r="AT839" t="s">
        <v>46</v>
      </c>
      <c r="AU839" t="s">
        <v>56</v>
      </c>
      <c r="AV839" t="s">
        <v>56</v>
      </c>
      <c r="AW839" t="s">
        <v>56</v>
      </c>
    </row>
    <row r="840" spans="1:49" x14ac:dyDescent="0.3">
      <c r="A840" t="str">
        <f t="shared" si="66"/>
        <v>VŠMU</v>
      </c>
      <c r="B840" t="str">
        <f t="shared" si="67"/>
        <v>P</v>
      </c>
      <c r="C840">
        <f t="shared" si="68"/>
        <v>1.7999999999999998</v>
      </c>
      <c r="D840">
        <f t="shared" si="69"/>
        <v>1</v>
      </c>
      <c r="E840">
        <f t="shared" si="70"/>
        <v>1.7999999999999998</v>
      </c>
      <c r="G840" t="s">
        <v>1295</v>
      </c>
      <c r="H840" t="s">
        <v>39</v>
      </c>
      <c r="I840" s="58" t="s">
        <v>96</v>
      </c>
      <c r="J840" s="58" t="s">
        <v>41</v>
      </c>
      <c r="K840" s="58" t="s">
        <v>42</v>
      </c>
      <c r="N840" t="s">
        <v>43</v>
      </c>
      <c r="S840" t="s">
        <v>69</v>
      </c>
      <c r="T840" t="s">
        <v>73</v>
      </c>
      <c r="U840" t="s">
        <v>149</v>
      </c>
      <c r="V840" t="s">
        <v>46</v>
      </c>
      <c r="W840" t="s">
        <v>111</v>
      </c>
      <c r="X840" t="s">
        <v>112</v>
      </c>
      <c r="Y840" t="s">
        <v>113</v>
      </c>
      <c r="Z840" t="s">
        <v>152</v>
      </c>
      <c r="AA840" t="s">
        <v>153</v>
      </c>
      <c r="AB840" t="s">
        <v>238</v>
      </c>
      <c r="AC840" t="s">
        <v>239</v>
      </c>
      <c r="AD840" t="s">
        <v>1296</v>
      </c>
      <c r="AF840" t="s">
        <v>186</v>
      </c>
      <c r="AG840" t="s">
        <v>56</v>
      </c>
      <c r="AH840" t="s">
        <v>56</v>
      </c>
      <c r="AI840" t="s">
        <v>46</v>
      </c>
      <c r="AJ840" t="s">
        <v>56</v>
      </c>
      <c r="AK840" t="s">
        <v>56</v>
      </c>
      <c r="AL840" t="s">
        <v>56</v>
      </c>
      <c r="AM840" t="s">
        <v>56</v>
      </c>
      <c r="AN840" t="s">
        <v>56</v>
      </c>
      <c r="AO840" t="s">
        <v>56</v>
      </c>
      <c r="AP840" t="s">
        <v>56</v>
      </c>
      <c r="AQ840" t="s">
        <v>56</v>
      </c>
      <c r="AR840" t="s">
        <v>56</v>
      </c>
      <c r="AS840" t="s">
        <v>56</v>
      </c>
      <c r="AT840" t="s">
        <v>46</v>
      </c>
      <c r="AU840" t="s">
        <v>56</v>
      </c>
      <c r="AV840" t="s">
        <v>56</v>
      </c>
      <c r="AW840" t="s">
        <v>56</v>
      </c>
    </row>
    <row r="841" spans="1:49" x14ac:dyDescent="0.3">
      <c r="A841" t="str">
        <f t="shared" si="66"/>
        <v>AU</v>
      </c>
      <c r="B841" t="str">
        <f t="shared" si="67"/>
        <v>P</v>
      </c>
      <c r="C841">
        <f t="shared" si="68"/>
        <v>0.89999999999999991</v>
      </c>
      <c r="D841">
        <f t="shared" si="69"/>
        <v>0.33333333333333331</v>
      </c>
      <c r="E841">
        <f t="shared" si="70"/>
        <v>0.29999999999999993</v>
      </c>
      <c r="G841" t="s">
        <v>1297</v>
      </c>
      <c r="H841" t="s">
        <v>39</v>
      </c>
      <c r="I841" s="58" t="s">
        <v>40</v>
      </c>
      <c r="J841" s="58" t="s">
        <v>41</v>
      </c>
      <c r="K841" s="58" t="s">
        <v>42</v>
      </c>
      <c r="N841" t="s">
        <v>43</v>
      </c>
      <c r="S841" t="s">
        <v>69</v>
      </c>
      <c r="T841" t="s">
        <v>70</v>
      </c>
      <c r="U841" t="s">
        <v>200</v>
      </c>
      <c r="V841" t="s">
        <v>46</v>
      </c>
      <c r="W841" t="s">
        <v>156</v>
      </c>
      <c r="X841" t="s">
        <v>6458</v>
      </c>
      <c r="Y841" t="s">
        <v>157</v>
      </c>
      <c r="Z841" t="s">
        <v>158</v>
      </c>
      <c r="AA841" t="s">
        <v>159</v>
      </c>
      <c r="AB841" t="s">
        <v>160</v>
      </c>
      <c r="AC841" t="s">
        <v>161</v>
      </c>
      <c r="AD841" t="s">
        <v>6478</v>
      </c>
      <c r="AF841" t="s">
        <v>55</v>
      </c>
      <c r="AG841" t="s">
        <v>46</v>
      </c>
      <c r="AH841" t="s">
        <v>56</v>
      </c>
      <c r="AI841" t="s">
        <v>56</v>
      </c>
      <c r="AJ841" t="s">
        <v>56</v>
      </c>
      <c r="AK841" t="s">
        <v>56</v>
      </c>
      <c r="AL841" t="s">
        <v>56</v>
      </c>
      <c r="AM841" t="s">
        <v>56</v>
      </c>
      <c r="AN841" t="s">
        <v>56</v>
      </c>
      <c r="AO841" t="s">
        <v>56</v>
      </c>
      <c r="AP841" t="s">
        <v>56</v>
      </c>
      <c r="AQ841" t="s">
        <v>56</v>
      </c>
      <c r="AR841" t="s">
        <v>56</v>
      </c>
      <c r="AS841" t="s">
        <v>56</v>
      </c>
      <c r="AT841" t="s">
        <v>56</v>
      </c>
      <c r="AU841" t="s">
        <v>56</v>
      </c>
      <c r="AV841" t="s">
        <v>46</v>
      </c>
      <c r="AW841" t="s">
        <v>56</v>
      </c>
    </row>
    <row r="842" spans="1:49" x14ac:dyDescent="0.3">
      <c r="A842" t="str">
        <f t="shared" si="66"/>
        <v>AU</v>
      </c>
      <c r="B842" t="str">
        <f t="shared" si="67"/>
        <v>P</v>
      </c>
      <c r="C842">
        <f t="shared" si="68"/>
        <v>0.89999999999999991</v>
      </c>
      <c r="D842">
        <f t="shared" si="69"/>
        <v>0.33333333333333331</v>
      </c>
      <c r="E842">
        <f t="shared" si="70"/>
        <v>0.29999999999999993</v>
      </c>
      <c r="G842" t="s">
        <v>1297</v>
      </c>
      <c r="H842" t="s">
        <v>39</v>
      </c>
      <c r="I842" s="58" t="s">
        <v>40</v>
      </c>
      <c r="J842" s="58" t="s">
        <v>41</v>
      </c>
      <c r="K842" s="58" t="s">
        <v>42</v>
      </c>
      <c r="N842" t="s">
        <v>43</v>
      </c>
      <c r="S842" t="s">
        <v>69</v>
      </c>
      <c r="T842" t="s">
        <v>70</v>
      </c>
      <c r="U842" t="s">
        <v>200</v>
      </c>
      <c r="V842" t="s">
        <v>46</v>
      </c>
      <c r="W842" t="s">
        <v>156</v>
      </c>
      <c r="X842" t="s">
        <v>6458</v>
      </c>
      <c r="Y842" t="s">
        <v>157</v>
      </c>
      <c r="Z842" t="s">
        <v>158</v>
      </c>
      <c r="AA842" t="s">
        <v>159</v>
      </c>
      <c r="AB842" t="s">
        <v>450</v>
      </c>
      <c r="AC842" t="s">
        <v>451</v>
      </c>
      <c r="AD842" t="s">
        <v>6478</v>
      </c>
      <c r="AF842" t="s">
        <v>55</v>
      </c>
      <c r="AG842" t="s">
        <v>46</v>
      </c>
      <c r="AH842" t="s">
        <v>56</v>
      </c>
      <c r="AI842" t="s">
        <v>56</v>
      </c>
      <c r="AJ842" t="s">
        <v>56</v>
      </c>
      <c r="AK842" t="s">
        <v>56</v>
      </c>
      <c r="AL842" t="s">
        <v>56</v>
      </c>
      <c r="AM842" t="s">
        <v>56</v>
      </c>
      <c r="AN842" t="s">
        <v>56</v>
      </c>
      <c r="AO842" t="s">
        <v>56</v>
      </c>
      <c r="AP842" t="s">
        <v>56</v>
      </c>
      <c r="AQ842" t="s">
        <v>56</v>
      </c>
      <c r="AR842" t="s">
        <v>56</v>
      </c>
      <c r="AS842" t="s">
        <v>56</v>
      </c>
      <c r="AT842" t="s">
        <v>56</v>
      </c>
      <c r="AU842" t="s">
        <v>56</v>
      </c>
      <c r="AV842" t="s">
        <v>56</v>
      </c>
      <c r="AW842" t="s">
        <v>56</v>
      </c>
    </row>
    <row r="843" spans="1:49" x14ac:dyDescent="0.3">
      <c r="A843" t="str">
        <f t="shared" si="66"/>
        <v>AU</v>
      </c>
      <c r="B843" t="str">
        <f t="shared" si="67"/>
        <v>P</v>
      </c>
      <c r="C843">
        <f t="shared" si="68"/>
        <v>0.89999999999999991</v>
      </c>
      <c r="D843">
        <f t="shared" si="69"/>
        <v>0.33333333333333331</v>
      </c>
      <c r="E843">
        <f t="shared" si="70"/>
        <v>0.29999999999999993</v>
      </c>
      <c r="G843" t="s">
        <v>1297</v>
      </c>
      <c r="H843" t="s">
        <v>39</v>
      </c>
      <c r="I843" s="58" t="s">
        <v>40</v>
      </c>
      <c r="J843" s="58" t="s">
        <v>41</v>
      </c>
      <c r="K843" s="58" t="s">
        <v>42</v>
      </c>
      <c r="N843" t="s">
        <v>43</v>
      </c>
      <c r="S843" t="s">
        <v>69</v>
      </c>
      <c r="T843" t="s">
        <v>70</v>
      </c>
      <c r="U843" t="s">
        <v>200</v>
      </c>
      <c r="V843" t="s">
        <v>46</v>
      </c>
      <c r="W843" t="s">
        <v>156</v>
      </c>
      <c r="X843" t="s">
        <v>6458</v>
      </c>
      <c r="Y843" t="s">
        <v>157</v>
      </c>
      <c r="Z843" t="s">
        <v>158</v>
      </c>
      <c r="AA843" t="s">
        <v>159</v>
      </c>
      <c r="AB843" t="s">
        <v>598</v>
      </c>
      <c r="AC843" t="s">
        <v>599</v>
      </c>
      <c r="AD843" t="s">
        <v>6478</v>
      </c>
      <c r="AF843" t="s">
        <v>55</v>
      </c>
      <c r="AG843" t="s">
        <v>46</v>
      </c>
      <c r="AH843" t="s">
        <v>56</v>
      </c>
      <c r="AI843" t="s">
        <v>56</v>
      </c>
      <c r="AJ843" t="s">
        <v>56</v>
      </c>
      <c r="AK843" t="s">
        <v>56</v>
      </c>
      <c r="AL843" t="s">
        <v>56</v>
      </c>
      <c r="AM843" t="s">
        <v>56</v>
      </c>
      <c r="AN843" t="s">
        <v>56</v>
      </c>
      <c r="AO843" t="s">
        <v>56</v>
      </c>
      <c r="AP843" t="s">
        <v>56</v>
      </c>
      <c r="AQ843" t="s">
        <v>56</v>
      </c>
      <c r="AR843" t="s">
        <v>56</v>
      </c>
      <c r="AS843" t="s">
        <v>56</v>
      </c>
      <c r="AT843" t="s">
        <v>56</v>
      </c>
      <c r="AU843" t="s">
        <v>56</v>
      </c>
      <c r="AV843" t="s">
        <v>46</v>
      </c>
      <c r="AW843" t="s">
        <v>56</v>
      </c>
    </row>
    <row r="844" spans="1:49" x14ac:dyDescent="0.3">
      <c r="A844" t="str">
        <f t="shared" si="66"/>
        <v>AU</v>
      </c>
      <c r="B844" t="str">
        <f t="shared" si="67"/>
        <v>P</v>
      </c>
      <c r="C844">
        <f t="shared" si="68"/>
        <v>0.89999999999999991</v>
      </c>
      <c r="D844">
        <f t="shared" si="69"/>
        <v>0.5</v>
      </c>
      <c r="E844">
        <f t="shared" si="70"/>
        <v>0.44999999999999996</v>
      </c>
      <c r="G844" t="s">
        <v>1298</v>
      </c>
      <c r="H844" t="s">
        <v>39</v>
      </c>
      <c r="I844" s="58" t="s">
        <v>40</v>
      </c>
      <c r="J844" s="58" t="s">
        <v>41</v>
      </c>
      <c r="K844" s="58" t="s">
        <v>42</v>
      </c>
      <c r="N844" t="s">
        <v>43</v>
      </c>
      <c r="S844" t="s">
        <v>69</v>
      </c>
      <c r="T844" t="s">
        <v>73</v>
      </c>
      <c r="U844" t="s">
        <v>149</v>
      </c>
      <c r="V844" t="s">
        <v>46</v>
      </c>
      <c r="W844" t="s">
        <v>156</v>
      </c>
      <c r="X844" t="s">
        <v>6458</v>
      </c>
      <c r="Y844" t="s">
        <v>157</v>
      </c>
      <c r="Z844" t="s">
        <v>158</v>
      </c>
      <c r="AA844" t="s">
        <v>159</v>
      </c>
      <c r="AB844" t="s">
        <v>450</v>
      </c>
      <c r="AC844" t="s">
        <v>451</v>
      </c>
      <c r="AD844" t="s">
        <v>1249</v>
      </c>
      <c r="AF844" t="s">
        <v>55</v>
      </c>
      <c r="AG844" t="s">
        <v>46</v>
      </c>
      <c r="AH844" t="s">
        <v>56</v>
      </c>
      <c r="AI844" t="s">
        <v>56</v>
      </c>
      <c r="AJ844" t="s">
        <v>56</v>
      </c>
      <c r="AK844" t="s">
        <v>56</v>
      </c>
      <c r="AL844" t="s">
        <v>56</v>
      </c>
      <c r="AM844" t="s">
        <v>56</v>
      </c>
      <c r="AN844" t="s">
        <v>56</v>
      </c>
      <c r="AO844" t="s">
        <v>56</v>
      </c>
      <c r="AP844" t="s">
        <v>56</v>
      </c>
      <c r="AQ844" t="s">
        <v>56</v>
      </c>
      <c r="AR844" t="s">
        <v>56</v>
      </c>
      <c r="AS844" t="s">
        <v>56</v>
      </c>
      <c r="AT844" t="s">
        <v>56</v>
      </c>
      <c r="AU844" t="s">
        <v>56</v>
      </c>
      <c r="AV844" t="s">
        <v>56</v>
      </c>
      <c r="AW844" t="s">
        <v>56</v>
      </c>
    </row>
    <row r="845" spans="1:49" x14ac:dyDescent="0.3">
      <c r="A845" t="str">
        <f t="shared" si="66"/>
        <v>AU</v>
      </c>
      <c r="B845" t="str">
        <f t="shared" si="67"/>
        <v>P</v>
      </c>
      <c r="C845">
        <f t="shared" si="68"/>
        <v>0.89999999999999991</v>
      </c>
      <c r="D845">
        <f t="shared" si="69"/>
        <v>0.5</v>
      </c>
      <c r="E845">
        <f t="shared" si="70"/>
        <v>0.44999999999999996</v>
      </c>
      <c r="G845" t="s">
        <v>1298</v>
      </c>
      <c r="H845" t="s">
        <v>39</v>
      </c>
      <c r="I845" s="58" t="s">
        <v>40</v>
      </c>
      <c r="J845" s="58" t="s">
        <v>41</v>
      </c>
      <c r="K845" s="58" t="s">
        <v>42</v>
      </c>
      <c r="N845" t="s">
        <v>43</v>
      </c>
      <c r="S845" t="s">
        <v>69</v>
      </c>
      <c r="T845" t="s">
        <v>73</v>
      </c>
      <c r="U845" t="s">
        <v>149</v>
      </c>
      <c r="V845" t="s">
        <v>46</v>
      </c>
      <c r="W845" t="s">
        <v>156</v>
      </c>
      <c r="X845" t="s">
        <v>6458</v>
      </c>
      <c r="Y845" t="s">
        <v>157</v>
      </c>
      <c r="Z845" t="s">
        <v>158</v>
      </c>
      <c r="AA845" t="s">
        <v>159</v>
      </c>
      <c r="AB845" t="s">
        <v>598</v>
      </c>
      <c r="AC845" t="s">
        <v>599</v>
      </c>
      <c r="AD845" t="s">
        <v>1249</v>
      </c>
      <c r="AF845" t="s">
        <v>55</v>
      </c>
      <c r="AG845" t="s">
        <v>46</v>
      </c>
      <c r="AH845" t="s">
        <v>56</v>
      </c>
      <c r="AI845" t="s">
        <v>56</v>
      </c>
      <c r="AJ845" t="s">
        <v>56</v>
      </c>
      <c r="AK845" t="s">
        <v>56</v>
      </c>
      <c r="AL845" t="s">
        <v>56</v>
      </c>
      <c r="AM845" t="s">
        <v>56</v>
      </c>
      <c r="AN845" t="s">
        <v>56</v>
      </c>
      <c r="AO845" t="s">
        <v>56</v>
      </c>
      <c r="AP845" t="s">
        <v>56</v>
      </c>
      <c r="AQ845" t="s">
        <v>56</v>
      </c>
      <c r="AR845" t="s">
        <v>56</v>
      </c>
      <c r="AS845" t="s">
        <v>56</v>
      </c>
      <c r="AT845" t="s">
        <v>56</v>
      </c>
      <c r="AU845" t="s">
        <v>56</v>
      </c>
      <c r="AV845" t="s">
        <v>46</v>
      </c>
      <c r="AW845" t="s">
        <v>56</v>
      </c>
    </row>
    <row r="846" spans="1:49" x14ac:dyDescent="0.3">
      <c r="A846" t="str">
        <f t="shared" si="66"/>
        <v>STU</v>
      </c>
      <c r="B846" t="str">
        <f t="shared" si="67"/>
        <v>V</v>
      </c>
      <c r="C846">
        <f t="shared" si="68"/>
        <v>0.89999999999999991</v>
      </c>
      <c r="D846">
        <f t="shared" si="69"/>
        <v>1</v>
      </c>
      <c r="E846">
        <f t="shared" si="70"/>
        <v>0.89999999999999991</v>
      </c>
      <c r="G846" t="s">
        <v>1299</v>
      </c>
      <c r="H846" t="s">
        <v>39</v>
      </c>
      <c r="I846" s="58" t="s">
        <v>90</v>
      </c>
      <c r="J846" s="58" t="s">
        <v>41</v>
      </c>
      <c r="K846" s="58" t="s">
        <v>97</v>
      </c>
      <c r="N846" t="s">
        <v>327</v>
      </c>
      <c r="P846" t="s">
        <v>78</v>
      </c>
      <c r="Q846" t="s">
        <v>79</v>
      </c>
      <c r="S846" t="s">
        <v>99</v>
      </c>
      <c r="T846" t="s">
        <v>45</v>
      </c>
      <c r="U846" t="s">
        <v>46</v>
      </c>
      <c r="V846" t="s">
        <v>46</v>
      </c>
      <c r="W846" t="s">
        <v>81</v>
      </c>
      <c r="X846" t="s">
        <v>82</v>
      </c>
      <c r="Y846" t="s">
        <v>83</v>
      </c>
      <c r="Z846" t="s">
        <v>84</v>
      </c>
      <c r="AA846" t="s">
        <v>85</v>
      </c>
      <c r="AB846" t="s">
        <v>332</v>
      </c>
      <c r="AC846" t="s">
        <v>333</v>
      </c>
      <c r="AE846" t="s">
        <v>1300</v>
      </c>
      <c r="AF846" t="s">
        <v>801</v>
      </c>
      <c r="AG846" t="s">
        <v>56</v>
      </c>
      <c r="AH846" t="s">
        <v>56</v>
      </c>
      <c r="AI846" t="s">
        <v>56</v>
      </c>
      <c r="AJ846" t="s">
        <v>46</v>
      </c>
      <c r="AK846" t="s">
        <v>56</v>
      </c>
      <c r="AL846" t="s">
        <v>56</v>
      </c>
      <c r="AM846" t="s">
        <v>56</v>
      </c>
      <c r="AN846" t="s">
        <v>56</v>
      </c>
      <c r="AO846" t="s">
        <v>56</v>
      </c>
      <c r="AP846" t="s">
        <v>56</v>
      </c>
      <c r="AQ846" t="s">
        <v>56</v>
      </c>
      <c r="AR846" t="s">
        <v>56</v>
      </c>
      <c r="AS846" t="s">
        <v>56</v>
      </c>
      <c r="AT846" t="s">
        <v>46</v>
      </c>
      <c r="AU846" t="s">
        <v>56</v>
      </c>
      <c r="AV846" t="s">
        <v>56</v>
      </c>
      <c r="AW846" t="s">
        <v>56</v>
      </c>
    </row>
    <row r="847" spans="1:49" x14ac:dyDescent="0.3">
      <c r="A847" t="str">
        <f t="shared" si="66"/>
        <v>VŠMU</v>
      </c>
      <c r="B847" t="str">
        <f t="shared" si="67"/>
        <v>P</v>
      </c>
      <c r="C847">
        <f t="shared" si="68"/>
        <v>0.89999999999999991</v>
      </c>
      <c r="D847">
        <f t="shared" si="69"/>
        <v>0.5</v>
      </c>
      <c r="E847">
        <f t="shared" si="70"/>
        <v>0.44999999999999996</v>
      </c>
      <c r="G847" t="s">
        <v>1302</v>
      </c>
      <c r="H847" t="s">
        <v>39</v>
      </c>
      <c r="I847" s="58" t="s">
        <v>133</v>
      </c>
      <c r="J847" s="58" t="s">
        <v>41</v>
      </c>
      <c r="K847" s="58" t="s">
        <v>225</v>
      </c>
      <c r="N847" t="s">
        <v>1303</v>
      </c>
      <c r="S847" t="s">
        <v>843</v>
      </c>
      <c r="T847" t="s">
        <v>45</v>
      </c>
      <c r="U847" t="s">
        <v>46</v>
      </c>
      <c r="V847" t="s">
        <v>46</v>
      </c>
      <c r="W847" t="s">
        <v>111</v>
      </c>
      <c r="X847" t="s">
        <v>112</v>
      </c>
      <c r="Y847" t="s">
        <v>113</v>
      </c>
      <c r="Z847" t="s">
        <v>152</v>
      </c>
      <c r="AA847" t="s">
        <v>153</v>
      </c>
      <c r="AB847" t="s">
        <v>1304</v>
      </c>
      <c r="AC847" t="s">
        <v>1305</v>
      </c>
      <c r="AD847" t="s">
        <v>1306</v>
      </c>
      <c r="AF847" t="s">
        <v>55</v>
      </c>
      <c r="AG847" t="s">
        <v>46</v>
      </c>
      <c r="AH847" t="s">
        <v>56</v>
      </c>
      <c r="AI847" t="s">
        <v>56</v>
      </c>
      <c r="AJ847" t="s">
        <v>56</v>
      </c>
      <c r="AK847" t="s">
        <v>56</v>
      </c>
      <c r="AL847" t="s">
        <v>56</v>
      </c>
      <c r="AM847" t="s">
        <v>56</v>
      </c>
      <c r="AN847" t="s">
        <v>56</v>
      </c>
      <c r="AO847" t="s">
        <v>56</v>
      </c>
      <c r="AP847" t="s">
        <v>56</v>
      </c>
      <c r="AQ847" t="s">
        <v>56</v>
      </c>
      <c r="AR847" t="s">
        <v>56</v>
      </c>
      <c r="AS847" t="s">
        <v>56</v>
      </c>
      <c r="AT847" t="s">
        <v>56</v>
      </c>
      <c r="AU847" t="s">
        <v>56</v>
      </c>
      <c r="AV847" t="s">
        <v>56</v>
      </c>
      <c r="AW847" t="s">
        <v>56</v>
      </c>
    </row>
    <row r="848" spans="1:49" x14ac:dyDescent="0.3">
      <c r="A848" t="str">
        <f t="shared" si="66"/>
        <v>VŠMU</v>
      </c>
      <c r="B848" t="str">
        <f t="shared" si="67"/>
        <v>P</v>
      </c>
      <c r="C848">
        <f t="shared" si="68"/>
        <v>0.89999999999999991</v>
      </c>
      <c r="D848">
        <f t="shared" si="69"/>
        <v>0.5</v>
      </c>
      <c r="E848">
        <f t="shared" si="70"/>
        <v>0.44999999999999996</v>
      </c>
      <c r="G848" t="s">
        <v>1302</v>
      </c>
      <c r="H848" t="s">
        <v>39</v>
      </c>
      <c r="I848" s="58" t="s">
        <v>133</v>
      </c>
      <c r="J848" s="58" t="s">
        <v>41</v>
      </c>
      <c r="K848" s="58" t="s">
        <v>225</v>
      </c>
      <c r="N848" t="s">
        <v>1303</v>
      </c>
      <c r="S848" t="s">
        <v>1307</v>
      </c>
      <c r="T848" t="s">
        <v>45</v>
      </c>
      <c r="U848" t="s">
        <v>46</v>
      </c>
      <c r="V848" t="s">
        <v>46</v>
      </c>
      <c r="W848" t="s">
        <v>111</v>
      </c>
      <c r="X848" t="s">
        <v>112</v>
      </c>
      <c r="Y848" t="s">
        <v>113</v>
      </c>
      <c r="Z848" t="s">
        <v>114</v>
      </c>
      <c r="AA848" t="s">
        <v>115</v>
      </c>
      <c r="AB848" t="s">
        <v>189</v>
      </c>
      <c r="AC848" t="s">
        <v>190</v>
      </c>
      <c r="AD848" t="s">
        <v>1306</v>
      </c>
      <c r="AF848" t="s">
        <v>55</v>
      </c>
      <c r="AG848" t="s">
        <v>46</v>
      </c>
      <c r="AH848" t="s">
        <v>56</v>
      </c>
      <c r="AI848" t="s">
        <v>56</v>
      </c>
      <c r="AJ848" t="s">
        <v>56</v>
      </c>
      <c r="AK848" t="s">
        <v>56</v>
      </c>
      <c r="AL848" t="s">
        <v>56</v>
      </c>
      <c r="AM848" t="s">
        <v>56</v>
      </c>
      <c r="AN848" t="s">
        <v>56</v>
      </c>
      <c r="AO848" t="s">
        <v>56</v>
      </c>
      <c r="AP848" t="s">
        <v>56</v>
      </c>
      <c r="AQ848" t="s">
        <v>56</v>
      </c>
      <c r="AR848" t="s">
        <v>56</v>
      </c>
      <c r="AS848" t="s">
        <v>56</v>
      </c>
      <c r="AT848" t="s">
        <v>56</v>
      </c>
      <c r="AU848" t="s">
        <v>56</v>
      </c>
      <c r="AV848" t="s">
        <v>56</v>
      </c>
      <c r="AW848" t="s">
        <v>56</v>
      </c>
    </row>
    <row r="849" spans="1:49" x14ac:dyDescent="0.3">
      <c r="A849" t="str">
        <f t="shared" si="66"/>
        <v>VŠMU</v>
      </c>
      <c r="B849" t="str">
        <f t="shared" si="67"/>
        <v>P</v>
      </c>
      <c r="C849">
        <f t="shared" si="68"/>
        <v>0.89999999999999991</v>
      </c>
      <c r="D849">
        <f t="shared" si="69"/>
        <v>1</v>
      </c>
      <c r="E849">
        <f t="shared" si="70"/>
        <v>0.89999999999999991</v>
      </c>
      <c r="G849" t="s">
        <v>1308</v>
      </c>
      <c r="H849" t="s">
        <v>39</v>
      </c>
      <c r="I849" s="58" t="s">
        <v>133</v>
      </c>
      <c r="J849" s="58" t="s">
        <v>41</v>
      </c>
      <c r="K849" s="58" t="s">
        <v>225</v>
      </c>
      <c r="N849" t="s">
        <v>1303</v>
      </c>
      <c r="S849" t="s">
        <v>497</v>
      </c>
      <c r="T849" t="s">
        <v>45</v>
      </c>
      <c r="U849" t="s">
        <v>46</v>
      </c>
      <c r="V849" t="s">
        <v>46</v>
      </c>
      <c r="W849" t="s">
        <v>111</v>
      </c>
      <c r="X849" t="s">
        <v>112</v>
      </c>
      <c r="Y849" t="s">
        <v>113</v>
      </c>
      <c r="Z849" t="s">
        <v>114</v>
      </c>
      <c r="AA849" t="s">
        <v>115</v>
      </c>
      <c r="AB849" t="s">
        <v>189</v>
      </c>
      <c r="AC849" t="s">
        <v>190</v>
      </c>
      <c r="AD849" t="s">
        <v>1309</v>
      </c>
      <c r="AF849" t="s">
        <v>55</v>
      </c>
      <c r="AG849" t="s">
        <v>46</v>
      </c>
      <c r="AH849" t="s">
        <v>56</v>
      </c>
      <c r="AI849" t="s">
        <v>56</v>
      </c>
      <c r="AJ849" t="s">
        <v>56</v>
      </c>
      <c r="AK849" t="s">
        <v>56</v>
      </c>
      <c r="AL849" t="s">
        <v>56</v>
      </c>
      <c r="AM849" t="s">
        <v>56</v>
      </c>
      <c r="AN849" t="s">
        <v>56</v>
      </c>
      <c r="AO849" t="s">
        <v>56</v>
      </c>
      <c r="AP849" t="s">
        <v>56</v>
      </c>
      <c r="AQ849" t="s">
        <v>56</v>
      </c>
      <c r="AR849" t="s">
        <v>56</v>
      </c>
      <c r="AS849" t="s">
        <v>56</v>
      </c>
      <c r="AT849" t="s">
        <v>56</v>
      </c>
      <c r="AU849" t="s">
        <v>56</v>
      </c>
      <c r="AV849" t="s">
        <v>56</v>
      </c>
      <c r="AW849" t="s">
        <v>56</v>
      </c>
    </row>
    <row r="850" spans="1:49" x14ac:dyDescent="0.3">
      <c r="A850" t="str">
        <f t="shared" si="66"/>
        <v>STU</v>
      </c>
      <c r="B850" t="str">
        <f t="shared" si="67"/>
        <v>V</v>
      </c>
      <c r="C850">
        <f t="shared" si="68"/>
        <v>0.89999999999999991</v>
      </c>
      <c r="D850">
        <f t="shared" si="69"/>
        <v>1</v>
      </c>
      <c r="E850">
        <f t="shared" si="70"/>
        <v>0.89999999999999991</v>
      </c>
      <c r="G850" t="s">
        <v>1310</v>
      </c>
      <c r="H850" t="s">
        <v>39</v>
      </c>
      <c r="I850" s="58" t="s">
        <v>90</v>
      </c>
      <c r="J850" s="58" t="s">
        <v>41</v>
      </c>
      <c r="K850" s="58" t="s">
        <v>97</v>
      </c>
      <c r="N850" t="s">
        <v>327</v>
      </c>
      <c r="P850" t="s">
        <v>78</v>
      </c>
      <c r="Q850" t="s">
        <v>79</v>
      </c>
      <c r="S850" t="s">
        <v>99</v>
      </c>
      <c r="T850" t="s">
        <v>45</v>
      </c>
      <c r="U850" t="s">
        <v>46</v>
      </c>
      <c r="V850" t="s">
        <v>46</v>
      </c>
      <c r="W850" t="s">
        <v>81</v>
      </c>
      <c r="X850" t="s">
        <v>82</v>
      </c>
      <c r="Y850" t="s">
        <v>83</v>
      </c>
      <c r="Z850" t="s">
        <v>84</v>
      </c>
      <c r="AA850" t="s">
        <v>85</v>
      </c>
      <c r="AB850" t="s">
        <v>332</v>
      </c>
      <c r="AC850" t="s">
        <v>333</v>
      </c>
      <c r="AE850" t="s">
        <v>1300</v>
      </c>
      <c r="AF850" t="s">
        <v>801</v>
      </c>
      <c r="AG850" t="s">
        <v>56</v>
      </c>
      <c r="AH850" t="s">
        <v>56</v>
      </c>
      <c r="AI850" t="s">
        <v>56</v>
      </c>
      <c r="AJ850" t="s">
        <v>46</v>
      </c>
      <c r="AK850" t="s">
        <v>56</v>
      </c>
      <c r="AL850" t="s">
        <v>56</v>
      </c>
      <c r="AM850" t="s">
        <v>56</v>
      </c>
      <c r="AN850" t="s">
        <v>56</v>
      </c>
      <c r="AO850" t="s">
        <v>56</v>
      </c>
      <c r="AP850" t="s">
        <v>56</v>
      </c>
      <c r="AQ850" t="s">
        <v>56</v>
      </c>
      <c r="AR850" t="s">
        <v>56</v>
      </c>
      <c r="AS850" t="s">
        <v>56</v>
      </c>
      <c r="AT850" t="s">
        <v>46</v>
      </c>
      <c r="AU850" t="s">
        <v>56</v>
      </c>
      <c r="AV850" t="s">
        <v>56</v>
      </c>
      <c r="AW850" t="s">
        <v>56</v>
      </c>
    </row>
    <row r="851" spans="1:49" x14ac:dyDescent="0.3">
      <c r="A851" t="str">
        <f t="shared" si="66"/>
        <v>AU</v>
      </c>
      <c r="B851" t="str">
        <f t="shared" si="67"/>
        <v>P</v>
      </c>
      <c r="C851">
        <f t="shared" si="68"/>
        <v>1.56</v>
      </c>
      <c r="D851">
        <f t="shared" si="69"/>
        <v>1</v>
      </c>
      <c r="E851">
        <f t="shared" si="70"/>
        <v>1.56</v>
      </c>
      <c r="G851" t="s">
        <v>1311</v>
      </c>
      <c r="H851" t="s">
        <v>39</v>
      </c>
      <c r="I851" s="58" t="s">
        <v>104</v>
      </c>
      <c r="J851" s="58" t="s">
        <v>41</v>
      </c>
      <c r="K851" s="58" t="s">
        <v>42</v>
      </c>
      <c r="N851" t="s">
        <v>43</v>
      </c>
      <c r="S851" t="s">
        <v>69</v>
      </c>
      <c r="T851" t="s">
        <v>73</v>
      </c>
      <c r="U851" t="s">
        <v>200</v>
      </c>
      <c r="V851" t="s">
        <v>46</v>
      </c>
      <c r="W851" t="s">
        <v>156</v>
      </c>
      <c r="X851" t="s">
        <v>6458</v>
      </c>
      <c r="Y851" t="s">
        <v>157</v>
      </c>
      <c r="Z851" t="s">
        <v>158</v>
      </c>
      <c r="AA851" t="s">
        <v>159</v>
      </c>
      <c r="AB851" t="s">
        <v>598</v>
      </c>
      <c r="AC851" t="s">
        <v>599</v>
      </c>
      <c r="AD851" t="s">
        <v>1312</v>
      </c>
      <c r="AF851" t="s">
        <v>55</v>
      </c>
      <c r="AG851" t="s">
        <v>46</v>
      </c>
      <c r="AH851" t="s">
        <v>56</v>
      </c>
      <c r="AI851" t="s">
        <v>56</v>
      </c>
      <c r="AJ851" t="s">
        <v>56</v>
      </c>
      <c r="AK851" t="s">
        <v>56</v>
      </c>
      <c r="AL851" t="s">
        <v>56</v>
      </c>
      <c r="AM851" t="s">
        <v>56</v>
      </c>
      <c r="AN851" t="s">
        <v>56</v>
      </c>
      <c r="AO851" t="s">
        <v>46</v>
      </c>
      <c r="AP851" t="s">
        <v>56</v>
      </c>
      <c r="AQ851" t="s">
        <v>56</v>
      </c>
      <c r="AR851" t="s">
        <v>56</v>
      </c>
      <c r="AS851" t="s">
        <v>56</v>
      </c>
      <c r="AT851" t="s">
        <v>56</v>
      </c>
      <c r="AU851" t="s">
        <v>56</v>
      </c>
      <c r="AV851" t="s">
        <v>56</v>
      </c>
      <c r="AW851" t="s">
        <v>56</v>
      </c>
    </row>
    <row r="852" spans="1:49" x14ac:dyDescent="0.3">
      <c r="A852" t="str">
        <f t="shared" si="66"/>
        <v>AU</v>
      </c>
      <c r="B852" t="str">
        <f t="shared" si="67"/>
        <v>P</v>
      </c>
      <c r="C852">
        <f t="shared" si="68"/>
        <v>1.56</v>
      </c>
      <c r="D852">
        <f t="shared" si="69"/>
        <v>0.5</v>
      </c>
      <c r="E852">
        <f t="shared" si="70"/>
        <v>0.78</v>
      </c>
      <c r="G852" t="s">
        <v>1313</v>
      </c>
      <c r="H852" t="s">
        <v>39</v>
      </c>
      <c r="I852" s="58" t="s">
        <v>104</v>
      </c>
      <c r="J852" s="58" t="s">
        <v>41</v>
      </c>
      <c r="K852" s="58" t="s">
        <v>42</v>
      </c>
      <c r="N852" t="s">
        <v>43</v>
      </c>
      <c r="S852" t="s">
        <v>69</v>
      </c>
      <c r="T852" t="s">
        <v>253</v>
      </c>
      <c r="U852" t="s">
        <v>200</v>
      </c>
      <c r="V852" t="s">
        <v>46</v>
      </c>
      <c r="W852" t="s">
        <v>156</v>
      </c>
      <c r="X852" t="s">
        <v>6458</v>
      </c>
      <c r="Y852" t="s">
        <v>157</v>
      </c>
      <c r="Z852" t="s">
        <v>158</v>
      </c>
      <c r="AA852" t="s">
        <v>159</v>
      </c>
      <c r="AB852" t="s">
        <v>160</v>
      </c>
      <c r="AC852" t="s">
        <v>161</v>
      </c>
      <c r="AE852" t="s">
        <v>607</v>
      </c>
      <c r="AF852" t="s">
        <v>55</v>
      </c>
      <c r="AG852" t="s">
        <v>56</v>
      </c>
      <c r="AH852" t="s">
        <v>46</v>
      </c>
      <c r="AI852" t="s">
        <v>56</v>
      </c>
      <c r="AJ852" t="s">
        <v>56</v>
      </c>
      <c r="AK852" t="s">
        <v>56</v>
      </c>
      <c r="AL852" t="s">
        <v>56</v>
      </c>
      <c r="AM852" t="s">
        <v>56</v>
      </c>
      <c r="AN852" t="s">
        <v>56</v>
      </c>
      <c r="AO852" t="s">
        <v>56</v>
      </c>
      <c r="AP852" t="s">
        <v>56</v>
      </c>
      <c r="AQ852" t="s">
        <v>56</v>
      </c>
      <c r="AR852" t="s">
        <v>56</v>
      </c>
      <c r="AS852" t="s">
        <v>56</v>
      </c>
      <c r="AT852" t="s">
        <v>56</v>
      </c>
      <c r="AU852" t="s">
        <v>56</v>
      </c>
      <c r="AV852" t="s">
        <v>56</v>
      </c>
      <c r="AW852" t="s">
        <v>56</v>
      </c>
    </row>
    <row r="853" spans="1:49" x14ac:dyDescent="0.3">
      <c r="A853" t="str">
        <f t="shared" si="66"/>
        <v>AU</v>
      </c>
      <c r="B853" t="str">
        <f t="shared" si="67"/>
        <v>P</v>
      </c>
      <c r="C853">
        <f t="shared" si="68"/>
        <v>1.56</v>
      </c>
      <c r="D853">
        <f t="shared" si="69"/>
        <v>0.5</v>
      </c>
      <c r="E853">
        <f t="shared" si="70"/>
        <v>0.78</v>
      </c>
      <c r="G853" t="s">
        <v>1313</v>
      </c>
      <c r="H853" t="s">
        <v>39</v>
      </c>
      <c r="I853" s="58" t="s">
        <v>104</v>
      </c>
      <c r="J853" s="58" t="s">
        <v>41</v>
      </c>
      <c r="K853" s="58" t="s">
        <v>42</v>
      </c>
      <c r="N853" t="s">
        <v>43</v>
      </c>
      <c r="S853" t="s">
        <v>69</v>
      </c>
      <c r="T853" t="s">
        <v>73</v>
      </c>
      <c r="U853" t="s">
        <v>200</v>
      </c>
      <c r="V853" t="s">
        <v>46</v>
      </c>
      <c r="W853" t="s">
        <v>156</v>
      </c>
      <c r="X853" t="s">
        <v>6458</v>
      </c>
      <c r="Y853" t="s">
        <v>157</v>
      </c>
      <c r="Z853" t="s">
        <v>158</v>
      </c>
      <c r="AA853" t="s">
        <v>159</v>
      </c>
      <c r="AB853" t="s">
        <v>598</v>
      </c>
      <c r="AC853" t="s">
        <v>599</v>
      </c>
      <c r="AE853" t="s">
        <v>607</v>
      </c>
      <c r="AF853" t="s">
        <v>55</v>
      </c>
      <c r="AG853" t="s">
        <v>56</v>
      </c>
      <c r="AH853" t="s">
        <v>46</v>
      </c>
      <c r="AI853" t="s">
        <v>56</v>
      </c>
      <c r="AJ853" t="s">
        <v>56</v>
      </c>
      <c r="AK853" t="s">
        <v>56</v>
      </c>
      <c r="AL853" t="s">
        <v>56</v>
      </c>
      <c r="AM853" t="s">
        <v>56</v>
      </c>
      <c r="AN853" t="s">
        <v>56</v>
      </c>
      <c r="AO853" t="s">
        <v>56</v>
      </c>
      <c r="AP853" t="s">
        <v>56</v>
      </c>
      <c r="AQ853" t="s">
        <v>56</v>
      </c>
      <c r="AR853" t="s">
        <v>56</v>
      </c>
      <c r="AS853" t="s">
        <v>56</v>
      </c>
      <c r="AT853" t="s">
        <v>56</v>
      </c>
      <c r="AU853" t="s">
        <v>56</v>
      </c>
      <c r="AV853" t="s">
        <v>56</v>
      </c>
      <c r="AW853" t="s">
        <v>56</v>
      </c>
    </row>
    <row r="854" spans="1:49" x14ac:dyDescent="0.3">
      <c r="A854" t="str">
        <f t="shared" si="66"/>
        <v>VŠVU</v>
      </c>
      <c r="B854" t="str">
        <f t="shared" si="67"/>
        <v>V</v>
      </c>
      <c r="C854">
        <f t="shared" si="68"/>
        <v>0.89999999999999991</v>
      </c>
      <c r="D854">
        <f t="shared" si="69"/>
        <v>1</v>
      </c>
      <c r="E854">
        <f t="shared" si="70"/>
        <v>0.89999999999999991</v>
      </c>
      <c r="G854" t="s">
        <v>1314</v>
      </c>
      <c r="H854" t="s">
        <v>39</v>
      </c>
      <c r="I854" s="58" t="s">
        <v>133</v>
      </c>
      <c r="J854" s="58" t="s">
        <v>41</v>
      </c>
      <c r="K854" s="58" t="s">
        <v>76</v>
      </c>
      <c r="N854" t="s">
        <v>1017</v>
      </c>
      <c r="P854" t="s">
        <v>78</v>
      </c>
      <c r="Q854" t="s">
        <v>79</v>
      </c>
      <c r="S854" t="s">
        <v>80</v>
      </c>
      <c r="T854" t="s">
        <v>45</v>
      </c>
      <c r="U854" t="s">
        <v>46</v>
      </c>
      <c r="V854" t="s">
        <v>46</v>
      </c>
      <c r="W854" t="s">
        <v>764</v>
      </c>
      <c r="X854" t="s">
        <v>765</v>
      </c>
      <c r="Y854" t="s">
        <v>766</v>
      </c>
      <c r="Z854" t="s">
        <v>767</v>
      </c>
      <c r="AB854" t="s">
        <v>1178</v>
      </c>
      <c r="AC854" t="s">
        <v>1179</v>
      </c>
      <c r="AD854" t="s">
        <v>1315</v>
      </c>
      <c r="AF854" t="s">
        <v>55</v>
      </c>
      <c r="AG854" t="s">
        <v>46</v>
      </c>
      <c r="AH854" t="s">
        <v>56</v>
      </c>
      <c r="AI854" t="s">
        <v>56</v>
      </c>
      <c r="AJ854" t="s">
        <v>56</v>
      </c>
      <c r="AK854" t="s">
        <v>56</v>
      </c>
      <c r="AL854" t="s">
        <v>56</v>
      </c>
      <c r="AM854" t="s">
        <v>56</v>
      </c>
      <c r="AN854" t="s">
        <v>56</v>
      </c>
      <c r="AO854" t="s">
        <v>56</v>
      </c>
      <c r="AP854" t="s">
        <v>56</v>
      </c>
      <c r="AQ854" t="s">
        <v>56</v>
      </c>
      <c r="AR854" t="s">
        <v>56</v>
      </c>
      <c r="AS854" t="s">
        <v>56</v>
      </c>
      <c r="AT854" t="s">
        <v>56</v>
      </c>
      <c r="AU854" t="s">
        <v>56</v>
      </c>
      <c r="AV854" t="s">
        <v>56</v>
      </c>
      <c r="AW854" t="s">
        <v>56</v>
      </c>
    </row>
    <row r="855" spans="1:49" x14ac:dyDescent="0.3">
      <c r="A855" t="str">
        <f t="shared" si="66"/>
        <v>AU</v>
      </c>
      <c r="B855" t="str">
        <f t="shared" si="67"/>
        <v>V</v>
      </c>
      <c r="C855">
        <f t="shared" si="68"/>
        <v>1.7999999999999998</v>
      </c>
      <c r="D855">
        <f t="shared" si="69"/>
        <v>1</v>
      </c>
      <c r="E855">
        <f t="shared" si="70"/>
        <v>1.7999999999999998</v>
      </c>
      <c r="G855" t="s">
        <v>1316</v>
      </c>
      <c r="H855" t="s">
        <v>39</v>
      </c>
      <c r="I855" s="58" t="s">
        <v>96</v>
      </c>
      <c r="J855" s="58" t="s">
        <v>41</v>
      </c>
      <c r="K855" s="58" t="s">
        <v>76</v>
      </c>
      <c r="N855" t="s">
        <v>1317</v>
      </c>
      <c r="P855" t="s">
        <v>78</v>
      </c>
      <c r="Q855" t="s">
        <v>79</v>
      </c>
      <c r="S855" t="s">
        <v>80</v>
      </c>
      <c r="T855" t="s">
        <v>45</v>
      </c>
      <c r="U855" t="s">
        <v>46</v>
      </c>
      <c r="V855" t="s">
        <v>46</v>
      </c>
      <c r="W855" t="s">
        <v>156</v>
      </c>
      <c r="X855" t="s">
        <v>6458</v>
      </c>
      <c r="Y855" t="s">
        <v>157</v>
      </c>
      <c r="Z855" t="s">
        <v>654</v>
      </c>
      <c r="AA855" t="s">
        <v>655</v>
      </c>
      <c r="AB855" t="s">
        <v>798</v>
      </c>
      <c r="AC855" t="s">
        <v>799</v>
      </c>
      <c r="AD855" t="s">
        <v>1032</v>
      </c>
      <c r="AF855" t="s">
        <v>1033</v>
      </c>
      <c r="AG855" t="s">
        <v>56</v>
      </c>
      <c r="AH855" t="s">
        <v>56</v>
      </c>
      <c r="AI855" t="s">
        <v>46</v>
      </c>
      <c r="AJ855" t="s">
        <v>56</v>
      </c>
      <c r="AK855" t="s">
        <v>56</v>
      </c>
      <c r="AL855" t="s">
        <v>56</v>
      </c>
      <c r="AM855" t="s">
        <v>56</v>
      </c>
      <c r="AN855" t="s">
        <v>56</v>
      </c>
      <c r="AO855" t="s">
        <v>46</v>
      </c>
      <c r="AP855" t="s">
        <v>56</v>
      </c>
      <c r="AQ855" t="s">
        <v>56</v>
      </c>
      <c r="AR855" t="s">
        <v>56</v>
      </c>
      <c r="AS855" t="s">
        <v>56</v>
      </c>
      <c r="AT855" t="s">
        <v>56</v>
      </c>
      <c r="AU855" t="s">
        <v>56</v>
      </c>
      <c r="AV855" t="s">
        <v>56</v>
      </c>
      <c r="AW855" t="s">
        <v>56</v>
      </c>
    </row>
    <row r="856" spans="1:49" x14ac:dyDescent="0.3">
      <c r="A856" t="str">
        <f t="shared" si="66"/>
        <v>AU</v>
      </c>
      <c r="B856" t="str">
        <f t="shared" si="67"/>
        <v>V</v>
      </c>
      <c r="C856">
        <f t="shared" si="68"/>
        <v>0.89999999999999991</v>
      </c>
      <c r="D856">
        <f t="shared" si="69"/>
        <v>1</v>
      </c>
      <c r="E856">
        <f t="shared" si="70"/>
        <v>0.89999999999999991</v>
      </c>
      <c r="G856" t="s">
        <v>1318</v>
      </c>
      <c r="H856" t="s">
        <v>39</v>
      </c>
      <c r="I856" s="58" t="s">
        <v>90</v>
      </c>
      <c r="J856" s="58" t="s">
        <v>41</v>
      </c>
      <c r="K856" s="58" t="s">
        <v>76</v>
      </c>
      <c r="N856" t="s">
        <v>763</v>
      </c>
      <c r="P856" t="s">
        <v>78</v>
      </c>
      <c r="Q856" t="s">
        <v>79</v>
      </c>
      <c r="S856" t="s">
        <v>80</v>
      </c>
      <c r="T856" t="s">
        <v>45</v>
      </c>
      <c r="U856" t="s">
        <v>46</v>
      </c>
      <c r="V856" t="s">
        <v>46</v>
      </c>
      <c r="W856" t="s">
        <v>156</v>
      </c>
      <c r="X856" t="s">
        <v>6458</v>
      </c>
      <c r="Y856" t="s">
        <v>157</v>
      </c>
      <c r="Z856" t="s">
        <v>654</v>
      </c>
      <c r="AA856" t="s">
        <v>655</v>
      </c>
      <c r="AB856" t="s">
        <v>798</v>
      </c>
      <c r="AC856" t="s">
        <v>799</v>
      </c>
      <c r="AD856" t="s">
        <v>1319</v>
      </c>
      <c r="AF856" t="s">
        <v>352</v>
      </c>
      <c r="AG856" t="s">
        <v>56</v>
      </c>
      <c r="AH856" t="s">
        <v>56</v>
      </c>
      <c r="AI856" t="s">
        <v>46</v>
      </c>
      <c r="AJ856" t="s">
        <v>56</v>
      </c>
      <c r="AK856" t="s">
        <v>56</v>
      </c>
      <c r="AL856" t="s">
        <v>56</v>
      </c>
      <c r="AM856" t="s">
        <v>56</v>
      </c>
      <c r="AN856" t="s">
        <v>56</v>
      </c>
      <c r="AO856" t="s">
        <v>56</v>
      </c>
      <c r="AP856" t="s">
        <v>56</v>
      </c>
      <c r="AQ856" t="s">
        <v>56</v>
      </c>
      <c r="AR856" t="s">
        <v>56</v>
      </c>
      <c r="AS856" t="s">
        <v>56</v>
      </c>
      <c r="AT856" t="s">
        <v>56</v>
      </c>
      <c r="AU856" t="s">
        <v>56</v>
      </c>
      <c r="AV856" t="s">
        <v>56</v>
      </c>
      <c r="AW856" t="s">
        <v>56</v>
      </c>
    </row>
    <row r="857" spans="1:49" x14ac:dyDescent="0.3">
      <c r="A857" t="str">
        <f t="shared" si="66"/>
        <v>PanVS</v>
      </c>
      <c r="B857" t="str">
        <f t="shared" si="67"/>
        <v>P</v>
      </c>
      <c r="C857">
        <f t="shared" si="68"/>
        <v>1.56</v>
      </c>
      <c r="D857">
        <f t="shared" si="69"/>
        <v>0.33333333333333331</v>
      </c>
      <c r="E857">
        <f t="shared" si="70"/>
        <v>0.52</v>
      </c>
      <c r="G857" t="s">
        <v>1320</v>
      </c>
      <c r="H857" t="s">
        <v>39</v>
      </c>
      <c r="I857" s="58" t="s">
        <v>104</v>
      </c>
      <c r="J857" s="58" t="s">
        <v>41</v>
      </c>
      <c r="K857" s="58" t="s">
        <v>91</v>
      </c>
      <c r="N857" t="s">
        <v>92</v>
      </c>
      <c r="O857" t="s">
        <v>492</v>
      </c>
      <c r="R857" t="s">
        <v>79</v>
      </c>
      <c r="S857" t="s">
        <v>433</v>
      </c>
      <c r="T857" t="s">
        <v>45</v>
      </c>
      <c r="U857" t="s">
        <v>46</v>
      </c>
      <c r="V857" t="s">
        <v>46</v>
      </c>
      <c r="W857" t="s">
        <v>434</v>
      </c>
      <c r="X857" t="s">
        <v>435</v>
      </c>
      <c r="Y857" t="s">
        <v>436</v>
      </c>
      <c r="Z857" t="s">
        <v>437</v>
      </c>
      <c r="AA857" t="s">
        <v>438</v>
      </c>
      <c r="AB857" t="s">
        <v>439</v>
      </c>
      <c r="AC857" t="s">
        <v>440</v>
      </c>
      <c r="AD857" t="s">
        <v>1321</v>
      </c>
      <c r="AF857" t="s">
        <v>55</v>
      </c>
      <c r="AG857" t="s">
        <v>46</v>
      </c>
      <c r="AH857" t="s">
        <v>46</v>
      </c>
      <c r="AI857" t="s">
        <v>56</v>
      </c>
      <c r="AJ857" t="s">
        <v>56</v>
      </c>
      <c r="AK857" t="s">
        <v>56</v>
      </c>
      <c r="AL857" t="s">
        <v>46</v>
      </c>
      <c r="AM857" t="s">
        <v>56</v>
      </c>
      <c r="AN857" t="s">
        <v>56</v>
      </c>
      <c r="AO857" t="s">
        <v>56</v>
      </c>
      <c r="AP857" t="s">
        <v>56</v>
      </c>
      <c r="AQ857" t="s">
        <v>56</v>
      </c>
      <c r="AR857" t="s">
        <v>56</v>
      </c>
      <c r="AS857" t="s">
        <v>56</v>
      </c>
      <c r="AT857" t="s">
        <v>56</v>
      </c>
      <c r="AU857" t="s">
        <v>56</v>
      </c>
      <c r="AV857" t="s">
        <v>56</v>
      </c>
      <c r="AW857" t="s">
        <v>56</v>
      </c>
    </row>
    <row r="858" spans="1:49" x14ac:dyDescent="0.3">
      <c r="A858" t="str">
        <f t="shared" si="66"/>
        <v>PanVS</v>
      </c>
      <c r="B858" t="str">
        <f t="shared" si="67"/>
        <v>P</v>
      </c>
      <c r="C858">
        <f t="shared" si="68"/>
        <v>1.56</v>
      </c>
      <c r="D858">
        <f t="shared" si="69"/>
        <v>0.33333333333333331</v>
      </c>
      <c r="E858">
        <f t="shared" si="70"/>
        <v>0.52</v>
      </c>
      <c r="G858" t="s">
        <v>1320</v>
      </c>
      <c r="H858" t="s">
        <v>39</v>
      </c>
      <c r="I858" s="58" t="s">
        <v>104</v>
      </c>
      <c r="J858" s="58" t="s">
        <v>41</v>
      </c>
      <c r="K858" s="58" t="s">
        <v>91</v>
      </c>
      <c r="N858" t="s">
        <v>92</v>
      </c>
      <c r="O858" t="s">
        <v>492</v>
      </c>
      <c r="R858" t="s">
        <v>79</v>
      </c>
      <c r="S858" t="s">
        <v>94</v>
      </c>
      <c r="T858" t="s">
        <v>45</v>
      </c>
      <c r="U858" t="s">
        <v>46</v>
      </c>
      <c r="V858" t="s">
        <v>46</v>
      </c>
      <c r="W858" t="s">
        <v>434</v>
      </c>
      <c r="X858" t="s">
        <v>435</v>
      </c>
      <c r="Y858" t="s">
        <v>436</v>
      </c>
      <c r="Z858" t="s">
        <v>437</v>
      </c>
      <c r="AA858" t="s">
        <v>438</v>
      </c>
      <c r="AB858" t="s">
        <v>439</v>
      </c>
      <c r="AC858" t="s">
        <v>440</v>
      </c>
      <c r="AD858" t="s">
        <v>1321</v>
      </c>
      <c r="AF858" t="s">
        <v>55</v>
      </c>
      <c r="AG858" t="s">
        <v>46</v>
      </c>
      <c r="AH858" t="s">
        <v>46</v>
      </c>
      <c r="AI858" t="s">
        <v>56</v>
      </c>
      <c r="AJ858" t="s">
        <v>56</v>
      </c>
      <c r="AK858" t="s">
        <v>56</v>
      </c>
      <c r="AL858" t="s">
        <v>46</v>
      </c>
      <c r="AM858" t="s">
        <v>56</v>
      </c>
      <c r="AN858" t="s">
        <v>56</v>
      </c>
      <c r="AO858" t="s">
        <v>56</v>
      </c>
      <c r="AP858" t="s">
        <v>56</v>
      </c>
      <c r="AQ858" t="s">
        <v>56</v>
      </c>
      <c r="AR858" t="s">
        <v>56</v>
      </c>
      <c r="AS858" t="s">
        <v>56</v>
      </c>
      <c r="AT858" t="s">
        <v>56</v>
      </c>
      <c r="AU858" t="s">
        <v>56</v>
      </c>
      <c r="AV858" t="s">
        <v>56</v>
      </c>
      <c r="AW858" t="s">
        <v>56</v>
      </c>
    </row>
    <row r="859" spans="1:49" x14ac:dyDescent="0.3">
      <c r="A859" t="str">
        <f t="shared" si="66"/>
        <v>PanVS</v>
      </c>
      <c r="B859" t="str">
        <f t="shared" si="67"/>
        <v>P</v>
      </c>
      <c r="C859">
        <f t="shared" si="68"/>
        <v>1.56</v>
      </c>
      <c r="D859">
        <f t="shared" si="69"/>
        <v>0.33333333333333331</v>
      </c>
      <c r="E859">
        <f t="shared" si="70"/>
        <v>0.52</v>
      </c>
      <c r="G859" t="s">
        <v>1320</v>
      </c>
      <c r="H859" t="s">
        <v>39</v>
      </c>
      <c r="I859" s="58" t="s">
        <v>104</v>
      </c>
      <c r="J859" s="58" t="s">
        <v>41</v>
      </c>
      <c r="K859" s="58" t="s">
        <v>91</v>
      </c>
      <c r="N859" t="s">
        <v>92</v>
      </c>
      <c r="O859" t="s">
        <v>492</v>
      </c>
      <c r="R859" t="s">
        <v>79</v>
      </c>
      <c r="S859" t="s">
        <v>110</v>
      </c>
      <c r="T859" t="s">
        <v>45</v>
      </c>
      <c r="U859" t="s">
        <v>46</v>
      </c>
      <c r="V859" t="s">
        <v>46</v>
      </c>
      <c r="W859" t="s">
        <v>434</v>
      </c>
      <c r="X859" t="s">
        <v>435</v>
      </c>
      <c r="Y859" t="s">
        <v>436</v>
      </c>
      <c r="Z859" t="s">
        <v>437</v>
      </c>
      <c r="AA859" t="s">
        <v>438</v>
      </c>
      <c r="AB859" t="s">
        <v>439</v>
      </c>
      <c r="AC859" t="s">
        <v>440</v>
      </c>
      <c r="AD859" t="s">
        <v>1321</v>
      </c>
      <c r="AF859" t="s">
        <v>55</v>
      </c>
      <c r="AG859" t="s">
        <v>46</v>
      </c>
      <c r="AH859" t="s">
        <v>46</v>
      </c>
      <c r="AI859" t="s">
        <v>56</v>
      </c>
      <c r="AJ859" t="s">
        <v>56</v>
      </c>
      <c r="AK859" t="s">
        <v>56</v>
      </c>
      <c r="AL859" t="s">
        <v>46</v>
      </c>
      <c r="AM859" t="s">
        <v>56</v>
      </c>
      <c r="AN859" t="s">
        <v>56</v>
      </c>
      <c r="AO859" t="s">
        <v>56</v>
      </c>
      <c r="AP859" t="s">
        <v>56</v>
      </c>
      <c r="AQ859" t="s">
        <v>56</v>
      </c>
      <c r="AR859" t="s">
        <v>56</v>
      </c>
      <c r="AS859" t="s">
        <v>56</v>
      </c>
      <c r="AT859" t="s">
        <v>56</v>
      </c>
      <c r="AU859" t="s">
        <v>56</v>
      </c>
      <c r="AV859" t="s">
        <v>56</v>
      </c>
      <c r="AW859" t="s">
        <v>56</v>
      </c>
    </row>
    <row r="860" spans="1:49" x14ac:dyDescent="0.3">
      <c r="A860" t="str">
        <f t="shared" si="66"/>
        <v>AU</v>
      </c>
      <c r="B860" t="str">
        <f t="shared" si="67"/>
        <v>V</v>
      </c>
      <c r="C860">
        <f t="shared" si="68"/>
        <v>1.7999999999999998</v>
      </c>
      <c r="D860">
        <f t="shared" si="69"/>
        <v>1</v>
      </c>
      <c r="E860">
        <f t="shared" si="70"/>
        <v>1.7999999999999998</v>
      </c>
      <c r="G860" t="s">
        <v>1322</v>
      </c>
      <c r="H860" t="s">
        <v>39</v>
      </c>
      <c r="I860" s="58" t="s">
        <v>96</v>
      </c>
      <c r="J860" s="58" t="s">
        <v>41</v>
      </c>
      <c r="K860" s="58" t="s">
        <v>76</v>
      </c>
      <c r="N860" t="s">
        <v>763</v>
      </c>
      <c r="P860" t="s">
        <v>78</v>
      </c>
      <c r="Q860" t="s">
        <v>79</v>
      </c>
      <c r="S860" t="s">
        <v>80</v>
      </c>
      <c r="T860" t="s">
        <v>45</v>
      </c>
      <c r="U860" t="s">
        <v>46</v>
      </c>
      <c r="V860" t="s">
        <v>46</v>
      </c>
      <c r="W860" t="s">
        <v>156</v>
      </c>
      <c r="X860" t="s">
        <v>6458</v>
      </c>
      <c r="Y860" t="s">
        <v>157</v>
      </c>
      <c r="Z860" t="s">
        <v>654</v>
      </c>
      <c r="AA860" t="s">
        <v>655</v>
      </c>
      <c r="AB860" t="s">
        <v>798</v>
      </c>
      <c r="AC860" t="s">
        <v>799</v>
      </c>
      <c r="AD860" t="s">
        <v>1319</v>
      </c>
      <c r="AF860" t="s">
        <v>352</v>
      </c>
      <c r="AG860" t="s">
        <v>56</v>
      </c>
      <c r="AH860" t="s">
        <v>56</v>
      </c>
      <c r="AI860" t="s">
        <v>46</v>
      </c>
      <c r="AJ860" t="s">
        <v>56</v>
      </c>
      <c r="AK860" t="s">
        <v>56</v>
      </c>
      <c r="AL860" t="s">
        <v>56</v>
      </c>
      <c r="AM860" t="s">
        <v>56</v>
      </c>
      <c r="AN860" t="s">
        <v>56</v>
      </c>
      <c r="AO860" t="s">
        <v>56</v>
      </c>
      <c r="AP860" t="s">
        <v>56</v>
      </c>
      <c r="AQ860" t="s">
        <v>56</v>
      </c>
      <c r="AR860" t="s">
        <v>56</v>
      </c>
      <c r="AS860" t="s">
        <v>56</v>
      </c>
      <c r="AT860" t="s">
        <v>56</v>
      </c>
      <c r="AU860" t="s">
        <v>56</v>
      </c>
      <c r="AV860" t="s">
        <v>56</v>
      </c>
      <c r="AW860" t="s">
        <v>56</v>
      </c>
    </row>
    <row r="861" spans="1:49" x14ac:dyDescent="0.3">
      <c r="A861" t="str">
        <f t="shared" si="66"/>
        <v>AU</v>
      </c>
      <c r="B861" t="str">
        <f t="shared" si="67"/>
        <v>V</v>
      </c>
      <c r="C861">
        <f t="shared" si="68"/>
        <v>1.7999999999999998</v>
      </c>
      <c r="D861">
        <f t="shared" si="69"/>
        <v>1</v>
      </c>
      <c r="E861">
        <f t="shared" si="70"/>
        <v>1.7999999999999998</v>
      </c>
      <c r="G861" t="s">
        <v>1323</v>
      </c>
      <c r="H861" t="s">
        <v>39</v>
      </c>
      <c r="I861" s="58" t="s">
        <v>96</v>
      </c>
      <c r="J861" s="58" t="s">
        <v>41</v>
      </c>
      <c r="K861" s="58" t="s">
        <v>76</v>
      </c>
      <c r="N861" t="s">
        <v>763</v>
      </c>
      <c r="P861" t="s">
        <v>78</v>
      </c>
      <c r="Q861" t="s">
        <v>79</v>
      </c>
      <c r="S861" t="s">
        <v>80</v>
      </c>
      <c r="T861" t="s">
        <v>45</v>
      </c>
      <c r="U861" t="s">
        <v>46</v>
      </c>
      <c r="V861" t="s">
        <v>46</v>
      </c>
      <c r="W861" t="s">
        <v>156</v>
      </c>
      <c r="X861" t="s">
        <v>6458</v>
      </c>
      <c r="Y861" t="s">
        <v>157</v>
      </c>
      <c r="Z861" t="s">
        <v>654</v>
      </c>
      <c r="AA861" t="s">
        <v>655</v>
      </c>
      <c r="AB861" t="s">
        <v>798</v>
      </c>
      <c r="AC861" t="s">
        <v>799</v>
      </c>
      <c r="AD861" t="s">
        <v>1324</v>
      </c>
      <c r="AF861" t="s">
        <v>352</v>
      </c>
      <c r="AG861" t="s">
        <v>56</v>
      </c>
      <c r="AH861" t="s">
        <v>56</v>
      </c>
      <c r="AI861" t="s">
        <v>46</v>
      </c>
      <c r="AJ861" t="s">
        <v>56</v>
      </c>
      <c r="AK861" t="s">
        <v>56</v>
      </c>
      <c r="AL861" t="s">
        <v>56</v>
      </c>
      <c r="AM861" t="s">
        <v>56</v>
      </c>
      <c r="AN861" t="s">
        <v>56</v>
      </c>
      <c r="AO861" t="s">
        <v>56</v>
      </c>
      <c r="AP861" t="s">
        <v>56</v>
      </c>
      <c r="AQ861" t="s">
        <v>56</v>
      </c>
      <c r="AR861" t="s">
        <v>56</v>
      </c>
      <c r="AS861" t="s">
        <v>56</v>
      </c>
      <c r="AT861" t="s">
        <v>56</v>
      </c>
      <c r="AU861" t="s">
        <v>56</v>
      </c>
      <c r="AV861" t="s">
        <v>56</v>
      </c>
      <c r="AW861" t="s">
        <v>56</v>
      </c>
    </row>
    <row r="862" spans="1:49" x14ac:dyDescent="0.3">
      <c r="A862" t="str">
        <f t="shared" si="66"/>
        <v>AU</v>
      </c>
      <c r="B862" t="str">
        <f t="shared" si="67"/>
        <v>V</v>
      </c>
      <c r="C862">
        <f t="shared" si="68"/>
        <v>1.7999999999999998</v>
      </c>
      <c r="D862">
        <f t="shared" si="69"/>
        <v>1</v>
      </c>
      <c r="E862">
        <f t="shared" si="70"/>
        <v>1.7999999999999998</v>
      </c>
      <c r="G862" t="s">
        <v>1325</v>
      </c>
      <c r="H862" t="s">
        <v>39</v>
      </c>
      <c r="I862" s="58" t="s">
        <v>96</v>
      </c>
      <c r="J862" s="58" t="s">
        <v>41</v>
      </c>
      <c r="K862" s="58" t="s">
        <v>76</v>
      </c>
      <c r="N862" t="s">
        <v>763</v>
      </c>
      <c r="P862" t="s">
        <v>78</v>
      </c>
      <c r="Q862" t="s">
        <v>79</v>
      </c>
      <c r="S862" t="s">
        <v>80</v>
      </c>
      <c r="T862" t="s">
        <v>45</v>
      </c>
      <c r="U862" t="s">
        <v>46</v>
      </c>
      <c r="V862" t="s">
        <v>46</v>
      </c>
      <c r="W862" t="s">
        <v>156</v>
      </c>
      <c r="X862" t="s">
        <v>6458</v>
      </c>
      <c r="Y862" t="s">
        <v>157</v>
      </c>
      <c r="Z862" t="s">
        <v>654</v>
      </c>
      <c r="AA862" t="s">
        <v>655</v>
      </c>
      <c r="AB862" t="s">
        <v>798</v>
      </c>
      <c r="AC862" t="s">
        <v>799</v>
      </c>
      <c r="AD862" t="s">
        <v>1326</v>
      </c>
      <c r="AF862" t="s">
        <v>1327</v>
      </c>
      <c r="AG862" t="s">
        <v>56</v>
      </c>
      <c r="AH862" t="s">
        <v>56</v>
      </c>
      <c r="AI862" t="s">
        <v>46</v>
      </c>
      <c r="AJ862" t="s">
        <v>56</v>
      </c>
      <c r="AK862" t="s">
        <v>56</v>
      </c>
      <c r="AL862" t="s">
        <v>56</v>
      </c>
      <c r="AM862" t="s">
        <v>56</v>
      </c>
      <c r="AN862" t="s">
        <v>56</v>
      </c>
      <c r="AO862" t="s">
        <v>56</v>
      </c>
      <c r="AP862" t="s">
        <v>56</v>
      </c>
      <c r="AQ862" t="s">
        <v>56</v>
      </c>
      <c r="AR862" t="s">
        <v>56</v>
      </c>
      <c r="AS862" t="s">
        <v>56</v>
      </c>
      <c r="AT862" t="s">
        <v>56</v>
      </c>
      <c r="AU862" t="s">
        <v>56</v>
      </c>
      <c r="AV862" t="s">
        <v>56</v>
      </c>
      <c r="AW862" t="s">
        <v>56</v>
      </c>
    </row>
    <row r="863" spans="1:49" x14ac:dyDescent="0.3">
      <c r="A863" t="str">
        <f t="shared" si="66"/>
        <v>AU</v>
      </c>
      <c r="B863" t="str">
        <f t="shared" si="67"/>
        <v>V</v>
      </c>
      <c r="C863">
        <f t="shared" si="68"/>
        <v>1.7999999999999998</v>
      </c>
      <c r="D863">
        <f t="shared" si="69"/>
        <v>1</v>
      </c>
      <c r="E863">
        <f t="shared" si="70"/>
        <v>1.7999999999999998</v>
      </c>
      <c r="G863" t="s">
        <v>1328</v>
      </c>
      <c r="H863" t="s">
        <v>39</v>
      </c>
      <c r="I863" s="58" t="s">
        <v>96</v>
      </c>
      <c r="J863" s="58" t="s">
        <v>41</v>
      </c>
      <c r="K863" s="58" t="s">
        <v>76</v>
      </c>
      <c r="N863" t="s">
        <v>763</v>
      </c>
      <c r="P863" t="s">
        <v>78</v>
      </c>
      <c r="Q863" t="s">
        <v>79</v>
      </c>
      <c r="S863" t="s">
        <v>80</v>
      </c>
      <c r="T863" t="s">
        <v>45</v>
      </c>
      <c r="U863" t="s">
        <v>46</v>
      </c>
      <c r="V863" t="s">
        <v>46</v>
      </c>
      <c r="W863" t="s">
        <v>156</v>
      </c>
      <c r="X863" t="s">
        <v>6458</v>
      </c>
      <c r="Y863" t="s">
        <v>157</v>
      </c>
      <c r="Z863" t="s">
        <v>654</v>
      </c>
      <c r="AA863" t="s">
        <v>655</v>
      </c>
      <c r="AB863" t="s">
        <v>798</v>
      </c>
      <c r="AC863" t="s">
        <v>799</v>
      </c>
      <c r="AD863" t="s">
        <v>1326</v>
      </c>
      <c r="AF863" t="s">
        <v>1327</v>
      </c>
      <c r="AG863" t="s">
        <v>56</v>
      </c>
      <c r="AH863" t="s">
        <v>56</v>
      </c>
      <c r="AI863" t="s">
        <v>46</v>
      </c>
      <c r="AJ863" t="s">
        <v>56</v>
      </c>
      <c r="AK863" t="s">
        <v>56</v>
      </c>
      <c r="AL863" t="s">
        <v>56</v>
      </c>
      <c r="AM863" t="s">
        <v>56</v>
      </c>
      <c r="AN863" t="s">
        <v>56</v>
      </c>
      <c r="AO863" t="s">
        <v>56</v>
      </c>
      <c r="AP863" t="s">
        <v>56</v>
      </c>
      <c r="AQ863" t="s">
        <v>56</v>
      </c>
      <c r="AR863" t="s">
        <v>56</v>
      </c>
      <c r="AS863" t="s">
        <v>56</v>
      </c>
      <c r="AT863" t="s">
        <v>56</v>
      </c>
      <c r="AU863" t="s">
        <v>56</v>
      </c>
      <c r="AV863" t="s">
        <v>56</v>
      </c>
      <c r="AW863" t="s">
        <v>56</v>
      </c>
    </row>
    <row r="864" spans="1:49" x14ac:dyDescent="0.3">
      <c r="A864" t="str">
        <f t="shared" si="66"/>
        <v>AU</v>
      </c>
      <c r="B864" t="str">
        <f t="shared" si="67"/>
        <v>V</v>
      </c>
      <c r="C864">
        <f t="shared" si="68"/>
        <v>1.7999999999999998</v>
      </c>
      <c r="D864">
        <f t="shared" si="69"/>
        <v>1</v>
      </c>
      <c r="E864">
        <f t="shared" si="70"/>
        <v>1.7999999999999998</v>
      </c>
      <c r="G864" t="s">
        <v>1329</v>
      </c>
      <c r="H864" t="s">
        <v>39</v>
      </c>
      <c r="I864" s="58" t="s">
        <v>96</v>
      </c>
      <c r="J864" s="58" t="s">
        <v>41</v>
      </c>
      <c r="K864" s="58" t="s">
        <v>76</v>
      </c>
      <c r="N864" t="s">
        <v>763</v>
      </c>
      <c r="P864" t="s">
        <v>78</v>
      </c>
      <c r="Q864" t="s">
        <v>79</v>
      </c>
      <c r="S864" t="s">
        <v>80</v>
      </c>
      <c r="T864" t="s">
        <v>45</v>
      </c>
      <c r="U864" t="s">
        <v>46</v>
      </c>
      <c r="V864" t="s">
        <v>46</v>
      </c>
      <c r="W864" t="s">
        <v>156</v>
      </c>
      <c r="X864" t="s">
        <v>6458</v>
      </c>
      <c r="Y864" t="s">
        <v>157</v>
      </c>
      <c r="Z864" t="s">
        <v>654</v>
      </c>
      <c r="AA864" t="s">
        <v>655</v>
      </c>
      <c r="AB864" t="s">
        <v>798</v>
      </c>
      <c r="AC864" t="s">
        <v>799</v>
      </c>
      <c r="AD864" t="s">
        <v>1052</v>
      </c>
      <c r="AF864" t="s">
        <v>647</v>
      </c>
      <c r="AG864" t="s">
        <v>56</v>
      </c>
      <c r="AH864" t="s">
        <v>56</v>
      </c>
      <c r="AI864" t="s">
        <v>46</v>
      </c>
      <c r="AJ864" t="s">
        <v>56</v>
      </c>
      <c r="AK864" t="s">
        <v>56</v>
      </c>
      <c r="AL864" t="s">
        <v>56</v>
      </c>
      <c r="AM864" t="s">
        <v>56</v>
      </c>
      <c r="AN864" t="s">
        <v>56</v>
      </c>
      <c r="AO864" t="s">
        <v>56</v>
      </c>
      <c r="AP864" t="s">
        <v>56</v>
      </c>
      <c r="AQ864" t="s">
        <v>56</v>
      </c>
      <c r="AR864" t="s">
        <v>56</v>
      </c>
      <c r="AS864" t="s">
        <v>56</v>
      </c>
      <c r="AT864" t="s">
        <v>56</v>
      </c>
      <c r="AU864" t="s">
        <v>56</v>
      </c>
      <c r="AV864" t="s">
        <v>56</v>
      </c>
      <c r="AW864" t="s">
        <v>56</v>
      </c>
    </row>
    <row r="865" spans="1:49" x14ac:dyDescent="0.3">
      <c r="A865" t="str">
        <f t="shared" si="66"/>
        <v>AU</v>
      </c>
      <c r="B865" t="str">
        <f t="shared" si="67"/>
        <v>V</v>
      </c>
      <c r="C865">
        <f t="shared" si="68"/>
        <v>1.7999999999999998</v>
      </c>
      <c r="D865">
        <f t="shared" si="69"/>
        <v>1</v>
      </c>
      <c r="E865">
        <f t="shared" si="70"/>
        <v>1.7999999999999998</v>
      </c>
      <c r="G865" t="s">
        <v>1330</v>
      </c>
      <c r="H865" t="s">
        <v>39</v>
      </c>
      <c r="I865" s="58" t="s">
        <v>96</v>
      </c>
      <c r="J865" s="58" t="s">
        <v>41</v>
      </c>
      <c r="K865" s="58" t="s">
        <v>76</v>
      </c>
      <c r="N865" t="s">
        <v>763</v>
      </c>
      <c r="P865" t="s">
        <v>78</v>
      </c>
      <c r="Q865" t="s">
        <v>79</v>
      </c>
      <c r="S865" t="s">
        <v>80</v>
      </c>
      <c r="T865" t="s">
        <v>45</v>
      </c>
      <c r="U865" t="s">
        <v>46</v>
      </c>
      <c r="V865" t="s">
        <v>46</v>
      </c>
      <c r="W865" t="s">
        <v>156</v>
      </c>
      <c r="X865" t="s">
        <v>6458</v>
      </c>
      <c r="Y865" t="s">
        <v>157</v>
      </c>
      <c r="Z865" t="s">
        <v>654</v>
      </c>
      <c r="AA865" t="s">
        <v>655</v>
      </c>
      <c r="AB865" t="s">
        <v>798</v>
      </c>
      <c r="AC865" t="s">
        <v>799</v>
      </c>
      <c r="AD865" t="s">
        <v>1331</v>
      </c>
      <c r="AF865" t="s">
        <v>758</v>
      </c>
      <c r="AG865" t="s">
        <v>56</v>
      </c>
      <c r="AH865" t="s">
        <v>56</v>
      </c>
      <c r="AI865" t="s">
        <v>46</v>
      </c>
      <c r="AJ865" t="s">
        <v>56</v>
      </c>
      <c r="AK865" t="s">
        <v>56</v>
      </c>
      <c r="AL865" t="s">
        <v>56</v>
      </c>
      <c r="AM865" t="s">
        <v>56</v>
      </c>
      <c r="AN865" t="s">
        <v>56</v>
      </c>
      <c r="AO865" t="s">
        <v>56</v>
      </c>
      <c r="AP865" t="s">
        <v>56</v>
      </c>
      <c r="AQ865" t="s">
        <v>56</v>
      </c>
      <c r="AR865" t="s">
        <v>56</v>
      </c>
      <c r="AS865" t="s">
        <v>56</v>
      </c>
      <c r="AT865" t="s">
        <v>56</v>
      </c>
      <c r="AU865" t="s">
        <v>56</v>
      </c>
      <c r="AV865" t="s">
        <v>56</v>
      </c>
      <c r="AW865" t="s">
        <v>56</v>
      </c>
    </row>
    <row r="866" spans="1:49" x14ac:dyDescent="0.3">
      <c r="A866" t="str">
        <f t="shared" si="66"/>
        <v>AU</v>
      </c>
      <c r="B866" t="str">
        <f t="shared" si="67"/>
        <v>V</v>
      </c>
      <c r="C866">
        <f t="shared" si="68"/>
        <v>1.7999999999999998</v>
      </c>
      <c r="D866">
        <f t="shared" si="69"/>
        <v>1</v>
      </c>
      <c r="E866">
        <f t="shared" si="70"/>
        <v>1.7999999999999998</v>
      </c>
      <c r="G866" t="s">
        <v>1332</v>
      </c>
      <c r="H866" t="s">
        <v>39</v>
      </c>
      <c r="I866" s="58" t="s">
        <v>96</v>
      </c>
      <c r="J866" s="58" t="s">
        <v>41</v>
      </c>
      <c r="K866" s="58" t="s">
        <v>76</v>
      </c>
      <c r="N866" t="s">
        <v>763</v>
      </c>
      <c r="P866" t="s">
        <v>78</v>
      </c>
      <c r="Q866" t="s">
        <v>79</v>
      </c>
      <c r="S866" t="s">
        <v>80</v>
      </c>
      <c r="T866" t="s">
        <v>45</v>
      </c>
      <c r="U866" t="s">
        <v>46</v>
      </c>
      <c r="V866" t="s">
        <v>46</v>
      </c>
      <c r="W866" t="s">
        <v>156</v>
      </c>
      <c r="X866" t="s">
        <v>6458</v>
      </c>
      <c r="Y866" t="s">
        <v>157</v>
      </c>
      <c r="Z866" t="s">
        <v>654</v>
      </c>
      <c r="AA866" t="s">
        <v>655</v>
      </c>
      <c r="AB866" t="s">
        <v>798</v>
      </c>
      <c r="AC866" t="s">
        <v>799</v>
      </c>
      <c r="AD866" t="s">
        <v>1331</v>
      </c>
      <c r="AF866" t="s">
        <v>758</v>
      </c>
      <c r="AG866" t="s">
        <v>56</v>
      </c>
      <c r="AH866" t="s">
        <v>56</v>
      </c>
      <c r="AI866" t="s">
        <v>46</v>
      </c>
      <c r="AJ866" t="s">
        <v>56</v>
      </c>
      <c r="AK866" t="s">
        <v>56</v>
      </c>
      <c r="AL866" t="s">
        <v>56</v>
      </c>
      <c r="AM866" t="s">
        <v>56</v>
      </c>
      <c r="AN866" t="s">
        <v>56</v>
      </c>
      <c r="AO866" t="s">
        <v>56</v>
      </c>
      <c r="AP866" t="s">
        <v>56</v>
      </c>
      <c r="AQ866" t="s">
        <v>56</v>
      </c>
      <c r="AR866" t="s">
        <v>56</v>
      </c>
      <c r="AS866" t="s">
        <v>56</v>
      </c>
      <c r="AT866" t="s">
        <v>56</v>
      </c>
      <c r="AU866" t="s">
        <v>56</v>
      </c>
      <c r="AV866" t="s">
        <v>56</v>
      </c>
      <c r="AW866" t="s">
        <v>56</v>
      </c>
    </row>
    <row r="867" spans="1:49" x14ac:dyDescent="0.3">
      <c r="A867" t="str">
        <f t="shared" si="66"/>
        <v>AU</v>
      </c>
      <c r="B867" t="str">
        <f t="shared" si="67"/>
        <v>V</v>
      </c>
      <c r="C867">
        <f t="shared" si="68"/>
        <v>1.7999999999999998</v>
      </c>
      <c r="D867">
        <f t="shared" si="69"/>
        <v>1</v>
      </c>
      <c r="E867">
        <f t="shared" si="70"/>
        <v>1.7999999999999998</v>
      </c>
      <c r="G867" t="s">
        <v>1333</v>
      </c>
      <c r="H867" t="s">
        <v>39</v>
      </c>
      <c r="I867" s="58" t="s">
        <v>96</v>
      </c>
      <c r="J867" s="58" t="s">
        <v>41</v>
      </c>
      <c r="K867" s="58" t="s">
        <v>76</v>
      </c>
      <c r="N867" t="s">
        <v>763</v>
      </c>
      <c r="P867" t="s">
        <v>78</v>
      </c>
      <c r="Q867" t="s">
        <v>79</v>
      </c>
      <c r="S867" t="s">
        <v>80</v>
      </c>
      <c r="T867" t="s">
        <v>45</v>
      </c>
      <c r="U867" t="s">
        <v>46</v>
      </c>
      <c r="V867" t="s">
        <v>46</v>
      </c>
      <c r="W867" t="s">
        <v>156</v>
      </c>
      <c r="X867" t="s">
        <v>6458</v>
      </c>
      <c r="Y867" t="s">
        <v>157</v>
      </c>
      <c r="Z867" t="s">
        <v>654</v>
      </c>
      <c r="AA867" t="s">
        <v>655</v>
      </c>
      <c r="AB867" t="s">
        <v>798</v>
      </c>
      <c r="AC867" t="s">
        <v>799</v>
      </c>
      <c r="AD867" t="s">
        <v>1331</v>
      </c>
      <c r="AF867" t="s">
        <v>758</v>
      </c>
      <c r="AG867" t="s">
        <v>56</v>
      </c>
      <c r="AH867" t="s">
        <v>56</v>
      </c>
      <c r="AI867" t="s">
        <v>46</v>
      </c>
      <c r="AJ867" t="s">
        <v>56</v>
      </c>
      <c r="AK867" t="s">
        <v>56</v>
      </c>
      <c r="AL867" t="s">
        <v>56</v>
      </c>
      <c r="AM867" t="s">
        <v>56</v>
      </c>
      <c r="AN867" t="s">
        <v>56</v>
      </c>
      <c r="AO867" t="s">
        <v>56</v>
      </c>
      <c r="AP867" t="s">
        <v>56</v>
      </c>
      <c r="AQ867" t="s">
        <v>56</v>
      </c>
      <c r="AR867" t="s">
        <v>56</v>
      </c>
      <c r="AS867" t="s">
        <v>56</v>
      </c>
      <c r="AT867" t="s">
        <v>56</v>
      </c>
      <c r="AU867" t="s">
        <v>56</v>
      </c>
      <c r="AV867" t="s">
        <v>56</v>
      </c>
      <c r="AW867" t="s">
        <v>56</v>
      </c>
    </row>
    <row r="868" spans="1:49" x14ac:dyDescent="0.3">
      <c r="A868" t="str">
        <f t="shared" si="66"/>
        <v>UK</v>
      </c>
      <c r="B868" t="str">
        <f t="shared" si="67"/>
        <v>P</v>
      </c>
      <c r="C868">
        <f t="shared" si="68"/>
        <v>0.89999999999999991</v>
      </c>
      <c r="D868">
        <f t="shared" si="69"/>
        <v>0.33333333333333331</v>
      </c>
      <c r="E868">
        <f t="shared" si="70"/>
        <v>0.29999999999999993</v>
      </c>
      <c r="G868" t="s">
        <v>1334</v>
      </c>
      <c r="H868" t="s">
        <v>39</v>
      </c>
      <c r="I868" s="58" t="s">
        <v>133</v>
      </c>
      <c r="J868" s="58" t="s">
        <v>41</v>
      </c>
      <c r="K868" s="58" t="s">
        <v>42</v>
      </c>
      <c r="N868" t="s">
        <v>43</v>
      </c>
      <c r="S868" t="s">
        <v>44</v>
      </c>
      <c r="T868" t="s">
        <v>45</v>
      </c>
      <c r="U868" t="s">
        <v>46</v>
      </c>
      <c r="V868" t="s">
        <v>46</v>
      </c>
      <c r="W868" t="s">
        <v>47</v>
      </c>
      <c r="X868" t="s">
        <v>48</v>
      </c>
      <c r="Y868" t="s">
        <v>49</v>
      </c>
      <c r="Z868" t="s">
        <v>50</v>
      </c>
      <c r="AA868" t="s">
        <v>51</v>
      </c>
      <c r="AB868" t="s">
        <v>52</v>
      </c>
      <c r="AC868" t="s">
        <v>53</v>
      </c>
      <c r="AD868" t="s">
        <v>1335</v>
      </c>
      <c r="AF868" t="s">
        <v>55</v>
      </c>
      <c r="AG868" t="s">
        <v>46</v>
      </c>
      <c r="AH868" t="s">
        <v>56</v>
      </c>
      <c r="AI868" t="s">
        <v>56</v>
      </c>
      <c r="AJ868" t="s">
        <v>56</v>
      </c>
      <c r="AK868" t="s">
        <v>56</v>
      </c>
      <c r="AL868" t="s">
        <v>56</v>
      </c>
      <c r="AM868" t="s">
        <v>56</v>
      </c>
      <c r="AN868" t="s">
        <v>56</v>
      </c>
      <c r="AO868" t="s">
        <v>56</v>
      </c>
      <c r="AP868" t="s">
        <v>56</v>
      </c>
      <c r="AQ868" t="s">
        <v>56</v>
      </c>
      <c r="AR868" t="s">
        <v>56</v>
      </c>
      <c r="AS868" t="s">
        <v>56</v>
      </c>
      <c r="AT868" t="s">
        <v>56</v>
      </c>
      <c r="AU868" t="s">
        <v>56</v>
      </c>
      <c r="AV868" t="s">
        <v>56</v>
      </c>
      <c r="AW868" t="s">
        <v>56</v>
      </c>
    </row>
    <row r="869" spans="1:49" x14ac:dyDescent="0.3">
      <c r="A869" t="str">
        <f t="shared" si="66"/>
        <v>UK</v>
      </c>
      <c r="B869" t="str">
        <f t="shared" si="67"/>
        <v>P</v>
      </c>
      <c r="C869">
        <f t="shared" si="68"/>
        <v>0.89999999999999991</v>
      </c>
      <c r="D869">
        <f t="shared" si="69"/>
        <v>0.33333333333333331</v>
      </c>
      <c r="E869">
        <f t="shared" si="70"/>
        <v>0.29999999999999993</v>
      </c>
      <c r="G869" t="s">
        <v>1334</v>
      </c>
      <c r="H869" t="s">
        <v>39</v>
      </c>
      <c r="I869" s="58" t="s">
        <v>133</v>
      </c>
      <c r="J869" s="58" t="s">
        <v>41</v>
      </c>
      <c r="K869" s="58" t="s">
        <v>42</v>
      </c>
      <c r="N869" t="s">
        <v>43</v>
      </c>
      <c r="S869" t="s">
        <v>57</v>
      </c>
      <c r="T869" t="s">
        <v>106</v>
      </c>
      <c r="U869" t="s">
        <v>287</v>
      </c>
      <c r="V869" t="s">
        <v>46</v>
      </c>
      <c r="W869" t="s">
        <v>47</v>
      </c>
      <c r="X869" t="s">
        <v>48</v>
      </c>
      <c r="Y869" t="s">
        <v>49</v>
      </c>
      <c r="Z869" t="s">
        <v>50</v>
      </c>
      <c r="AA869" t="s">
        <v>51</v>
      </c>
      <c r="AB869" t="s">
        <v>52</v>
      </c>
      <c r="AC869" t="s">
        <v>53</v>
      </c>
      <c r="AD869" t="s">
        <v>1335</v>
      </c>
      <c r="AF869" t="s">
        <v>55</v>
      </c>
      <c r="AG869" t="s">
        <v>46</v>
      </c>
      <c r="AH869" t="s">
        <v>56</v>
      </c>
      <c r="AI869" t="s">
        <v>56</v>
      </c>
      <c r="AJ869" t="s">
        <v>56</v>
      </c>
      <c r="AK869" t="s">
        <v>56</v>
      </c>
      <c r="AL869" t="s">
        <v>56</v>
      </c>
      <c r="AM869" t="s">
        <v>56</v>
      </c>
      <c r="AN869" t="s">
        <v>56</v>
      </c>
      <c r="AO869" t="s">
        <v>56</v>
      </c>
      <c r="AP869" t="s">
        <v>56</v>
      </c>
      <c r="AQ869" t="s">
        <v>56</v>
      </c>
      <c r="AR869" t="s">
        <v>56</v>
      </c>
      <c r="AS869" t="s">
        <v>56</v>
      </c>
      <c r="AT869" t="s">
        <v>56</v>
      </c>
      <c r="AU869" t="s">
        <v>56</v>
      </c>
      <c r="AV869" t="s">
        <v>56</v>
      </c>
      <c r="AW869" t="s">
        <v>56</v>
      </c>
    </row>
    <row r="870" spans="1:49" x14ac:dyDescent="0.3">
      <c r="A870" t="str">
        <f t="shared" si="66"/>
        <v>UK</v>
      </c>
      <c r="B870" t="str">
        <f t="shared" si="67"/>
        <v>P</v>
      </c>
      <c r="C870">
        <f t="shared" si="68"/>
        <v>0.89999999999999991</v>
      </c>
      <c r="D870">
        <f t="shared" si="69"/>
        <v>0.33333333333333331</v>
      </c>
      <c r="E870">
        <f t="shared" si="70"/>
        <v>0.29999999999999993</v>
      </c>
      <c r="G870" t="s">
        <v>1334</v>
      </c>
      <c r="H870" t="s">
        <v>39</v>
      </c>
      <c r="I870" s="58" t="s">
        <v>133</v>
      </c>
      <c r="J870" s="58" t="s">
        <v>41</v>
      </c>
      <c r="K870" s="58" t="s">
        <v>42</v>
      </c>
      <c r="N870" t="s">
        <v>43</v>
      </c>
      <c r="S870" t="s">
        <v>348</v>
      </c>
      <c r="T870" t="s">
        <v>179</v>
      </c>
      <c r="U870" t="s">
        <v>223</v>
      </c>
      <c r="V870" t="s">
        <v>46</v>
      </c>
      <c r="W870" t="s">
        <v>47</v>
      </c>
      <c r="X870" t="s">
        <v>48</v>
      </c>
      <c r="Y870" t="s">
        <v>49</v>
      </c>
      <c r="Z870" t="s">
        <v>50</v>
      </c>
      <c r="AA870" t="s">
        <v>51</v>
      </c>
      <c r="AB870" t="s">
        <v>52</v>
      </c>
      <c r="AC870" t="s">
        <v>53</v>
      </c>
      <c r="AD870" t="s">
        <v>1335</v>
      </c>
      <c r="AF870" t="s">
        <v>55</v>
      </c>
      <c r="AG870" t="s">
        <v>46</v>
      </c>
      <c r="AH870" t="s">
        <v>56</v>
      </c>
      <c r="AI870" t="s">
        <v>56</v>
      </c>
      <c r="AJ870" t="s">
        <v>56</v>
      </c>
      <c r="AK870" t="s">
        <v>56</v>
      </c>
      <c r="AL870" t="s">
        <v>56</v>
      </c>
      <c r="AM870" t="s">
        <v>56</v>
      </c>
      <c r="AN870" t="s">
        <v>56</v>
      </c>
      <c r="AO870" t="s">
        <v>56</v>
      </c>
      <c r="AP870" t="s">
        <v>56</v>
      </c>
      <c r="AQ870" t="s">
        <v>56</v>
      </c>
      <c r="AR870" t="s">
        <v>56</v>
      </c>
      <c r="AS870" t="s">
        <v>56</v>
      </c>
      <c r="AT870" t="s">
        <v>56</v>
      </c>
      <c r="AU870" t="s">
        <v>56</v>
      </c>
      <c r="AV870" t="s">
        <v>56</v>
      </c>
      <c r="AW870" t="s">
        <v>56</v>
      </c>
    </row>
    <row r="871" spans="1:49" x14ac:dyDescent="0.3">
      <c r="A871" t="str">
        <f t="shared" si="66"/>
        <v>AU</v>
      </c>
      <c r="B871" t="str">
        <f t="shared" si="67"/>
        <v>V</v>
      </c>
      <c r="C871">
        <f t="shared" si="68"/>
        <v>3</v>
      </c>
      <c r="D871">
        <f t="shared" si="69"/>
        <v>1</v>
      </c>
      <c r="E871">
        <f t="shared" si="70"/>
        <v>3</v>
      </c>
      <c r="G871" t="s">
        <v>1336</v>
      </c>
      <c r="H871" t="s">
        <v>39</v>
      </c>
      <c r="I871" s="58" t="s">
        <v>242</v>
      </c>
      <c r="J871" s="58" t="s">
        <v>41</v>
      </c>
      <c r="K871" s="58" t="s">
        <v>76</v>
      </c>
      <c r="N871" t="s">
        <v>763</v>
      </c>
      <c r="P871" t="s">
        <v>78</v>
      </c>
      <c r="Q871" t="s">
        <v>79</v>
      </c>
      <c r="S871" t="s">
        <v>80</v>
      </c>
      <c r="T871" t="s">
        <v>45</v>
      </c>
      <c r="U871" t="s">
        <v>46</v>
      </c>
      <c r="V871" t="s">
        <v>46</v>
      </c>
      <c r="W871" t="s">
        <v>156</v>
      </c>
      <c r="X871" t="s">
        <v>6458</v>
      </c>
      <c r="Y871" t="s">
        <v>157</v>
      </c>
      <c r="Z871" t="s">
        <v>654</v>
      </c>
      <c r="AA871" t="s">
        <v>655</v>
      </c>
      <c r="AB871" t="s">
        <v>798</v>
      </c>
      <c r="AC871" t="s">
        <v>799</v>
      </c>
      <c r="AD871" t="s">
        <v>1331</v>
      </c>
      <c r="AF871" t="s">
        <v>758</v>
      </c>
      <c r="AG871" t="s">
        <v>56</v>
      </c>
      <c r="AH871" t="s">
        <v>56</v>
      </c>
      <c r="AI871" t="s">
        <v>46</v>
      </c>
      <c r="AJ871" t="s">
        <v>56</v>
      </c>
      <c r="AK871" t="s">
        <v>56</v>
      </c>
      <c r="AL871" t="s">
        <v>56</v>
      </c>
      <c r="AM871" t="s">
        <v>56</v>
      </c>
      <c r="AN871" t="s">
        <v>56</v>
      </c>
      <c r="AO871" t="s">
        <v>56</v>
      </c>
      <c r="AP871" t="s">
        <v>56</v>
      </c>
      <c r="AQ871" t="s">
        <v>56</v>
      </c>
      <c r="AR871" t="s">
        <v>56</v>
      </c>
      <c r="AS871" t="s">
        <v>56</v>
      </c>
      <c r="AT871" t="s">
        <v>56</v>
      </c>
      <c r="AU871" t="s">
        <v>56</v>
      </c>
      <c r="AV871" t="s">
        <v>56</v>
      </c>
      <c r="AW871" t="s">
        <v>56</v>
      </c>
    </row>
    <row r="872" spans="1:49" x14ac:dyDescent="0.3">
      <c r="A872" t="str">
        <f t="shared" si="66"/>
        <v>AU</v>
      </c>
      <c r="B872" t="str">
        <f t="shared" si="67"/>
        <v>V</v>
      </c>
      <c r="C872">
        <f t="shared" si="68"/>
        <v>1.7999999999999998</v>
      </c>
      <c r="D872">
        <f t="shared" si="69"/>
        <v>1</v>
      </c>
      <c r="E872">
        <f t="shared" si="70"/>
        <v>1.7999999999999998</v>
      </c>
      <c r="G872" t="s">
        <v>1337</v>
      </c>
      <c r="H872" t="s">
        <v>39</v>
      </c>
      <c r="I872" s="58" t="s">
        <v>96</v>
      </c>
      <c r="J872" s="58" t="s">
        <v>41</v>
      </c>
      <c r="K872" s="58" t="s">
        <v>76</v>
      </c>
      <c r="N872" t="s">
        <v>763</v>
      </c>
      <c r="P872" t="s">
        <v>78</v>
      </c>
      <c r="Q872" t="s">
        <v>79</v>
      </c>
      <c r="S872" t="s">
        <v>80</v>
      </c>
      <c r="T872" t="s">
        <v>45</v>
      </c>
      <c r="U872" t="s">
        <v>46</v>
      </c>
      <c r="V872" t="s">
        <v>46</v>
      </c>
      <c r="W872" t="s">
        <v>156</v>
      </c>
      <c r="X872" t="s">
        <v>6458</v>
      </c>
      <c r="Y872" t="s">
        <v>157</v>
      </c>
      <c r="Z872" t="s">
        <v>654</v>
      </c>
      <c r="AA872" t="s">
        <v>655</v>
      </c>
      <c r="AB872" t="s">
        <v>798</v>
      </c>
      <c r="AC872" t="s">
        <v>799</v>
      </c>
      <c r="AD872" t="s">
        <v>1331</v>
      </c>
      <c r="AF872" t="s">
        <v>758</v>
      </c>
      <c r="AG872" t="s">
        <v>56</v>
      </c>
      <c r="AH872" t="s">
        <v>56</v>
      </c>
      <c r="AI872" t="s">
        <v>46</v>
      </c>
      <c r="AJ872" t="s">
        <v>56</v>
      </c>
      <c r="AK872" t="s">
        <v>56</v>
      </c>
      <c r="AL872" t="s">
        <v>56</v>
      </c>
      <c r="AM872" t="s">
        <v>56</v>
      </c>
      <c r="AN872" t="s">
        <v>56</v>
      </c>
      <c r="AO872" t="s">
        <v>56</v>
      </c>
      <c r="AP872" t="s">
        <v>56</v>
      </c>
      <c r="AQ872" t="s">
        <v>56</v>
      </c>
      <c r="AR872" t="s">
        <v>56</v>
      </c>
      <c r="AS872" t="s">
        <v>56</v>
      </c>
      <c r="AT872" t="s">
        <v>56</v>
      </c>
      <c r="AU872" t="s">
        <v>56</v>
      </c>
      <c r="AV872" t="s">
        <v>56</v>
      </c>
      <c r="AW872" t="s">
        <v>56</v>
      </c>
    </row>
    <row r="873" spans="1:49" x14ac:dyDescent="0.3">
      <c r="A873" t="str">
        <f t="shared" si="66"/>
        <v>UK</v>
      </c>
      <c r="B873" t="str">
        <f t="shared" si="67"/>
        <v>P</v>
      </c>
      <c r="C873">
        <f t="shared" si="68"/>
        <v>1.56</v>
      </c>
      <c r="D873">
        <f t="shared" si="69"/>
        <v>0.5</v>
      </c>
      <c r="E873">
        <f t="shared" si="70"/>
        <v>0.78</v>
      </c>
      <c r="G873" t="s">
        <v>1338</v>
      </c>
      <c r="H873" t="s">
        <v>39</v>
      </c>
      <c r="I873" s="58" t="s">
        <v>104</v>
      </c>
      <c r="J873" s="58" t="s">
        <v>41</v>
      </c>
      <c r="K873" s="58" t="s">
        <v>42</v>
      </c>
      <c r="N873" t="s">
        <v>43</v>
      </c>
      <c r="S873" t="s">
        <v>57</v>
      </c>
      <c r="T873" t="s">
        <v>106</v>
      </c>
      <c r="U873" t="s">
        <v>287</v>
      </c>
      <c r="V873" t="s">
        <v>46</v>
      </c>
      <c r="W873" t="s">
        <v>47</v>
      </c>
      <c r="X873" t="s">
        <v>48</v>
      </c>
      <c r="Y873" t="s">
        <v>49</v>
      </c>
      <c r="Z873" t="s">
        <v>50</v>
      </c>
      <c r="AA873" t="s">
        <v>51</v>
      </c>
      <c r="AB873" t="s">
        <v>52</v>
      </c>
      <c r="AC873" t="s">
        <v>53</v>
      </c>
      <c r="AD873" t="s">
        <v>1339</v>
      </c>
      <c r="AF873" t="s">
        <v>55</v>
      </c>
      <c r="AG873" t="s">
        <v>46</v>
      </c>
      <c r="AH873" t="s">
        <v>56</v>
      </c>
      <c r="AI873" t="s">
        <v>56</v>
      </c>
      <c r="AJ873" t="s">
        <v>56</v>
      </c>
      <c r="AK873" t="s">
        <v>56</v>
      </c>
      <c r="AL873" t="s">
        <v>56</v>
      </c>
      <c r="AM873" t="s">
        <v>56</v>
      </c>
      <c r="AN873" t="s">
        <v>56</v>
      </c>
      <c r="AO873" t="s">
        <v>56</v>
      </c>
      <c r="AP873" t="s">
        <v>56</v>
      </c>
      <c r="AQ873" t="s">
        <v>56</v>
      </c>
      <c r="AR873" t="s">
        <v>56</v>
      </c>
      <c r="AS873" t="s">
        <v>56</v>
      </c>
      <c r="AT873" t="s">
        <v>56</v>
      </c>
      <c r="AU873" t="s">
        <v>56</v>
      </c>
      <c r="AV873" t="s">
        <v>56</v>
      </c>
      <c r="AW873" t="s">
        <v>56</v>
      </c>
    </row>
    <row r="874" spans="1:49" x14ac:dyDescent="0.3">
      <c r="A874" t="str">
        <f t="shared" si="66"/>
        <v>VŠMU</v>
      </c>
      <c r="B874" t="str">
        <f t="shared" si="67"/>
        <v>P</v>
      </c>
      <c r="C874">
        <f t="shared" si="68"/>
        <v>1.56</v>
      </c>
      <c r="D874">
        <f t="shared" si="69"/>
        <v>0.5</v>
      </c>
      <c r="E874">
        <f t="shared" si="70"/>
        <v>0.78</v>
      </c>
      <c r="G874" t="s">
        <v>1338</v>
      </c>
      <c r="H874" t="s">
        <v>39</v>
      </c>
      <c r="I874" s="58" t="s">
        <v>104</v>
      </c>
      <c r="J874" s="58" t="s">
        <v>41</v>
      </c>
      <c r="K874" s="58" t="s">
        <v>42</v>
      </c>
      <c r="N874" t="s">
        <v>43</v>
      </c>
      <c r="S874" t="s">
        <v>348</v>
      </c>
      <c r="T874" t="s">
        <v>58</v>
      </c>
      <c r="U874" t="s">
        <v>223</v>
      </c>
      <c r="V874" t="s">
        <v>46</v>
      </c>
      <c r="W874" t="s">
        <v>111</v>
      </c>
      <c r="X874" t="s">
        <v>112</v>
      </c>
      <c r="Y874" t="s">
        <v>113</v>
      </c>
      <c r="Z874" t="s">
        <v>152</v>
      </c>
      <c r="AA874" t="s">
        <v>153</v>
      </c>
      <c r="AB874" t="s">
        <v>154</v>
      </c>
      <c r="AC874" t="s">
        <v>155</v>
      </c>
      <c r="AD874" t="s">
        <v>1339</v>
      </c>
      <c r="AF874" t="s">
        <v>55</v>
      </c>
      <c r="AG874" t="s">
        <v>46</v>
      </c>
      <c r="AH874" t="s">
        <v>56</v>
      </c>
      <c r="AI874" t="s">
        <v>56</v>
      </c>
      <c r="AJ874" t="s">
        <v>56</v>
      </c>
      <c r="AK874" t="s">
        <v>56</v>
      </c>
      <c r="AL874" t="s">
        <v>56</v>
      </c>
      <c r="AM874" t="s">
        <v>56</v>
      </c>
      <c r="AN874" t="s">
        <v>56</v>
      </c>
      <c r="AO874" t="s">
        <v>56</v>
      </c>
      <c r="AP874" t="s">
        <v>56</v>
      </c>
      <c r="AQ874" t="s">
        <v>56</v>
      </c>
      <c r="AR874" t="s">
        <v>56</v>
      </c>
      <c r="AS874" t="s">
        <v>56</v>
      </c>
      <c r="AT874" t="s">
        <v>56</v>
      </c>
      <c r="AU874" t="s">
        <v>56</v>
      </c>
      <c r="AV874" t="s">
        <v>46</v>
      </c>
      <c r="AW874" t="s">
        <v>56</v>
      </c>
    </row>
    <row r="875" spans="1:49" x14ac:dyDescent="0.3">
      <c r="A875" t="str">
        <f t="shared" si="66"/>
        <v>AU</v>
      </c>
      <c r="B875" t="str">
        <f t="shared" si="67"/>
        <v>V</v>
      </c>
      <c r="C875">
        <f t="shared" si="68"/>
        <v>3</v>
      </c>
      <c r="D875">
        <f t="shared" si="69"/>
        <v>1</v>
      </c>
      <c r="E875">
        <f t="shared" si="70"/>
        <v>3</v>
      </c>
      <c r="G875" t="s">
        <v>1340</v>
      </c>
      <c r="H875" t="s">
        <v>39</v>
      </c>
      <c r="I875" s="58" t="s">
        <v>242</v>
      </c>
      <c r="J875" s="58" t="s">
        <v>41</v>
      </c>
      <c r="K875" s="58" t="s">
        <v>76</v>
      </c>
      <c r="N875" t="s">
        <v>763</v>
      </c>
      <c r="P875" t="s">
        <v>78</v>
      </c>
      <c r="Q875" t="s">
        <v>79</v>
      </c>
      <c r="S875" t="s">
        <v>80</v>
      </c>
      <c r="T875" t="s">
        <v>45</v>
      </c>
      <c r="U875" t="s">
        <v>46</v>
      </c>
      <c r="V875" t="s">
        <v>46</v>
      </c>
      <c r="W875" t="s">
        <v>156</v>
      </c>
      <c r="X875" t="s">
        <v>6458</v>
      </c>
      <c r="Y875" t="s">
        <v>157</v>
      </c>
      <c r="Z875" t="s">
        <v>654</v>
      </c>
      <c r="AA875" t="s">
        <v>655</v>
      </c>
      <c r="AB875" t="s">
        <v>798</v>
      </c>
      <c r="AC875" t="s">
        <v>799</v>
      </c>
      <c r="AD875" t="s">
        <v>1331</v>
      </c>
      <c r="AF875" t="s">
        <v>758</v>
      </c>
      <c r="AG875" t="s">
        <v>56</v>
      </c>
      <c r="AH875" t="s">
        <v>56</v>
      </c>
      <c r="AI875" t="s">
        <v>46</v>
      </c>
      <c r="AJ875" t="s">
        <v>56</v>
      </c>
      <c r="AK875" t="s">
        <v>56</v>
      </c>
      <c r="AL875" t="s">
        <v>56</v>
      </c>
      <c r="AM875" t="s">
        <v>56</v>
      </c>
      <c r="AN875" t="s">
        <v>56</v>
      </c>
      <c r="AO875" t="s">
        <v>56</v>
      </c>
      <c r="AP875" t="s">
        <v>56</v>
      </c>
      <c r="AQ875" t="s">
        <v>56</v>
      </c>
      <c r="AR875" t="s">
        <v>56</v>
      </c>
      <c r="AS875" t="s">
        <v>56</v>
      </c>
      <c r="AT875" t="s">
        <v>56</v>
      </c>
      <c r="AU875" t="s">
        <v>56</v>
      </c>
      <c r="AV875" t="s">
        <v>56</v>
      </c>
      <c r="AW875" t="s">
        <v>56</v>
      </c>
    </row>
    <row r="876" spans="1:49" x14ac:dyDescent="0.3">
      <c r="A876" t="str">
        <f t="shared" si="66"/>
        <v>VŠVU</v>
      </c>
      <c r="B876" t="str">
        <f t="shared" si="67"/>
        <v>V</v>
      </c>
      <c r="C876">
        <f t="shared" si="68"/>
        <v>0.89999999999999991</v>
      </c>
      <c r="D876">
        <f t="shared" si="69"/>
        <v>1</v>
      </c>
      <c r="E876">
        <f t="shared" si="70"/>
        <v>0.89999999999999991</v>
      </c>
      <c r="G876" t="s">
        <v>1341</v>
      </c>
      <c r="H876" t="s">
        <v>39</v>
      </c>
      <c r="I876" s="58" t="s">
        <v>133</v>
      </c>
      <c r="J876" s="58" t="s">
        <v>41</v>
      </c>
      <c r="K876" s="58" t="s">
        <v>76</v>
      </c>
      <c r="N876" t="s">
        <v>1017</v>
      </c>
      <c r="P876" t="s">
        <v>78</v>
      </c>
      <c r="Q876" t="s">
        <v>79</v>
      </c>
      <c r="S876" t="s">
        <v>80</v>
      </c>
      <c r="T876" t="s">
        <v>45</v>
      </c>
      <c r="U876" t="s">
        <v>46</v>
      </c>
      <c r="V876" t="s">
        <v>46</v>
      </c>
      <c r="W876" t="s">
        <v>764</v>
      </c>
      <c r="X876" t="s">
        <v>765</v>
      </c>
      <c r="Y876" t="s">
        <v>766</v>
      </c>
      <c r="Z876" t="s">
        <v>767</v>
      </c>
      <c r="AB876" t="s">
        <v>1178</v>
      </c>
      <c r="AC876" t="s">
        <v>1179</v>
      </c>
      <c r="AD876" t="s">
        <v>1342</v>
      </c>
      <c r="AF876" t="s">
        <v>55</v>
      </c>
      <c r="AG876" t="s">
        <v>46</v>
      </c>
      <c r="AH876" t="s">
        <v>56</v>
      </c>
      <c r="AI876" t="s">
        <v>56</v>
      </c>
      <c r="AJ876" t="s">
        <v>56</v>
      </c>
      <c r="AK876" t="s">
        <v>56</v>
      </c>
      <c r="AL876" t="s">
        <v>56</v>
      </c>
      <c r="AM876" t="s">
        <v>56</v>
      </c>
      <c r="AN876" t="s">
        <v>56</v>
      </c>
      <c r="AO876" t="s">
        <v>149</v>
      </c>
      <c r="AP876" t="s">
        <v>56</v>
      </c>
      <c r="AQ876" t="s">
        <v>56</v>
      </c>
      <c r="AR876" t="s">
        <v>56</v>
      </c>
      <c r="AS876" t="s">
        <v>56</v>
      </c>
      <c r="AT876" t="s">
        <v>56</v>
      </c>
      <c r="AU876" t="s">
        <v>56</v>
      </c>
      <c r="AV876" t="s">
        <v>56</v>
      </c>
      <c r="AW876" t="s">
        <v>56</v>
      </c>
    </row>
    <row r="877" spans="1:49" x14ac:dyDescent="0.3">
      <c r="A877" t="str">
        <f t="shared" si="66"/>
        <v>AU</v>
      </c>
      <c r="B877" t="str">
        <f t="shared" si="67"/>
        <v>V</v>
      </c>
      <c r="C877">
        <f t="shared" si="68"/>
        <v>1.7999999999999998</v>
      </c>
      <c r="D877">
        <f t="shared" si="69"/>
        <v>1</v>
      </c>
      <c r="E877">
        <f t="shared" si="70"/>
        <v>1.7999999999999998</v>
      </c>
      <c r="G877" t="s">
        <v>1343</v>
      </c>
      <c r="H877" t="s">
        <v>39</v>
      </c>
      <c r="I877" s="58" t="s">
        <v>96</v>
      </c>
      <c r="J877" s="58" t="s">
        <v>41</v>
      </c>
      <c r="K877" s="58" t="s">
        <v>76</v>
      </c>
      <c r="N877" t="s">
        <v>763</v>
      </c>
      <c r="P877" t="s">
        <v>78</v>
      </c>
      <c r="Q877" t="s">
        <v>79</v>
      </c>
      <c r="S877" t="s">
        <v>80</v>
      </c>
      <c r="T877" t="s">
        <v>45</v>
      </c>
      <c r="U877" t="s">
        <v>46</v>
      </c>
      <c r="V877" t="s">
        <v>46</v>
      </c>
      <c r="W877" t="s">
        <v>156</v>
      </c>
      <c r="X877" t="s">
        <v>6458</v>
      </c>
      <c r="Y877" t="s">
        <v>157</v>
      </c>
      <c r="Z877" t="s">
        <v>654</v>
      </c>
      <c r="AA877" t="s">
        <v>655</v>
      </c>
      <c r="AB877" t="s">
        <v>798</v>
      </c>
      <c r="AC877" t="s">
        <v>799</v>
      </c>
      <c r="AD877" t="s">
        <v>1331</v>
      </c>
      <c r="AF877" t="s">
        <v>758</v>
      </c>
      <c r="AG877" t="s">
        <v>46</v>
      </c>
      <c r="AH877" t="s">
        <v>56</v>
      </c>
      <c r="AI877" t="s">
        <v>46</v>
      </c>
      <c r="AJ877" t="s">
        <v>56</v>
      </c>
      <c r="AK877" t="s">
        <v>56</v>
      </c>
      <c r="AL877" t="s">
        <v>56</v>
      </c>
      <c r="AM877" t="s">
        <v>56</v>
      </c>
      <c r="AN877" t="s">
        <v>56</v>
      </c>
      <c r="AO877" t="s">
        <v>56</v>
      </c>
      <c r="AP877" t="s">
        <v>56</v>
      </c>
      <c r="AQ877" t="s">
        <v>56</v>
      </c>
      <c r="AR877" t="s">
        <v>56</v>
      </c>
      <c r="AS877" t="s">
        <v>56</v>
      </c>
      <c r="AT877" t="s">
        <v>56</v>
      </c>
      <c r="AU877" t="s">
        <v>56</v>
      </c>
      <c r="AV877" t="s">
        <v>56</v>
      </c>
      <c r="AW877" t="s">
        <v>56</v>
      </c>
    </row>
    <row r="878" spans="1:49" x14ac:dyDescent="0.3">
      <c r="A878" t="str">
        <f t="shared" si="66"/>
        <v>AU</v>
      </c>
      <c r="B878" t="str">
        <f t="shared" si="67"/>
        <v>V</v>
      </c>
      <c r="C878">
        <f t="shared" si="68"/>
        <v>1.7999999999999998</v>
      </c>
      <c r="D878">
        <f t="shared" si="69"/>
        <v>1</v>
      </c>
      <c r="E878">
        <f t="shared" si="70"/>
        <v>1.7999999999999998</v>
      </c>
      <c r="G878" t="s">
        <v>1344</v>
      </c>
      <c r="H878" t="s">
        <v>39</v>
      </c>
      <c r="I878" s="58" t="s">
        <v>96</v>
      </c>
      <c r="J878" s="58" t="s">
        <v>41</v>
      </c>
      <c r="K878" s="58" t="s">
        <v>76</v>
      </c>
      <c r="N878" t="s">
        <v>763</v>
      </c>
      <c r="P878" t="s">
        <v>78</v>
      </c>
      <c r="Q878" t="s">
        <v>79</v>
      </c>
      <c r="S878" t="s">
        <v>80</v>
      </c>
      <c r="T878" t="s">
        <v>45</v>
      </c>
      <c r="U878" t="s">
        <v>46</v>
      </c>
      <c r="V878" t="s">
        <v>46</v>
      </c>
      <c r="W878" t="s">
        <v>156</v>
      </c>
      <c r="X878" t="s">
        <v>6458</v>
      </c>
      <c r="Y878" t="s">
        <v>157</v>
      </c>
      <c r="Z878" t="s">
        <v>654</v>
      </c>
      <c r="AA878" t="s">
        <v>655</v>
      </c>
      <c r="AB878" t="s">
        <v>798</v>
      </c>
      <c r="AC878" t="s">
        <v>799</v>
      </c>
      <c r="AD878" t="s">
        <v>1331</v>
      </c>
      <c r="AF878" t="s">
        <v>758</v>
      </c>
      <c r="AG878" t="s">
        <v>56</v>
      </c>
      <c r="AH878" t="s">
        <v>56</v>
      </c>
      <c r="AI878" t="s">
        <v>46</v>
      </c>
      <c r="AJ878" t="s">
        <v>56</v>
      </c>
      <c r="AK878" t="s">
        <v>56</v>
      </c>
      <c r="AL878" t="s">
        <v>56</v>
      </c>
      <c r="AM878" t="s">
        <v>56</v>
      </c>
      <c r="AN878" t="s">
        <v>56</v>
      </c>
      <c r="AO878" t="s">
        <v>56</v>
      </c>
      <c r="AP878" t="s">
        <v>56</v>
      </c>
      <c r="AQ878" t="s">
        <v>56</v>
      </c>
      <c r="AR878" t="s">
        <v>56</v>
      </c>
      <c r="AS878" t="s">
        <v>56</v>
      </c>
      <c r="AT878" t="s">
        <v>56</v>
      </c>
      <c r="AU878" t="s">
        <v>56</v>
      </c>
      <c r="AV878" t="s">
        <v>56</v>
      </c>
      <c r="AW878" t="s">
        <v>56</v>
      </c>
    </row>
    <row r="879" spans="1:49" x14ac:dyDescent="0.3">
      <c r="A879" t="str">
        <f t="shared" si="66"/>
        <v>AU</v>
      </c>
      <c r="B879" t="str">
        <f t="shared" si="67"/>
        <v>V</v>
      </c>
      <c r="C879">
        <f t="shared" si="68"/>
        <v>1.7999999999999998</v>
      </c>
      <c r="D879">
        <f t="shared" si="69"/>
        <v>1</v>
      </c>
      <c r="E879">
        <f t="shared" si="70"/>
        <v>1.7999999999999998</v>
      </c>
      <c r="G879" t="s">
        <v>1345</v>
      </c>
      <c r="H879" t="s">
        <v>39</v>
      </c>
      <c r="I879" s="58" t="s">
        <v>96</v>
      </c>
      <c r="J879" s="58" t="s">
        <v>41</v>
      </c>
      <c r="K879" s="58" t="s">
        <v>76</v>
      </c>
      <c r="N879" t="s">
        <v>763</v>
      </c>
      <c r="P879" t="s">
        <v>78</v>
      </c>
      <c r="Q879" t="s">
        <v>79</v>
      </c>
      <c r="S879" t="s">
        <v>80</v>
      </c>
      <c r="T879" t="s">
        <v>45</v>
      </c>
      <c r="U879" t="s">
        <v>46</v>
      </c>
      <c r="V879" t="s">
        <v>46</v>
      </c>
      <c r="W879" t="s">
        <v>156</v>
      </c>
      <c r="X879" t="s">
        <v>6458</v>
      </c>
      <c r="Y879" t="s">
        <v>157</v>
      </c>
      <c r="Z879" t="s">
        <v>654</v>
      </c>
      <c r="AA879" t="s">
        <v>655</v>
      </c>
      <c r="AB879" t="s">
        <v>798</v>
      </c>
      <c r="AC879" t="s">
        <v>799</v>
      </c>
      <c r="AD879" t="s">
        <v>1331</v>
      </c>
      <c r="AF879" t="s">
        <v>758</v>
      </c>
      <c r="AG879" t="s">
        <v>56</v>
      </c>
      <c r="AH879" t="s">
        <v>56</v>
      </c>
      <c r="AI879" t="s">
        <v>46</v>
      </c>
      <c r="AJ879" t="s">
        <v>56</v>
      </c>
      <c r="AK879" t="s">
        <v>56</v>
      </c>
      <c r="AL879" t="s">
        <v>56</v>
      </c>
      <c r="AM879" t="s">
        <v>56</v>
      </c>
      <c r="AN879" t="s">
        <v>56</v>
      </c>
      <c r="AO879" t="s">
        <v>56</v>
      </c>
      <c r="AP879" t="s">
        <v>56</v>
      </c>
      <c r="AQ879" t="s">
        <v>56</v>
      </c>
      <c r="AR879" t="s">
        <v>56</v>
      </c>
      <c r="AS879" t="s">
        <v>56</v>
      </c>
      <c r="AT879" t="s">
        <v>56</v>
      </c>
      <c r="AU879" t="s">
        <v>56</v>
      </c>
      <c r="AV879" t="s">
        <v>56</v>
      </c>
      <c r="AW879" t="s">
        <v>56</v>
      </c>
    </row>
    <row r="880" spans="1:49" x14ac:dyDescent="0.3">
      <c r="A880" t="str">
        <f t="shared" si="66"/>
        <v>UK</v>
      </c>
      <c r="B880" t="str">
        <f t="shared" si="67"/>
        <v>P</v>
      </c>
      <c r="C880">
        <f t="shared" si="68"/>
        <v>0.89999999999999991</v>
      </c>
      <c r="D880">
        <f t="shared" si="69"/>
        <v>1</v>
      </c>
      <c r="E880">
        <f t="shared" si="70"/>
        <v>0.89999999999999991</v>
      </c>
      <c r="G880" t="s">
        <v>1346</v>
      </c>
      <c r="H880" t="s">
        <v>39</v>
      </c>
      <c r="I880" s="58" t="s">
        <v>133</v>
      </c>
      <c r="J880" s="58" t="s">
        <v>41</v>
      </c>
      <c r="K880" s="58" t="s">
        <v>42</v>
      </c>
      <c r="N880" t="s">
        <v>43</v>
      </c>
      <c r="S880" t="s">
        <v>348</v>
      </c>
      <c r="T880" t="s">
        <v>45</v>
      </c>
      <c r="U880" t="s">
        <v>46</v>
      </c>
      <c r="V880" t="s">
        <v>46</v>
      </c>
      <c r="W880" t="s">
        <v>47</v>
      </c>
      <c r="X880" t="s">
        <v>48</v>
      </c>
      <c r="Y880" t="s">
        <v>49</v>
      </c>
      <c r="Z880" t="s">
        <v>50</v>
      </c>
      <c r="AA880" t="s">
        <v>51</v>
      </c>
      <c r="AB880" t="s">
        <v>52</v>
      </c>
      <c r="AC880" t="s">
        <v>53</v>
      </c>
      <c r="AD880" t="s">
        <v>1347</v>
      </c>
      <c r="AF880" t="s">
        <v>55</v>
      </c>
      <c r="AG880" t="s">
        <v>46</v>
      </c>
      <c r="AH880" t="s">
        <v>56</v>
      </c>
      <c r="AI880" t="s">
        <v>56</v>
      </c>
      <c r="AJ880" t="s">
        <v>56</v>
      </c>
      <c r="AK880" t="s">
        <v>56</v>
      </c>
      <c r="AL880" t="s">
        <v>56</v>
      </c>
      <c r="AM880" t="s">
        <v>56</v>
      </c>
      <c r="AN880" t="s">
        <v>56</v>
      </c>
      <c r="AO880" t="s">
        <v>56</v>
      </c>
      <c r="AP880" t="s">
        <v>56</v>
      </c>
      <c r="AQ880" t="s">
        <v>56</v>
      </c>
      <c r="AR880" t="s">
        <v>56</v>
      </c>
      <c r="AS880" t="s">
        <v>56</v>
      </c>
      <c r="AT880" t="s">
        <v>56</v>
      </c>
      <c r="AU880" t="s">
        <v>56</v>
      </c>
      <c r="AV880" t="s">
        <v>56</v>
      </c>
      <c r="AW880" t="s">
        <v>56</v>
      </c>
    </row>
    <row r="881" spans="1:49" x14ac:dyDescent="0.3">
      <c r="A881" t="str">
        <f t="shared" si="66"/>
        <v>VŠMU</v>
      </c>
      <c r="B881" t="str">
        <f t="shared" si="67"/>
        <v>P</v>
      </c>
      <c r="C881">
        <f t="shared" si="68"/>
        <v>12</v>
      </c>
      <c r="D881">
        <f t="shared" si="69"/>
        <v>1</v>
      </c>
      <c r="E881">
        <f t="shared" si="70"/>
        <v>12</v>
      </c>
      <c r="G881" t="s">
        <v>1348</v>
      </c>
      <c r="H881" t="s">
        <v>39</v>
      </c>
      <c r="I881" s="58" t="s">
        <v>198</v>
      </c>
      <c r="J881" s="58" t="s">
        <v>143</v>
      </c>
      <c r="K881" s="58" t="s">
        <v>91</v>
      </c>
      <c r="N881" t="s">
        <v>491</v>
      </c>
      <c r="O881" t="s">
        <v>93</v>
      </c>
      <c r="R881" t="s">
        <v>79</v>
      </c>
      <c r="S881" t="s">
        <v>227</v>
      </c>
      <c r="T881" t="s">
        <v>70</v>
      </c>
      <c r="U881" t="s">
        <v>200</v>
      </c>
      <c r="V881" t="s">
        <v>46</v>
      </c>
      <c r="W881" t="s">
        <v>111</v>
      </c>
      <c r="X881" t="s">
        <v>112</v>
      </c>
      <c r="Y881" t="s">
        <v>113</v>
      </c>
      <c r="Z881" t="s">
        <v>428</v>
      </c>
      <c r="AA881" t="s">
        <v>429</v>
      </c>
      <c r="AB881" t="s">
        <v>1118</v>
      </c>
      <c r="AC881" t="s">
        <v>1119</v>
      </c>
      <c r="AD881" t="s">
        <v>1349</v>
      </c>
      <c r="AF881" t="s">
        <v>1350</v>
      </c>
      <c r="AG881" t="s">
        <v>46</v>
      </c>
      <c r="AH881" t="s">
        <v>56</v>
      </c>
      <c r="AI881" t="s">
        <v>1351</v>
      </c>
      <c r="AJ881" t="s">
        <v>56</v>
      </c>
      <c r="AK881" t="s">
        <v>56</v>
      </c>
      <c r="AL881" t="s">
        <v>56</v>
      </c>
      <c r="AM881" t="s">
        <v>56</v>
      </c>
      <c r="AN881" t="s">
        <v>56</v>
      </c>
      <c r="AO881" t="s">
        <v>223</v>
      </c>
      <c r="AP881" t="s">
        <v>149</v>
      </c>
      <c r="AQ881" t="s">
        <v>56</v>
      </c>
      <c r="AR881" t="s">
        <v>56</v>
      </c>
      <c r="AS881" t="s">
        <v>56</v>
      </c>
      <c r="AT881" t="s">
        <v>56</v>
      </c>
      <c r="AU881" t="s">
        <v>56</v>
      </c>
      <c r="AV881" t="s">
        <v>56</v>
      </c>
      <c r="AW881" t="s">
        <v>56</v>
      </c>
    </row>
    <row r="882" spans="1:49" x14ac:dyDescent="0.3">
      <c r="A882" t="str">
        <f t="shared" si="66"/>
        <v>VŠVU</v>
      </c>
      <c r="B882" t="str">
        <f t="shared" si="67"/>
        <v>V</v>
      </c>
      <c r="C882">
        <f t="shared" si="68"/>
        <v>0.89999999999999991</v>
      </c>
      <c r="D882">
        <f t="shared" si="69"/>
        <v>1</v>
      </c>
      <c r="E882">
        <f t="shared" si="70"/>
        <v>0.89999999999999991</v>
      </c>
      <c r="G882" t="s">
        <v>1352</v>
      </c>
      <c r="H882" t="s">
        <v>39</v>
      </c>
      <c r="I882" s="58" t="s">
        <v>90</v>
      </c>
      <c r="J882" s="58" t="s">
        <v>41</v>
      </c>
      <c r="K882" s="58" t="s">
        <v>76</v>
      </c>
      <c r="N882" t="s">
        <v>1130</v>
      </c>
      <c r="P882" t="s">
        <v>78</v>
      </c>
      <c r="Q882" t="s">
        <v>79</v>
      </c>
      <c r="S882" t="s">
        <v>80</v>
      </c>
      <c r="T882" t="s">
        <v>45</v>
      </c>
      <c r="U882" t="s">
        <v>46</v>
      </c>
      <c r="V882" t="s">
        <v>46</v>
      </c>
      <c r="W882" t="s">
        <v>764</v>
      </c>
      <c r="X882" t="s">
        <v>765</v>
      </c>
      <c r="Y882" t="s">
        <v>766</v>
      </c>
      <c r="Z882" t="s">
        <v>767</v>
      </c>
      <c r="AB882" t="s">
        <v>1088</v>
      </c>
      <c r="AC882" t="s">
        <v>1089</v>
      </c>
      <c r="AD882" t="s">
        <v>1353</v>
      </c>
      <c r="AF882" t="s">
        <v>758</v>
      </c>
      <c r="AG882" t="s">
        <v>56</v>
      </c>
      <c r="AH882" t="s">
        <v>56</v>
      </c>
      <c r="AI882" t="s">
        <v>46</v>
      </c>
      <c r="AJ882" t="s">
        <v>56</v>
      </c>
      <c r="AK882" t="s">
        <v>56</v>
      </c>
      <c r="AL882" t="s">
        <v>56</v>
      </c>
      <c r="AM882" t="s">
        <v>56</v>
      </c>
      <c r="AN882" t="s">
        <v>56</v>
      </c>
      <c r="AO882" t="s">
        <v>56</v>
      </c>
      <c r="AP882" t="s">
        <v>56</v>
      </c>
      <c r="AQ882" t="s">
        <v>56</v>
      </c>
      <c r="AR882" t="s">
        <v>56</v>
      </c>
      <c r="AS882" t="s">
        <v>56</v>
      </c>
      <c r="AT882" t="s">
        <v>56</v>
      </c>
      <c r="AU882" t="s">
        <v>56</v>
      </c>
      <c r="AV882" t="s">
        <v>56</v>
      </c>
      <c r="AW882" t="s">
        <v>56</v>
      </c>
    </row>
    <row r="883" spans="1:49" x14ac:dyDescent="0.3">
      <c r="A883" t="str">
        <f t="shared" si="66"/>
        <v>AU</v>
      </c>
      <c r="B883" t="str">
        <f t="shared" si="67"/>
        <v>V</v>
      </c>
      <c r="C883">
        <f t="shared" si="68"/>
        <v>0.89999999999999991</v>
      </c>
      <c r="D883">
        <f t="shared" si="69"/>
        <v>1</v>
      </c>
      <c r="E883">
        <f t="shared" si="70"/>
        <v>0.89999999999999991</v>
      </c>
      <c r="G883" t="s">
        <v>1354</v>
      </c>
      <c r="H883" t="s">
        <v>39</v>
      </c>
      <c r="I883" s="58" t="s">
        <v>90</v>
      </c>
      <c r="J883" s="58" t="s">
        <v>41</v>
      </c>
      <c r="K883" s="58" t="s">
        <v>61</v>
      </c>
      <c r="N883" t="s">
        <v>932</v>
      </c>
      <c r="S883" t="s">
        <v>63</v>
      </c>
      <c r="T883" t="s">
        <v>45</v>
      </c>
      <c r="U883" t="s">
        <v>46</v>
      </c>
      <c r="V883" t="s">
        <v>46</v>
      </c>
      <c r="W883" t="s">
        <v>156</v>
      </c>
      <c r="X883" t="s">
        <v>6458</v>
      </c>
      <c r="Y883" t="s">
        <v>157</v>
      </c>
      <c r="Z883" t="s">
        <v>654</v>
      </c>
      <c r="AA883" t="s">
        <v>655</v>
      </c>
      <c r="AB883" t="s">
        <v>798</v>
      </c>
      <c r="AC883" t="s">
        <v>799</v>
      </c>
      <c r="AD883" t="s">
        <v>1355</v>
      </c>
      <c r="AF883" t="s">
        <v>55</v>
      </c>
      <c r="AG883" t="s">
        <v>46</v>
      </c>
      <c r="AH883" t="s">
        <v>56</v>
      </c>
      <c r="AI883" t="s">
        <v>56</v>
      </c>
      <c r="AJ883" t="s">
        <v>56</v>
      </c>
      <c r="AK883" t="s">
        <v>56</v>
      </c>
      <c r="AL883" t="s">
        <v>56</v>
      </c>
      <c r="AM883" t="s">
        <v>56</v>
      </c>
      <c r="AN883" t="s">
        <v>56</v>
      </c>
      <c r="AO883" t="s">
        <v>56</v>
      </c>
      <c r="AP883" t="s">
        <v>56</v>
      </c>
      <c r="AQ883" t="s">
        <v>56</v>
      </c>
      <c r="AR883" t="s">
        <v>56</v>
      </c>
      <c r="AS883" t="s">
        <v>56</v>
      </c>
      <c r="AT883" t="s">
        <v>56</v>
      </c>
      <c r="AU883" t="s">
        <v>56</v>
      </c>
      <c r="AV883" t="s">
        <v>56</v>
      </c>
      <c r="AW883" t="s">
        <v>56</v>
      </c>
    </row>
    <row r="884" spans="1:49" x14ac:dyDescent="0.3">
      <c r="A884" t="str">
        <f t="shared" si="66"/>
        <v>AU</v>
      </c>
      <c r="B884" t="str">
        <f t="shared" si="67"/>
        <v>V</v>
      </c>
      <c r="C884">
        <f t="shared" si="68"/>
        <v>1.7999999999999998</v>
      </c>
      <c r="D884">
        <f t="shared" si="69"/>
        <v>1</v>
      </c>
      <c r="E884">
        <f t="shared" si="70"/>
        <v>1.7999999999999998</v>
      </c>
      <c r="G884" t="s">
        <v>1356</v>
      </c>
      <c r="H884" t="s">
        <v>39</v>
      </c>
      <c r="I884" s="58" t="s">
        <v>96</v>
      </c>
      <c r="J884" s="58" t="s">
        <v>41</v>
      </c>
      <c r="K884" s="58" t="s">
        <v>76</v>
      </c>
      <c r="N884" t="s">
        <v>713</v>
      </c>
      <c r="P884" t="s">
        <v>78</v>
      </c>
      <c r="Q884" t="s">
        <v>79</v>
      </c>
      <c r="S884" t="s">
        <v>80</v>
      </c>
      <c r="T884" t="s">
        <v>45</v>
      </c>
      <c r="U884" t="s">
        <v>46</v>
      </c>
      <c r="V884" t="s">
        <v>46</v>
      </c>
      <c r="W884" t="s">
        <v>156</v>
      </c>
      <c r="X884" t="s">
        <v>6458</v>
      </c>
      <c r="Y884" t="s">
        <v>157</v>
      </c>
      <c r="Z884" t="s">
        <v>654</v>
      </c>
      <c r="AA884" t="s">
        <v>655</v>
      </c>
      <c r="AB884" t="s">
        <v>656</v>
      </c>
      <c r="AC884" t="s">
        <v>657</v>
      </c>
      <c r="AD884" t="s">
        <v>1357</v>
      </c>
      <c r="AF884" t="s">
        <v>55</v>
      </c>
      <c r="AG884" t="s">
        <v>46</v>
      </c>
      <c r="AH884" t="s">
        <v>56</v>
      </c>
      <c r="AI884" t="s">
        <v>46</v>
      </c>
      <c r="AJ884" t="s">
        <v>56</v>
      </c>
      <c r="AK884" t="s">
        <v>56</v>
      </c>
      <c r="AL884" t="s">
        <v>56</v>
      </c>
      <c r="AM884" t="s">
        <v>56</v>
      </c>
      <c r="AN884" t="s">
        <v>56</v>
      </c>
      <c r="AO884" t="s">
        <v>56</v>
      </c>
      <c r="AP884" t="s">
        <v>56</v>
      </c>
      <c r="AQ884" t="s">
        <v>56</v>
      </c>
      <c r="AR884" t="s">
        <v>56</v>
      </c>
      <c r="AS884" t="s">
        <v>56</v>
      </c>
      <c r="AT884" t="s">
        <v>46</v>
      </c>
      <c r="AU884" t="s">
        <v>56</v>
      </c>
      <c r="AV884" t="s">
        <v>56</v>
      </c>
      <c r="AW884" t="s">
        <v>56</v>
      </c>
    </row>
    <row r="885" spans="1:49" x14ac:dyDescent="0.3">
      <c r="A885" t="str">
        <f t="shared" si="66"/>
        <v>AU</v>
      </c>
      <c r="B885" t="str">
        <f t="shared" si="67"/>
        <v>V</v>
      </c>
      <c r="C885">
        <f t="shared" si="68"/>
        <v>0.78</v>
      </c>
      <c r="D885">
        <f t="shared" si="69"/>
        <v>1</v>
      </c>
      <c r="E885">
        <f t="shared" si="70"/>
        <v>0.78</v>
      </c>
      <c r="G885" t="s">
        <v>1358</v>
      </c>
      <c r="H885" t="s">
        <v>39</v>
      </c>
      <c r="I885" s="58" t="s">
        <v>257</v>
      </c>
      <c r="J885" s="58" t="s">
        <v>41</v>
      </c>
      <c r="K885" s="58" t="s">
        <v>76</v>
      </c>
      <c r="N885" t="s">
        <v>713</v>
      </c>
      <c r="P885" t="s">
        <v>78</v>
      </c>
      <c r="Q885" t="s">
        <v>79</v>
      </c>
      <c r="S885" t="s">
        <v>80</v>
      </c>
      <c r="T885" t="s">
        <v>45</v>
      </c>
      <c r="U885" t="s">
        <v>46</v>
      </c>
      <c r="V885" t="s">
        <v>46</v>
      </c>
      <c r="W885" t="s">
        <v>156</v>
      </c>
      <c r="X885" t="s">
        <v>6458</v>
      </c>
      <c r="Y885" t="s">
        <v>157</v>
      </c>
      <c r="Z885" t="s">
        <v>654</v>
      </c>
      <c r="AA885" t="s">
        <v>655</v>
      </c>
      <c r="AB885" t="s">
        <v>656</v>
      </c>
      <c r="AC885" t="s">
        <v>657</v>
      </c>
      <c r="AD885" t="s">
        <v>1357</v>
      </c>
      <c r="AF885" t="s">
        <v>55</v>
      </c>
      <c r="AG885" t="s">
        <v>46</v>
      </c>
      <c r="AH885" t="s">
        <v>56</v>
      </c>
      <c r="AI885" t="s">
        <v>56</v>
      </c>
      <c r="AJ885" t="s">
        <v>56</v>
      </c>
      <c r="AK885" t="s">
        <v>56</v>
      </c>
      <c r="AL885" t="s">
        <v>56</v>
      </c>
      <c r="AM885" t="s">
        <v>56</v>
      </c>
      <c r="AN885" t="s">
        <v>56</v>
      </c>
      <c r="AO885" t="s">
        <v>56</v>
      </c>
      <c r="AP885" t="s">
        <v>56</v>
      </c>
      <c r="AQ885" t="s">
        <v>56</v>
      </c>
      <c r="AR885" t="s">
        <v>56</v>
      </c>
      <c r="AS885" t="s">
        <v>56</v>
      </c>
      <c r="AT885" t="s">
        <v>46</v>
      </c>
      <c r="AU885" t="s">
        <v>56</v>
      </c>
      <c r="AV885" t="s">
        <v>56</v>
      </c>
      <c r="AW885" t="s">
        <v>56</v>
      </c>
    </row>
    <row r="886" spans="1:49" x14ac:dyDescent="0.3">
      <c r="A886" t="str">
        <f t="shared" si="66"/>
        <v>AU</v>
      </c>
      <c r="B886" t="str">
        <f t="shared" si="67"/>
        <v>V</v>
      </c>
      <c r="C886">
        <f t="shared" si="68"/>
        <v>0.44999999999999996</v>
      </c>
      <c r="D886">
        <f t="shared" si="69"/>
        <v>1</v>
      </c>
      <c r="E886">
        <f t="shared" si="70"/>
        <v>0.44999999999999996</v>
      </c>
      <c r="G886" t="s">
        <v>1359</v>
      </c>
      <c r="H886" t="s">
        <v>39</v>
      </c>
      <c r="I886" s="58" t="s">
        <v>68</v>
      </c>
      <c r="J886" s="58" t="s">
        <v>41</v>
      </c>
      <c r="K886" s="58" t="s">
        <v>76</v>
      </c>
      <c r="N886" t="s">
        <v>713</v>
      </c>
      <c r="P886" t="s">
        <v>78</v>
      </c>
      <c r="Q886" t="s">
        <v>79</v>
      </c>
      <c r="S886" t="s">
        <v>80</v>
      </c>
      <c r="T886" t="s">
        <v>45</v>
      </c>
      <c r="U886" t="s">
        <v>46</v>
      </c>
      <c r="V886" t="s">
        <v>46</v>
      </c>
      <c r="W886" t="s">
        <v>156</v>
      </c>
      <c r="X886" t="s">
        <v>6458</v>
      </c>
      <c r="Y886" t="s">
        <v>157</v>
      </c>
      <c r="Z886" t="s">
        <v>654</v>
      </c>
      <c r="AA886" t="s">
        <v>655</v>
      </c>
      <c r="AB886" t="s">
        <v>656</v>
      </c>
      <c r="AC886" t="s">
        <v>657</v>
      </c>
      <c r="AD886" t="s">
        <v>1357</v>
      </c>
      <c r="AF886" t="s">
        <v>55</v>
      </c>
      <c r="AG886" t="s">
        <v>46</v>
      </c>
      <c r="AH886" t="s">
        <v>56</v>
      </c>
      <c r="AI886" t="s">
        <v>56</v>
      </c>
      <c r="AJ886" t="s">
        <v>56</v>
      </c>
      <c r="AK886" t="s">
        <v>56</v>
      </c>
      <c r="AL886" t="s">
        <v>56</v>
      </c>
      <c r="AM886" t="s">
        <v>56</v>
      </c>
      <c r="AN886" t="s">
        <v>56</v>
      </c>
      <c r="AO886" t="s">
        <v>56</v>
      </c>
      <c r="AP886" t="s">
        <v>56</v>
      </c>
      <c r="AQ886" t="s">
        <v>56</v>
      </c>
      <c r="AR886" t="s">
        <v>56</v>
      </c>
      <c r="AS886" t="s">
        <v>56</v>
      </c>
      <c r="AT886" t="s">
        <v>46</v>
      </c>
      <c r="AU886" t="s">
        <v>56</v>
      </c>
      <c r="AV886" t="s">
        <v>56</v>
      </c>
      <c r="AW886" t="s">
        <v>56</v>
      </c>
    </row>
    <row r="887" spans="1:49" x14ac:dyDescent="0.3">
      <c r="A887" t="str">
        <f t="shared" si="66"/>
        <v>AU</v>
      </c>
      <c r="B887" t="str">
        <f t="shared" si="67"/>
        <v>V</v>
      </c>
      <c r="C887">
        <f t="shared" si="68"/>
        <v>0.78</v>
      </c>
      <c r="D887">
        <f t="shared" si="69"/>
        <v>1</v>
      </c>
      <c r="E887">
        <f t="shared" si="70"/>
        <v>0.78</v>
      </c>
      <c r="G887" t="s">
        <v>1360</v>
      </c>
      <c r="H887" t="s">
        <v>39</v>
      </c>
      <c r="I887" s="58" t="s">
        <v>257</v>
      </c>
      <c r="J887" s="58" t="s">
        <v>41</v>
      </c>
      <c r="K887" s="58" t="s">
        <v>76</v>
      </c>
      <c r="N887" t="s">
        <v>713</v>
      </c>
      <c r="P887" t="s">
        <v>78</v>
      </c>
      <c r="Q887" t="s">
        <v>79</v>
      </c>
      <c r="S887" t="s">
        <v>80</v>
      </c>
      <c r="T887" t="s">
        <v>45</v>
      </c>
      <c r="U887" t="s">
        <v>46</v>
      </c>
      <c r="V887" t="s">
        <v>46</v>
      </c>
      <c r="W887" t="s">
        <v>156</v>
      </c>
      <c r="X887" t="s">
        <v>6458</v>
      </c>
      <c r="Y887" t="s">
        <v>157</v>
      </c>
      <c r="Z887" t="s">
        <v>654</v>
      </c>
      <c r="AA887" t="s">
        <v>655</v>
      </c>
      <c r="AB887" t="s">
        <v>656</v>
      </c>
      <c r="AC887" t="s">
        <v>657</v>
      </c>
      <c r="AD887" t="s">
        <v>1357</v>
      </c>
      <c r="AF887" t="s">
        <v>55</v>
      </c>
      <c r="AG887" t="s">
        <v>46</v>
      </c>
      <c r="AH887" t="s">
        <v>56</v>
      </c>
      <c r="AI887" t="s">
        <v>56</v>
      </c>
      <c r="AJ887" t="s">
        <v>56</v>
      </c>
      <c r="AK887" t="s">
        <v>56</v>
      </c>
      <c r="AL887" t="s">
        <v>56</v>
      </c>
      <c r="AM887" t="s">
        <v>56</v>
      </c>
      <c r="AN887" t="s">
        <v>56</v>
      </c>
      <c r="AO887" t="s">
        <v>56</v>
      </c>
      <c r="AP887" t="s">
        <v>56</v>
      </c>
      <c r="AQ887" t="s">
        <v>56</v>
      </c>
      <c r="AR887" t="s">
        <v>56</v>
      </c>
      <c r="AS887" t="s">
        <v>56</v>
      </c>
      <c r="AT887" t="s">
        <v>46</v>
      </c>
      <c r="AU887" t="s">
        <v>56</v>
      </c>
      <c r="AV887" t="s">
        <v>56</v>
      </c>
      <c r="AW887" t="s">
        <v>56</v>
      </c>
    </row>
    <row r="888" spans="1:49" x14ac:dyDescent="0.3">
      <c r="A888" t="str">
        <f t="shared" si="66"/>
        <v>AU</v>
      </c>
      <c r="B888" t="str">
        <f t="shared" si="67"/>
        <v>V</v>
      </c>
      <c r="C888">
        <f t="shared" si="68"/>
        <v>0.78</v>
      </c>
      <c r="D888">
        <f t="shared" si="69"/>
        <v>1</v>
      </c>
      <c r="E888">
        <f t="shared" si="70"/>
        <v>0.78</v>
      </c>
      <c r="G888" t="s">
        <v>1361</v>
      </c>
      <c r="H888" t="s">
        <v>39</v>
      </c>
      <c r="I888" s="58" t="s">
        <v>257</v>
      </c>
      <c r="J888" s="58" t="s">
        <v>41</v>
      </c>
      <c r="K888" s="58" t="s">
        <v>76</v>
      </c>
      <c r="N888" t="s">
        <v>713</v>
      </c>
      <c r="P888" t="s">
        <v>78</v>
      </c>
      <c r="Q888" t="s">
        <v>79</v>
      </c>
      <c r="S888" t="s">
        <v>80</v>
      </c>
      <c r="T888" t="s">
        <v>45</v>
      </c>
      <c r="U888" t="s">
        <v>46</v>
      </c>
      <c r="V888" t="s">
        <v>46</v>
      </c>
      <c r="W888" t="s">
        <v>156</v>
      </c>
      <c r="X888" t="s">
        <v>6458</v>
      </c>
      <c r="Y888" t="s">
        <v>157</v>
      </c>
      <c r="Z888" t="s">
        <v>654</v>
      </c>
      <c r="AA888" t="s">
        <v>655</v>
      </c>
      <c r="AB888" t="s">
        <v>656</v>
      </c>
      <c r="AC888" t="s">
        <v>657</v>
      </c>
      <c r="AD888" t="s">
        <v>1357</v>
      </c>
      <c r="AF888" t="s">
        <v>55</v>
      </c>
      <c r="AG888" t="s">
        <v>46</v>
      </c>
      <c r="AH888" t="s">
        <v>56</v>
      </c>
      <c r="AI888" t="s">
        <v>56</v>
      </c>
      <c r="AJ888" t="s">
        <v>56</v>
      </c>
      <c r="AK888" t="s">
        <v>56</v>
      </c>
      <c r="AL888" t="s">
        <v>56</v>
      </c>
      <c r="AM888" t="s">
        <v>56</v>
      </c>
      <c r="AN888" t="s">
        <v>56</v>
      </c>
      <c r="AO888" t="s">
        <v>56</v>
      </c>
      <c r="AP888" t="s">
        <v>56</v>
      </c>
      <c r="AQ888" t="s">
        <v>56</v>
      </c>
      <c r="AR888" t="s">
        <v>56</v>
      </c>
      <c r="AS888" t="s">
        <v>56</v>
      </c>
      <c r="AT888" t="s">
        <v>46</v>
      </c>
      <c r="AU888" t="s">
        <v>56</v>
      </c>
      <c r="AV888" t="s">
        <v>56</v>
      </c>
      <c r="AW888" t="s">
        <v>56</v>
      </c>
    </row>
    <row r="889" spans="1:49" x14ac:dyDescent="0.3">
      <c r="A889" t="str">
        <f t="shared" si="66"/>
        <v>VŠVU</v>
      </c>
      <c r="B889" t="str">
        <f t="shared" si="67"/>
        <v>V</v>
      </c>
      <c r="C889">
        <f t="shared" si="68"/>
        <v>0.89999999999999991</v>
      </c>
      <c r="D889">
        <f t="shared" si="69"/>
        <v>1</v>
      </c>
      <c r="E889">
        <f t="shared" si="70"/>
        <v>0.89999999999999991</v>
      </c>
      <c r="G889" t="s">
        <v>1362</v>
      </c>
      <c r="H889" t="s">
        <v>39</v>
      </c>
      <c r="I889" s="58" t="s">
        <v>133</v>
      </c>
      <c r="J889" s="58" t="s">
        <v>41</v>
      </c>
      <c r="K889" s="58" t="s">
        <v>76</v>
      </c>
      <c r="N889" t="s">
        <v>1363</v>
      </c>
      <c r="P889" t="s">
        <v>78</v>
      </c>
      <c r="Q889" t="s">
        <v>79</v>
      </c>
      <c r="S889" t="s">
        <v>80</v>
      </c>
      <c r="T889" t="s">
        <v>45</v>
      </c>
      <c r="U889" t="s">
        <v>46</v>
      </c>
      <c r="V889" t="s">
        <v>46</v>
      </c>
      <c r="W889" t="s">
        <v>764</v>
      </c>
      <c r="X889" t="s">
        <v>765</v>
      </c>
      <c r="Y889" t="s">
        <v>766</v>
      </c>
      <c r="Z889" t="s">
        <v>767</v>
      </c>
      <c r="AB889" t="s">
        <v>774</v>
      </c>
      <c r="AC889" t="s">
        <v>775</v>
      </c>
      <c r="AD889" t="s">
        <v>776</v>
      </c>
      <c r="AF889" t="s">
        <v>55</v>
      </c>
      <c r="AG889" t="s">
        <v>46</v>
      </c>
      <c r="AH889" t="s">
        <v>56</v>
      </c>
      <c r="AI889" t="s">
        <v>56</v>
      </c>
      <c r="AJ889" t="s">
        <v>56</v>
      </c>
      <c r="AK889" t="s">
        <v>56</v>
      </c>
      <c r="AL889" t="s">
        <v>56</v>
      </c>
      <c r="AM889" t="s">
        <v>56</v>
      </c>
      <c r="AN889" t="s">
        <v>56</v>
      </c>
      <c r="AO889" t="s">
        <v>56</v>
      </c>
      <c r="AP889" t="s">
        <v>56</v>
      </c>
      <c r="AQ889" t="s">
        <v>56</v>
      </c>
      <c r="AR889" t="s">
        <v>56</v>
      </c>
      <c r="AS889" t="s">
        <v>56</v>
      </c>
      <c r="AT889" t="s">
        <v>56</v>
      </c>
      <c r="AU889" t="s">
        <v>56</v>
      </c>
      <c r="AV889" t="s">
        <v>56</v>
      </c>
      <c r="AW889" t="s">
        <v>56</v>
      </c>
    </row>
    <row r="890" spans="1:49" x14ac:dyDescent="0.3">
      <c r="A890" t="str">
        <f t="shared" si="66"/>
        <v>VŠVU</v>
      </c>
      <c r="B890" t="str">
        <f t="shared" si="67"/>
        <v>V</v>
      </c>
      <c r="C890">
        <f t="shared" si="68"/>
        <v>0.89999999999999991</v>
      </c>
      <c r="D890">
        <f t="shared" si="69"/>
        <v>1</v>
      </c>
      <c r="E890">
        <f t="shared" si="70"/>
        <v>0.89999999999999991</v>
      </c>
      <c r="G890" t="s">
        <v>1364</v>
      </c>
      <c r="H890" t="s">
        <v>39</v>
      </c>
      <c r="I890" s="58" t="s">
        <v>133</v>
      </c>
      <c r="J890" s="58" t="s">
        <v>41</v>
      </c>
      <c r="K890" s="58" t="s">
        <v>76</v>
      </c>
      <c r="N890" t="s">
        <v>1363</v>
      </c>
      <c r="P890" t="s">
        <v>78</v>
      </c>
      <c r="Q890" t="s">
        <v>79</v>
      </c>
      <c r="S890" t="s">
        <v>80</v>
      </c>
      <c r="T890" t="s">
        <v>45</v>
      </c>
      <c r="U890" t="s">
        <v>46</v>
      </c>
      <c r="V890" t="s">
        <v>46</v>
      </c>
      <c r="W890" t="s">
        <v>764</v>
      </c>
      <c r="X890" t="s">
        <v>765</v>
      </c>
      <c r="Y890" t="s">
        <v>766</v>
      </c>
      <c r="Z890" t="s">
        <v>767</v>
      </c>
      <c r="AB890" t="s">
        <v>774</v>
      </c>
      <c r="AC890" t="s">
        <v>775</v>
      </c>
      <c r="AD890" t="s">
        <v>776</v>
      </c>
      <c r="AF890" t="s">
        <v>55</v>
      </c>
      <c r="AG890" t="s">
        <v>46</v>
      </c>
      <c r="AH890" t="s">
        <v>56</v>
      </c>
      <c r="AI890" t="s">
        <v>56</v>
      </c>
      <c r="AJ890" t="s">
        <v>56</v>
      </c>
      <c r="AK890" t="s">
        <v>56</v>
      </c>
      <c r="AL890" t="s">
        <v>56</v>
      </c>
      <c r="AM890" t="s">
        <v>56</v>
      </c>
      <c r="AN890" t="s">
        <v>56</v>
      </c>
      <c r="AO890" t="s">
        <v>56</v>
      </c>
      <c r="AP890" t="s">
        <v>56</v>
      </c>
      <c r="AQ890" t="s">
        <v>56</v>
      </c>
      <c r="AR890" t="s">
        <v>56</v>
      </c>
      <c r="AS890" t="s">
        <v>56</v>
      </c>
      <c r="AT890" t="s">
        <v>56</v>
      </c>
      <c r="AU890" t="s">
        <v>56</v>
      </c>
      <c r="AV890" t="s">
        <v>56</v>
      </c>
      <c r="AW890" t="s">
        <v>56</v>
      </c>
    </row>
    <row r="891" spans="1:49" x14ac:dyDescent="0.3">
      <c r="A891" t="str">
        <f t="shared" si="66"/>
        <v>VŠVU</v>
      </c>
      <c r="B891" t="str">
        <f t="shared" si="67"/>
        <v>V</v>
      </c>
      <c r="C891">
        <f t="shared" si="68"/>
        <v>0.89999999999999991</v>
      </c>
      <c r="D891">
        <f t="shared" si="69"/>
        <v>1</v>
      </c>
      <c r="E891">
        <f t="shared" si="70"/>
        <v>0.89999999999999991</v>
      </c>
      <c r="G891" t="s">
        <v>1365</v>
      </c>
      <c r="H891" t="s">
        <v>39</v>
      </c>
      <c r="I891" s="58" t="s">
        <v>133</v>
      </c>
      <c r="J891" s="58" t="s">
        <v>41</v>
      </c>
      <c r="K891" s="58" t="s">
        <v>76</v>
      </c>
      <c r="N891" t="s">
        <v>1363</v>
      </c>
      <c r="P891" t="s">
        <v>78</v>
      </c>
      <c r="Q891" t="s">
        <v>79</v>
      </c>
      <c r="S891" t="s">
        <v>80</v>
      </c>
      <c r="T891" t="s">
        <v>45</v>
      </c>
      <c r="U891" t="s">
        <v>46</v>
      </c>
      <c r="V891" t="s">
        <v>46</v>
      </c>
      <c r="W891" t="s">
        <v>764</v>
      </c>
      <c r="X891" t="s">
        <v>765</v>
      </c>
      <c r="Y891" t="s">
        <v>766</v>
      </c>
      <c r="Z891" t="s">
        <v>767</v>
      </c>
      <c r="AB891" t="s">
        <v>774</v>
      </c>
      <c r="AC891" t="s">
        <v>775</v>
      </c>
      <c r="AD891" t="s">
        <v>776</v>
      </c>
      <c r="AF891" t="s">
        <v>55</v>
      </c>
      <c r="AG891" t="s">
        <v>46</v>
      </c>
      <c r="AH891" t="s">
        <v>56</v>
      </c>
      <c r="AI891" t="s">
        <v>56</v>
      </c>
      <c r="AJ891" t="s">
        <v>56</v>
      </c>
      <c r="AK891" t="s">
        <v>56</v>
      </c>
      <c r="AL891" t="s">
        <v>56</v>
      </c>
      <c r="AM891" t="s">
        <v>56</v>
      </c>
      <c r="AN891" t="s">
        <v>56</v>
      </c>
      <c r="AO891" t="s">
        <v>56</v>
      </c>
      <c r="AP891" t="s">
        <v>56</v>
      </c>
      <c r="AQ891" t="s">
        <v>56</v>
      </c>
      <c r="AR891" t="s">
        <v>56</v>
      </c>
      <c r="AS891" t="s">
        <v>56</v>
      </c>
      <c r="AT891" t="s">
        <v>56</v>
      </c>
      <c r="AU891" t="s">
        <v>56</v>
      </c>
      <c r="AV891" t="s">
        <v>56</v>
      </c>
      <c r="AW891" t="s">
        <v>56</v>
      </c>
    </row>
    <row r="892" spans="1:49" x14ac:dyDescent="0.3">
      <c r="A892" t="str">
        <f t="shared" si="66"/>
        <v>VŠVU</v>
      </c>
      <c r="B892" t="str">
        <f t="shared" si="67"/>
        <v>V</v>
      </c>
      <c r="C892">
        <f t="shared" si="68"/>
        <v>0.89999999999999991</v>
      </c>
      <c r="D892">
        <f t="shared" si="69"/>
        <v>1</v>
      </c>
      <c r="E892">
        <f t="shared" si="70"/>
        <v>0.89999999999999991</v>
      </c>
      <c r="G892" t="s">
        <v>1366</v>
      </c>
      <c r="H892" t="s">
        <v>39</v>
      </c>
      <c r="I892" s="58" t="s">
        <v>133</v>
      </c>
      <c r="J892" s="58" t="s">
        <v>41</v>
      </c>
      <c r="K892" s="58" t="s">
        <v>76</v>
      </c>
      <c r="N892" t="s">
        <v>1363</v>
      </c>
      <c r="P892" t="s">
        <v>78</v>
      </c>
      <c r="Q892" t="s">
        <v>79</v>
      </c>
      <c r="S892" t="s">
        <v>80</v>
      </c>
      <c r="T892" t="s">
        <v>45</v>
      </c>
      <c r="U892" t="s">
        <v>46</v>
      </c>
      <c r="V892" t="s">
        <v>46</v>
      </c>
      <c r="W892" t="s">
        <v>764</v>
      </c>
      <c r="X892" t="s">
        <v>765</v>
      </c>
      <c r="Y892" t="s">
        <v>766</v>
      </c>
      <c r="Z892" t="s">
        <v>767</v>
      </c>
      <c r="AB892" t="s">
        <v>774</v>
      </c>
      <c r="AC892" t="s">
        <v>775</v>
      </c>
      <c r="AD892" t="s">
        <v>776</v>
      </c>
      <c r="AF892" t="s">
        <v>55</v>
      </c>
      <c r="AG892" t="s">
        <v>46</v>
      </c>
      <c r="AH892" t="s">
        <v>56</v>
      </c>
      <c r="AI892" t="s">
        <v>56</v>
      </c>
      <c r="AJ892" t="s">
        <v>56</v>
      </c>
      <c r="AK892" t="s">
        <v>56</v>
      </c>
      <c r="AL892" t="s">
        <v>56</v>
      </c>
      <c r="AM892" t="s">
        <v>56</v>
      </c>
      <c r="AN892" t="s">
        <v>56</v>
      </c>
      <c r="AO892" t="s">
        <v>56</v>
      </c>
      <c r="AP892" t="s">
        <v>56</v>
      </c>
      <c r="AQ892" t="s">
        <v>56</v>
      </c>
      <c r="AR892" t="s">
        <v>56</v>
      </c>
      <c r="AS892" t="s">
        <v>56</v>
      </c>
      <c r="AT892" t="s">
        <v>56</v>
      </c>
      <c r="AU892" t="s">
        <v>56</v>
      </c>
      <c r="AV892" t="s">
        <v>56</v>
      </c>
      <c r="AW892" t="s">
        <v>56</v>
      </c>
    </row>
    <row r="893" spans="1:49" x14ac:dyDescent="0.3">
      <c r="A893" t="str">
        <f t="shared" si="66"/>
        <v>VŠVU</v>
      </c>
      <c r="B893" t="str">
        <f t="shared" si="67"/>
        <v>V</v>
      </c>
      <c r="C893">
        <f t="shared" si="68"/>
        <v>0.89999999999999991</v>
      </c>
      <c r="D893">
        <f t="shared" si="69"/>
        <v>1</v>
      </c>
      <c r="E893">
        <f t="shared" si="70"/>
        <v>0.89999999999999991</v>
      </c>
      <c r="G893" t="s">
        <v>1367</v>
      </c>
      <c r="H893" t="s">
        <v>39</v>
      </c>
      <c r="I893" s="58" t="s">
        <v>133</v>
      </c>
      <c r="J893" s="58" t="s">
        <v>41</v>
      </c>
      <c r="K893" s="58" t="s">
        <v>76</v>
      </c>
      <c r="N893" t="s">
        <v>1363</v>
      </c>
      <c r="P893" t="s">
        <v>78</v>
      </c>
      <c r="Q893" t="s">
        <v>79</v>
      </c>
      <c r="S893" t="s">
        <v>80</v>
      </c>
      <c r="T893" t="s">
        <v>45</v>
      </c>
      <c r="U893" t="s">
        <v>46</v>
      </c>
      <c r="V893" t="s">
        <v>46</v>
      </c>
      <c r="W893" t="s">
        <v>764</v>
      </c>
      <c r="X893" t="s">
        <v>765</v>
      </c>
      <c r="Y893" t="s">
        <v>766</v>
      </c>
      <c r="Z893" t="s">
        <v>767</v>
      </c>
      <c r="AB893" t="s">
        <v>774</v>
      </c>
      <c r="AC893" t="s">
        <v>775</v>
      </c>
      <c r="AD893" t="s">
        <v>776</v>
      </c>
      <c r="AF893" t="s">
        <v>55</v>
      </c>
      <c r="AG893" t="s">
        <v>46</v>
      </c>
      <c r="AH893" t="s">
        <v>56</v>
      </c>
      <c r="AI893" t="s">
        <v>56</v>
      </c>
      <c r="AJ893" t="s">
        <v>56</v>
      </c>
      <c r="AK893" t="s">
        <v>56</v>
      </c>
      <c r="AL893" t="s">
        <v>56</v>
      </c>
      <c r="AM893" t="s">
        <v>56</v>
      </c>
      <c r="AN893" t="s">
        <v>56</v>
      </c>
      <c r="AO893" t="s">
        <v>56</v>
      </c>
      <c r="AP893" t="s">
        <v>56</v>
      </c>
      <c r="AQ893" t="s">
        <v>56</v>
      </c>
      <c r="AR893" t="s">
        <v>56</v>
      </c>
      <c r="AS893" t="s">
        <v>56</v>
      </c>
      <c r="AT893" t="s">
        <v>56</v>
      </c>
      <c r="AU893" t="s">
        <v>56</v>
      </c>
      <c r="AV893" t="s">
        <v>56</v>
      </c>
      <c r="AW893" t="s">
        <v>56</v>
      </c>
    </row>
    <row r="894" spans="1:49" x14ac:dyDescent="0.3">
      <c r="A894" t="str">
        <f t="shared" si="66"/>
        <v>AU</v>
      </c>
      <c r="B894" t="str">
        <f t="shared" si="67"/>
        <v>V</v>
      </c>
      <c r="C894">
        <f t="shared" si="68"/>
        <v>0.44999999999999996</v>
      </c>
      <c r="D894">
        <f t="shared" si="69"/>
        <v>1</v>
      </c>
      <c r="E894">
        <f t="shared" si="70"/>
        <v>0.44999999999999996</v>
      </c>
      <c r="G894" t="s">
        <v>1368</v>
      </c>
      <c r="H894" t="s">
        <v>39</v>
      </c>
      <c r="I894" s="58" t="s">
        <v>68</v>
      </c>
      <c r="J894" s="58" t="s">
        <v>41</v>
      </c>
      <c r="K894" s="58" t="s">
        <v>76</v>
      </c>
      <c r="N894" t="s">
        <v>713</v>
      </c>
      <c r="P894" t="s">
        <v>78</v>
      </c>
      <c r="Q894" t="s">
        <v>79</v>
      </c>
      <c r="S894" t="s">
        <v>80</v>
      </c>
      <c r="T894" t="s">
        <v>45</v>
      </c>
      <c r="U894" t="s">
        <v>46</v>
      </c>
      <c r="V894" t="s">
        <v>46</v>
      </c>
      <c r="W894" t="s">
        <v>156</v>
      </c>
      <c r="X894" t="s">
        <v>6458</v>
      </c>
      <c r="Y894" t="s">
        <v>157</v>
      </c>
      <c r="Z894" t="s">
        <v>654</v>
      </c>
      <c r="AA894" t="s">
        <v>655</v>
      </c>
      <c r="AB894" t="s">
        <v>656</v>
      </c>
      <c r="AC894" t="s">
        <v>657</v>
      </c>
      <c r="AD894" t="s">
        <v>1357</v>
      </c>
      <c r="AF894" t="s">
        <v>55</v>
      </c>
      <c r="AG894" t="s">
        <v>46</v>
      </c>
      <c r="AH894" t="s">
        <v>56</v>
      </c>
      <c r="AI894" t="s">
        <v>56</v>
      </c>
      <c r="AJ894" t="s">
        <v>56</v>
      </c>
      <c r="AK894" t="s">
        <v>56</v>
      </c>
      <c r="AL894" t="s">
        <v>56</v>
      </c>
      <c r="AM894" t="s">
        <v>56</v>
      </c>
      <c r="AN894" t="s">
        <v>56</v>
      </c>
      <c r="AO894" t="s">
        <v>56</v>
      </c>
      <c r="AP894" t="s">
        <v>56</v>
      </c>
      <c r="AQ894" t="s">
        <v>56</v>
      </c>
      <c r="AR894" t="s">
        <v>56</v>
      </c>
      <c r="AS894" t="s">
        <v>56</v>
      </c>
      <c r="AT894" t="s">
        <v>46</v>
      </c>
      <c r="AU894" t="s">
        <v>56</v>
      </c>
      <c r="AV894" t="s">
        <v>56</v>
      </c>
      <c r="AW894" t="s">
        <v>56</v>
      </c>
    </row>
    <row r="895" spans="1:49" x14ac:dyDescent="0.3">
      <c r="A895" t="str">
        <f t="shared" si="66"/>
        <v>AU</v>
      </c>
      <c r="B895" t="str">
        <f t="shared" si="67"/>
        <v>V</v>
      </c>
      <c r="C895">
        <f t="shared" si="68"/>
        <v>0.44999999999999996</v>
      </c>
      <c r="D895">
        <f t="shared" si="69"/>
        <v>1</v>
      </c>
      <c r="E895">
        <f t="shared" si="70"/>
        <v>0.44999999999999996</v>
      </c>
      <c r="G895" t="s">
        <v>1369</v>
      </c>
      <c r="H895" t="s">
        <v>39</v>
      </c>
      <c r="I895" s="58" t="s">
        <v>68</v>
      </c>
      <c r="J895" s="58" t="s">
        <v>41</v>
      </c>
      <c r="K895" s="58" t="s">
        <v>76</v>
      </c>
      <c r="N895" t="s">
        <v>713</v>
      </c>
      <c r="P895" t="s">
        <v>78</v>
      </c>
      <c r="Q895" t="s">
        <v>79</v>
      </c>
      <c r="S895" t="s">
        <v>80</v>
      </c>
      <c r="T895" t="s">
        <v>73</v>
      </c>
      <c r="U895" t="s">
        <v>149</v>
      </c>
      <c r="V895" t="s">
        <v>46</v>
      </c>
      <c r="W895" t="s">
        <v>156</v>
      </c>
      <c r="X895" t="s">
        <v>6458</v>
      </c>
      <c r="Y895" t="s">
        <v>157</v>
      </c>
      <c r="Z895" t="s">
        <v>654</v>
      </c>
      <c r="AA895" t="s">
        <v>655</v>
      </c>
      <c r="AB895" t="s">
        <v>656</v>
      </c>
      <c r="AC895" t="s">
        <v>657</v>
      </c>
      <c r="AD895" t="s">
        <v>1370</v>
      </c>
      <c r="AF895" t="s">
        <v>55</v>
      </c>
      <c r="AG895" t="s">
        <v>46</v>
      </c>
      <c r="AH895" t="s">
        <v>56</v>
      </c>
      <c r="AI895" t="s">
        <v>56</v>
      </c>
      <c r="AJ895" t="s">
        <v>56</v>
      </c>
      <c r="AK895" t="s">
        <v>56</v>
      </c>
      <c r="AL895" t="s">
        <v>56</v>
      </c>
      <c r="AM895" t="s">
        <v>56</v>
      </c>
      <c r="AN895" t="s">
        <v>56</v>
      </c>
      <c r="AO895" t="s">
        <v>56</v>
      </c>
      <c r="AP895" t="s">
        <v>56</v>
      </c>
      <c r="AQ895" t="s">
        <v>56</v>
      </c>
      <c r="AR895" t="s">
        <v>56</v>
      </c>
      <c r="AS895" t="s">
        <v>56</v>
      </c>
      <c r="AT895" t="s">
        <v>46</v>
      </c>
      <c r="AU895" t="s">
        <v>56</v>
      </c>
      <c r="AV895" t="s">
        <v>56</v>
      </c>
      <c r="AW895" t="s">
        <v>56</v>
      </c>
    </row>
    <row r="896" spans="1:49" x14ac:dyDescent="0.3">
      <c r="A896" t="str">
        <f t="shared" si="66"/>
        <v>AU</v>
      </c>
      <c r="B896" t="str">
        <f t="shared" si="67"/>
        <v>V</v>
      </c>
      <c r="C896">
        <f t="shared" si="68"/>
        <v>0.44999999999999996</v>
      </c>
      <c r="D896">
        <f t="shared" si="69"/>
        <v>1</v>
      </c>
      <c r="E896">
        <f t="shared" si="70"/>
        <v>0.44999999999999996</v>
      </c>
      <c r="G896" t="s">
        <v>1371</v>
      </c>
      <c r="H896" t="s">
        <v>39</v>
      </c>
      <c r="I896" s="58" t="s">
        <v>68</v>
      </c>
      <c r="J896" s="58" t="s">
        <v>41</v>
      </c>
      <c r="K896" s="58" t="s">
        <v>76</v>
      </c>
      <c r="N896" t="s">
        <v>713</v>
      </c>
      <c r="P896" t="s">
        <v>78</v>
      </c>
      <c r="Q896" t="s">
        <v>79</v>
      </c>
      <c r="S896" t="s">
        <v>80</v>
      </c>
      <c r="T896" t="s">
        <v>73</v>
      </c>
      <c r="U896" t="s">
        <v>149</v>
      </c>
      <c r="V896" t="s">
        <v>46</v>
      </c>
      <c r="W896" t="s">
        <v>156</v>
      </c>
      <c r="X896" t="s">
        <v>6458</v>
      </c>
      <c r="Y896" t="s">
        <v>157</v>
      </c>
      <c r="Z896" t="s">
        <v>654</v>
      </c>
      <c r="AA896" t="s">
        <v>655</v>
      </c>
      <c r="AB896" t="s">
        <v>656</v>
      </c>
      <c r="AC896" t="s">
        <v>657</v>
      </c>
      <c r="AD896" t="s">
        <v>1370</v>
      </c>
      <c r="AF896" t="s">
        <v>55</v>
      </c>
      <c r="AG896" t="s">
        <v>46</v>
      </c>
      <c r="AH896" t="s">
        <v>56</v>
      </c>
      <c r="AI896" t="s">
        <v>56</v>
      </c>
      <c r="AJ896" t="s">
        <v>56</v>
      </c>
      <c r="AK896" t="s">
        <v>56</v>
      </c>
      <c r="AL896" t="s">
        <v>56</v>
      </c>
      <c r="AM896" t="s">
        <v>56</v>
      </c>
      <c r="AN896" t="s">
        <v>56</v>
      </c>
      <c r="AO896" t="s">
        <v>56</v>
      </c>
      <c r="AP896" t="s">
        <v>56</v>
      </c>
      <c r="AQ896" t="s">
        <v>56</v>
      </c>
      <c r="AR896" t="s">
        <v>56</v>
      </c>
      <c r="AS896" t="s">
        <v>56</v>
      </c>
      <c r="AT896" t="s">
        <v>46</v>
      </c>
      <c r="AU896" t="s">
        <v>56</v>
      </c>
      <c r="AV896" t="s">
        <v>56</v>
      </c>
      <c r="AW896" t="s">
        <v>56</v>
      </c>
    </row>
    <row r="897" spans="1:49" x14ac:dyDescent="0.3">
      <c r="A897" t="str">
        <f t="shared" si="66"/>
        <v>AU</v>
      </c>
      <c r="B897" t="str">
        <f t="shared" si="67"/>
        <v>V</v>
      </c>
      <c r="C897">
        <f t="shared" si="68"/>
        <v>0.44999999999999996</v>
      </c>
      <c r="D897">
        <f t="shared" si="69"/>
        <v>1</v>
      </c>
      <c r="E897">
        <f t="shared" si="70"/>
        <v>0.44999999999999996</v>
      </c>
      <c r="G897" t="s">
        <v>1372</v>
      </c>
      <c r="H897" t="s">
        <v>39</v>
      </c>
      <c r="I897" s="58" t="s">
        <v>68</v>
      </c>
      <c r="J897" s="58" t="s">
        <v>41</v>
      </c>
      <c r="K897" s="58" t="s">
        <v>76</v>
      </c>
      <c r="N897" t="s">
        <v>713</v>
      </c>
      <c r="P897" t="s">
        <v>78</v>
      </c>
      <c r="Q897" t="s">
        <v>79</v>
      </c>
      <c r="S897" t="s">
        <v>80</v>
      </c>
      <c r="T897" t="s">
        <v>73</v>
      </c>
      <c r="U897" t="s">
        <v>149</v>
      </c>
      <c r="V897" t="s">
        <v>46</v>
      </c>
      <c r="W897" t="s">
        <v>156</v>
      </c>
      <c r="X897" t="s">
        <v>6458</v>
      </c>
      <c r="Y897" t="s">
        <v>157</v>
      </c>
      <c r="Z897" t="s">
        <v>654</v>
      </c>
      <c r="AA897" t="s">
        <v>655</v>
      </c>
      <c r="AB897" t="s">
        <v>656</v>
      </c>
      <c r="AC897" t="s">
        <v>657</v>
      </c>
      <c r="AD897" t="s">
        <v>1370</v>
      </c>
      <c r="AF897" t="s">
        <v>55</v>
      </c>
      <c r="AG897" t="s">
        <v>46</v>
      </c>
      <c r="AH897" t="s">
        <v>56</v>
      </c>
      <c r="AI897" t="s">
        <v>56</v>
      </c>
      <c r="AJ897" t="s">
        <v>56</v>
      </c>
      <c r="AK897" t="s">
        <v>56</v>
      </c>
      <c r="AL897" t="s">
        <v>56</v>
      </c>
      <c r="AM897" t="s">
        <v>56</v>
      </c>
      <c r="AN897" t="s">
        <v>56</v>
      </c>
      <c r="AO897" t="s">
        <v>56</v>
      </c>
      <c r="AP897" t="s">
        <v>56</v>
      </c>
      <c r="AQ897" t="s">
        <v>56</v>
      </c>
      <c r="AR897" t="s">
        <v>56</v>
      </c>
      <c r="AS897" t="s">
        <v>56</v>
      </c>
      <c r="AT897" t="s">
        <v>46</v>
      </c>
      <c r="AU897" t="s">
        <v>56</v>
      </c>
      <c r="AV897" t="s">
        <v>56</v>
      </c>
      <c r="AW897" t="s">
        <v>56</v>
      </c>
    </row>
    <row r="898" spans="1:49" x14ac:dyDescent="0.3">
      <c r="A898" t="str">
        <f t="shared" ref="A898:A961" si="71">+VLOOKUP(X898,VVS_nasa,2,FALSE)</f>
        <v>AU</v>
      </c>
      <c r="B898" t="str">
        <f t="shared" ref="B898:B961" si="72">+VLOOKUP(K898,Per_Viz,2,FALSE)</f>
        <v>V</v>
      </c>
      <c r="C898">
        <f t="shared" ref="C898:C961" si="73">+VLOOKUP(I898,EUCA,2,FALSE)</f>
        <v>0.44999999999999996</v>
      </c>
      <c r="D898">
        <f t="shared" si="69"/>
        <v>1</v>
      </c>
      <c r="E898">
        <f t="shared" si="70"/>
        <v>0.44999999999999996</v>
      </c>
      <c r="G898" t="s">
        <v>1373</v>
      </c>
      <c r="H898" t="s">
        <v>39</v>
      </c>
      <c r="I898" s="58" t="s">
        <v>68</v>
      </c>
      <c r="J898" s="58" t="s">
        <v>41</v>
      </c>
      <c r="K898" s="58" t="s">
        <v>76</v>
      </c>
      <c r="N898" t="s">
        <v>713</v>
      </c>
      <c r="P898" t="s">
        <v>78</v>
      </c>
      <c r="Q898" t="s">
        <v>79</v>
      </c>
      <c r="S898" t="s">
        <v>80</v>
      </c>
      <c r="T898" t="s">
        <v>73</v>
      </c>
      <c r="U898" t="s">
        <v>149</v>
      </c>
      <c r="V898" t="s">
        <v>46</v>
      </c>
      <c r="W898" t="s">
        <v>156</v>
      </c>
      <c r="X898" t="s">
        <v>6458</v>
      </c>
      <c r="Y898" t="s">
        <v>157</v>
      </c>
      <c r="Z898" t="s">
        <v>654</v>
      </c>
      <c r="AA898" t="s">
        <v>655</v>
      </c>
      <c r="AB898" t="s">
        <v>656</v>
      </c>
      <c r="AC898" t="s">
        <v>657</v>
      </c>
      <c r="AD898" t="s">
        <v>1370</v>
      </c>
      <c r="AF898" t="s">
        <v>55</v>
      </c>
      <c r="AG898" t="s">
        <v>46</v>
      </c>
      <c r="AH898" t="s">
        <v>56</v>
      </c>
      <c r="AI898" t="s">
        <v>56</v>
      </c>
      <c r="AJ898" t="s">
        <v>56</v>
      </c>
      <c r="AK898" t="s">
        <v>56</v>
      </c>
      <c r="AL898" t="s">
        <v>56</v>
      </c>
      <c r="AM898" t="s">
        <v>56</v>
      </c>
      <c r="AN898" t="s">
        <v>56</v>
      </c>
      <c r="AO898" t="s">
        <v>56</v>
      </c>
      <c r="AP898" t="s">
        <v>56</v>
      </c>
      <c r="AQ898" t="s">
        <v>56</v>
      </c>
      <c r="AR898" t="s">
        <v>56</v>
      </c>
      <c r="AS898" t="s">
        <v>56</v>
      </c>
      <c r="AT898" t="s">
        <v>46</v>
      </c>
      <c r="AU898" t="s">
        <v>56</v>
      </c>
      <c r="AV898" t="s">
        <v>56</v>
      </c>
      <c r="AW898" t="s">
        <v>56</v>
      </c>
    </row>
    <row r="899" spans="1:49" x14ac:dyDescent="0.3">
      <c r="A899" t="str">
        <f t="shared" si="71"/>
        <v>AU</v>
      </c>
      <c r="B899" t="str">
        <f t="shared" si="72"/>
        <v>V</v>
      </c>
      <c r="C899">
        <f t="shared" si="73"/>
        <v>0.44999999999999996</v>
      </c>
      <c r="D899">
        <f t="shared" ref="D899:D962" si="74">1/COUNTIF(G:G,G899)</f>
        <v>1</v>
      </c>
      <c r="E899">
        <f t="shared" ref="E899:E962" si="75">+C899*D899</f>
        <v>0.44999999999999996</v>
      </c>
      <c r="G899" t="s">
        <v>1374</v>
      </c>
      <c r="H899" t="s">
        <v>39</v>
      </c>
      <c r="I899" s="58" t="s">
        <v>68</v>
      </c>
      <c r="J899" s="58" t="s">
        <v>41</v>
      </c>
      <c r="K899" s="58" t="s">
        <v>76</v>
      </c>
      <c r="N899" t="s">
        <v>713</v>
      </c>
      <c r="P899" t="s">
        <v>78</v>
      </c>
      <c r="Q899" t="s">
        <v>79</v>
      </c>
      <c r="S899" t="s">
        <v>80</v>
      </c>
      <c r="T899" t="s">
        <v>73</v>
      </c>
      <c r="U899" t="s">
        <v>149</v>
      </c>
      <c r="V899" t="s">
        <v>46</v>
      </c>
      <c r="W899" t="s">
        <v>156</v>
      </c>
      <c r="X899" t="s">
        <v>6458</v>
      </c>
      <c r="Y899" t="s">
        <v>157</v>
      </c>
      <c r="Z899" t="s">
        <v>654</v>
      </c>
      <c r="AA899" t="s">
        <v>655</v>
      </c>
      <c r="AB899" t="s">
        <v>656</v>
      </c>
      <c r="AC899" t="s">
        <v>657</v>
      </c>
      <c r="AD899" t="s">
        <v>1370</v>
      </c>
      <c r="AF899" t="s">
        <v>55</v>
      </c>
      <c r="AG899" t="s">
        <v>46</v>
      </c>
      <c r="AH899" t="s">
        <v>56</v>
      </c>
      <c r="AI899" t="s">
        <v>56</v>
      </c>
      <c r="AJ899" t="s">
        <v>56</v>
      </c>
      <c r="AK899" t="s">
        <v>56</v>
      </c>
      <c r="AL899" t="s">
        <v>56</v>
      </c>
      <c r="AM899" t="s">
        <v>56</v>
      </c>
      <c r="AN899" t="s">
        <v>56</v>
      </c>
      <c r="AO899" t="s">
        <v>56</v>
      </c>
      <c r="AP899" t="s">
        <v>56</v>
      </c>
      <c r="AQ899" t="s">
        <v>56</v>
      </c>
      <c r="AR899" t="s">
        <v>56</v>
      </c>
      <c r="AS899" t="s">
        <v>56</v>
      </c>
      <c r="AT899" t="s">
        <v>46</v>
      </c>
      <c r="AU899" t="s">
        <v>56</v>
      </c>
      <c r="AV899" t="s">
        <v>56</v>
      </c>
      <c r="AW899" t="s">
        <v>56</v>
      </c>
    </row>
    <row r="900" spans="1:49" x14ac:dyDescent="0.3">
      <c r="A900" t="str">
        <f t="shared" si="71"/>
        <v>AU</v>
      </c>
      <c r="B900" t="str">
        <f t="shared" si="72"/>
        <v>V</v>
      </c>
      <c r="C900">
        <f t="shared" si="73"/>
        <v>0.44999999999999996</v>
      </c>
      <c r="D900">
        <f t="shared" si="74"/>
        <v>1</v>
      </c>
      <c r="E900">
        <f t="shared" si="75"/>
        <v>0.44999999999999996</v>
      </c>
      <c r="G900" t="s">
        <v>1375</v>
      </c>
      <c r="H900" t="s">
        <v>39</v>
      </c>
      <c r="I900" s="58" t="s">
        <v>68</v>
      </c>
      <c r="J900" s="58" t="s">
        <v>41</v>
      </c>
      <c r="K900" s="58" t="s">
        <v>76</v>
      </c>
      <c r="N900" t="s">
        <v>713</v>
      </c>
      <c r="P900" t="s">
        <v>78</v>
      </c>
      <c r="Q900" t="s">
        <v>79</v>
      </c>
      <c r="S900" t="s">
        <v>80</v>
      </c>
      <c r="T900" t="s">
        <v>73</v>
      </c>
      <c r="U900" t="s">
        <v>149</v>
      </c>
      <c r="V900" t="s">
        <v>46</v>
      </c>
      <c r="W900" t="s">
        <v>156</v>
      </c>
      <c r="X900" t="s">
        <v>6458</v>
      </c>
      <c r="Y900" t="s">
        <v>157</v>
      </c>
      <c r="Z900" t="s">
        <v>654</v>
      </c>
      <c r="AA900" t="s">
        <v>655</v>
      </c>
      <c r="AB900" t="s">
        <v>656</v>
      </c>
      <c r="AC900" t="s">
        <v>657</v>
      </c>
      <c r="AD900" t="s">
        <v>1370</v>
      </c>
      <c r="AF900" t="s">
        <v>55</v>
      </c>
      <c r="AG900" t="s">
        <v>46</v>
      </c>
      <c r="AH900" t="s">
        <v>56</v>
      </c>
      <c r="AI900" t="s">
        <v>56</v>
      </c>
      <c r="AJ900" t="s">
        <v>56</v>
      </c>
      <c r="AK900" t="s">
        <v>56</v>
      </c>
      <c r="AL900" t="s">
        <v>56</v>
      </c>
      <c r="AM900" t="s">
        <v>56</v>
      </c>
      <c r="AN900" t="s">
        <v>56</v>
      </c>
      <c r="AO900" t="s">
        <v>56</v>
      </c>
      <c r="AP900" t="s">
        <v>56</v>
      </c>
      <c r="AQ900" t="s">
        <v>56</v>
      </c>
      <c r="AR900" t="s">
        <v>56</v>
      </c>
      <c r="AS900" t="s">
        <v>56</v>
      </c>
      <c r="AT900" t="s">
        <v>46</v>
      </c>
      <c r="AU900" t="s">
        <v>56</v>
      </c>
      <c r="AV900" t="s">
        <v>56</v>
      </c>
      <c r="AW900" t="s">
        <v>56</v>
      </c>
    </row>
    <row r="901" spans="1:49" x14ac:dyDescent="0.3">
      <c r="A901" t="str">
        <f t="shared" si="71"/>
        <v>AU</v>
      </c>
      <c r="B901" t="str">
        <f t="shared" si="72"/>
        <v>V</v>
      </c>
      <c r="C901">
        <f t="shared" si="73"/>
        <v>0.44999999999999996</v>
      </c>
      <c r="D901">
        <f t="shared" si="74"/>
        <v>1</v>
      </c>
      <c r="E901">
        <f t="shared" si="75"/>
        <v>0.44999999999999996</v>
      </c>
      <c r="G901" t="s">
        <v>1376</v>
      </c>
      <c r="H901" t="s">
        <v>39</v>
      </c>
      <c r="I901" s="58" t="s">
        <v>68</v>
      </c>
      <c r="J901" s="58" t="s">
        <v>41</v>
      </c>
      <c r="K901" s="58" t="s">
        <v>76</v>
      </c>
      <c r="N901" t="s">
        <v>713</v>
      </c>
      <c r="P901" t="s">
        <v>78</v>
      </c>
      <c r="Q901" t="s">
        <v>79</v>
      </c>
      <c r="S901" t="s">
        <v>80</v>
      </c>
      <c r="T901" t="s">
        <v>73</v>
      </c>
      <c r="U901" t="s">
        <v>149</v>
      </c>
      <c r="V901" t="s">
        <v>46</v>
      </c>
      <c r="W901" t="s">
        <v>156</v>
      </c>
      <c r="X901" t="s">
        <v>6458</v>
      </c>
      <c r="Y901" t="s">
        <v>157</v>
      </c>
      <c r="Z901" t="s">
        <v>654</v>
      </c>
      <c r="AA901" t="s">
        <v>655</v>
      </c>
      <c r="AB901" t="s">
        <v>656</v>
      </c>
      <c r="AC901" t="s">
        <v>657</v>
      </c>
      <c r="AD901" t="s">
        <v>1370</v>
      </c>
      <c r="AF901" t="s">
        <v>55</v>
      </c>
      <c r="AG901" t="s">
        <v>46</v>
      </c>
      <c r="AH901" t="s">
        <v>56</v>
      </c>
      <c r="AI901" t="s">
        <v>56</v>
      </c>
      <c r="AJ901" t="s">
        <v>56</v>
      </c>
      <c r="AK901" t="s">
        <v>56</v>
      </c>
      <c r="AL901" t="s">
        <v>56</v>
      </c>
      <c r="AM901" t="s">
        <v>56</v>
      </c>
      <c r="AN901" t="s">
        <v>56</v>
      </c>
      <c r="AO901" t="s">
        <v>56</v>
      </c>
      <c r="AP901" t="s">
        <v>56</v>
      </c>
      <c r="AQ901" t="s">
        <v>56</v>
      </c>
      <c r="AR901" t="s">
        <v>56</v>
      </c>
      <c r="AS901" t="s">
        <v>56</v>
      </c>
      <c r="AT901" t="s">
        <v>46</v>
      </c>
      <c r="AU901" t="s">
        <v>56</v>
      </c>
      <c r="AV901" t="s">
        <v>56</v>
      </c>
      <c r="AW901" t="s">
        <v>56</v>
      </c>
    </row>
    <row r="902" spans="1:49" x14ac:dyDescent="0.3">
      <c r="A902" t="str">
        <f t="shared" si="71"/>
        <v>AU</v>
      </c>
      <c r="B902" t="str">
        <f t="shared" si="72"/>
        <v>V</v>
      </c>
      <c r="C902">
        <f t="shared" si="73"/>
        <v>0.44999999999999996</v>
      </c>
      <c r="D902">
        <f t="shared" si="74"/>
        <v>1</v>
      </c>
      <c r="E902">
        <f t="shared" si="75"/>
        <v>0.44999999999999996</v>
      </c>
      <c r="G902" t="s">
        <v>1377</v>
      </c>
      <c r="H902" t="s">
        <v>39</v>
      </c>
      <c r="I902" s="58" t="s">
        <v>68</v>
      </c>
      <c r="J902" s="58" t="s">
        <v>41</v>
      </c>
      <c r="K902" s="58" t="s">
        <v>76</v>
      </c>
      <c r="N902" t="s">
        <v>713</v>
      </c>
      <c r="P902" t="s">
        <v>78</v>
      </c>
      <c r="Q902" t="s">
        <v>79</v>
      </c>
      <c r="S902" t="s">
        <v>80</v>
      </c>
      <c r="T902" t="s">
        <v>73</v>
      </c>
      <c r="U902" t="s">
        <v>149</v>
      </c>
      <c r="V902" t="s">
        <v>46</v>
      </c>
      <c r="W902" t="s">
        <v>156</v>
      </c>
      <c r="X902" t="s">
        <v>6458</v>
      </c>
      <c r="Y902" t="s">
        <v>157</v>
      </c>
      <c r="Z902" t="s">
        <v>654</v>
      </c>
      <c r="AA902" t="s">
        <v>655</v>
      </c>
      <c r="AB902" t="s">
        <v>656</v>
      </c>
      <c r="AC902" t="s">
        <v>657</v>
      </c>
      <c r="AD902" t="s">
        <v>1370</v>
      </c>
      <c r="AF902" t="s">
        <v>55</v>
      </c>
      <c r="AG902" t="s">
        <v>46</v>
      </c>
      <c r="AH902" t="s">
        <v>56</v>
      </c>
      <c r="AI902" t="s">
        <v>56</v>
      </c>
      <c r="AJ902" t="s">
        <v>56</v>
      </c>
      <c r="AK902" t="s">
        <v>56</v>
      </c>
      <c r="AL902" t="s">
        <v>56</v>
      </c>
      <c r="AM902" t="s">
        <v>56</v>
      </c>
      <c r="AN902" t="s">
        <v>56</v>
      </c>
      <c r="AO902" t="s">
        <v>56</v>
      </c>
      <c r="AP902" t="s">
        <v>56</v>
      </c>
      <c r="AQ902" t="s">
        <v>56</v>
      </c>
      <c r="AR902" t="s">
        <v>56</v>
      </c>
      <c r="AS902" t="s">
        <v>56</v>
      </c>
      <c r="AT902" t="s">
        <v>46</v>
      </c>
      <c r="AU902" t="s">
        <v>56</v>
      </c>
      <c r="AV902" t="s">
        <v>56</v>
      </c>
      <c r="AW902" t="s">
        <v>56</v>
      </c>
    </row>
    <row r="903" spans="1:49" x14ac:dyDescent="0.3">
      <c r="A903" t="str">
        <f t="shared" si="71"/>
        <v>VŠMU</v>
      </c>
      <c r="B903" t="str">
        <f t="shared" si="72"/>
        <v>P</v>
      </c>
      <c r="C903">
        <f t="shared" si="73"/>
        <v>0.89999999999999991</v>
      </c>
      <c r="D903">
        <f t="shared" si="74"/>
        <v>0.25</v>
      </c>
      <c r="E903">
        <f t="shared" si="75"/>
        <v>0.22499999999999998</v>
      </c>
      <c r="G903" t="s">
        <v>1378</v>
      </c>
      <c r="H903" t="s">
        <v>39</v>
      </c>
      <c r="I903" s="58" t="s">
        <v>133</v>
      </c>
      <c r="J903" s="58" t="s">
        <v>41</v>
      </c>
      <c r="K903" s="58" t="s">
        <v>91</v>
      </c>
      <c r="N903" t="s">
        <v>491</v>
      </c>
      <c r="O903" t="s">
        <v>492</v>
      </c>
      <c r="R903" t="s">
        <v>79</v>
      </c>
      <c r="S903" t="s">
        <v>1380</v>
      </c>
      <c r="T903" t="s">
        <v>45</v>
      </c>
      <c r="U903" t="s">
        <v>46</v>
      </c>
      <c r="V903" t="s">
        <v>46</v>
      </c>
      <c r="W903" t="s">
        <v>111</v>
      </c>
      <c r="X903" t="s">
        <v>112</v>
      </c>
      <c r="Y903" t="s">
        <v>113</v>
      </c>
      <c r="Z903" t="s">
        <v>428</v>
      </c>
      <c r="AA903" t="s">
        <v>429</v>
      </c>
      <c r="AB903" t="s">
        <v>1381</v>
      </c>
      <c r="AC903" t="s">
        <v>1382</v>
      </c>
      <c r="AE903" t="s">
        <v>1141</v>
      </c>
      <c r="AF903" t="s">
        <v>55</v>
      </c>
      <c r="AG903" t="s">
        <v>56</v>
      </c>
      <c r="AH903" t="s">
        <v>46</v>
      </c>
      <c r="AI903" t="s">
        <v>56</v>
      </c>
      <c r="AJ903" t="s">
        <v>56</v>
      </c>
      <c r="AK903" t="s">
        <v>56</v>
      </c>
      <c r="AL903" t="s">
        <v>56</v>
      </c>
      <c r="AM903" t="s">
        <v>56</v>
      </c>
      <c r="AN903" t="s">
        <v>56</v>
      </c>
      <c r="AO903" t="s">
        <v>56</v>
      </c>
      <c r="AP903" t="s">
        <v>56</v>
      </c>
      <c r="AQ903" t="s">
        <v>56</v>
      </c>
      <c r="AR903" t="s">
        <v>56</v>
      </c>
      <c r="AS903" t="s">
        <v>56</v>
      </c>
      <c r="AT903" t="s">
        <v>56</v>
      </c>
      <c r="AU903" t="s">
        <v>56</v>
      </c>
      <c r="AV903" t="s">
        <v>56</v>
      </c>
      <c r="AW903" t="s">
        <v>56</v>
      </c>
    </row>
    <row r="904" spans="1:49" x14ac:dyDescent="0.3">
      <c r="A904" t="str">
        <f t="shared" si="71"/>
        <v>VŠMU</v>
      </c>
      <c r="B904" t="str">
        <f t="shared" si="72"/>
        <v>P</v>
      </c>
      <c r="C904">
        <f t="shared" si="73"/>
        <v>0.89999999999999991</v>
      </c>
      <c r="D904">
        <f t="shared" si="74"/>
        <v>0.25</v>
      </c>
      <c r="E904">
        <f t="shared" si="75"/>
        <v>0.22499999999999998</v>
      </c>
      <c r="G904" t="s">
        <v>1378</v>
      </c>
      <c r="H904" t="s">
        <v>39</v>
      </c>
      <c r="I904" s="58" t="s">
        <v>133</v>
      </c>
      <c r="J904" s="58" t="s">
        <v>41</v>
      </c>
      <c r="K904" s="58" t="s">
        <v>91</v>
      </c>
      <c r="N904" t="s">
        <v>491</v>
      </c>
      <c r="O904" t="s">
        <v>492</v>
      </c>
      <c r="R904" t="s">
        <v>79</v>
      </c>
      <c r="S904" t="s">
        <v>94</v>
      </c>
      <c r="T904" t="s">
        <v>70</v>
      </c>
      <c r="U904" t="s">
        <v>200</v>
      </c>
      <c r="V904" t="s">
        <v>46</v>
      </c>
      <c r="W904" t="s">
        <v>111</v>
      </c>
      <c r="X904" t="s">
        <v>112</v>
      </c>
      <c r="Y904" t="s">
        <v>113</v>
      </c>
      <c r="Z904" t="s">
        <v>428</v>
      </c>
      <c r="AA904" t="s">
        <v>429</v>
      </c>
      <c r="AB904" t="s">
        <v>778</v>
      </c>
      <c r="AC904" t="s">
        <v>779</v>
      </c>
      <c r="AE904" t="s">
        <v>1141</v>
      </c>
      <c r="AF904" t="s">
        <v>55</v>
      </c>
      <c r="AG904" t="s">
        <v>56</v>
      </c>
      <c r="AH904" t="s">
        <v>46</v>
      </c>
      <c r="AI904" t="s">
        <v>56</v>
      </c>
      <c r="AJ904" t="s">
        <v>56</v>
      </c>
      <c r="AK904" t="s">
        <v>56</v>
      </c>
      <c r="AL904" t="s">
        <v>56</v>
      </c>
      <c r="AM904" t="s">
        <v>56</v>
      </c>
      <c r="AN904" t="s">
        <v>56</v>
      </c>
      <c r="AO904" t="s">
        <v>56</v>
      </c>
      <c r="AP904" t="s">
        <v>56</v>
      </c>
      <c r="AQ904" t="s">
        <v>56</v>
      </c>
      <c r="AR904" t="s">
        <v>56</v>
      </c>
      <c r="AS904" t="s">
        <v>56</v>
      </c>
      <c r="AT904" t="s">
        <v>56</v>
      </c>
      <c r="AU904" t="s">
        <v>56</v>
      </c>
      <c r="AV904" t="s">
        <v>56</v>
      </c>
      <c r="AW904" t="s">
        <v>56</v>
      </c>
    </row>
    <row r="905" spans="1:49" x14ac:dyDescent="0.3">
      <c r="A905" t="str">
        <f t="shared" si="71"/>
        <v>VŠMU</v>
      </c>
      <c r="B905" t="str">
        <f t="shared" si="72"/>
        <v>P</v>
      </c>
      <c r="C905">
        <f t="shared" si="73"/>
        <v>0.89999999999999991</v>
      </c>
      <c r="D905">
        <f t="shared" si="74"/>
        <v>0.25</v>
      </c>
      <c r="E905">
        <f t="shared" si="75"/>
        <v>0.22499999999999998</v>
      </c>
      <c r="G905" t="s">
        <v>1378</v>
      </c>
      <c r="H905" t="s">
        <v>39</v>
      </c>
      <c r="I905" s="58" t="s">
        <v>133</v>
      </c>
      <c r="J905" s="58" t="s">
        <v>41</v>
      </c>
      <c r="K905" s="58" t="s">
        <v>91</v>
      </c>
      <c r="N905" t="s">
        <v>491</v>
      </c>
      <c r="O905" t="s">
        <v>492</v>
      </c>
      <c r="R905" t="s">
        <v>79</v>
      </c>
      <c r="S905" t="s">
        <v>560</v>
      </c>
      <c r="T905" t="s">
        <v>46</v>
      </c>
      <c r="U905" t="s">
        <v>45</v>
      </c>
      <c r="V905" t="s">
        <v>46</v>
      </c>
      <c r="W905" t="s">
        <v>111</v>
      </c>
      <c r="X905" t="s">
        <v>112</v>
      </c>
      <c r="Y905" t="s">
        <v>113</v>
      </c>
      <c r="Z905" t="s">
        <v>114</v>
      </c>
      <c r="AA905" t="s">
        <v>115</v>
      </c>
      <c r="AB905" t="s">
        <v>189</v>
      </c>
      <c r="AC905" t="s">
        <v>190</v>
      </c>
      <c r="AE905" t="s">
        <v>1141</v>
      </c>
      <c r="AF905" t="s">
        <v>55</v>
      </c>
      <c r="AG905" t="s">
        <v>56</v>
      </c>
      <c r="AH905" t="s">
        <v>46</v>
      </c>
      <c r="AI905" t="s">
        <v>56</v>
      </c>
      <c r="AJ905" t="s">
        <v>56</v>
      </c>
      <c r="AK905" t="s">
        <v>56</v>
      </c>
      <c r="AL905" t="s">
        <v>56</v>
      </c>
      <c r="AM905" t="s">
        <v>56</v>
      </c>
      <c r="AN905" t="s">
        <v>56</v>
      </c>
      <c r="AO905" t="s">
        <v>56</v>
      </c>
      <c r="AP905" t="s">
        <v>56</v>
      </c>
      <c r="AQ905" t="s">
        <v>56</v>
      </c>
      <c r="AR905" t="s">
        <v>56</v>
      </c>
      <c r="AS905" t="s">
        <v>56</v>
      </c>
      <c r="AT905" t="s">
        <v>56</v>
      </c>
      <c r="AU905" t="s">
        <v>56</v>
      </c>
      <c r="AV905" t="s">
        <v>56</v>
      </c>
      <c r="AW905" t="s">
        <v>56</v>
      </c>
    </row>
    <row r="906" spans="1:49" x14ac:dyDescent="0.3">
      <c r="A906" t="str">
        <f t="shared" si="71"/>
        <v>VŠMU</v>
      </c>
      <c r="B906" t="str">
        <f t="shared" si="72"/>
        <v>P</v>
      </c>
      <c r="C906">
        <f t="shared" si="73"/>
        <v>0.89999999999999991</v>
      </c>
      <c r="D906">
        <f t="shared" si="74"/>
        <v>0.25</v>
      </c>
      <c r="E906">
        <f t="shared" si="75"/>
        <v>0.22499999999999998</v>
      </c>
      <c r="G906" t="s">
        <v>1378</v>
      </c>
      <c r="H906" t="s">
        <v>39</v>
      </c>
      <c r="I906" s="58" t="s">
        <v>133</v>
      </c>
      <c r="J906" s="58" t="s">
        <v>41</v>
      </c>
      <c r="K906" s="58" t="s">
        <v>91</v>
      </c>
      <c r="N906" t="s">
        <v>491</v>
      </c>
      <c r="O906" t="s">
        <v>492</v>
      </c>
      <c r="R906" t="s">
        <v>79</v>
      </c>
      <c r="S906" t="s">
        <v>1379</v>
      </c>
      <c r="T906" t="s">
        <v>45</v>
      </c>
      <c r="U906" t="s">
        <v>46</v>
      </c>
      <c r="V906" t="s">
        <v>46</v>
      </c>
      <c r="W906" t="s">
        <v>111</v>
      </c>
      <c r="X906" t="s">
        <v>112</v>
      </c>
      <c r="Y906" t="s">
        <v>113</v>
      </c>
      <c r="Z906" t="s">
        <v>428</v>
      </c>
      <c r="AA906" t="s">
        <v>429</v>
      </c>
      <c r="AB906" t="s">
        <v>430</v>
      </c>
      <c r="AC906" t="s">
        <v>431</v>
      </c>
      <c r="AE906" t="s">
        <v>1141</v>
      </c>
      <c r="AF906" t="s">
        <v>55</v>
      </c>
      <c r="AG906" t="s">
        <v>56</v>
      </c>
      <c r="AH906" t="s">
        <v>46</v>
      </c>
      <c r="AI906" t="s">
        <v>56</v>
      </c>
      <c r="AJ906" t="s">
        <v>56</v>
      </c>
      <c r="AK906" t="s">
        <v>56</v>
      </c>
      <c r="AL906" t="s">
        <v>56</v>
      </c>
      <c r="AM906" t="s">
        <v>56</v>
      </c>
      <c r="AN906" t="s">
        <v>56</v>
      </c>
      <c r="AO906" t="s">
        <v>56</v>
      </c>
      <c r="AP906" t="s">
        <v>56</v>
      </c>
      <c r="AQ906" t="s">
        <v>56</v>
      </c>
      <c r="AR906" t="s">
        <v>56</v>
      </c>
      <c r="AS906" t="s">
        <v>56</v>
      </c>
      <c r="AT906" t="s">
        <v>56</v>
      </c>
      <c r="AU906" t="s">
        <v>56</v>
      </c>
      <c r="AV906" t="s">
        <v>46</v>
      </c>
      <c r="AW906" t="s">
        <v>56</v>
      </c>
    </row>
    <row r="907" spans="1:49" x14ac:dyDescent="0.3">
      <c r="A907" t="str">
        <f t="shared" si="71"/>
        <v>AU</v>
      </c>
      <c r="B907" t="str">
        <f t="shared" si="72"/>
        <v>V</v>
      </c>
      <c r="C907">
        <f t="shared" si="73"/>
        <v>0.44999999999999996</v>
      </c>
      <c r="D907">
        <f t="shared" si="74"/>
        <v>1</v>
      </c>
      <c r="E907">
        <f t="shared" si="75"/>
        <v>0.44999999999999996</v>
      </c>
      <c r="G907" t="s">
        <v>1383</v>
      </c>
      <c r="H907" t="s">
        <v>39</v>
      </c>
      <c r="I907" s="58" t="s">
        <v>68</v>
      </c>
      <c r="J907" s="58" t="s">
        <v>41</v>
      </c>
      <c r="K907" s="58" t="s">
        <v>76</v>
      </c>
      <c r="N907" t="s">
        <v>713</v>
      </c>
      <c r="P907" t="s">
        <v>78</v>
      </c>
      <c r="Q907" t="s">
        <v>79</v>
      </c>
      <c r="S907" t="s">
        <v>80</v>
      </c>
      <c r="T907" t="s">
        <v>73</v>
      </c>
      <c r="U907" t="s">
        <v>149</v>
      </c>
      <c r="V907" t="s">
        <v>46</v>
      </c>
      <c r="W907" t="s">
        <v>156</v>
      </c>
      <c r="X907" t="s">
        <v>6458</v>
      </c>
      <c r="Y907" t="s">
        <v>157</v>
      </c>
      <c r="Z907" t="s">
        <v>654</v>
      </c>
      <c r="AA907" t="s">
        <v>655</v>
      </c>
      <c r="AB907" t="s">
        <v>656</v>
      </c>
      <c r="AC907" t="s">
        <v>657</v>
      </c>
      <c r="AD907" t="s">
        <v>1370</v>
      </c>
      <c r="AF907" t="s">
        <v>55</v>
      </c>
      <c r="AG907" t="s">
        <v>46</v>
      </c>
      <c r="AH907" t="s">
        <v>56</v>
      </c>
      <c r="AI907" t="s">
        <v>56</v>
      </c>
      <c r="AJ907" t="s">
        <v>56</v>
      </c>
      <c r="AK907" t="s">
        <v>56</v>
      </c>
      <c r="AL907" t="s">
        <v>56</v>
      </c>
      <c r="AM907" t="s">
        <v>56</v>
      </c>
      <c r="AN907" t="s">
        <v>56</v>
      </c>
      <c r="AO907" t="s">
        <v>56</v>
      </c>
      <c r="AP907" t="s">
        <v>56</v>
      </c>
      <c r="AQ907" t="s">
        <v>56</v>
      </c>
      <c r="AR907" t="s">
        <v>56</v>
      </c>
      <c r="AS907" t="s">
        <v>56</v>
      </c>
      <c r="AT907" t="s">
        <v>46</v>
      </c>
      <c r="AU907" t="s">
        <v>56</v>
      </c>
      <c r="AV907" t="s">
        <v>56</v>
      </c>
      <c r="AW907" t="s">
        <v>56</v>
      </c>
    </row>
    <row r="908" spans="1:49" x14ac:dyDescent="0.3">
      <c r="A908" t="str">
        <f t="shared" si="71"/>
        <v>AU</v>
      </c>
      <c r="B908" t="str">
        <f t="shared" si="72"/>
        <v>V</v>
      </c>
      <c r="C908">
        <f t="shared" si="73"/>
        <v>0.44999999999999996</v>
      </c>
      <c r="D908">
        <f t="shared" si="74"/>
        <v>1</v>
      </c>
      <c r="E908">
        <f t="shared" si="75"/>
        <v>0.44999999999999996</v>
      </c>
      <c r="G908" t="s">
        <v>1384</v>
      </c>
      <c r="H908" t="s">
        <v>39</v>
      </c>
      <c r="I908" s="58" t="s">
        <v>68</v>
      </c>
      <c r="J908" s="58" t="s">
        <v>41</v>
      </c>
      <c r="K908" s="58" t="s">
        <v>76</v>
      </c>
      <c r="N908" t="s">
        <v>713</v>
      </c>
      <c r="P908" t="s">
        <v>78</v>
      </c>
      <c r="Q908" t="s">
        <v>79</v>
      </c>
      <c r="S908" t="s">
        <v>80</v>
      </c>
      <c r="T908" t="s">
        <v>73</v>
      </c>
      <c r="U908" t="s">
        <v>149</v>
      </c>
      <c r="V908" t="s">
        <v>46</v>
      </c>
      <c r="W908" t="s">
        <v>156</v>
      </c>
      <c r="X908" t="s">
        <v>6458</v>
      </c>
      <c r="Y908" t="s">
        <v>157</v>
      </c>
      <c r="Z908" t="s">
        <v>654</v>
      </c>
      <c r="AA908" t="s">
        <v>655</v>
      </c>
      <c r="AB908" t="s">
        <v>656</v>
      </c>
      <c r="AC908" t="s">
        <v>657</v>
      </c>
      <c r="AD908" t="s">
        <v>1370</v>
      </c>
      <c r="AF908" t="s">
        <v>55</v>
      </c>
      <c r="AG908" t="s">
        <v>46</v>
      </c>
      <c r="AH908" t="s">
        <v>56</v>
      </c>
      <c r="AI908" t="s">
        <v>56</v>
      </c>
      <c r="AJ908" t="s">
        <v>56</v>
      </c>
      <c r="AK908" t="s">
        <v>56</v>
      </c>
      <c r="AL908" t="s">
        <v>56</v>
      </c>
      <c r="AM908" t="s">
        <v>56</v>
      </c>
      <c r="AN908" t="s">
        <v>56</v>
      </c>
      <c r="AO908" t="s">
        <v>56</v>
      </c>
      <c r="AP908" t="s">
        <v>56</v>
      </c>
      <c r="AQ908" t="s">
        <v>56</v>
      </c>
      <c r="AR908" t="s">
        <v>56</v>
      </c>
      <c r="AS908" t="s">
        <v>56</v>
      </c>
      <c r="AT908" t="s">
        <v>46</v>
      </c>
      <c r="AU908" t="s">
        <v>56</v>
      </c>
      <c r="AV908" t="s">
        <v>56</v>
      </c>
      <c r="AW908" t="s">
        <v>56</v>
      </c>
    </row>
    <row r="909" spans="1:49" x14ac:dyDescent="0.3">
      <c r="A909" t="str">
        <f t="shared" si="71"/>
        <v>AU</v>
      </c>
      <c r="B909" t="str">
        <f t="shared" si="72"/>
        <v>V</v>
      </c>
      <c r="C909">
        <f t="shared" si="73"/>
        <v>0.89999999999999991</v>
      </c>
      <c r="D909">
        <f t="shared" si="74"/>
        <v>1</v>
      </c>
      <c r="E909">
        <f t="shared" si="75"/>
        <v>0.89999999999999991</v>
      </c>
      <c r="G909" t="s">
        <v>1385</v>
      </c>
      <c r="H909" t="s">
        <v>39</v>
      </c>
      <c r="I909" s="58" t="s">
        <v>40</v>
      </c>
      <c r="J909" s="58" t="s">
        <v>41</v>
      </c>
      <c r="K909" s="58" t="s">
        <v>76</v>
      </c>
      <c r="N909" t="s">
        <v>1386</v>
      </c>
      <c r="P909" t="s">
        <v>78</v>
      </c>
      <c r="Q909" t="s">
        <v>79</v>
      </c>
      <c r="S909" t="s">
        <v>80</v>
      </c>
      <c r="T909" t="s">
        <v>73</v>
      </c>
      <c r="U909" t="s">
        <v>149</v>
      </c>
      <c r="V909" t="s">
        <v>46</v>
      </c>
      <c r="W909" t="s">
        <v>156</v>
      </c>
      <c r="X909" t="s">
        <v>6458</v>
      </c>
      <c r="Y909" t="s">
        <v>157</v>
      </c>
      <c r="Z909" t="s">
        <v>654</v>
      </c>
      <c r="AA909" t="s">
        <v>655</v>
      </c>
      <c r="AB909" t="s">
        <v>656</v>
      </c>
      <c r="AC909" t="s">
        <v>657</v>
      </c>
      <c r="AD909" t="s">
        <v>1370</v>
      </c>
      <c r="AF909" t="s">
        <v>55</v>
      </c>
      <c r="AG909" t="s">
        <v>46</v>
      </c>
      <c r="AH909" t="s">
        <v>56</v>
      </c>
      <c r="AI909" t="s">
        <v>56</v>
      </c>
      <c r="AJ909" t="s">
        <v>56</v>
      </c>
      <c r="AK909" t="s">
        <v>56</v>
      </c>
      <c r="AL909" t="s">
        <v>56</v>
      </c>
      <c r="AM909" t="s">
        <v>56</v>
      </c>
      <c r="AN909" t="s">
        <v>56</v>
      </c>
      <c r="AO909" t="s">
        <v>56</v>
      </c>
      <c r="AP909" t="s">
        <v>56</v>
      </c>
      <c r="AQ909" t="s">
        <v>56</v>
      </c>
      <c r="AR909" t="s">
        <v>56</v>
      </c>
      <c r="AS909" t="s">
        <v>56</v>
      </c>
      <c r="AT909" t="s">
        <v>46</v>
      </c>
      <c r="AU909" t="s">
        <v>56</v>
      </c>
      <c r="AV909" t="s">
        <v>56</v>
      </c>
      <c r="AW909" t="s">
        <v>56</v>
      </c>
    </row>
    <row r="910" spans="1:49" x14ac:dyDescent="0.3">
      <c r="A910" t="str">
        <f t="shared" si="71"/>
        <v>VŠMU</v>
      </c>
      <c r="B910" t="str">
        <f t="shared" si="72"/>
        <v>P</v>
      </c>
      <c r="C910">
        <f t="shared" si="73"/>
        <v>0.89999999999999991</v>
      </c>
      <c r="D910">
        <f t="shared" si="74"/>
        <v>0.5</v>
      </c>
      <c r="E910">
        <f t="shared" si="75"/>
        <v>0.44999999999999996</v>
      </c>
      <c r="G910" t="s">
        <v>1387</v>
      </c>
      <c r="H910" t="s">
        <v>39</v>
      </c>
      <c r="I910" s="58" t="s">
        <v>133</v>
      </c>
      <c r="J910" s="58" t="s">
        <v>41</v>
      </c>
      <c r="K910" s="58" t="s">
        <v>91</v>
      </c>
      <c r="N910" t="s">
        <v>491</v>
      </c>
      <c r="O910" t="s">
        <v>492</v>
      </c>
      <c r="R910" t="s">
        <v>79</v>
      </c>
      <c r="S910" t="s">
        <v>94</v>
      </c>
      <c r="T910" t="s">
        <v>70</v>
      </c>
      <c r="U910" t="s">
        <v>200</v>
      </c>
      <c r="V910" t="s">
        <v>46</v>
      </c>
      <c r="W910" t="s">
        <v>111</v>
      </c>
      <c r="X910" t="s">
        <v>112</v>
      </c>
      <c r="Y910" t="s">
        <v>113</v>
      </c>
      <c r="Z910" t="s">
        <v>428</v>
      </c>
      <c r="AA910" t="s">
        <v>429</v>
      </c>
      <c r="AB910" t="s">
        <v>778</v>
      </c>
      <c r="AC910" t="s">
        <v>779</v>
      </c>
      <c r="AE910" t="s">
        <v>1141</v>
      </c>
      <c r="AF910" t="s">
        <v>55</v>
      </c>
      <c r="AG910" t="s">
        <v>56</v>
      </c>
      <c r="AH910" t="s">
        <v>46</v>
      </c>
      <c r="AI910" t="s">
        <v>56</v>
      </c>
      <c r="AJ910" t="s">
        <v>56</v>
      </c>
      <c r="AK910" t="s">
        <v>56</v>
      </c>
      <c r="AL910" t="s">
        <v>56</v>
      </c>
      <c r="AM910" t="s">
        <v>56</v>
      </c>
      <c r="AN910" t="s">
        <v>56</v>
      </c>
      <c r="AO910" t="s">
        <v>56</v>
      </c>
      <c r="AP910" t="s">
        <v>56</v>
      </c>
      <c r="AQ910" t="s">
        <v>56</v>
      </c>
      <c r="AR910" t="s">
        <v>56</v>
      </c>
      <c r="AS910" t="s">
        <v>56</v>
      </c>
      <c r="AT910" t="s">
        <v>56</v>
      </c>
      <c r="AU910" t="s">
        <v>56</v>
      </c>
      <c r="AV910" t="s">
        <v>56</v>
      </c>
      <c r="AW910" t="s">
        <v>56</v>
      </c>
    </row>
    <row r="911" spans="1:49" x14ac:dyDescent="0.3">
      <c r="A911" t="str">
        <f t="shared" si="71"/>
        <v>VŠMU</v>
      </c>
      <c r="B911" t="str">
        <f t="shared" si="72"/>
        <v>P</v>
      </c>
      <c r="C911">
        <f t="shared" si="73"/>
        <v>0.89999999999999991</v>
      </c>
      <c r="D911">
        <f t="shared" si="74"/>
        <v>0.5</v>
      </c>
      <c r="E911">
        <f t="shared" si="75"/>
        <v>0.44999999999999996</v>
      </c>
      <c r="G911" t="s">
        <v>1387</v>
      </c>
      <c r="H911" t="s">
        <v>39</v>
      </c>
      <c r="I911" s="58" t="s">
        <v>133</v>
      </c>
      <c r="J911" s="58" t="s">
        <v>41</v>
      </c>
      <c r="K911" s="58" t="s">
        <v>91</v>
      </c>
      <c r="N911" t="s">
        <v>491</v>
      </c>
      <c r="O911" t="s">
        <v>492</v>
      </c>
      <c r="R911" t="s">
        <v>79</v>
      </c>
      <c r="S911" t="s">
        <v>560</v>
      </c>
      <c r="T911" t="s">
        <v>46</v>
      </c>
      <c r="U911" t="s">
        <v>45</v>
      </c>
      <c r="V911" t="s">
        <v>46</v>
      </c>
      <c r="W911" t="s">
        <v>111</v>
      </c>
      <c r="X911" t="s">
        <v>112</v>
      </c>
      <c r="Y911" t="s">
        <v>113</v>
      </c>
      <c r="Z911" t="s">
        <v>114</v>
      </c>
      <c r="AA911" t="s">
        <v>115</v>
      </c>
      <c r="AB911" t="s">
        <v>189</v>
      </c>
      <c r="AC911" t="s">
        <v>190</v>
      </c>
      <c r="AE911" t="s">
        <v>1141</v>
      </c>
      <c r="AF911" t="s">
        <v>55</v>
      </c>
      <c r="AG911" t="s">
        <v>56</v>
      </c>
      <c r="AH911" t="s">
        <v>46</v>
      </c>
      <c r="AI911" t="s">
        <v>56</v>
      </c>
      <c r="AJ911" t="s">
        <v>56</v>
      </c>
      <c r="AK911" t="s">
        <v>56</v>
      </c>
      <c r="AL911" t="s">
        <v>56</v>
      </c>
      <c r="AM911" t="s">
        <v>56</v>
      </c>
      <c r="AN911" t="s">
        <v>56</v>
      </c>
      <c r="AO911" t="s">
        <v>56</v>
      </c>
      <c r="AP911" t="s">
        <v>56</v>
      </c>
      <c r="AQ911" t="s">
        <v>56</v>
      </c>
      <c r="AR911" t="s">
        <v>56</v>
      </c>
      <c r="AS911" t="s">
        <v>56</v>
      </c>
      <c r="AT911" t="s">
        <v>56</v>
      </c>
      <c r="AU911" t="s">
        <v>56</v>
      </c>
      <c r="AV911" t="s">
        <v>56</v>
      </c>
      <c r="AW911" t="s">
        <v>56</v>
      </c>
    </row>
    <row r="912" spans="1:49" x14ac:dyDescent="0.3">
      <c r="A912" t="str">
        <f t="shared" si="71"/>
        <v>AU</v>
      </c>
      <c r="B912" t="str">
        <f t="shared" si="72"/>
        <v>V</v>
      </c>
      <c r="C912">
        <f t="shared" si="73"/>
        <v>0.78</v>
      </c>
      <c r="D912">
        <f t="shared" si="74"/>
        <v>1</v>
      </c>
      <c r="E912">
        <f t="shared" si="75"/>
        <v>0.78</v>
      </c>
      <c r="G912" t="s">
        <v>1388</v>
      </c>
      <c r="H912" t="s">
        <v>39</v>
      </c>
      <c r="I912" s="58" t="s">
        <v>257</v>
      </c>
      <c r="J912" s="58" t="s">
        <v>41</v>
      </c>
      <c r="K912" s="58" t="s">
        <v>76</v>
      </c>
      <c r="N912" t="s">
        <v>1386</v>
      </c>
      <c r="P912" t="s">
        <v>78</v>
      </c>
      <c r="Q912" t="s">
        <v>79</v>
      </c>
      <c r="S912" t="s">
        <v>80</v>
      </c>
      <c r="T912" t="s">
        <v>73</v>
      </c>
      <c r="U912" t="s">
        <v>149</v>
      </c>
      <c r="V912" t="s">
        <v>46</v>
      </c>
      <c r="W912" t="s">
        <v>156</v>
      </c>
      <c r="X912" t="s">
        <v>6458</v>
      </c>
      <c r="Y912" t="s">
        <v>157</v>
      </c>
      <c r="Z912" t="s">
        <v>654</v>
      </c>
      <c r="AA912" t="s">
        <v>655</v>
      </c>
      <c r="AB912" t="s">
        <v>656</v>
      </c>
      <c r="AC912" t="s">
        <v>657</v>
      </c>
      <c r="AD912" t="s">
        <v>1389</v>
      </c>
      <c r="AF912" t="s">
        <v>55</v>
      </c>
      <c r="AG912" t="s">
        <v>46</v>
      </c>
      <c r="AH912" t="s">
        <v>56</v>
      </c>
      <c r="AI912" t="s">
        <v>56</v>
      </c>
      <c r="AJ912" t="s">
        <v>56</v>
      </c>
      <c r="AK912" t="s">
        <v>56</v>
      </c>
      <c r="AL912" t="s">
        <v>56</v>
      </c>
      <c r="AM912" t="s">
        <v>56</v>
      </c>
      <c r="AN912" t="s">
        <v>56</v>
      </c>
      <c r="AO912" t="s">
        <v>56</v>
      </c>
      <c r="AP912" t="s">
        <v>56</v>
      </c>
      <c r="AQ912" t="s">
        <v>56</v>
      </c>
      <c r="AR912" t="s">
        <v>56</v>
      </c>
      <c r="AS912" t="s">
        <v>56</v>
      </c>
      <c r="AT912" t="s">
        <v>46</v>
      </c>
      <c r="AU912" t="s">
        <v>56</v>
      </c>
      <c r="AV912" t="s">
        <v>56</v>
      </c>
      <c r="AW912" t="s">
        <v>56</v>
      </c>
    </row>
    <row r="913" spans="1:49" x14ac:dyDescent="0.3">
      <c r="A913" t="str">
        <f t="shared" si="71"/>
        <v>AU</v>
      </c>
      <c r="B913" t="str">
        <f t="shared" si="72"/>
        <v>V</v>
      </c>
      <c r="C913">
        <f t="shared" si="73"/>
        <v>0.78</v>
      </c>
      <c r="D913">
        <f t="shared" si="74"/>
        <v>1</v>
      </c>
      <c r="E913">
        <f t="shared" si="75"/>
        <v>0.78</v>
      </c>
      <c r="G913" t="s">
        <v>1390</v>
      </c>
      <c r="H913" t="s">
        <v>39</v>
      </c>
      <c r="I913" s="58" t="s">
        <v>257</v>
      </c>
      <c r="J913" s="58" t="s">
        <v>41</v>
      </c>
      <c r="K913" s="58" t="s">
        <v>76</v>
      </c>
      <c r="N913" t="s">
        <v>763</v>
      </c>
      <c r="P913" t="s">
        <v>78</v>
      </c>
      <c r="Q913" t="s">
        <v>79</v>
      </c>
      <c r="S913" t="s">
        <v>80</v>
      </c>
      <c r="T913" t="s">
        <v>45</v>
      </c>
      <c r="U913" t="s">
        <v>46</v>
      </c>
      <c r="V913" t="s">
        <v>46</v>
      </c>
      <c r="W913" t="s">
        <v>156</v>
      </c>
      <c r="X913" t="s">
        <v>6458</v>
      </c>
      <c r="Y913" t="s">
        <v>157</v>
      </c>
      <c r="Z913" t="s">
        <v>654</v>
      </c>
      <c r="AA913" t="s">
        <v>655</v>
      </c>
      <c r="AB913" t="s">
        <v>798</v>
      </c>
      <c r="AC913" t="s">
        <v>799</v>
      </c>
      <c r="AD913" t="s">
        <v>1054</v>
      </c>
      <c r="AF913" t="s">
        <v>55</v>
      </c>
      <c r="AG913" t="s">
        <v>46</v>
      </c>
      <c r="AH913" t="s">
        <v>56</v>
      </c>
      <c r="AI913" t="s">
        <v>56</v>
      </c>
      <c r="AJ913" t="s">
        <v>56</v>
      </c>
      <c r="AK913" t="s">
        <v>56</v>
      </c>
      <c r="AL913" t="s">
        <v>56</v>
      </c>
      <c r="AM913" t="s">
        <v>56</v>
      </c>
      <c r="AN913" t="s">
        <v>56</v>
      </c>
      <c r="AO913" t="s">
        <v>56</v>
      </c>
      <c r="AP913" t="s">
        <v>56</v>
      </c>
      <c r="AQ913" t="s">
        <v>56</v>
      </c>
      <c r="AR913" t="s">
        <v>56</v>
      </c>
      <c r="AS913" t="s">
        <v>56</v>
      </c>
      <c r="AT913" t="s">
        <v>56</v>
      </c>
      <c r="AU913" t="s">
        <v>56</v>
      </c>
      <c r="AV913" t="s">
        <v>56</v>
      </c>
      <c r="AW913" t="s">
        <v>56</v>
      </c>
    </row>
    <row r="914" spans="1:49" x14ac:dyDescent="0.3">
      <c r="A914" t="str">
        <f t="shared" si="71"/>
        <v>VŠVU</v>
      </c>
      <c r="B914" t="str">
        <f t="shared" si="72"/>
        <v>V</v>
      </c>
      <c r="C914">
        <f t="shared" si="73"/>
        <v>0.89999999999999991</v>
      </c>
      <c r="D914">
        <f t="shared" si="74"/>
        <v>1</v>
      </c>
      <c r="E914">
        <f t="shared" si="75"/>
        <v>0.89999999999999991</v>
      </c>
      <c r="G914" t="s">
        <v>1391</v>
      </c>
      <c r="H914" t="s">
        <v>39</v>
      </c>
      <c r="I914" s="58" t="s">
        <v>133</v>
      </c>
      <c r="J914" s="58" t="s">
        <v>41</v>
      </c>
      <c r="K914" s="58" t="s">
        <v>76</v>
      </c>
      <c r="N914" t="s">
        <v>1363</v>
      </c>
      <c r="P914" t="s">
        <v>78</v>
      </c>
      <c r="Q914" t="s">
        <v>79</v>
      </c>
      <c r="S914" t="s">
        <v>80</v>
      </c>
      <c r="T914" t="s">
        <v>45</v>
      </c>
      <c r="U914" t="s">
        <v>46</v>
      </c>
      <c r="V914" t="s">
        <v>46</v>
      </c>
      <c r="W914" t="s">
        <v>764</v>
      </c>
      <c r="X914" t="s">
        <v>765</v>
      </c>
      <c r="Y914" t="s">
        <v>766</v>
      </c>
      <c r="Z914" t="s">
        <v>767</v>
      </c>
      <c r="AB914" t="s">
        <v>774</v>
      </c>
      <c r="AC914" t="s">
        <v>775</v>
      </c>
      <c r="AD914" t="s">
        <v>776</v>
      </c>
      <c r="AF914" t="s">
        <v>55</v>
      </c>
      <c r="AG914" t="s">
        <v>46</v>
      </c>
      <c r="AH914" t="s">
        <v>56</v>
      </c>
      <c r="AI914" t="s">
        <v>56</v>
      </c>
      <c r="AJ914" t="s">
        <v>56</v>
      </c>
      <c r="AK914" t="s">
        <v>56</v>
      </c>
      <c r="AL914" t="s">
        <v>56</v>
      </c>
      <c r="AM914" t="s">
        <v>56</v>
      </c>
      <c r="AN914" t="s">
        <v>56</v>
      </c>
      <c r="AO914" t="s">
        <v>56</v>
      </c>
      <c r="AP914" t="s">
        <v>56</v>
      </c>
      <c r="AQ914" t="s">
        <v>56</v>
      </c>
      <c r="AR914" t="s">
        <v>56</v>
      </c>
      <c r="AS914" t="s">
        <v>56</v>
      </c>
      <c r="AT914" t="s">
        <v>56</v>
      </c>
      <c r="AU914" t="s">
        <v>56</v>
      </c>
      <c r="AV914" t="s">
        <v>56</v>
      </c>
      <c r="AW914" t="s">
        <v>56</v>
      </c>
    </row>
    <row r="915" spans="1:49" x14ac:dyDescent="0.3">
      <c r="A915" t="str">
        <f t="shared" si="71"/>
        <v>VŠMU</v>
      </c>
      <c r="B915" t="str">
        <f t="shared" si="72"/>
        <v>P</v>
      </c>
      <c r="C915">
        <f t="shared" si="73"/>
        <v>3</v>
      </c>
      <c r="D915">
        <f t="shared" si="74"/>
        <v>1</v>
      </c>
      <c r="E915">
        <f t="shared" si="75"/>
        <v>3</v>
      </c>
      <c r="G915" t="s">
        <v>1392</v>
      </c>
      <c r="H915" t="s">
        <v>39</v>
      </c>
      <c r="I915" s="58" t="s">
        <v>242</v>
      </c>
      <c r="J915" s="58" t="s">
        <v>41</v>
      </c>
      <c r="K915" s="58" t="s">
        <v>91</v>
      </c>
      <c r="N915" t="s">
        <v>92</v>
      </c>
      <c r="O915" t="s">
        <v>93</v>
      </c>
      <c r="R915" t="s">
        <v>79</v>
      </c>
      <c r="S915" t="s">
        <v>135</v>
      </c>
      <c r="T915" t="s">
        <v>45</v>
      </c>
      <c r="U915" t="s">
        <v>46</v>
      </c>
      <c r="V915" t="s">
        <v>46</v>
      </c>
      <c r="W915" t="s">
        <v>111</v>
      </c>
      <c r="X915" t="s">
        <v>112</v>
      </c>
      <c r="Y915" t="s">
        <v>113</v>
      </c>
      <c r="Z915" t="s">
        <v>428</v>
      </c>
      <c r="AA915" t="s">
        <v>429</v>
      </c>
      <c r="AB915" t="s">
        <v>1236</v>
      </c>
      <c r="AC915" t="s">
        <v>1237</v>
      </c>
      <c r="AD915" t="s">
        <v>1137</v>
      </c>
      <c r="AF915" t="s">
        <v>55</v>
      </c>
      <c r="AG915" t="s">
        <v>46</v>
      </c>
      <c r="AH915" t="s">
        <v>56</v>
      </c>
      <c r="AI915" t="s">
        <v>56</v>
      </c>
      <c r="AJ915" t="s">
        <v>56</v>
      </c>
      <c r="AK915" t="s">
        <v>56</v>
      </c>
      <c r="AL915" t="s">
        <v>56</v>
      </c>
      <c r="AM915" t="s">
        <v>56</v>
      </c>
      <c r="AN915" t="s">
        <v>56</v>
      </c>
      <c r="AO915" t="s">
        <v>56</v>
      </c>
      <c r="AP915" t="s">
        <v>56</v>
      </c>
      <c r="AQ915" t="s">
        <v>56</v>
      </c>
      <c r="AR915" t="s">
        <v>56</v>
      </c>
      <c r="AS915" t="s">
        <v>56</v>
      </c>
      <c r="AT915" t="s">
        <v>56</v>
      </c>
      <c r="AU915" t="s">
        <v>56</v>
      </c>
      <c r="AV915" t="s">
        <v>56</v>
      </c>
      <c r="AW915" t="s">
        <v>56</v>
      </c>
    </row>
    <row r="916" spans="1:49" x14ac:dyDescent="0.3">
      <c r="A916" t="str">
        <f t="shared" si="71"/>
        <v>AU</v>
      </c>
      <c r="B916" t="str">
        <f t="shared" si="72"/>
        <v>V</v>
      </c>
      <c r="C916">
        <f t="shared" si="73"/>
        <v>0.44999999999999996</v>
      </c>
      <c r="D916">
        <f t="shared" si="74"/>
        <v>1</v>
      </c>
      <c r="E916">
        <f t="shared" si="75"/>
        <v>0.44999999999999996</v>
      </c>
      <c r="G916" t="s">
        <v>1393</v>
      </c>
      <c r="H916" t="s">
        <v>39</v>
      </c>
      <c r="I916" s="58" t="s">
        <v>68</v>
      </c>
      <c r="J916" s="58" t="s">
        <v>41</v>
      </c>
      <c r="K916" s="58" t="s">
        <v>76</v>
      </c>
      <c r="N916" t="s">
        <v>514</v>
      </c>
      <c r="P916" t="s">
        <v>78</v>
      </c>
      <c r="Q916" t="s">
        <v>79</v>
      </c>
      <c r="S916" t="s">
        <v>80</v>
      </c>
      <c r="T916" t="s">
        <v>45</v>
      </c>
      <c r="U916" t="s">
        <v>46</v>
      </c>
      <c r="V916" t="s">
        <v>46</v>
      </c>
      <c r="W916" t="s">
        <v>156</v>
      </c>
      <c r="X916" t="s">
        <v>6458</v>
      </c>
      <c r="Y916" t="s">
        <v>157</v>
      </c>
      <c r="Z916" t="s">
        <v>654</v>
      </c>
      <c r="AA916" t="s">
        <v>655</v>
      </c>
      <c r="AB916" t="s">
        <v>798</v>
      </c>
      <c r="AC916" t="s">
        <v>799</v>
      </c>
      <c r="AD916" t="s">
        <v>1054</v>
      </c>
      <c r="AF916" t="s">
        <v>55</v>
      </c>
      <c r="AG916" t="s">
        <v>46</v>
      </c>
      <c r="AH916" t="s">
        <v>56</v>
      </c>
      <c r="AI916" t="s">
        <v>56</v>
      </c>
      <c r="AJ916" t="s">
        <v>56</v>
      </c>
      <c r="AK916" t="s">
        <v>56</v>
      </c>
      <c r="AL916" t="s">
        <v>56</v>
      </c>
      <c r="AM916" t="s">
        <v>56</v>
      </c>
      <c r="AN916" t="s">
        <v>56</v>
      </c>
      <c r="AO916" t="s">
        <v>56</v>
      </c>
      <c r="AP916" t="s">
        <v>56</v>
      </c>
      <c r="AQ916" t="s">
        <v>56</v>
      </c>
      <c r="AR916" t="s">
        <v>56</v>
      </c>
      <c r="AS916" t="s">
        <v>56</v>
      </c>
      <c r="AT916" t="s">
        <v>56</v>
      </c>
      <c r="AU916" t="s">
        <v>56</v>
      </c>
      <c r="AV916" t="s">
        <v>56</v>
      </c>
      <c r="AW916" t="s">
        <v>56</v>
      </c>
    </row>
    <row r="917" spans="1:49" x14ac:dyDescent="0.3">
      <c r="A917" t="str">
        <f t="shared" si="71"/>
        <v>VŠVU</v>
      </c>
      <c r="B917" t="str">
        <f t="shared" si="72"/>
        <v>V</v>
      </c>
      <c r="C917">
        <f t="shared" si="73"/>
        <v>3.5999999999999996</v>
      </c>
      <c r="D917">
        <f t="shared" si="74"/>
        <v>1</v>
      </c>
      <c r="E917">
        <f t="shared" si="75"/>
        <v>3.5999999999999996</v>
      </c>
      <c r="G917" t="s">
        <v>1394</v>
      </c>
      <c r="H917" t="s">
        <v>39</v>
      </c>
      <c r="I917" s="58" t="s">
        <v>794</v>
      </c>
      <c r="J917" s="58" t="s">
        <v>143</v>
      </c>
      <c r="K917" s="58" t="s">
        <v>76</v>
      </c>
      <c r="N917" t="s">
        <v>1130</v>
      </c>
      <c r="P917" t="s">
        <v>78</v>
      </c>
      <c r="Q917" t="s">
        <v>79</v>
      </c>
      <c r="S917" t="s">
        <v>80</v>
      </c>
      <c r="T917" t="s">
        <v>45</v>
      </c>
      <c r="U917" t="s">
        <v>46</v>
      </c>
      <c r="V917" t="s">
        <v>46</v>
      </c>
      <c r="W917" t="s">
        <v>764</v>
      </c>
      <c r="X917" t="s">
        <v>765</v>
      </c>
      <c r="Y917" t="s">
        <v>766</v>
      </c>
      <c r="Z917" t="s">
        <v>767</v>
      </c>
      <c r="AB917" t="s">
        <v>1088</v>
      </c>
      <c r="AC917" t="s">
        <v>1089</v>
      </c>
      <c r="AD917" t="s">
        <v>6705</v>
      </c>
      <c r="AF917" t="s">
        <v>1395</v>
      </c>
      <c r="AG917" t="s">
        <v>56</v>
      </c>
      <c r="AH917" t="s">
        <v>56</v>
      </c>
      <c r="AI917" t="s">
        <v>46</v>
      </c>
      <c r="AJ917" t="s">
        <v>56</v>
      </c>
      <c r="AK917" t="s">
        <v>56</v>
      </c>
      <c r="AL917" t="s">
        <v>56</v>
      </c>
      <c r="AM917" t="s">
        <v>56</v>
      </c>
      <c r="AN917" t="s">
        <v>56</v>
      </c>
      <c r="AO917" t="s">
        <v>223</v>
      </c>
      <c r="AP917" t="s">
        <v>56</v>
      </c>
      <c r="AQ917" t="s">
        <v>56</v>
      </c>
      <c r="AR917" t="s">
        <v>56</v>
      </c>
      <c r="AS917" t="s">
        <v>56</v>
      </c>
      <c r="AT917" t="s">
        <v>56</v>
      </c>
      <c r="AU917" t="s">
        <v>56</v>
      </c>
      <c r="AV917" t="s">
        <v>56</v>
      </c>
      <c r="AW917" t="s">
        <v>56</v>
      </c>
    </row>
    <row r="918" spans="1:49" x14ac:dyDescent="0.3">
      <c r="A918" t="str">
        <f t="shared" si="71"/>
        <v>AU</v>
      </c>
      <c r="B918" t="str">
        <f t="shared" si="72"/>
        <v>V</v>
      </c>
      <c r="C918">
        <f t="shared" si="73"/>
        <v>0.44999999999999996</v>
      </c>
      <c r="D918">
        <f t="shared" si="74"/>
        <v>1</v>
      </c>
      <c r="E918">
        <f t="shared" si="75"/>
        <v>0.44999999999999996</v>
      </c>
      <c r="G918" t="s">
        <v>1396</v>
      </c>
      <c r="H918" t="s">
        <v>39</v>
      </c>
      <c r="I918" s="58" t="s">
        <v>68</v>
      </c>
      <c r="J918" s="58" t="s">
        <v>41</v>
      </c>
      <c r="K918" s="58" t="s">
        <v>76</v>
      </c>
      <c r="N918" t="s">
        <v>514</v>
      </c>
      <c r="P918" t="s">
        <v>78</v>
      </c>
      <c r="Q918" t="s">
        <v>79</v>
      </c>
      <c r="S918" t="s">
        <v>80</v>
      </c>
      <c r="T918" t="s">
        <v>45</v>
      </c>
      <c r="U918" t="s">
        <v>46</v>
      </c>
      <c r="V918" t="s">
        <v>46</v>
      </c>
      <c r="W918" t="s">
        <v>156</v>
      </c>
      <c r="X918" t="s">
        <v>6458</v>
      </c>
      <c r="Y918" t="s">
        <v>157</v>
      </c>
      <c r="Z918" t="s">
        <v>654</v>
      </c>
      <c r="AA918" t="s">
        <v>655</v>
      </c>
      <c r="AB918" t="s">
        <v>798</v>
      </c>
      <c r="AC918" t="s">
        <v>799</v>
      </c>
      <c r="AD918" t="s">
        <v>1054</v>
      </c>
      <c r="AF918" t="s">
        <v>55</v>
      </c>
      <c r="AG918" t="s">
        <v>46</v>
      </c>
      <c r="AH918" t="s">
        <v>56</v>
      </c>
      <c r="AI918" t="s">
        <v>56</v>
      </c>
      <c r="AJ918" t="s">
        <v>56</v>
      </c>
      <c r="AK918" t="s">
        <v>56</v>
      </c>
      <c r="AL918" t="s">
        <v>56</v>
      </c>
      <c r="AM918" t="s">
        <v>56</v>
      </c>
      <c r="AN918" t="s">
        <v>56</v>
      </c>
      <c r="AO918" t="s">
        <v>56</v>
      </c>
      <c r="AP918" t="s">
        <v>56</v>
      </c>
      <c r="AQ918" t="s">
        <v>56</v>
      </c>
      <c r="AR918" t="s">
        <v>56</v>
      </c>
      <c r="AS918" t="s">
        <v>56</v>
      </c>
      <c r="AT918" t="s">
        <v>56</v>
      </c>
      <c r="AU918" t="s">
        <v>56</v>
      </c>
      <c r="AV918" t="s">
        <v>56</v>
      </c>
      <c r="AW918" t="s">
        <v>56</v>
      </c>
    </row>
    <row r="919" spans="1:49" x14ac:dyDescent="0.3">
      <c r="A919" t="str">
        <f t="shared" si="71"/>
        <v>AU</v>
      </c>
      <c r="B919" t="str">
        <f t="shared" si="72"/>
        <v>V</v>
      </c>
      <c r="C919">
        <f t="shared" si="73"/>
        <v>0.89999999999999991</v>
      </c>
      <c r="D919">
        <f t="shared" si="74"/>
        <v>1</v>
      </c>
      <c r="E919">
        <f t="shared" si="75"/>
        <v>0.89999999999999991</v>
      </c>
      <c r="G919" t="s">
        <v>1397</v>
      </c>
      <c r="H919" t="s">
        <v>39</v>
      </c>
      <c r="I919" s="58" t="s">
        <v>40</v>
      </c>
      <c r="J919" s="58" t="s">
        <v>41</v>
      </c>
      <c r="K919" s="58" t="s">
        <v>76</v>
      </c>
      <c r="N919" t="s">
        <v>514</v>
      </c>
      <c r="P919" t="s">
        <v>78</v>
      </c>
      <c r="Q919" t="s">
        <v>79</v>
      </c>
      <c r="S919" t="s">
        <v>80</v>
      </c>
      <c r="T919" t="s">
        <v>45</v>
      </c>
      <c r="U919" t="s">
        <v>46</v>
      </c>
      <c r="V919" t="s">
        <v>46</v>
      </c>
      <c r="W919" t="s">
        <v>156</v>
      </c>
      <c r="X919" t="s">
        <v>6458</v>
      </c>
      <c r="Y919" t="s">
        <v>157</v>
      </c>
      <c r="Z919" t="s">
        <v>654</v>
      </c>
      <c r="AA919" t="s">
        <v>655</v>
      </c>
      <c r="AB919" t="s">
        <v>798</v>
      </c>
      <c r="AC919" t="s">
        <v>799</v>
      </c>
      <c r="AD919" t="s">
        <v>1054</v>
      </c>
      <c r="AF919" t="s">
        <v>55</v>
      </c>
      <c r="AG919" t="s">
        <v>46</v>
      </c>
      <c r="AH919" t="s">
        <v>56</v>
      </c>
      <c r="AI919" t="s">
        <v>56</v>
      </c>
      <c r="AJ919" t="s">
        <v>56</v>
      </c>
      <c r="AK919" t="s">
        <v>56</v>
      </c>
      <c r="AL919" t="s">
        <v>56</v>
      </c>
      <c r="AM919" t="s">
        <v>56</v>
      </c>
      <c r="AN919" t="s">
        <v>56</v>
      </c>
      <c r="AO919" t="s">
        <v>56</v>
      </c>
      <c r="AP919" t="s">
        <v>56</v>
      </c>
      <c r="AQ919" t="s">
        <v>56</v>
      </c>
      <c r="AR919" t="s">
        <v>56</v>
      </c>
      <c r="AS919" t="s">
        <v>56</v>
      </c>
      <c r="AT919" t="s">
        <v>56</v>
      </c>
      <c r="AU919" t="s">
        <v>56</v>
      </c>
      <c r="AV919" t="s">
        <v>56</v>
      </c>
      <c r="AW919" t="s">
        <v>56</v>
      </c>
    </row>
    <row r="920" spans="1:49" x14ac:dyDescent="0.3">
      <c r="A920" t="str">
        <f t="shared" si="71"/>
        <v>AU</v>
      </c>
      <c r="B920" t="str">
        <f t="shared" si="72"/>
        <v>V</v>
      </c>
      <c r="C920">
        <f t="shared" si="73"/>
        <v>0.89999999999999991</v>
      </c>
      <c r="D920">
        <f t="shared" si="74"/>
        <v>1</v>
      </c>
      <c r="E920">
        <f t="shared" si="75"/>
        <v>0.89999999999999991</v>
      </c>
      <c r="G920" t="s">
        <v>1398</v>
      </c>
      <c r="H920" t="s">
        <v>39</v>
      </c>
      <c r="I920" s="58" t="s">
        <v>40</v>
      </c>
      <c r="J920" s="58" t="s">
        <v>41</v>
      </c>
      <c r="K920" s="58" t="s">
        <v>76</v>
      </c>
      <c r="N920" t="s">
        <v>514</v>
      </c>
      <c r="P920" t="s">
        <v>78</v>
      </c>
      <c r="Q920" t="s">
        <v>79</v>
      </c>
      <c r="S920" t="s">
        <v>80</v>
      </c>
      <c r="T920" t="s">
        <v>45</v>
      </c>
      <c r="U920" t="s">
        <v>46</v>
      </c>
      <c r="V920" t="s">
        <v>46</v>
      </c>
      <c r="W920" t="s">
        <v>156</v>
      </c>
      <c r="X920" t="s">
        <v>6458</v>
      </c>
      <c r="Y920" t="s">
        <v>157</v>
      </c>
      <c r="Z920" t="s">
        <v>654</v>
      </c>
      <c r="AA920" t="s">
        <v>655</v>
      </c>
      <c r="AB920" t="s">
        <v>798</v>
      </c>
      <c r="AC920" t="s">
        <v>799</v>
      </c>
      <c r="AD920" t="s">
        <v>1054</v>
      </c>
      <c r="AF920" t="s">
        <v>55</v>
      </c>
      <c r="AG920" t="s">
        <v>46</v>
      </c>
      <c r="AH920" t="s">
        <v>56</v>
      </c>
      <c r="AI920" t="s">
        <v>56</v>
      </c>
      <c r="AJ920" t="s">
        <v>56</v>
      </c>
      <c r="AK920" t="s">
        <v>56</v>
      </c>
      <c r="AL920" t="s">
        <v>56</v>
      </c>
      <c r="AM920" t="s">
        <v>56</v>
      </c>
      <c r="AN920" t="s">
        <v>56</v>
      </c>
      <c r="AO920" t="s">
        <v>56</v>
      </c>
      <c r="AP920" t="s">
        <v>56</v>
      </c>
      <c r="AQ920" t="s">
        <v>56</v>
      </c>
      <c r="AR920" t="s">
        <v>56</v>
      </c>
      <c r="AS920" t="s">
        <v>56</v>
      </c>
      <c r="AT920" t="s">
        <v>56</v>
      </c>
      <c r="AU920" t="s">
        <v>56</v>
      </c>
      <c r="AV920" t="s">
        <v>56</v>
      </c>
      <c r="AW920" t="s">
        <v>56</v>
      </c>
    </row>
    <row r="921" spans="1:49" x14ac:dyDescent="0.3">
      <c r="A921" t="str">
        <f t="shared" si="71"/>
        <v>AU</v>
      </c>
      <c r="B921" t="str">
        <f t="shared" si="72"/>
        <v>V</v>
      </c>
      <c r="C921">
        <f t="shared" si="73"/>
        <v>0.89999999999999991</v>
      </c>
      <c r="D921">
        <f t="shared" si="74"/>
        <v>1</v>
      </c>
      <c r="E921">
        <f t="shared" si="75"/>
        <v>0.89999999999999991</v>
      </c>
      <c r="G921" t="s">
        <v>1399</v>
      </c>
      <c r="H921" t="s">
        <v>39</v>
      </c>
      <c r="I921" s="58" t="s">
        <v>40</v>
      </c>
      <c r="J921" s="58" t="s">
        <v>41</v>
      </c>
      <c r="K921" s="58" t="s">
        <v>76</v>
      </c>
      <c r="N921" t="s">
        <v>514</v>
      </c>
      <c r="P921" t="s">
        <v>78</v>
      </c>
      <c r="Q921" t="s">
        <v>79</v>
      </c>
      <c r="S921" t="s">
        <v>80</v>
      </c>
      <c r="T921" t="s">
        <v>45</v>
      </c>
      <c r="U921" t="s">
        <v>46</v>
      </c>
      <c r="V921" t="s">
        <v>46</v>
      </c>
      <c r="W921" t="s">
        <v>156</v>
      </c>
      <c r="X921" t="s">
        <v>6458</v>
      </c>
      <c r="Y921" t="s">
        <v>157</v>
      </c>
      <c r="Z921" t="s">
        <v>654</v>
      </c>
      <c r="AA921" t="s">
        <v>655</v>
      </c>
      <c r="AB921" t="s">
        <v>798</v>
      </c>
      <c r="AC921" t="s">
        <v>799</v>
      </c>
      <c r="AD921" t="s">
        <v>1054</v>
      </c>
      <c r="AF921" t="s">
        <v>55</v>
      </c>
      <c r="AG921" t="s">
        <v>46</v>
      </c>
      <c r="AH921" t="s">
        <v>56</v>
      </c>
      <c r="AI921" t="s">
        <v>56</v>
      </c>
      <c r="AJ921" t="s">
        <v>56</v>
      </c>
      <c r="AK921" t="s">
        <v>56</v>
      </c>
      <c r="AL921" t="s">
        <v>56</v>
      </c>
      <c r="AM921" t="s">
        <v>56</v>
      </c>
      <c r="AN921" t="s">
        <v>56</v>
      </c>
      <c r="AO921" t="s">
        <v>56</v>
      </c>
      <c r="AP921" t="s">
        <v>56</v>
      </c>
      <c r="AQ921" t="s">
        <v>56</v>
      </c>
      <c r="AR921" t="s">
        <v>56</v>
      </c>
      <c r="AS921" t="s">
        <v>56</v>
      </c>
      <c r="AT921" t="s">
        <v>56</v>
      </c>
      <c r="AU921" t="s">
        <v>56</v>
      </c>
      <c r="AV921" t="s">
        <v>56</v>
      </c>
      <c r="AW921" t="s">
        <v>56</v>
      </c>
    </row>
    <row r="922" spans="1:49" x14ac:dyDescent="0.3">
      <c r="A922" t="str">
        <f t="shared" si="71"/>
        <v>VŠVU</v>
      </c>
      <c r="B922" t="str">
        <f t="shared" si="72"/>
        <v>V</v>
      </c>
      <c r="C922">
        <f t="shared" si="73"/>
        <v>0.89999999999999991</v>
      </c>
      <c r="D922">
        <f t="shared" si="74"/>
        <v>1</v>
      </c>
      <c r="E922">
        <f t="shared" si="75"/>
        <v>0.89999999999999991</v>
      </c>
      <c r="G922" t="s">
        <v>1400</v>
      </c>
      <c r="H922" t="s">
        <v>39</v>
      </c>
      <c r="I922" s="58" t="s">
        <v>133</v>
      </c>
      <c r="J922" s="58" t="s">
        <v>41</v>
      </c>
      <c r="K922" s="58" t="s">
        <v>76</v>
      </c>
      <c r="N922" t="s">
        <v>1363</v>
      </c>
      <c r="P922" t="s">
        <v>78</v>
      </c>
      <c r="Q922" t="s">
        <v>79</v>
      </c>
      <c r="S922" t="s">
        <v>80</v>
      </c>
      <c r="T922" t="s">
        <v>45</v>
      </c>
      <c r="U922" t="s">
        <v>46</v>
      </c>
      <c r="V922" t="s">
        <v>46</v>
      </c>
      <c r="W922" t="s">
        <v>764</v>
      </c>
      <c r="X922" t="s">
        <v>765</v>
      </c>
      <c r="Y922" t="s">
        <v>766</v>
      </c>
      <c r="Z922" t="s">
        <v>767</v>
      </c>
      <c r="AB922" t="s">
        <v>774</v>
      </c>
      <c r="AC922" t="s">
        <v>775</v>
      </c>
      <c r="AD922" t="s">
        <v>776</v>
      </c>
      <c r="AF922" t="s">
        <v>55</v>
      </c>
      <c r="AG922" t="s">
        <v>46</v>
      </c>
      <c r="AH922" t="s">
        <v>56</v>
      </c>
      <c r="AI922" t="s">
        <v>56</v>
      </c>
      <c r="AJ922" t="s">
        <v>56</v>
      </c>
      <c r="AK922" t="s">
        <v>56</v>
      </c>
      <c r="AL922" t="s">
        <v>56</v>
      </c>
      <c r="AM922" t="s">
        <v>56</v>
      </c>
      <c r="AN922" t="s">
        <v>56</v>
      </c>
      <c r="AO922" t="s">
        <v>56</v>
      </c>
      <c r="AP922" t="s">
        <v>56</v>
      </c>
      <c r="AQ922" t="s">
        <v>56</v>
      </c>
      <c r="AR922" t="s">
        <v>56</v>
      </c>
      <c r="AS922" t="s">
        <v>56</v>
      </c>
      <c r="AT922" t="s">
        <v>56</v>
      </c>
      <c r="AU922" t="s">
        <v>56</v>
      </c>
      <c r="AV922" t="s">
        <v>56</v>
      </c>
      <c r="AW922" t="s">
        <v>56</v>
      </c>
    </row>
    <row r="923" spans="1:49" x14ac:dyDescent="0.3">
      <c r="A923" t="str">
        <f t="shared" si="71"/>
        <v>AU</v>
      </c>
      <c r="B923" t="str">
        <f t="shared" si="72"/>
        <v>V</v>
      </c>
      <c r="C923">
        <f t="shared" si="73"/>
        <v>0.89999999999999991</v>
      </c>
      <c r="D923">
        <f t="shared" si="74"/>
        <v>1</v>
      </c>
      <c r="E923">
        <f t="shared" si="75"/>
        <v>0.89999999999999991</v>
      </c>
      <c r="G923" t="s">
        <v>1401</v>
      </c>
      <c r="H923" t="s">
        <v>39</v>
      </c>
      <c r="I923" s="58" t="s">
        <v>90</v>
      </c>
      <c r="J923" s="58" t="s">
        <v>41</v>
      </c>
      <c r="K923" s="58" t="s">
        <v>76</v>
      </c>
      <c r="N923" t="s">
        <v>514</v>
      </c>
      <c r="P923" t="s">
        <v>78</v>
      </c>
      <c r="Q923" t="s">
        <v>79</v>
      </c>
      <c r="S923" t="s">
        <v>80</v>
      </c>
      <c r="T923" t="s">
        <v>45</v>
      </c>
      <c r="U923" t="s">
        <v>46</v>
      </c>
      <c r="V923" t="s">
        <v>46</v>
      </c>
      <c r="W923" t="s">
        <v>156</v>
      </c>
      <c r="X923" t="s">
        <v>6458</v>
      </c>
      <c r="Y923" t="s">
        <v>157</v>
      </c>
      <c r="Z923" t="s">
        <v>654</v>
      </c>
      <c r="AA923" t="s">
        <v>655</v>
      </c>
      <c r="AB923" t="s">
        <v>798</v>
      </c>
      <c r="AC923" t="s">
        <v>799</v>
      </c>
      <c r="AD923" t="s">
        <v>808</v>
      </c>
      <c r="AF923" t="s">
        <v>186</v>
      </c>
      <c r="AG923" t="s">
        <v>56</v>
      </c>
      <c r="AH923" t="s">
        <v>56</v>
      </c>
      <c r="AI923" t="s">
        <v>46</v>
      </c>
      <c r="AJ923" t="s">
        <v>56</v>
      </c>
      <c r="AK923" t="s">
        <v>56</v>
      </c>
      <c r="AL923" t="s">
        <v>56</v>
      </c>
      <c r="AM923" t="s">
        <v>56</v>
      </c>
      <c r="AN923" t="s">
        <v>56</v>
      </c>
      <c r="AO923" t="s">
        <v>56</v>
      </c>
      <c r="AP923" t="s">
        <v>56</v>
      </c>
      <c r="AQ923" t="s">
        <v>56</v>
      </c>
      <c r="AR923" t="s">
        <v>56</v>
      </c>
      <c r="AS923" t="s">
        <v>56</v>
      </c>
      <c r="AT923" t="s">
        <v>56</v>
      </c>
      <c r="AU923" t="s">
        <v>56</v>
      </c>
      <c r="AV923" t="s">
        <v>56</v>
      </c>
      <c r="AW923" t="s">
        <v>56</v>
      </c>
    </row>
    <row r="924" spans="1:49" x14ac:dyDescent="0.3">
      <c r="A924" t="str">
        <f t="shared" si="71"/>
        <v>VŠVU</v>
      </c>
      <c r="B924" t="str">
        <f t="shared" si="72"/>
        <v>V</v>
      </c>
      <c r="C924">
        <f t="shared" si="73"/>
        <v>3.5999999999999996</v>
      </c>
      <c r="D924">
        <f t="shared" si="74"/>
        <v>1</v>
      </c>
      <c r="E924">
        <f t="shared" si="75"/>
        <v>3.5999999999999996</v>
      </c>
      <c r="G924" t="s">
        <v>1402</v>
      </c>
      <c r="H924" t="s">
        <v>39</v>
      </c>
      <c r="I924" s="58" t="s">
        <v>794</v>
      </c>
      <c r="J924" s="58" t="s">
        <v>143</v>
      </c>
      <c r="K924" s="58" t="s">
        <v>76</v>
      </c>
      <c r="N924" t="s">
        <v>1130</v>
      </c>
      <c r="P924" t="s">
        <v>78</v>
      </c>
      <c r="Q924" t="s">
        <v>79</v>
      </c>
      <c r="S924" t="s">
        <v>80</v>
      </c>
      <c r="T924" t="s">
        <v>45</v>
      </c>
      <c r="U924" t="s">
        <v>46</v>
      </c>
      <c r="V924" t="s">
        <v>46</v>
      </c>
      <c r="W924" t="s">
        <v>764</v>
      </c>
      <c r="X924" t="s">
        <v>765</v>
      </c>
      <c r="Y924" t="s">
        <v>766</v>
      </c>
      <c r="Z924" t="s">
        <v>767</v>
      </c>
      <c r="AB924" t="s">
        <v>1088</v>
      </c>
      <c r="AC924" t="s">
        <v>1089</v>
      </c>
      <c r="AD924" t="s">
        <v>6705</v>
      </c>
      <c r="AF924" t="s">
        <v>1395</v>
      </c>
      <c r="AG924" t="s">
        <v>56</v>
      </c>
      <c r="AH924" t="s">
        <v>56</v>
      </c>
      <c r="AI924" t="s">
        <v>46</v>
      </c>
      <c r="AJ924" t="s">
        <v>56</v>
      </c>
      <c r="AK924" t="s">
        <v>56</v>
      </c>
      <c r="AL924" t="s">
        <v>56</v>
      </c>
      <c r="AM924" t="s">
        <v>56</v>
      </c>
      <c r="AN924" t="s">
        <v>56</v>
      </c>
      <c r="AO924" t="s">
        <v>223</v>
      </c>
      <c r="AP924" t="s">
        <v>56</v>
      </c>
      <c r="AQ924" t="s">
        <v>56</v>
      </c>
      <c r="AR924" t="s">
        <v>56</v>
      </c>
      <c r="AS924" t="s">
        <v>56</v>
      </c>
      <c r="AT924" t="s">
        <v>56</v>
      </c>
      <c r="AU924" t="s">
        <v>56</v>
      </c>
      <c r="AV924" t="s">
        <v>56</v>
      </c>
      <c r="AW924" t="s">
        <v>56</v>
      </c>
    </row>
    <row r="925" spans="1:49" x14ac:dyDescent="0.3">
      <c r="A925" t="str">
        <f t="shared" si="71"/>
        <v>VŠMU</v>
      </c>
      <c r="B925" t="str">
        <f t="shared" si="72"/>
        <v>V</v>
      </c>
      <c r="C925">
        <f t="shared" si="73"/>
        <v>3</v>
      </c>
      <c r="D925">
        <f t="shared" si="74"/>
        <v>1</v>
      </c>
      <c r="E925">
        <f t="shared" si="75"/>
        <v>3</v>
      </c>
      <c r="G925" t="s">
        <v>1403</v>
      </c>
      <c r="H925" t="s">
        <v>39</v>
      </c>
      <c r="I925" s="58" t="s">
        <v>242</v>
      </c>
      <c r="J925" s="58" t="s">
        <v>41</v>
      </c>
      <c r="K925" s="58" t="s">
        <v>1111</v>
      </c>
      <c r="N925" t="s">
        <v>1404</v>
      </c>
      <c r="S925" t="s">
        <v>1113</v>
      </c>
      <c r="T925" t="s">
        <v>45</v>
      </c>
      <c r="U925" t="s">
        <v>149</v>
      </c>
      <c r="V925" t="s">
        <v>149</v>
      </c>
      <c r="W925" t="s">
        <v>111</v>
      </c>
      <c r="X925" t="s">
        <v>112</v>
      </c>
      <c r="Y925" t="s">
        <v>113</v>
      </c>
      <c r="Z925" t="s">
        <v>428</v>
      </c>
      <c r="AA925" t="s">
        <v>429</v>
      </c>
      <c r="AB925" t="s">
        <v>562</v>
      </c>
      <c r="AC925" t="s">
        <v>563</v>
      </c>
      <c r="AD925" t="s">
        <v>1405</v>
      </c>
      <c r="AF925" t="s">
        <v>474</v>
      </c>
      <c r="AG925" t="s">
        <v>56</v>
      </c>
      <c r="AH925" t="s">
        <v>56</v>
      </c>
      <c r="AI925" t="s">
        <v>46</v>
      </c>
      <c r="AJ925" t="s">
        <v>56</v>
      </c>
      <c r="AK925" t="s">
        <v>56</v>
      </c>
      <c r="AL925" t="s">
        <v>56</v>
      </c>
      <c r="AM925" t="s">
        <v>56</v>
      </c>
      <c r="AN925" t="s">
        <v>56</v>
      </c>
      <c r="AO925" t="s">
        <v>56</v>
      </c>
      <c r="AP925" t="s">
        <v>56</v>
      </c>
      <c r="AQ925" t="s">
        <v>56</v>
      </c>
      <c r="AR925" t="s">
        <v>56</v>
      </c>
      <c r="AS925" t="s">
        <v>56</v>
      </c>
      <c r="AT925" t="s">
        <v>56</v>
      </c>
      <c r="AU925" t="s">
        <v>56</v>
      </c>
      <c r="AV925" t="s">
        <v>46</v>
      </c>
      <c r="AW925" t="s">
        <v>56</v>
      </c>
    </row>
    <row r="926" spans="1:49" x14ac:dyDescent="0.3">
      <c r="A926" t="str">
        <f t="shared" si="71"/>
        <v>AU</v>
      </c>
      <c r="B926" t="str">
        <f t="shared" si="72"/>
        <v>P</v>
      </c>
      <c r="C926">
        <f t="shared" si="73"/>
        <v>0.89999999999999991</v>
      </c>
      <c r="D926">
        <f t="shared" si="74"/>
        <v>0.5</v>
      </c>
      <c r="E926">
        <f t="shared" si="75"/>
        <v>0.44999999999999996</v>
      </c>
      <c r="G926" t="s">
        <v>1406</v>
      </c>
      <c r="H926" t="s">
        <v>39</v>
      </c>
      <c r="I926" s="58" t="s">
        <v>133</v>
      </c>
      <c r="J926" s="58" t="s">
        <v>41</v>
      </c>
      <c r="K926" s="58" t="s">
        <v>42</v>
      </c>
      <c r="N926" t="s">
        <v>43</v>
      </c>
      <c r="S926" t="s">
        <v>57</v>
      </c>
      <c r="T926" t="s">
        <v>58</v>
      </c>
      <c r="U926" t="s">
        <v>223</v>
      </c>
      <c r="V926" t="s">
        <v>46</v>
      </c>
      <c r="W926" t="s">
        <v>156</v>
      </c>
      <c r="X926" t="s">
        <v>6458</v>
      </c>
      <c r="Y926" t="s">
        <v>157</v>
      </c>
      <c r="Z926" t="s">
        <v>158</v>
      </c>
      <c r="AA926" t="s">
        <v>159</v>
      </c>
      <c r="AB926" t="s">
        <v>738</v>
      </c>
      <c r="AC926" t="s">
        <v>739</v>
      </c>
      <c r="AD926" t="s">
        <v>105</v>
      </c>
      <c r="AF926" t="s">
        <v>55</v>
      </c>
      <c r="AG926" t="s">
        <v>46</v>
      </c>
      <c r="AH926" t="s">
        <v>56</v>
      </c>
      <c r="AI926" t="s">
        <v>56</v>
      </c>
      <c r="AJ926" t="s">
        <v>56</v>
      </c>
      <c r="AK926" t="s">
        <v>56</v>
      </c>
      <c r="AL926" t="s">
        <v>56</v>
      </c>
      <c r="AM926" t="s">
        <v>56</v>
      </c>
      <c r="AN926" t="s">
        <v>56</v>
      </c>
      <c r="AO926" t="s">
        <v>56</v>
      </c>
      <c r="AP926" t="s">
        <v>56</v>
      </c>
      <c r="AQ926" t="s">
        <v>56</v>
      </c>
      <c r="AR926" t="s">
        <v>56</v>
      </c>
      <c r="AS926" t="s">
        <v>56</v>
      </c>
      <c r="AT926" t="s">
        <v>56</v>
      </c>
      <c r="AU926" t="s">
        <v>56</v>
      </c>
      <c r="AV926" t="s">
        <v>56</v>
      </c>
      <c r="AW926" t="s">
        <v>56</v>
      </c>
    </row>
    <row r="927" spans="1:49" x14ac:dyDescent="0.3">
      <c r="A927" t="str">
        <f t="shared" si="71"/>
        <v>AU</v>
      </c>
      <c r="B927" t="str">
        <f t="shared" si="72"/>
        <v>P</v>
      </c>
      <c r="C927">
        <f t="shared" si="73"/>
        <v>0.89999999999999991</v>
      </c>
      <c r="D927">
        <f t="shared" si="74"/>
        <v>0.5</v>
      </c>
      <c r="E927">
        <f t="shared" si="75"/>
        <v>0.44999999999999996</v>
      </c>
      <c r="G927" t="s">
        <v>1406</v>
      </c>
      <c r="H927" t="s">
        <v>39</v>
      </c>
      <c r="I927" s="58" t="s">
        <v>133</v>
      </c>
      <c r="J927" s="58" t="s">
        <v>41</v>
      </c>
      <c r="K927" s="58" t="s">
        <v>42</v>
      </c>
      <c r="N927" t="s">
        <v>43</v>
      </c>
      <c r="S927" t="s">
        <v>57</v>
      </c>
      <c r="T927" t="s">
        <v>676</v>
      </c>
      <c r="U927" t="s">
        <v>223</v>
      </c>
      <c r="V927" t="s">
        <v>149</v>
      </c>
      <c r="W927" t="s">
        <v>156</v>
      </c>
      <c r="X927" t="s">
        <v>6458</v>
      </c>
      <c r="Y927" t="s">
        <v>157</v>
      </c>
      <c r="Z927" t="s">
        <v>158</v>
      </c>
      <c r="AA927" t="s">
        <v>159</v>
      </c>
      <c r="AB927" t="s">
        <v>598</v>
      </c>
      <c r="AC927" t="s">
        <v>599</v>
      </c>
      <c r="AD927" t="s">
        <v>105</v>
      </c>
      <c r="AF927" t="s">
        <v>55</v>
      </c>
      <c r="AG927" t="s">
        <v>46</v>
      </c>
      <c r="AH927" t="s">
        <v>56</v>
      </c>
      <c r="AI927" t="s">
        <v>56</v>
      </c>
      <c r="AJ927" t="s">
        <v>56</v>
      </c>
      <c r="AK927" t="s">
        <v>56</v>
      </c>
      <c r="AL927" t="s">
        <v>56</v>
      </c>
      <c r="AM927" t="s">
        <v>56</v>
      </c>
      <c r="AN927" t="s">
        <v>56</v>
      </c>
      <c r="AO927" t="s">
        <v>56</v>
      </c>
      <c r="AP927" t="s">
        <v>56</v>
      </c>
      <c r="AQ927" t="s">
        <v>56</v>
      </c>
      <c r="AR927" t="s">
        <v>56</v>
      </c>
      <c r="AS927" t="s">
        <v>56</v>
      </c>
      <c r="AT927" t="s">
        <v>56</v>
      </c>
      <c r="AU927" t="s">
        <v>56</v>
      </c>
      <c r="AV927" t="s">
        <v>46</v>
      </c>
      <c r="AW927" t="s">
        <v>56</v>
      </c>
    </row>
    <row r="928" spans="1:49" x14ac:dyDescent="0.3">
      <c r="A928" t="str">
        <f t="shared" si="71"/>
        <v>VŠVU</v>
      </c>
      <c r="B928" t="str">
        <f t="shared" si="72"/>
        <v>V</v>
      </c>
      <c r="C928">
        <f t="shared" si="73"/>
        <v>3.5999999999999996</v>
      </c>
      <c r="D928">
        <f t="shared" si="74"/>
        <v>1</v>
      </c>
      <c r="E928">
        <f t="shared" si="75"/>
        <v>3.5999999999999996</v>
      </c>
      <c r="G928" t="s">
        <v>1407</v>
      </c>
      <c r="H928" t="s">
        <v>39</v>
      </c>
      <c r="I928" s="58" t="s">
        <v>794</v>
      </c>
      <c r="J928" s="58" t="s">
        <v>143</v>
      </c>
      <c r="K928" s="58" t="s">
        <v>76</v>
      </c>
      <c r="N928" t="s">
        <v>1130</v>
      </c>
      <c r="P928" t="s">
        <v>78</v>
      </c>
      <c r="Q928" t="s">
        <v>79</v>
      </c>
      <c r="S928" t="s">
        <v>80</v>
      </c>
      <c r="T928" t="s">
        <v>45</v>
      </c>
      <c r="U928" t="s">
        <v>46</v>
      </c>
      <c r="V928" t="s">
        <v>46</v>
      </c>
      <c r="W928" t="s">
        <v>764</v>
      </c>
      <c r="X928" t="s">
        <v>765</v>
      </c>
      <c r="Y928" t="s">
        <v>766</v>
      </c>
      <c r="Z928" t="s">
        <v>767</v>
      </c>
      <c r="AB928" t="s">
        <v>1088</v>
      </c>
      <c r="AC928" t="s">
        <v>1089</v>
      </c>
      <c r="AD928" t="s">
        <v>6705</v>
      </c>
      <c r="AF928" t="s">
        <v>1395</v>
      </c>
      <c r="AG928" t="s">
        <v>56</v>
      </c>
      <c r="AH928" t="s">
        <v>56</v>
      </c>
      <c r="AI928" t="s">
        <v>46</v>
      </c>
      <c r="AJ928" t="s">
        <v>56</v>
      </c>
      <c r="AK928" t="s">
        <v>56</v>
      </c>
      <c r="AL928" t="s">
        <v>56</v>
      </c>
      <c r="AM928" t="s">
        <v>56</v>
      </c>
      <c r="AN928" t="s">
        <v>56</v>
      </c>
      <c r="AO928" t="s">
        <v>223</v>
      </c>
      <c r="AP928" t="s">
        <v>56</v>
      </c>
      <c r="AQ928" t="s">
        <v>56</v>
      </c>
      <c r="AR928" t="s">
        <v>56</v>
      </c>
      <c r="AS928" t="s">
        <v>56</v>
      </c>
      <c r="AT928" t="s">
        <v>56</v>
      </c>
      <c r="AU928" t="s">
        <v>56</v>
      </c>
      <c r="AV928" t="s">
        <v>56</v>
      </c>
      <c r="AW928" t="s">
        <v>56</v>
      </c>
    </row>
    <row r="929" spans="1:49" x14ac:dyDescent="0.3">
      <c r="A929" t="str">
        <f t="shared" si="71"/>
        <v>VŠVU</v>
      </c>
      <c r="B929" t="str">
        <f t="shared" si="72"/>
        <v>V</v>
      </c>
      <c r="C929">
        <f t="shared" si="73"/>
        <v>3.5999999999999996</v>
      </c>
      <c r="D929">
        <f t="shared" si="74"/>
        <v>1</v>
      </c>
      <c r="E929">
        <f t="shared" si="75"/>
        <v>3.5999999999999996</v>
      </c>
      <c r="G929" t="s">
        <v>1408</v>
      </c>
      <c r="H929" t="s">
        <v>39</v>
      </c>
      <c r="I929" s="58" t="s">
        <v>794</v>
      </c>
      <c r="J929" s="58" t="s">
        <v>143</v>
      </c>
      <c r="K929" s="58" t="s">
        <v>76</v>
      </c>
      <c r="N929" t="s">
        <v>1130</v>
      </c>
      <c r="P929" t="s">
        <v>78</v>
      </c>
      <c r="Q929" t="s">
        <v>79</v>
      </c>
      <c r="S929" t="s">
        <v>80</v>
      </c>
      <c r="T929" t="s">
        <v>45</v>
      </c>
      <c r="U929" t="s">
        <v>46</v>
      </c>
      <c r="V929" t="s">
        <v>46</v>
      </c>
      <c r="W929" t="s">
        <v>764</v>
      </c>
      <c r="X929" t="s">
        <v>765</v>
      </c>
      <c r="Y929" t="s">
        <v>766</v>
      </c>
      <c r="Z929" t="s">
        <v>767</v>
      </c>
      <c r="AB929" t="s">
        <v>1088</v>
      </c>
      <c r="AC929" t="s">
        <v>1089</v>
      </c>
      <c r="AD929" t="s">
        <v>6705</v>
      </c>
      <c r="AF929" t="s">
        <v>1395</v>
      </c>
      <c r="AG929" t="s">
        <v>56</v>
      </c>
      <c r="AH929" t="s">
        <v>56</v>
      </c>
      <c r="AI929" t="s">
        <v>46</v>
      </c>
      <c r="AJ929" t="s">
        <v>56</v>
      </c>
      <c r="AK929" t="s">
        <v>56</v>
      </c>
      <c r="AL929" t="s">
        <v>56</v>
      </c>
      <c r="AM929" t="s">
        <v>56</v>
      </c>
      <c r="AN929" t="s">
        <v>56</v>
      </c>
      <c r="AO929" t="s">
        <v>223</v>
      </c>
      <c r="AP929" t="s">
        <v>56</v>
      </c>
      <c r="AQ929" t="s">
        <v>56</v>
      </c>
      <c r="AR929" t="s">
        <v>56</v>
      </c>
      <c r="AS929" t="s">
        <v>56</v>
      </c>
      <c r="AT929" t="s">
        <v>56</v>
      </c>
      <c r="AU929" t="s">
        <v>56</v>
      </c>
      <c r="AV929" t="s">
        <v>56</v>
      </c>
      <c r="AW929" t="s">
        <v>56</v>
      </c>
    </row>
    <row r="930" spans="1:49" x14ac:dyDescent="0.3">
      <c r="A930" t="str">
        <f t="shared" si="71"/>
        <v>VŠVU</v>
      </c>
      <c r="B930" t="str">
        <f t="shared" si="72"/>
        <v>V</v>
      </c>
      <c r="C930">
        <f t="shared" si="73"/>
        <v>0.89999999999999991</v>
      </c>
      <c r="D930">
        <f t="shared" si="74"/>
        <v>1</v>
      </c>
      <c r="E930">
        <f t="shared" si="75"/>
        <v>0.89999999999999991</v>
      </c>
      <c r="G930" t="s">
        <v>1409</v>
      </c>
      <c r="H930" t="s">
        <v>39</v>
      </c>
      <c r="I930" s="58" t="s">
        <v>133</v>
      </c>
      <c r="J930" s="58" t="s">
        <v>41</v>
      </c>
      <c r="K930" s="58" t="s">
        <v>76</v>
      </c>
      <c r="N930" t="s">
        <v>1363</v>
      </c>
      <c r="P930" t="s">
        <v>78</v>
      </c>
      <c r="Q930" t="s">
        <v>79</v>
      </c>
      <c r="S930" t="s">
        <v>80</v>
      </c>
      <c r="T930" t="s">
        <v>45</v>
      </c>
      <c r="U930" t="s">
        <v>46</v>
      </c>
      <c r="V930" t="s">
        <v>46</v>
      </c>
      <c r="W930" t="s">
        <v>764</v>
      </c>
      <c r="X930" t="s">
        <v>765</v>
      </c>
      <c r="Y930" t="s">
        <v>766</v>
      </c>
      <c r="Z930" t="s">
        <v>767</v>
      </c>
      <c r="AB930" t="s">
        <v>774</v>
      </c>
      <c r="AC930" t="s">
        <v>775</v>
      </c>
      <c r="AD930" t="s">
        <v>776</v>
      </c>
      <c r="AF930" t="s">
        <v>55</v>
      </c>
      <c r="AG930" t="s">
        <v>46</v>
      </c>
      <c r="AH930" t="s">
        <v>56</v>
      </c>
      <c r="AI930" t="s">
        <v>56</v>
      </c>
      <c r="AJ930" t="s">
        <v>56</v>
      </c>
      <c r="AK930" t="s">
        <v>56</v>
      </c>
      <c r="AL930" t="s">
        <v>56</v>
      </c>
      <c r="AM930" t="s">
        <v>56</v>
      </c>
      <c r="AN930" t="s">
        <v>56</v>
      </c>
      <c r="AO930" t="s">
        <v>56</v>
      </c>
      <c r="AP930" t="s">
        <v>56</v>
      </c>
      <c r="AQ930" t="s">
        <v>56</v>
      </c>
      <c r="AR930" t="s">
        <v>56</v>
      </c>
      <c r="AS930" t="s">
        <v>56</v>
      </c>
      <c r="AT930" t="s">
        <v>56</v>
      </c>
      <c r="AU930" t="s">
        <v>56</v>
      </c>
      <c r="AV930" t="s">
        <v>56</v>
      </c>
      <c r="AW930" t="s">
        <v>56</v>
      </c>
    </row>
    <row r="931" spans="1:49" x14ac:dyDescent="0.3">
      <c r="A931" t="str">
        <f t="shared" si="71"/>
        <v>VŠMU</v>
      </c>
      <c r="B931" t="str">
        <f t="shared" si="72"/>
        <v>P</v>
      </c>
      <c r="C931">
        <f t="shared" si="73"/>
        <v>3</v>
      </c>
      <c r="D931">
        <f t="shared" si="74"/>
        <v>1</v>
      </c>
      <c r="E931">
        <f t="shared" si="75"/>
        <v>3</v>
      </c>
      <c r="G931" t="s">
        <v>1410</v>
      </c>
      <c r="H931" t="s">
        <v>39</v>
      </c>
      <c r="I931" s="58" t="s">
        <v>242</v>
      </c>
      <c r="J931" s="58" t="s">
        <v>41</v>
      </c>
      <c r="K931" s="58" t="s">
        <v>91</v>
      </c>
      <c r="N931" t="s">
        <v>92</v>
      </c>
      <c r="O931" t="s">
        <v>93</v>
      </c>
      <c r="R931" t="s">
        <v>79</v>
      </c>
      <c r="S931" t="s">
        <v>135</v>
      </c>
      <c r="T931" t="s">
        <v>73</v>
      </c>
      <c r="U931" t="s">
        <v>149</v>
      </c>
      <c r="V931" t="s">
        <v>46</v>
      </c>
      <c r="W931" t="s">
        <v>111</v>
      </c>
      <c r="X931" t="s">
        <v>112</v>
      </c>
      <c r="Y931" t="s">
        <v>113</v>
      </c>
      <c r="Z931" t="s">
        <v>428</v>
      </c>
      <c r="AA931" t="s">
        <v>429</v>
      </c>
      <c r="AB931" t="s">
        <v>1236</v>
      </c>
      <c r="AC931" t="s">
        <v>1237</v>
      </c>
      <c r="AD931" t="s">
        <v>1137</v>
      </c>
      <c r="AF931" t="s">
        <v>55</v>
      </c>
      <c r="AG931" t="s">
        <v>46</v>
      </c>
      <c r="AH931" t="s">
        <v>56</v>
      </c>
      <c r="AI931" t="s">
        <v>56</v>
      </c>
      <c r="AJ931" t="s">
        <v>56</v>
      </c>
      <c r="AK931" t="s">
        <v>56</v>
      </c>
      <c r="AL931" t="s">
        <v>56</v>
      </c>
      <c r="AM931" t="s">
        <v>56</v>
      </c>
      <c r="AN931" t="s">
        <v>56</v>
      </c>
      <c r="AO931" t="s">
        <v>56</v>
      </c>
      <c r="AP931" t="s">
        <v>56</v>
      </c>
      <c r="AQ931" t="s">
        <v>56</v>
      </c>
      <c r="AR931" t="s">
        <v>56</v>
      </c>
      <c r="AS931" t="s">
        <v>56</v>
      </c>
      <c r="AT931" t="s">
        <v>56</v>
      </c>
      <c r="AU931" t="s">
        <v>56</v>
      </c>
      <c r="AV931" t="s">
        <v>56</v>
      </c>
      <c r="AW931" t="s">
        <v>56</v>
      </c>
    </row>
    <row r="932" spans="1:49" x14ac:dyDescent="0.3">
      <c r="A932" t="str">
        <f t="shared" si="71"/>
        <v>AU</v>
      </c>
      <c r="B932" t="str">
        <f t="shared" si="72"/>
        <v>P</v>
      </c>
      <c r="C932">
        <f t="shared" si="73"/>
        <v>1.7999999999999998</v>
      </c>
      <c r="D932">
        <f t="shared" si="74"/>
        <v>1</v>
      </c>
      <c r="E932">
        <f t="shared" si="75"/>
        <v>1.7999999999999998</v>
      </c>
      <c r="G932" t="s">
        <v>1411</v>
      </c>
      <c r="H932" t="s">
        <v>39</v>
      </c>
      <c r="I932" s="58" t="s">
        <v>96</v>
      </c>
      <c r="J932" s="58" t="s">
        <v>41</v>
      </c>
      <c r="K932" s="58" t="s">
        <v>42</v>
      </c>
      <c r="N932" t="s">
        <v>43</v>
      </c>
      <c r="S932" t="s">
        <v>57</v>
      </c>
      <c r="T932" t="s">
        <v>179</v>
      </c>
      <c r="U932" t="s">
        <v>223</v>
      </c>
      <c r="V932" t="s">
        <v>46</v>
      </c>
      <c r="W932" t="s">
        <v>156</v>
      </c>
      <c r="X932" t="s">
        <v>6458</v>
      </c>
      <c r="Y932" t="s">
        <v>157</v>
      </c>
      <c r="Z932" t="s">
        <v>158</v>
      </c>
      <c r="AA932" t="s">
        <v>159</v>
      </c>
      <c r="AB932" t="s">
        <v>598</v>
      </c>
      <c r="AC932" t="s">
        <v>599</v>
      </c>
      <c r="AD932" t="s">
        <v>1412</v>
      </c>
      <c r="AF932" t="s">
        <v>1413</v>
      </c>
      <c r="AG932" t="s">
        <v>56</v>
      </c>
      <c r="AH932" t="s">
        <v>56</v>
      </c>
      <c r="AI932" t="s">
        <v>46</v>
      </c>
      <c r="AJ932" t="s">
        <v>56</v>
      </c>
      <c r="AK932" t="s">
        <v>56</v>
      </c>
      <c r="AL932" t="s">
        <v>56</v>
      </c>
      <c r="AM932" t="s">
        <v>56</v>
      </c>
      <c r="AN932" t="s">
        <v>56</v>
      </c>
      <c r="AO932" t="s">
        <v>56</v>
      </c>
      <c r="AP932" t="s">
        <v>56</v>
      </c>
      <c r="AQ932" t="s">
        <v>56</v>
      </c>
      <c r="AR932" t="s">
        <v>56</v>
      </c>
      <c r="AS932" t="s">
        <v>56</v>
      </c>
      <c r="AT932" t="s">
        <v>56</v>
      </c>
      <c r="AU932" t="s">
        <v>56</v>
      </c>
      <c r="AV932" t="s">
        <v>56</v>
      </c>
      <c r="AW932" t="s">
        <v>56</v>
      </c>
    </row>
    <row r="933" spans="1:49" x14ac:dyDescent="0.3">
      <c r="A933" t="str">
        <f t="shared" si="71"/>
        <v>AU</v>
      </c>
      <c r="B933" t="str">
        <f t="shared" si="72"/>
        <v>P</v>
      </c>
      <c r="C933">
        <f t="shared" si="73"/>
        <v>0.3</v>
      </c>
      <c r="D933">
        <f t="shared" si="74"/>
        <v>0.5</v>
      </c>
      <c r="E933">
        <f t="shared" si="75"/>
        <v>0.15</v>
      </c>
      <c r="G933" t="s">
        <v>1414</v>
      </c>
      <c r="H933" t="s">
        <v>39</v>
      </c>
      <c r="I933" s="58" t="s">
        <v>60</v>
      </c>
      <c r="J933" s="58" t="s">
        <v>60</v>
      </c>
      <c r="K933" s="58" t="s">
        <v>42</v>
      </c>
      <c r="N933" t="s">
        <v>43</v>
      </c>
      <c r="S933" t="s">
        <v>57</v>
      </c>
      <c r="T933" t="s">
        <v>73</v>
      </c>
      <c r="U933" t="s">
        <v>149</v>
      </c>
      <c r="V933" t="s">
        <v>46</v>
      </c>
      <c r="W933" t="s">
        <v>156</v>
      </c>
      <c r="X933" t="s">
        <v>6458</v>
      </c>
      <c r="Y933" t="s">
        <v>157</v>
      </c>
      <c r="Z933" t="s">
        <v>158</v>
      </c>
      <c r="AA933" t="s">
        <v>159</v>
      </c>
      <c r="AB933" t="s">
        <v>450</v>
      </c>
      <c r="AC933" t="s">
        <v>451</v>
      </c>
      <c r="AD933" t="s">
        <v>1415</v>
      </c>
      <c r="AF933" t="s">
        <v>55</v>
      </c>
      <c r="AG933" t="s">
        <v>46</v>
      </c>
      <c r="AH933" t="s">
        <v>56</v>
      </c>
      <c r="AI933" t="s">
        <v>56</v>
      </c>
      <c r="AJ933" t="s">
        <v>56</v>
      </c>
      <c r="AK933" t="s">
        <v>56</v>
      </c>
      <c r="AL933" t="s">
        <v>56</v>
      </c>
      <c r="AM933" t="s">
        <v>56</v>
      </c>
      <c r="AN933" t="s">
        <v>56</v>
      </c>
      <c r="AO933" t="s">
        <v>56</v>
      </c>
      <c r="AP933" t="s">
        <v>56</v>
      </c>
      <c r="AQ933" t="s">
        <v>56</v>
      </c>
      <c r="AR933" t="s">
        <v>56</v>
      </c>
      <c r="AS933" t="s">
        <v>56</v>
      </c>
      <c r="AT933" t="s">
        <v>56</v>
      </c>
      <c r="AU933" t="s">
        <v>56</v>
      </c>
      <c r="AV933" t="s">
        <v>56</v>
      </c>
      <c r="AW933" t="s">
        <v>56</v>
      </c>
    </row>
    <row r="934" spans="1:49" x14ac:dyDescent="0.3">
      <c r="A934" t="str">
        <f t="shared" si="71"/>
        <v>AU</v>
      </c>
      <c r="B934" t="str">
        <f t="shared" si="72"/>
        <v>P</v>
      </c>
      <c r="C934">
        <f t="shared" si="73"/>
        <v>0.3</v>
      </c>
      <c r="D934">
        <f t="shared" si="74"/>
        <v>0.5</v>
      </c>
      <c r="E934">
        <f t="shared" si="75"/>
        <v>0.15</v>
      </c>
      <c r="G934" t="s">
        <v>1414</v>
      </c>
      <c r="H934" t="s">
        <v>39</v>
      </c>
      <c r="I934" s="58" t="s">
        <v>60</v>
      </c>
      <c r="J934" s="58" t="s">
        <v>60</v>
      </c>
      <c r="K934" s="58" t="s">
        <v>42</v>
      </c>
      <c r="N934" t="s">
        <v>43</v>
      </c>
      <c r="S934" t="s">
        <v>57</v>
      </c>
      <c r="T934" t="s">
        <v>73</v>
      </c>
      <c r="U934" t="s">
        <v>149</v>
      </c>
      <c r="V934" t="s">
        <v>46</v>
      </c>
      <c r="W934" t="s">
        <v>156</v>
      </c>
      <c r="X934" t="s">
        <v>6458</v>
      </c>
      <c r="Y934" t="s">
        <v>157</v>
      </c>
      <c r="Z934" t="s">
        <v>158</v>
      </c>
      <c r="AA934" t="s">
        <v>159</v>
      </c>
      <c r="AB934" t="s">
        <v>598</v>
      </c>
      <c r="AC934" t="s">
        <v>599</v>
      </c>
      <c r="AD934" t="s">
        <v>1415</v>
      </c>
      <c r="AF934" t="s">
        <v>55</v>
      </c>
      <c r="AG934" t="s">
        <v>46</v>
      </c>
      <c r="AH934" t="s">
        <v>56</v>
      </c>
      <c r="AI934" t="s">
        <v>56</v>
      </c>
      <c r="AJ934" t="s">
        <v>56</v>
      </c>
      <c r="AK934" t="s">
        <v>56</v>
      </c>
      <c r="AL934" t="s">
        <v>56</v>
      </c>
      <c r="AM934" t="s">
        <v>56</v>
      </c>
      <c r="AN934" t="s">
        <v>56</v>
      </c>
      <c r="AO934" t="s">
        <v>56</v>
      </c>
      <c r="AP934" t="s">
        <v>56</v>
      </c>
      <c r="AQ934" t="s">
        <v>56</v>
      </c>
      <c r="AR934" t="s">
        <v>56</v>
      </c>
      <c r="AS934" t="s">
        <v>56</v>
      </c>
      <c r="AT934" t="s">
        <v>56</v>
      </c>
      <c r="AU934" t="s">
        <v>56</v>
      </c>
      <c r="AV934" t="s">
        <v>56</v>
      </c>
      <c r="AW934" t="s">
        <v>56</v>
      </c>
    </row>
    <row r="935" spans="1:49" x14ac:dyDescent="0.3">
      <c r="A935" t="str">
        <f t="shared" si="71"/>
        <v>VŠMU</v>
      </c>
      <c r="B935" t="str">
        <f t="shared" si="72"/>
        <v>P</v>
      </c>
      <c r="C935">
        <f t="shared" si="73"/>
        <v>0.78</v>
      </c>
      <c r="D935">
        <f t="shared" si="74"/>
        <v>1</v>
      </c>
      <c r="E935">
        <f t="shared" si="75"/>
        <v>0.78</v>
      </c>
      <c r="G935" t="s">
        <v>1416</v>
      </c>
      <c r="H935" t="s">
        <v>39</v>
      </c>
      <c r="I935" s="58" t="s">
        <v>75</v>
      </c>
      <c r="J935" s="58" t="s">
        <v>41</v>
      </c>
      <c r="K935" s="58" t="s">
        <v>91</v>
      </c>
      <c r="N935" t="s">
        <v>92</v>
      </c>
      <c r="O935" t="s">
        <v>1417</v>
      </c>
      <c r="R935" t="s">
        <v>79</v>
      </c>
      <c r="S935" t="s">
        <v>1379</v>
      </c>
      <c r="T935" t="s">
        <v>45</v>
      </c>
      <c r="U935" t="s">
        <v>46</v>
      </c>
      <c r="V935" t="s">
        <v>46</v>
      </c>
      <c r="W935" t="s">
        <v>111</v>
      </c>
      <c r="X935" t="s">
        <v>112</v>
      </c>
      <c r="Y935" t="s">
        <v>113</v>
      </c>
      <c r="Z935" t="s">
        <v>428</v>
      </c>
      <c r="AA935" t="s">
        <v>429</v>
      </c>
      <c r="AB935" t="s">
        <v>1236</v>
      </c>
      <c r="AC935" t="s">
        <v>1237</v>
      </c>
      <c r="AE935" t="s">
        <v>432</v>
      </c>
      <c r="AF935" t="s">
        <v>55</v>
      </c>
      <c r="AG935" t="s">
        <v>56</v>
      </c>
      <c r="AH935" t="s">
        <v>46</v>
      </c>
      <c r="AI935" t="s">
        <v>56</v>
      </c>
      <c r="AJ935" t="s">
        <v>56</v>
      </c>
      <c r="AK935" t="s">
        <v>56</v>
      </c>
      <c r="AL935" t="s">
        <v>46</v>
      </c>
      <c r="AM935" t="s">
        <v>56</v>
      </c>
      <c r="AN935" t="s">
        <v>56</v>
      </c>
      <c r="AO935" t="s">
        <v>56</v>
      </c>
      <c r="AP935" t="s">
        <v>56</v>
      </c>
      <c r="AQ935" t="s">
        <v>46</v>
      </c>
      <c r="AR935" t="s">
        <v>56</v>
      </c>
      <c r="AS935" t="s">
        <v>56</v>
      </c>
      <c r="AT935" t="s">
        <v>56</v>
      </c>
      <c r="AU935" t="s">
        <v>56</v>
      </c>
      <c r="AV935" t="s">
        <v>56</v>
      </c>
      <c r="AW935" t="s">
        <v>56</v>
      </c>
    </row>
    <row r="936" spans="1:49" x14ac:dyDescent="0.3">
      <c r="A936" t="str">
        <f t="shared" si="71"/>
        <v>VŠVU</v>
      </c>
      <c r="B936" t="str">
        <f t="shared" si="72"/>
        <v>V</v>
      </c>
      <c r="C936">
        <f t="shared" si="73"/>
        <v>0.89999999999999991</v>
      </c>
      <c r="D936">
        <f t="shared" si="74"/>
        <v>1</v>
      </c>
      <c r="E936">
        <f t="shared" si="75"/>
        <v>0.89999999999999991</v>
      </c>
      <c r="G936" t="s">
        <v>1418</v>
      </c>
      <c r="H936" t="s">
        <v>39</v>
      </c>
      <c r="I936" s="58" t="s">
        <v>90</v>
      </c>
      <c r="J936" s="58" t="s">
        <v>41</v>
      </c>
      <c r="K936" s="58" t="s">
        <v>76</v>
      </c>
      <c r="N936" t="s">
        <v>1130</v>
      </c>
      <c r="P936" t="s">
        <v>78</v>
      </c>
      <c r="Q936" t="s">
        <v>79</v>
      </c>
      <c r="S936" t="s">
        <v>80</v>
      </c>
      <c r="T936" t="s">
        <v>45</v>
      </c>
      <c r="U936" t="s">
        <v>46</v>
      </c>
      <c r="V936" t="s">
        <v>46</v>
      </c>
      <c r="W936" t="s">
        <v>764</v>
      </c>
      <c r="X936" t="s">
        <v>765</v>
      </c>
      <c r="Y936" t="s">
        <v>766</v>
      </c>
      <c r="Z936" t="s">
        <v>767</v>
      </c>
      <c r="AB936" t="s">
        <v>1088</v>
      </c>
      <c r="AC936" t="s">
        <v>1089</v>
      </c>
      <c r="AD936" t="s">
        <v>1419</v>
      </c>
      <c r="AF936" t="s">
        <v>55</v>
      </c>
      <c r="AG936" t="s">
        <v>46</v>
      </c>
      <c r="AH936" t="s">
        <v>56</v>
      </c>
      <c r="AI936" t="s">
        <v>56</v>
      </c>
      <c r="AJ936" t="s">
        <v>56</v>
      </c>
      <c r="AK936" t="s">
        <v>56</v>
      </c>
      <c r="AL936" t="s">
        <v>56</v>
      </c>
      <c r="AM936" t="s">
        <v>56</v>
      </c>
      <c r="AN936" t="s">
        <v>56</v>
      </c>
      <c r="AO936" t="s">
        <v>149</v>
      </c>
      <c r="AP936" t="s">
        <v>56</v>
      </c>
      <c r="AQ936" t="s">
        <v>56</v>
      </c>
      <c r="AR936" t="s">
        <v>56</v>
      </c>
      <c r="AS936" t="s">
        <v>56</v>
      </c>
      <c r="AT936" t="s">
        <v>56</v>
      </c>
      <c r="AU936" t="s">
        <v>56</v>
      </c>
      <c r="AV936" t="s">
        <v>56</v>
      </c>
      <c r="AW936" t="s">
        <v>56</v>
      </c>
    </row>
    <row r="937" spans="1:49" x14ac:dyDescent="0.3">
      <c r="A937" t="str">
        <f t="shared" si="71"/>
        <v>VŠMU</v>
      </c>
      <c r="B937" t="str">
        <f t="shared" si="72"/>
        <v>P</v>
      </c>
      <c r="C937">
        <f t="shared" si="73"/>
        <v>0.78</v>
      </c>
      <c r="D937">
        <f t="shared" si="74"/>
        <v>0.5</v>
      </c>
      <c r="E937">
        <f t="shared" si="75"/>
        <v>0.39</v>
      </c>
      <c r="G937" t="s">
        <v>1420</v>
      </c>
      <c r="H937" t="s">
        <v>39</v>
      </c>
      <c r="I937" s="58" t="s">
        <v>75</v>
      </c>
      <c r="J937" s="58" t="s">
        <v>41</v>
      </c>
      <c r="K937" s="58" t="s">
        <v>91</v>
      </c>
      <c r="N937" t="s">
        <v>92</v>
      </c>
      <c r="O937" t="s">
        <v>1417</v>
      </c>
      <c r="R937" t="s">
        <v>79</v>
      </c>
      <c r="S937" t="s">
        <v>561</v>
      </c>
      <c r="T937" t="s">
        <v>45</v>
      </c>
      <c r="U937" t="s">
        <v>46</v>
      </c>
      <c r="V937" t="s">
        <v>46</v>
      </c>
      <c r="W937" t="s">
        <v>111</v>
      </c>
      <c r="X937" t="s">
        <v>112</v>
      </c>
      <c r="Y937" t="s">
        <v>113</v>
      </c>
      <c r="Z937" t="s">
        <v>428</v>
      </c>
      <c r="AA937" t="s">
        <v>429</v>
      </c>
      <c r="AB937" t="s">
        <v>1236</v>
      </c>
      <c r="AC937" t="s">
        <v>1237</v>
      </c>
      <c r="AE937" t="s">
        <v>432</v>
      </c>
      <c r="AF937" t="s">
        <v>55</v>
      </c>
      <c r="AG937" t="s">
        <v>56</v>
      </c>
      <c r="AH937" t="s">
        <v>46</v>
      </c>
      <c r="AI937" t="s">
        <v>56</v>
      </c>
      <c r="AJ937" t="s">
        <v>56</v>
      </c>
      <c r="AK937" t="s">
        <v>56</v>
      </c>
      <c r="AL937" t="s">
        <v>46</v>
      </c>
      <c r="AM937" t="s">
        <v>56</v>
      </c>
      <c r="AN937" t="s">
        <v>56</v>
      </c>
      <c r="AO937" t="s">
        <v>56</v>
      </c>
      <c r="AP937" t="s">
        <v>56</v>
      </c>
      <c r="AQ937" t="s">
        <v>46</v>
      </c>
      <c r="AR937" t="s">
        <v>56</v>
      </c>
      <c r="AS937" t="s">
        <v>56</v>
      </c>
      <c r="AT937" t="s">
        <v>56</v>
      </c>
      <c r="AU937" t="s">
        <v>56</v>
      </c>
      <c r="AV937" t="s">
        <v>56</v>
      </c>
      <c r="AW937" t="s">
        <v>56</v>
      </c>
    </row>
    <row r="938" spans="1:49" x14ac:dyDescent="0.3">
      <c r="A938" t="str">
        <f t="shared" si="71"/>
        <v>VŠMU</v>
      </c>
      <c r="B938" t="str">
        <f t="shared" si="72"/>
        <v>P</v>
      </c>
      <c r="C938">
        <f t="shared" si="73"/>
        <v>0.78</v>
      </c>
      <c r="D938">
        <f t="shared" si="74"/>
        <v>0.5</v>
      </c>
      <c r="E938">
        <f t="shared" si="75"/>
        <v>0.39</v>
      </c>
      <c r="G938" t="s">
        <v>1420</v>
      </c>
      <c r="H938" t="s">
        <v>39</v>
      </c>
      <c r="I938" s="58" t="s">
        <v>75</v>
      </c>
      <c r="J938" s="58" t="s">
        <v>41</v>
      </c>
      <c r="K938" s="58" t="s">
        <v>91</v>
      </c>
      <c r="N938" t="s">
        <v>92</v>
      </c>
      <c r="O938" t="s">
        <v>1417</v>
      </c>
      <c r="R938" t="s">
        <v>79</v>
      </c>
      <c r="S938" t="s">
        <v>1379</v>
      </c>
      <c r="T938" t="s">
        <v>45</v>
      </c>
      <c r="U938" t="s">
        <v>46</v>
      </c>
      <c r="V938" t="s">
        <v>46</v>
      </c>
      <c r="W938" t="s">
        <v>111</v>
      </c>
      <c r="X938" t="s">
        <v>112</v>
      </c>
      <c r="Y938" t="s">
        <v>113</v>
      </c>
      <c r="Z938" t="s">
        <v>428</v>
      </c>
      <c r="AA938" t="s">
        <v>429</v>
      </c>
      <c r="AB938" t="s">
        <v>1236</v>
      </c>
      <c r="AC938" t="s">
        <v>1237</v>
      </c>
      <c r="AE938" t="s">
        <v>432</v>
      </c>
      <c r="AF938" t="s">
        <v>55</v>
      </c>
      <c r="AG938" t="s">
        <v>56</v>
      </c>
      <c r="AH938" t="s">
        <v>46</v>
      </c>
      <c r="AI938" t="s">
        <v>56</v>
      </c>
      <c r="AJ938" t="s">
        <v>56</v>
      </c>
      <c r="AK938" t="s">
        <v>56</v>
      </c>
      <c r="AL938" t="s">
        <v>46</v>
      </c>
      <c r="AM938" t="s">
        <v>56</v>
      </c>
      <c r="AN938" t="s">
        <v>56</v>
      </c>
      <c r="AO938" t="s">
        <v>56</v>
      </c>
      <c r="AP938" t="s">
        <v>56</v>
      </c>
      <c r="AQ938" t="s">
        <v>46</v>
      </c>
      <c r="AR938" t="s">
        <v>56</v>
      </c>
      <c r="AS938" t="s">
        <v>56</v>
      </c>
      <c r="AT938" t="s">
        <v>56</v>
      </c>
      <c r="AU938" t="s">
        <v>56</v>
      </c>
      <c r="AV938" t="s">
        <v>56</v>
      </c>
      <c r="AW938" t="s">
        <v>56</v>
      </c>
    </row>
    <row r="939" spans="1:49" x14ac:dyDescent="0.3">
      <c r="A939" t="str">
        <f t="shared" si="71"/>
        <v>VŠMU</v>
      </c>
      <c r="B939" t="str">
        <f t="shared" si="72"/>
        <v>P</v>
      </c>
      <c r="C939">
        <f t="shared" si="73"/>
        <v>0.78</v>
      </c>
      <c r="D939">
        <f t="shared" si="74"/>
        <v>1</v>
      </c>
      <c r="E939">
        <f t="shared" si="75"/>
        <v>0.78</v>
      </c>
      <c r="G939" t="s">
        <v>1421</v>
      </c>
      <c r="H939" t="s">
        <v>39</v>
      </c>
      <c r="I939" s="58" t="s">
        <v>75</v>
      </c>
      <c r="J939" s="58" t="s">
        <v>41</v>
      </c>
      <c r="K939" s="58" t="s">
        <v>91</v>
      </c>
      <c r="N939" t="s">
        <v>92</v>
      </c>
      <c r="O939" t="s">
        <v>1417</v>
      </c>
      <c r="R939" t="s">
        <v>79</v>
      </c>
      <c r="S939" t="s">
        <v>1379</v>
      </c>
      <c r="T939" t="s">
        <v>45</v>
      </c>
      <c r="U939" t="s">
        <v>46</v>
      </c>
      <c r="V939" t="s">
        <v>46</v>
      </c>
      <c r="W939" t="s">
        <v>111</v>
      </c>
      <c r="X939" t="s">
        <v>112</v>
      </c>
      <c r="Y939" t="s">
        <v>113</v>
      </c>
      <c r="Z939" t="s">
        <v>428</v>
      </c>
      <c r="AA939" t="s">
        <v>429</v>
      </c>
      <c r="AB939" t="s">
        <v>1236</v>
      </c>
      <c r="AC939" t="s">
        <v>1237</v>
      </c>
      <c r="AE939" t="s">
        <v>432</v>
      </c>
      <c r="AF939" t="s">
        <v>55</v>
      </c>
      <c r="AG939" t="s">
        <v>56</v>
      </c>
      <c r="AH939" t="s">
        <v>46</v>
      </c>
      <c r="AI939" t="s">
        <v>56</v>
      </c>
      <c r="AJ939" t="s">
        <v>56</v>
      </c>
      <c r="AK939" t="s">
        <v>56</v>
      </c>
      <c r="AL939" t="s">
        <v>46</v>
      </c>
      <c r="AM939" t="s">
        <v>56</v>
      </c>
      <c r="AN939" t="s">
        <v>56</v>
      </c>
      <c r="AO939" t="s">
        <v>56</v>
      </c>
      <c r="AP939" t="s">
        <v>56</v>
      </c>
      <c r="AQ939" t="s">
        <v>46</v>
      </c>
      <c r="AR939" t="s">
        <v>56</v>
      </c>
      <c r="AS939" t="s">
        <v>56</v>
      </c>
      <c r="AT939" t="s">
        <v>56</v>
      </c>
      <c r="AU939" t="s">
        <v>56</v>
      </c>
      <c r="AV939" t="s">
        <v>56</v>
      </c>
      <c r="AW939" t="s">
        <v>56</v>
      </c>
    </row>
    <row r="940" spans="1:49" x14ac:dyDescent="0.3">
      <c r="A940" t="str">
        <f t="shared" si="71"/>
        <v>VŠMU</v>
      </c>
      <c r="B940" t="str">
        <f t="shared" si="72"/>
        <v>P</v>
      </c>
      <c r="C940">
        <f t="shared" si="73"/>
        <v>0.78</v>
      </c>
      <c r="D940">
        <f t="shared" si="74"/>
        <v>1</v>
      </c>
      <c r="E940">
        <f t="shared" si="75"/>
        <v>0.78</v>
      </c>
      <c r="G940" t="s">
        <v>1422</v>
      </c>
      <c r="H940" t="s">
        <v>39</v>
      </c>
      <c r="I940" s="58" t="s">
        <v>75</v>
      </c>
      <c r="J940" s="58" t="s">
        <v>41</v>
      </c>
      <c r="K940" s="58" t="s">
        <v>91</v>
      </c>
      <c r="N940" t="s">
        <v>92</v>
      </c>
      <c r="O940" t="s">
        <v>1417</v>
      </c>
      <c r="R940" t="s">
        <v>79</v>
      </c>
      <c r="S940" t="s">
        <v>1379</v>
      </c>
      <c r="T940" t="s">
        <v>45</v>
      </c>
      <c r="U940" t="s">
        <v>46</v>
      </c>
      <c r="V940" t="s">
        <v>46</v>
      </c>
      <c r="W940" t="s">
        <v>111</v>
      </c>
      <c r="X940" t="s">
        <v>112</v>
      </c>
      <c r="Y940" t="s">
        <v>113</v>
      </c>
      <c r="Z940" t="s">
        <v>428</v>
      </c>
      <c r="AA940" t="s">
        <v>429</v>
      </c>
      <c r="AB940" t="s">
        <v>1236</v>
      </c>
      <c r="AC940" t="s">
        <v>1237</v>
      </c>
      <c r="AE940" t="s">
        <v>432</v>
      </c>
      <c r="AF940" t="s">
        <v>55</v>
      </c>
      <c r="AG940" t="s">
        <v>56</v>
      </c>
      <c r="AH940" t="s">
        <v>46</v>
      </c>
      <c r="AI940" t="s">
        <v>56</v>
      </c>
      <c r="AJ940" t="s">
        <v>56</v>
      </c>
      <c r="AK940" t="s">
        <v>56</v>
      </c>
      <c r="AL940" t="s">
        <v>46</v>
      </c>
      <c r="AM940" t="s">
        <v>56</v>
      </c>
      <c r="AN940" t="s">
        <v>56</v>
      </c>
      <c r="AO940" t="s">
        <v>56</v>
      </c>
      <c r="AP940" t="s">
        <v>56</v>
      </c>
      <c r="AQ940" t="s">
        <v>46</v>
      </c>
      <c r="AR940" t="s">
        <v>56</v>
      </c>
      <c r="AS940" t="s">
        <v>56</v>
      </c>
      <c r="AT940" t="s">
        <v>56</v>
      </c>
      <c r="AU940" t="s">
        <v>56</v>
      </c>
      <c r="AV940" t="s">
        <v>56</v>
      </c>
      <c r="AW940" t="s">
        <v>56</v>
      </c>
    </row>
    <row r="941" spans="1:49" x14ac:dyDescent="0.3">
      <c r="A941" t="str">
        <f t="shared" si="71"/>
        <v>VŠVU</v>
      </c>
      <c r="B941" t="str">
        <f t="shared" si="72"/>
        <v>V</v>
      </c>
      <c r="C941">
        <f t="shared" si="73"/>
        <v>0.89999999999999991</v>
      </c>
      <c r="D941">
        <f t="shared" si="74"/>
        <v>1</v>
      </c>
      <c r="E941">
        <f t="shared" si="75"/>
        <v>0.89999999999999991</v>
      </c>
      <c r="G941" t="s">
        <v>1423</v>
      </c>
      <c r="H941" t="s">
        <v>39</v>
      </c>
      <c r="I941" s="58" t="s">
        <v>133</v>
      </c>
      <c r="J941" s="58" t="s">
        <v>41</v>
      </c>
      <c r="K941" s="58" t="s">
        <v>76</v>
      </c>
      <c r="N941" t="s">
        <v>1363</v>
      </c>
      <c r="P941" t="s">
        <v>78</v>
      </c>
      <c r="Q941" t="s">
        <v>79</v>
      </c>
      <c r="S941" t="s">
        <v>80</v>
      </c>
      <c r="T941" t="s">
        <v>45</v>
      </c>
      <c r="U941" t="s">
        <v>46</v>
      </c>
      <c r="V941" t="s">
        <v>46</v>
      </c>
      <c r="W941" t="s">
        <v>764</v>
      </c>
      <c r="X941" t="s">
        <v>765</v>
      </c>
      <c r="Y941" t="s">
        <v>766</v>
      </c>
      <c r="Z941" t="s">
        <v>767</v>
      </c>
      <c r="AB941" t="s">
        <v>774</v>
      </c>
      <c r="AC941" t="s">
        <v>775</v>
      </c>
      <c r="AD941" t="s">
        <v>776</v>
      </c>
      <c r="AF941" t="s">
        <v>55</v>
      </c>
      <c r="AG941" t="s">
        <v>46</v>
      </c>
      <c r="AH941" t="s">
        <v>56</v>
      </c>
      <c r="AI941" t="s">
        <v>56</v>
      </c>
      <c r="AJ941" t="s">
        <v>56</v>
      </c>
      <c r="AK941" t="s">
        <v>56</v>
      </c>
      <c r="AL941" t="s">
        <v>56</v>
      </c>
      <c r="AM941" t="s">
        <v>56</v>
      </c>
      <c r="AN941" t="s">
        <v>56</v>
      </c>
      <c r="AO941" t="s">
        <v>56</v>
      </c>
      <c r="AP941" t="s">
        <v>56</v>
      </c>
      <c r="AQ941" t="s">
        <v>56</v>
      </c>
      <c r="AR941" t="s">
        <v>56</v>
      </c>
      <c r="AS941" t="s">
        <v>56</v>
      </c>
      <c r="AT941" t="s">
        <v>56</v>
      </c>
      <c r="AU941" t="s">
        <v>56</v>
      </c>
      <c r="AV941" t="s">
        <v>56</v>
      </c>
      <c r="AW941" t="s">
        <v>56</v>
      </c>
    </row>
    <row r="942" spans="1:49" x14ac:dyDescent="0.3">
      <c r="A942" t="str">
        <f t="shared" si="71"/>
        <v>VŠVU</v>
      </c>
      <c r="B942" t="str">
        <f t="shared" si="72"/>
        <v>V</v>
      </c>
      <c r="C942">
        <f t="shared" si="73"/>
        <v>0.89999999999999991</v>
      </c>
      <c r="D942">
        <f t="shared" si="74"/>
        <v>1</v>
      </c>
      <c r="E942">
        <f t="shared" si="75"/>
        <v>0.89999999999999991</v>
      </c>
      <c r="G942" t="s">
        <v>1424</v>
      </c>
      <c r="H942" t="s">
        <v>39</v>
      </c>
      <c r="I942" s="58" t="s">
        <v>133</v>
      </c>
      <c r="J942" s="58" t="s">
        <v>41</v>
      </c>
      <c r="K942" s="58" t="s">
        <v>76</v>
      </c>
      <c r="N942" t="s">
        <v>1363</v>
      </c>
      <c r="P942" t="s">
        <v>78</v>
      </c>
      <c r="Q942" t="s">
        <v>79</v>
      </c>
      <c r="S942" t="s">
        <v>80</v>
      </c>
      <c r="T942" t="s">
        <v>45</v>
      </c>
      <c r="U942" t="s">
        <v>46</v>
      </c>
      <c r="V942" t="s">
        <v>46</v>
      </c>
      <c r="W942" t="s">
        <v>764</v>
      </c>
      <c r="X942" t="s">
        <v>765</v>
      </c>
      <c r="Y942" t="s">
        <v>766</v>
      </c>
      <c r="Z942" t="s">
        <v>767</v>
      </c>
      <c r="AB942" t="s">
        <v>774</v>
      </c>
      <c r="AC942" t="s">
        <v>775</v>
      </c>
      <c r="AD942" t="s">
        <v>776</v>
      </c>
      <c r="AF942" t="s">
        <v>55</v>
      </c>
      <c r="AG942" t="s">
        <v>46</v>
      </c>
      <c r="AH942" t="s">
        <v>56</v>
      </c>
      <c r="AI942" t="s">
        <v>56</v>
      </c>
      <c r="AJ942" t="s">
        <v>56</v>
      </c>
      <c r="AK942" t="s">
        <v>56</v>
      </c>
      <c r="AL942" t="s">
        <v>56</v>
      </c>
      <c r="AM942" t="s">
        <v>56</v>
      </c>
      <c r="AN942" t="s">
        <v>56</v>
      </c>
      <c r="AO942" t="s">
        <v>56</v>
      </c>
      <c r="AP942" t="s">
        <v>56</v>
      </c>
      <c r="AQ942" t="s">
        <v>56</v>
      </c>
      <c r="AR942" t="s">
        <v>56</v>
      </c>
      <c r="AS942" t="s">
        <v>56</v>
      </c>
      <c r="AT942" t="s">
        <v>56</v>
      </c>
      <c r="AU942" t="s">
        <v>56</v>
      </c>
      <c r="AV942" t="s">
        <v>56</v>
      </c>
      <c r="AW942" t="s">
        <v>56</v>
      </c>
    </row>
    <row r="943" spans="1:49" x14ac:dyDescent="0.3">
      <c r="A943" t="str">
        <f t="shared" si="71"/>
        <v>VŠVU</v>
      </c>
      <c r="B943" t="str">
        <f t="shared" si="72"/>
        <v>V</v>
      </c>
      <c r="C943">
        <f t="shared" si="73"/>
        <v>0.89999999999999991</v>
      </c>
      <c r="D943">
        <f t="shared" si="74"/>
        <v>1</v>
      </c>
      <c r="E943">
        <f t="shared" si="75"/>
        <v>0.89999999999999991</v>
      </c>
      <c r="G943" t="s">
        <v>1425</v>
      </c>
      <c r="H943" t="s">
        <v>39</v>
      </c>
      <c r="I943" s="58" t="s">
        <v>133</v>
      </c>
      <c r="J943" s="58" t="s">
        <v>41</v>
      </c>
      <c r="K943" s="58" t="s">
        <v>76</v>
      </c>
      <c r="N943" t="s">
        <v>1363</v>
      </c>
      <c r="P943" t="s">
        <v>78</v>
      </c>
      <c r="Q943" t="s">
        <v>79</v>
      </c>
      <c r="S943" t="s">
        <v>80</v>
      </c>
      <c r="T943" t="s">
        <v>45</v>
      </c>
      <c r="U943" t="s">
        <v>46</v>
      </c>
      <c r="V943" t="s">
        <v>46</v>
      </c>
      <c r="W943" t="s">
        <v>764</v>
      </c>
      <c r="X943" t="s">
        <v>765</v>
      </c>
      <c r="Y943" t="s">
        <v>766</v>
      </c>
      <c r="Z943" t="s">
        <v>767</v>
      </c>
      <c r="AB943" t="s">
        <v>774</v>
      </c>
      <c r="AC943" t="s">
        <v>775</v>
      </c>
      <c r="AD943" t="s">
        <v>776</v>
      </c>
      <c r="AF943" t="s">
        <v>55</v>
      </c>
      <c r="AG943" t="s">
        <v>46</v>
      </c>
      <c r="AH943" t="s">
        <v>56</v>
      </c>
      <c r="AI943" t="s">
        <v>56</v>
      </c>
      <c r="AJ943" t="s">
        <v>56</v>
      </c>
      <c r="AK943" t="s">
        <v>56</v>
      </c>
      <c r="AL943" t="s">
        <v>56</v>
      </c>
      <c r="AM943" t="s">
        <v>56</v>
      </c>
      <c r="AN943" t="s">
        <v>56</v>
      </c>
      <c r="AO943" t="s">
        <v>56</v>
      </c>
      <c r="AP943" t="s">
        <v>56</v>
      </c>
      <c r="AQ943" t="s">
        <v>56</v>
      </c>
      <c r="AR943" t="s">
        <v>56</v>
      </c>
      <c r="AS943" t="s">
        <v>56</v>
      </c>
      <c r="AT943" t="s">
        <v>56</v>
      </c>
      <c r="AU943" t="s">
        <v>56</v>
      </c>
      <c r="AV943" t="s">
        <v>56</v>
      </c>
      <c r="AW943" t="s">
        <v>56</v>
      </c>
    </row>
    <row r="944" spans="1:49" x14ac:dyDescent="0.3">
      <c r="A944" t="str">
        <f t="shared" si="71"/>
        <v>STU</v>
      </c>
      <c r="B944" t="str">
        <f t="shared" si="72"/>
        <v>V</v>
      </c>
      <c r="C944">
        <f t="shared" si="73"/>
        <v>0.78</v>
      </c>
      <c r="D944">
        <f t="shared" si="74"/>
        <v>1</v>
      </c>
      <c r="E944">
        <f t="shared" si="75"/>
        <v>0.78</v>
      </c>
      <c r="G944" t="s">
        <v>1426</v>
      </c>
      <c r="H944" t="s">
        <v>39</v>
      </c>
      <c r="I944" s="58" t="s">
        <v>75</v>
      </c>
      <c r="J944" s="58" t="s">
        <v>41</v>
      </c>
      <c r="K944" s="58" t="s">
        <v>76</v>
      </c>
      <c r="N944" t="s">
        <v>805</v>
      </c>
      <c r="P944" t="s">
        <v>78</v>
      </c>
      <c r="Q944" t="s">
        <v>79</v>
      </c>
      <c r="S944" t="s">
        <v>80</v>
      </c>
      <c r="T944" t="s">
        <v>45</v>
      </c>
      <c r="U944" t="s">
        <v>46</v>
      </c>
      <c r="V944" t="s">
        <v>46</v>
      </c>
      <c r="W944" t="s">
        <v>81</v>
      </c>
      <c r="X944" t="s">
        <v>82</v>
      </c>
      <c r="Y944" t="s">
        <v>83</v>
      </c>
      <c r="Z944" t="s">
        <v>84</v>
      </c>
      <c r="AA944" t="s">
        <v>85</v>
      </c>
      <c r="AB944" t="s">
        <v>296</v>
      </c>
      <c r="AC944" t="s">
        <v>297</v>
      </c>
      <c r="AD944" t="s">
        <v>1427</v>
      </c>
      <c r="AF944" t="s">
        <v>55</v>
      </c>
      <c r="AG944" t="s">
        <v>46</v>
      </c>
      <c r="AH944" t="s">
        <v>56</v>
      </c>
      <c r="AI944" t="s">
        <v>56</v>
      </c>
      <c r="AJ944" t="s">
        <v>56</v>
      </c>
      <c r="AK944" t="s">
        <v>56</v>
      </c>
      <c r="AL944" t="s">
        <v>56</v>
      </c>
      <c r="AM944" t="s">
        <v>56</v>
      </c>
      <c r="AN944" t="s">
        <v>56</v>
      </c>
      <c r="AO944" t="s">
        <v>56</v>
      </c>
      <c r="AP944" t="s">
        <v>56</v>
      </c>
      <c r="AQ944" t="s">
        <v>56</v>
      </c>
      <c r="AR944" t="s">
        <v>56</v>
      </c>
      <c r="AS944" t="s">
        <v>56</v>
      </c>
      <c r="AT944" t="s">
        <v>56</v>
      </c>
      <c r="AU944" t="s">
        <v>56</v>
      </c>
      <c r="AV944" t="s">
        <v>56</v>
      </c>
      <c r="AW944" t="s">
        <v>56</v>
      </c>
    </row>
    <row r="945" spans="1:49" x14ac:dyDescent="0.3">
      <c r="A945" t="str">
        <f t="shared" si="71"/>
        <v>STU</v>
      </c>
      <c r="B945" t="str">
        <f t="shared" si="72"/>
        <v>V</v>
      </c>
      <c r="C945">
        <f t="shared" si="73"/>
        <v>0.3</v>
      </c>
      <c r="D945">
        <f t="shared" si="74"/>
        <v>1</v>
      </c>
      <c r="E945">
        <f t="shared" si="75"/>
        <v>0.3</v>
      </c>
      <c r="G945" t="s">
        <v>1428</v>
      </c>
      <c r="H945" t="s">
        <v>39</v>
      </c>
      <c r="I945" s="58" t="s">
        <v>60</v>
      </c>
      <c r="J945" s="58" t="s">
        <v>60</v>
      </c>
      <c r="K945" s="58" t="s">
        <v>211</v>
      </c>
      <c r="N945" t="s">
        <v>262</v>
      </c>
      <c r="P945" t="s">
        <v>78</v>
      </c>
      <c r="Q945" t="s">
        <v>79</v>
      </c>
      <c r="S945" t="s">
        <v>214</v>
      </c>
      <c r="T945" t="s">
        <v>45</v>
      </c>
      <c r="U945" t="s">
        <v>46</v>
      </c>
      <c r="V945" t="s">
        <v>46</v>
      </c>
      <c r="W945" t="s">
        <v>81</v>
      </c>
      <c r="X945" t="s">
        <v>82</v>
      </c>
      <c r="Y945" t="s">
        <v>83</v>
      </c>
      <c r="Z945" t="s">
        <v>84</v>
      </c>
      <c r="AA945" t="s">
        <v>85</v>
      </c>
      <c r="AB945" t="s">
        <v>332</v>
      </c>
      <c r="AC945" t="s">
        <v>333</v>
      </c>
      <c r="AD945" t="s">
        <v>1429</v>
      </c>
      <c r="AF945" t="s">
        <v>55</v>
      </c>
      <c r="AG945" t="s">
        <v>46</v>
      </c>
      <c r="AH945" t="s">
        <v>56</v>
      </c>
      <c r="AI945" t="s">
        <v>46</v>
      </c>
      <c r="AJ945" t="s">
        <v>56</v>
      </c>
      <c r="AK945" t="s">
        <v>56</v>
      </c>
      <c r="AL945" t="s">
        <v>56</v>
      </c>
      <c r="AM945" t="s">
        <v>56</v>
      </c>
      <c r="AN945" t="s">
        <v>56</v>
      </c>
      <c r="AO945" t="s">
        <v>56</v>
      </c>
      <c r="AP945" t="s">
        <v>56</v>
      </c>
      <c r="AQ945" t="s">
        <v>56</v>
      </c>
      <c r="AR945" t="s">
        <v>56</v>
      </c>
      <c r="AS945" t="s">
        <v>56</v>
      </c>
      <c r="AT945" t="s">
        <v>56</v>
      </c>
      <c r="AU945" t="s">
        <v>56</v>
      </c>
      <c r="AV945" t="s">
        <v>56</v>
      </c>
      <c r="AW945" t="s">
        <v>56</v>
      </c>
    </row>
    <row r="946" spans="1:49" x14ac:dyDescent="0.3">
      <c r="A946" t="str">
        <f t="shared" si="71"/>
        <v>AU</v>
      </c>
      <c r="B946" t="str">
        <f t="shared" si="72"/>
        <v>P</v>
      </c>
      <c r="C946">
        <f t="shared" si="73"/>
        <v>0.78</v>
      </c>
      <c r="D946">
        <f t="shared" si="74"/>
        <v>1</v>
      </c>
      <c r="E946">
        <f t="shared" si="75"/>
        <v>0.78</v>
      </c>
      <c r="G946" t="s">
        <v>1430</v>
      </c>
      <c r="H946" t="s">
        <v>39</v>
      </c>
      <c r="I946" s="58" t="s">
        <v>75</v>
      </c>
      <c r="J946" s="58" t="s">
        <v>41</v>
      </c>
      <c r="K946" s="58" t="s">
        <v>42</v>
      </c>
      <c r="N946" t="s">
        <v>43</v>
      </c>
      <c r="S946" t="s">
        <v>57</v>
      </c>
      <c r="T946" t="s">
        <v>45</v>
      </c>
      <c r="U946" t="s">
        <v>223</v>
      </c>
      <c r="V946" t="s">
        <v>223</v>
      </c>
      <c r="W946" t="s">
        <v>156</v>
      </c>
      <c r="X946" t="s">
        <v>6458</v>
      </c>
      <c r="Y946" t="s">
        <v>157</v>
      </c>
      <c r="Z946" t="s">
        <v>158</v>
      </c>
      <c r="AA946" t="s">
        <v>159</v>
      </c>
      <c r="AB946" t="s">
        <v>598</v>
      </c>
      <c r="AC946" t="s">
        <v>599</v>
      </c>
      <c r="AE946" t="s">
        <v>1431</v>
      </c>
      <c r="AF946" t="s">
        <v>643</v>
      </c>
      <c r="AG946" t="s">
        <v>56</v>
      </c>
      <c r="AH946" t="s">
        <v>56</v>
      </c>
      <c r="AI946" t="s">
        <v>56</v>
      </c>
      <c r="AJ946" t="s">
        <v>46</v>
      </c>
      <c r="AK946" t="s">
        <v>56</v>
      </c>
      <c r="AL946" t="s">
        <v>56</v>
      </c>
      <c r="AM946" t="s">
        <v>56</v>
      </c>
      <c r="AN946" t="s">
        <v>56</v>
      </c>
      <c r="AO946" t="s">
        <v>56</v>
      </c>
      <c r="AP946" t="s">
        <v>56</v>
      </c>
      <c r="AQ946" t="s">
        <v>56</v>
      </c>
      <c r="AR946" t="s">
        <v>56</v>
      </c>
      <c r="AS946" t="s">
        <v>56</v>
      </c>
      <c r="AT946" t="s">
        <v>56</v>
      </c>
      <c r="AU946" t="s">
        <v>56</v>
      </c>
      <c r="AV946" t="s">
        <v>56</v>
      </c>
      <c r="AW946" t="s">
        <v>56</v>
      </c>
    </row>
    <row r="947" spans="1:49" x14ac:dyDescent="0.3">
      <c r="A947" t="str">
        <f t="shared" si="71"/>
        <v>AU</v>
      </c>
      <c r="B947" t="str">
        <f t="shared" si="72"/>
        <v>P</v>
      </c>
      <c r="C947">
        <f t="shared" si="73"/>
        <v>0.78</v>
      </c>
      <c r="D947">
        <f t="shared" si="74"/>
        <v>1</v>
      </c>
      <c r="E947">
        <f t="shared" si="75"/>
        <v>0.78</v>
      </c>
      <c r="G947" t="s">
        <v>1432</v>
      </c>
      <c r="H947" t="s">
        <v>39</v>
      </c>
      <c r="I947" s="58" t="s">
        <v>75</v>
      </c>
      <c r="J947" s="58" t="s">
        <v>41</v>
      </c>
      <c r="K947" s="58" t="s">
        <v>42</v>
      </c>
      <c r="N947" t="s">
        <v>43</v>
      </c>
      <c r="S947" t="s">
        <v>57</v>
      </c>
      <c r="T947" t="s">
        <v>45</v>
      </c>
      <c r="U947" t="s">
        <v>223</v>
      </c>
      <c r="V947" t="s">
        <v>223</v>
      </c>
      <c r="W947" t="s">
        <v>156</v>
      </c>
      <c r="X947" t="s">
        <v>6458</v>
      </c>
      <c r="Y947" t="s">
        <v>157</v>
      </c>
      <c r="Z947" t="s">
        <v>158</v>
      </c>
      <c r="AA947" t="s">
        <v>159</v>
      </c>
      <c r="AB947" t="s">
        <v>598</v>
      </c>
      <c r="AC947" t="s">
        <v>599</v>
      </c>
      <c r="AE947" t="s">
        <v>1431</v>
      </c>
      <c r="AF947" t="s">
        <v>643</v>
      </c>
      <c r="AG947" t="s">
        <v>56</v>
      </c>
      <c r="AH947" t="s">
        <v>56</v>
      </c>
      <c r="AI947" t="s">
        <v>56</v>
      </c>
      <c r="AJ947" t="s">
        <v>46</v>
      </c>
      <c r="AK947" t="s">
        <v>56</v>
      </c>
      <c r="AL947" t="s">
        <v>56</v>
      </c>
      <c r="AM947" t="s">
        <v>56</v>
      </c>
      <c r="AN947" t="s">
        <v>56</v>
      </c>
      <c r="AO947" t="s">
        <v>56</v>
      </c>
      <c r="AP947" t="s">
        <v>56</v>
      </c>
      <c r="AQ947" t="s">
        <v>56</v>
      </c>
      <c r="AR947" t="s">
        <v>56</v>
      </c>
      <c r="AS947" t="s">
        <v>56</v>
      </c>
      <c r="AT947" t="s">
        <v>56</v>
      </c>
      <c r="AU947" t="s">
        <v>56</v>
      </c>
      <c r="AV947" t="s">
        <v>56</v>
      </c>
      <c r="AW947" t="s">
        <v>56</v>
      </c>
    </row>
    <row r="948" spans="1:49" x14ac:dyDescent="0.3">
      <c r="A948" t="str">
        <f t="shared" si="71"/>
        <v>AU</v>
      </c>
      <c r="B948" t="str">
        <f t="shared" si="72"/>
        <v>P</v>
      </c>
      <c r="C948">
        <f t="shared" si="73"/>
        <v>0.78</v>
      </c>
      <c r="D948">
        <f t="shared" si="74"/>
        <v>1</v>
      </c>
      <c r="E948">
        <f t="shared" si="75"/>
        <v>0.78</v>
      </c>
      <c r="G948" t="s">
        <v>1433</v>
      </c>
      <c r="H948" t="s">
        <v>39</v>
      </c>
      <c r="I948" s="58" t="s">
        <v>75</v>
      </c>
      <c r="J948" s="58" t="s">
        <v>41</v>
      </c>
      <c r="K948" s="58" t="s">
        <v>42</v>
      </c>
      <c r="N948" t="s">
        <v>43</v>
      </c>
      <c r="S948" t="s">
        <v>57</v>
      </c>
      <c r="T948" t="s">
        <v>45</v>
      </c>
      <c r="U948" t="s">
        <v>223</v>
      </c>
      <c r="V948" t="s">
        <v>223</v>
      </c>
      <c r="W948" t="s">
        <v>156</v>
      </c>
      <c r="X948" t="s">
        <v>6458</v>
      </c>
      <c r="Y948" t="s">
        <v>157</v>
      </c>
      <c r="Z948" t="s">
        <v>158</v>
      </c>
      <c r="AA948" t="s">
        <v>159</v>
      </c>
      <c r="AB948" t="s">
        <v>598</v>
      </c>
      <c r="AC948" t="s">
        <v>599</v>
      </c>
      <c r="AE948" t="s">
        <v>1431</v>
      </c>
      <c r="AF948" t="s">
        <v>643</v>
      </c>
      <c r="AG948" t="s">
        <v>56</v>
      </c>
      <c r="AH948" t="s">
        <v>56</v>
      </c>
      <c r="AI948" t="s">
        <v>56</v>
      </c>
      <c r="AJ948" t="s">
        <v>46</v>
      </c>
      <c r="AK948" t="s">
        <v>56</v>
      </c>
      <c r="AL948" t="s">
        <v>56</v>
      </c>
      <c r="AM948" t="s">
        <v>56</v>
      </c>
      <c r="AN948" t="s">
        <v>56</v>
      </c>
      <c r="AO948" t="s">
        <v>56</v>
      </c>
      <c r="AP948" t="s">
        <v>56</v>
      </c>
      <c r="AQ948" t="s">
        <v>56</v>
      </c>
      <c r="AR948" t="s">
        <v>56</v>
      </c>
      <c r="AS948" t="s">
        <v>56</v>
      </c>
      <c r="AT948" t="s">
        <v>56</v>
      </c>
      <c r="AU948" t="s">
        <v>56</v>
      </c>
      <c r="AV948" t="s">
        <v>46</v>
      </c>
      <c r="AW948" t="s">
        <v>56</v>
      </c>
    </row>
    <row r="949" spans="1:49" x14ac:dyDescent="0.3">
      <c r="A949" t="str">
        <f t="shared" si="71"/>
        <v>AU</v>
      </c>
      <c r="B949" t="str">
        <f t="shared" si="72"/>
        <v>P</v>
      </c>
      <c r="C949">
        <f t="shared" si="73"/>
        <v>0.89999999999999991</v>
      </c>
      <c r="D949">
        <f t="shared" si="74"/>
        <v>1</v>
      </c>
      <c r="E949">
        <f t="shared" si="75"/>
        <v>0.89999999999999991</v>
      </c>
      <c r="G949" t="s">
        <v>1434</v>
      </c>
      <c r="H949" t="s">
        <v>39</v>
      </c>
      <c r="I949" s="58" t="s">
        <v>90</v>
      </c>
      <c r="J949" s="58" t="s">
        <v>41</v>
      </c>
      <c r="K949" s="58" t="s">
        <v>42</v>
      </c>
      <c r="N949" t="s">
        <v>43</v>
      </c>
      <c r="S949" t="s">
        <v>57</v>
      </c>
      <c r="T949" t="s">
        <v>45</v>
      </c>
      <c r="U949" t="s">
        <v>196</v>
      </c>
      <c r="V949" t="s">
        <v>196</v>
      </c>
      <c r="W949" t="s">
        <v>156</v>
      </c>
      <c r="X949" t="s">
        <v>6458</v>
      </c>
      <c r="Y949" t="s">
        <v>157</v>
      </c>
      <c r="Z949" t="s">
        <v>158</v>
      </c>
      <c r="AA949" t="s">
        <v>159</v>
      </c>
      <c r="AB949" t="s">
        <v>598</v>
      </c>
      <c r="AC949" t="s">
        <v>599</v>
      </c>
      <c r="AD949" t="s">
        <v>1435</v>
      </c>
      <c r="AF949" t="s">
        <v>643</v>
      </c>
      <c r="AG949" t="s">
        <v>56</v>
      </c>
      <c r="AH949" t="s">
        <v>56</v>
      </c>
      <c r="AI949" t="s">
        <v>46</v>
      </c>
      <c r="AJ949" t="s">
        <v>56</v>
      </c>
      <c r="AK949" t="s">
        <v>56</v>
      </c>
      <c r="AL949" t="s">
        <v>56</v>
      </c>
      <c r="AM949" t="s">
        <v>56</v>
      </c>
      <c r="AN949" t="s">
        <v>56</v>
      </c>
      <c r="AO949" t="s">
        <v>56</v>
      </c>
      <c r="AP949" t="s">
        <v>56</v>
      </c>
      <c r="AQ949" t="s">
        <v>56</v>
      </c>
      <c r="AR949" t="s">
        <v>56</v>
      </c>
      <c r="AS949" t="s">
        <v>56</v>
      </c>
      <c r="AT949" t="s">
        <v>46</v>
      </c>
      <c r="AU949" t="s">
        <v>56</v>
      </c>
      <c r="AV949" t="s">
        <v>46</v>
      </c>
      <c r="AW949" t="s">
        <v>56</v>
      </c>
    </row>
    <row r="950" spans="1:49" x14ac:dyDescent="0.3">
      <c r="A950" t="str">
        <f t="shared" si="71"/>
        <v>AU</v>
      </c>
      <c r="B950" t="str">
        <f t="shared" si="72"/>
        <v>P</v>
      </c>
      <c r="C950">
        <f t="shared" si="73"/>
        <v>0.89999999999999991</v>
      </c>
      <c r="D950">
        <f t="shared" si="74"/>
        <v>1</v>
      </c>
      <c r="E950">
        <f t="shared" si="75"/>
        <v>0.89999999999999991</v>
      </c>
      <c r="G950" t="s">
        <v>1436</v>
      </c>
      <c r="H950" t="s">
        <v>39</v>
      </c>
      <c r="I950" s="58" t="s">
        <v>90</v>
      </c>
      <c r="J950" s="58" t="s">
        <v>41</v>
      </c>
      <c r="K950" s="58" t="s">
        <v>42</v>
      </c>
      <c r="N950" t="s">
        <v>43</v>
      </c>
      <c r="S950" t="s">
        <v>57</v>
      </c>
      <c r="T950" t="s">
        <v>45</v>
      </c>
      <c r="U950" t="s">
        <v>149</v>
      </c>
      <c r="V950" t="s">
        <v>149</v>
      </c>
      <c r="W950" t="s">
        <v>156</v>
      </c>
      <c r="X950" t="s">
        <v>6458</v>
      </c>
      <c r="Y950" t="s">
        <v>157</v>
      </c>
      <c r="Z950" t="s">
        <v>158</v>
      </c>
      <c r="AA950" t="s">
        <v>159</v>
      </c>
      <c r="AB950" t="s">
        <v>598</v>
      </c>
      <c r="AC950" t="s">
        <v>599</v>
      </c>
      <c r="AD950" t="s">
        <v>1435</v>
      </c>
      <c r="AF950" t="s">
        <v>643</v>
      </c>
      <c r="AG950" t="s">
        <v>56</v>
      </c>
      <c r="AH950" t="s">
        <v>56</v>
      </c>
      <c r="AI950" t="s">
        <v>46</v>
      </c>
      <c r="AJ950" t="s">
        <v>56</v>
      </c>
      <c r="AK950" t="s">
        <v>56</v>
      </c>
      <c r="AL950" t="s">
        <v>56</v>
      </c>
      <c r="AM950" t="s">
        <v>56</v>
      </c>
      <c r="AN950" t="s">
        <v>56</v>
      </c>
      <c r="AO950" t="s">
        <v>56</v>
      </c>
      <c r="AP950" t="s">
        <v>56</v>
      </c>
      <c r="AQ950" t="s">
        <v>56</v>
      </c>
      <c r="AR950" t="s">
        <v>56</v>
      </c>
      <c r="AS950" t="s">
        <v>56</v>
      </c>
      <c r="AT950" t="s">
        <v>56</v>
      </c>
      <c r="AU950" t="s">
        <v>56</v>
      </c>
      <c r="AV950" t="s">
        <v>56</v>
      </c>
      <c r="AW950" t="s">
        <v>56</v>
      </c>
    </row>
    <row r="951" spans="1:49" x14ac:dyDescent="0.3">
      <c r="A951" t="str">
        <f t="shared" si="71"/>
        <v>AU</v>
      </c>
      <c r="B951" t="str">
        <f t="shared" si="72"/>
        <v>P</v>
      </c>
      <c r="C951">
        <f t="shared" si="73"/>
        <v>0.89999999999999991</v>
      </c>
      <c r="D951">
        <f t="shared" si="74"/>
        <v>1</v>
      </c>
      <c r="E951">
        <f t="shared" si="75"/>
        <v>0.89999999999999991</v>
      </c>
      <c r="G951" t="s">
        <v>1437</v>
      </c>
      <c r="H951" t="s">
        <v>39</v>
      </c>
      <c r="I951" s="58" t="s">
        <v>90</v>
      </c>
      <c r="J951" s="58" t="s">
        <v>41</v>
      </c>
      <c r="K951" s="58" t="s">
        <v>42</v>
      </c>
      <c r="N951" t="s">
        <v>43</v>
      </c>
      <c r="S951" t="s">
        <v>57</v>
      </c>
      <c r="T951" t="s">
        <v>45</v>
      </c>
      <c r="U951" t="s">
        <v>149</v>
      </c>
      <c r="V951" t="s">
        <v>149</v>
      </c>
      <c r="W951" t="s">
        <v>156</v>
      </c>
      <c r="X951" t="s">
        <v>6458</v>
      </c>
      <c r="Y951" t="s">
        <v>157</v>
      </c>
      <c r="Z951" t="s">
        <v>158</v>
      </c>
      <c r="AA951" t="s">
        <v>159</v>
      </c>
      <c r="AB951" t="s">
        <v>598</v>
      </c>
      <c r="AC951" t="s">
        <v>599</v>
      </c>
      <c r="AD951" t="s">
        <v>1435</v>
      </c>
      <c r="AF951" t="s">
        <v>643</v>
      </c>
      <c r="AG951" t="s">
        <v>56</v>
      </c>
      <c r="AH951" t="s">
        <v>56</v>
      </c>
      <c r="AI951" t="s">
        <v>46</v>
      </c>
      <c r="AJ951" t="s">
        <v>56</v>
      </c>
      <c r="AK951" t="s">
        <v>56</v>
      </c>
      <c r="AL951" t="s">
        <v>56</v>
      </c>
      <c r="AM951" t="s">
        <v>56</v>
      </c>
      <c r="AN951" t="s">
        <v>56</v>
      </c>
      <c r="AO951" t="s">
        <v>56</v>
      </c>
      <c r="AP951" t="s">
        <v>56</v>
      </c>
      <c r="AQ951" t="s">
        <v>56</v>
      </c>
      <c r="AR951" t="s">
        <v>56</v>
      </c>
      <c r="AS951" t="s">
        <v>56</v>
      </c>
      <c r="AT951" t="s">
        <v>46</v>
      </c>
      <c r="AU951" t="s">
        <v>56</v>
      </c>
      <c r="AV951" t="s">
        <v>56</v>
      </c>
      <c r="AW951" t="s">
        <v>56</v>
      </c>
    </row>
    <row r="952" spans="1:49" x14ac:dyDescent="0.3">
      <c r="A952" t="str">
        <f t="shared" si="71"/>
        <v>AU</v>
      </c>
      <c r="B952" t="str">
        <f t="shared" si="72"/>
        <v>P</v>
      </c>
      <c r="C952">
        <f t="shared" si="73"/>
        <v>1.56</v>
      </c>
      <c r="D952">
        <f t="shared" si="74"/>
        <v>1</v>
      </c>
      <c r="E952">
        <f t="shared" si="75"/>
        <v>1.56</v>
      </c>
      <c r="G952" t="s">
        <v>1438</v>
      </c>
      <c r="H952" t="s">
        <v>39</v>
      </c>
      <c r="I952" s="58" t="s">
        <v>104</v>
      </c>
      <c r="J952" s="58" t="s">
        <v>41</v>
      </c>
      <c r="K952" s="58" t="s">
        <v>108</v>
      </c>
      <c r="N952" t="s">
        <v>109</v>
      </c>
      <c r="S952" t="s">
        <v>135</v>
      </c>
      <c r="T952" t="s">
        <v>45</v>
      </c>
      <c r="U952" t="s">
        <v>46</v>
      </c>
      <c r="V952" t="s">
        <v>46</v>
      </c>
      <c r="W952" t="s">
        <v>156</v>
      </c>
      <c r="X952" t="s">
        <v>6458</v>
      </c>
      <c r="Y952" t="s">
        <v>157</v>
      </c>
      <c r="Z952" t="s">
        <v>172</v>
      </c>
      <c r="AA952" t="s">
        <v>173</v>
      </c>
      <c r="AB952" t="s">
        <v>189</v>
      </c>
      <c r="AC952" t="s">
        <v>221</v>
      </c>
      <c r="AE952" t="s">
        <v>125</v>
      </c>
      <c r="AF952" t="s">
        <v>55</v>
      </c>
      <c r="AG952" t="s">
        <v>56</v>
      </c>
      <c r="AH952" t="s">
        <v>46</v>
      </c>
      <c r="AI952" t="s">
        <v>56</v>
      </c>
      <c r="AJ952" t="s">
        <v>56</v>
      </c>
      <c r="AK952" t="s">
        <v>56</v>
      </c>
      <c r="AL952" t="s">
        <v>56</v>
      </c>
      <c r="AM952" t="s">
        <v>56</v>
      </c>
      <c r="AN952" t="s">
        <v>56</v>
      </c>
      <c r="AO952" t="s">
        <v>56</v>
      </c>
      <c r="AP952" t="s">
        <v>56</v>
      </c>
      <c r="AQ952" t="s">
        <v>56</v>
      </c>
      <c r="AR952" t="s">
        <v>56</v>
      </c>
      <c r="AS952" t="s">
        <v>56</v>
      </c>
      <c r="AT952" t="s">
        <v>56</v>
      </c>
      <c r="AU952" t="s">
        <v>56</v>
      </c>
      <c r="AV952" t="s">
        <v>56</v>
      </c>
      <c r="AW952" t="s">
        <v>56</v>
      </c>
    </row>
    <row r="953" spans="1:49" x14ac:dyDescent="0.3">
      <c r="A953" t="str">
        <f t="shared" si="71"/>
        <v>AU</v>
      </c>
      <c r="B953" t="str">
        <f t="shared" si="72"/>
        <v>P</v>
      </c>
      <c r="C953">
        <f t="shared" si="73"/>
        <v>0.89999999999999991</v>
      </c>
      <c r="D953">
        <f t="shared" si="74"/>
        <v>0.5</v>
      </c>
      <c r="E953">
        <f t="shared" si="75"/>
        <v>0.44999999999999996</v>
      </c>
      <c r="G953" t="s">
        <v>1439</v>
      </c>
      <c r="H953" t="s">
        <v>39</v>
      </c>
      <c r="I953" s="58" t="s">
        <v>40</v>
      </c>
      <c r="J953" s="58" t="s">
        <v>41</v>
      </c>
      <c r="K953" s="58" t="s">
        <v>108</v>
      </c>
      <c r="N953" t="s">
        <v>109</v>
      </c>
      <c r="S953" t="s">
        <v>180</v>
      </c>
      <c r="T953" t="s">
        <v>45</v>
      </c>
      <c r="U953" t="s">
        <v>46</v>
      </c>
      <c r="V953" t="s">
        <v>46</v>
      </c>
      <c r="W953" t="s">
        <v>156</v>
      </c>
      <c r="X953" t="s">
        <v>6458</v>
      </c>
      <c r="Y953" t="s">
        <v>157</v>
      </c>
      <c r="Z953" t="s">
        <v>172</v>
      </c>
      <c r="AA953" t="s">
        <v>173</v>
      </c>
      <c r="AB953" t="s">
        <v>174</v>
      </c>
      <c r="AC953" t="s">
        <v>175</v>
      </c>
      <c r="AE953" t="s">
        <v>442</v>
      </c>
      <c r="AF953" t="s">
        <v>55</v>
      </c>
      <c r="AG953" t="s">
        <v>56</v>
      </c>
      <c r="AH953" t="s">
        <v>46</v>
      </c>
      <c r="AI953" t="s">
        <v>56</v>
      </c>
      <c r="AJ953" t="s">
        <v>56</v>
      </c>
      <c r="AK953" t="s">
        <v>56</v>
      </c>
      <c r="AL953" t="s">
        <v>56</v>
      </c>
      <c r="AM953" t="s">
        <v>56</v>
      </c>
      <c r="AN953" t="s">
        <v>56</v>
      </c>
      <c r="AO953" t="s">
        <v>56</v>
      </c>
      <c r="AP953" t="s">
        <v>56</v>
      </c>
      <c r="AQ953" t="s">
        <v>56</v>
      </c>
      <c r="AR953" t="s">
        <v>56</v>
      </c>
      <c r="AS953" t="s">
        <v>56</v>
      </c>
      <c r="AT953" t="s">
        <v>56</v>
      </c>
      <c r="AU953" t="s">
        <v>56</v>
      </c>
      <c r="AV953" t="s">
        <v>56</v>
      </c>
      <c r="AW953" t="s">
        <v>56</v>
      </c>
    </row>
    <row r="954" spans="1:49" x14ac:dyDescent="0.3">
      <c r="A954" t="str">
        <f t="shared" si="71"/>
        <v>AU</v>
      </c>
      <c r="B954" t="str">
        <f t="shared" si="72"/>
        <v>P</v>
      </c>
      <c r="C954">
        <f t="shared" si="73"/>
        <v>0.89999999999999991</v>
      </c>
      <c r="D954">
        <f t="shared" si="74"/>
        <v>0.5</v>
      </c>
      <c r="E954">
        <f t="shared" si="75"/>
        <v>0.44999999999999996</v>
      </c>
      <c r="G954" t="s">
        <v>1439</v>
      </c>
      <c r="H954" t="s">
        <v>39</v>
      </c>
      <c r="I954" s="58" t="s">
        <v>40</v>
      </c>
      <c r="J954" s="58" t="s">
        <v>41</v>
      </c>
      <c r="K954" s="58" t="s">
        <v>108</v>
      </c>
      <c r="N954" t="s">
        <v>109</v>
      </c>
      <c r="S954" t="s">
        <v>150</v>
      </c>
      <c r="T954" t="s">
        <v>45</v>
      </c>
      <c r="U954" t="s">
        <v>46</v>
      </c>
      <c r="V954" t="s">
        <v>46</v>
      </c>
      <c r="W954" t="s">
        <v>156</v>
      </c>
      <c r="X954" t="s">
        <v>6458</v>
      </c>
      <c r="Y954" t="s">
        <v>157</v>
      </c>
      <c r="Z954" t="s">
        <v>172</v>
      </c>
      <c r="AA954" t="s">
        <v>173</v>
      </c>
      <c r="AB954" t="s">
        <v>174</v>
      </c>
      <c r="AC954" t="s">
        <v>175</v>
      </c>
      <c r="AE954" t="s">
        <v>442</v>
      </c>
      <c r="AF954" t="s">
        <v>55</v>
      </c>
      <c r="AG954" t="s">
        <v>56</v>
      </c>
      <c r="AH954" t="s">
        <v>46</v>
      </c>
      <c r="AI954" t="s">
        <v>56</v>
      </c>
      <c r="AJ954" t="s">
        <v>56</v>
      </c>
      <c r="AK954" t="s">
        <v>56</v>
      </c>
      <c r="AL954" t="s">
        <v>56</v>
      </c>
      <c r="AM954" t="s">
        <v>56</v>
      </c>
      <c r="AN954" t="s">
        <v>56</v>
      </c>
      <c r="AO954" t="s">
        <v>56</v>
      </c>
      <c r="AP954" t="s">
        <v>56</v>
      </c>
      <c r="AQ954" t="s">
        <v>56</v>
      </c>
      <c r="AR954" t="s">
        <v>56</v>
      </c>
      <c r="AS954" t="s">
        <v>56</v>
      </c>
      <c r="AT954" t="s">
        <v>56</v>
      </c>
      <c r="AU954" t="s">
        <v>56</v>
      </c>
      <c r="AV954" t="s">
        <v>56</v>
      </c>
      <c r="AW954" t="s">
        <v>56</v>
      </c>
    </row>
    <row r="955" spans="1:49" x14ac:dyDescent="0.3">
      <c r="A955" t="str">
        <f t="shared" si="71"/>
        <v>AU</v>
      </c>
      <c r="B955" t="str">
        <f t="shared" si="72"/>
        <v>V</v>
      </c>
      <c r="C955">
        <f t="shared" si="73"/>
        <v>3</v>
      </c>
      <c r="D955">
        <f t="shared" si="74"/>
        <v>1</v>
      </c>
      <c r="E955">
        <f t="shared" si="75"/>
        <v>3</v>
      </c>
      <c r="G955" t="s">
        <v>1440</v>
      </c>
      <c r="H955" t="s">
        <v>39</v>
      </c>
      <c r="I955" s="58" t="s">
        <v>242</v>
      </c>
      <c r="J955" s="58" t="s">
        <v>41</v>
      </c>
      <c r="K955" s="58" t="s">
        <v>76</v>
      </c>
      <c r="N955" t="s">
        <v>1386</v>
      </c>
      <c r="P955" t="s">
        <v>78</v>
      </c>
      <c r="Q955" t="s">
        <v>79</v>
      </c>
      <c r="S955" t="s">
        <v>80</v>
      </c>
      <c r="T955" t="s">
        <v>45</v>
      </c>
      <c r="U955" t="s">
        <v>46</v>
      </c>
      <c r="V955" t="s">
        <v>46</v>
      </c>
      <c r="W955" t="s">
        <v>156</v>
      </c>
      <c r="X955" t="s">
        <v>6458</v>
      </c>
      <c r="Y955" t="s">
        <v>157</v>
      </c>
      <c r="Z955" t="s">
        <v>654</v>
      </c>
      <c r="AA955" t="s">
        <v>655</v>
      </c>
      <c r="AB955" t="s">
        <v>656</v>
      </c>
      <c r="AC955" t="s">
        <v>657</v>
      </c>
      <c r="AD955" t="s">
        <v>1441</v>
      </c>
      <c r="AF955" t="s">
        <v>186</v>
      </c>
      <c r="AG955" t="s">
        <v>56</v>
      </c>
      <c r="AH955" t="s">
        <v>56</v>
      </c>
      <c r="AI955" t="s">
        <v>46</v>
      </c>
      <c r="AJ955" t="s">
        <v>56</v>
      </c>
      <c r="AK955" t="s">
        <v>56</v>
      </c>
      <c r="AL955" t="s">
        <v>56</v>
      </c>
      <c r="AM955" t="s">
        <v>56</v>
      </c>
      <c r="AN955" t="s">
        <v>56</v>
      </c>
      <c r="AO955" t="s">
        <v>56</v>
      </c>
      <c r="AP955" t="s">
        <v>56</v>
      </c>
      <c r="AQ955" t="s">
        <v>56</v>
      </c>
      <c r="AR955" t="s">
        <v>56</v>
      </c>
      <c r="AS955" t="s">
        <v>56</v>
      </c>
      <c r="AT955" t="s">
        <v>56</v>
      </c>
      <c r="AU955" t="s">
        <v>56</v>
      </c>
      <c r="AV955" t="s">
        <v>56</v>
      </c>
      <c r="AW955" t="s">
        <v>56</v>
      </c>
    </row>
    <row r="956" spans="1:49" x14ac:dyDescent="0.3">
      <c r="A956" t="str">
        <f t="shared" si="71"/>
        <v>AU</v>
      </c>
      <c r="B956" t="str">
        <f t="shared" si="72"/>
        <v>V</v>
      </c>
      <c r="C956">
        <f t="shared" si="73"/>
        <v>0.89999999999999991</v>
      </c>
      <c r="D956">
        <f t="shared" si="74"/>
        <v>1</v>
      </c>
      <c r="E956">
        <f t="shared" si="75"/>
        <v>0.89999999999999991</v>
      </c>
      <c r="G956" t="s">
        <v>1442</v>
      </c>
      <c r="H956" t="s">
        <v>39</v>
      </c>
      <c r="I956" s="58" t="s">
        <v>133</v>
      </c>
      <c r="J956" s="58" t="s">
        <v>41</v>
      </c>
      <c r="K956" s="58" t="s">
        <v>76</v>
      </c>
      <c r="N956" t="s">
        <v>514</v>
      </c>
      <c r="P956" t="s">
        <v>78</v>
      </c>
      <c r="Q956" t="s">
        <v>79</v>
      </c>
      <c r="S956" t="s">
        <v>80</v>
      </c>
      <c r="T956" t="s">
        <v>45</v>
      </c>
      <c r="U956" t="s">
        <v>46</v>
      </c>
      <c r="V956" t="s">
        <v>46</v>
      </c>
      <c r="W956" t="s">
        <v>156</v>
      </c>
      <c r="X956" t="s">
        <v>6458</v>
      </c>
      <c r="Y956" t="s">
        <v>157</v>
      </c>
      <c r="Z956" t="s">
        <v>654</v>
      </c>
      <c r="AA956" t="s">
        <v>655</v>
      </c>
      <c r="AB956" t="s">
        <v>656</v>
      </c>
      <c r="AC956" t="s">
        <v>657</v>
      </c>
      <c r="AD956" t="s">
        <v>1443</v>
      </c>
      <c r="AF956" t="s">
        <v>186</v>
      </c>
      <c r="AG956" t="s">
        <v>56</v>
      </c>
      <c r="AH956" t="s">
        <v>56</v>
      </c>
      <c r="AI956" t="s">
        <v>46</v>
      </c>
      <c r="AJ956" t="s">
        <v>56</v>
      </c>
      <c r="AK956" t="s">
        <v>56</v>
      </c>
      <c r="AL956" t="s">
        <v>56</v>
      </c>
      <c r="AM956" t="s">
        <v>56</v>
      </c>
      <c r="AN956" t="s">
        <v>56</v>
      </c>
      <c r="AO956" t="s">
        <v>56</v>
      </c>
      <c r="AP956" t="s">
        <v>56</v>
      </c>
      <c r="AQ956" t="s">
        <v>56</v>
      </c>
      <c r="AR956" t="s">
        <v>56</v>
      </c>
      <c r="AS956" t="s">
        <v>56</v>
      </c>
      <c r="AT956" t="s">
        <v>56</v>
      </c>
      <c r="AU956" t="s">
        <v>56</v>
      </c>
      <c r="AV956" t="s">
        <v>56</v>
      </c>
      <c r="AW956" t="s">
        <v>56</v>
      </c>
    </row>
    <row r="957" spans="1:49" x14ac:dyDescent="0.3">
      <c r="A957" t="str">
        <f t="shared" si="71"/>
        <v>AU</v>
      </c>
      <c r="B957" t="str">
        <f t="shared" si="72"/>
        <v>V</v>
      </c>
      <c r="C957">
        <f t="shared" si="73"/>
        <v>0.89999999999999991</v>
      </c>
      <c r="D957">
        <f t="shared" si="74"/>
        <v>1</v>
      </c>
      <c r="E957">
        <f t="shared" si="75"/>
        <v>0.89999999999999991</v>
      </c>
      <c r="G957" t="s">
        <v>1444</v>
      </c>
      <c r="H957" t="s">
        <v>39</v>
      </c>
      <c r="I957" s="58" t="s">
        <v>133</v>
      </c>
      <c r="J957" s="58" t="s">
        <v>41</v>
      </c>
      <c r="K957" s="58" t="s">
        <v>76</v>
      </c>
      <c r="N957" t="s">
        <v>514</v>
      </c>
      <c r="P957" t="s">
        <v>78</v>
      </c>
      <c r="Q957" t="s">
        <v>79</v>
      </c>
      <c r="S957" t="s">
        <v>80</v>
      </c>
      <c r="T957" t="s">
        <v>45</v>
      </c>
      <c r="U957" t="s">
        <v>46</v>
      </c>
      <c r="V957" t="s">
        <v>46</v>
      </c>
      <c r="W957" t="s">
        <v>156</v>
      </c>
      <c r="X957" t="s">
        <v>6458</v>
      </c>
      <c r="Y957" t="s">
        <v>157</v>
      </c>
      <c r="Z957" t="s">
        <v>654</v>
      </c>
      <c r="AA957" t="s">
        <v>655</v>
      </c>
      <c r="AB957" t="s">
        <v>656</v>
      </c>
      <c r="AC957" t="s">
        <v>657</v>
      </c>
      <c r="AD957" t="s">
        <v>1445</v>
      </c>
      <c r="AF957" t="s">
        <v>55</v>
      </c>
      <c r="AG957" t="s">
        <v>46</v>
      </c>
      <c r="AH957" t="s">
        <v>56</v>
      </c>
      <c r="AI957" t="s">
        <v>56</v>
      </c>
      <c r="AJ957" t="s">
        <v>56</v>
      </c>
      <c r="AK957" t="s">
        <v>56</v>
      </c>
      <c r="AL957" t="s">
        <v>56</v>
      </c>
      <c r="AM957" t="s">
        <v>56</v>
      </c>
      <c r="AN957" t="s">
        <v>56</v>
      </c>
      <c r="AO957" t="s">
        <v>56</v>
      </c>
      <c r="AP957" t="s">
        <v>56</v>
      </c>
      <c r="AQ957" t="s">
        <v>56</v>
      </c>
      <c r="AR957" t="s">
        <v>56</v>
      </c>
      <c r="AS957" t="s">
        <v>56</v>
      </c>
      <c r="AT957" t="s">
        <v>56</v>
      </c>
      <c r="AU957" t="s">
        <v>56</v>
      </c>
      <c r="AV957" t="s">
        <v>56</v>
      </c>
      <c r="AW957" t="s">
        <v>56</v>
      </c>
    </row>
    <row r="958" spans="1:49" x14ac:dyDescent="0.3">
      <c r="A958" t="str">
        <f t="shared" si="71"/>
        <v>AU</v>
      </c>
      <c r="B958" t="str">
        <f t="shared" si="72"/>
        <v>V</v>
      </c>
      <c r="C958">
        <f t="shared" si="73"/>
        <v>0.89999999999999991</v>
      </c>
      <c r="D958">
        <f t="shared" si="74"/>
        <v>1</v>
      </c>
      <c r="E958">
        <f t="shared" si="75"/>
        <v>0.89999999999999991</v>
      </c>
      <c r="G958" t="s">
        <v>1446</v>
      </c>
      <c r="H958" t="s">
        <v>39</v>
      </c>
      <c r="I958" s="58" t="s">
        <v>133</v>
      </c>
      <c r="J958" s="58" t="s">
        <v>41</v>
      </c>
      <c r="K958" s="58" t="s">
        <v>76</v>
      </c>
      <c r="N958" t="s">
        <v>514</v>
      </c>
      <c r="P958" t="s">
        <v>78</v>
      </c>
      <c r="Q958" t="s">
        <v>79</v>
      </c>
      <c r="S958" t="s">
        <v>80</v>
      </c>
      <c r="T958" t="s">
        <v>45</v>
      </c>
      <c r="U958" t="s">
        <v>46</v>
      </c>
      <c r="V958" t="s">
        <v>46</v>
      </c>
      <c r="W958" t="s">
        <v>156</v>
      </c>
      <c r="X958" t="s">
        <v>6458</v>
      </c>
      <c r="Y958" t="s">
        <v>157</v>
      </c>
      <c r="Z958" t="s">
        <v>654</v>
      </c>
      <c r="AA958" t="s">
        <v>655</v>
      </c>
      <c r="AB958" t="s">
        <v>656</v>
      </c>
      <c r="AC958" t="s">
        <v>657</v>
      </c>
      <c r="AD958" t="s">
        <v>1445</v>
      </c>
      <c r="AF958" t="s">
        <v>55</v>
      </c>
      <c r="AG958" t="s">
        <v>46</v>
      </c>
      <c r="AH958" t="s">
        <v>56</v>
      </c>
      <c r="AI958" t="s">
        <v>56</v>
      </c>
      <c r="AJ958" t="s">
        <v>56</v>
      </c>
      <c r="AK958" t="s">
        <v>56</v>
      </c>
      <c r="AL958" t="s">
        <v>56</v>
      </c>
      <c r="AM958" t="s">
        <v>56</v>
      </c>
      <c r="AN958" t="s">
        <v>56</v>
      </c>
      <c r="AO958" t="s">
        <v>56</v>
      </c>
      <c r="AP958" t="s">
        <v>56</v>
      </c>
      <c r="AQ958" t="s">
        <v>56</v>
      </c>
      <c r="AR958" t="s">
        <v>56</v>
      </c>
      <c r="AS958" t="s">
        <v>56</v>
      </c>
      <c r="AT958" t="s">
        <v>56</v>
      </c>
      <c r="AU958" t="s">
        <v>56</v>
      </c>
      <c r="AV958" t="s">
        <v>56</v>
      </c>
      <c r="AW958" t="s">
        <v>56</v>
      </c>
    </row>
    <row r="959" spans="1:49" x14ac:dyDescent="0.3">
      <c r="A959" t="str">
        <f t="shared" si="71"/>
        <v>VŠVU</v>
      </c>
      <c r="B959" t="str">
        <f t="shared" si="72"/>
        <v>V</v>
      </c>
      <c r="C959">
        <f t="shared" si="73"/>
        <v>1.56</v>
      </c>
      <c r="D959">
        <f t="shared" si="74"/>
        <v>1</v>
      </c>
      <c r="E959">
        <f t="shared" si="75"/>
        <v>1.56</v>
      </c>
      <c r="G959" t="s">
        <v>1447</v>
      </c>
      <c r="H959" t="s">
        <v>39</v>
      </c>
      <c r="I959" s="58" t="s">
        <v>104</v>
      </c>
      <c r="J959" s="58" t="s">
        <v>41</v>
      </c>
      <c r="K959" s="58" t="s">
        <v>76</v>
      </c>
      <c r="N959" t="s">
        <v>1363</v>
      </c>
      <c r="P959" t="s">
        <v>78</v>
      </c>
      <c r="Q959" t="s">
        <v>79</v>
      </c>
      <c r="S959" t="s">
        <v>80</v>
      </c>
      <c r="T959" t="s">
        <v>45</v>
      </c>
      <c r="U959" t="s">
        <v>46</v>
      </c>
      <c r="V959" t="s">
        <v>46</v>
      </c>
      <c r="W959" t="s">
        <v>764</v>
      </c>
      <c r="X959" t="s">
        <v>765</v>
      </c>
      <c r="Y959" t="s">
        <v>766</v>
      </c>
      <c r="Z959" t="s">
        <v>767</v>
      </c>
      <c r="AB959" t="s">
        <v>774</v>
      </c>
      <c r="AC959" t="s">
        <v>775</v>
      </c>
      <c r="AD959" t="s">
        <v>776</v>
      </c>
      <c r="AF959" t="s">
        <v>55</v>
      </c>
      <c r="AG959" t="s">
        <v>46</v>
      </c>
      <c r="AH959" t="s">
        <v>56</v>
      </c>
      <c r="AI959" t="s">
        <v>56</v>
      </c>
      <c r="AJ959" t="s">
        <v>56</v>
      </c>
      <c r="AK959" t="s">
        <v>56</v>
      </c>
      <c r="AL959" t="s">
        <v>56</v>
      </c>
      <c r="AM959" t="s">
        <v>56</v>
      </c>
      <c r="AN959" t="s">
        <v>56</v>
      </c>
      <c r="AO959" t="s">
        <v>56</v>
      </c>
      <c r="AP959" t="s">
        <v>56</v>
      </c>
      <c r="AQ959" t="s">
        <v>56</v>
      </c>
      <c r="AR959" t="s">
        <v>56</v>
      </c>
      <c r="AS959" t="s">
        <v>56</v>
      </c>
      <c r="AT959" t="s">
        <v>56</v>
      </c>
      <c r="AU959" t="s">
        <v>56</v>
      </c>
      <c r="AV959" t="s">
        <v>56</v>
      </c>
      <c r="AW959" t="s">
        <v>56</v>
      </c>
    </row>
    <row r="960" spans="1:49" x14ac:dyDescent="0.3">
      <c r="A960" t="str">
        <f t="shared" si="71"/>
        <v>VŠVU</v>
      </c>
      <c r="B960" t="str">
        <f t="shared" si="72"/>
        <v>V</v>
      </c>
      <c r="C960">
        <f t="shared" si="73"/>
        <v>3</v>
      </c>
      <c r="D960">
        <f t="shared" si="74"/>
        <v>1</v>
      </c>
      <c r="E960">
        <f t="shared" si="75"/>
        <v>3</v>
      </c>
      <c r="G960" t="s">
        <v>1448</v>
      </c>
      <c r="H960" t="s">
        <v>39</v>
      </c>
      <c r="I960" s="58" t="s">
        <v>242</v>
      </c>
      <c r="J960" s="58" t="s">
        <v>41</v>
      </c>
      <c r="K960" s="58" t="s">
        <v>76</v>
      </c>
      <c r="N960" t="s">
        <v>1017</v>
      </c>
      <c r="P960" t="s">
        <v>78</v>
      </c>
      <c r="Q960" t="s">
        <v>79</v>
      </c>
      <c r="S960" t="s">
        <v>80</v>
      </c>
      <c r="T960" t="s">
        <v>45</v>
      </c>
      <c r="U960" t="s">
        <v>46</v>
      </c>
      <c r="V960" t="s">
        <v>46</v>
      </c>
      <c r="W960" t="s">
        <v>764</v>
      </c>
      <c r="X960" t="s">
        <v>765</v>
      </c>
      <c r="Y960" t="s">
        <v>766</v>
      </c>
      <c r="Z960" t="s">
        <v>767</v>
      </c>
      <c r="AB960" t="s">
        <v>1088</v>
      </c>
      <c r="AC960" t="s">
        <v>1089</v>
      </c>
      <c r="AD960" t="s">
        <v>1449</v>
      </c>
      <c r="AF960" t="s">
        <v>1450</v>
      </c>
      <c r="AG960" t="s">
        <v>56</v>
      </c>
      <c r="AH960" t="s">
        <v>56</v>
      </c>
      <c r="AI960" t="s">
        <v>46</v>
      </c>
      <c r="AJ960" t="s">
        <v>56</v>
      </c>
      <c r="AK960" t="s">
        <v>56</v>
      </c>
      <c r="AL960" t="s">
        <v>56</v>
      </c>
      <c r="AM960" t="s">
        <v>56</v>
      </c>
      <c r="AN960" t="s">
        <v>56</v>
      </c>
      <c r="AO960" t="s">
        <v>56</v>
      </c>
      <c r="AP960" t="s">
        <v>56</v>
      </c>
      <c r="AQ960" t="s">
        <v>56</v>
      </c>
      <c r="AR960" t="s">
        <v>56</v>
      </c>
      <c r="AS960" t="s">
        <v>56</v>
      </c>
      <c r="AT960" t="s">
        <v>46</v>
      </c>
      <c r="AU960" t="s">
        <v>56</v>
      </c>
      <c r="AV960" t="s">
        <v>56</v>
      </c>
      <c r="AW960" t="s">
        <v>56</v>
      </c>
    </row>
    <row r="961" spans="1:49" x14ac:dyDescent="0.3">
      <c r="A961" t="str">
        <f t="shared" si="71"/>
        <v>VŠVU</v>
      </c>
      <c r="B961" t="str">
        <f t="shared" si="72"/>
        <v>V</v>
      </c>
      <c r="C961">
        <f t="shared" si="73"/>
        <v>0.89999999999999991</v>
      </c>
      <c r="D961">
        <f t="shared" si="74"/>
        <v>1</v>
      </c>
      <c r="E961">
        <f t="shared" si="75"/>
        <v>0.89999999999999991</v>
      </c>
      <c r="G961" t="s">
        <v>1451</v>
      </c>
      <c r="H961" t="s">
        <v>39</v>
      </c>
      <c r="I961" s="58" t="s">
        <v>90</v>
      </c>
      <c r="J961" s="58" t="s">
        <v>41</v>
      </c>
      <c r="K961" s="58" t="s">
        <v>76</v>
      </c>
      <c r="N961" t="s">
        <v>1130</v>
      </c>
      <c r="P961" t="s">
        <v>78</v>
      </c>
      <c r="Q961" t="s">
        <v>79</v>
      </c>
      <c r="S961" t="s">
        <v>80</v>
      </c>
      <c r="T961" t="s">
        <v>45</v>
      </c>
      <c r="U961" t="s">
        <v>46</v>
      </c>
      <c r="V961" t="s">
        <v>46</v>
      </c>
      <c r="W961" t="s">
        <v>764</v>
      </c>
      <c r="X961" t="s">
        <v>765</v>
      </c>
      <c r="Y961" t="s">
        <v>766</v>
      </c>
      <c r="Z961" t="s">
        <v>767</v>
      </c>
      <c r="AB961" t="s">
        <v>1088</v>
      </c>
      <c r="AC961" t="s">
        <v>1089</v>
      </c>
      <c r="AD961" t="s">
        <v>1419</v>
      </c>
      <c r="AF961" t="s">
        <v>55</v>
      </c>
      <c r="AG961" t="s">
        <v>46</v>
      </c>
      <c r="AH961" t="s">
        <v>56</v>
      </c>
      <c r="AI961" t="s">
        <v>56</v>
      </c>
      <c r="AJ961" t="s">
        <v>56</v>
      </c>
      <c r="AK961" t="s">
        <v>56</v>
      </c>
      <c r="AL961" t="s">
        <v>56</v>
      </c>
      <c r="AM961" t="s">
        <v>56</v>
      </c>
      <c r="AN961" t="s">
        <v>56</v>
      </c>
      <c r="AO961" t="s">
        <v>149</v>
      </c>
      <c r="AP961" t="s">
        <v>56</v>
      </c>
      <c r="AQ961" t="s">
        <v>56</v>
      </c>
      <c r="AR961" t="s">
        <v>56</v>
      </c>
      <c r="AS961" t="s">
        <v>56</v>
      </c>
      <c r="AT961" t="s">
        <v>56</v>
      </c>
      <c r="AU961" t="s">
        <v>56</v>
      </c>
      <c r="AV961" t="s">
        <v>56</v>
      </c>
      <c r="AW961" t="s">
        <v>56</v>
      </c>
    </row>
    <row r="962" spans="1:49" x14ac:dyDescent="0.3">
      <c r="A962" t="str">
        <f t="shared" ref="A962:A1025" si="76">+VLOOKUP(X962,VVS_nasa,2,FALSE)</f>
        <v>AU</v>
      </c>
      <c r="B962" t="str">
        <f t="shared" ref="B962:B1025" si="77">+VLOOKUP(K962,Per_Viz,2,FALSE)</f>
        <v>V</v>
      </c>
      <c r="C962">
        <f t="shared" ref="C962:C1025" si="78">+VLOOKUP(I962,EUCA,2,FALSE)</f>
        <v>0.89999999999999991</v>
      </c>
      <c r="D962">
        <f t="shared" si="74"/>
        <v>1</v>
      </c>
      <c r="E962">
        <f t="shared" si="75"/>
        <v>0.89999999999999991</v>
      </c>
      <c r="G962" t="s">
        <v>1452</v>
      </c>
      <c r="H962" t="s">
        <v>39</v>
      </c>
      <c r="I962" s="58" t="s">
        <v>40</v>
      </c>
      <c r="J962" s="58" t="s">
        <v>41</v>
      </c>
      <c r="K962" s="58" t="s">
        <v>76</v>
      </c>
      <c r="N962" t="s">
        <v>514</v>
      </c>
      <c r="P962" t="s">
        <v>78</v>
      </c>
      <c r="Q962" t="s">
        <v>79</v>
      </c>
      <c r="S962" t="s">
        <v>80</v>
      </c>
      <c r="T962" t="s">
        <v>45</v>
      </c>
      <c r="U962" t="s">
        <v>46</v>
      </c>
      <c r="V962" t="s">
        <v>46</v>
      </c>
      <c r="W962" t="s">
        <v>156</v>
      </c>
      <c r="X962" t="s">
        <v>6458</v>
      </c>
      <c r="Y962" t="s">
        <v>157</v>
      </c>
      <c r="Z962" t="s">
        <v>654</v>
      </c>
      <c r="AA962" t="s">
        <v>655</v>
      </c>
      <c r="AB962" t="s">
        <v>702</v>
      </c>
      <c r="AC962" t="s">
        <v>703</v>
      </c>
      <c r="AD962" t="s">
        <v>1453</v>
      </c>
      <c r="AF962" t="s">
        <v>55</v>
      </c>
      <c r="AG962" t="s">
        <v>46</v>
      </c>
      <c r="AH962" t="s">
        <v>56</v>
      </c>
      <c r="AI962" t="s">
        <v>56</v>
      </c>
      <c r="AJ962" t="s">
        <v>56</v>
      </c>
      <c r="AK962" t="s">
        <v>56</v>
      </c>
      <c r="AL962" t="s">
        <v>56</v>
      </c>
      <c r="AM962" t="s">
        <v>56</v>
      </c>
      <c r="AN962" t="s">
        <v>56</v>
      </c>
      <c r="AO962" t="s">
        <v>56</v>
      </c>
      <c r="AP962" t="s">
        <v>56</v>
      </c>
      <c r="AQ962" t="s">
        <v>56</v>
      </c>
      <c r="AR962" t="s">
        <v>56</v>
      </c>
      <c r="AS962" t="s">
        <v>56</v>
      </c>
      <c r="AT962" t="s">
        <v>56</v>
      </c>
      <c r="AU962" t="s">
        <v>56</v>
      </c>
      <c r="AV962" t="s">
        <v>56</v>
      </c>
      <c r="AW962" t="s">
        <v>56</v>
      </c>
    </row>
    <row r="963" spans="1:49" x14ac:dyDescent="0.3">
      <c r="A963" t="str">
        <f t="shared" si="76"/>
        <v>AU</v>
      </c>
      <c r="B963" t="str">
        <f t="shared" si="77"/>
        <v>V</v>
      </c>
      <c r="C963">
        <f t="shared" si="78"/>
        <v>0.89999999999999991</v>
      </c>
      <c r="D963">
        <f t="shared" ref="D963:D1026" si="79">1/COUNTIF(G:G,G963)</f>
        <v>1</v>
      </c>
      <c r="E963">
        <f t="shared" ref="E963:E1026" si="80">+C963*D963</f>
        <v>0.89999999999999991</v>
      </c>
      <c r="G963" t="s">
        <v>1454</v>
      </c>
      <c r="H963" t="s">
        <v>39</v>
      </c>
      <c r="I963" s="58" t="s">
        <v>40</v>
      </c>
      <c r="J963" s="58" t="s">
        <v>41</v>
      </c>
      <c r="K963" s="58" t="s">
        <v>76</v>
      </c>
      <c r="N963" t="s">
        <v>1386</v>
      </c>
      <c r="P963" t="s">
        <v>78</v>
      </c>
      <c r="Q963" t="s">
        <v>79</v>
      </c>
      <c r="S963" t="s">
        <v>80</v>
      </c>
      <c r="T963" t="s">
        <v>45</v>
      </c>
      <c r="U963" t="s">
        <v>46</v>
      </c>
      <c r="V963" t="s">
        <v>46</v>
      </c>
      <c r="W963" t="s">
        <v>156</v>
      </c>
      <c r="X963" t="s">
        <v>6458</v>
      </c>
      <c r="Y963" t="s">
        <v>157</v>
      </c>
      <c r="Z963" t="s">
        <v>654</v>
      </c>
      <c r="AA963" t="s">
        <v>655</v>
      </c>
      <c r="AB963" t="s">
        <v>702</v>
      </c>
      <c r="AC963" t="s">
        <v>703</v>
      </c>
      <c r="AD963" t="s">
        <v>1453</v>
      </c>
      <c r="AF963" t="s">
        <v>55</v>
      </c>
      <c r="AG963" t="s">
        <v>46</v>
      </c>
      <c r="AH963" t="s">
        <v>56</v>
      </c>
      <c r="AI963" t="s">
        <v>56</v>
      </c>
      <c r="AJ963" t="s">
        <v>56</v>
      </c>
      <c r="AK963" t="s">
        <v>56</v>
      </c>
      <c r="AL963" t="s">
        <v>56</v>
      </c>
      <c r="AM963" t="s">
        <v>56</v>
      </c>
      <c r="AN963" t="s">
        <v>56</v>
      </c>
      <c r="AO963" t="s">
        <v>56</v>
      </c>
      <c r="AP963" t="s">
        <v>56</v>
      </c>
      <c r="AQ963" t="s">
        <v>56</v>
      </c>
      <c r="AR963" t="s">
        <v>56</v>
      </c>
      <c r="AS963" t="s">
        <v>56</v>
      </c>
      <c r="AT963" t="s">
        <v>56</v>
      </c>
      <c r="AU963" t="s">
        <v>56</v>
      </c>
      <c r="AV963" t="s">
        <v>56</v>
      </c>
      <c r="AW963" t="s">
        <v>56</v>
      </c>
    </row>
    <row r="964" spans="1:49" x14ac:dyDescent="0.3">
      <c r="A964" t="str">
        <f t="shared" si="76"/>
        <v>VŠVU</v>
      </c>
      <c r="B964" t="str">
        <f t="shared" si="77"/>
        <v>V</v>
      </c>
      <c r="C964">
        <f t="shared" si="78"/>
        <v>0.89999999999999991</v>
      </c>
      <c r="D964">
        <f t="shared" si="79"/>
        <v>1</v>
      </c>
      <c r="E964">
        <f t="shared" si="80"/>
        <v>0.89999999999999991</v>
      </c>
      <c r="G964" t="s">
        <v>1455</v>
      </c>
      <c r="H964" t="s">
        <v>39</v>
      </c>
      <c r="I964" s="58" t="s">
        <v>90</v>
      </c>
      <c r="J964" s="58" t="s">
        <v>41</v>
      </c>
      <c r="K964" s="58" t="s">
        <v>76</v>
      </c>
      <c r="N964" t="s">
        <v>1130</v>
      </c>
      <c r="P964" t="s">
        <v>78</v>
      </c>
      <c r="Q964" t="s">
        <v>79</v>
      </c>
      <c r="S964" t="s">
        <v>80</v>
      </c>
      <c r="T964" t="s">
        <v>45</v>
      </c>
      <c r="U964" t="s">
        <v>46</v>
      </c>
      <c r="V964" t="s">
        <v>46</v>
      </c>
      <c r="W964" t="s">
        <v>764</v>
      </c>
      <c r="X964" t="s">
        <v>765</v>
      </c>
      <c r="Y964" t="s">
        <v>766</v>
      </c>
      <c r="Z964" t="s">
        <v>767</v>
      </c>
      <c r="AB964" t="s">
        <v>1088</v>
      </c>
      <c r="AC964" t="s">
        <v>1089</v>
      </c>
      <c r="AD964" t="s">
        <v>1419</v>
      </c>
      <c r="AF964" t="s">
        <v>55</v>
      </c>
      <c r="AG964" t="s">
        <v>46</v>
      </c>
      <c r="AH964" t="s">
        <v>56</v>
      </c>
      <c r="AI964" t="s">
        <v>56</v>
      </c>
      <c r="AJ964" t="s">
        <v>56</v>
      </c>
      <c r="AK964" t="s">
        <v>56</v>
      </c>
      <c r="AL964" t="s">
        <v>56</v>
      </c>
      <c r="AM964" t="s">
        <v>56</v>
      </c>
      <c r="AN964" t="s">
        <v>56</v>
      </c>
      <c r="AO964" t="s">
        <v>149</v>
      </c>
      <c r="AP964" t="s">
        <v>56</v>
      </c>
      <c r="AQ964" t="s">
        <v>56</v>
      </c>
      <c r="AR964" t="s">
        <v>56</v>
      </c>
      <c r="AS964" t="s">
        <v>56</v>
      </c>
      <c r="AT964" t="s">
        <v>56</v>
      </c>
      <c r="AU964" t="s">
        <v>56</v>
      </c>
      <c r="AV964" t="s">
        <v>56</v>
      </c>
      <c r="AW964" t="s">
        <v>56</v>
      </c>
    </row>
    <row r="965" spans="1:49" x14ac:dyDescent="0.3">
      <c r="A965" t="str">
        <f t="shared" si="76"/>
        <v>VŠVU</v>
      </c>
      <c r="B965" t="str">
        <f t="shared" si="77"/>
        <v>V</v>
      </c>
      <c r="C965">
        <f t="shared" si="78"/>
        <v>0.89999999999999991</v>
      </c>
      <c r="D965">
        <f t="shared" si="79"/>
        <v>1</v>
      </c>
      <c r="E965">
        <f t="shared" si="80"/>
        <v>0.89999999999999991</v>
      </c>
      <c r="G965" t="s">
        <v>1457</v>
      </c>
      <c r="H965" t="s">
        <v>39</v>
      </c>
      <c r="I965" s="58" t="s">
        <v>90</v>
      </c>
      <c r="J965" s="58" t="s">
        <v>41</v>
      </c>
      <c r="K965" s="58" t="s">
        <v>76</v>
      </c>
      <c r="N965" t="s">
        <v>1130</v>
      </c>
      <c r="P965" t="s">
        <v>78</v>
      </c>
      <c r="Q965" t="s">
        <v>79</v>
      </c>
      <c r="S965" t="s">
        <v>80</v>
      </c>
      <c r="T965" t="s">
        <v>45</v>
      </c>
      <c r="U965" t="s">
        <v>46</v>
      </c>
      <c r="V965" t="s">
        <v>46</v>
      </c>
      <c r="W965" t="s">
        <v>764</v>
      </c>
      <c r="X965" t="s">
        <v>765</v>
      </c>
      <c r="Y965" t="s">
        <v>766</v>
      </c>
      <c r="Z965" t="s">
        <v>767</v>
      </c>
      <c r="AB965" t="s">
        <v>1088</v>
      </c>
      <c r="AC965" t="s">
        <v>1089</v>
      </c>
      <c r="AD965" t="s">
        <v>1419</v>
      </c>
      <c r="AF965" t="s">
        <v>55</v>
      </c>
      <c r="AG965" t="s">
        <v>46</v>
      </c>
      <c r="AH965" t="s">
        <v>56</v>
      </c>
      <c r="AI965" t="s">
        <v>56</v>
      </c>
      <c r="AJ965" t="s">
        <v>56</v>
      </c>
      <c r="AK965" t="s">
        <v>56</v>
      </c>
      <c r="AL965" t="s">
        <v>56</v>
      </c>
      <c r="AM965" t="s">
        <v>56</v>
      </c>
      <c r="AN965" t="s">
        <v>56</v>
      </c>
      <c r="AO965" t="s">
        <v>149</v>
      </c>
      <c r="AP965" t="s">
        <v>56</v>
      </c>
      <c r="AQ965" t="s">
        <v>56</v>
      </c>
      <c r="AR965" t="s">
        <v>56</v>
      </c>
      <c r="AS965" t="s">
        <v>56</v>
      </c>
      <c r="AT965" t="s">
        <v>56</v>
      </c>
      <c r="AU965" t="s">
        <v>56</v>
      </c>
      <c r="AV965" t="s">
        <v>56</v>
      </c>
      <c r="AW965" t="s">
        <v>56</v>
      </c>
    </row>
    <row r="966" spans="1:49" x14ac:dyDescent="0.3">
      <c r="A966" t="str">
        <f t="shared" si="76"/>
        <v>VŠVU</v>
      </c>
      <c r="B966" t="str">
        <f t="shared" si="77"/>
        <v>V</v>
      </c>
      <c r="C966">
        <f t="shared" si="78"/>
        <v>0.89999999999999991</v>
      </c>
      <c r="D966">
        <f t="shared" si="79"/>
        <v>1</v>
      </c>
      <c r="E966">
        <f t="shared" si="80"/>
        <v>0.89999999999999991</v>
      </c>
      <c r="G966" t="s">
        <v>1458</v>
      </c>
      <c r="H966" t="s">
        <v>39</v>
      </c>
      <c r="I966" s="58" t="s">
        <v>90</v>
      </c>
      <c r="J966" s="58" t="s">
        <v>41</v>
      </c>
      <c r="K966" s="58" t="s">
        <v>76</v>
      </c>
      <c r="N966" t="s">
        <v>1130</v>
      </c>
      <c r="P966" t="s">
        <v>78</v>
      </c>
      <c r="Q966" t="s">
        <v>79</v>
      </c>
      <c r="S966" t="s">
        <v>80</v>
      </c>
      <c r="T966" t="s">
        <v>45</v>
      </c>
      <c r="U966" t="s">
        <v>46</v>
      </c>
      <c r="V966" t="s">
        <v>46</v>
      </c>
      <c r="W966" t="s">
        <v>764</v>
      </c>
      <c r="X966" t="s">
        <v>765</v>
      </c>
      <c r="Y966" t="s">
        <v>766</v>
      </c>
      <c r="Z966" t="s">
        <v>767</v>
      </c>
      <c r="AB966" t="s">
        <v>1088</v>
      </c>
      <c r="AC966" t="s">
        <v>1089</v>
      </c>
      <c r="AD966" t="s">
        <v>1419</v>
      </c>
      <c r="AF966" t="s">
        <v>55</v>
      </c>
      <c r="AG966" t="s">
        <v>46</v>
      </c>
      <c r="AH966" t="s">
        <v>56</v>
      </c>
      <c r="AI966" t="s">
        <v>56</v>
      </c>
      <c r="AJ966" t="s">
        <v>56</v>
      </c>
      <c r="AK966" t="s">
        <v>56</v>
      </c>
      <c r="AL966" t="s">
        <v>56</v>
      </c>
      <c r="AM966" t="s">
        <v>56</v>
      </c>
      <c r="AN966" t="s">
        <v>56</v>
      </c>
      <c r="AO966" t="s">
        <v>149</v>
      </c>
      <c r="AP966" t="s">
        <v>56</v>
      </c>
      <c r="AQ966" t="s">
        <v>56</v>
      </c>
      <c r="AR966" t="s">
        <v>56</v>
      </c>
      <c r="AS966" t="s">
        <v>56</v>
      </c>
      <c r="AT966" t="s">
        <v>56</v>
      </c>
      <c r="AU966" t="s">
        <v>56</v>
      </c>
      <c r="AV966" t="s">
        <v>56</v>
      </c>
      <c r="AW966" t="s">
        <v>56</v>
      </c>
    </row>
    <row r="967" spans="1:49" x14ac:dyDescent="0.3">
      <c r="A967" t="str">
        <f t="shared" si="76"/>
        <v>AU</v>
      </c>
      <c r="B967" t="str">
        <f t="shared" si="77"/>
        <v>V</v>
      </c>
      <c r="C967">
        <f t="shared" si="78"/>
        <v>3</v>
      </c>
      <c r="D967">
        <f t="shared" si="79"/>
        <v>1</v>
      </c>
      <c r="E967">
        <f t="shared" si="80"/>
        <v>3</v>
      </c>
      <c r="G967" t="s">
        <v>1459</v>
      </c>
      <c r="H967" t="s">
        <v>39</v>
      </c>
      <c r="I967" s="58" t="s">
        <v>242</v>
      </c>
      <c r="J967" s="58" t="s">
        <v>41</v>
      </c>
      <c r="K967" s="58" t="s">
        <v>76</v>
      </c>
      <c r="N967" t="s">
        <v>1386</v>
      </c>
      <c r="P967" t="s">
        <v>78</v>
      </c>
      <c r="Q967" t="s">
        <v>79</v>
      </c>
      <c r="S967" t="s">
        <v>80</v>
      </c>
      <c r="T967" t="s">
        <v>45</v>
      </c>
      <c r="U967" t="s">
        <v>46</v>
      </c>
      <c r="V967" t="s">
        <v>46</v>
      </c>
      <c r="W967" t="s">
        <v>156</v>
      </c>
      <c r="X967" t="s">
        <v>6458</v>
      </c>
      <c r="Y967" t="s">
        <v>157</v>
      </c>
      <c r="Z967" t="s">
        <v>654</v>
      </c>
      <c r="AA967" t="s">
        <v>655</v>
      </c>
      <c r="AB967" t="s">
        <v>702</v>
      </c>
      <c r="AC967" t="s">
        <v>703</v>
      </c>
      <c r="AD967" t="s">
        <v>1460</v>
      </c>
      <c r="AF967" t="s">
        <v>1461</v>
      </c>
      <c r="AG967" t="s">
        <v>56</v>
      </c>
      <c r="AH967" t="s">
        <v>56</v>
      </c>
      <c r="AI967" t="s">
        <v>46</v>
      </c>
      <c r="AJ967" t="s">
        <v>56</v>
      </c>
      <c r="AK967" t="s">
        <v>56</v>
      </c>
      <c r="AL967" t="s">
        <v>56</v>
      </c>
      <c r="AM967" t="s">
        <v>56</v>
      </c>
      <c r="AN967" t="s">
        <v>56</v>
      </c>
      <c r="AO967" t="s">
        <v>56</v>
      </c>
      <c r="AP967" t="s">
        <v>56</v>
      </c>
      <c r="AQ967" t="s">
        <v>56</v>
      </c>
      <c r="AR967" t="s">
        <v>56</v>
      </c>
      <c r="AS967" t="s">
        <v>56</v>
      </c>
      <c r="AT967" t="s">
        <v>56</v>
      </c>
      <c r="AU967" t="s">
        <v>56</v>
      </c>
      <c r="AV967" t="s">
        <v>56</v>
      </c>
      <c r="AW967" t="s">
        <v>56</v>
      </c>
    </row>
    <row r="968" spans="1:49" x14ac:dyDescent="0.3">
      <c r="A968" t="str">
        <f t="shared" si="76"/>
        <v>VŠVU</v>
      </c>
      <c r="B968" t="str">
        <f t="shared" si="77"/>
        <v>V</v>
      </c>
      <c r="C968">
        <f t="shared" si="78"/>
        <v>0.89999999999999991</v>
      </c>
      <c r="D968">
        <f t="shared" si="79"/>
        <v>1</v>
      </c>
      <c r="E968">
        <f t="shared" si="80"/>
        <v>0.89999999999999991</v>
      </c>
      <c r="G968" t="s">
        <v>1462</v>
      </c>
      <c r="H968" t="s">
        <v>39</v>
      </c>
      <c r="I968" s="58" t="s">
        <v>90</v>
      </c>
      <c r="J968" s="58" t="s">
        <v>41</v>
      </c>
      <c r="K968" s="58" t="s">
        <v>76</v>
      </c>
      <c r="N968" t="s">
        <v>1130</v>
      </c>
      <c r="P968" t="s">
        <v>78</v>
      </c>
      <c r="Q968" t="s">
        <v>79</v>
      </c>
      <c r="S968" t="s">
        <v>80</v>
      </c>
      <c r="T968" t="s">
        <v>45</v>
      </c>
      <c r="U968" t="s">
        <v>46</v>
      </c>
      <c r="V968" t="s">
        <v>46</v>
      </c>
      <c r="W968" t="s">
        <v>764</v>
      </c>
      <c r="X968" t="s">
        <v>765</v>
      </c>
      <c r="Y968" t="s">
        <v>766</v>
      </c>
      <c r="Z968" t="s">
        <v>767</v>
      </c>
      <c r="AB968" t="s">
        <v>1088</v>
      </c>
      <c r="AC968" t="s">
        <v>1089</v>
      </c>
      <c r="AD968" t="s">
        <v>1419</v>
      </c>
      <c r="AF968" t="s">
        <v>55</v>
      </c>
      <c r="AG968" t="s">
        <v>46</v>
      </c>
      <c r="AH968" t="s">
        <v>56</v>
      </c>
      <c r="AI968" t="s">
        <v>56</v>
      </c>
      <c r="AJ968" t="s">
        <v>56</v>
      </c>
      <c r="AK968" t="s">
        <v>56</v>
      </c>
      <c r="AL968" t="s">
        <v>56</v>
      </c>
      <c r="AM968" t="s">
        <v>56</v>
      </c>
      <c r="AN968" t="s">
        <v>56</v>
      </c>
      <c r="AO968" t="s">
        <v>149</v>
      </c>
      <c r="AP968" t="s">
        <v>56</v>
      </c>
      <c r="AQ968" t="s">
        <v>56</v>
      </c>
      <c r="AR968" t="s">
        <v>56</v>
      </c>
      <c r="AS968" t="s">
        <v>56</v>
      </c>
      <c r="AT968" t="s">
        <v>56</v>
      </c>
      <c r="AU968" t="s">
        <v>56</v>
      </c>
      <c r="AV968" t="s">
        <v>56</v>
      </c>
      <c r="AW968" t="s">
        <v>56</v>
      </c>
    </row>
    <row r="969" spans="1:49" x14ac:dyDescent="0.3">
      <c r="A969" t="str">
        <f t="shared" si="76"/>
        <v>AU</v>
      </c>
      <c r="B969" t="str">
        <f t="shared" si="77"/>
        <v>V</v>
      </c>
      <c r="C969">
        <f t="shared" si="78"/>
        <v>1.7999999999999998</v>
      </c>
      <c r="D969">
        <f t="shared" si="79"/>
        <v>1</v>
      </c>
      <c r="E969">
        <f t="shared" si="80"/>
        <v>1.7999999999999998</v>
      </c>
      <c r="G969" t="s">
        <v>1463</v>
      </c>
      <c r="H969" t="s">
        <v>39</v>
      </c>
      <c r="I969" s="58" t="s">
        <v>96</v>
      </c>
      <c r="J969" s="58" t="s">
        <v>41</v>
      </c>
      <c r="K969" s="58" t="s">
        <v>76</v>
      </c>
      <c r="N969" t="s">
        <v>713</v>
      </c>
      <c r="P969" t="s">
        <v>78</v>
      </c>
      <c r="Q969" t="s">
        <v>79</v>
      </c>
      <c r="S969" t="s">
        <v>80</v>
      </c>
      <c r="T969" t="s">
        <v>45</v>
      </c>
      <c r="U969" t="s">
        <v>46</v>
      </c>
      <c r="V969" t="s">
        <v>46</v>
      </c>
      <c r="W969" t="s">
        <v>156</v>
      </c>
      <c r="X969" t="s">
        <v>6458</v>
      </c>
      <c r="Y969" t="s">
        <v>157</v>
      </c>
      <c r="Z969" t="s">
        <v>654</v>
      </c>
      <c r="AA969" t="s">
        <v>655</v>
      </c>
      <c r="AB969" t="s">
        <v>702</v>
      </c>
      <c r="AC969" t="s">
        <v>703</v>
      </c>
      <c r="AD969" t="s">
        <v>1464</v>
      </c>
      <c r="AF969" t="s">
        <v>801</v>
      </c>
      <c r="AG969" t="s">
        <v>56</v>
      </c>
      <c r="AH969" t="s">
        <v>56</v>
      </c>
      <c r="AI969" t="s">
        <v>46</v>
      </c>
      <c r="AJ969" t="s">
        <v>56</v>
      </c>
      <c r="AK969" t="s">
        <v>56</v>
      </c>
      <c r="AL969" t="s">
        <v>56</v>
      </c>
      <c r="AM969" t="s">
        <v>56</v>
      </c>
      <c r="AN969" t="s">
        <v>56</v>
      </c>
      <c r="AO969" t="s">
        <v>56</v>
      </c>
      <c r="AP969" t="s">
        <v>56</v>
      </c>
      <c r="AQ969" t="s">
        <v>56</v>
      </c>
      <c r="AR969" t="s">
        <v>56</v>
      </c>
      <c r="AS969" t="s">
        <v>56</v>
      </c>
      <c r="AT969" t="s">
        <v>56</v>
      </c>
      <c r="AU969" t="s">
        <v>56</v>
      </c>
      <c r="AV969" t="s">
        <v>56</v>
      </c>
      <c r="AW969" t="s">
        <v>56</v>
      </c>
    </row>
    <row r="970" spans="1:49" x14ac:dyDescent="0.3">
      <c r="A970" t="str">
        <f t="shared" si="76"/>
        <v>AU</v>
      </c>
      <c r="B970" t="str">
        <f t="shared" si="77"/>
        <v>V</v>
      </c>
      <c r="C970">
        <f t="shared" si="78"/>
        <v>3</v>
      </c>
      <c r="D970">
        <f t="shared" si="79"/>
        <v>1</v>
      </c>
      <c r="E970">
        <f t="shared" si="80"/>
        <v>3</v>
      </c>
      <c r="G970" t="s">
        <v>1465</v>
      </c>
      <c r="H970" t="s">
        <v>39</v>
      </c>
      <c r="I970" s="58" t="s">
        <v>242</v>
      </c>
      <c r="J970" s="58" t="s">
        <v>41</v>
      </c>
      <c r="K970" s="58" t="s">
        <v>76</v>
      </c>
      <c r="N970" t="s">
        <v>713</v>
      </c>
      <c r="P970" t="s">
        <v>78</v>
      </c>
      <c r="Q970" t="s">
        <v>79</v>
      </c>
      <c r="S970" t="s">
        <v>80</v>
      </c>
      <c r="T970" t="s">
        <v>45</v>
      </c>
      <c r="U970" t="s">
        <v>46</v>
      </c>
      <c r="V970" t="s">
        <v>46</v>
      </c>
      <c r="W970" t="s">
        <v>156</v>
      </c>
      <c r="X970" t="s">
        <v>6458</v>
      </c>
      <c r="Y970" t="s">
        <v>157</v>
      </c>
      <c r="Z970" t="s">
        <v>654</v>
      </c>
      <c r="AA970" t="s">
        <v>655</v>
      </c>
      <c r="AB970" t="s">
        <v>702</v>
      </c>
      <c r="AC970" t="s">
        <v>703</v>
      </c>
      <c r="AD970" t="s">
        <v>1464</v>
      </c>
      <c r="AF970" t="s">
        <v>801</v>
      </c>
      <c r="AG970" t="s">
        <v>56</v>
      </c>
      <c r="AH970" t="s">
        <v>56</v>
      </c>
      <c r="AI970" t="s">
        <v>46</v>
      </c>
      <c r="AJ970" t="s">
        <v>56</v>
      </c>
      <c r="AK970" t="s">
        <v>56</v>
      </c>
      <c r="AL970" t="s">
        <v>56</v>
      </c>
      <c r="AM970" t="s">
        <v>56</v>
      </c>
      <c r="AN970" t="s">
        <v>56</v>
      </c>
      <c r="AO970" t="s">
        <v>56</v>
      </c>
      <c r="AP970" t="s">
        <v>56</v>
      </c>
      <c r="AQ970" t="s">
        <v>56</v>
      </c>
      <c r="AR970" t="s">
        <v>56</v>
      </c>
      <c r="AS970" t="s">
        <v>56</v>
      </c>
      <c r="AT970" t="s">
        <v>56</v>
      </c>
      <c r="AU970" t="s">
        <v>56</v>
      </c>
      <c r="AV970" t="s">
        <v>56</v>
      </c>
      <c r="AW970" t="s">
        <v>56</v>
      </c>
    </row>
    <row r="971" spans="1:49" x14ac:dyDescent="0.3">
      <c r="A971" t="str">
        <f t="shared" si="76"/>
        <v>VŠVU</v>
      </c>
      <c r="B971" t="str">
        <f t="shared" si="77"/>
        <v>V</v>
      </c>
      <c r="C971">
        <f t="shared" si="78"/>
        <v>0.89999999999999991</v>
      </c>
      <c r="D971">
        <f t="shared" si="79"/>
        <v>1</v>
      </c>
      <c r="E971">
        <f t="shared" si="80"/>
        <v>0.89999999999999991</v>
      </c>
      <c r="G971" t="s">
        <v>1466</v>
      </c>
      <c r="H971" t="s">
        <v>39</v>
      </c>
      <c r="I971" s="58" t="s">
        <v>90</v>
      </c>
      <c r="J971" s="58" t="s">
        <v>41</v>
      </c>
      <c r="K971" s="58" t="s">
        <v>76</v>
      </c>
      <c r="N971" t="s">
        <v>1130</v>
      </c>
      <c r="P971" t="s">
        <v>78</v>
      </c>
      <c r="Q971" t="s">
        <v>79</v>
      </c>
      <c r="S971" t="s">
        <v>80</v>
      </c>
      <c r="T971" t="s">
        <v>45</v>
      </c>
      <c r="U971" t="s">
        <v>46</v>
      </c>
      <c r="V971" t="s">
        <v>46</v>
      </c>
      <c r="W971" t="s">
        <v>764</v>
      </c>
      <c r="X971" t="s">
        <v>765</v>
      </c>
      <c r="Y971" t="s">
        <v>766</v>
      </c>
      <c r="Z971" t="s">
        <v>767</v>
      </c>
      <c r="AB971" t="s">
        <v>1088</v>
      </c>
      <c r="AC971" t="s">
        <v>1089</v>
      </c>
      <c r="AD971" t="s">
        <v>1419</v>
      </c>
      <c r="AF971" t="s">
        <v>55</v>
      </c>
      <c r="AG971" t="s">
        <v>46</v>
      </c>
      <c r="AH971" t="s">
        <v>56</v>
      </c>
      <c r="AI971" t="s">
        <v>56</v>
      </c>
      <c r="AJ971" t="s">
        <v>56</v>
      </c>
      <c r="AK971" t="s">
        <v>56</v>
      </c>
      <c r="AL971" t="s">
        <v>56</v>
      </c>
      <c r="AM971" t="s">
        <v>56</v>
      </c>
      <c r="AN971" t="s">
        <v>56</v>
      </c>
      <c r="AO971" t="s">
        <v>149</v>
      </c>
      <c r="AP971" t="s">
        <v>56</v>
      </c>
      <c r="AQ971" t="s">
        <v>56</v>
      </c>
      <c r="AR971" t="s">
        <v>56</v>
      </c>
      <c r="AS971" t="s">
        <v>56</v>
      </c>
      <c r="AT971" t="s">
        <v>56</v>
      </c>
      <c r="AU971" t="s">
        <v>56</v>
      </c>
      <c r="AV971" t="s">
        <v>56</v>
      </c>
      <c r="AW971" t="s">
        <v>56</v>
      </c>
    </row>
    <row r="972" spans="1:49" x14ac:dyDescent="0.3">
      <c r="A972" t="str">
        <f t="shared" si="76"/>
        <v>AU</v>
      </c>
      <c r="B972" t="str">
        <f t="shared" si="77"/>
        <v>V</v>
      </c>
      <c r="C972">
        <f t="shared" si="78"/>
        <v>1.7999999999999998</v>
      </c>
      <c r="D972">
        <f t="shared" si="79"/>
        <v>1</v>
      </c>
      <c r="E972">
        <f t="shared" si="80"/>
        <v>1.7999999999999998</v>
      </c>
      <c r="G972" t="s">
        <v>1467</v>
      </c>
      <c r="H972" t="s">
        <v>39</v>
      </c>
      <c r="I972" s="58" t="s">
        <v>96</v>
      </c>
      <c r="J972" s="58" t="s">
        <v>41</v>
      </c>
      <c r="K972" s="58" t="s">
        <v>76</v>
      </c>
      <c r="N972" t="s">
        <v>713</v>
      </c>
      <c r="P972" t="s">
        <v>78</v>
      </c>
      <c r="Q972" t="s">
        <v>79</v>
      </c>
      <c r="S972" t="s">
        <v>80</v>
      </c>
      <c r="T972" t="s">
        <v>45</v>
      </c>
      <c r="U972" t="s">
        <v>46</v>
      </c>
      <c r="V972" t="s">
        <v>46</v>
      </c>
      <c r="W972" t="s">
        <v>156</v>
      </c>
      <c r="X972" t="s">
        <v>6458</v>
      </c>
      <c r="Y972" t="s">
        <v>157</v>
      </c>
      <c r="Z972" t="s">
        <v>654</v>
      </c>
      <c r="AA972" t="s">
        <v>655</v>
      </c>
      <c r="AB972" t="s">
        <v>702</v>
      </c>
      <c r="AC972" t="s">
        <v>703</v>
      </c>
      <c r="AD972" t="s">
        <v>1464</v>
      </c>
      <c r="AF972" t="s">
        <v>801</v>
      </c>
      <c r="AG972" t="s">
        <v>56</v>
      </c>
      <c r="AH972" t="s">
        <v>56</v>
      </c>
      <c r="AI972" t="s">
        <v>46</v>
      </c>
      <c r="AJ972" t="s">
        <v>56</v>
      </c>
      <c r="AK972" t="s">
        <v>56</v>
      </c>
      <c r="AL972" t="s">
        <v>56</v>
      </c>
      <c r="AM972" t="s">
        <v>56</v>
      </c>
      <c r="AN972" t="s">
        <v>56</v>
      </c>
      <c r="AO972" t="s">
        <v>56</v>
      </c>
      <c r="AP972" t="s">
        <v>56</v>
      </c>
      <c r="AQ972" t="s">
        <v>56</v>
      </c>
      <c r="AR972" t="s">
        <v>56</v>
      </c>
      <c r="AS972" t="s">
        <v>56</v>
      </c>
      <c r="AT972" t="s">
        <v>56</v>
      </c>
      <c r="AU972" t="s">
        <v>56</v>
      </c>
      <c r="AV972" t="s">
        <v>56</v>
      </c>
      <c r="AW972" t="s">
        <v>56</v>
      </c>
    </row>
    <row r="973" spans="1:49" x14ac:dyDescent="0.3">
      <c r="A973" t="str">
        <f t="shared" si="76"/>
        <v>AU</v>
      </c>
      <c r="B973" t="str">
        <f t="shared" si="77"/>
        <v>V</v>
      </c>
      <c r="C973">
        <f t="shared" si="78"/>
        <v>3</v>
      </c>
      <c r="D973">
        <f t="shared" si="79"/>
        <v>1</v>
      </c>
      <c r="E973">
        <f t="shared" si="80"/>
        <v>3</v>
      </c>
      <c r="G973" t="s">
        <v>1468</v>
      </c>
      <c r="H973" t="s">
        <v>39</v>
      </c>
      <c r="I973" s="58" t="s">
        <v>242</v>
      </c>
      <c r="J973" s="58" t="s">
        <v>41</v>
      </c>
      <c r="K973" s="58" t="s">
        <v>76</v>
      </c>
      <c r="N973" t="s">
        <v>713</v>
      </c>
      <c r="P973" t="s">
        <v>78</v>
      </c>
      <c r="Q973" t="s">
        <v>79</v>
      </c>
      <c r="S973" t="s">
        <v>80</v>
      </c>
      <c r="T973" t="s">
        <v>45</v>
      </c>
      <c r="U973" t="s">
        <v>46</v>
      </c>
      <c r="V973" t="s">
        <v>46</v>
      </c>
      <c r="W973" t="s">
        <v>156</v>
      </c>
      <c r="X973" t="s">
        <v>6458</v>
      </c>
      <c r="Y973" t="s">
        <v>157</v>
      </c>
      <c r="Z973" t="s">
        <v>654</v>
      </c>
      <c r="AA973" t="s">
        <v>655</v>
      </c>
      <c r="AB973" t="s">
        <v>702</v>
      </c>
      <c r="AC973" t="s">
        <v>703</v>
      </c>
      <c r="AD973" t="s">
        <v>1464</v>
      </c>
      <c r="AF973" t="s">
        <v>801</v>
      </c>
      <c r="AG973" t="s">
        <v>56</v>
      </c>
      <c r="AH973" t="s">
        <v>56</v>
      </c>
      <c r="AI973" t="s">
        <v>46</v>
      </c>
      <c r="AJ973" t="s">
        <v>56</v>
      </c>
      <c r="AK973" t="s">
        <v>56</v>
      </c>
      <c r="AL973" t="s">
        <v>56</v>
      </c>
      <c r="AM973" t="s">
        <v>56</v>
      </c>
      <c r="AN973" t="s">
        <v>56</v>
      </c>
      <c r="AO973" t="s">
        <v>56</v>
      </c>
      <c r="AP973" t="s">
        <v>56</v>
      </c>
      <c r="AQ973" t="s">
        <v>56</v>
      </c>
      <c r="AR973" t="s">
        <v>56</v>
      </c>
      <c r="AS973" t="s">
        <v>56</v>
      </c>
      <c r="AT973" t="s">
        <v>56</v>
      </c>
      <c r="AU973" t="s">
        <v>56</v>
      </c>
      <c r="AV973" t="s">
        <v>56</v>
      </c>
      <c r="AW973" t="s">
        <v>56</v>
      </c>
    </row>
    <row r="974" spans="1:49" x14ac:dyDescent="0.3">
      <c r="A974" t="str">
        <f t="shared" si="76"/>
        <v>AU</v>
      </c>
      <c r="B974" t="str">
        <f t="shared" si="77"/>
        <v>V</v>
      </c>
      <c r="C974">
        <f t="shared" si="78"/>
        <v>3</v>
      </c>
      <c r="D974">
        <f t="shared" si="79"/>
        <v>1</v>
      </c>
      <c r="E974">
        <f t="shared" si="80"/>
        <v>3</v>
      </c>
      <c r="G974" t="s">
        <v>1469</v>
      </c>
      <c r="H974" t="s">
        <v>39</v>
      </c>
      <c r="I974" s="58" t="s">
        <v>242</v>
      </c>
      <c r="J974" s="58" t="s">
        <v>41</v>
      </c>
      <c r="K974" s="58" t="s">
        <v>76</v>
      </c>
      <c r="N974" t="s">
        <v>713</v>
      </c>
      <c r="P974" t="s">
        <v>78</v>
      </c>
      <c r="Q974" t="s">
        <v>79</v>
      </c>
      <c r="S974" t="s">
        <v>80</v>
      </c>
      <c r="T974" t="s">
        <v>45</v>
      </c>
      <c r="U974" t="s">
        <v>46</v>
      </c>
      <c r="V974" t="s">
        <v>46</v>
      </c>
      <c r="W974" t="s">
        <v>156</v>
      </c>
      <c r="X974" t="s">
        <v>6458</v>
      </c>
      <c r="Y974" t="s">
        <v>157</v>
      </c>
      <c r="Z974" t="s">
        <v>654</v>
      </c>
      <c r="AA974" t="s">
        <v>655</v>
      </c>
      <c r="AB974" t="s">
        <v>702</v>
      </c>
      <c r="AC974" t="s">
        <v>703</v>
      </c>
      <c r="AD974" t="s">
        <v>1464</v>
      </c>
      <c r="AF974" t="s">
        <v>801</v>
      </c>
      <c r="AG974" t="s">
        <v>56</v>
      </c>
      <c r="AH974" t="s">
        <v>56</v>
      </c>
      <c r="AI974" t="s">
        <v>46</v>
      </c>
      <c r="AJ974" t="s">
        <v>56</v>
      </c>
      <c r="AK974" t="s">
        <v>56</v>
      </c>
      <c r="AL974" t="s">
        <v>56</v>
      </c>
      <c r="AM974" t="s">
        <v>56</v>
      </c>
      <c r="AN974" t="s">
        <v>56</v>
      </c>
      <c r="AO974" t="s">
        <v>56</v>
      </c>
      <c r="AP974" t="s">
        <v>56</v>
      </c>
      <c r="AQ974" t="s">
        <v>56</v>
      </c>
      <c r="AR974" t="s">
        <v>56</v>
      </c>
      <c r="AS974" t="s">
        <v>56</v>
      </c>
      <c r="AT974" t="s">
        <v>56</v>
      </c>
      <c r="AU974" t="s">
        <v>56</v>
      </c>
      <c r="AV974" t="s">
        <v>56</v>
      </c>
      <c r="AW974" t="s">
        <v>56</v>
      </c>
    </row>
    <row r="975" spans="1:49" x14ac:dyDescent="0.3">
      <c r="A975" t="str">
        <f t="shared" si="76"/>
        <v>AU</v>
      </c>
      <c r="B975" t="str">
        <f t="shared" si="77"/>
        <v>V</v>
      </c>
      <c r="C975">
        <f t="shared" si="78"/>
        <v>3</v>
      </c>
      <c r="D975">
        <f t="shared" si="79"/>
        <v>1</v>
      </c>
      <c r="E975">
        <f t="shared" si="80"/>
        <v>3</v>
      </c>
      <c r="G975" t="s">
        <v>1470</v>
      </c>
      <c r="H975" t="s">
        <v>39</v>
      </c>
      <c r="I975" s="58" t="s">
        <v>242</v>
      </c>
      <c r="J975" s="58" t="s">
        <v>41</v>
      </c>
      <c r="K975" s="58" t="s">
        <v>76</v>
      </c>
      <c r="N975" t="s">
        <v>713</v>
      </c>
      <c r="P975" t="s">
        <v>78</v>
      </c>
      <c r="Q975" t="s">
        <v>79</v>
      </c>
      <c r="S975" t="s">
        <v>80</v>
      </c>
      <c r="T975" t="s">
        <v>45</v>
      </c>
      <c r="U975" t="s">
        <v>46</v>
      </c>
      <c r="V975" t="s">
        <v>46</v>
      </c>
      <c r="W975" t="s">
        <v>156</v>
      </c>
      <c r="X975" t="s">
        <v>6458</v>
      </c>
      <c r="Y975" t="s">
        <v>157</v>
      </c>
      <c r="Z975" t="s">
        <v>654</v>
      </c>
      <c r="AA975" t="s">
        <v>655</v>
      </c>
      <c r="AB975" t="s">
        <v>702</v>
      </c>
      <c r="AC975" t="s">
        <v>703</v>
      </c>
      <c r="AD975" t="s">
        <v>1464</v>
      </c>
      <c r="AF975" t="s">
        <v>801</v>
      </c>
      <c r="AG975" t="s">
        <v>56</v>
      </c>
      <c r="AH975" t="s">
        <v>56</v>
      </c>
      <c r="AI975" t="s">
        <v>46</v>
      </c>
      <c r="AJ975" t="s">
        <v>56</v>
      </c>
      <c r="AK975" t="s">
        <v>56</v>
      </c>
      <c r="AL975" t="s">
        <v>56</v>
      </c>
      <c r="AM975" t="s">
        <v>56</v>
      </c>
      <c r="AN975" t="s">
        <v>56</v>
      </c>
      <c r="AO975" t="s">
        <v>56</v>
      </c>
      <c r="AP975" t="s">
        <v>56</v>
      </c>
      <c r="AQ975" t="s">
        <v>56</v>
      </c>
      <c r="AR975" t="s">
        <v>56</v>
      </c>
      <c r="AS975" t="s">
        <v>56</v>
      </c>
      <c r="AT975" t="s">
        <v>56</v>
      </c>
      <c r="AU975" t="s">
        <v>56</v>
      </c>
      <c r="AV975" t="s">
        <v>56</v>
      </c>
      <c r="AW975" t="s">
        <v>56</v>
      </c>
    </row>
    <row r="976" spans="1:49" x14ac:dyDescent="0.3">
      <c r="A976" t="str">
        <f t="shared" si="76"/>
        <v>AU</v>
      </c>
      <c r="B976" t="str">
        <f t="shared" si="77"/>
        <v>V</v>
      </c>
      <c r="C976">
        <f t="shared" si="78"/>
        <v>1.56</v>
      </c>
      <c r="D976">
        <f t="shared" si="79"/>
        <v>1</v>
      </c>
      <c r="E976">
        <f t="shared" si="80"/>
        <v>1.56</v>
      </c>
      <c r="G976" t="s">
        <v>1471</v>
      </c>
      <c r="H976" t="s">
        <v>39</v>
      </c>
      <c r="I976" s="58" t="s">
        <v>104</v>
      </c>
      <c r="J976" s="58" t="s">
        <v>41</v>
      </c>
      <c r="K976" s="58" t="s">
        <v>76</v>
      </c>
      <c r="N976" t="s">
        <v>1386</v>
      </c>
      <c r="P976" t="s">
        <v>78</v>
      </c>
      <c r="Q976" t="s">
        <v>79</v>
      </c>
      <c r="S976" t="s">
        <v>80</v>
      </c>
      <c r="T976" t="s">
        <v>45</v>
      </c>
      <c r="U976" t="s">
        <v>46</v>
      </c>
      <c r="V976" t="s">
        <v>46</v>
      </c>
      <c r="W976" t="s">
        <v>156</v>
      </c>
      <c r="X976" t="s">
        <v>6458</v>
      </c>
      <c r="Y976" t="s">
        <v>157</v>
      </c>
      <c r="Z976" t="s">
        <v>654</v>
      </c>
      <c r="AA976" t="s">
        <v>655</v>
      </c>
      <c r="AB976" t="s">
        <v>702</v>
      </c>
      <c r="AC976" t="s">
        <v>703</v>
      </c>
      <c r="AD976" t="s">
        <v>1472</v>
      </c>
      <c r="AF976" t="s">
        <v>55</v>
      </c>
      <c r="AG976" t="s">
        <v>46</v>
      </c>
      <c r="AH976" t="s">
        <v>56</v>
      </c>
      <c r="AI976" t="s">
        <v>56</v>
      </c>
      <c r="AJ976" t="s">
        <v>56</v>
      </c>
      <c r="AK976" t="s">
        <v>56</v>
      </c>
      <c r="AL976" t="s">
        <v>56</v>
      </c>
      <c r="AM976" t="s">
        <v>56</v>
      </c>
      <c r="AN976" t="s">
        <v>56</v>
      </c>
      <c r="AO976" t="s">
        <v>56</v>
      </c>
      <c r="AP976" t="s">
        <v>56</v>
      </c>
      <c r="AQ976" t="s">
        <v>56</v>
      </c>
      <c r="AR976" t="s">
        <v>56</v>
      </c>
      <c r="AS976" t="s">
        <v>56</v>
      </c>
      <c r="AT976" t="s">
        <v>56</v>
      </c>
      <c r="AU976" t="s">
        <v>56</v>
      </c>
      <c r="AV976" t="s">
        <v>56</v>
      </c>
      <c r="AW976" t="s">
        <v>56</v>
      </c>
    </row>
    <row r="977" spans="1:49" x14ac:dyDescent="0.3">
      <c r="A977" t="str">
        <f t="shared" si="76"/>
        <v>VŠVU</v>
      </c>
      <c r="B977" t="str">
        <f t="shared" si="77"/>
        <v>V</v>
      </c>
      <c r="C977">
        <f t="shared" si="78"/>
        <v>0.89999999999999991</v>
      </c>
      <c r="D977">
        <f t="shared" si="79"/>
        <v>1</v>
      </c>
      <c r="E977">
        <f t="shared" si="80"/>
        <v>0.89999999999999991</v>
      </c>
      <c r="G977" t="s">
        <v>1473</v>
      </c>
      <c r="H977" t="s">
        <v>39</v>
      </c>
      <c r="I977" s="58" t="s">
        <v>90</v>
      </c>
      <c r="J977" s="58" t="s">
        <v>41</v>
      </c>
      <c r="K977" s="58" t="s">
        <v>76</v>
      </c>
      <c r="N977" t="s">
        <v>1130</v>
      </c>
      <c r="P977" t="s">
        <v>78</v>
      </c>
      <c r="Q977" t="s">
        <v>79</v>
      </c>
      <c r="S977" t="s">
        <v>80</v>
      </c>
      <c r="T977" t="s">
        <v>45</v>
      </c>
      <c r="U977" t="s">
        <v>46</v>
      </c>
      <c r="V977" t="s">
        <v>46</v>
      </c>
      <c r="W977" t="s">
        <v>764</v>
      </c>
      <c r="X977" t="s">
        <v>765</v>
      </c>
      <c r="Y977" t="s">
        <v>766</v>
      </c>
      <c r="Z977" t="s">
        <v>767</v>
      </c>
      <c r="AB977" t="s">
        <v>1088</v>
      </c>
      <c r="AC977" t="s">
        <v>1089</v>
      </c>
      <c r="AD977" t="s">
        <v>1419</v>
      </c>
      <c r="AF977" t="s">
        <v>55</v>
      </c>
      <c r="AG977" t="s">
        <v>46</v>
      </c>
      <c r="AH977" t="s">
        <v>56</v>
      </c>
      <c r="AI977" t="s">
        <v>56</v>
      </c>
      <c r="AJ977" t="s">
        <v>56</v>
      </c>
      <c r="AK977" t="s">
        <v>56</v>
      </c>
      <c r="AL977" t="s">
        <v>56</v>
      </c>
      <c r="AM977" t="s">
        <v>56</v>
      </c>
      <c r="AN977" t="s">
        <v>56</v>
      </c>
      <c r="AO977" t="s">
        <v>149</v>
      </c>
      <c r="AP977" t="s">
        <v>56</v>
      </c>
      <c r="AQ977" t="s">
        <v>56</v>
      </c>
      <c r="AR977" t="s">
        <v>56</v>
      </c>
      <c r="AS977" t="s">
        <v>56</v>
      </c>
      <c r="AT977" t="s">
        <v>56</v>
      </c>
      <c r="AU977" t="s">
        <v>56</v>
      </c>
      <c r="AV977" t="s">
        <v>56</v>
      </c>
      <c r="AW977" t="s">
        <v>56</v>
      </c>
    </row>
    <row r="978" spans="1:49" x14ac:dyDescent="0.3">
      <c r="A978" t="str">
        <f t="shared" si="76"/>
        <v>AU</v>
      </c>
      <c r="B978" t="str">
        <f t="shared" si="77"/>
        <v>V</v>
      </c>
      <c r="C978">
        <f t="shared" si="78"/>
        <v>1.56</v>
      </c>
      <c r="D978">
        <f t="shared" si="79"/>
        <v>1</v>
      </c>
      <c r="E978">
        <f t="shared" si="80"/>
        <v>1.56</v>
      </c>
      <c r="G978" t="s">
        <v>1474</v>
      </c>
      <c r="H978" t="s">
        <v>39</v>
      </c>
      <c r="I978" s="58" t="s">
        <v>104</v>
      </c>
      <c r="J978" s="58" t="s">
        <v>41</v>
      </c>
      <c r="K978" s="58" t="s">
        <v>76</v>
      </c>
      <c r="N978" t="s">
        <v>1386</v>
      </c>
      <c r="P978" t="s">
        <v>78</v>
      </c>
      <c r="Q978" t="s">
        <v>79</v>
      </c>
      <c r="S978" t="s">
        <v>80</v>
      </c>
      <c r="T978" t="s">
        <v>45</v>
      </c>
      <c r="U978" t="s">
        <v>46</v>
      </c>
      <c r="V978" t="s">
        <v>46</v>
      </c>
      <c r="W978" t="s">
        <v>156</v>
      </c>
      <c r="X978" t="s">
        <v>6458</v>
      </c>
      <c r="Y978" t="s">
        <v>157</v>
      </c>
      <c r="Z978" t="s">
        <v>654</v>
      </c>
      <c r="AA978" t="s">
        <v>655</v>
      </c>
      <c r="AB978" t="s">
        <v>702</v>
      </c>
      <c r="AC978" t="s">
        <v>703</v>
      </c>
      <c r="AD978" t="s">
        <v>1445</v>
      </c>
      <c r="AF978" t="s">
        <v>55</v>
      </c>
      <c r="AG978" t="s">
        <v>46</v>
      </c>
      <c r="AH978" t="s">
        <v>56</v>
      </c>
      <c r="AI978" t="s">
        <v>56</v>
      </c>
      <c r="AJ978" t="s">
        <v>56</v>
      </c>
      <c r="AK978" t="s">
        <v>56</v>
      </c>
      <c r="AL978" t="s">
        <v>56</v>
      </c>
      <c r="AM978" t="s">
        <v>56</v>
      </c>
      <c r="AN978" t="s">
        <v>56</v>
      </c>
      <c r="AO978" t="s">
        <v>56</v>
      </c>
      <c r="AP978" t="s">
        <v>56</v>
      </c>
      <c r="AQ978" t="s">
        <v>56</v>
      </c>
      <c r="AR978" t="s">
        <v>56</v>
      </c>
      <c r="AS978" t="s">
        <v>56</v>
      </c>
      <c r="AT978" t="s">
        <v>56</v>
      </c>
      <c r="AU978" t="s">
        <v>56</v>
      </c>
      <c r="AV978" t="s">
        <v>56</v>
      </c>
      <c r="AW978" t="s">
        <v>56</v>
      </c>
    </row>
    <row r="979" spans="1:49" x14ac:dyDescent="0.3">
      <c r="A979" t="str">
        <f t="shared" si="76"/>
        <v>VŠVU</v>
      </c>
      <c r="B979" t="str">
        <f t="shared" si="77"/>
        <v>V</v>
      </c>
      <c r="C979">
        <f t="shared" si="78"/>
        <v>0.89999999999999991</v>
      </c>
      <c r="D979">
        <f t="shared" si="79"/>
        <v>1</v>
      </c>
      <c r="E979">
        <f t="shared" si="80"/>
        <v>0.89999999999999991</v>
      </c>
      <c r="G979" t="s">
        <v>1475</v>
      </c>
      <c r="H979" t="s">
        <v>39</v>
      </c>
      <c r="I979" s="58" t="s">
        <v>90</v>
      </c>
      <c r="J979" s="58" t="s">
        <v>41</v>
      </c>
      <c r="K979" s="58" t="s">
        <v>76</v>
      </c>
      <c r="N979" t="s">
        <v>1130</v>
      </c>
      <c r="P979" t="s">
        <v>78</v>
      </c>
      <c r="Q979" t="s">
        <v>79</v>
      </c>
      <c r="S979" t="s">
        <v>80</v>
      </c>
      <c r="T979" t="s">
        <v>45</v>
      </c>
      <c r="U979" t="s">
        <v>46</v>
      </c>
      <c r="V979" t="s">
        <v>46</v>
      </c>
      <c r="W979" t="s">
        <v>764</v>
      </c>
      <c r="X979" t="s">
        <v>765</v>
      </c>
      <c r="Y979" t="s">
        <v>766</v>
      </c>
      <c r="Z979" t="s">
        <v>767</v>
      </c>
      <c r="AB979" t="s">
        <v>1088</v>
      </c>
      <c r="AC979" t="s">
        <v>1089</v>
      </c>
      <c r="AD979" t="s">
        <v>1419</v>
      </c>
      <c r="AF979" t="s">
        <v>55</v>
      </c>
      <c r="AG979" t="s">
        <v>46</v>
      </c>
      <c r="AH979" t="s">
        <v>56</v>
      </c>
      <c r="AI979" t="s">
        <v>56</v>
      </c>
      <c r="AJ979" t="s">
        <v>56</v>
      </c>
      <c r="AK979" t="s">
        <v>56</v>
      </c>
      <c r="AL979" t="s">
        <v>56</v>
      </c>
      <c r="AM979" t="s">
        <v>56</v>
      </c>
      <c r="AN979" t="s">
        <v>56</v>
      </c>
      <c r="AO979" t="s">
        <v>149</v>
      </c>
      <c r="AP979" t="s">
        <v>56</v>
      </c>
      <c r="AQ979" t="s">
        <v>56</v>
      </c>
      <c r="AR979" t="s">
        <v>56</v>
      </c>
      <c r="AS979" t="s">
        <v>56</v>
      </c>
      <c r="AT979" t="s">
        <v>56</v>
      </c>
      <c r="AU979" t="s">
        <v>56</v>
      </c>
      <c r="AV979" t="s">
        <v>56</v>
      </c>
      <c r="AW979" t="s">
        <v>56</v>
      </c>
    </row>
    <row r="980" spans="1:49" x14ac:dyDescent="0.3">
      <c r="A980" t="str">
        <f t="shared" si="76"/>
        <v>AU</v>
      </c>
      <c r="B980" t="str">
        <f t="shared" si="77"/>
        <v>V</v>
      </c>
      <c r="C980">
        <f t="shared" si="78"/>
        <v>3</v>
      </c>
      <c r="D980">
        <f t="shared" si="79"/>
        <v>1</v>
      </c>
      <c r="E980">
        <f t="shared" si="80"/>
        <v>3</v>
      </c>
      <c r="G980" t="s">
        <v>1476</v>
      </c>
      <c r="H980" t="s">
        <v>39</v>
      </c>
      <c r="I980" s="58" t="s">
        <v>242</v>
      </c>
      <c r="J980" s="58" t="s">
        <v>41</v>
      </c>
      <c r="K980" s="58" t="s">
        <v>76</v>
      </c>
      <c r="N980" t="s">
        <v>713</v>
      </c>
      <c r="P980" t="s">
        <v>78</v>
      </c>
      <c r="Q980" t="s">
        <v>79</v>
      </c>
      <c r="S980" t="s">
        <v>80</v>
      </c>
      <c r="T980" t="s">
        <v>45</v>
      </c>
      <c r="U980" t="s">
        <v>46</v>
      </c>
      <c r="V980" t="s">
        <v>46</v>
      </c>
      <c r="W980" t="s">
        <v>156</v>
      </c>
      <c r="X980" t="s">
        <v>6458</v>
      </c>
      <c r="Y980" t="s">
        <v>157</v>
      </c>
      <c r="Z980" t="s">
        <v>654</v>
      </c>
      <c r="AA980" t="s">
        <v>655</v>
      </c>
      <c r="AB980" t="s">
        <v>798</v>
      </c>
      <c r="AC980" t="s">
        <v>799</v>
      </c>
      <c r="AD980" t="s">
        <v>1477</v>
      </c>
      <c r="AF980" t="s">
        <v>186</v>
      </c>
      <c r="AG980" t="s">
        <v>56</v>
      </c>
      <c r="AH980" t="s">
        <v>56</v>
      </c>
      <c r="AI980" t="s">
        <v>149</v>
      </c>
      <c r="AJ980" t="s">
        <v>56</v>
      </c>
      <c r="AK980" t="s">
        <v>56</v>
      </c>
      <c r="AL980" t="s">
        <v>56</v>
      </c>
      <c r="AM980" t="s">
        <v>56</v>
      </c>
      <c r="AN980" t="s">
        <v>56</v>
      </c>
      <c r="AO980" t="s">
        <v>56</v>
      </c>
      <c r="AP980" t="s">
        <v>56</v>
      </c>
      <c r="AQ980" t="s">
        <v>56</v>
      </c>
      <c r="AR980" t="s">
        <v>56</v>
      </c>
      <c r="AS980" t="s">
        <v>56</v>
      </c>
      <c r="AT980" t="s">
        <v>56</v>
      </c>
      <c r="AU980" t="s">
        <v>56</v>
      </c>
      <c r="AV980" t="s">
        <v>56</v>
      </c>
      <c r="AW980" t="s">
        <v>56</v>
      </c>
    </row>
    <row r="981" spans="1:49" x14ac:dyDescent="0.3">
      <c r="A981" t="str">
        <f t="shared" si="76"/>
        <v>AU</v>
      </c>
      <c r="B981" t="str">
        <f t="shared" si="77"/>
        <v>V</v>
      </c>
      <c r="C981">
        <f t="shared" si="78"/>
        <v>0.89999999999999991</v>
      </c>
      <c r="D981">
        <f t="shared" si="79"/>
        <v>1</v>
      </c>
      <c r="E981">
        <f t="shared" si="80"/>
        <v>0.89999999999999991</v>
      </c>
      <c r="G981" t="s">
        <v>1478</v>
      </c>
      <c r="H981" t="s">
        <v>39</v>
      </c>
      <c r="I981" s="58" t="s">
        <v>90</v>
      </c>
      <c r="J981" s="58" t="s">
        <v>41</v>
      </c>
      <c r="K981" s="58" t="s">
        <v>76</v>
      </c>
      <c r="N981" t="s">
        <v>805</v>
      </c>
      <c r="P981" t="s">
        <v>78</v>
      </c>
      <c r="Q981" t="s">
        <v>79</v>
      </c>
      <c r="S981" t="s">
        <v>80</v>
      </c>
      <c r="T981" t="s">
        <v>45</v>
      </c>
      <c r="U981" t="s">
        <v>46</v>
      </c>
      <c r="V981" t="s">
        <v>46</v>
      </c>
      <c r="W981" t="s">
        <v>156</v>
      </c>
      <c r="X981" t="s">
        <v>6458</v>
      </c>
      <c r="Y981" t="s">
        <v>157</v>
      </c>
      <c r="Z981" t="s">
        <v>654</v>
      </c>
      <c r="AA981" t="s">
        <v>655</v>
      </c>
      <c r="AB981" t="s">
        <v>880</v>
      </c>
      <c r="AC981" t="s">
        <v>881</v>
      </c>
      <c r="AD981" t="s">
        <v>1479</v>
      </c>
      <c r="AF981" t="s">
        <v>1480</v>
      </c>
      <c r="AG981" t="s">
        <v>56</v>
      </c>
      <c r="AH981" t="s">
        <v>56</v>
      </c>
      <c r="AI981" t="s">
        <v>46</v>
      </c>
      <c r="AJ981" t="s">
        <v>56</v>
      </c>
      <c r="AK981" t="s">
        <v>56</v>
      </c>
      <c r="AL981" t="s">
        <v>56</v>
      </c>
      <c r="AM981" t="s">
        <v>56</v>
      </c>
      <c r="AN981" t="s">
        <v>56</v>
      </c>
      <c r="AO981" t="s">
        <v>56</v>
      </c>
      <c r="AP981" t="s">
        <v>56</v>
      </c>
      <c r="AQ981" t="s">
        <v>56</v>
      </c>
      <c r="AR981" t="s">
        <v>56</v>
      </c>
      <c r="AS981" t="s">
        <v>56</v>
      </c>
      <c r="AT981" t="s">
        <v>46</v>
      </c>
      <c r="AU981" t="s">
        <v>56</v>
      </c>
      <c r="AV981" t="s">
        <v>56</v>
      </c>
      <c r="AW981" t="s">
        <v>56</v>
      </c>
    </row>
    <row r="982" spans="1:49" x14ac:dyDescent="0.3">
      <c r="A982" t="str">
        <f t="shared" si="76"/>
        <v>VŠVU</v>
      </c>
      <c r="B982" t="str">
        <f t="shared" si="77"/>
        <v>V</v>
      </c>
      <c r="C982">
        <f t="shared" si="78"/>
        <v>0.89999999999999991</v>
      </c>
      <c r="D982">
        <f t="shared" si="79"/>
        <v>1</v>
      </c>
      <c r="E982">
        <f t="shared" si="80"/>
        <v>0.89999999999999991</v>
      </c>
      <c r="G982" t="s">
        <v>1481</v>
      </c>
      <c r="H982" t="s">
        <v>39</v>
      </c>
      <c r="I982" s="58" t="s">
        <v>90</v>
      </c>
      <c r="J982" s="58" t="s">
        <v>41</v>
      </c>
      <c r="K982" s="58" t="s">
        <v>76</v>
      </c>
      <c r="N982" t="s">
        <v>1130</v>
      </c>
      <c r="P982" t="s">
        <v>78</v>
      </c>
      <c r="Q982" t="s">
        <v>79</v>
      </c>
      <c r="S982" t="s">
        <v>80</v>
      </c>
      <c r="T982" t="s">
        <v>45</v>
      </c>
      <c r="U982" t="s">
        <v>46</v>
      </c>
      <c r="V982" t="s">
        <v>46</v>
      </c>
      <c r="W982" t="s">
        <v>764</v>
      </c>
      <c r="X982" t="s">
        <v>765</v>
      </c>
      <c r="Y982" t="s">
        <v>766</v>
      </c>
      <c r="Z982" t="s">
        <v>767</v>
      </c>
      <c r="AB982" t="s">
        <v>1088</v>
      </c>
      <c r="AC982" t="s">
        <v>1089</v>
      </c>
      <c r="AD982" t="s">
        <v>1419</v>
      </c>
      <c r="AF982" t="s">
        <v>55</v>
      </c>
      <c r="AG982" t="s">
        <v>46</v>
      </c>
      <c r="AH982" t="s">
        <v>56</v>
      </c>
      <c r="AI982" t="s">
        <v>56</v>
      </c>
      <c r="AJ982" t="s">
        <v>56</v>
      </c>
      <c r="AK982" t="s">
        <v>56</v>
      </c>
      <c r="AL982" t="s">
        <v>56</v>
      </c>
      <c r="AM982" t="s">
        <v>56</v>
      </c>
      <c r="AN982" t="s">
        <v>56</v>
      </c>
      <c r="AO982" t="s">
        <v>149</v>
      </c>
      <c r="AP982" t="s">
        <v>56</v>
      </c>
      <c r="AQ982" t="s">
        <v>56</v>
      </c>
      <c r="AR982" t="s">
        <v>56</v>
      </c>
      <c r="AS982" t="s">
        <v>56</v>
      </c>
      <c r="AT982" t="s">
        <v>56</v>
      </c>
      <c r="AU982" t="s">
        <v>56</v>
      </c>
      <c r="AV982" t="s">
        <v>56</v>
      </c>
      <c r="AW982" t="s">
        <v>56</v>
      </c>
    </row>
    <row r="983" spans="1:49" x14ac:dyDescent="0.3">
      <c r="A983" t="str">
        <f t="shared" si="76"/>
        <v>AU</v>
      </c>
      <c r="B983" t="str">
        <f t="shared" si="77"/>
        <v>V</v>
      </c>
      <c r="C983">
        <f t="shared" si="78"/>
        <v>1.7999999999999998</v>
      </c>
      <c r="D983">
        <f t="shared" si="79"/>
        <v>1</v>
      </c>
      <c r="E983">
        <f t="shared" si="80"/>
        <v>1.7999999999999998</v>
      </c>
      <c r="G983" t="s">
        <v>1482</v>
      </c>
      <c r="H983" t="s">
        <v>39</v>
      </c>
      <c r="I983" s="58" t="s">
        <v>96</v>
      </c>
      <c r="J983" s="58" t="s">
        <v>41</v>
      </c>
      <c r="K983" s="58" t="s">
        <v>76</v>
      </c>
      <c r="N983" t="s">
        <v>514</v>
      </c>
      <c r="P983" t="s">
        <v>78</v>
      </c>
      <c r="Q983" t="s">
        <v>79</v>
      </c>
      <c r="S983" t="s">
        <v>80</v>
      </c>
      <c r="T983" t="s">
        <v>45</v>
      </c>
      <c r="U983" t="s">
        <v>46</v>
      </c>
      <c r="V983" t="s">
        <v>46</v>
      </c>
      <c r="W983" t="s">
        <v>156</v>
      </c>
      <c r="X983" t="s">
        <v>6458</v>
      </c>
      <c r="Y983" t="s">
        <v>157</v>
      </c>
      <c r="Z983" t="s">
        <v>654</v>
      </c>
      <c r="AA983" t="s">
        <v>655</v>
      </c>
      <c r="AB983" t="s">
        <v>656</v>
      </c>
      <c r="AC983" t="s">
        <v>657</v>
      </c>
      <c r="AD983" t="s">
        <v>6706</v>
      </c>
      <c r="AF983" t="s">
        <v>55</v>
      </c>
      <c r="AG983" t="s">
        <v>46</v>
      </c>
      <c r="AH983" t="s">
        <v>56</v>
      </c>
      <c r="AI983" t="s">
        <v>56</v>
      </c>
      <c r="AJ983" t="s">
        <v>56</v>
      </c>
      <c r="AK983" t="s">
        <v>56</v>
      </c>
      <c r="AL983" t="s">
        <v>56</v>
      </c>
      <c r="AM983" t="s">
        <v>56</v>
      </c>
      <c r="AN983" t="s">
        <v>56</v>
      </c>
      <c r="AO983" t="s">
        <v>56</v>
      </c>
      <c r="AP983" t="s">
        <v>56</v>
      </c>
      <c r="AQ983" t="s">
        <v>56</v>
      </c>
      <c r="AR983" t="s">
        <v>56</v>
      </c>
      <c r="AS983" t="s">
        <v>56</v>
      </c>
      <c r="AT983" t="s">
        <v>46</v>
      </c>
      <c r="AU983" t="s">
        <v>56</v>
      </c>
      <c r="AV983" t="s">
        <v>56</v>
      </c>
      <c r="AW983" t="s">
        <v>56</v>
      </c>
    </row>
    <row r="984" spans="1:49" x14ac:dyDescent="0.3">
      <c r="A984" t="str">
        <f t="shared" si="76"/>
        <v>AU</v>
      </c>
      <c r="B984" t="str">
        <f t="shared" si="77"/>
        <v>V</v>
      </c>
      <c r="C984">
        <f t="shared" si="78"/>
        <v>3</v>
      </c>
      <c r="D984">
        <f t="shared" si="79"/>
        <v>1</v>
      </c>
      <c r="E984">
        <f t="shared" si="80"/>
        <v>3</v>
      </c>
      <c r="G984" t="s">
        <v>1483</v>
      </c>
      <c r="H984" t="s">
        <v>39</v>
      </c>
      <c r="I984" s="58" t="s">
        <v>242</v>
      </c>
      <c r="J984" s="58" t="s">
        <v>41</v>
      </c>
      <c r="K984" s="58" t="s">
        <v>76</v>
      </c>
      <c r="N984" t="s">
        <v>713</v>
      </c>
      <c r="P984" t="s">
        <v>78</v>
      </c>
      <c r="Q984" t="s">
        <v>79</v>
      </c>
      <c r="S984" t="s">
        <v>80</v>
      </c>
      <c r="T984" t="s">
        <v>45</v>
      </c>
      <c r="U984" t="s">
        <v>46</v>
      </c>
      <c r="V984" t="s">
        <v>46</v>
      </c>
      <c r="W984" t="s">
        <v>156</v>
      </c>
      <c r="X984" t="s">
        <v>6458</v>
      </c>
      <c r="Y984" t="s">
        <v>157</v>
      </c>
      <c r="Z984" t="s">
        <v>654</v>
      </c>
      <c r="AA984" t="s">
        <v>655</v>
      </c>
      <c r="AB984" t="s">
        <v>656</v>
      </c>
      <c r="AC984" t="s">
        <v>657</v>
      </c>
      <c r="AD984" t="s">
        <v>6706</v>
      </c>
      <c r="AF984" t="s">
        <v>55</v>
      </c>
      <c r="AG984" t="s">
        <v>46</v>
      </c>
      <c r="AH984" t="s">
        <v>56</v>
      </c>
      <c r="AI984" t="s">
        <v>56</v>
      </c>
      <c r="AJ984" t="s">
        <v>56</v>
      </c>
      <c r="AK984" t="s">
        <v>56</v>
      </c>
      <c r="AL984" t="s">
        <v>56</v>
      </c>
      <c r="AM984" t="s">
        <v>56</v>
      </c>
      <c r="AN984" t="s">
        <v>56</v>
      </c>
      <c r="AO984" t="s">
        <v>56</v>
      </c>
      <c r="AP984" t="s">
        <v>56</v>
      </c>
      <c r="AQ984" t="s">
        <v>56</v>
      </c>
      <c r="AR984" t="s">
        <v>56</v>
      </c>
      <c r="AS984" t="s">
        <v>56</v>
      </c>
      <c r="AT984" t="s">
        <v>46</v>
      </c>
      <c r="AU984" t="s">
        <v>56</v>
      </c>
      <c r="AV984" t="s">
        <v>56</v>
      </c>
      <c r="AW984" t="s">
        <v>56</v>
      </c>
    </row>
    <row r="985" spans="1:49" x14ac:dyDescent="0.3">
      <c r="A985" t="str">
        <f t="shared" si="76"/>
        <v>AU</v>
      </c>
      <c r="B985" t="str">
        <f t="shared" si="77"/>
        <v>V</v>
      </c>
      <c r="C985">
        <f t="shared" si="78"/>
        <v>3</v>
      </c>
      <c r="D985">
        <f t="shared" si="79"/>
        <v>1</v>
      </c>
      <c r="E985">
        <f t="shared" si="80"/>
        <v>3</v>
      </c>
      <c r="G985" t="s">
        <v>1484</v>
      </c>
      <c r="H985" t="s">
        <v>39</v>
      </c>
      <c r="I985" s="58" t="s">
        <v>242</v>
      </c>
      <c r="J985" s="58" t="s">
        <v>41</v>
      </c>
      <c r="K985" s="58" t="s">
        <v>76</v>
      </c>
      <c r="N985" t="s">
        <v>713</v>
      </c>
      <c r="P985" t="s">
        <v>78</v>
      </c>
      <c r="Q985" t="s">
        <v>79</v>
      </c>
      <c r="S985" t="s">
        <v>80</v>
      </c>
      <c r="T985" t="s">
        <v>45</v>
      </c>
      <c r="U985" t="s">
        <v>46</v>
      </c>
      <c r="V985" t="s">
        <v>46</v>
      </c>
      <c r="W985" t="s">
        <v>156</v>
      </c>
      <c r="X985" t="s">
        <v>6458</v>
      </c>
      <c r="Y985" t="s">
        <v>157</v>
      </c>
      <c r="Z985" t="s">
        <v>654</v>
      </c>
      <c r="AA985" t="s">
        <v>655</v>
      </c>
      <c r="AB985" t="s">
        <v>656</v>
      </c>
      <c r="AC985" t="s">
        <v>657</v>
      </c>
      <c r="AD985" t="s">
        <v>6706</v>
      </c>
      <c r="AF985" t="s">
        <v>55</v>
      </c>
      <c r="AG985" t="s">
        <v>46</v>
      </c>
      <c r="AH985" t="s">
        <v>56</v>
      </c>
      <c r="AI985" t="s">
        <v>56</v>
      </c>
      <c r="AJ985" t="s">
        <v>56</v>
      </c>
      <c r="AK985" t="s">
        <v>56</v>
      </c>
      <c r="AL985" t="s">
        <v>56</v>
      </c>
      <c r="AM985" t="s">
        <v>56</v>
      </c>
      <c r="AN985" t="s">
        <v>56</v>
      </c>
      <c r="AO985" t="s">
        <v>56</v>
      </c>
      <c r="AP985" t="s">
        <v>56</v>
      </c>
      <c r="AQ985" t="s">
        <v>56</v>
      </c>
      <c r="AR985" t="s">
        <v>56</v>
      </c>
      <c r="AS985" t="s">
        <v>56</v>
      </c>
      <c r="AT985" t="s">
        <v>46</v>
      </c>
      <c r="AU985" t="s">
        <v>56</v>
      </c>
      <c r="AV985" t="s">
        <v>56</v>
      </c>
      <c r="AW985" t="s">
        <v>56</v>
      </c>
    </row>
    <row r="986" spans="1:49" x14ac:dyDescent="0.3">
      <c r="A986" t="str">
        <f t="shared" si="76"/>
        <v>AU</v>
      </c>
      <c r="B986" t="str">
        <f t="shared" si="77"/>
        <v>V</v>
      </c>
      <c r="C986">
        <f t="shared" si="78"/>
        <v>0.44999999999999996</v>
      </c>
      <c r="D986">
        <f t="shared" si="79"/>
        <v>1</v>
      </c>
      <c r="E986">
        <f t="shared" si="80"/>
        <v>0.44999999999999996</v>
      </c>
      <c r="G986" t="s">
        <v>1485</v>
      </c>
      <c r="H986" t="s">
        <v>39</v>
      </c>
      <c r="I986" s="58" t="s">
        <v>68</v>
      </c>
      <c r="J986" s="58" t="s">
        <v>41</v>
      </c>
      <c r="K986" s="58" t="s">
        <v>76</v>
      </c>
      <c r="N986" t="s">
        <v>805</v>
      </c>
      <c r="P986" t="s">
        <v>78</v>
      </c>
      <c r="Q986" t="s">
        <v>79</v>
      </c>
      <c r="S986" t="s">
        <v>80</v>
      </c>
      <c r="T986" t="s">
        <v>45</v>
      </c>
      <c r="U986" t="s">
        <v>46</v>
      </c>
      <c r="V986" t="s">
        <v>46</v>
      </c>
      <c r="W986" t="s">
        <v>156</v>
      </c>
      <c r="X986" t="s">
        <v>6458</v>
      </c>
      <c r="Y986" t="s">
        <v>157</v>
      </c>
      <c r="Z986" t="s">
        <v>654</v>
      </c>
      <c r="AA986" t="s">
        <v>655</v>
      </c>
      <c r="AB986" t="s">
        <v>656</v>
      </c>
      <c r="AC986" t="s">
        <v>657</v>
      </c>
      <c r="AD986" t="s">
        <v>1486</v>
      </c>
      <c r="AF986" t="s">
        <v>55</v>
      </c>
      <c r="AG986" t="s">
        <v>46</v>
      </c>
      <c r="AH986" t="s">
        <v>56</v>
      </c>
      <c r="AI986" t="s">
        <v>56</v>
      </c>
      <c r="AJ986" t="s">
        <v>56</v>
      </c>
      <c r="AK986" t="s">
        <v>56</v>
      </c>
      <c r="AL986" t="s">
        <v>56</v>
      </c>
      <c r="AM986" t="s">
        <v>56</v>
      </c>
      <c r="AN986" t="s">
        <v>56</v>
      </c>
      <c r="AO986" t="s">
        <v>56</v>
      </c>
      <c r="AP986" t="s">
        <v>56</v>
      </c>
      <c r="AQ986" t="s">
        <v>56</v>
      </c>
      <c r="AR986" t="s">
        <v>56</v>
      </c>
      <c r="AS986" t="s">
        <v>56</v>
      </c>
      <c r="AT986" t="s">
        <v>46</v>
      </c>
      <c r="AU986" t="s">
        <v>56</v>
      </c>
      <c r="AV986" t="s">
        <v>56</v>
      </c>
      <c r="AW986" t="s">
        <v>56</v>
      </c>
    </row>
    <row r="987" spans="1:49" x14ac:dyDescent="0.3">
      <c r="A987" t="str">
        <f t="shared" si="76"/>
        <v>AU</v>
      </c>
      <c r="B987" t="str">
        <f t="shared" si="77"/>
        <v>V</v>
      </c>
      <c r="C987">
        <f t="shared" si="78"/>
        <v>0.44999999999999996</v>
      </c>
      <c r="D987">
        <f t="shared" si="79"/>
        <v>1</v>
      </c>
      <c r="E987">
        <f t="shared" si="80"/>
        <v>0.44999999999999996</v>
      </c>
      <c r="G987" t="s">
        <v>1487</v>
      </c>
      <c r="H987" t="s">
        <v>39</v>
      </c>
      <c r="I987" s="58" t="s">
        <v>68</v>
      </c>
      <c r="J987" s="58" t="s">
        <v>41</v>
      </c>
      <c r="K987" s="58" t="s">
        <v>76</v>
      </c>
      <c r="N987" t="s">
        <v>805</v>
      </c>
      <c r="P987" t="s">
        <v>78</v>
      </c>
      <c r="Q987" t="s">
        <v>79</v>
      </c>
      <c r="S987" t="s">
        <v>80</v>
      </c>
      <c r="T987" t="s">
        <v>45</v>
      </c>
      <c r="U987" t="s">
        <v>46</v>
      </c>
      <c r="V987" t="s">
        <v>46</v>
      </c>
      <c r="W987" t="s">
        <v>156</v>
      </c>
      <c r="X987" t="s">
        <v>6458</v>
      </c>
      <c r="Y987" t="s">
        <v>157</v>
      </c>
      <c r="Z987" t="s">
        <v>654</v>
      </c>
      <c r="AA987" t="s">
        <v>655</v>
      </c>
      <c r="AB987" t="s">
        <v>656</v>
      </c>
      <c r="AC987" t="s">
        <v>657</v>
      </c>
      <c r="AD987" t="s">
        <v>1486</v>
      </c>
      <c r="AF987" t="s">
        <v>55</v>
      </c>
      <c r="AG987" t="s">
        <v>46</v>
      </c>
      <c r="AH987" t="s">
        <v>56</v>
      </c>
      <c r="AI987" t="s">
        <v>56</v>
      </c>
      <c r="AJ987" t="s">
        <v>56</v>
      </c>
      <c r="AK987" t="s">
        <v>56</v>
      </c>
      <c r="AL987" t="s">
        <v>56</v>
      </c>
      <c r="AM987" t="s">
        <v>56</v>
      </c>
      <c r="AN987" t="s">
        <v>56</v>
      </c>
      <c r="AO987" t="s">
        <v>56</v>
      </c>
      <c r="AP987" t="s">
        <v>56</v>
      </c>
      <c r="AQ987" t="s">
        <v>56</v>
      </c>
      <c r="AR987" t="s">
        <v>56</v>
      </c>
      <c r="AS987" t="s">
        <v>56</v>
      </c>
      <c r="AT987" t="s">
        <v>46</v>
      </c>
      <c r="AU987" t="s">
        <v>56</v>
      </c>
      <c r="AV987" t="s">
        <v>56</v>
      </c>
      <c r="AW987" t="s">
        <v>56</v>
      </c>
    </row>
    <row r="988" spans="1:49" x14ac:dyDescent="0.3">
      <c r="A988" t="str">
        <f t="shared" si="76"/>
        <v>AU</v>
      </c>
      <c r="B988" t="str">
        <f t="shared" si="77"/>
        <v>V</v>
      </c>
      <c r="C988">
        <f t="shared" si="78"/>
        <v>0.89999999999999991</v>
      </c>
      <c r="D988">
        <f t="shared" si="79"/>
        <v>1</v>
      </c>
      <c r="E988">
        <f t="shared" si="80"/>
        <v>0.89999999999999991</v>
      </c>
      <c r="G988" t="s">
        <v>1488</v>
      </c>
      <c r="H988" t="s">
        <v>39</v>
      </c>
      <c r="I988" s="58" t="s">
        <v>40</v>
      </c>
      <c r="J988" s="58" t="s">
        <v>41</v>
      </c>
      <c r="K988" s="58" t="s">
        <v>76</v>
      </c>
      <c r="N988" t="s">
        <v>713</v>
      </c>
      <c r="P988" t="s">
        <v>78</v>
      </c>
      <c r="Q988" t="s">
        <v>79</v>
      </c>
      <c r="S988" t="s">
        <v>80</v>
      </c>
      <c r="T988" t="s">
        <v>45</v>
      </c>
      <c r="U988" t="s">
        <v>46</v>
      </c>
      <c r="V988" t="s">
        <v>46</v>
      </c>
      <c r="W988" t="s">
        <v>156</v>
      </c>
      <c r="X988" t="s">
        <v>6458</v>
      </c>
      <c r="Y988" t="s">
        <v>157</v>
      </c>
      <c r="Z988" t="s">
        <v>654</v>
      </c>
      <c r="AA988" t="s">
        <v>655</v>
      </c>
      <c r="AB988" t="s">
        <v>656</v>
      </c>
      <c r="AC988" t="s">
        <v>657</v>
      </c>
      <c r="AD988" t="s">
        <v>1486</v>
      </c>
      <c r="AF988" t="s">
        <v>55</v>
      </c>
      <c r="AG988" t="s">
        <v>46</v>
      </c>
      <c r="AH988" t="s">
        <v>56</v>
      </c>
      <c r="AI988" t="s">
        <v>56</v>
      </c>
      <c r="AJ988" t="s">
        <v>56</v>
      </c>
      <c r="AK988" t="s">
        <v>56</v>
      </c>
      <c r="AL988" t="s">
        <v>56</v>
      </c>
      <c r="AM988" t="s">
        <v>56</v>
      </c>
      <c r="AN988" t="s">
        <v>56</v>
      </c>
      <c r="AO988" t="s">
        <v>56</v>
      </c>
      <c r="AP988" t="s">
        <v>56</v>
      </c>
      <c r="AQ988" t="s">
        <v>56</v>
      </c>
      <c r="AR988" t="s">
        <v>56</v>
      </c>
      <c r="AS988" t="s">
        <v>56</v>
      </c>
      <c r="AT988" t="s">
        <v>46</v>
      </c>
      <c r="AU988" t="s">
        <v>56</v>
      </c>
      <c r="AV988" t="s">
        <v>56</v>
      </c>
      <c r="AW988" t="s">
        <v>56</v>
      </c>
    </row>
    <row r="989" spans="1:49" x14ac:dyDescent="0.3">
      <c r="A989" t="str">
        <f t="shared" si="76"/>
        <v>AU</v>
      </c>
      <c r="B989" t="str">
        <f t="shared" si="77"/>
        <v>V</v>
      </c>
      <c r="C989">
        <f t="shared" si="78"/>
        <v>0.44999999999999996</v>
      </c>
      <c r="D989">
        <f t="shared" si="79"/>
        <v>1</v>
      </c>
      <c r="E989">
        <f t="shared" si="80"/>
        <v>0.44999999999999996</v>
      </c>
      <c r="G989" t="s">
        <v>1489</v>
      </c>
      <c r="H989" t="s">
        <v>39</v>
      </c>
      <c r="I989" s="58" t="s">
        <v>68</v>
      </c>
      <c r="J989" s="58" t="s">
        <v>41</v>
      </c>
      <c r="K989" s="58" t="s">
        <v>76</v>
      </c>
      <c r="N989" t="s">
        <v>713</v>
      </c>
      <c r="P989" t="s">
        <v>78</v>
      </c>
      <c r="Q989" t="s">
        <v>79</v>
      </c>
      <c r="S989" t="s">
        <v>80</v>
      </c>
      <c r="T989" t="s">
        <v>45</v>
      </c>
      <c r="U989" t="s">
        <v>46</v>
      </c>
      <c r="V989" t="s">
        <v>46</v>
      </c>
      <c r="W989" t="s">
        <v>156</v>
      </c>
      <c r="X989" t="s">
        <v>6458</v>
      </c>
      <c r="Y989" t="s">
        <v>157</v>
      </c>
      <c r="Z989" t="s">
        <v>654</v>
      </c>
      <c r="AA989" t="s">
        <v>655</v>
      </c>
      <c r="AB989" t="s">
        <v>656</v>
      </c>
      <c r="AC989" t="s">
        <v>657</v>
      </c>
      <c r="AD989" t="s">
        <v>1486</v>
      </c>
      <c r="AF989" t="s">
        <v>55</v>
      </c>
      <c r="AG989" t="s">
        <v>46</v>
      </c>
      <c r="AH989" t="s">
        <v>56</v>
      </c>
      <c r="AI989" t="s">
        <v>56</v>
      </c>
      <c r="AJ989" t="s">
        <v>56</v>
      </c>
      <c r="AK989" t="s">
        <v>56</v>
      </c>
      <c r="AL989" t="s">
        <v>56</v>
      </c>
      <c r="AM989" t="s">
        <v>56</v>
      </c>
      <c r="AN989" t="s">
        <v>56</v>
      </c>
      <c r="AO989" t="s">
        <v>56</v>
      </c>
      <c r="AP989" t="s">
        <v>56</v>
      </c>
      <c r="AQ989" t="s">
        <v>56</v>
      </c>
      <c r="AR989" t="s">
        <v>56</v>
      </c>
      <c r="AS989" t="s">
        <v>56</v>
      </c>
      <c r="AT989" t="s">
        <v>46</v>
      </c>
      <c r="AU989" t="s">
        <v>56</v>
      </c>
      <c r="AV989" t="s">
        <v>56</v>
      </c>
      <c r="AW989" t="s">
        <v>56</v>
      </c>
    </row>
    <row r="990" spans="1:49" x14ac:dyDescent="0.3">
      <c r="A990" t="str">
        <f t="shared" si="76"/>
        <v>AU</v>
      </c>
      <c r="B990" t="str">
        <f t="shared" si="77"/>
        <v>V</v>
      </c>
      <c r="C990">
        <f t="shared" si="78"/>
        <v>0.44999999999999996</v>
      </c>
      <c r="D990">
        <f t="shared" si="79"/>
        <v>1</v>
      </c>
      <c r="E990">
        <f t="shared" si="80"/>
        <v>0.44999999999999996</v>
      </c>
      <c r="G990" t="s">
        <v>1490</v>
      </c>
      <c r="H990" t="s">
        <v>39</v>
      </c>
      <c r="I990" s="58" t="s">
        <v>68</v>
      </c>
      <c r="J990" s="58" t="s">
        <v>41</v>
      </c>
      <c r="K990" s="58" t="s">
        <v>76</v>
      </c>
      <c r="N990" t="s">
        <v>713</v>
      </c>
      <c r="P990" t="s">
        <v>78</v>
      </c>
      <c r="Q990" t="s">
        <v>79</v>
      </c>
      <c r="S990" t="s">
        <v>80</v>
      </c>
      <c r="T990" t="s">
        <v>45</v>
      </c>
      <c r="U990" t="s">
        <v>46</v>
      </c>
      <c r="V990" t="s">
        <v>46</v>
      </c>
      <c r="W990" t="s">
        <v>156</v>
      </c>
      <c r="X990" t="s">
        <v>6458</v>
      </c>
      <c r="Y990" t="s">
        <v>157</v>
      </c>
      <c r="Z990" t="s">
        <v>654</v>
      </c>
      <c r="AA990" t="s">
        <v>655</v>
      </c>
      <c r="AB990" t="s">
        <v>656</v>
      </c>
      <c r="AC990" t="s">
        <v>657</v>
      </c>
      <c r="AD990" t="s">
        <v>1486</v>
      </c>
      <c r="AF990" t="s">
        <v>55</v>
      </c>
      <c r="AG990" t="s">
        <v>46</v>
      </c>
      <c r="AH990" t="s">
        <v>56</v>
      </c>
      <c r="AI990" t="s">
        <v>56</v>
      </c>
      <c r="AJ990" t="s">
        <v>56</v>
      </c>
      <c r="AK990" t="s">
        <v>56</v>
      </c>
      <c r="AL990" t="s">
        <v>56</v>
      </c>
      <c r="AM990" t="s">
        <v>56</v>
      </c>
      <c r="AN990" t="s">
        <v>56</v>
      </c>
      <c r="AO990" t="s">
        <v>56</v>
      </c>
      <c r="AP990" t="s">
        <v>56</v>
      </c>
      <c r="AQ990" t="s">
        <v>56</v>
      </c>
      <c r="AR990" t="s">
        <v>56</v>
      </c>
      <c r="AS990" t="s">
        <v>56</v>
      </c>
      <c r="AT990" t="s">
        <v>46</v>
      </c>
      <c r="AU990" t="s">
        <v>56</v>
      </c>
      <c r="AV990" t="s">
        <v>56</v>
      </c>
      <c r="AW990" t="s">
        <v>56</v>
      </c>
    </row>
    <row r="991" spans="1:49" x14ac:dyDescent="0.3">
      <c r="A991" t="str">
        <f t="shared" si="76"/>
        <v>AU</v>
      </c>
      <c r="B991" t="str">
        <f t="shared" si="77"/>
        <v>V</v>
      </c>
      <c r="C991">
        <f t="shared" si="78"/>
        <v>0.44999999999999996</v>
      </c>
      <c r="D991">
        <f t="shared" si="79"/>
        <v>1</v>
      </c>
      <c r="E991">
        <f t="shared" si="80"/>
        <v>0.44999999999999996</v>
      </c>
      <c r="G991" t="s">
        <v>1491</v>
      </c>
      <c r="H991" t="s">
        <v>39</v>
      </c>
      <c r="I991" s="58" t="s">
        <v>68</v>
      </c>
      <c r="J991" s="58" t="s">
        <v>41</v>
      </c>
      <c r="K991" s="58" t="s">
        <v>76</v>
      </c>
      <c r="N991" t="s">
        <v>713</v>
      </c>
      <c r="P991" t="s">
        <v>78</v>
      </c>
      <c r="Q991" t="s">
        <v>79</v>
      </c>
      <c r="S991" t="s">
        <v>80</v>
      </c>
      <c r="T991" t="s">
        <v>45</v>
      </c>
      <c r="U991" t="s">
        <v>46</v>
      </c>
      <c r="V991" t="s">
        <v>46</v>
      </c>
      <c r="W991" t="s">
        <v>156</v>
      </c>
      <c r="X991" t="s">
        <v>6458</v>
      </c>
      <c r="Y991" t="s">
        <v>157</v>
      </c>
      <c r="Z991" t="s">
        <v>654</v>
      </c>
      <c r="AA991" t="s">
        <v>655</v>
      </c>
      <c r="AB991" t="s">
        <v>656</v>
      </c>
      <c r="AC991" t="s">
        <v>657</v>
      </c>
      <c r="AD991" t="s">
        <v>1486</v>
      </c>
      <c r="AF991" t="s">
        <v>55</v>
      </c>
      <c r="AG991" t="s">
        <v>46</v>
      </c>
      <c r="AH991" t="s">
        <v>56</v>
      </c>
      <c r="AI991" t="s">
        <v>56</v>
      </c>
      <c r="AJ991" t="s">
        <v>56</v>
      </c>
      <c r="AK991" t="s">
        <v>56</v>
      </c>
      <c r="AL991" t="s">
        <v>56</v>
      </c>
      <c r="AM991" t="s">
        <v>56</v>
      </c>
      <c r="AN991" t="s">
        <v>56</v>
      </c>
      <c r="AO991" t="s">
        <v>56</v>
      </c>
      <c r="AP991" t="s">
        <v>56</v>
      </c>
      <c r="AQ991" t="s">
        <v>56</v>
      </c>
      <c r="AR991" t="s">
        <v>56</v>
      </c>
      <c r="AS991" t="s">
        <v>56</v>
      </c>
      <c r="AT991" t="s">
        <v>46</v>
      </c>
      <c r="AU991" t="s">
        <v>56</v>
      </c>
      <c r="AV991" t="s">
        <v>56</v>
      </c>
      <c r="AW991" t="s">
        <v>56</v>
      </c>
    </row>
    <row r="992" spans="1:49" x14ac:dyDescent="0.3">
      <c r="A992" t="str">
        <f t="shared" si="76"/>
        <v>AU</v>
      </c>
      <c r="B992" t="str">
        <f t="shared" si="77"/>
        <v>V</v>
      </c>
      <c r="C992">
        <f t="shared" si="78"/>
        <v>1.56</v>
      </c>
      <c r="D992">
        <f t="shared" si="79"/>
        <v>1</v>
      </c>
      <c r="E992">
        <f t="shared" si="80"/>
        <v>1.56</v>
      </c>
      <c r="G992" t="s">
        <v>1492</v>
      </c>
      <c r="H992" t="s">
        <v>39</v>
      </c>
      <c r="I992" s="58" t="s">
        <v>104</v>
      </c>
      <c r="J992" s="58" t="s">
        <v>41</v>
      </c>
      <c r="K992" s="58" t="s">
        <v>76</v>
      </c>
      <c r="N992" t="s">
        <v>713</v>
      </c>
      <c r="P992" t="s">
        <v>78</v>
      </c>
      <c r="Q992" t="s">
        <v>79</v>
      </c>
      <c r="S992" t="s">
        <v>80</v>
      </c>
      <c r="T992" t="s">
        <v>45</v>
      </c>
      <c r="U992" t="s">
        <v>46</v>
      </c>
      <c r="V992" t="s">
        <v>46</v>
      </c>
      <c r="W992" t="s">
        <v>156</v>
      </c>
      <c r="X992" t="s">
        <v>6458</v>
      </c>
      <c r="Y992" t="s">
        <v>157</v>
      </c>
      <c r="Z992" t="s">
        <v>654</v>
      </c>
      <c r="AA992" t="s">
        <v>655</v>
      </c>
      <c r="AB992" t="s">
        <v>656</v>
      </c>
      <c r="AC992" t="s">
        <v>657</v>
      </c>
      <c r="AD992" t="s">
        <v>1493</v>
      </c>
      <c r="AF992" t="s">
        <v>55</v>
      </c>
      <c r="AG992" t="s">
        <v>46</v>
      </c>
      <c r="AH992" t="s">
        <v>56</v>
      </c>
      <c r="AI992" t="s">
        <v>56</v>
      </c>
      <c r="AJ992" t="s">
        <v>56</v>
      </c>
      <c r="AK992" t="s">
        <v>56</v>
      </c>
      <c r="AL992" t="s">
        <v>56</v>
      </c>
      <c r="AM992" t="s">
        <v>56</v>
      </c>
      <c r="AN992" t="s">
        <v>56</v>
      </c>
      <c r="AO992" t="s">
        <v>56</v>
      </c>
      <c r="AP992" t="s">
        <v>56</v>
      </c>
      <c r="AQ992" t="s">
        <v>56</v>
      </c>
      <c r="AR992" t="s">
        <v>56</v>
      </c>
      <c r="AS992" t="s">
        <v>56</v>
      </c>
      <c r="AT992" t="s">
        <v>46</v>
      </c>
      <c r="AU992" t="s">
        <v>56</v>
      </c>
      <c r="AV992" t="s">
        <v>56</v>
      </c>
      <c r="AW992" t="s">
        <v>56</v>
      </c>
    </row>
    <row r="993" spans="1:49" x14ac:dyDescent="0.3">
      <c r="A993" t="str">
        <f t="shared" si="76"/>
        <v>VŠVU</v>
      </c>
      <c r="B993" t="str">
        <f t="shared" si="77"/>
        <v>V</v>
      </c>
      <c r="C993">
        <f t="shared" si="78"/>
        <v>0.89999999999999991</v>
      </c>
      <c r="D993">
        <f t="shared" si="79"/>
        <v>1</v>
      </c>
      <c r="E993">
        <f t="shared" si="80"/>
        <v>0.89999999999999991</v>
      </c>
      <c r="G993" t="s">
        <v>1494</v>
      </c>
      <c r="H993" t="s">
        <v>39</v>
      </c>
      <c r="I993" s="58" t="s">
        <v>90</v>
      </c>
      <c r="J993" s="58" t="s">
        <v>41</v>
      </c>
      <c r="K993" s="58" t="s">
        <v>76</v>
      </c>
      <c r="N993" t="s">
        <v>1130</v>
      </c>
      <c r="P993" t="s">
        <v>78</v>
      </c>
      <c r="Q993" t="s">
        <v>79</v>
      </c>
      <c r="S993" t="s">
        <v>80</v>
      </c>
      <c r="T993" t="s">
        <v>45</v>
      </c>
      <c r="U993" t="s">
        <v>46</v>
      </c>
      <c r="V993" t="s">
        <v>46</v>
      </c>
      <c r="W993" t="s">
        <v>764</v>
      </c>
      <c r="X993" t="s">
        <v>765</v>
      </c>
      <c r="Y993" t="s">
        <v>766</v>
      </c>
      <c r="Z993" t="s">
        <v>767</v>
      </c>
      <c r="AB993" t="s">
        <v>1088</v>
      </c>
      <c r="AC993" t="s">
        <v>1089</v>
      </c>
      <c r="AD993" t="s">
        <v>1419</v>
      </c>
      <c r="AF993" t="s">
        <v>55</v>
      </c>
      <c r="AG993" t="s">
        <v>46</v>
      </c>
      <c r="AH993" t="s">
        <v>56</v>
      </c>
      <c r="AI993" t="s">
        <v>56</v>
      </c>
      <c r="AJ993" t="s">
        <v>56</v>
      </c>
      <c r="AK993" t="s">
        <v>56</v>
      </c>
      <c r="AL993" t="s">
        <v>56</v>
      </c>
      <c r="AM993" t="s">
        <v>56</v>
      </c>
      <c r="AN993" t="s">
        <v>56</v>
      </c>
      <c r="AO993" t="s">
        <v>149</v>
      </c>
      <c r="AP993" t="s">
        <v>56</v>
      </c>
      <c r="AQ993" t="s">
        <v>56</v>
      </c>
      <c r="AR993" t="s">
        <v>56</v>
      </c>
      <c r="AS993" t="s">
        <v>56</v>
      </c>
      <c r="AT993" t="s">
        <v>56</v>
      </c>
      <c r="AU993" t="s">
        <v>56</v>
      </c>
      <c r="AV993" t="s">
        <v>56</v>
      </c>
      <c r="AW993" t="s">
        <v>56</v>
      </c>
    </row>
    <row r="994" spans="1:49" x14ac:dyDescent="0.3">
      <c r="A994" t="str">
        <f t="shared" si="76"/>
        <v>VŠMU</v>
      </c>
      <c r="B994" t="str">
        <f t="shared" si="77"/>
        <v>P</v>
      </c>
      <c r="C994">
        <f t="shared" si="78"/>
        <v>0.89999999999999991</v>
      </c>
      <c r="D994">
        <f t="shared" si="79"/>
        <v>0.14285714285714285</v>
      </c>
      <c r="E994">
        <f t="shared" si="80"/>
        <v>0.12857142857142856</v>
      </c>
      <c r="G994" t="s">
        <v>1495</v>
      </c>
      <c r="H994" t="s">
        <v>39</v>
      </c>
      <c r="I994" s="58" t="s">
        <v>90</v>
      </c>
      <c r="J994" s="58" t="s">
        <v>41</v>
      </c>
      <c r="K994" s="58" t="s">
        <v>91</v>
      </c>
      <c r="N994" t="s">
        <v>542</v>
      </c>
      <c r="O994" t="s">
        <v>492</v>
      </c>
      <c r="R994" t="s">
        <v>79</v>
      </c>
      <c r="S994" t="s">
        <v>545</v>
      </c>
      <c r="T994" t="s">
        <v>73</v>
      </c>
      <c r="U994" t="s">
        <v>149</v>
      </c>
      <c r="V994" t="s">
        <v>46</v>
      </c>
      <c r="W994" t="s">
        <v>111</v>
      </c>
      <c r="X994" t="s">
        <v>112</v>
      </c>
      <c r="Y994" t="s">
        <v>113</v>
      </c>
      <c r="Z994" t="s">
        <v>428</v>
      </c>
      <c r="AA994" t="s">
        <v>429</v>
      </c>
      <c r="AB994" t="s">
        <v>1118</v>
      </c>
      <c r="AC994" t="s">
        <v>1119</v>
      </c>
      <c r="AD994" t="s">
        <v>1496</v>
      </c>
      <c r="AF994" t="s">
        <v>55</v>
      </c>
      <c r="AG994" t="s">
        <v>46</v>
      </c>
      <c r="AH994" t="s">
        <v>56</v>
      </c>
      <c r="AI994" t="s">
        <v>56</v>
      </c>
      <c r="AJ994" t="s">
        <v>56</v>
      </c>
      <c r="AK994" t="s">
        <v>56</v>
      </c>
      <c r="AL994" t="s">
        <v>56</v>
      </c>
      <c r="AM994" t="s">
        <v>56</v>
      </c>
      <c r="AN994" t="s">
        <v>56</v>
      </c>
      <c r="AO994" t="s">
        <v>56</v>
      </c>
      <c r="AP994" t="s">
        <v>56</v>
      </c>
      <c r="AQ994" t="s">
        <v>46</v>
      </c>
      <c r="AR994" t="s">
        <v>56</v>
      </c>
      <c r="AS994" t="s">
        <v>56</v>
      </c>
      <c r="AT994" t="s">
        <v>56</v>
      </c>
      <c r="AU994" t="s">
        <v>56</v>
      </c>
      <c r="AV994" t="s">
        <v>56</v>
      </c>
      <c r="AW994" t="s">
        <v>56</v>
      </c>
    </row>
    <row r="995" spans="1:49" x14ac:dyDescent="0.3">
      <c r="A995" t="str">
        <f t="shared" si="76"/>
        <v>VŠMU</v>
      </c>
      <c r="B995" t="str">
        <f t="shared" si="77"/>
        <v>P</v>
      </c>
      <c r="C995">
        <f t="shared" si="78"/>
        <v>0.89999999999999991</v>
      </c>
      <c r="D995">
        <f t="shared" si="79"/>
        <v>0.14285714285714285</v>
      </c>
      <c r="E995">
        <f t="shared" si="80"/>
        <v>0.12857142857142856</v>
      </c>
      <c r="G995" t="s">
        <v>1495</v>
      </c>
      <c r="H995" t="s">
        <v>39</v>
      </c>
      <c r="I995" s="58" t="s">
        <v>90</v>
      </c>
      <c r="J995" s="58" t="s">
        <v>41</v>
      </c>
      <c r="K995" s="58" t="s">
        <v>91</v>
      </c>
      <c r="N995" t="s">
        <v>542</v>
      </c>
      <c r="O995" t="s">
        <v>492</v>
      </c>
      <c r="R995" t="s">
        <v>79</v>
      </c>
      <c r="S995" t="s">
        <v>433</v>
      </c>
      <c r="T995" t="s">
        <v>73</v>
      </c>
      <c r="U995" t="s">
        <v>149</v>
      </c>
      <c r="V995" t="s">
        <v>46</v>
      </c>
      <c r="W995" t="s">
        <v>111</v>
      </c>
      <c r="X995" t="s">
        <v>112</v>
      </c>
      <c r="Y995" t="s">
        <v>113</v>
      </c>
      <c r="Z995" t="s">
        <v>428</v>
      </c>
      <c r="AA995" t="s">
        <v>429</v>
      </c>
      <c r="AB995" t="s">
        <v>1118</v>
      </c>
      <c r="AC995" t="s">
        <v>1119</v>
      </c>
      <c r="AD995" t="s">
        <v>1496</v>
      </c>
      <c r="AF995" t="s">
        <v>55</v>
      </c>
      <c r="AG995" t="s">
        <v>46</v>
      </c>
      <c r="AH995" t="s">
        <v>56</v>
      </c>
      <c r="AI995" t="s">
        <v>56</v>
      </c>
      <c r="AJ995" t="s">
        <v>56</v>
      </c>
      <c r="AK995" t="s">
        <v>56</v>
      </c>
      <c r="AL995" t="s">
        <v>56</v>
      </c>
      <c r="AM995" t="s">
        <v>56</v>
      </c>
      <c r="AN995" t="s">
        <v>56</v>
      </c>
      <c r="AO995" t="s">
        <v>56</v>
      </c>
      <c r="AP995" t="s">
        <v>56</v>
      </c>
      <c r="AQ995" t="s">
        <v>46</v>
      </c>
      <c r="AR995" t="s">
        <v>56</v>
      </c>
      <c r="AS995" t="s">
        <v>56</v>
      </c>
      <c r="AT995" t="s">
        <v>56</v>
      </c>
      <c r="AU995" t="s">
        <v>56</v>
      </c>
      <c r="AV995" t="s">
        <v>56</v>
      </c>
      <c r="AW995" t="s">
        <v>56</v>
      </c>
    </row>
    <row r="996" spans="1:49" x14ac:dyDescent="0.3">
      <c r="A996" t="str">
        <f t="shared" si="76"/>
        <v>VŠMU</v>
      </c>
      <c r="B996" t="str">
        <f t="shared" si="77"/>
        <v>P</v>
      </c>
      <c r="C996">
        <f t="shared" si="78"/>
        <v>0.89999999999999991</v>
      </c>
      <c r="D996">
        <f t="shared" si="79"/>
        <v>0.14285714285714285</v>
      </c>
      <c r="E996">
        <f t="shared" si="80"/>
        <v>0.12857142857142856</v>
      </c>
      <c r="G996" t="s">
        <v>1495</v>
      </c>
      <c r="H996" t="s">
        <v>39</v>
      </c>
      <c r="I996" s="58" t="s">
        <v>90</v>
      </c>
      <c r="J996" s="58" t="s">
        <v>41</v>
      </c>
      <c r="K996" s="58" t="s">
        <v>91</v>
      </c>
      <c r="N996" t="s">
        <v>542</v>
      </c>
      <c r="O996" t="s">
        <v>492</v>
      </c>
      <c r="R996" t="s">
        <v>79</v>
      </c>
      <c r="S996" t="s">
        <v>94</v>
      </c>
      <c r="T996" t="s">
        <v>73</v>
      </c>
      <c r="U996" t="s">
        <v>149</v>
      </c>
      <c r="V996" t="s">
        <v>46</v>
      </c>
      <c r="W996" t="s">
        <v>111</v>
      </c>
      <c r="X996" t="s">
        <v>112</v>
      </c>
      <c r="Y996" t="s">
        <v>113</v>
      </c>
      <c r="Z996" t="s">
        <v>428</v>
      </c>
      <c r="AA996" t="s">
        <v>429</v>
      </c>
      <c r="AB996" t="s">
        <v>1118</v>
      </c>
      <c r="AC996" t="s">
        <v>1119</v>
      </c>
      <c r="AD996" t="s">
        <v>1496</v>
      </c>
      <c r="AF996" t="s">
        <v>55</v>
      </c>
      <c r="AG996" t="s">
        <v>46</v>
      </c>
      <c r="AH996" t="s">
        <v>56</v>
      </c>
      <c r="AI996" t="s">
        <v>56</v>
      </c>
      <c r="AJ996" t="s">
        <v>56</v>
      </c>
      <c r="AK996" t="s">
        <v>56</v>
      </c>
      <c r="AL996" t="s">
        <v>56</v>
      </c>
      <c r="AM996" t="s">
        <v>56</v>
      </c>
      <c r="AN996" t="s">
        <v>56</v>
      </c>
      <c r="AO996" t="s">
        <v>56</v>
      </c>
      <c r="AP996" t="s">
        <v>56</v>
      </c>
      <c r="AQ996" t="s">
        <v>46</v>
      </c>
      <c r="AR996" t="s">
        <v>56</v>
      </c>
      <c r="AS996" t="s">
        <v>56</v>
      </c>
      <c r="AT996" t="s">
        <v>56</v>
      </c>
      <c r="AU996" t="s">
        <v>56</v>
      </c>
      <c r="AV996" t="s">
        <v>56</v>
      </c>
      <c r="AW996" t="s">
        <v>56</v>
      </c>
    </row>
    <row r="997" spans="1:49" x14ac:dyDescent="0.3">
      <c r="A997" t="str">
        <f t="shared" si="76"/>
        <v>VŠMU</v>
      </c>
      <c r="B997" t="str">
        <f t="shared" si="77"/>
        <v>P</v>
      </c>
      <c r="C997">
        <f t="shared" si="78"/>
        <v>0.89999999999999991</v>
      </c>
      <c r="D997">
        <f t="shared" si="79"/>
        <v>0.14285714285714285</v>
      </c>
      <c r="E997">
        <f t="shared" si="80"/>
        <v>0.12857142857142856</v>
      </c>
      <c r="G997" t="s">
        <v>1495</v>
      </c>
      <c r="H997" t="s">
        <v>39</v>
      </c>
      <c r="I997" s="58" t="s">
        <v>90</v>
      </c>
      <c r="J997" s="58" t="s">
        <v>41</v>
      </c>
      <c r="K997" s="58" t="s">
        <v>91</v>
      </c>
      <c r="N997" t="s">
        <v>542</v>
      </c>
      <c r="O997" t="s">
        <v>492</v>
      </c>
      <c r="R997" t="s">
        <v>79</v>
      </c>
      <c r="S997" t="s">
        <v>1142</v>
      </c>
      <c r="T997" t="s">
        <v>45</v>
      </c>
      <c r="U997" t="s">
        <v>46</v>
      </c>
      <c r="V997" t="s">
        <v>46</v>
      </c>
      <c r="W997" t="s">
        <v>111</v>
      </c>
      <c r="X997" t="s">
        <v>112</v>
      </c>
      <c r="Y997" t="s">
        <v>113</v>
      </c>
      <c r="Z997" t="s">
        <v>428</v>
      </c>
      <c r="AA997" t="s">
        <v>429</v>
      </c>
      <c r="AB997" t="s">
        <v>1143</v>
      </c>
      <c r="AC997" t="s">
        <v>1144</v>
      </c>
      <c r="AD997" t="s">
        <v>1496</v>
      </c>
      <c r="AF997" t="s">
        <v>55</v>
      </c>
      <c r="AG997" t="s">
        <v>46</v>
      </c>
      <c r="AH997" t="s">
        <v>56</v>
      </c>
      <c r="AI997" t="s">
        <v>56</v>
      </c>
      <c r="AJ997" t="s">
        <v>56</v>
      </c>
      <c r="AK997" t="s">
        <v>56</v>
      </c>
      <c r="AL997" t="s">
        <v>56</v>
      </c>
      <c r="AM997" t="s">
        <v>56</v>
      </c>
      <c r="AN997" t="s">
        <v>56</v>
      </c>
      <c r="AO997" t="s">
        <v>56</v>
      </c>
      <c r="AP997" t="s">
        <v>56</v>
      </c>
      <c r="AQ997" t="s">
        <v>46</v>
      </c>
      <c r="AR997" t="s">
        <v>56</v>
      </c>
      <c r="AS997" t="s">
        <v>56</v>
      </c>
      <c r="AT997" t="s">
        <v>56</v>
      </c>
      <c r="AU997" t="s">
        <v>56</v>
      </c>
      <c r="AV997" t="s">
        <v>56</v>
      </c>
      <c r="AW997" t="s">
        <v>56</v>
      </c>
    </row>
    <row r="998" spans="1:49" x14ac:dyDescent="0.3">
      <c r="A998" t="str">
        <f t="shared" si="76"/>
        <v>VŠMU</v>
      </c>
      <c r="B998" t="str">
        <f t="shared" si="77"/>
        <v>P</v>
      </c>
      <c r="C998">
        <f t="shared" si="78"/>
        <v>0.89999999999999991</v>
      </c>
      <c r="D998">
        <f t="shared" si="79"/>
        <v>0.14285714285714285</v>
      </c>
      <c r="E998">
        <f t="shared" si="80"/>
        <v>0.12857142857142856</v>
      </c>
      <c r="G998" t="s">
        <v>1495</v>
      </c>
      <c r="H998" t="s">
        <v>39</v>
      </c>
      <c r="I998" s="58" t="s">
        <v>90</v>
      </c>
      <c r="J998" s="58" t="s">
        <v>41</v>
      </c>
      <c r="K998" s="58" t="s">
        <v>91</v>
      </c>
      <c r="N998" t="s">
        <v>542</v>
      </c>
      <c r="O998" t="s">
        <v>492</v>
      </c>
      <c r="R998" t="s">
        <v>79</v>
      </c>
      <c r="S998" t="s">
        <v>227</v>
      </c>
      <c r="T998" t="s">
        <v>73</v>
      </c>
      <c r="U998" t="s">
        <v>149</v>
      </c>
      <c r="V998" t="s">
        <v>46</v>
      </c>
      <c r="W998" t="s">
        <v>111</v>
      </c>
      <c r="X998" t="s">
        <v>112</v>
      </c>
      <c r="Y998" t="s">
        <v>113</v>
      </c>
      <c r="Z998" t="s">
        <v>428</v>
      </c>
      <c r="AA998" t="s">
        <v>429</v>
      </c>
      <c r="AB998" t="s">
        <v>1118</v>
      </c>
      <c r="AC998" t="s">
        <v>1119</v>
      </c>
      <c r="AD998" t="s">
        <v>1496</v>
      </c>
      <c r="AF998" t="s">
        <v>55</v>
      </c>
      <c r="AG998" t="s">
        <v>46</v>
      </c>
      <c r="AH998" t="s">
        <v>56</v>
      </c>
      <c r="AI998" t="s">
        <v>56</v>
      </c>
      <c r="AJ998" t="s">
        <v>56</v>
      </c>
      <c r="AK998" t="s">
        <v>56</v>
      </c>
      <c r="AL998" t="s">
        <v>56</v>
      </c>
      <c r="AM998" t="s">
        <v>56</v>
      </c>
      <c r="AN998" t="s">
        <v>56</v>
      </c>
      <c r="AO998" t="s">
        <v>56</v>
      </c>
      <c r="AP998" t="s">
        <v>56</v>
      </c>
      <c r="AQ998" t="s">
        <v>46</v>
      </c>
      <c r="AR998" t="s">
        <v>56</v>
      </c>
      <c r="AS998" t="s">
        <v>56</v>
      </c>
      <c r="AT998" t="s">
        <v>56</v>
      </c>
      <c r="AU998" t="s">
        <v>56</v>
      </c>
      <c r="AV998" t="s">
        <v>56</v>
      </c>
      <c r="AW998" t="s">
        <v>56</v>
      </c>
    </row>
    <row r="999" spans="1:49" x14ac:dyDescent="0.3">
      <c r="A999" t="str">
        <f t="shared" si="76"/>
        <v>VŠMU</v>
      </c>
      <c r="B999" t="str">
        <f t="shared" si="77"/>
        <v>P</v>
      </c>
      <c r="C999">
        <f t="shared" si="78"/>
        <v>0.89999999999999991</v>
      </c>
      <c r="D999">
        <f t="shared" si="79"/>
        <v>0.14285714285714285</v>
      </c>
      <c r="E999">
        <f t="shared" si="80"/>
        <v>0.12857142857142856</v>
      </c>
      <c r="G999" t="s">
        <v>1495</v>
      </c>
      <c r="H999" t="s">
        <v>39</v>
      </c>
      <c r="I999" s="58" t="s">
        <v>90</v>
      </c>
      <c r="J999" s="58" t="s">
        <v>41</v>
      </c>
      <c r="K999" s="58" t="s">
        <v>91</v>
      </c>
      <c r="N999" t="s">
        <v>542</v>
      </c>
      <c r="O999" t="s">
        <v>492</v>
      </c>
      <c r="R999" t="s">
        <v>79</v>
      </c>
      <c r="S999" t="s">
        <v>1497</v>
      </c>
      <c r="T999" t="s">
        <v>73</v>
      </c>
      <c r="U999" t="s">
        <v>149</v>
      </c>
      <c r="V999" t="s">
        <v>46</v>
      </c>
      <c r="W999" t="s">
        <v>111</v>
      </c>
      <c r="X999" t="s">
        <v>112</v>
      </c>
      <c r="Y999" t="s">
        <v>113</v>
      </c>
      <c r="Z999" t="s">
        <v>428</v>
      </c>
      <c r="AA999" t="s">
        <v>429</v>
      </c>
      <c r="AB999" t="s">
        <v>1118</v>
      </c>
      <c r="AC999" t="s">
        <v>1119</v>
      </c>
      <c r="AD999" t="s">
        <v>1496</v>
      </c>
      <c r="AF999" t="s">
        <v>55</v>
      </c>
      <c r="AG999" t="s">
        <v>46</v>
      </c>
      <c r="AH999" t="s">
        <v>56</v>
      </c>
      <c r="AI999" t="s">
        <v>56</v>
      </c>
      <c r="AJ999" t="s">
        <v>56</v>
      </c>
      <c r="AK999" t="s">
        <v>56</v>
      </c>
      <c r="AL999" t="s">
        <v>56</v>
      </c>
      <c r="AM999" t="s">
        <v>56</v>
      </c>
      <c r="AN999" t="s">
        <v>56</v>
      </c>
      <c r="AO999" t="s">
        <v>56</v>
      </c>
      <c r="AP999" t="s">
        <v>56</v>
      </c>
      <c r="AQ999" t="s">
        <v>46</v>
      </c>
      <c r="AR999" t="s">
        <v>56</v>
      </c>
      <c r="AS999" t="s">
        <v>56</v>
      </c>
      <c r="AT999" t="s">
        <v>56</v>
      </c>
      <c r="AU999" t="s">
        <v>56</v>
      </c>
      <c r="AV999" t="s">
        <v>56</v>
      </c>
      <c r="AW999" t="s">
        <v>56</v>
      </c>
    </row>
    <row r="1000" spans="1:49" x14ac:dyDescent="0.3">
      <c r="A1000" t="str">
        <f t="shared" si="76"/>
        <v>VŠMU</v>
      </c>
      <c r="B1000" t="str">
        <f t="shared" si="77"/>
        <v>P</v>
      </c>
      <c r="C1000">
        <f t="shared" si="78"/>
        <v>0.89999999999999991</v>
      </c>
      <c r="D1000">
        <f t="shared" si="79"/>
        <v>0.14285714285714285</v>
      </c>
      <c r="E1000">
        <f t="shared" si="80"/>
        <v>0.12857142857142856</v>
      </c>
      <c r="G1000" t="s">
        <v>1495</v>
      </c>
      <c r="H1000" t="s">
        <v>39</v>
      </c>
      <c r="I1000" s="58" t="s">
        <v>90</v>
      </c>
      <c r="J1000" s="58" t="s">
        <v>41</v>
      </c>
      <c r="K1000" s="58" t="s">
        <v>91</v>
      </c>
      <c r="N1000" t="s">
        <v>542</v>
      </c>
      <c r="O1000" t="s">
        <v>492</v>
      </c>
      <c r="R1000" t="s">
        <v>79</v>
      </c>
      <c r="S1000" t="s">
        <v>1379</v>
      </c>
      <c r="T1000" t="s">
        <v>45</v>
      </c>
      <c r="U1000" t="s">
        <v>46</v>
      </c>
      <c r="V1000" t="s">
        <v>46</v>
      </c>
      <c r="W1000" t="s">
        <v>111</v>
      </c>
      <c r="X1000" t="s">
        <v>112</v>
      </c>
      <c r="Y1000" t="s">
        <v>113</v>
      </c>
      <c r="Z1000" t="s">
        <v>428</v>
      </c>
      <c r="AA1000" t="s">
        <v>429</v>
      </c>
      <c r="AB1000" t="s">
        <v>1236</v>
      </c>
      <c r="AC1000" t="s">
        <v>1237</v>
      </c>
      <c r="AD1000" t="s">
        <v>1496</v>
      </c>
      <c r="AF1000" t="s">
        <v>55</v>
      </c>
      <c r="AG1000" t="s">
        <v>46</v>
      </c>
      <c r="AH1000" t="s">
        <v>56</v>
      </c>
      <c r="AI1000" t="s">
        <v>56</v>
      </c>
      <c r="AJ1000" t="s">
        <v>56</v>
      </c>
      <c r="AK1000" t="s">
        <v>56</v>
      </c>
      <c r="AL1000" t="s">
        <v>56</v>
      </c>
      <c r="AM1000" t="s">
        <v>56</v>
      </c>
      <c r="AN1000" t="s">
        <v>56</v>
      </c>
      <c r="AO1000" t="s">
        <v>56</v>
      </c>
      <c r="AP1000" t="s">
        <v>56</v>
      </c>
      <c r="AQ1000" t="s">
        <v>46</v>
      </c>
      <c r="AR1000" t="s">
        <v>56</v>
      </c>
      <c r="AS1000" t="s">
        <v>56</v>
      </c>
      <c r="AT1000" t="s">
        <v>56</v>
      </c>
      <c r="AU1000" t="s">
        <v>56</v>
      </c>
      <c r="AV1000" t="s">
        <v>56</v>
      </c>
      <c r="AW1000" t="s">
        <v>56</v>
      </c>
    </row>
    <row r="1001" spans="1:49" x14ac:dyDescent="0.3">
      <c r="A1001" t="str">
        <f t="shared" si="76"/>
        <v>VŠVU</v>
      </c>
      <c r="B1001" t="str">
        <f t="shared" si="77"/>
        <v>V</v>
      </c>
      <c r="C1001">
        <f t="shared" si="78"/>
        <v>0.89999999999999991</v>
      </c>
      <c r="D1001">
        <f t="shared" si="79"/>
        <v>1</v>
      </c>
      <c r="E1001">
        <f t="shared" si="80"/>
        <v>0.89999999999999991</v>
      </c>
      <c r="G1001" t="s">
        <v>1498</v>
      </c>
      <c r="H1001" t="s">
        <v>39</v>
      </c>
      <c r="I1001" s="58" t="s">
        <v>90</v>
      </c>
      <c r="J1001" s="58" t="s">
        <v>41</v>
      </c>
      <c r="K1001" s="58" t="s">
        <v>76</v>
      </c>
      <c r="N1001" t="s">
        <v>1130</v>
      </c>
      <c r="P1001" t="s">
        <v>78</v>
      </c>
      <c r="Q1001" t="s">
        <v>79</v>
      </c>
      <c r="S1001" t="s">
        <v>80</v>
      </c>
      <c r="T1001" t="s">
        <v>45</v>
      </c>
      <c r="U1001" t="s">
        <v>46</v>
      </c>
      <c r="V1001" t="s">
        <v>46</v>
      </c>
      <c r="W1001" t="s">
        <v>764</v>
      </c>
      <c r="X1001" t="s">
        <v>765</v>
      </c>
      <c r="Y1001" t="s">
        <v>766</v>
      </c>
      <c r="Z1001" t="s">
        <v>767</v>
      </c>
      <c r="AB1001" t="s">
        <v>1088</v>
      </c>
      <c r="AC1001" t="s">
        <v>1089</v>
      </c>
      <c r="AD1001" t="s">
        <v>1419</v>
      </c>
      <c r="AF1001" t="s">
        <v>55</v>
      </c>
      <c r="AG1001" t="s">
        <v>46</v>
      </c>
      <c r="AH1001" t="s">
        <v>56</v>
      </c>
      <c r="AI1001" t="s">
        <v>56</v>
      </c>
      <c r="AJ1001" t="s">
        <v>56</v>
      </c>
      <c r="AK1001" t="s">
        <v>56</v>
      </c>
      <c r="AL1001" t="s">
        <v>56</v>
      </c>
      <c r="AM1001" t="s">
        <v>56</v>
      </c>
      <c r="AN1001" t="s">
        <v>56</v>
      </c>
      <c r="AO1001" t="s">
        <v>149</v>
      </c>
      <c r="AP1001" t="s">
        <v>56</v>
      </c>
      <c r="AQ1001" t="s">
        <v>56</v>
      </c>
      <c r="AR1001" t="s">
        <v>56</v>
      </c>
      <c r="AS1001" t="s">
        <v>56</v>
      </c>
      <c r="AT1001" t="s">
        <v>56</v>
      </c>
      <c r="AU1001" t="s">
        <v>56</v>
      </c>
      <c r="AV1001" t="s">
        <v>56</v>
      </c>
      <c r="AW1001" t="s">
        <v>56</v>
      </c>
    </row>
    <row r="1002" spans="1:49" x14ac:dyDescent="0.3">
      <c r="A1002" t="str">
        <f t="shared" si="76"/>
        <v>VŠMU</v>
      </c>
      <c r="B1002" t="str">
        <f t="shared" si="77"/>
        <v>P</v>
      </c>
      <c r="C1002">
        <f t="shared" si="78"/>
        <v>3</v>
      </c>
      <c r="D1002">
        <f t="shared" si="79"/>
        <v>0.5</v>
      </c>
      <c r="E1002">
        <f t="shared" si="80"/>
        <v>1.5</v>
      </c>
      <c r="G1002" t="s">
        <v>1499</v>
      </c>
      <c r="H1002" t="s">
        <v>39</v>
      </c>
      <c r="I1002" s="58" t="s">
        <v>242</v>
      </c>
      <c r="J1002" s="58" t="s">
        <v>41</v>
      </c>
      <c r="K1002" s="58" t="s">
        <v>91</v>
      </c>
      <c r="N1002" t="s">
        <v>92</v>
      </c>
      <c r="O1002" t="s">
        <v>93</v>
      </c>
      <c r="R1002" t="s">
        <v>79</v>
      </c>
      <c r="S1002" t="s">
        <v>135</v>
      </c>
      <c r="T1002" t="s">
        <v>45</v>
      </c>
      <c r="U1002" t="s">
        <v>46</v>
      </c>
      <c r="V1002" t="s">
        <v>46</v>
      </c>
      <c r="W1002" t="s">
        <v>111</v>
      </c>
      <c r="X1002" t="s">
        <v>112</v>
      </c>
      <c r="Y1002" t="s">
        <v>113</v>
      </c>
      <c r="Z1002" t="s">
        <v>428</v>
      </c>
      <c r="AA1002" t="s">
        <v>429</v>
      </c>
      <c r="AB1002" t="s">
        <v>1236</v>
      </c>
      <c r="AC1002" t="s">
        <v>1237</v>
      </c>
      <c r="AD1002" t="s">
        <v>1500</v>
      </c>
      <c r="AF1002" t="s">
        <v>1501</v>
      </c>
      <c r="AG1002" t="s">
        <v>46</v>
      </c>
      <c r="AH1002" t="s">
        <v>56</v>
      </c>
      <c r="AI1002" t="s">
        <v>200</v>
      </c>
      <c r="AJ1002" t="s">
        <v>56</v>
      </c>
      <c r="AK1002" t="s">
        <v>56</v>
      </c>
      <c r="AL1002" t="s">
        <v>56</v>
      </c>
      <c r="AM1002" t="s">
        <v>56</v>
      </c>
      <c r="AN1002" t="s">
        <v>56</v>
      </c>
      <c r="AO1002" t="s">
        <v>149</v>
      </c>
      <c r="AP1002" t="s">
        <v>149</v>
      </c>
      <c r="AQ1002" t="s">
        <v>56</v>
      </c>
      <c r="AR1002" t="s">
        <v>56</v>
      </c>
      <c r="AS1002" t="s">
        <v>56</v>
      </c>
      <c r="AT1002" t="s">
        <v>56</v>
      </c>
      <c r="AU1002" t="s">
        <v>56</v>
      </c>
      <c r="AV1002" t="s">
        <v>56</v>
      </c>
      <c r="AW1002" t="s">
        <v>56</v>
      </c>
    </row>
    <row r="1003" spans="1:49" x14ac:dyDescent="0.3">
      <c r="A1003" t="str">
        <f t="shared" si="76"/>
        <v>VŠMU</v>
      </c>
      <c r="B1003" t="str">
        <f t="shared" si="77"/>
        <v>P</v>
      </c>
      <c r="C1003">
        <f t="shared" si="78"/>
        <v>3</v>
      </c>
      <c r="D1003">
        <f t="shared" si="79"/>
        <v>0.5</v>
      </c>
      <c r="E1003">
        <f t="shared" si="80"/>
        <v>1.5</v>
      </c>
      <c r="G1003" t="s">
        <v>1499</v>
      </c>
      <c r="H1003" t="s">
        <v>39</v>
      </c>
      <c r="I1003" s="58" t="s">
        <v>242</v>
      </c>
      <c r="J1003" s="58" t="s">
        <v>41</v>
      </c>
      <c r="K1003" s="58" t="s">
        <v>91</v>
      </c>
      <c r="N1003" t="s">
        <v>92</v>
      </c>
      <c r="O1003" t="s">
        <v>93</v>
      </c>
      <c r="R1003" t="s">
        <v>79</v>
      </c>
      <c r="S1003" t="s">
        <v>227</v>
      </c>
      <c r="T1003" t="s">
        <v>73</v>
      </c>
      <c r="U1003" t="s">
        <v>149</v>
      </c>
      <c r="V1003" t="s">
        <v>46</v>
      </c>
      <c r="W1003" t="s">
        <v>111</v>
      </c>
      <c r="X1003" t="s">
        <v>112</v>
      </c>
      <c r="Y1003" t="s">
        <v>113</v>
      </c>
      <c r="Z1003" t="s">
        <v>428</v>
      </c>
      <c r="AA1003" t="s">
        <v>429</v>
      </c>
      <c r="AB1003" t="s">
        <v>1236</v>
      </c>
      <c r="AC1003" t="s">
        <v>1237</v>
      </c>
      <c r="AD1003" t="s">
        <v>1500</v>
      </c>
      <c r="AF1003" t="s">
        <v>1501</v>
      </c>
      <c r="AG1003" t="s">
        <v>46</v>
      </c>
      <c r="AH1003" t="s">
        <v>56</v>
      </c>
      <c r="AI1003" t="s">
        <v>200</v>
      </c>
      <c r="AJ1003" t="s">
        <v>56</v>
      </c>
      <c r="AK1003" t="s">
        <v>56</v>
      </c>
      <c r="AL1003" t="s">
        <v>56</v>
      </c>
      <c r="AM1003" t="s">
        <v>56</v>
      </c>
      <c r="AN1003" t="s">
        <v>56</v>
      </c>
      <c r="AO1003" t="s">
        <v>149</v>
      </c>
      <c r="AP1003" t="s">
        <v>149</v>
      </c>
      <c r="AQ1003" t="s">
        <v>56</v>
      </c>
      <c r="AR1003" t="s">
        <v>56</v>
      </c>
      <c r="AS1003" t="s">
        <v>56</v>
      </c>
      <c r="AT1003" t="s">
        <v>56</v>
      </c>
      <c r="AU1003" t="s">
        <v>56</v>
      </c>
      <c r="AV1003" t="s">
        <v>46</v>
      </c>
      <c r="AW1003" t="s">
        <v>56</v>
      </c>
    </row>
    <row r="1004" spans="1:49" x14ac:dyDescent="0.3">
      <c r="A1004" t="str">
        <f t="shared" si="76"/>
        <v>VŠMU</v>
      </c>
      <c r="B1004" t="str">
        <f t="shared" si="77"/>
        <v>P</v>
      </c>
      <c r="C1004">
        <f t="shared" si="78"/>
        <v>0.89999999999999991</v>
      </c>
      <c r="D1004">
        <f t="shared" si="79"/>
        <v>0.2</v>
      </c>
      <c r="E1004">
        <f t="shared" si="80"/>
        <v>0.18</v>
      </c>
      <c r="G1004" t="s">
        <v>1502</v>
      </c>
      <c r="H1004" t="s">
        <v>39</v>
      </c>
      <c r="I1004" s="58" t="s">
        <v>133</v>
      </c>
      <c r="J1004" s="58" t="s">
        <v>41</v>
      </c>
      <c r="K1004" s="58" t="s">
        <v>91</v>
      </c>
      <c r="N1004" t="s">
        <v>92</v>
      </c>
      <c r="O1004" t="s">
        <v>93</v>
      </c>
      <c r="R1004" t="s">
        <v>79</v>
      </c>
      <c r="S1004" t="s">
        <v>94</v>
      </c>
      <c r="T1004" t="s">
        <v>45</v>
      </c>
      <c r="U1004" t="s">
        <v>46</v>
      </c>
      <c r="V1004" t="s">
        <v>46</v>
      </c>
      <c r="W1004" t="s">
        <v>111</v>
      </c>
      <c r="X1004" t="s">
        <v>112</v>
      </c>
      <c r="Y1004" t="s">
        <v>113</v>
      </c>
      <c r="Z1004" t="s">
        <v>428</v>
      </c>
      <c r="AA1004" t="s">
        <v>429</v>
      </c>
      <c r="AB1004" t="s">
        <v>1236</v>
      </c>
      <c r="AC1004" t="s">
        <v>1237</v>
      </c>
      <c r="AE1004" t="s">
        <v>493</v>
      </c>
      <c r="AF1004" t="s">
        <v>55</v>
      </c>
      <c r="AG1004" t="s">
        <v>56</v>
      </c>
      <c r="AH1004" t="s">
        <v>46</v>
      </c>
      <c r="AI1004" t="s">
        <v>56</v>
      </c>
      <c r="AJ1004" t="s">
        <v>56</v>
      </c>
      <c r="AK1004" t="s">
        <v>56</v>
      </c>
      <c r="AL1004" t="s">
        <v>46</v>
      </c>
      <c r="AM1004" t="s">
        <v>56</v>
      </c>
      <c r="AN1004" t="s">
        <v>56</v>
      </c>
      <c r="AO1004" t="s">
        <v>56</v>
      </c>
      <c r="AP1004" t="s">
        <v>56</v>
      </c>
      <c r="AQ1004" t="s">
        <v>56</v>
      </c>
      <c r="AR1004" t="s">
        <v>56</v>
      </c>
      <c r="AS1004" t="s">
        <v>56</v>
      </c>
      <c r="AT1004" t="s">
        <v>56</v>
      </c>
      <c r="AU1004" t="s">
        <v>56</v>
      </c>
      <c r="AV1004" t="s">
        <v>56</v>
      </c>
      <c r="AW1004" t="s">
        <v>56</v>
      </c>
    </row>
    <row r="1005" spans="1:49" x14ac:dyDescent="0.3">
      <c r="A1005" t="str">
        <f t="shared" si="76"/>
        <v>VŠMU</v>
      </c>
      <c r="B1005" t="str">
        <f t="shared" si="77"/>
        <v>P</v>
      </c>
      <c r="C1005">
        <f t="shared" si="78"/>
        <v>0.89999999999999991</v>
      </c>
      <c r="D1005">
        <f t="shared" si="79"/>
        <v>0.2</v>
      </c>
      <c r="E1005">
        <f t="shared" si="80"/>
        <v>0.18</v>
      </c>
      <c r="G1005" t="s">
        <v>1502</v>
      </c>
      <c r="H1005" t="s">
        <v>39</v>
      </c>
      <c r="I1005" s="58" t="s">
        <v>133</v>
      </c>
      <c r="J1005" s="58" t="s">
        <v>41</v>
      </c>
      <c r="K1005" s="58" t="s">
        <v>91</v>
      </c>
      <c r="N1005" t="s">
        <v>92</v>
      </c>
      <c r="O1005" t="s">
        <v>93</v>
      </c>
      <c r="R1005" t="s">
        <v>79</v>
      </c>
      <c r="S1005" t="s">
        <v>561</v>
      </c>
      <c r="T1005" t="s">
        <v>73</v>
      </c>
      <c r="U1005" t="s">
        <v>149</v>
      </c>
      <c r="V1005" t="s">
        <v>46</v>
      </c>
      <c r="W1005" t="s">
        <v>111</v>
      </c>
      <c r="X1005" t="s">
        <v>112</v>
      </c>
      <c r="Y1005" t="s">
        <v>113</v>
      </c>
      <c r="Z1005" t="s">
        <v>428</v>
      </c>
      <c r="AA1005" t="s">
        <v>429</v>
      </c>
      <c r="AB1005" t="s">
        <v>1236</v>
      </c>
      <c r="AC1005" t="s">
        <v>1237</v>
      </c>
      <c r="AE1005" t="s">
        <v>493</v>
      </c>
      <c r="AF1005" t="s">
        <v>55</v>
      </c>
      <c r="AG1005" t="s">
        <v>56</v>
      </c>
      <c r="AH1005" t="s">
        <v>46</v>
      </c>
      <c r="AI1005" t="s">
        <v>56</v>
      </c>
      <c r="AJ1005" t="s">
        <v>56</v>
      </c>
      <c r="AK1005" t="s">
        <v>56</v>
      </c>
      <c r="AL1005" t="s">
        <v>46</v>
      </c>
      <c r="AM1005" t="s">
        <v>56</v>
      </c>
      <c r="AN1005" t="s">
        <v>56</v>
      </c>
      <c r="AO1005" t="s">
        <v>56</v>
      </c>
      <c r="AP1005" t="s">
        <v>56</v>
      </c>
      <c r="AQ1005" t="s">
        <v>56</v>
      </c>
      <c r="AR1005" t="s">
        <v>56</v>
      </c>
      <c r="AS1005" t="s">
        <v>56</v>
      </c>
      <c r="AT1005" t="s">
        <v>56</v>
      </c>
      <c r="AU1005" t="s">
        <v>56</v>
      </c>
      <c r="AV1005" t="s">
        <v>56</v>
      </c>
      <c r="AW1005" t="s">
        <v>56</v>
      </c>
    </row>
    <row r="1006" spans="1:49" x14ac:dyDescent="0.3">
      <c r="A1006" t="str">
        <f t="shared" si="76"/>
        <v>VŠMU</v>
      </c>
      <c r="B1006" t="str">
        <f t="shared" si="77"/>
        <v>P</v>
      </c>
      <c r="C1006">
        <f t="shared" si="78"/>
        <v>0.89999999999999991</v>
      </c>
      <c r="D1006">
        <f t="shared" si="79"/>
        <v>0.2</v>
      </c>
      <c r="E1006">
        <f t="shared" si="80"/>
        <v>0.18</v>
      </c>
      <c r="G1006" t="s">
        <v>1502</v>
      </c>
      <c r="H1006" t="s">
        <v>39</v>
      </c>
      <c r="I1006" s="58" t="s">
        <v>133</v>
      </c>
      <c r="J1006" s="58" t="s">
        <v>41</v>
      </c>
      <c r="K1006" s="58" t="s">
        <v>91</v>
      </c>
      <c r="N1006" t="s">
        <v>92</v>
      </c>
      <c r="O1006" t="s">
        <v>93</v>
      </c>
      <c r="R1006" t="s">
        <v>79</v>
      </c>
      <c r="S1006" t="s">
        <v>227</v>
      </c>
      <c r="T1006" t="s">
        <v>73</v>
      </c>
      <c r="U1006" t="s">
        <v>149</v>
      </c>
      <c r="V1006" t="s">
        <v>46</v>
      </c>
      <c r="W1006" t="s">
        <v>111</v>
      </c>
      <c r="X1006" t="s">
        <v>112</v>
      </c>
      <c r="Y1006" t="s">
        <v>113</v>
      </c>
      <c r="Z1006" t="s">
        <v>428</v>
      </c>
      <c r="AA1006" t="s">
        <v>429</v>
      </c>
      <c r="AB1006" t="s">
        <v>1236</v>
      </c>
      <c r="AC1006" t="s">
        <v>1237</v>
      </c>
      <c r="AE1006" t="s">
        <v>493</v>
      </c>
      <c r="AF1006" t="s">
        <v>55</v>
      </c>
      <c r="AG1006" t="s">
        <v>56</v>
      </c>
      <c r="AH1006" t="s">
        <v>46</v>
      </c>
      <c r="AI1006" t="s">
        <v>56</v>
      </c>
      <c r="AJ1006" t="s">
        <v>56</v>
      </c>
      <c r="AK1006" t="s">
        <v>56</v>
      </c>
      <c r="AL1006" t="s">
        <v>46</v>
      </c>
      <c r="AM1006" t="s">
        <v>56</v>
      </c>
      <c r="AN1006" t="s">
        <v>56</v>
      </c>
      <c r="AO1006" t="s">
        <v>56</v>
      </c>
      <c r="AP1006" t="s">
        <v>56</v>
      </c>
      <c r="AQ1006" t="s">
        <v>56</v>
      </c>
      <c r="AR1006" t="s">
        <v>56</v>
      </c>
      <c r="AS1006" t="s">
        <v>56</v>
      </c>
      <c r="AT1006" t="s">
        <v>56</v>
      </c>
      <c r="AU1006" t="s">
        <v>56</v>
      </c>
      <c r="AV1006" t="s">
        <v>56</v>
      </c>
      <c r="AW1006" t="s">
        <v>56</v>
      </c>
    </row>
    <row r="1007" spans="1:49" x14ac:dyDescent="0.3">
      <c r="A1007" t="str">
        <f t="shared" si="76"/>
        <v>VŠMU</v>
      </c>
      <c r="B1007" t="str">
        <f t="shared" si="77"/>
        <v>P</v>
      </c>
      <c r="C1007">
        <f t="shared" si="78"/>
        <v>0.89999999999999991</v>
      </c>
      <c r="D1007">
        <f t="shared" si="79"/>
        <v>0.2</v>
      </c>
      <c r="E1007">
        <f t="shared" si="80"/>
        <v>0.18</v>
      </c>
      <c r="G1007" t="s">
        <v>1502</v>
      </c>
      <c r="H1007" t="s">
        <v>39</v>
      </c>
      <c r="I1007" s="58" t="s">
        <v>133</v>
      </c>
      <c r="J1007" s="58" t="s">
        <v>41</v>
      </c>
      <c r="K1007" s="58" t="s">
        <v>91</v>
      </c>
      <c r="N1007" t="s">
        <v>92</v>
      </c>
      <c r="O1007" t="s">
        <v>93</v>
      </c>
      <c r="R1007" t="s">
        <v>79</v>
      </c>
      <c r="S1007" t="s">
        <v>110</v>
      </c>
      <c r="T1007" t="s">
        <v>45</v>
      </c>
      <c r="U1007" t="s">
        <v>46</v>
      </c>
      <c r="V1007" t="s">
        <v>46</v>
      </c>
      <c r="W1007" t="s">
        <v>111</v>
      </c>
      <c r="X1007" t="s">
        <v>112</v>
      </c>
      <c r="Y1007" t="s">
        <v>113</v>
      </c>
      <c r="Z1007" t="s">
        <v>428</v>
      </c>
      <c r="AA1007" t="s">
        <v>429</v>
      </c>
      <c r="AB1007" t="s">
        <v>1236</v>
      </c>
      <c r="AC1007" t="s">
        <v>1237</v>
      </c>
      <c r="AE1007" t="s">
        <v>493</v>
      </c>
      <c r="AF1007" t="s">
        <v>55</v>
      </c>
      <c r="AG1007" t="s">
        <v>56</v>
      </c>
      <c r="AH1007" t="s">
        <v>46</v>
      </c>
      <c r="AI1007" t="s">
        <v>56</v>
      </c>
      <c r="AJ1007" t="s">
        <v>56</v>
      </c>
      <c r="AK1007" t="s">
        <v>56</v>
      </c>
      <c r="AL1007" t="s">
        <v>46</v>
      </c>
      <c r="AM1007" t="s">
        <v>56</v>
      </c>
      <c r="AN1007" t="s">
        <v>56</v>
      </c>
      <c r="AO1007" t="s">
        <v>56</v>
      </c>
      <c r="AP1007" t="s">
        <v>56</v>
      </c>
      <c r="AQ1007" t="s">
        <v>56</v>
      </c>
      <c r="AR1007" t="s">
        <v>56</v>
      </c>
      <c r="AS1007" t="s">
        <v>56</v>
      </c>
      <c r="AT1007" t="s">
        <v>56</v>
      </c>
      <c r="AU1007" t="s">
        <v>56</v>
      </c>
      <c r="AV1007" t="s">
        <v>56</v>
      </c>
      <c r="AW1007" t="s">
        <v>56</v>
      </c>
    </row>
    <row r="1008" spans="1:49" x14ac:dyDescent="0.3">
      <c r="A1008" t="str">
        <f t="shared" si="76"/>
        <v>VŠMU</v>
      </c>
      <c r="B1008" t="str">
        <f t="shared" si="77"/>
        <v>P</v>
      </c>
      <c r="C1008">
        <f t="shared" si="78"/>
        <v>0.89999999999999991</v>
      </c>
      <c r="D1008">
        <f t="shared" si="79"/>
        <v>0.2</v>
      </c>
      <c r="E1008">
        <f t="shared" si="80"/>
        <v>0.18</v>
      </c>
      <c r="G1008" t="s">
        <v>1502</v>
      </c>
      <c r="H1008" t="s">
        <v>39</v>
      </c>
      <c r="I1008" s="58" t="s">
        <v>133</v>
      </c>
      <c r="J1008" s="58" t="s">
        <v>41</v>
      </c>
      <c r="K1008" s="58" t="s">
        <v>91</v>
      </c>
      <c r="N1008" t="s">
        <v>92</v>
      </c>
      <c r="O1008" t="s">
        <v>93</v>
      </c>
      <c r="R1008" t="s">
        <v>79</v>
      </c>
      <c r="S1008" t="s">
        <v>1379</v>
      </c>
      <c r="T1008" t="s">
        <v>73</v>
      </c>
      <c r="U1008" t="s">
        <v>149</v>
      </c>
      <c r="V1008" t="s">
        <v>46</v>
      </c>
      <c r="W1008" t="s">
        <v>111</v>
      </c>
      <c r="X1008" t="s">
        <v>112</v>
      </c>
      <c r="Y1008" t="s">
        <v>113</v>
      </c>
      <c r="Z1008" t="s">
        <v>428</v>
      </c>
      <c r="AA1008" t="s">
        <v>429</v>
      </c>
      <c r="AB1008" t="s">
        <v>1236</v>
      </c>
      <c r="AC1008" t="s">
        <v>1237</v>
      </c>
      <c r="AE1008" t="s">
        <v>493</v>
      </c>
      <c r="AF1008" t="s">
        <v>55</v>
      </c>
      <c r="AG1008" t="s">
        <v>56</v>
      </c>
      <c r="AH1008" t="s">
        <v>46</v>
      </c>
      <c r="AI1008" t="s">
        <v>56</v>
      </c>
      <c r="AJ1008" t="s">
        <v>56</v>
      </c>
      <c r="AK1008" t="s">
        <v>56</v>
      </c>
      <c r="AL1008" t="s">
        <v>46</v>
      </c>
      <c r="AM1008" t="s">
        <v>56</v>
      </c>
      <c r="AN1008" t="s">
        <v>56</v>
      </c>
      <c r="AO1008" t="s">
        <v>56</v>
      </c>
      <c r="AP1008" t="s">
        <v>56</v>
      </c>
      <c r="AQ1008" t="s">
        <v>56</v>
      </c>
      <c r="AR1008" t="s">
        <v>56</v>
      </c>
      <c r="AS1008" t="s">
        <v>56</v>
      </c>
      <c r="AT1008" t="s">
        <v>56</v>
      </c>
      <c r="AU1008" t="s">
        <v>56</v>
      </c>
      <c r="AV1008" t="s">
        <v>56</v>
      </c>
      <c r="AW1008" t="s">
        <v>56</v>
      </c>
    </row>
    <row r="1009" spans="1:49" x14ac:dyDescent="0.3">
      <c r="A1009" t="str">
        <f t="shared" si="76"/>
        <v>VŠVU</v>
      </c>
      <c r="B1009" t="str">
        <f t="shared" si="77"/>
        <v>V</v>
      </c>
      <c r="C1009">
        <f t="shared" si="78"/>
        <v>0.89999999999999991</v>
      </c>
      <c r="D1009">
        <f t="shared" si="79"/>
        <v>1</v>
      </c>
      <c r="E1009">
        <f t="shared" si="80"/>
        <v>0.89999999999999991</v>
      </c>
      <c r="G1009" t="s">
        <v>1503</v>
      </c>
      <c r="H1009" t="s">
        <v>39</v>
      </c>
      <c r="I1009" s="58" t="s">
        <v>90</v>
      </c>
      <c r="J1009" s="58" t="s">
        <v>41</v>
      </c>
      <c r="K1009" s="58" t="s">
        <v>76</v>
      </c>
      <c r="N1009" t="s">
        <v>1130</v>
      </c>
      <c r="P1009" t="s">
        <v>78</v>
      </c>
      <c r="Q1009" t="s">
        <v>79</v>
      </c>
      <c r="S1009" t="s">
        <v>80</v>
      </c>
      <c r="T1009" t="s">
        <v>45</v>
      </c>
      <c r="U1009" t="s">
        <v>46</v>
      </c>
      <c r="V1009" t="s">
        <v>46</v>
      </c>
      <c r="W1009" t="s">
        <v>764</v>
      </c>
      <c r="X1009" t="s">
        <v>765</v>
      </c>
      <c r="Y1009" t="s">
        <v>766</v>
      </c>
      <c r="Z1009" t="s">
        <v>767</v>
      </c>
      <c r="AB1009" t="s">
        <v>1088</v>
      </c>
      <c r="AC1009" t="s">
        <v>1089</v>
      </c>
      <c r="AD1009" t="s">
        <v>1419</v>
      </c>
      <c r="AF1009" t="s">
        <v>55</v>
      </c>
      <c r="AG1009" t="s">
        <v>46</v>
      </c>
      <c r="AH1009" t="s">
        <v>56</v>
      </c>
      <c r="AI1009" t="s">
        <v>56</v>
      </c>
      <c r="AJ1009" t="s">
        <v>56</v>
      </c>
      <c r="AK1009" t="s">
        <v>56</v>
      </c>
      <c r="AL1009" t="s">
        <v>56</v>
      </c>
      <c r="AM1009" t="s">
        <v>56</v>
      </c>
      <c r="AN1009" t="s">
        <v>56</v>
      </c>
      <c r="AO1009" t="s">
        <v>149</v>
      </c>
      <c r="AP1009" t="s">
        <v>56</v>
      </c>
      <c r="AQ1009" t="s">
        <v>56</v>
      </c>
      <c r="AR1009" t="s">
        <v>56</v>
      </c>
      <c r="AS1009" t="s">
        <v>56</v>
      </c>
      <c r="AT1009" t="s">
        <v>56</v>
      </c>
      <c r="AU1009" t="s">
        <v>56</v>
      </c>
      <c r="AV1009" t="s">
        <v>56</v>
      </c>
      <c r="AW1009" t="s">
        <v>56</v>
      </c>
    </row>
    <row r="1010" spans="1:49" x14ac:dyDescent="0.3">
      <c r="A1010" t="str">
        <f t="shared" si="76"/>
        <v>VŠVU</v>
      </c>
      <c r="B1010" t="str">
        <f t="shared" si="77"/>
        <v>V</v>
      </c>
      <c r="C1010">
        <f t="shared" si="78"/>
        <v>0.89999999999999991</v>
      </c>
      <c r="D1010">
        <f t="shared" si="79"/>
        <v>1</v>
      </c>
      <c r="E1010">
        <f t="shared" si="80"/>
        <v>0.89999999999999991</v>
      </c>
      <c r="G1010" t="s">
        <v>1504</v>
      </c>
      <c r="H1010" t="s">
        <v>39</v>
      </c>
      <c r="I1010" s="58" t="s">
        <v>90</v>
      </c>
      <c r="J1010" s="58" t="s">
        <v>41</v>
      </c>
      <c r="K1010" s="58" t="s">
        <v>76</v>
      </c>
      <c r="N1010" t="s">
        <v>1130</v>
      </c>
      <c r="P1010" t="s">
        <v>78</v>
      </c>
      <c r="Q1010" t="s">
        <v>79</v>
      </c>
      <c r="S1010" t="s">
        <v>80</v>
      </c>
      <c r="T1010" t="s">
        <v>45</v>
      </c>
      <c r="U1010" t="s">
        <v>46</v>
      </c>
      <c r="V1010" t="s">
        <v>46</v>
      </c>
      <c r="W1010" t="s">
        <v>764</v>
      </c>
      <c r="X1010" t="s">
        <v>765</v>
      </c>
      <c r="Y1010" t="s">
        <v>766</v>
      </c>
      <c r="Z1010" t="s">
        <v>767</v>
      </c>
      <c r="AB1010" t="s">
        <v>1088</v>
      </c>
      <c r="AC1010" t="s">
        <v>1089</v>
      </c>
      <c r="AD1010" t="s">
        <v>1419</v>
      </c>
      <c r="AF1010" t="s">
        <v>55</v>
      </c>
      <c r="AG1010" t="s">
        <v>46</v>
      </c>
      <c r="AH1010" t="s">
        <v>56</v>
      </c>
      <c r="AI1010" t="s">
        <v>56</v>
      </c>
      <c r="AJ1010" t="s">
        <v>56</v>
      </c>
      <c r="AK1010" t="s">
        <v>56</v>
      </c>
      <c r="AL1010" t="s">
        <v>56</v>
      </c>
      <c r="AM1010" t="s">
        <v>56</v>
      </c>
      <c r="AN1010" t="s">
        <v>56</v>
      </c>
      <c r="AO1010" t="s">
        <v>149</v>
      </c>
      <c r="AP1010" t="s">
        <v>56</v>
      </c>
      <c r="AQ1010" t="s">
        <v>56</v>
      </c>
      <c r="AR1010" t="s">
        <v>56</v>
      </c>
      <c r="AS1010" t="s">
        <v>56</v>
      </c>
      <c r="AT1010" t="s">
        <v>56</v>
      </c>
      <c r="AU1010" t="s">
        <v>56</v>
      </c>
      <c r="AV1010" t="s">
        <v>56</v>
      </c>
      <c r="AW1010" t="s">
        <v>56</v>
      </c>
    </row>
    <row r="1011" spans="1:49" x14ac:dyDescent="0.3">
      <c r="A1011" t="str">
        <f t="shared" si="76"/>
        <v>TUKE</v>
      </c>
      <c r="B1011" t="str">
        <f t="shared" si="77"/>
        <v>V</v>
      </c>
      <c r="C1011">
        <f t="shared" si="78"/>
        <v>1.56</v>
      </c>
      <c r="D1011">
        <f t="shared" si="79"/>
        <v>1</v>
      </c>
      <c r="E1011">
        <f t="shared" si="80"/>
        <v>1.56</v>
      </c>
      <c r="G1011" t="s">
        <v>1505</v>
      </c>
      <c r="H1011" t="s">
        <v>39</v>
      </c>
      <c r="I1011" s="58" t="s">
        <v>104</v>
      </c>
      <c r="J1011" s="58" t="s">
        <v>41</v>
      </c>
      <c r="K1011" s="58" t="s">
        <v>76</v>
      </c>
      <c r="N1011" t="s">
        <v>713</v>
      </c>
      <c r="P1011" t="s">
        <v>78</v>
      </c>
      <c r="Q1011" t="s">
        <v>79</v>
      </c>
      <c r="S1011" t="s">
        <v>80</v>
      </c>
      <c r="T1011" t="s">
        <v>45</v>
      </c>
      <c r="U1011" t="s">
        <v>46</v>
      </c>
      <c r="V1011" t="s">
        <v>46</v>
      </c>
      <c r="W1011" t="s">
        <v>714</v>
      </c>
      <c r="X1011" t="s">
        <v>715</v>
      </c>
      <c r="Y1011" t="s">
        <v>716</v>
      </c>
      <c r="Z1011" t="s">
        <v>717</v>
      </c>
      <c r="AA1011" t="s">
        <v>718</v>
      </c>
      <c r="AB1011" t="s">
        <v>719</v>
      </c>
      <c r="AC1011" t="s">
        <v>720</v>
      </c>
      <c r="AD1011" t="s">
        <v>1506</v>
      </c>
      <c r="AF1011" t="s">
        <v>55</v>
      </c>
      <c r="AG1011" t="s">
        <v>46</v>
      </c>
      <c r="AH1011" t="s">
        <v>56</v>
      </c>
      <c r="AI1011" t="s">
        <v>56</v>
      </c>
      <c r="AJ1011" t="s">
        <v>56</v>
      </c>
      <c r="AK1011" t="s">
        <v>56</v>
      </c>
      <c r="AL1011" t="s">
        <v>56</v>
      </c>
      <c r="AM1011" t="s">
        <v>56</v>
      </c>
      <c r="AN1011" t="s">
        <v>56</v>
      </c>
      <c r="AO1011" t="s">
        <v>56</v>
      </c>
      <c r="AP1011" t="s">
        <v>56</v>
      </c>
      <c r="AQ1011" t="s">
        <v>56</v>
      </c>
      <c r="AR1011" t="s">
        <v>56</v>
      </c>
      <c r="AS1011" t="s">
        <v>56</v>
      </c>
      <c r="AT1011" t="s">
        <v>56</v>
      </c>
      <c r="AU1011" t="s">
        <v>56</v>
      </c>
      <c r="AV1011" t="s">
        <v>56</v>
      </c>
      <c r="AW1011" t="s">
        <v>56</v>
      </c>
    </row>
    <row r="1012" spans="1:49" x14ac:dyDescent="0.3">
      <c r="A1012" t="str">
        <f t="shared" si="76"/>
        <v>VŠVU</v>
      </c>
      <c r="B1012" t="str">
        <f t="shared" si="77"/>
        <v>V</v>
      </c>
      <c r="C1012">
        <f t="shared" si="78"/>
        <v>0.89999999999999991</v>
      </c>
      <c r="D1012">
        <f t="shared" si="79"/>
        <v>1</v>
      </c>
      <c r="E1012">
        <f t="shared" si="80"/>
        <v>0.89999999999999991</v>
      </c>
      <c r="G1012" t="s">
        <v>1507</v>
      </c>
      <c r="H1012" t="s">
        <v>39</v>
      </c>
      <c r="I1012" s="58" t="s">
        <v>90</v>
      </c>
      <c r="J1012" s="58" t="s">
        <v>41</v>
      </c>
      <c r="K1012" s="58" t="s">
        <v>76</v>
      </c>
      <c r="N1012" t="s">
        <v>1130</v>
      </c>
      <c r="P1012" t="s">
        <v>78</v>
      </c>
      <c r="Q1012" t="s">
        <v>79</v>
      </c>
      <c r="S1012" t="s">
        <v>80</v>
      </c>
      <c r="T1012" t="s">
        <v>45</v>
      </c>
      <c r="U1012" t="s">
        <v>46</v>
      </c>
      <c r="V1012" t="s">
        <v>46</v>
      </c>
      <c r="W1012" t="s">
        <v>764</v>
      </c>
      <c r="X1012" t="s">
        <v>765</v>
      </c>
      <c r="Y1012" t="s">
        <v>766</v>
      </c>
      <c r="Z1012" t="s">
        <v>767</v>
      </c>
      <c r="AB1012" t="s">
        <v>1088</v>
      </c>
      <c r="AC1012" t="s">
        <v>1089</v>
      </c>
      <c r="AD1012" t="s">
        <v>1419</v>
      </c>
      <c r="AF1012" t="s">
        <v>55</v>
      </c>
      <c r="AG1012" t="s">
        <v>46</v>
      </c>
      <c r="AH1012" t="s">
        <v>56</v>
      </c>
      <c r="AI1012" t="s">
        <v>56</v>
      </c>
      <c r="AJ1012" t="s">
        <v>56</v>
      </c>
      <c r="AK1012" t="s">
        <v>56</v>
      </c>
      <c r="AL1012" t="s">
        <v>56</v>
      </c>
      <c r="AM1012" t="s">
        <v>56</v>
      </c>
      <c r="AN1012" t="s">
        <v>56</v>
      </c>
      <c r="AO1012" t="s">
        <v>149</v>
      </c>
      <c r="AP1012" t="s">
        <v>56</v>
      </c>
      <c r="AQ1012" t="s">
        <v>56</v>
      </c>
      <c r="AR1012" t="s">
        <v>56</v>
      </c>
      <c r="AS1012" t="s">
        <v>56</v>
      </c>
      <c r="AT1012" t="s">
        <v>56</v>
      </c>
      <c r="AU1012" t="s">
        <v>56</v>
      </c>
      <c r="AV1012" t="s">
        <v>56</v>
      </c>
      <c r="AW1012" t="s">
        <v>56</v>
      </c>
    </row>
    <row r="1013" spans="1:49" x14ac:dyDescent="0.3">
      <c r="A1013" t="str">
        <f t="shared" si="76"/>
        <v>TUKE</v>
      </c>
      <c r="B1013" t="str">
        <f t="shared" si="77"/>
        <v>V</v>
      </c>
      <c r="C1013">
        <f t="shared" si="78"/>
        <v>0.89999999999999991</v>
      </c>
      <c r="D1013">
        <f t="shared" si="79"/>
        <v>1</v>
      </c>
      <c r="E1013">
        <f t="shared" si="80"/>
        <v>0.89999999999999991</v>
      </c>
      <c r="G1013" t="s">
        <v>1508</v>
      </c>
      <c r="H1013" t="s">
        <v>39</v>
      </c>
      <c r="I1013" s="58" t="s">
        <v>133</v>
      </c>
      <c r="J1013" s="58" t="s">
        <v>41</v>
      </c>
      <c r="K1013" s="58" t="s">
        <v>76</v>
      </c>
      <c r="N1013" t="s">
        <v>713</v>
      </c>
      <c r="P1013" t="s">
        <v>78</v>
      </c>
      <c r="Q1013" t="s">
        <v>79</v>
      </c>
      <c r="S1013" t="s">
        <v>80</v>
      </c>
      <c r="T1013" t="s">
        <v>45</v>
      </c>
      <c r="U1013" t="s">
        <v>46</v>
      </c>
      <c r="V1013" t="s">
        <v>46</v>
      </c>
      <c r="W1013" t="s">
        <v>714</v>
      </c>
      <c r="X1013" t="s">
        <v>715</v>
      </c>
      <c r="Y1013" t="s">
        <v>716</v>
      </c>
      <c r="Z1013" t="s">
        <v>717</v>
      </c>
      <c r="AA1013" t="s">
        <v>718</v>
      </c>
      <c r="AB1013" t="s">
        <v>719</v>
      </c>
      <c r="AC1013" t="s">
        <v>720</v>
      </c>
      <c r="AD1013" t="s">
        <v>1506</v>
      </c>
      <c r="AF1013" t="s">
        <v>55</v>
      </c>
      <c r="AG1013" t="s">
        <v>46</v>
      </c>
      <c r="AH1013" t="s">
        <v>56</v>
      </c>
      <c r="AI1013" t="s">
        <v>56</v>
      </c>
      <c r="AJ1013" t="s">
        <v>56</v>
      </c>
      <c r="AK1013" t="s">
        <v>56</v>
      </c>
      <c r="AL1013" t="s">
        <v>56</v>
      </c>
      <c r="AM1013" t="s">
        <v>56</v>
      </c>
      <c r="AN1013" t="s">
        <v>56</v>
      </c>
      <c r="AO1013" t="s">
        <v>56</v>
      </c>
      <c r="AP1013" t="s">
        <v>56</v>
      </c>
      <c r="AQ1013" t="s">
        <v>56</v>
      </c>
      <c r="AR1013" t="s">
        <v>56</v>
      </c>
      <c r="AS1013" t="s">
        <v>56</v>
      </c>
      <c r="AT1013" t="s">
        <v>56</v>
      </c>
      <c r="AU1013" t="s">
        <v>56</v>
      </c>
      <c r="AV1013" t="s">
        <v>56</v>
      </c>
      <c r="AW1013" t="s">
        <v>56</v>
      </c>
    </row>
    <row r="1014" spans="1:49" x14ac:dyDescent="0.3">
      <c r="A1014" t="str">
        <f t="shared" si="76"/>
        <v>VŠVU</v>
      </c>
      <c r="B1014" t="str">
        <f t="shared" si="77"/>
        <v>V</v>
      </c>
      <c r="C1014">
        <f t="shared" si="78"/>
        <v>0.89999999999999991</v>
      </c>
      <c r="D1014">
        <f t="shared" si="79"/>
        <v>1</v>
      </c>
      <c r="E1014">
        <f t="shared" si="80"/>
        <v>0.89999999999999991</v>
      </c>
      <c r="G1014" t="s">
        <v>1509</v>
      </c>
      <c r="H1014" t="s">
        <v>39</v>
      </c>
      <c r="I1014" s="58" t="s">
        <v>90</v>
      </c>
      <c r="J1014" s="58" t="s">
        <v>41</v>
      </c>
      <c r="K1014" s="58" t="s">
        <v>76</v>
      </c>
      <c r="N1014" t="s">
        <v>1130</v>
      </c>
      <c r="P1014" t="s">
        <v>78</v>
      </c>
      <c r="Q1014" t="s">
        <v>79</v>
      </c>
      <c r="S1014" t="s">
        <v>80</v>
      </c>
      <c r="T1014" t="s">
        <v>45</v>
      </c>
      <c r="U1014" t="s">
        <v>46</v>
      </c>
      <c r="V1014" t="s">
        <v>46</v>
      </c>
      <c r="W1014" t="s">
        <v>764</v>
      </c>
      <c r="X1014" t="s">
        <v>765</v>
      </c>
      <c r="Y1014" t="s">
        <v>766</v>
      </c>
      <c r="Z1014" t="s">
        <v>767</v>
      </c>
      <c r="AB1014" t="s">
        <v>1088</v>
      </c>
      <c r="AC1014" t="s">
        <v>1089</v>
      </c>
      <c r="AD1014" t="s">
        <v>1419</v>
      </c>
      <c r="AF1014" t="s">
        <v>55</v>
      </c>
      <c r="AG1014" t="s">
        <v>46</v>
      </c>
      <c r="AH1014" t="s">
        <v>56</v>
      </c>
      <c r="AI1014" t="s">
        <v>56</v>
      </c>
      <c r="AJ1014" t="s">
        <v>56</v>
      </c>
      <c r="AK1014" t="s">
        <v>56</v>
      </c>
      <c r="AL1014" t="s">
        <v>56</v>
      </c>
      <c r="AM1014" t="s">
        <v>56</v>
      </c>
      <c r="AN1014" t="s">
        <v>56</v>
      </c>
      <c r="AO1014" t="s">
        <v>149</v>
      </c>
      <c r="AP1014" t="s">
        <v>56</v>
      </c>
      <c r="AQ1014" t="s">
        <v>56</v>
      </c>
      <c r="AR1014" t="s">
        <v>56</v>
      </c>
      <c r="AS1014" t="s">
        <v>56</v>
      </c>
      <c r="AT1014" t="s">
        <v>56</v>
      </c>
      <c r="AU1014" t="s">
        <v>56</v>
      </c>
      <c r="AV1014" t="s">
        <v>56</v>
      </c>
      <c r="AW1014" t="s">
        <v>56</v>
      </c>
    </row>
    <row r="1015" spans="1:49" x14ac:dyDescent="0.3">
      <c r="A1015" t="str">
        <f t="shared" si="76"/>
        <v>VŠVU</v>
      </c>
      <c r="B1015" t="str">
        <f t="shared" si="77"/>
        <v>V</v>
      </c>
      <c r="C1015">
        <f t="shared" si="78"/>
        <v>0.89999999999999991</v>
      </c>
      <c r="D1015">
        <f t="shared" si="79"/>
        <v>1</v>
      </c>
      <c r="E1015">
        <f t="shared" si="80"/>
        <v>0.89999999999999991</v>
      </c>
      <c r="G1015" t="s">
        <v>1510</v>
      </c>
      <c r="H1015" t="s">
        <v>39</v>
      </c>
      <c r="I1015" s="58" t="s">
        <v>90</v>
      </c>
      <c r="J1015" s="58" t="s">
        <v>41</v>
      </c>
      <c r="K1015" s="58" t="s">
        <v>76</v>
      </c>
      <c r="N1015" t="s">
        <v>1130</v>
      </c>
      <c r="P1015" t="s">
        <v>78</v>
      </c>
      <c r="Q1015" t="s">
        <v>79</v>
      </c>
      <c r="S1015" t="s">
        <v>80</v>
      </c>
      <c r="T1015" t="s">
        <v>45</v>
      </c>
      <c r="U1015" t="s">
        <v>46</v>
      </c>
      <c r="V1015" t="s">
        <v>46</v>
      </c>
      <c r="W1015" t="s">
        <v>764</v>
      </c>
      <c r="X1015" t="s">
        <v>765</v>
      </c>
      <c r="Y1015" t="s">
        <v>766</v>
      </c>
      <c r="Z1015" t="s">
        <v>767</v>
      </c>
      <c r="AB1015" t="s">
        <v>1088</v>
      </c>
      <c r="AC1015" t="s">
        <v>1089</v>
      </c>
      <c r="AD1015" t="s">
        <v>1419</v>
      </c>
      <c r="AF1015" t="s">
        <v>55</v>
      </c>
      <c r="AG1015" t="s">
        <v>46</v>
      </c>
      <c r="AH1015" t="s">
        <v>56</v>
      </c>
      <c r="AI1015" t="s">
        <v>56</v>
      </c>
      <c r="AJ1015" t="s">
        <v>56</v>
      </c>
      <c r="AK1015" t="s">
        <v>56</v>
      </c>
      <c r="AL1015" t="s">
        <v>56</v>
      </c>
      <c r="AM1015" t="s">
        <v>56</v>
      </c>
      <c r="AN1015" t="s">
        <v>56</v>
      </c>
      <c r="AO1015" t="s">
        <v>149</v>
      </c>
      <c r="AP1015" t="s">
        <v>56</v>
      </c>
      <c r="AQ1015" t="s">
        <v>56</v>
      </c>
      <c r="AR1015" t="s">
        <v>56</v>
      </c>
      <c r="AS1015" t="s">
        <v>56</v>
      </c>
      <c r="AT1015" t="s">
        <v>56</v>
      </c>
      <c r="AU1015" t="s">
        <v>56</v>
      </c>
      <c r="AV1015" t="s">
        <v>56</v>
      </c>
      <c r="AW1015" t="s">
        <v>56</v>
      </c>
    </row>
    <row r="1016" spans="1:49" x14ac:dyDescent="0.3">
      <c r="A1016" t="str">
        <f t="shared" si="76"/>
        <v>VŠVU</v>
      </c>
      <c r="B1016" t="str">
        <f t="shared" si="77"/>
        <v>V</v>
      </c>
      <c r="C1016">
        <f t="shared" si="78"/>
        <v>0.89999999999999991</v>
      </c>
      <c r="D1016">
        <f t="shared" si="79"/>
        <v>1</v>
      </c>
      <c r="E1016">
        <f t="shared" si="80"/>
        <v>0.89999999999999991</v>
      </c>
      <c r="G1016" t="s">
        <v>1511</v>
      </c>
      <c r="H1016" t="s">
        <v>39</v>
      </c>
      <c r="I1016" s="58" t="s">
        <v>90</v>
      </c>
      <c r="J1016" s="58" t="s">
        <v>41</v>
      </c>
      <c r="K1016" s="58" t="s">
        <v>76</v>
      </c>
      <c r="N1016" t="s">
        <v>1130</v>
      </c>
      <c r="P1016" t="s">
        <v>78</v>
      </c>
      <c r="Q1016" t="s">
        <v>79</v>
      </c>
      <c r="S1016" t="s">
        <v>80</v>
      </c>
      <c r="T1016" t="s">
        <v>45</v>
      </c>
      <c r="U1016" t="s">
        <v>46</v>
      </c>
      <c r="V1016" t="s">
        <v>46</v>
      </c>
      <c r="W1016" t="s">
        <v>764</v>
      </c>
      <c r="X1016" t="s">
        <v>765</v>
      </c>
      <c r="Y1016" t="s">
        <v>766</v>
      </c>
      <c r="Z1016" t="s">
        <v>767</v>
      </c>
      <c r="AB1016" t="s">
        <v>1088</v>
      </c>
      <c r="AC1016" t="s">
        <v>1089</v>
      </c>
      <c r="AD1016" t="s">
        <v>1419</v>
      </c>
      <c r="AF1016" t="s">
        <v>55</v>
      </c>
      <c r="AG1016" t="s">
        <v>46</v>
      </c>
      <c r="AH1016" t="s">
        <v>56</v>
      </c>
      <c r="AI1016" t="s">
        <v>56</v>
      </c>
      <c r="AJ1016" t="s">
        <v>56</v>
      </c>
      <c r="AK1016" t="s">
        <v>56</v>
      </c>
      <c r="AL1016" t="s">
        <v>56</v>
      </c>
      <c r="AM1016" t="s">
        <v>56</v>
      </c>
      <c r="AN1016" t="s">
        <v>56</v>
      </c>
      <c r="AO1016" t="s">
        <v>149</v>
      </c>
      <c r="AP1016" t="s">
        <v>56</v>
      </c>
      <c r="AQ1016" t="s">
        <v>56</v>
      </c>
      <c r="AR1016" t="s">
        <v>56</v>
      </c>
      <c r="AS1016" t="s">
        <v>56</v>
      </c>
      <c r="AT1016" t="s">
        <v>56</v>
      </c>
      <c r="AU1016" t="s">
        <v>56</v>
      </c>
      <c r="AV1016" t="s">
        <v>56</v>
      </c>
      <c r="AW1016" t="s">
        <v>56</v>
      </c>
    </row>
    <row r="1017" spans="1:49" x14ac:dyDescent="0.3">
      <c r="A1017" t="str">
        <f t="shared" si="76"/>
        <v>VŠVU</v>
      </c>
      <c r="B1017" t="str">
        <f t="shared" si="77"/>
        <v>V</v>
      </c>
      <c r="C1017">
        <f t="shared" si="78"/>
        <v>0.89999999999999991</v>
      </c>
      <c r="D1017">
        <f t="shared" si="79"/>
        <v>1</v>
      </c>
      <c r="E1017">
        <f t="shared" si="80"/>
        <v>0.89999999999999991</v>
      </c>
      <c r="G1017" t="s">
        <v>1512</v>
      </c>
      <c r="H1017" t="s">
        <v>39</v>
      </c>
      <c r="I1017" s="58" t="s">
        <v>90</v>
      </c>
      <c r="J1017" s="58" t="s">
        <v>41</v>
      </c>
      <c r="K1017" s="58" t="s">
        <v>76</v>
      </c>
      <c r="N1017" t="s">
        <v>1130</v>
      </c>
      <c r="P1017" t="s">
        <v>78</v>
      </c>
      <c r="Q1017" t="s">
        <v>79</v>
      </c>
      <c r="S1017" t="s">
        <v>80</v>
      </c>
      <c r="T1017" t="s">
        <v>45</v>
      </c>
      <c r="U1017" t="s">
        <v>46</v>
      </c>
      <c r="V1017" t="s">
        <v>46</v>
      </c>
      <c r="W1017" t="s">
        <v>764</v>
      </c>
      <c r="X1017" t="s">
        <v>765</v>
      </c>
      <c r="Y1017" t="s">
        <v>766</v>
      </c>
      <c r="Z1017" t="s">
        <v>767</v>
      </c>
      <c r="AB1017" t="s">
        <v>1088</v>
      </c>
      <c r="AC1017" t="s">
        <v>1089</v>
      </c>
      <c r="AD1017" t="s">
        <v>1419</v>
      </c>
      <c r="AF1017" t="s">
        <v>55</v>
      </c>
      <c r="AG1017" t="s">
        <v>46</v>
      </c>
      <c r="AH1017" t="s">
        <v>56</v>
      </c>
      <c r="AI1017" t="s">
        <v>56</v>
      </c>
      <c r="AJ1017" t="s">
        <v>56</v>
      </c>
      <c r="AK1017" t="s">
        <v>56</v>
      </c>
      <c r="AL1017" t="s">
        <v>56</v>
      </c>
      <c r="AM1017" t="s">
        <v>56</v>
      </c>
      <c r="AN1017" t="s">
        <v>56</v>
      </c>
      <c r="AO1017" t="s">
        <v>149</v>
      </c>
      <c r="AP1017" t="s">
        <v>56</v>
      </c>
      <c r="AQ1017" t="s">
        <v>56</v>
      </c>
      <c r="AR1017" t="s">
        <v>56</v>
      </c>
      <c r="AS1017" t="s">
        <v>56</v>
      </c>
      <c r="AT1017" t="s">
        <v>56</v>
      </c>
      <c r="AU1017" t="s">
        <v>56</v>
      </c>
      <c r="AV1017" t="s">
        <v>56</v>
      </c>
      <c r="AW1017" t="s">
        <v>56</v>
      </c>
    </row>
    <row r="1018" spans="1:49" x14ac:dyDescent="0.3">
      <c r="A1018" t="str">
        <f t="shared" si="76"/>
        <v>AU</v>
      </c>
      <c r="B1018" t="str">
        <f t="shared" si="77"/>
        <v>V</v>
      </c>
      <c r="C1018">
        <f t="shared" si="78"/>
        <v>3.5999999999999996</v>
      </c>
      <c r="D1018">
        <f t="shared" si="79"/>
        <v>1</v>
      </c>
      <c r="E1018">
        <f t="shared" si="80"/>
        <v>3.5999999999999996</v>
      </c>
      <c r="G1018" t="s">
        <v>1513</v>
      </c>
      <c r="H1018" t="s">
        <v>39</v>
      </c>
      <c r="I1018" s="58" t="s">
        <v>331</v>
      </c>
      <c r="J1018" s="58" t="s">
        <v>121</v>
      </c>
      <c r="K1018" s="58" t="s">
        <v>76</v>
      </c>
      <c r="N1018" t="s">
        <v>713</v>
      </c>
      <c r="P1018" t="s">
        <v>78</v>
      </c>
      <c r="Q1018" t="s">
        <v>79</v>
      </c>
      <c r="S1018" t="s">
        <v>80</v>
      </c>
      <c r="T1018" t="s">
        <v>45</v>
      </c>
      <c r="U1018" t="s">
        <v>46</v>
      </c>
      <c r="V1018" t="s">
        <v>46</v>
      </c>
      <c r="W1018" t="s">
        <v>156</v>
      </c>
      <c r="X1018" t="s">
        <v>6458</v>
      </c>
      <c r="Y1018" t="s">
        <v>157</v>
      </c>
      <c r="Z1018" t="s">
        <v>654</v>
      </c>
      <c r="AA1018" t="s">
        <v>655</v>
      </c>
      <c r="AB1018" t="s">
        <v>656</v>
      </c>
      <c r="AC1018" t="s">
        <v>657</v>
      </c>
      <c r="AD1018" t="s">
        <v>918</v>
      </c>
      <c r="AF1018" t="s">
        <v>55</v>
      </c>
      <c r="AG1018" t="s">
        <v>46</v>
      </c>
      <c r="AH1018" t="s">
        <v>56</v>
      </c>
      <c r="AI1018" t="s">
        <v>56</v>
      </c>
      <c r="AJ1018" t="s">
        <v>56</v>
      </c>
      <c r="AK1018" t="s">
        <v>56</v>
      </c>
      <c r="AL1018" t="s">
        <v>56</v>
      </c>
      <c r="AM1018" t="s">
        <v>56</v>
      </c>
      <c r="AN1018" t="s">
        <v>56</v>
      </c>
      <c r="AO1018" t="s">
        <v>46</v>
      </c>
      <c r="AP1018" t="s">
        <v>56</v>
      </c>
      <c r="AQ1018" t="s">
        <v>56</v>
      </c>
      <c r="AR1018" t="s">
        <v>56</v>
      </c>
      <c r="AS1018" t="s">
        <v>56</v>
      </c>
      <c r="AT1018" t="s">
        <v>46</v>
      </c>
      <c r="AU1018" t="s">
        <v>56</v>
      </c>
      <c r="AV1018" t="s">
        <v>56</v>
      </c>
      <c r="AW1018" t="s">
        <v>56</v>
      </c>
    </row>
    <row r="1019" spans="1:49" x14ac:dyDescent="0.3">
      <c r="A1019" t="str">
        <f t="shared" si="76"/>
        <v>VŠVU</v>
      </c>
      <c r="B1019" t="str">
        <f t="shared" si="77"/>
        <v>V</v>
      </c>
      <c r="C1019">
        <f t="shared" si="78"/>
        <v>0.89999999999999991</v>
      </c>
      <c r="D1019">
        <f t="shared" si="79"/>
        <v>1</v>
      </c>
      <c r="E1019">
        <f t="shared" si="80"/>
        <v>0.89999999999999991</v>
      </c>
      <c r="G1019" t="s">
        <v>1514</v>
      </c>
      <c r="H1019" t="s">
        <v>39</v>
      </c>
      <c r="I1019" s="58" t="s">
        <v>90</v>
      </c>
      <c r="J1019" s="58" t="s">
        <v>41</v>
      </c>
      <c r="K1019" s="58" t="s">
        <v>76</v>
      </c>
      <c r="N1019" t="s">
        <v>1130</v>
      </c>
      <c r="P1019" t="s">
        <v>78</v>
      </c>
      <c r="Q1019" t="s">
        <v>79</v>
      </c>
      <c r="S1019" t="s">
        <v>80</v>
      </c>
      <c r="T1019" t="s">
        <v>45</v>
      </c>
      <c r="U1019" t="s">
        <v>46</v>
      </c>
      <c r="V1019" t="s">
        <v>46</v>
      </c>
      <c r="W1019" t="s">
        <v>764</v>
      </c>
      <c r="X1019" t="s">
        <v>765</v>
      </c>
      <c r="Y1019" t="s">
        <v>766</v>
      </c>
      <c r="Z1019" t="s">
        <v>767</v>
      </c>
      <c r="AB1019" t="s">
        <v>1088</v>
      </c>
      <c r="AC1019" t="s">
        <v>1089</v>
      </c>
      <c r="AD1019" t="s">
        <v>1419</v>
      </c>
      <c r="AF1019" t="s">
        <v>55</v>
      </c>
      <c r="AG1019" t="s">
        <v>46</v>
      </c>
      <c r="AH1019" t="s">
        <v>56</v>
      </c>
      <c r="AI1019" t="s">
        <v>56</v>
      </c>
      <c r="AJ1019" t="s">
        <v>56</v>
      </c>
      <c r="AK1019" t="s">
        <v>56</v>
      </c>
      <c r="AL1019" t="s">
        <v>56</v>
      </c>
      <c r="AM1019" t="s">
        <v>56</v>
      </c>
      <c r="AN1019" t="s">
        <v>56</v>
      </c>
      <c r="AO1019" t="s">
        <v>149</v>
      </c>
      <c r="AP1019" t="s">
        <v>56</v>
      </c>
      <c r="AQ1019" t="s">
        <v>56</v>
      </c>
      <c r="AR1019" t="s">
        <v>56</v>
      </c>
      <c r="AS1019" t="s">
        <v>56</v>
      </c>
      <c r="AT1019" t="s">
        <v>56</v>
      </c>
      <c r="AU1019" t="s">
        <v>56</v>
      </c>
      <c r="AV1019" t="s">
        <v>56</v>
      </c>
      <c r="AW1019" t="s">
        <v>56</v>
      </c>
    </row>
    <row r="1020" spans="1:49" x14ac:dyDescent="0.3">
      <c r="A1020" t="str">
        <f t="shared" si="76"/>
        <v>VŠVU</v>
      </c>
      <c r="B1020" t="str">
        <f t="shared" si="77"/>
        <v>V</v>
      </c>
      <c r="C1020">
        <f t="shared" si="78"/>
        <v>0.89999999999999991</v>
      </c>
      <c r="D1020">
        <f t="shared" si="79"/>
        <v>1</v>
      </c>
      <c r="E1020">
        <f t="shared" si="80"/>
        <v>0.89999999999999991</v>
      </c>
      <c r="G1020" t="s">
        <v>1515</v>
      </c>
      <c r="H1020" t="s">
        <v>39</v>
      </c>
      <c r="I1020" s="58" t="s">
        <v>90</v>
      </c>
      <c r="J1020" s="58" t="s">
        <v>41</v>
      </c>
      <c r="K1020" s="58" t="s">
        <v>76</v>
      </c>
      <c r="N1020" t="s">
        <v>1130</v>
      </c>
      <c r="P1020" t="s">
        <v>78</v>
      </c>
      <c r="Q1020" t="s">
        <v>79</v>
      </c>
      <c r="S1020" t="s">
        <v>80</v>
      </c>
      <c r="T1020" t="s">
        <v>45</v>
      </c>
      <c r="U1020" t="s">
        <v>46</v>
      </c>
      <c r="V1020" t="s">
        <v>46</v>
      </c>
      <c r="W1020" t="s">
        <v>764</v>
      </c>
      <c r="X1020" t="s">
        <v>765</v>
      </c>
      <c r="Y1020" t="s">
        <v>766</v>
      </c>
      <c r="Z1020" t="s">
        <v>767</v>
      </c>
      <c r="AB1020" t="s">
        <v>1088</v>
      </c>
      <c r="AC1020" t="s">
        <v>1089</v>
      </c>
      <c r="AD1020" t="s">
        <v>1419</v>
      </c>
      <c r="AF1020" t="s">
        <v>55</v>
      </c>
      <c r="AG1020" t="s">
        <v>46</v>
      </c>
      <c r="AH1020" t="s">
        <v>56</v>
      </c>
      <c r="AI1020" t="s">
        <v>56</v>
      </c>
      <c r="AJ1020" t="s">
        <v>56</v>
      </c>
      <c r="AK1020" t="s">
        <v>56</v>
      </c>
      <c r="AL1020" t="s">
        <v>56</v>
      </c>
      <c r="AM1020" t="s">
        <v>56</v>
      </c>
      <c r="AN1020" t="s">
        <v>56</v>
      </c>
      <c r="AO1020" t="s">
        <v>149</v>
      </c>
      <c r="AP1020" t="s">
        <v>56</v>
      </c>
      <c r="AQ1020" t="s">
        <v>56</v>
      </c>
      <c r="AR1020" t="s">
        <v>56</v>
      </c>
      <c r="AS1020" t="s">
        <v>56</v>
      </c>
      <c r="AT1020" t="s">
        <v>56</v>
      </c>
      <c r="AU1020" t="s">
        <v>56</v>
      </c>
      <c r="AV1020" t="s">
        <v>56</v>
      </c>
      <c r="AW1020" t="s">
        <v>56</v>
      </c>
    </row>
    <row r="1021" spans="1:49" x14ac:dyDescent="0.3">
      <c r="A1021" t="str">
        <f t="shared" si="76"/>
        <v>VŠVU</v>
      </c>
      <c r="B1021" t="str">
        <f t="shared" si="77"/>
        <v>V</v>
      </c>
      <c r="C1021">
        <f t="shared" si="78"/>
        <v>0.89999999999999991</v>
      </c>
      <c r="D1021">
        <f t="shared" si="79"/>
        <v>1</v>
      </c>
      <c r="E1021">
        <f t="shared" si="80"/>
        <v>0.89999999999999991</v>
      </c>
      <c r="G1021" t="s">
        <v>1516</v>
      </c>
      <c r="H1021" t="s">
        <v>39</v>
      </c>
      <c r="I1021" s="58" t="s">
        <v>90</v>
      </c>
      <c r="J1021" s="58" t="s">
        <v>41</v>
      </c>
      <c r="K1021" s="58" t="s">
        <v>76</v>
      </c>
      <c r="N1021" t="s">
        <v>1130</v>
      </c>
      <c r="P1021" t="s">
        <v>78</v>
      </c>
      <c r="Q1021" t="s">
        <v>79</v>
      </c>
      <c r="S1021" t="s">
        <v>80</v>
      </c>
      <c r="T1021" t="s">
        <v>45</v>
      </c>
      <c r="U1021" t="s">
        <v>46</v>
      </c>
      <c r="V1021" t="s">
        <v>46</v>
      </c>
      <c r="W1021" t="s">
        <v>764</v>
      </c>
      <c r="X1021" t="s">
        <v>765</v>
      </c>
      <c r="Y1021" t="s">
        <v>766</v>
      </c>
      <c r="Z1021" t="s">
        <v>767</v>
      </c>
      <c r="AB1021" t="s">
        <v>1088</v>
      </c>
      <c r="AC1021" t="s">
        <v>1089</v>
      </c>
      <c r="AD1021" t="s">
        <v>1419</v>
      </c>
      <c r="AF1021" t="s">
        <v>55</v>
      </c>
      <c r="AG1021" t="s">
        <v>46</v>
      </c>
      <c r="AH1021" t="s">
        <v>56</v>
      </c>
      <c r="AI1021" t="s">
        <v>56</v>
      </c>
      <c r="AJ1021" t="s">
        <v>56</v>
      </c>
      <c r="AK1021" t="s">
        <v>56</v>
      </c>
      <c r="AL1021" t="s">
        <v>56</v>
      </c>
      <c r="AM1021" t="s">
        <v>56</v>
      </c>
      <c r="AN1021" t="s">
        <v>56</v>
      </c>
      <c r="AO1021" t="s">
        <v>149</v>
      </c>
      <c r="AP1021" t="s">
        <v>56</v>
      </c>
      <c r="AQ1021" t="s">
        <v>56</v>
      </c>
      <c r="AR1021" t="s">
        <v>56</v>
      </c>
      <c r="AS1021" t="s">
        <v>56</v>
      </c>
      <c r="AT1021" t="s">
        <v>56</v>
      </c>
      <c r="AU1021" t="s">
        <v>56</v>
      </c>
      <c r="AV1021" t="s">
        <v>56</v>
      </c>
      <c r="AW1021" t="s">
        <v>56</v>
      </c>
    </row>
    <row r="1022" spans="1:49" x14ac:dyDescent="0.3">
      <c r="A1022" t="str">
        <f t="shared" si="76"/>
        <v>VŠVU</v>
      </c>
      <c r="B1022" t="str">
        <f t="shared" si="77"/>
        <v>V</v>
      </c>
      <c r="C1022">
        <f t="shared" si="78"/>
        <v>0.89999999999999991</v>
      </c>
      <c r="D1022">
        <f t="shared" si="79"/>
        <v>1</v>
      </c>
      <c r="E1022">
        <f t="shared" si="80"/>
        <v>0.89999999999999991</v>
      </c>
      <c r="G1022" t="s">
        <v>1517</v>
      </c>
      <c r="H1022" t="s">
        <v>39</v>
      </c>
      <c r="I1022" s="58" t="s">
        <v>90</v>
      </c>
      <c r="J1022" s="58" t="s">
        <v>41</v>
      </c>
      <c r="K1022" s="58" t="s">
        <v>76</v>
      </c>
      <c r="N1022" t="s">
        <v>1130</v>
      </c>
      <c r="P1022" t="s">
        <v>78</v>
      </c>
      <c r="Q1022" t="s">
        <v>79</v>
      </c>
      <c r="S1022" t="s">
        <v>80</v>
      </c>
      <c r="T1022" t="s">
        <v>45</v>
      </c>
      <c r="U1022" t="s">
        <v>46</v>
      </c>
      <c r="V1022" t="s">
        <v>46</v>
      </c>
      <c r="W1022" t="s">
        <v>764</v>
      </c>
      <c r="X1022" t="s">
        <v>765</v>
      </c>
      <c r="Y1022" t="s">
        <v>766</v>
      </c>
      <c r="Z1022" t="s">
        <v>767</v>
      </c>
      <c r="AB1022" t="s">
        <v>1088</v>
      </c>
      <c r="AC1022" t="s">
        <v>1089</v>
      </c>
      <c r="AD1022" t="s">
        <v>1419</v>
      </c>
      <c r="AF1022" t="s">
        <v>55</v>
      </c>
      <c r="AG1022" t="s">
        <v>46</v>
      </c>
      <c r="AH1022" t="s">
        <v>56</v>
      </c>
      <c r="AI1022" t="s">
        <v>56</v>
      </c>
      <c r="AJ1022" t="s">
        <v>56</v>
      </c>
      <c r="AK1022" t="s">
        <v>56</v>
      </c>
      <c r="AL1022" t="s">
        <v>56</v>
      </c>
      <c r="AM1022" t="s">
        <v>56</v>
      </c>
      <c r="AN1022" t="s">
        <v>56</v>
      </c>
      <c r="AO1022" t="s">
        <v>149</v>
      </c>
      <c r="AP1022" t="s">
        <v>56</v>
      </c>
      <c r="AQ1022" t="s">
        <v>56</v>
      </c>
      <c r="AR1022" t="s">
        <v>56</v>
      </c>
      <c r="AS1022" t="s">
        <v>56</v>
      </c>
      <c r="AT1022" t="s">
        <v>56</v>
      </c>
      <c r="AU1022" t="s">
        <v>56</v>
      </c>
      <c r="AV1022" t="s">
        <v>56</v>
      </c>
      <c r="AW1022" t="s">
        <v>56</v>
      </c>
    </row>
    <row r="1023" spans="1:49" x14ac:dyDescent="0.3">
      <c r="A1023" t="str">
        <f t="shared" si="76"/>
        <v>VŠVU</v>
      </c>
      <c r="B1023" t="str">
        <f t="shared" si="77"/>
        <v>V</v>
      </c>
      <c r="C1023">
        <f t="shared" si="78"/>
        <v>0.89999999999999991</v>
      </c>
      <c r="D1023">
        <f t="shared" si="79"/>
        <v>1</v>
      </c>
      <c r="E1023">
        <f t="shared" si="80"/>
        <v>0.89999999999999991</v>
      </c>
      <c r="G1023" t="s">
        <v>1518</v>
      </c>
      <c r="H1023" t="s">
        <v>39</v>
      </c>
      <c r="I1023" s="58" t="s">
        <v>90</v>
      </c>
      <c r="J1023" s="58" t="s">
        <v>41</v>
      </c>
      <c r="K1023" s="58" t="s">
        <v>76</v>
      </c>
      <c r="N1023" t="s">
        <v>1130</v>
      </c>
      <c r="P1023" t="s">
        <v>78</v>
      </c>
      <c r="Q1023" t="s">
        <v>79</v>
      </c>
      <c r="S1023" t="s">
        <v>80</v>
      </c>
      <c r="T1023" t="s">
        <v>45</v>
      </c>
      <c r="U1023" t="s">
        <v>46</v>
      </c>
      <c r="V1023" t="s">
        <v>46</v>
      </c>
      <c r="W1023" t="s">
        <v>764</v>
      </c>
      <c r="X1023" t="s">
        <v>765</v>
      </c>
      <c r="Y1023" t="s">
        <v>766</v>
      </c>
      <c r="Z1023" t="s">
        <v>767</v>
      </c>
      <c r="AB1023" t="s">
        <v>1088</v>
      </c>
      <c r="AC1023" t="s">
        <v>1089</v>
      </c>
      <c r="AD1023" t="s">
        <v>1419</v>
      </c>
      <c r="AF1023" t="s">
        <v>55</v>
      </c>
      <c r="AG1023" t="s">
        <v>46</v>
      </c>
      <c r="AH1023" t="s">
        <v>56</v>
      </c>
      <c r="AI1023" t="s">
        <v>56</v>
      </c>
      <c r="AJ1023" t="s">
        <v>56</v>
      </c>
      <c r="AK1023" t="s">
        <v>56</v>
      </c>
      <c r="AL1023" t="s">
        <v>56</v>
      </c>
      <c r="AM1023" t="s">
        <v>56</v>
      </c>
      <c r="AN1023" t="s">
        <v>56</v>
      </c>
      <c r="AO1023" t="s">
        <v>149</v>
      </c>
      <c r="AP1023" t="s">
        <v>56</v>
      </c>
      <c r="AQ1023" t="s">
        <v>56</v>
      </c>
      <c r="AR1023" t="s">
        <v>56</v>
      </c>
      <c r="AS1023" t="s">
        <v>56</v>
      </c>
      <c r="AT1023" t="s">
        <v>56</v>
      </c>
      <c r="AU1023" t="s">
        <v>56</v>
      </c>
      <c r="AV1023" t="s">
        <v>56</v>
      </c>
      <c r="AW1023" t="s">
        <v>56</v>
      </c>
    </row>
    <row r="1024" spans="1:49" x14ac:dyDescent="0.3">
      <c r="A1024" t="str">
        <f t="shared" si="76"/>
        <v>VŠVU</v>
      </c>
      <c r="B1024" t="str">
        <f t="shared" si="77"/>
        <v>V</v>
      </c>
      <c r="C1024">
        <f t="shared" si="78"/>
        <v>0.89999999999999991</v>
      </c>
      <c r="D1024">
        <f t="shared" si="79"/>
        <v>1</v>
      </c>
      <c r="E1024">
        <f t="shared" si="80"/>
        <v>0.89999999999999991</v>
      </c>
      <c r="G1024" t="s">
        <v>1519</v>
      </c>
      <c r="H1024" t="s">
        <v>39</v>
      </c>
      <c r="I1024" s="58" t="s">
        <v>90</v>
      </c>
      <c r="J1024" s="58" t="s">
        <v>41</v>
      </c>
      <c r="K1024" s="58" t="s">
        <v>76</v>
      </c>
      <c r="N1024" t="s">
        <v>1130</v>
      </c>
      <c r="P1024" t="s">
        <v>78</v>
      </c>
      <c r="Q1024" t="s">
        <v>79</v>
      </c>
      <c r="S1024" t="s">
        <v>80</v>
      </c>
      <c r="T1024" t="s">
        <v>45</v>
      </c>
      <c r="U1024" t="s">
        <v>46</v>
      </c>
      <c r="V1024" t="s">
        <v>46</v>
      </c>
      <c r="W1024" t="s">
        <v>764</v>
      </c>
      <c r="X1024" t="s">
        <v>765</v>
      </c>
      <c r="Y1024" t="s">
        <v>766</v>
      </c>
      <c r="Z1024" t="s">
        <v>767</v>
      </c>
      <c r="AB1024" t="s">
        <v>1088</v>
      </c>
      <c r="AC1024" t="s">
        <v>1089</v>
      </c>
      <c r="AD1024" t="s">
        <v>1419</v>
      </c>
      <c r="AF1024" t="s">
        <v>55</v>
      </c>
      <c r="AG1024" t="s">
        <v>46</v>
      </c>
      <c r="AH1024" t="s">
        <v>56</v>
      </c>
      <c r="AI1024" t="s">
        <v>56</v>
      </c>
      <c r="AJ1024" t="s">
        <v>56</v>
      </c>
      <c r="AK1024" t="s">
        <v>56</v>
      </c>
      <c r="AL1024" t="s">
        <v>56</v>
      </c>
      <c r="AM1024" t="s">
        <v>56</v>
      </c>
      <c r="AN1024" t="s">
        <v>56</v>
      </c>
      <c r="AO1024" t="s">
        <v>149</v>
      </c>
      <c r="AP1024" t="s">
        <v>56</v>
      </c>
      <c r="AQ1024" t="s">
        <v>56</v>
      </c>
      <c r="AR1024" t="s">
        <v>56</v>
      </c>
      <c r="AS1024" t="s">
        <v>56</v>
      </c>
      <c r="AT1024" t="s">
        <v>56</v>
      </c>
      <c r="AU1024" t="s">
        <v>56</v>
      </c>
      <c r="AV1024" t="s">
        <v>56</v>
      </c>
      <c r="AW1024" t="s">
        <v>56</v>
      </c>
    </row>
    <row r="1025" spans="1:49" x14ac:dyDescent="0.3">
      <c r="A1025" t="str">
        <f t="shared" si="76"/>
        <v>VŠVU</v>
      </c>
      <c r="B1025" t="str">
        <f t="shared" si="77"/>
        <v>V</v>
      </c>
      <c r="C1025">
        <f t="shared" si="78"/>
        <v>0.89999999999999991</v>
      </c>
      <c r="D1025">
        <f t="shared" si="79"/>
        <v>1</v>
      </c>
      <c r="E1025">
        <f t="shared" si="80"/>
        <v>0.89999999999999991</v>
      </c>
      <c r="G1025" t="s">
        <v>1520</v>
      </c>
      <c r="H1025" t="s">
        <v>39</v>
      </c>
      <c r="I1025" s="58" t="s">
        <v>90</v>
      </c>
      <c r="J1025" s="58" t="s">
        <v>41</v>
      </c>
      <c r="K1025" s="58" t="s">
        <v>76</v>
      </c>
      <c r="N1025" t="s">
        <v>1130</v>
      </c>
      <c r="P1025" t="s">
        <v>78</v>
      </c>
      <c r="Q1025" t="s">
        <v>79</v>
      </c>
      <c r="S1025" t="s">
        <v>80</v>
      </c>
      <c r="T1025" t="s">
        <v>45</v>
      </c>
      <c r="U1025" t="s">
        <v>46</v>
      </c>
      <c r="V1025" t="s">
        <v>46</v>
      </c>
      <c r="W1025" t="s">
        <v>764</v>
      </c>
      <c r="X1025" t="s">
        <v>765</v>
      </c>
      <c r="Y1025" t="s">
        <v>766</v>
      </c>
      <c r="Z1025" t="s">
        <v>767</v>
      </c>
      <c r="AB1025" t="s">
        <v>1088</v>
      </c>
      <c r="AC1025" t="s">
        <v>1089</v>
      </c>
      <c r="AD1025" t="s">
        <v>1419</v>
      </c>
      <c r="AF1025" t="s">
        <v>55</v>
      </c>
      <c r="AG1025" t="s">
        <v>46</v>
      </c>
      <c r="AH1025" t="s">
        <v>56</v>
      </c>
      <c r="AI1025" t="s">
        <v>56</v>
      </c>
      <c r="AJ1025" t="s">
        <v>56</v>
      </c>
      <c r="AK1025" t="s">
        <v>56</v>
      </c>
      <c r="AL1025" t="s">
        <v>56</v>
      </c>
      <c r="AM1025" t="s">
        <v>56</v>
      </c>
      <c r="AN1025" t="s">
        <v>56</v>
      </c>
      <c r="AO1025" t="s">
        <v>149</v>
      </c>
      <c r="AP1025" t="s">
        <v>56</v>
      </c>
      <c r="AQ1025" t="s">
        <v>56</v>
      </c>
      <c r="AR1025" t="s">
        <v>56</v>
      </c>
      <c r="AS1025" t="s">
        <v>56</v>
      </c>
      <c r="AT1025" t="s">
        <v>56</v>
      </c>
      <c r="AU1025" t="s">
        <v>56</v>
      </c>
      <c r="AV1025" t="s">
        <v>56</v>
      </c>
      <c r="AW1025" t="s">
        <v>56</v>
      </c>
    </row>
    <row r="1026" spans="1:49" x14ac:dyDescent="0.3">
      <c r="A1026" t="str">
        <f t="shared" ref="A1026:A1089" si="81">+VLOOKUP(X1026,VVS_nasa,2,FALSE)</f>
        <v>VŠVU</v>
      </c>
      <c r="B1026" t="str">
        <f t="shared" ref="B1026:B1089" si="82">+VLOOKUP(K1026,Per_Viz,2,FALSE)</f>
        <v>V</v>
      </c>
      <c r="C1026">
        <f t="shared" ref="C1026:C1089" si="83">+VLOOKUP(I1026,EUCA,2,FALSE)</f>
        <v>0.89999999999999991</v>
      </c>
      <c r="D1026">
        <f t="shared" si="79"/>
        <v>1</v>
      </c>
      <c r="E1026">
        <f t="shared" si="80"/>
        <v>0.89999999999999991</v>
      </c>
      <c r="G1026" t="s">
        <v>1521</v>
      </c>
      <c r="H1026" t="s">
        <v>39</v>
      </c>
      <c r="I1026" s="58" t="s">
        <v>90</v>
      </c>
      <c r="J1026" s="58" t="s">
        <v>41</v>
      </c>
      <c r="K1026" s="58" t="s">
        <v>76</v>
      </c>
      <c r="N1026" t="s">
        <v>1130</v>
      </c>
      <c r="P1026" t="s">
        <v>78</v>
      </c>
      <c r="Q1026" t="s">
        <v>79</v>
      </c>
      <c r="S1026" t="s">
        <v>80</v>
      </c>
      <c r="T1026" t="s">
        <v>45</v>
      </c>
      <c r="U1026" t="s">
        <v>46</v>
      </c>
      <c r="V1026" t="s">
        <v>46</v>
      </c>
      <c r="W1026" t="s">
        <v>764</v>
      </c>
      <c r="X1026" t="s">
        <v>765</v>
      </c>
      <c r="Y1026" t="s">
        <v>766</v>
      </c>
      <c r="Z1026" t="s">
        <v>767</v>
      </c>
      <c r="AB1026" t="s">
        <v>1088</v>
      </c>
      <c r="AC1026" t="s">
        <v>1089</v>
      </c>
      <c r="AD1026" t="s">
        <v>1419</v>
      </c>
      <c r="AF1026" t="s">
        <v>55</v>
      </c>
      <c r="AG1026" t="s">
        <v>46</v>
      </c>
      <c r="AH1026" t="s">
        <v>56</v>
      </c>
      <c r="AI1026" t="s">
        <v>56</v>
      </c>
      <c r="AJ1026" t="s">
        <v>56</v>
      </c>
      <c r="AK1026" t="s">
        <v>56</v>
      </c>
      <c r="AL1026" t="s">
        <v>56</v>
      </c>
      <c r="AM1026" t="s">
        <v>56</v>
      </c>
      <c r="AN1026" t="s">
        <v>56</v>
      </c>
      <c r="AO1026" t="s">
        <v>149</v>
      </c>
      <c r="AP1026" t="s">
        <v>56</v>
      </c>
      <c r="AQ1026" t="s">
        <v>56</v>
      </c>
      <c r="AR1026" t="s">
        <v>56</v>
      </c>
      <c r="AS1026" t="s">
        <v>56</v>
      </c>
      <c r="AT1026" t="s">
        <v>56</v>
      </c>
      <c r="AU1026" t="s">
        <v>56</v>
      </c>
      <c r="AV1026" t="s">
        <v>56</v>
      </c>
      <c r="AW1026" t="s">
        <v>56</v>
      </c>
    </row>
    <row r="1027" spans="1:49" x14ac:dyDescent="0.3">
      <c r="A1027" t="str">
        <f t="shared" si="81"/>
        <v>VŠVU</v>
      </c>
      <c r="B1027" t="str">
        <f t="shared" si="82"/>
        <v>V</v>
      </c>
      <c r="C1027">
        <f t="shared" si="83"/>
        <v>0.89999999999999991</v>
      </c>
      <c r="D1027">
        <f t="shared" ref="D1027:D1090" si="84">1/COUNTIF(G:G,G1027)</f>
        <v>1</v>
      </c>
      <c r="E1027">
        <f t="shared" ref="E1027:E1090" si="85">+C1027*D1027</f>
        <v>0.89999999999999991</v>
      </c>
      <c r="G1027" t="s">
        <v>1522</v>
      </c>
      <c r="H1027" t="s">
        <v>39</v>
      </c>
      <c r="I1027" s="58" t="s">
        <v>90</v>
      </c>
      <c r="J1027" s="58" t="s">
        <v>41</v>
      </c>
      <c r="K1027" s="58" t="s">
        <v>76</v>
      </c>
      <c r="N1027" t="s">
        <v>1130</v>
      </c>
      <c r="P1027" t="s">
        <v>78</v>
      </c>
      <c r="Q1027" t="s">
        <v>79</v>
      </c>
      <c r="S1027" t="s">
        <v>80</v>
      </c>
      <c r="T1027" t="s">
        <v>45</v>
      </c>
      <c r="U1027" t="s">
        <v>46</v>
      </c>
      <c r="V1027" t="s">
        <v>46</v>
      </c>
      <c r="W1027" t="s">
        <v>764</v>
      </c>
      <c r="X1027" t="s">
        <v>765</v>
      </c>
      <c r="Y1027" t="s">
        <v>766</v>
      </c>
      <c r="Z1027" t="s">
        <v>767</v>
      </c>
      <c r="AB1027" t="s">
        <v>1088</v>
      </c>
      <c r="AC1027" t="s">
        <v>1089</v>
      </c>
      <c r="AD1027" t="s">
        <v>1419</v>
      </c>
      <c r="AF1027" t="s">
        <v>55</v>
      </c>
      <c r="AG1027" t="s">
        <v>46</v>
      </c>
      <c r="AH1027" t="s">
        <v>56</v>
      </c>
      <c r="AI1027" t="s">
        <v>56</v>
      </c>
      <c r="AJ1027" t="s">
        <v>56</v>
      </c>
      <c r="AK1027" t="s">
        <v>56</v>
      </c>
      <c r="AL1027" t="s">
        <v>56</v>
      </c>
      <c r="AM1027" t="s">
        <v>56</v>
      </c>
      <c r="AN1027" t="s">
        <v>56</v>
      </c>
      <c r="AO1027" t="s">
        <v>149</v>
      </c>
      <c r="AP1027" t="s">
        <v>56</v>
      </c>
      <c r="AQ1027" t="s">
        <v>56</v>
      </c>
      <c r="AR1027" t="s">
        <v>56</v>
      </c>
      <c r="AS1027" t="s">
        <v>56</v>
      </c>
      <c r="AT1027" t="s">
        <v>56</v>
      </c>
      <c r="AU1027" t="s">
        <v>56</v>
      </c>
      <c r="AV1027" t="s">
        <v>56</v>
      </c>
      <c r="AW1027" t="s">
        <v>56</v>
      </c>
    </row>
    <row r="1028" spans="1:49" x14ac:dyDescent="0.3">
      <c r="A1028" t="str">
        <f t="shared" si="81"/>
        <v>VŠVU</v>
      </c>
      <c r="B1028" t="str">
        <f t="shared" si="82"/>
        <v>V</v>
      </c>
      <c r="C1028">
        <f t="shared" si="83"/>
        <v>0.89999999999999991</v>
      </c>
      <c r="D1028">
        <f t="shared" si="84"/>
        <v>1</v>
      </c>
      <c r="E1028">
        <f t="shared" si="85"/>
        <v>0.89999999999999991</v>
      </c>
      <c r="G1028" t="s">
        <v>1523</v>
      </c>
      <c r="H1028" t="s">
        <v>39</v>
      </c>
      <c r="I1028" s="58" t="s">
        <v>90</v>
      </c>
      <c r="J1028" s="58" t="s">
        <v>41</v>
      </c>
      <c r="K1028" s="58" t="s">
        <v>76</v>
      </c>
      <c r="N1028" t="s">
        <v>1130</v>
      </c>
      <c r="P1028" t="s">
        <v>78</v>
      </c>
      <c r="Q1028" t="s">
        <v>79</v>
      </c>
      <c r="S1028" t="s">
        <v>80</v>
      </c>
      <c r="T1028" t="s">
        <v>45</v>
      </c>
      <c r="U1028" t="s">
        <v>46</v>
      </c>
      <c r="V1028" t="s">
        <v>46</v>
      </c>
      <c r="W1028" t="s">
        <v>764</v>
      </c>
      <c r="X1028" t="s">
        <v>765</v>
      </c>
      <c r="Y1028" t="s">
        <v>766</v>
      </c>
      <c r="Z1028" t="s">
        <v>767</v>
      </c>
      <c r="AB1028" t="s">
        <v>1088</v>
      </c>
      <c r="AC1028" t="s">
        <v>1089</v>
      </c>
      <c r="AD1028" t="s">
        <v>1419</v>
      </c>
      <c r="AF1028" t="s">
        <v>55</v>
      </c>
      <c r="AG1028" t="s">
        <v>46</v>
      </c>
      <c r="AH1028" t="s">
        <v>56</v>
      </c>
      <c r="AI1028" t="s">
        <v>56</v>
      </c>
      <c r="AJ1028" t="s">
        <v>56</v>
      </c>
      <c r="AK1028" t="s">
        <v>56</v>
      </c>
      <c r="AL1028" t="s">
        <v>56</v>
      </c>
      <c r="AM1028" t="s">
        <v>56</v>
      </c>
      <c r="AN1028" t="s">
        <v>56</v>
      </c>
      <c r="AO1028" t="s">
        <v>149</v>
      </c>
      <c r="AP1028" t="s">
        <v>56</v>
      </c>
      <c r="AQ1028" t="s">
        <v>56</v>
      </c>
      <c r="AR1028" t="s">
        <v>56</v>
      </c>
      <c r="AS1028" t="s">
        <v>56</v>
      </c>
      <c r="AT1028" t="s">
        <v>56</v>
      </c>
      <c r="AU1028" t="s">
        <v>56</v>
      </c>
      <c r="AV1028" t="s">
        <v>56</v>
      </c>
      <c r="AW1028" t="s">
        <v>56</v>
      </c>
    </row>
    <row r="1029" spans="1:49" x14ac:dyDescent="0.3">
      <c r="A1029" t="str">
        <f t="shared" si="81"/>
        <v>UKF</v>
      </c>
      <c r="B1029" t="str">
        <f t="shared" si="82"/>
        <v>V</v>
      </c>
      <c r="C1029">
        <f t="shared" si="83"/>
        <v>0.3</v>
      </c>
      <c r="D1029">
        <f t="shared" si="84"/>
        <v>1</v>
      </c>
      <c r="E1029">
        <f t="shared" si="85"/>
        <v>0.3</v>
      </c>
      <c r="G1029" t="s">
        <v>1524</v>
      </c>
      <c r="H1029" t="s">
        <v>39</v>
      </c>
      <c r="I1029" s="58" t="s">
        <v>60</v>
      </c>
      <c r="J1029" s="58" t="s">
        <v>60</v>
      </c>
      <c r="K1029" s="58" t="s">
        <v>61</v>
      </c>
      <c r="N1029" t="s">
        <v>932</v>
      </c>
      <c r="S1029" t="s">
        <v>63</v>
      </c>
      <c r="T1029" t="s">
        <v>45</v>
      </c>
      <c r="U1029" t="s">
        <v>46</v>
      </c>
      <c r="V1029" t="s">
        <v>46</v>
      </c>
      <c r="W1029" t="s">
        <v>1274</v>
      </c>
      <c r="X1029" t="s">
        <v>1275</v>
      </c>
      <c r="Y1029" t="s">
        <v>1276</v>
      </c>
      <c r="Z1029" t="s">
        <v>1525</v>
      </c>
      <c r="AA1029" t="s">
        <v>1526</v>
      </c>
      <c r="AB1029" t="s">
        <v>1527</v>
      </c>
      <c r="AC1029" t="s">
        <v>1528</v>
      </c>
      <c r="AD1029" t="s">
        <v>1529</v>
      </c>
      <c r="AF1029" t="s">
        <v>55</v>
      </c>
      <c r="AG1029" t="s">
        <v>46</v>
      </c>
      <c r="AH1029" t="s">
        <v>56</v>
      </c>
      <c r="AI1029" t="s">
        <v>56</v>
      </c>
      <c r="AJ1029" t="s">
        <v>56</v>
      </c>
      <c r="AK1029" t="s">
        <v>56</v>
      </c>
      <c r="AL1029" t="s">
        <v>56</v>
      </c>
      <c r="AM1029" t="s">
        <v>56</v>
      </c>
      <c r="AN1029" t="s">
        <v>56</v>
      </c>
      <c r="AO1029" t="s">
        <v>56</v>
      </c>
      <c r="AP1029" t="s">
        <v>56</v>
      </c>
      <c r="AQ1029" t="s">
        <v>56</v>
      </c>
      <c r="AR1029" t="s">
        <v>56</v>
      </c>
      <c r="AS1029" t="s">
        <v>56</v>
      </c>
      <c r="AT1029" t="s">
        <v>46</v>
      </c>
      <c r="AU1029" t="s">
        <v>56</v>
      </c>
      <c r="AV1029" t="s">
        <v>56</v>
      </c>
      <c r="AW1029" t="s">
        <v>56</v>
      </c>
    </row>
    <row r="1030" spans="1:49" x14ac:dyDescent="0.3">
      <c r="A1030" t="str">
        <f t="shared" si="81"/>
        <v>UKF</v>
      </c>
      <c r="B1030" t="str">
        <f t="shared" si="82"/>
        <v>V</v>
      </c>
      <c r="C1030">
        <f t="shared" si="83"/>
        <v>0.89999999999999991</v>
      </c>
      <c r="D1030">
        <f t="shared" si="84"/>
        <v>1</v>
      </c>
      <c r="E1030">
        <f t="shared" si="85"/>
        <v>0.89999999999999991</v>
      </c>
      <c r="G1030" t="s">
        <v>1530</v>
      </c>
      <c r="H1030" t="s">
        <v>39</v>
      </c>
      <c r="I1030" s="58" t="s">
        <v>133</v>
      </c>
      <c r="J1030" s="58" t="s">
        <v>41</v>
      </c>
      <c r="K1030" s="58" t="s">
        <v>61</v>
      </c>
      <c r="N1030" t="s">
        <v>62</v>
      </c>
      <c r="S1030" t="s">
        <v>63</v>
      </c>
      <c r="T1030" t="s">
        <v>45</v>
      </c>
      <c r="U1030" t="s">
        <v>46</v>
      </c>
      <c r="V1030" t="s">
        <v>46</v>
      </c>
      <c r="W1030" t="s">
        <v>1274</v>
      </c>
      <c r="X1030" t="s">
        <v>1275</v>
      </c>
      <c r="Y1030" t="s">
        <v>1276</v>
      </c>
      <c r="Z1030" t="s">
        <v>1525</v>
      </c>
      <c r="AA1030" t="s">
        <v>1526</v>
      </c>
      <c r="AB1030" t="s">
        <v>1527</v>
      </c>
      <c r="AC1030" t="s">
        <v>1528</v>
      </c>
      <c r="AD1030" t="s">
        <v>1531</v>
      </c>
      <c r="AF1030" t="s">
        <v>55</v>
      </c>
      <c r="AG1030" t="s">
        <v>46</v>
      </c>
      <c r="AH1030" t="s">
        <v>56</v>
      </c>
      <c r="AI1030" t="s">
        <v>56</v>
      </c>
      <c r="AJ1030" t="s">
        <v>56</v>
      </c>
      <c r="AK1030" t="s">
        <v>56</v>
      </c>
      <c r="AL1030" t="s">
        <v>56</v>
      </c>
      <c r="AM1030" t="s">
        <v>56</v>
      </c>
      <c r="AN1030" t="s">
        <v>56</v>
      </c>
      <c r="AO1030" t="s">
        <v>56</v>
      </c>
      <c r="AP1030" t="s">
        <v>56</v>
      </c>
      <c r="AQ1030" t="s">
        <v>56</v>
      </c>
      <c r="AR1030" t="s">
        <v>56</v>
      </c>
      <c r="AS1030" t="s">
        <v>56</v>
      </c>
      <c r="AT1030" t="s">
        <v>46</v>
      </c>
      <c r="AU1030" t="s">
        <v>56</v>
      </c>
      <c r="AV1030" t="s">
        <v>56</v>
      </c>
      <c r="AW1030" t="s">
        <v>56</v>
      </c>
    </row>
    <row r="1031" spans="1:49" x14ac:dyDescent="0.3">
      <c r="A1031" t="str">
        <f t="shared" si="81"/>
        <v>UKF</v>
      </c>
      <c r="B1031" t="str">
        <f t="shared" si="82"/>
        <v>V</v>
      </c>
      <c r="C1031">
        <f t="shared" si="83"/>
        <v>0.44999999999999996</v>
      </c>
      <c r="D1031">
        <f t="shared" si="84"/>
        <v>0.33333333333333331</v>
      </c>
      <c r="E1031">
        <f t="shared" si="85"/>
        <v>0.14999999999999997</v>
      </c>
      <c r="G1031" t="s">
        <v>1532</v>
      </c>
      <c r="H1031" t="s">
        <v>39</v>
      </c>
      <c r="I1031" s="58" t="s">
        <v>68</v>
      </c>
      <c r="J1031" s="58" t="s">
        <v>41</v>
      </c>
      <c r="K1031" s="58" t="s">
        <v>61</v>
      </c>
      <c r="N1031" t="s">
        <v>1533</v>
      </c>
      <c r="S1031" t="s">
        <v>63</v>
      </c>
      <c r="T1031" t="s">
        <v>1534</v>
      </c>
      <c r="U1031" t="s">
        <v>223</v>
      </c>
      <c r="V1031" t="s">
        <v>46</v>
      </c>
      <c r="W1031" t="s">
        <v>1274</v>
      </c>
      <c r="X1031" t="s">
        <v>1275</v>
      </c>
      <c r="Y1031" t="s">
        <v>1276</v>
      </c>
      <c r="Z1031" t="s">
        <v>1525</v>
      </c>
      <c r="AA1031" t="s">
        <v>1526</v>
      </c>
      <c r="AB1031" t="s">
        <v>1527</v>
      </c>
      <c r="AC1031" t="s">
        <v>1528</v>
      </c>
      <c r="AD1031" t="s">
        <v>1535</v>
      </c>
      <c r="AF1031" t="s">
        <v>55</v>
      </c>
      <c r="AG1031" t="s">
        <v>46</v>
      </c>
      <c r="AH1031" t="s">
        <v>56</v>
      </c>
      <c r="AI1031" t="s">
        <v>56</v>
      </c>
      <c r="AJ1031" t="s">
        <v>56</v>
      </c>
      <c r="AK1031" t="s">
        <v>56</v>
      </c>
      <c r="AL1031" t="s">
        <v>56</v>
      </c>
      <c r="AM1031" t="s">
        <v>56</v>
      </c>
      <c r="AN1031" t="s">
        <v>56</v>
      </c>
      <c r="AO1031" t="s">
        <v>56</v>
      </c>
      <c r="AP1031" t="s">
        <v>56</v>
      </c>
      <c r="AQ1031" t="s">
        <v>56</v>
      </c>
      <c r="AR1031" t="s">
        <v>56</v>
      </c>
      <c r="AS1031" t="s">
        <v>56</v>
      </c>
      <c r="AT1031" t="s">
        <v>46</v>
      </c>
      <c r="AU1031" t="s">
        <v>56</v>
      </c>
      <c r="AV1031" t="s">
        <v>56</v>
      </c>
      <c r="AW1031" t="s">
        <v>56</v>
      </c>
    </row>
    <row r="1032" spans="1:49" x14ac:dyDescent="0.3">
      <c r="A1032" t="str">
        <f t="shared" si="81"/>
        <v>VŠVU</v>
      </c>
      <c r="B1032" t="str">
        <f t="shared" si="82"/>
        <v>V</v>
      </c>
      <c r="C1032">
        <f t="shared" si="83"/>
        <v>0.44999999999999996</v>
      </c>
      <c r="D1032">
        <f t="shared" si="84"/>
        <v>0.33333333333333331</v>
      </c>
      <c r="E1032">
        <f t="shared" si="85"/>
        <v>0.14999999999999997</v>
      </c>
      <c r="G1032" t="s">
        <v>1532</v>
      </c>
      <c r="H1032" t="s">
        <v>39</v>
      </c>
      <c r="I1032" s="58" t="s">
        <v>68</v>
      </c>
      <c r="J1032" s="58" t="s">
        <v>41</v>
      </c>
      <c r="K1032" s="58" t="s">
        <v>61</v>
      </c>
      <c r="N1032" t="s">
        <v>1533</v>
      </c>
      <c r="S1032" t="s">
        <v>63</v>
      </c>
      <c r="T1032" t="s">
        <v>1534</v>
      </c>
      <c r="U1032" t="s">
        <v>223</v>
      </c>
      <c r="V1032" t="s">
        <v>46</v>
      </c>
      <c r="W1032" t="s">
        <v>764</v>
      </c>
      <c r="X1032" t="s">
        <v>765</v>
      </c>
      <c r="Y1032" t="s">
        <v>766</v>
      </c>
      <c r="AD1032" t="s">
        <v>1535</v>
      </c>
      <c r="AF1032" t="s">
        <v>55</v>
      </c>
      <c r="AG1032" t="s">
        <v>46</v>
      </c>
      <c r="AH1032" t="s">
        <v>56</v>
      </c>
      <c r="AI1032" t="s">
        <v>56</v>
      </c>
      <c r="AJ1032" t="s">
        <v>56</v>
      </c>
      <c r="AK1032" t="s">
        <v>56</v>
      </c>
      <c r="AL1032" t="s">
        <v>56</v>
      </c>
      <c r="AM1032" t="s">
        <v>56</v>
      </c>
      <c r="AN1032" t="s">
        <v>56</v>
      </c>
      <c r="AO1032" t="s">
        <v>56</v>
      </c>
      <c r="AP1032" t="s">
        <v>56</v>
      </c>
      <c r="AQ1032" t="s">
        <v>56</v>
      </c>
      <c r="AR1032" t="s">
        <v>56</v>
      </c>
      <c r="AS1032" t="s">
        <v>56</v>
      </c>
      <c r="AT1032" t="s">
        <v>46</v>
      </c>
      <c r="AU1032" t="s">
        <v>56</v>
      </c>
      <c r="AV1032" t="s">
        <v>56</v>
      </c>
      <c r="AW1032" t="s">
        <v>56</v>
      </c>
    </row>
    <row r="1033" spans="1:49" x14ac:dyDescent="0.3">
      <c r="A1033" t="str">
        <f t="shared" si="81"/>
        <v>VŠVU</v>
      </c>
      <c r="B1033" t="str">
        <f t="shared" si="82"/>
        <v>V</v>
      </c>
      <c r="C1033">
        <f t="shared" si="83"/>
        <v>0.44999999999999996</v>
      </c>
      <c r="D1033">
        <f t="shared" si="84"/>
        <v>0.33333333333333331</v>
      </c>
      <c r="E1033">
        <f t="shared" si="85"/>
        <v>0.14999999999999997</v>
      </c>
      <c r="G1033" t="s">
        <v>1532</v>
      </c>
      <c r="H1033" t="s">
        <v>39</v>
      </c>
      <c r="I1033" s="58" t="s">
        <v>68</v>
      </c>
      <c r="J1033" s="58" t="s">
        <v>41</v>
      </c>
      <c r="K1033" s="58" t="s">
        <v>61</v>
      </c>
      <c r="N1033" t="s">
        <v>1533</v>
      </c>
      <c r="S1033" t="s">
        <v>63</v>
      </c>
      <c r="T1033" t="s">
        <v>949</v>
      </c>
      <c r="U1033" t="s">
        <v>223</v>
      </c>
      <c r="V1033" t="s">
        <v>46</v>
      </c>
      <c r="W1033" t="s">
        <v>764</v>
      </c>
      <c r="X1033" t="s">
        <v>765</v>
      </c>
      <c r="Y1033" t="s">
        <v>766</v>
      </c>
      <c r="Z1033" t="s">
        <v>767</v>
      </c>
      <c r="AB1033" t="s">
        <v>1018</v>
      </c>
      <c r="AC1033" t="s">
        <v>1019</v>
      </c>
      <c r="AD1033" t="s">
        <v>1535</v>
      </c>
      <c r="AF1033" t="s">
        <v>55</v>
      </c>
      <c r="AG1033" t="s">
        <v>46</v>
      </c>
      <c r="AH1033" t="s">
        <v>56</v>
      </c>
      <c r="AI1033" t="s">
        <v>56</v>
      </c>
      <c r="AJ1033" t="s">
        <v>56</v>
      </c>
      <c r="AK1033" t="s">
        <v>56</v>
      </c>
      <c r="AL1033" t="s">
        <v>56</v>
      </c>
      <c r="AM1033" t="s">
        <v>56</v>
      </c>
      <c r="AN1033" t="s">
        <v>56</v>
      </c>
      <c r="AO1033" t="s">
        <v>56</v>
      </c>
      <c r="AP1033" t="s">
        <v>56</v>
      </c>
      <c r="AQ1033" t="s">
        <v>56</v>
      </c>
      <c r="AR1033" t="s">
        <v>56</v>
      </c>
      <c r="AS1033" t="s">
        <v>56</v>
      </c>
      <c r="AT1033" t="s">
        <v>56</v>
      </c>
      <c r="AU1033" t="s">
        <v>56</v>
      </c>
      <c r="AV1033" t="s">
        <v>56</v>
      </c>
      <c r="AW1033" t="s">
        <v>56</v>
      </c>
    </row>
    <row r="1034" spans="1:49" x14ac:dyDescent="0.3">
      <c r="A1034" t="str">
        <f t="shared" si="81"/>
        <v>VŠVU</v>
      </c>
      <c r="B1034" t="str">
        <f t="shared" si="82"/>
        <v>V</v>
      </c>
      <c r="C1034">
        <f t="shared" si="83"/>
        <v>0.89999999999999991</v>
      </c>
      <c r="D1034">
        <f t="shared" si="84"/>
        <v>1</v>
      </c>
      <c r="E1034">
        <f t="shared" si="85"/>
        <v>0.89999999999999991</v>
      </c>
      <c r="G1034" t="s">
        <v>1536</v>
      </c>
      <c r="H1034" t="s">
        <v>39</v>
      </c>
      <c r="I1034" s="58" t="s">
        <v>90</v>
      </c>
      <c r="J1034" s="58" t="s">
        <v>41</v>
      </c>
      <c r="K1034" s="58" t="s">
        <v>76</v>
      </c>
      <c r="N1034" t="s">
        <v>1130</v>
      </c>
      <c r="P1034" t="s">
        <v>78</v>
      </c>
      <c r="Q1034" t="s">
        <v>79</v>
      </c>
      <c r="S1034" t="s">
        <v>80</v>
      </c>
      <c r="T1034" t="s">
        <v>45</v>
      </c>
      <c r="U1034" t="s">
        <v>46</v>
      </c>
      <c r="V1034" t="s">
        <v>46</v>
      </c>
      <c r="W1034" t="s">
        <v>764</v>
      </c>
      <c r="X1034" t="s">
        <v>765</v>
      </c>
      <c r="Y1034" t="s">
        <v>766</v>
      </c>
      <c r="Z1034" t="s">
        <v>767</v>
      </c>
      <c r="AB1034" t="s">
        <v>1088</v>
      </c>
      <c r="AC1034" t="s">
        <v>1089</v>
      </c>
      <c r="AD1034" t="s">
        <v>1419</v>
      </c>
      <c r="AF1034" t="s">
        <v>55</v>
      </c>
      <c r="AG1034" t="s">
        <v>46</v>
      </c>
      <c r="AH1034" t="s">
        <v>56</v>
      </c>
      <c r="AI1034" t="s">
        <v>56</v>
      </c>
      <c r="AJ1034" t="s">
        <v>56</v>
      </c>
      <c r="AK1034" t="s">
        <v>56</v>
      </c>
      <c r="AL1034" t="s">
        <v>56</v>
      </c>
      <c r="AM1034" t="s">
        <v>56</v>
      </c>
      <c r="AN1034" t="s">
        <v>56</v>
      </c>
      <c r="AO1034" t="s">
        <v>149</v>
      </c>
      <c r="AP1034" t="s">
        <v>56</v>
      </c>
      <c r="AQ1034" t="s">
        <v>56</v>
      </c>
      <c r="AR1034" t="s">
        <v>56</v>
      </c>
      <c r="AS1034" t="s">
        <v>56</v>
      </c>
      <c r="AT1034" t="s">
        <v>56</v>
      </c>
      <c r="AU1034" t="s">
        <v>56</v>
      </c>
      <c r="AV1034" t="s">
        <v>56</v>
      </c>
      <c r="AW1034" t="s">
        <v>56</v>
      </c>
    </row>
    <row r="1035" spans="1:49" x14ac:dyDescent="0.3">
      <c r="A1035" t="str">
        <f t="shared" si="81"/>
        <v>VŠVU</v>
      </c>
      <c r="B1035" t="str">
        <f t="shared" si="82"/>
        <v>V</v>
      </c>
      <c r="C1035">
        <f t="shared" si="83"/>
        <v>0.89999999999999991</v>
      </c>
      <c r="D1035">
        <f t="shared" si="84"/>
        <v>1</v>
      </c>
      <c r="E1035">
        <f t="shared" si="85"/>
        <v>0.89999999999999991</v>
      </c>
      <c r="G1035" t="s">
        <v>1537</v>
      </c>
      <c r="H1035" t="s">
        <v>39</v>
      </c>
      <c r="I1035" s="58" t="s">
        <v>133</v>
      </c>
      <c r="J1035" s="58" t="s">
        <v>41</v>
      </c>
      <c r="K1035" s="58" t="s">
        <v>97</v>
      </c>
      <c r="N1035" t="s">
        <v>523</v>
      </c>
      <c r="P1035" t="s">
        <v>78</v>
      </c>
      <c r="Q1035" t="s">
        <v>79</v>
      </c>
      <c r="S1035" t="s">
        <v>99</v>
      </c>
      <c r="T1035" t="s">
        <v>45</v>
      </c>
      <c r="U1035" t="s">
        <v>46</v>
      </c>
      <c r="V1035" t="s">
        <v>46</v>
      </c>
      <c r="W1035" t="s">
        <v>764</v>
      </c>
      <c r="X1035" t="s">
        <v>765</v>
      </c>
      <c r="Y1035" t="s">
        <v>766</v>
      </c>
      <c r="Z1035" t="s">
        <v>767</v>
      </c>
      <c r="AB1035" t="s">
        <v>774</v>
      </c>
      <c r="AC1035" t="s">
        <v>775</v>
      </c>
      <c r="AD1035" t="s">
        <v>776</v>
      </c>
      <c r="AF1035" t="s">
        <v>55</v>
      </c>
      <c r="AG1035" t="s">
        <v>46</v>
      </c>
      <c r="AH1035" t="s">
        <v>56</v>
      </c>
      <c r="AI1035" t="s">
        <v>56</v>
      </c>
      <c r="AJ1035" t="s">
        <v>56</v>
      </c>
      <c r="AK1035" t="s">
        <v>56</v>
      </c>
      <c r="AL1035" t="s">
        <v>56</v>
      </c>
      <c r="AM1035" t="s">
        <v>56</v>
      </c>
      <c r="AN1035" t="s">
        <v>56</v>
      </c>
      <c r="AO1035" t="s">
        <v>56</v>
      </c>
      <c r="AP1035" t="s">
        <v>56</v>
      </c>
      <c r="AQ1035" t="s">
        <v>56</v>
      </c>
      <c r="AR1035" t="s">
        <v>56</v>
      </c>
      <c r="AS1035" t="s">
        <v>56</v>
      </c>
      <c r="AT1035" t="s">
        <v>56</v>
      </c>
      <c r="AU1035" t="s">
        <v>56</v>
      </c>
      <c r="AV1035" t="s">
        <v>56</v>
      </c>
      <c r="AW1035" t="s">
        <v>56</v>
      </c>
    </row>
    <row r="1036" spans="1:49" x14ac:dyDescent="0.3">
      <c r="A1036" t="str">
        <f t="shared" si="81"/>
        <v>AU</v>
      </c>
      <c r="B1036" t="str">
        <f t="shared" si="82"/>
        <v>P</v>
      </c>
      <c r="C1036">
        <f t="shared" si="83"/>
        <v>0.3</v>
      </c>
      <c r="D1036">
        <f t="shared" si="84"/>
        <v>1</v>
      </c>
      <c r="E1036">
        <f t="shared" si="85"/>
        <v>0.3</v>
      </c>
      <c r="G1036" t="s">
        <v>1538</v>
      </c>
      <c r="H1036" t="s">
        <v>39</v>
      </c>
      <c r="I1036" s="58" t="s">
        <v>60</v>
      </c>
      <c r="J1036" s="58" t="s">
        <v>60</v>
      </c>
      <c r="K1036" s="58" t="s">
        <v>108</v>
      </c>
      <c r="N1036" t="s">
        <v>687</v>
      </c>
      <c r="S1036" t="s">
        <v>560</v>
      </c>
      <c r="T1036" t="s">
        <v>1539</v>
      </c>
      <c r="U1036" t="s">
        <v>6479</v>
      </c>
      <c r="V1036" t="s">
        <v>46</v>
      </c>
      <c r="W1036" t="s">
        <v>156</v>
      </c>
      <c r="X1036" t="s">
        <v>6458</v>
      </c>
      <c r="Y1036" t="s">
        <v>157</v>
      </c>
      <c r="Z1036" t="s">
        <v>172</v>
      </c>
      <c r="AA1036" t="s">
        <v>173</v>
      </c>
      <c r="AB1036" t="s">
        <v>189</v>
      </c>
      <c r="AC1036" t="s">
        <v>221</v>
      </c>
      <c r="AD1036" t="s">
        <v>1540</v>
      </c>
      <c r="AF1036" t="s">
        <v>55</v>
      </c>
      <c r="AG1036" t="s">
        <v>46</v>
      </c>
      <c r="AH1036" t="s">
        <v>56</v>
      </c>
      <c r="AI1036" t="s">
        <v>56</v>
      </c>
      <c r="AJ1036" t="s">
        <v>56</v>
      </c>
      <c r="AK1036" t="s">
        <v>56</v>
      </c>
      <c r="AL1036" t="s">
        <v>56</v>
      </c>
      <c r="AM1036" t="s">
        <v>56</v>
      </c>
      <c r="AN1036" t="s">
        <v>56</v>
      </c>
      <c r="AO1036" t="s">
        <v>56</v>
      </c>
      <c r="AP1036" t="s">
        <v>56</v>
      </c>
      <c r="AQ1036" t="s">
        <v>56</v>
      </c>
      <c r="AR1036" t="s">
        <v>56</v>
      </c>
      <c r="AS1036" t="s">
        <v>56</v>
      </c>
      <c r="AT1036" t="s">
        <v>56</v>
      </c>
      <c r="AU1036" t="s">
        <v>56</v>
      </c>
      <c r="AV1036" t="s">
        <v>56</v>
      </c>
      <c r="AW1036" t="s">
        <v>56</v>
      </c>
    </row>
    <row r="1037" spans="1:49" x14ac:dyDescent="0.3">
      <c r="A1037" t="str">
        <f t="shared" si="81"/>
        <v>VŠVU</v>
      </c>
      <c r="B1037" t="str">
        <f t="shared" si="82"/>
        <v>V</v>
      </c>
      <c r="C1037">
        <f t="shared" si="83"/>
        <v>0.89999999999999991</v>
      </c>
      <c r="D1037">
        <f t="shared" si="84"/>
        <v>1</v>
      </c>
      <c r="E1037">
        <f t="shared" si="85"/>
        <v>0.89999999999999991</v>
      </c>
      <c r="G1037" t="s">
        <v>1541</v>
      </c>
      <c r="H1037" t="s">
        <v>39</v>
      </c>
      <c r="I1037" s="58" t="s">
        <v>133</v>
      </c>
      <c r="J1037" s="58" t="s">
        <v>41</v>
      </c>
      <c r="K1037" s="58" t="s">
        <v>97</v>
      </c>
      <c r="N1037" t="s">
        <v>523</v>
      </c>
      <c r="P1037" t="s">
        <v>78</v>
      </c>
      <c r="Q1037" t="s">
        <v>79</v>
      </c>
      <c r="S1037" t="s">
        <v>99</v>
      </c>
      <c r="T1037" t="s">
        <v>45</v>
      </c>
      <c r="U1037" t="s">
        <v>46</v>
      </c>
      <c r="V1037" t="s">
        <v>46</v>
      </c>
      <c r="W1037" t="s">
        <v>764</v>
      </c>
      <c r="X1037" t="s">
        <v>765</v>
      </c>
      <c r="Y1037" t="s">
        <v>766</v>
      </c>
      <c r="Z1037" t="s">
        <v>767</v>
      </c>
      <c r="AB1037" t="s">
        <v>774</v>
      </c>
      <c r="AC1037" t="s">
        <v>775</v>
      </c>
      <c r="AD1037" t="s">
        <v>776</v>
      </c>
      <c r="AF1037" t="s">
        <v>55</v>
      </c>
      <c r="AG1037" t="s">
        <v>46</v>
      </c>
      <c r="AH1037" t="s">
        <v>56</v>
      </c>
      <c r="AI1037" t="s">
        <v>56</v>
      </c>
      <c r="AJ1037" t="s">
        <v>56</v>
      </c>
      <c r="AK1037" t="s">
        <v>56</v>
      </c>
      <c r="AL1037" t="s">
        <v>56</v>
      </c>
      <c r="AM1037" t="s">
        <v>56</v>
      </c>
      <c r="AN1037" t="s">
        <v>56</v>
      </c>
      <c r="AO1037" t="s">
        <v>56</v>
      </c>
      <c r="AP1037" t="s">
        <v>56</v>
      </c>
      <c r="AQ1037" t="s">
        <v>56</v>
      </c>
      <c r="AR1037" t="s">
        <v>56</v>
      </c>
      <c r="AS1037" t="s">
        <v>56</v>
      </c>
      <c r="AT1037" t="s">
        <v>56</v>
      </c>
      <c r="AU1037" t="s">
        <v>56</v>
      </c>
      <c r="AV1037" t="s">
        <v>56</v>
      </c>
      <c r="AW1037" t="s">
        <v>56</v>
      </c>
    </row>
    <row r="1038" spans="1:49" x14ac:dyDescent="0.3">
      <c r="A1038" t="str">
        <f t="shared" si="81"/>
        <v>AU</v>
      </c>
      <c r="B1038" t="str">
        <f t="shared" si="82"/>
        <v>V</v>
      </c>
      <c r="C1038">
        <f t="shared" si="83"/>
        <v>0.78</v>
      </c>
      <c r="D1038">
        <f t="shared" si="84"/>
        <v>1</v>
      </c>
      <c r="E1038">
        <f t="shared" si="85"/>
        <v>0.78</v>
      </c>
      <c r="G1038" t="s">
        <v>1542</v>
      </c>
      <c r="H1038" t="s">
        <v>39</v>
      </c>
      <c r="I1038" s="58" t="s">
        <v>257</v>
      </c>
      <c r="J1038" s="58" t="s">
        <v>41</v>
      </c>
      <c r="K1038" s="58" t="s">
        <v>76</v>
      </c>
      <c r="N1038" t="s">
        <v>713</v>
      </c>
      <c r="P1038" t="s">
        <v>78</v>
      </c>
      <c r="Q1038" t="s">
        <v>79</v>
      </c>
      <c r="S1038" t="s">
        <v>80</v>
      </c>
      <c r="T1038" t="s">
        <v>45</v>
      </c>
      <c r="U1038" t="s">
        <v>46</v>
      </c>
      <c r="V1038" t="s">
        <v>46</v>
      </c>
      <c r="W1038" t="s">
        <v>156</v>
      </c>
      <c r="X1038" t="s">
        <v>6458</v>
      </c>
      <c r="Y1038" t="s">
        <v>157</v>
      </c>
      <c r="Z1038" t="s">
        <v>654</v>
      </c>
      <c r="AA1038" t="s">
        <v>655</v>
      </c>
      <c r="AB1038" t="s">
        <v>656</v>
      </c>
      <c r="AC1038" t="s">
        <v>657</v>
      </c>
      <c r="AD1038" t="s">
        <v>1543</v>
      </c>
      <c r="AF1038" t="s">
        <v>186</v>
      </c>
      <c r="AG1038" t="s">
        <v>56</v>
      </c>
      <c r="AH1038" t="s">
        <v>56</v>
      </c>
      <c r="AI1038" t="s">
        <v>46</v>
      </c>
      <c r="AJ1038" t="s">
        <v>56</v>
      </c>
      <c r="AK1038" t="s">
        <v>56</v>
      </c>
      <c r="AL1038" t="s">
        <v>56</v>
      </c>
      <c r="AM1038" t="s">
        <v>56</v>
      </c>
      <c r="AN1038" t="s">
        <v>56</v>
      </c>
      <c r="AO1038" t="s">
        <v>56</v>
      </c>
      <c r="AP1038" t="s">
        <v>56</v>
      </c>
      <c r="AQ1038" t="s">
        <v>56</v>
      </c>
      <c r="AR1038" t="s">
        <v>56</v>
      </c>
      <c r="AS1038" t="s">
        <v>56</v>
      </c>
      <c r="AT1038" t="s">
        <v>56</v>
      </c>
      <c r="AU1038" t="s">
        <v>56</v>
      </c>
      <c r="AV1038" t="s">
        <v>56</v>
      </c>
      <c r="AW1038" t="s">
        <v>56</v>
      </c>
    </row>
    <row r="1039" spans="1:49" x14ac:dyDescent="0.3">
      <c r="A1039" t="str">
        <f t="shared" si="81"/>
        <v>AU</v>
      </c>
      <c r="B1039" t="str">
        <f t="shared" si="82"/>
        <v>V</v>
      </c>
      <c r="C1039">
        <f t="shared" si="83"/>
        <v>0.78</v>
      </c>
      <c r="D1039">
        <f t="shared" si="84"/>
        <v>1</v>
      </c>
      <c r="E1039">
        <f t="shared" si="85"/>
        <v>0.78</v>
      </c>
      <c r="G1039" t="s">
        <v>1544</v>
      </c>
      <c r="H1039" t="s">
        <v>39</v>
      </c>
      <c r="I1039" s="58" t="s">
        <v>257</v>
      </c>
      <c r="J1039" s="58" t="s">
        <v>41</v>
      </c>
      <c r="K1039" s="58" t="s">
        <v>76</v>
      </c>
      <c r="N1039" t="s">
        <v>713</v>
      </c>
      <c r="P1039" t="s">
        <v>78</v>
      </c>
      <c r="Q1039" t="s">
        <v>79</v>
      </c>
      <c r="S1039" t="s">
        <v>80</v>
      </c>
      <c r="T1039" t="s">
        <v>45</v>
      </c>
      <c r="U1039" t="s">
        <v>46</v>
      </c>
      <c r="V1039" t="s">
        <v>46</v>
      </c>
      <c r="W1039" t="s">
        <v>156</v>
      </c>
      <c r="X1039" t="s">
        <v>6458</v>
      </c>
      <c r="Y1039" t="s">
        <v>157</v>
      </c>
      <c r="Z1039" t="s">
        <v>654</v>
      </c>
      <c r="AA1039" t="s">
        <v>655</v>
      </c>
      <c r="AB1039" t="s">
        <v>656</v>
      </c>
      <c r="AC1039" t="s">
        <v>657</v>
      </c>
      <c r="AD1039" t="s">
        <v>1543</v>
      </c>
      <c r="AF1039" t="s">
        <v>186</v>
      </c>
      <c r="AG1039" t="s">
        <v>56</v>
      </c>
      <c r="AH1039" t="s">
        <v>56</v>
      </c>
      <c r="AI1039" t="s">
        <v>46</v>
      </c>
      <c r="AJ1039" t="s">
        <v>56</v>
      </c>
      <c r="AK1039" t="s">
        <v>56</v>
      </c>
      <c r="AL1039" t="s">
        <v>56</v>
      </c>
      <c r="AM1039" t="s">
        <v>56</v>
      </c>
      <c r="AN1039" t="s">
        <v>56</v>
      </c>
      <c r="AO1039" t="s">
        <v>56</v>
      </c>
      <c r="AP1039" t="s">
        <v>56</v>
      </c>
      <c r="AQ1039" t="s">
        <v>56</v>
      </c>
      <c r="AR1039" t="s">
        <v>56</v>
      </c>
      <c r="AS1039" t="s">
        <v>56</v>
      </c>
      <c r="AT1039" t="s">
        <v>56</v>
      </c>
      <c r="AU1039" t="s">
        <v>56</v>
      </c>
      <c r="AV1039" t="s">
        <v>56</v>
      </c>
      <c r="AW1039" t="s">
        <v>56</v>
      </c>
    </row>
    <row r="1040" spans="1:49" x14ac:dyDescent="0.3">
      <c r="A1040" t="str">
        <f t="shared" si="81"/>
        <v>VŠVU</v>
      </c>
      <c r="B1040" t="str">
        <f t="shared" si="82"/>
        <v>V</v>
      </c>
      <c r="C1040">
        <f t="shared" si="83"/>
        <v>0.78</v>
      </c>
      <c r="D1040">
        <f t="shared" si="84"/>
        <v>1</v>
      </c>
      <c r="E1040">
        <f t="shared" si="85"/>
        <v>0.78</v>
      </c>
      <c r="G1040" t="s">
        <v>1545</v>
      </c>
      <c r="H1040" t="s">
        <v>39</v>
      </c>
      <c r="I1040" s="58" t="s">
        <v>257</v>
      </c>
      <c r="J1040" s="58" t="s">
        <v>41</v>
      </c>
      <c r="K1040" s="58" t="s">
        <v>97</v>
      </c>
      <c r="N1040" t="s">
        <v>523</v>
      </c>
      <c r="P1040" t="s">
        <v>78</v>
      </c>
      <c r="Q1040" t="s">
        <v>79</v>
      </c>
      <c r="S1040" t="s">
        <v>99</v>
      </c>
      <c r="T1040" t="s">
        <v>45</v>
      </c>
      <c r="U1040" t="s">
        <v>46</v>
      </c>
      <c r="V1040" t="s">
        <v>46</v>
      </c>
      <c r="W1040" t="s">
        <v>764</v>
      </c>
      <c r="X1040" t="s">
        <v>765</v>
      </c>
      <c r="Y1040" t="s">
        <v>766</v>
      </c>
      <c r="Z1040" t="s">
        <v>767</v>
      </c>
      <c r="AB1040" t="s">
        <v>774</v>
      </c>
      <c r="AC1040" t="s">
        <v>775</v>
      </c>
      <c r="AD1040" t="s">
        <v>896</v>
      </c>
      <c r="AF1040" t="s">
        <v>55</v>
      </c>
      <c r="AG1040" t="s">
        <v>46</v>
      </c>
      <c r="AH1040" t="s">
        <v>56</v>
      </c>
      <c r="AI1040" t="s">
        <v>56</v>
      </c>
      <c r="AJ1040" t="s">
        <v>56</v>
      </c>
      <c r="AK1040" t="s">
        <v>56</v>
      </c>
      <c r="AL1040" t="s">
        <v>56</v>
      </c>
      <c r="AM1040" t="s">
        <v>56</v>
      </c>
      <c r="AN1040" t="s">
        <v>56</v>
      </c>
      <c r="AO1040" t="s">
        <v>56</v>
      </c>
      <c r="AP1040" t="s">
        <v>56</v>
      </c>
      <c r="AQ1040" t="s">
        <v>56</v>
      </c>
      <c r="AR1040" t="s">
        <v>56</v>
      </c>
      <c r="AS1040" t="s">
        <v>56</v>
      </c>
      <c r="AT1040" t="s">
        <v>56</v>
      </c>
      <c r="AU1040" t="s">
        <v>56</v>
      </c>
      <c r="AV1040" t="s">
        <v>56</v>
      </c>
      <c r="AW1040" t="s">
        <v>56</v>
      </c>
    </row>
    <row r="1041" spans="1:49" x14ac:dyDescent="0.3">
      <c r="A1041" t="str">
        <f t="shared" si="81"/>
        <v>AU</v>
      </c>
      <c r="B1041" t="str">
        <f t="shared" si="82"/>
        <v>V</v>
      </c>
      <c r="C1041">
        <f t="shared" si="83"/>
        <v>0.78</v>
      </c>
      <c r="D1041">
        <f t="shared" si="84"/>
        <v>1</v>
      </c>
      <c r="E1041">
        <f t="shared" si="85"/>
        <v>0.78</v>
      </c>
      <c r="G1041" t="s">
        <v>1546</v>
      </c>
      <c r="H1041" t="s">
        <v>39</v>
      </c>
      <c r="I1041" s="58" t="s">
        <v>257</v>
      </c>
      <c r="J1041" s="58" t="s">
        <v>41</v>
      </c>
      <c r="K1041" s="58" t="s">
        <v>76</v>
      </c>
      <c r="N1041" t="s">
        <v>713</v>
      </c>
      <c r="P1041" t="s">
        <v>78</v>
      </c>
      <c r="Q1041" t="s">
        <v>79</v>
      </c>
      <c r="S1041" t="s">
        <v>80</v>
      </c>
      <c r="T1041" t="s">
        <v>45</v>
      </c>
      <c r="U1041" t="s">
        <v>46</v>
      </c>
      <c r="V1041" t="s">
        <v>46</v>
      </c>
      <c r="W1041" t="s">
        <v>156</v>
      </c>
      <c r="X1041" t="s">
        <v>6458</v>
      </c>
      <c r="Y1041" t="s">
        <v>157</v>
      </c>
      <c r="Z1041" t="s">
        <v>654</v>
      </c>
      <c r="AA1041" t="s">
        <v>655</v>
      </c>
      <c r="AB1041" t="s">
        <v>656</v>
      </c>
      <c r="AC1041" t="s">
        <v>657</v>
      </c>
      <c r="AD1041" t="s">
        <v>1543</v>
      </c>
      <c r="AF1041" t="s">
        <v>186</v>
      </c>
      <c r="AG1041" t="s">
        <v>56</v>
      </c>
      <c r="AH1041" t="s">
        <v>56</v>
      </c>
      <c r="AI1041" t="s">
        <v>46</v>
      </c>
      <c r="AJ1041" t="s">
        <v>56</v>
      </c>
      <c r="AK1041" t="s">
        <v>56</v>
      </c>
      <c r="AL1041" t="s">
        <v>56</v>
      </c>
      <c r="AM1041" t="s">
        <v>56</v>
      </c>
      <c r="AN1041" t="s">
        <v>56</v>
      </c>
      <c r="AO1041" t="s">
        <v>56</v>
      </c>
      <c r="AP1041" t="s">
        <v>56</v>
      </c>
      <c r="AQ1041" t="s">
        <v>56</v>
      </c>
      <c r="AR1041" t="s">
        <v>56</v>
      </c>
      <c r="AS1041" t="s">
        <v>56</v>
      </c>
      <c r="AT1041" t="s">
        <v>56</v>
      </c>
      <c r="AU1041" t="s">
        <v>56</v>
      </c>
      <c r="AV1041" t="s">
        <v>56</v>
      </c>
      <c r="AW1041" t="s">
        <v>56</v>
      </c>
    </row>
    <row r="1042" spans="1:49" x14ac:dyDescent="0.3">
      <c r="A1042" t="str">
        <f t="shared" si="81"/>
        <v>VŠMU</v>
      </c>
      <c r="B1042" t="str">
        <f t="shared" si="82"/>
        <v>P</v>
      </c>
      <c r="C1042">
        <f t="shared" si="83"/>
        <v>0.78</v>
      </c>
      <c r="D1042">
        <f t="shared" si="84"/>
        <v>0.5</v>
      </c>
      <c r="E1042">
        <f t="shared" si="85"/>
        <v>0.39</v>
      </c>
      <c r="G1042" t="s">
        <v>1547</v>
      </c>
      <c r="H1042" t="s">
        <v>39</v>
      </c>
      <c r="I1042" s="58" t="s">
        <v>75</v>
      </c>
      <c r="J1042" s="58" t="s">
        <v>41</v>
      </c>
      <c r="K1042" s="58" t="s">
        <v>42</v>
      </c>
      <c r="N1042" t="s">
        <v>43</v>
      </c>
      <c r="S1042" t="s">
        <v>57</v>
      </c>
      <c r="T1042" t="s">
        <v>45</v>
      </c>
      <c r="U1042" t="s">
        <v>46</v>
      </c>
      <c r="V1042" t="s">
        <v>46</v>
      </c>
      <c r="W1042" t="s">
        <v>111</v>
      </c>
      <c r="X1042" t="s">
        <v>112</v>
      </c>
      <c r="Y1042" t="s">
        <v>113</v>
      </c>
      <c r="Z1042" t="s">
        <v>152</v>
      </c>
      <c r="AA1042" t="s">
        <v>153</v>
      </c>
      <c r="AB1042" t="s">
        <v>570</v>
      </c>
      <c r="AC1042" t="s">
        <v>571</v>
      </c>
      <c r="AD1042" t="s">
        <v>1548</v>
      </c>
      <c r="AF1042" t="s">
        <v>55</v>
      </c>
      <c r="AG1042" t="s">
        <v>46</v>
      </c>
      <c r="AH1042" t="s">
        <v>56</v>
      </c>
      <c r="AI1042" t="s">
        <v>56</v>
      </c>
      <c r="AJ1042" t="s">
        <v>56</v>
      </c>
      <c r="AK1042" t="s">
        <v>56</v>
      </c>
      <c r="AL1042" t="s">
        <v>56</v>
      </c>
      <c r="AM1042" t="s">
        <v>56</v>
      </c>
      <c r="AN1042" t="s">
        <v>56</v>
      </c>
      <c r="AO1042" t="s">
        <v>56</v>
      </c>
      <c r="AP1042" t="s">
        <v>56</v>
      </c>
      <c r="AQ1042" t="s">
        <v>56</v>
      </c>
      <c r="AR1042" t="s">
        <v>56</v>
      </c>
      <c r="AS1042" t="s">
        <v>56</v>
      </c>
      <c r="AT1042" t="s">
        <v>56</v>
      </c>
      <c r="AU1042" t="s">
        <v>56</v>
      </c>
      <c r="AV1042" t="s">
        <v>56</v>
      </c>
      <c r="AW1042" t="s">
        <v>56</v>
      </c>
    </row>
    <row r="1043" spans="1:49" x14ac:dyDescent="0.3">
      <c r="A1043" t="str">
        <f t="shared" si="81"/>
        <v>UK</v>
      </c>
      <c r="B1043" t="str">
        <f t="shared" si="82"/>
        <v>P</v>
      </c>
      <c r="C1043">
        <f t="shared" si="83"/>
        <v>0.78</v>
      </c>
      <c r="D1043">
        <f t="shared" si="84"/>
        <v>0.5</v>
      </c>
      <c r="E1043">
        <f t="shared" si="85"/>
        <v>0.39</v>
      </c>
      <c r="G1043" t="s">
        <v>1547</v>
      </c>
      <c r="H1043" t="s">
        <v>39</v>
      </c>
      <c r="I1043" s="58" t="s">
        <v>75</v>
      </c>
      <c r="J1043" s="58" t="s">
        <v>41</v>
      </c>
      <c r="K1043" s="58" t="s">
        <v>42</v>
      </c>
      <c r="N1043" t="s">
        <v>43</v>
      </c>
      <c r="S1043" t="s">
        <v>348</v>
      </c>
      <c r="T1043" t="s">
        <v>45</v>
      </c>
      <c r="U1043" t="s">
        <v>46</v>
      </c>
      <c r="V1043" t="s">
        <v>46</v>
      </c>
      <c r="W1043" t="s">
        <v>47</v>
      </c>
      <c r="X1043" t="s">
        <v>48</v>
      </c>
      <c r="Y1043" t="s">
        <v>49</v>
      </c>
      <c r="Z1043" t="s">
        <v>50</v>
      </c>
      <c r="AA1043" t="s">
        <v>51</v>
      </c>
      <c r="AB1043" t="s">
        <v>52</v>
      </c>
      <c r="AC1043" t="s">
        <v>53</v>
      </c>
      <c r="AD1043" t="s">
        <v>1548</v>
      </c>
      <c r="AF1043" t="s">
        <v>55</v>
      </c>
      <c r="AG1043" t="s">
        <v>46</v>
      </c>
      <c r="AH1043" t="s">
        <v>56</v>
      </c>
      <c r="AI1043" t="s">
        <v>56</v>
      </c>
      <c r="AJ1043" t="s">
        <v>56</v>
      </c>
      <c r="AK1043" t="s">
        <v>56</v>
      </c>
      <c r="AL1043" t="s">
        <v>56</v>
      </c>
      <c r="AM1043" t="s">
        <v>56</v>
      </c>
      <c r="AN1043" t="s">
        <v>56</v>
      </c>
      <c r="AO1043" t="s">
        <v>56</v>
      </c>
      <c r="AP1043" t="s">
        <v>56</v>
      </c>
      <c r="AQ1043" t="s">
        <v>56</v>
      </c>
      <c r="AR1043" t="s">
        <v>56</v>
      </c>
      <c r="AS1043" t="s">
        <v>56</v>
      </c>
      <c r="AT1043" t="s">
        <v>56</v>
      </c>
      <c r="AU1043" t="s">
        <v>56</v>
      </c>
      <c r="AV1043" t="s">
        <v>56</v>
      </c>
      <c r="AW1043" t="s">
        <v>56</v>
      </c>
    </row>
    <row r="1044" spans="1:49" x14ac:dyDescent="0.3">
      <c r="A1044" t="str">
        <f t="shared" si="81"/>
        <v>AU</v>
      </c>
      <c r="B1044" t="str">
        <f t="shared" si="82"/>
        <v>V</v>
      </c>
      <c r="C1044">
        <f t="shared" si="83"/>
        <v>0.78</v>
      </c>
      <c r="D1044">
        <f t="shared" si="84"/>
        <v>1</v>
      </c>
      <c r="E1044">
        <f t="shared" si="85"/>
        <v>0.78</v>
      </c>
      <c r="G1044" t="s">
        <v>1549</v>
      </c>
      <c r="H1044" t="s">
        <v>39</v>
      </c>
      <c r="I1044" s="58" t="s">
        <v>257</v>
      </c>
      <c r="J1044" s="58" t="s">
        <v>41</v>
      </c>
      <c r="K1044" s="58" t="s">
        <v>76</v>
      </c>
      <c r="N1044" t="s">
        <v>713</v>
      </c>
      <c r="P1044" t="s">
        <v>78</v>
      </c>
      <c r="Q1044" t="s">
        <v>79</v>
      </c>
      <c r="S1044" t="s">
        <v>80</v>
      </c>
      <c r="T1044" t="s">
        <v>45</v>
      </c>
      <c r="U1044" t="s">
        <v>46</v>
      </c>
      <c r="V1044" t="s">
        <v>46</v>
      </c>
      <c r="W1044" t="s">
        <v>156</v>
      </c>
      <c r="X1044" t="s">
        <v>6458</v>
      </c>
      <c r="Y1044" t="s">
        <v>157</v>
      </c>
      <c r="Z1044" t="s">
        <v>654</v>
      </c>
      <c r="AA1044" t="s">
        <v>655</v>
      </c>
      <c r="AB1044" t="s">
        <v>656</v>
      </c>
      <c r="AC1044" t="s">
        <v>657</v>
      </c>
      <c r="AD1044" t="s">
        <v>1543</v>
      </c>
      <c r="AF1044" t="s">
        <v>186</v>
      </c>
      <c r="AG1044" t="s">
        <v>56</v>
      </c>
      <c r="AH1044" t="s">
        <v>56</v>
      </c>
      <c r="AI1044" t="s">
        <v>46</v>
      </c>
      <c r="AJ1044" t="s">
        <v>56</v>
      </c>
      <c r="AK1044" t="s">
        <v>56</v>
      </c>
      <c r="AL1044" t="s">
        <v>56</v>
      </c>
      <c r="AM1044" t="s">
        <v>56</v>
      </c>
      <c r="AN1044" t="s">
        <v>56</v>
      </c>
      <c r="AO1044" t="s">
        <v>56</v>
      </c>
      <c r="AP1044" t="s">
        <v>56</v>
      </c>
      <c r="AQ1044" t="s">
        <v>56</v>
      </c>
      <c r="AR1044" t="s">
        <v>56</v>
      </c>
      <c r="AS1044" t="s">
        <v>56</v>
      </c>
      <c r="AT1044" t="s">
        <v>56</v>
      </c>
      <c r="AU1044" t="s">
        <v>56</v>
      </c>
      <c r="AV1044" t="s">
        <v>56</v>
      </c>
      <c r="AW1044" t="s">
        <v>56</v>
      </c>
    </row>
    <row r="1045" spans="1:49" x14ac:dyDescent="0.3">
      <c r="A1045" t="str">
        <f t="shared" si="81"/>
        <v>AU</v>
      </c>
      <c r="B1045" t="str">
        <f t="shared" si="82"/>
        <v>V</v>
      </c>
      <c r="C1045">
        <f t="shared" si="83"/>
        <v>0.44999999999999996</v>
      </c>
      <c r="D1045">
        <f t="shared" si="84"/>
        <v>1</v>
      </c>
      <c r="E1045">
        <f t="shared" si="85"/>
        <v>0.44999999999999996</v>
      </c>
      <c r="G1045" t="s">
        <v>1550</v>
      </c>
      <c r="H1045" t="s">
        <v>39</v>
      </c>
      <c r="I1045" s="58" t="s">
        <v>68</v>
      </c>
      <c r="J1045" s="58" t="s">
        <v>41</v>
      </c>
      <c r="K1045" s="58" t="s">
        <v>76</v>
      </c>
      <c r="N1045" t="s">
        <v>713</v>
      </c>
      <c r="P1045" t="s">
        <v>78</v>
      </c>
      <c r="Q1045" t="s">
        <v>79</v>
      </c>
      <c r="S1045" t="s">
        <v>80</v>
      </c>
      <c r="T1045" t="s">
        <v>45</v>
      </c>
      <c r="U1045" t="s">
        <v>46</v>
      </c>
      <c r="V1045" t="s">
        <v>46</v>
      </c>
      <c r="W1045" t="s">
        <v>156</v>
      </c>
      <c r="X1045" t="s">
        <v>6458</v>
      </c>
      <c r="Y1045" t="s">
        <v>157</v>
      </c>
      <c r="Z1045" t="s">
        <v>654</v>
      </c>
      <c r="AA1045" t="s">
        <v>655</v>
      </c>
      <c r="AB1045" t="s">
        <v>656</v>
      </c>
      <c r="AC1045" t="s">
        <v>657</v>
      </c>
      <c r="AD1045" t="s">
        <v>1543</v>
      </c>
      <c r="AF1045" t="s">
        <v>186</v>
      </c>
      <c r="AG1045" t="s">
        <v>56</v>
      </c>
      <c r="AH1045" t="s">
        <v>56</v>
      </c>
      <c r="AI1045" t="s">
        <v>46</v>
      </c>
      <c r="AJ1045" t="s">
        <v>56</v>
      </c>
      <c r="AK1045" t="s">
        <v>56</v>
      </c>
      <c r="AL1045" t="s">
        <v>56</v>
      </c>
      <c r="AM1045" t="s">
        <v>56</v>
      </c>
      <c r="AN1045" t="s">
        <v>56</v>
      </c>
      <c r="AO1045" t="s">
        <v>56</v>
      </c>
      <c r="AP1045" t="s">
        <v>56</v>
      </c>
      <c r="AQ1045" t="s">
        <v>56</v>
      </c>
      <c r="AR1045" t="s">
        <v>56</v>
      </c>
      <c r="AS1045" t="s">
        <v>56</v>
      </c>
      <c r="AT1045" t="s">
        <v>56</v>
      </c>
      <c r="AU1045" t="s">
        <v>56</v>
      </c>
      <c r="AV1045" t="s">
        <v>56</v>
      </c>
      <c r="AW1045" t="s">
        <v>56</v>
      </c>
    </row>
    <row r="1046" spans="1:49" x14ac:dyDescent="0.3">
      <c r="A1046" t="str">
        <f t="shared" si="81"/>
        <v>AU</v>
      </c>
      <c r="B1046" t="str">
        <f t="shared" si="82"/>
        <v>V</v>
      </c>
      <c r="C1046">
        <f t="shared" si="83"/>
        <v>0.89999999999999991</v>
      </c>
      <c r="D1046">
        <f t="shared" si="84"/>
        <v>1</v>
      </c>
      <c r="E1046">
        <f t="shared" si="85"/>
        <v>0.89999999999999991</v>
      </c>
      <c r="G1046" t="s">
        <v>1551</v>
      </c>
      <c r="H1046" t="s">
        <v>39</v>
      </c>
      <c r="I1046" s="58" t="s">
        <v>40</v>
      </c>
      <c r="J1046" s="58" t="s">
        <v>41</v>
      </c>
      <c r="K1046" s="58" t="s">
        <v>76</v>
      </c>
      <c r="N1046" t="s">
        <v>713</v>
      </c>
      <c r="P1046" t="s">
        <v>78</v>
      </c>
      <c r="Q1046" t="s">
        <v>79</v>
      </c>
      <c r="S1046" t="s">
        <v>80</v>
      </c>
      <c r="T1046" t="s">
        <v>45</v>
      </c>
      <c r="U1046" t="s">
        <v>46</v>
      </c>
      <c r="V1046" t="s">
        <v>46</v>
      </c>
      <c r="W1046" t="s">
        <v>156</v>
      </c>
      <c r="X1046" t="s">
        <v>6458</v>
      </c>
      <c r="Y1046" t="s">
        <v>157</v>
      </c>
      <c r="Z1046" t="s">
        <v>654</v>
      </c>
      <c r="AA1046" t="s">
        <v>655</v>
      </c>
      <c r="AB1046" t="s">
        <v>656</v>
      </c>
      <c r="AC1046" t="s">
        <v>657</v>
      </c>
      <c r="AD1046" t="s">
        <v>1543</v>
      </c>
      <c r="AF1046" t="s">
        <v>186</v>
      </c>
      <c r="AG1046" t="s">
        <v>56</v>
      </c>
      <c r="AH1046" t="s">
        <v>56</v>
      </c>
      <c r="AI1046" t="s">
        <v>46</v>
      </c>
      <c r="AJ1046" t="s">
        <v>56</v>
      </c>
      <c r="AK1046" t="s">
        <v>56</v>
      </c>
      <c r="AL1046" t="s">
        <v>56</v>
      </c>
      <c r="AM1046" t="s">
        <v>56</v>
      </c>
      <c r="AN1046" t="s">
        <v>56</v>
      </c>
      <c r="AO1046" t="s">
        <v>56</v>
      </c>
      <c r="AP1046" t="s">
        <v>56</v>
      </c>
      <c r="AQ1046" t="s">
        <v>56</v>
      </c>
      <c r="AR1046" t="s">
        <v>56</v>
      </c>
      <c r="AS1046" t="s">
        <v>56</v>
      </c>
      <c r="AT1046" t="s">
        <v>56</v>
      </c>
      <c r="AU1046" t="s">
        <v>56</v>
      </c>
      <c r="AV1046" t="s">
        <v>56</v>
      </c>
      <c r="AW1046" t="s">
        <v>56</v>
      </c>
    </row>
    <row r="1047" spans="1:49" x14ac:dyDescent="0.3">
      <c r="A1047" t="str">
        <f t="shared" si="81"/>
        <v>AU</v>
      </c>
      <c r="B1047" t="str">
        <f t="shared" si="82"/>
        <v>V</v>
      </c>
      <c r="C1047">
        <f t="shared" si="83"/>
        <v>0.89999999999999991</v>
      </c>
      <c r="D1047">
        <f t="shared" si="84"/>
        <v>1</v>
      </c>
      <c r="E1047">
        <f t="shared" si="85"/>
        <v>0.89999999999999991</v>
      </c>
      <c r="G1047" t="s">
        <v>1552</v>
      </c>
      <c r="H1047" t="s">
        <v>39</v>
      </c>
      <c r="I1047" s="58" t="s">
        <v>40</v>
      </c>
      <c r="J1047" s="58" t="s">
        <v>41</v>
      </c>
      <c r="K1047" s="58" t="s">
        <v>76</v>
      </c>
      <c r="N1047" t="s">
        <v>713</v>
      </c>
      <c r="P1047" t="s">
        <v>78</v>
      </c>
      <c r="Q1047" t="s">
        <v>79</v>
      </c>
      <c r="S1047" t="s">
        <v>80</v>
      </c>
      <c r="T1047" t="s">
        <v>45</v>
      </c>
      <c r="U1047" t="s">
        <v>46</v>
      </c>
      <c r="V1047" t="s">
        <v>46</v>
      </c>
      <c r="W1047" t="s">
        <v>156</v>
      </c>
      <c r="X1047" t="s">
        <v>6458</v>
      </c>
      <c r="Y1047" t="s">
        <v>157</v>
      </c>
      <c r="Z1047" t="s">
        <v>654</v>
      </c>
      <c r="AA1047" t="s">
        <v>655</v>
      </c>
      <c r="AB1047" t="s">
        <v>656</v>
      </c>
      <c r="AC1047" t="s">
        <v>657</v>
      </c>
      <c r="AD1047" t="s">
        <v>1543</v>
      </c>
      <c r="AF1047" t="s">
        <v>186</v>
      </c>
      <c r="AG1047" t="s">
        <v>56</v>
      </c>
      <c r="AH1047" t="s">
        <v>56</v>
      </c>
      <c r="AI1047" t="s">
        <v>46</v>
      </c>
      <c r="AJ1047" t="s">
        <v>56</v>
      </c>
      <c r="AK1047" t="s">
        <v>56</v>
      </c>
      <c r="AL1047" t="s">
        <v>56</v>
      </c>
      <c r="AM1047" t="s">
        <v>56</v>
      </c>
      <c r="AN1047" t="s">
        <v>56</v>
      </c>
      <c r="AO1047" t="s">
        <v>56</v>
      </c>
      <c r="AP1047" t="s">
        <v>56</v>
      </c>
      <c r="AQ1047" t="s">
        <v>56</v>
      </c>
      <c r="AR1047" t="s">
        <v>56</v>
      </c>
      <c r="AS1047" t="s">
        <v>56</v>
      </c>
      <c r="AT1047" t="s">
        <v>56</v>
      </c>
      <c r="AU1047" t="s">
        <v>56</v>
      </c>
      <c r="AV1047" t="s">
        <v>56</v>
      </c>
      <c r="AW1047" t="s">
        <v>56</v>
      </c>
    </row>
    <row r="1048" spans="1:49" x14ac:dyDescent="0.3">
      <c r="A1048" t="str">
        <f t="shared" si="81"/>
        <v>AU</v>
      </c>
      <c r="B1048" t="str">
        <f t="shared" si="82"/>
        <v>V</v>
      </c>
      <c r="C1048">
        <f t="shared" si="83"/>
        <v>0.89999999999999991</v>
      </c>
      <c r="D1048">
        <f t="shared" si="84"/>
        <v>1</v>
      </c>
      <c r="E1048">
        <f t="shared" si="85"/>
        <v>0.89999999999999991</v>
      </c>
      <c r="G1048" t="s">
        <v>1553</v>
      </c>
      <c r="H1048" t="s">
        <v>39</v>
      </c>
      <c r="I1048" s="58" t="s">
        <v>40</v>
      </c>
      <c r="J1048" s="58" t="s">
        <v>41</v>
      </c>
      <c r="K1048" s="58" t="s">
        <v>76</v>
      </c>
      <c r="N1048" t="s">
        <v>713</v>
      </c>
      <c r="P1048" t="s">
        <v>78</v>
      </c>
      <c r="Q1048" t="s">
        <v>79</v>
      </c>
      <c r="S1048" t="s">
        <v>80</v>
      </c>
      <c r="T1048" t="s">
        <v>45</v>
      </c>
      <c r="U1048" t="s">
        <v>46</v>
      </c>
      <c r="V1048" t="s">
        <v>46</v>
      </c>
      <c r="W1048" t="s">
        <v>156</v>
      </c>
      <c r="X1048" t="s">
        <v>6458</v>
      </c>
      <c r="Y1048" t="s">
        <v>157</v>
      </c>
      <c r="Z1048" t="s">
        <v>654</v>
      </c>
      <c r="AA1048" t="s">
        <v>655</v>
      </c>
      <c r="AB1048" t="s">
        <v>656</v>
      </c>
      <c r="AC1048" t="s">
        <v>657</v>
      </c>
      <c r="AD1048" t="s">
        <v>1543</v>
      </c>
      <c r="AF1048" t="s">
        <v>186</v>
      </c>
      <c r="AG1048" t="s">
        <v>56</v>
      </c>
      <c r="AH1048" t="s">
        <v>56</v>
      </c>
      <c r="AI1048" t="s">
        <v>46</v>
      </c>
      <c r="AJ1048" t="s">
        <v>56</v>
      </c>
      <c r="AK1048" t="s">
        <v>56</v>
      </c>
      <c r="AL1048" t="s">
        <v>56</v>
      </c>
      <c r="AM1048" t="s">
        <v>56</v>
      </c>
      <c r="AN1048" t="s">
        <v>56</v>
      </c>
      <c r="AO1048" t="s">
        <v>56</v>
      </c>
      <c r="AP1048" t="s">
        <v>56</v>
      </c>
      <c r="AQ1048" t="s">
        <v>56</v>
      </c>
      <c r="AR1048" t="s">
        <v>56</v>
      </c>
      <c r="AS1048" t="s">
        <v>56</v>
      </c>
      <c r="AT1048" t="s">
        <v>56</v>
      </c>
      <c r="AU1048" t="s">
        <v>56</v>
      </c>
      <c r="AV1048" t="s">
        <v>56</v>
      </c>
      <c r="AW1048" t="s">
        <v>56</v>
      </c>
    </row>
    <row r="1049" spans="1:49" x14ac:dyDescent="0.3">
      <c r="A1049" t="str">
        <f t="shared" si="81"/>
        <v>AU</v>
      </c>
      <c r="B1049" t="str">
        <f t="shared" si="82"/>
        <v>V</v>
      </c>
      <c r="C1049">
        <f t="shared" si="83"/>
        <v>0.78</v>
      </c>
      <c r="D1049">
        <f t="shared" si="84"/>
        <v>1</v>
      </c>
      <c r="E1049">
        <f t="shared" si="85"/>
        <v>0.78</v>
      </c>
      <c r="G1049" t="s">
        <v>1554</v>
      </c>
      <c r="H1049" t="s">
        <v>39</v>
      </c>
      <c r="I1049" s="58" t="s">
        <v>257</v>
      </c>
      <c r="J1049" s="58" t="s">
        <v>41</v>
      </c>
      <c r="K1049" s="58" t="s">
        <v>76</v>
      </c>
      <c r="N1049" t="s">
        <v>713</v>
      </c>
      <c r="P1049" t="s">
        <v>78</v>
      </c>
      <c r="Q1049" t="s">
        <v>79</v>
      </c>
      <c r="S1049" t="s">
        <v>80</v>
      </c>
      <c r="T1049" t="s">
        <v>45</v>
      </c>
      <c r="U1049" t="s">
        <v>46</v>
      </c>
      <c r="V1049" t="s">
        <v>46</v>
      </c>
      <c r="W1049" t="s">
        <v>156</v>
      </c>
      <c r="X1049" t="s">
        <v>6458</v>
      </c>
      <c r="Y1049" t="s">
        <v>157</v>
      </c>
      <c r="Z1049" t="s">
        <v>654</v>
      </c>
      <c r="AA1049" t="s">
        <v>655</v>
      </c>
      <c r="AB1049" t="s">
        <v>656</v>
      </c>
      <c r="AC1049" t="s">
        <v>657</v>
      </c>
      <c r="AD1049" t="s">
        <v>1543</v>
      </c>
      <c r="AF1049" t="s">
        <v>186</v>
      </c>
      <c r="AG1049" t="s">
        <v>56</v>
      </c>
      <c r="AH1049" t="s">
        <v>56</v>
      </c>
      <c r="AI1049" t="s">
        <v>46</v>
      </c>
      <c r="AJ1049" t="s">
        <v>56</v>
      </c>
      <c r="AK1049" t="s">
        <v>56</v>
      </c>
      <c r="AL1049" t="s">
        <v>56</v>
      </c>
      <c r="AM1049" t="s">
        <v>56</v>
      </c>
      <c r="AN1049" t="s">
        <v>56</v>
      </c>
      <c r="AO1049" t="s">
        <v>56</v>
      </c>
      <c r="AP1049" t="s">
        <v>56</v>
      </c>
      <c r="AQ1049" t="s">
        <v>56</v>
      </c>
      <c r="AR1049" t="s">
        <v>56</v>
      </c>
      <c r="AS1049" t="s">
        <v>56</v>
      </c>
      <c r="AT1049" t="s">
        <v>56</v>
      </c>
      <c r="AU1049" t="s">
        <v>56</v>
      </c>
      <c r="AV1049" t="s">
        <v>56</v>
      </c>
      <c r="AW1049" t="s">
        <v>56</v>
      </c>
    </row>
    <row r="1050" spans="1:49" x14ac:dyDescent="0.3">
      <c r="A1050" t="str">
        <f t="shared" si="81"/>
        <v>AU</v>
      </c>
      <c r="B1050" t="str">
        <f t="shared" si="82"/>
        <v>V</v>
      </c>
      <c r="C1050">
        <f t="shared" si="83"/>
        <v>0.78</v>
      </c>
      <c r="D1050">
        <f t="shared" si="84"/>
        <v>1</v>
      </c>
      <c r="E1050">
        <f t="shared" si="85"/>
        <v>0.78</v>
      </c>
      <c r="G1050" t="s">
        <v>1555</v>
      </c>
      <c r="H1050" t="s">
        <v>39</v>
      </c>
      <c r="I1050" s="58" t="s">
        <v>257</v>
      </c>
      <c r="J1050" s="58" t="s">
        <v>41</v>
      </c>
      <c r="K1050" s="58" t="s">
        <v>76</v>
      </c>
      <c r="N1050" t="s">
        <v>713</v>
      </c>
      <c r="P1050" t="s">
        <v>78</v>
      </c>
      <c r="Q1050" t="s">
        <v>79</v>
      </c>
      <c r="S1050" t="s">
        <v>80</v>
      </c>
      <c r="T1050" t="s">
        <v>45</v>
      </c>
      <c r="U1050" t="s">
        <v>46</v>
      </c>
      <c r="V1050" t="s">
        <v>46</v>
      </c>
      <c r="W1050" t="s">
        <v>156</v>
      </c>
      <c r="X1050" t="s">
        <v>6458</v>
      </c>
      <c r="Y1050" t="s">
        <v>157</v>
      </c>
      <c r="Z1050" t="s">
        <v>654</v>
      </c>
      <c r="AA1050" t="s">
        <v>655</v>
      </c>
      <c r="AB1050" t="s">
        <v>656</v>
      </c>
      <c r="AC1050" t="s">
        <v>657</v>
      </c>
      <c r="AD1050" t="s">
        <v>1543</v>
      </c>
      <c r="AF1050" t="s">
        <v>186</v>
      </c>
      <c r="AG1050" t="s">
        <v>56</v>
      </c>
      <c r="AH1050" t="s">
        <v>56</v>
      </c>
      <c r="AI1050" t="s">
        <v>46</v>
      </c>
      <c r="AJ1050" t="s">
        <v>56</v>
      </c>
      <c r="AK1050" t="s">
        <v>56</v>
      </c>
      <c r="AL1050" t="s">
        <v>56</v>
      </c>
      <c r="AM1050" t="s">
        <v>56</v>
      </c>
      <c r="AN1050" t="s">
        <v>56</v>
      </c>
      <c r="AO1050" t="s">
        <v>56</v>
      </c>
      <c r="AP1050" t="s">
        <v>56</v>
      </c>
      <c r="AQ1050" t="s">
        <v>56</v>
      </c>
      <c r="AR1050" t="s">
        <v>56</v>
      </c>
      <c r="AS1050" t="s">
        <v>56</v>
      </c>
      <c r="AT1050" t="s">
        <v>56</v>
      </c>
      <c r="AU1050" t="s">
        <v>56</v>
      </c>
      <c r="AV1050" t="s">
        <v>56</v>
      </c>
      <c r="AW1050" t="s">
        <v>56</v>
      </c>
    </row>
    <row r="1051" spans="1:49" x14ac:dyDescent="0.3">
      <c r="A1051" t="str">
        <f t="shared" si="81"/>
        <v>AU</v>
      </c>
      <c r="B1051" t="str">
        <f t="shared" si="82"/>
        <v>V</v>
      </c>
      <c r="C1051">
        <f t="shared" si="83"/>
        <v>0.78</v>
      </c>
      <c r="D1051">
        <f t="shared" si="84"/>
        <v>1</v>
      </c>
      <c r="E1051">
        <f t="shared" si="85"/>
        <v>0.78</v>
      </c>
      <c r="G1051" t="s">
        <v>1556</v>
      </c>
      <c r="H1051" t="s">
        <v>39</v>
      </c>
      <c r="I1051" s="58" t="s">
        <v>257</v>
      </c>
      <c r="J1051" s="58" t="s">
        <v>41</v>
      </c>
      <c r="K1051" s="58" t="s">
        <v>76</v>
      </c>
      <c r="N1051" t="s">
        <v>713</v>
      </c>
      <c r="P1051" t="s">
        <v>78</v>
      </c>
      <c r="Q1051" t="s">
        <v>79</v>
      </c>
      <c r="S1051" t="s">
        <v>80</v>
      </c>
      <c r="T1051" t="s">
        <v>45</v>
      </c>
      <c r="U1051" t="s">
        <v>46</v>
      </c>
      <c r="V1051" t="s">
        <v>46</v>
      </c>
      <c r="W1051" t="s">
        <v>156</v>
      </c>
      <c r="X1051" t="s">
        <v>6458</v>
      </c>
      <c r="Y1051" t="s">
        <v>157</v>
      </c>
      <c r="Z1051" t="s">
        <v>654</v>
      </c>
      <c r="AA1051" t="s">
        <v>655</v>
      </c>
      <c r="AB1051" t="s">
        <v>656</v>
      </c>
      <c r="AC1051" t="s">
        <v>657</v>
      </c>
      <c r="AD1051" t="s">
        <v>1543</v>
      </c>
      <c r="AF1051" t="s">
        <v>186</v>
      </c>
      <c r="AG1051" t="s">
        <v>56</v>
      </c>
      <c r="AH1051" t="s">
        <v>56</v>
      </c>
      <c r="AI1051" t="s">
        <v>46</v>
      </c>
      <c r="AJ1051" t="s">
        <v>56</v>
      </c>
      <c r="AK1051" t="s">
        <v>56</v>
      </c>
      <c r="AL1051" t="s">
        <v>56</v>
      </c>
      <c r="AM1051" t="s">
        <v>56</v>
      </c>
      <c r="AN1051" t="s">
        <v>56</v>
      </c>
      <c r="AO1051" t="s">
        <v>56</v>
      </c>
      <c r="AP1051" t="s">
        <v>56</v>
      </c>
      <c r="AQ1051" t="s">
        <v>56</v>
      </c>
      <c r="AR1051" t="s">
        <v>56</v>
      </c>
      <c r="AS1051" t="s">
        <v>56</v>
      </c>
      <c r="AT1051" t="s">
        <v>56</v>
      </c>
      <c r="AU1051" t="s">
        <v>56</v>
      </c>
      <c r="AV1051" t="s">
        <v>56</v>
      </c>
      <c r="AW1051" t="s">
        <v>56</v>
      </c>
    </row>
    <row r="1052" spans="1:49" x14ac:dyDescent="0.3">
      <c r="A1052" t="str">
        <f t="shared" si="81"/>
        <v>AU</v>
      </c>
      <c r="B1052" t="str">
        <f t="shared" si="82"/>
        <v>V</v>
      </c>
      <c r="C1052">
        <f t="shared" si="83"/>
        <v>0.89999999999999991</v>
      </c>
      <c r="D1052">
        <f t="shared" si="84"/>
        <v>1</v>
      </c>
      <c r="E1052">
        <f t="shared" si="85"/>
        <v>0.89999999999999991</v>
      </c>
      <c r="G1052" t="s">
        <v>1557</v>
      </c>
      <c r="H1052" t="s">
        <v>39</v>
      </c>
      <c r="I1052" s="58" t="s">
        <v>40</v>
      </c>
      <c r="J1052" s="58" t="s">
        <v>41</v>
      </c>
      <c r="K1052" s="58" t="s">
        <v>76</v>
      </c>
      <c r="N1052" t="s">
        <v>713</v>
      </c>
      <c r="P1052" t="s">
        <v>78</v>
      </c>
      <c r="Q1052" t="s">
        <v>79</v>
      </c>
      <c r="S1052" t="s">
        <v>80</v>
      </c>
      <c r="T1052" t="s">
        <v>45</v>
      </c>
      <c r="U1052" t="s">
        <v>46</v>
      </c>
      <c r="V1052" t="s">
        <v>46</v>
      </c>
      <c r="W1052" t="s">
        <v>156</v>
      </c>
      <c r="X1052" t="s">
        <v>6458</v>
      </c>
      <c r="Y1052" t="s">
        <v>157</v>
      </c>
      <c r="Z1052" t="s">
        <v>654</v>
      </c>
      <c r="AA1052" t="s">
        <v>655</v>
      </c>
      <c r="AB1052" t="s">
        <v>656</v>
      </c>
      <c r="AC1052" t="s">
        <v>657</v>
      </c>
      <c r="AD1052" t="s">
        <v>1543</v>
      </c>
      <c r="AF1052" t="s">
        <v>186</v>
      </c>
      <c r="AG1052" t="s">
        <v>56</v>
      </c>
      <c r="AH1052" t="s">
        <v>56</v>
      </c>
      <c r="AI1052" t="s">
        <v>46</v>
      </c>
      <c r="AJ1052" t="s">
        <v>56</v>
      </c>
      <c r="AK1052" t="s">
        <v>56</v>
      </c>
      <c r="AL1052" t="s">
        <v>56</v>
      </c>
      <c r="AM1052" t="s">
        <v>56</v>
      </c>
      <c r="AN1052" t="s">
        <v>56</v>
      </c>
      <c r="AO1052" t="s">
        <v>56</v>
      </c>
      <c r="AP1052" t="s">
        <v>56</v>
      </c>
      <c r="AQ1052" t="s">
        <v>56</v>
      </c>
      <c r="AR1052" t="s">
        <v>56</v>
      </c>
      <c r="AS1052" t="s">
        <v>56</v>
      </c>
      <c r="AT1052" t="s">
        <v>56</v>
      </c>
      <c r="AU1052" t="s">
        <v>56</v>
      </c>
      <c r="AV1052" t="s">
        <v>56</v>
      </c>
      <c r="AW1052" t="s">
        <v>56</v>
      </c>
    </row>
    <row r="1053" spans="1:49" x14ac:dyDescent="0.3">
      <c r="A1053" t="str">
        <f t="shared" si="81"/>
        <v>UK</v>
      </c>
      <c r="B1053" t="str">
        <f t="shared" si="82"/>
        <v>V</v>
      </c>
      <c r="C1053">
        <f t="shared" si="83"/>
        <v>0.89999999999999991</v>
      </c>
      <c r="D1053">
        <f t="shared" si="84"/>
        <v>1</v>
      </c>
      <c r="E1053">
        <f t="shared" si="85"/>
        <v>0.89999999999999991</v>
      </c>
      <c r="G1053" t="s">
        <v>1558</v>
      </c>
      <c r="H1053" t="s">
        <v>39</v>
      </c>
      <c r="I1053" s="58" t="s">
        <v>90</v>
      </c>
      <c r="J1053" s="58" t="s">
        <v>41</v>
      </c>
      <c r="K1053" s="58" t="s">
        <v>76</v>
      </c>
      <c r="N1053" t="s">
        <v>763</v>
      </c>
      <c r="P1053" t="s">
        <v>78</v>
      </c>
      <c r="Q1053" t="s">
        <v>79</v>
      </c>
      <c r="S1053" t="s">
        <v>80</v>
      </c>
      <c r="T1053" t="s">
        <v>45</v>
      </c>
      <c r="U1053" t="s">
        <v>46</v>
      </c>
      <c r="V1053" t="s">
        <v>46</v>
      </c>
      <c r="W1053" t="s">
        <v>47</v>
      </c>
      <c r="X1053" t="s">
        <v>48</v>
      </c>
      <c r="Y1053" t="s">
        <v>49</v>
      </c>
      <c r="Z1053" t="s">
        <v>50</v>
      </c>
      <c r="AA1053" t="s">
        <v>51</v>
      </c>
      <c r="AB1053" t="s">
        <v>64</v>
      </c>
      <c r="AC1053" t="s">
        <v>65</v>
      </c>
      <c r="AD1053" t="s">
        <v>1559</v>
      </c>
      <c r="AF1053" t="s">
        <v>1560</v>
      </c>
      <c r="AG1053" t="s">
        <v>56</v>
      </c>
      <c r="AH1053" t="s">
        <v>56</v>
      </c>
      <c r="AI1053" t="s">
        <v>46</v>
      </c>
      <c r="AJ1053" t="s">
        <v>56</v>
      </c>
      <c r="AK1053" t="s">
        <v>56</v>
      </c>
      <c r="AL1053" t="s">
        <v>56</v>
      </c>
      <c r="AM1053" t="s">
        <v>56</v>
      </c>
      <c r="AN1053" t="s">
        <v>56</v>
      </c>
      <c r="AO1053" t="s">
        <v>56</v>
      </c>
      <c r="AP1053" t="s">
        <v>56</v>
      </c>
      <c r="AQ1053" t="s">
        <v>56</v>
      </c>
      <c r="AR1053" t="s">
        <v>56</v>
      </c>
      <c r="AS1053" t="s">
        <v>56</v>
      </c>
      <c r="AT1053" t="s">
        <v>56</v>
      </c>
      <c r="AU1053" t="s">
        <v>56</v>
      </c>
      <c r="AV1053" t="s">
        <v>56</v>
      </c>
      <c r="AW1053" t="s">
        <v>56</v>
      </c>
    </row>
    <row r="1054" spans="1:49" x14ac:dyDescent="0.3">
      <c r="A1054" t="str">
        <f t="shared" si="81"/>
        <v>AU</v>
      </c>
      <c r="B1054" t="str">
        <f t="shared" si="82"/>
        <v>V</v>
      </c>
      <c r="C1054">
        <f t="shared" si="83"/>
        <v>0.78</v>
      </c>
      <c r="D1054">
        <f t="shared" si="84"/>
        <v>1</v>
      </c>
      <c r="E1054">
        <f t="shared" si="85"/>
        <v>0.78</v>
      </c>
      <c r="G1054" t="s">
        <v>1561</v>
      </c>
      <c r="H1054" t="s">
        <v>39</v>
      </c>
      <c r="I1054" s="58" t="s">
        <v>257</v>
      </c>
      <c r="J1054" s="58" t="s">
        <v>41</v>
      </c>
      <c r="K1054" s="58" t="s">
        <v>61</v>
      </c>
      <c r="N1054" t="s">
        <v>62</v>
      </c>
      <c r="S1054" t="s">
        <v>63</v>
      </c>
      <c r="T1054" t="s">
        <v>45</v>
      </c>
      <c r="U1054" t="s">
        <v>46</v>
      </c>
      <c r="V1054" t="s">
        <v>46</v>
      </c>
      <c r="W1054" t="s">
        <v>156</v>
      </c>
      <c r="X1054" t="s">
        <v>6458</v>
      </c>
      <c r="Y1054" t="s">
        <v>157</v>
      </c>
      <c r="Z1054" t="s">
        <v>654</v>
      </c>
      <c r="AA1054" t="s">
        <v>655</v>
      </c>
      <c r="AB1054" t="s">
        <v>696</v>
      </c>
      <c r="AC1054" t="s">
        <v>697</v>
      </c>
      <c r="AD1054" t="s">
        <v>1562</v>
      </c>
      <c r="AF1054" t="s">
        <v>55</v>
      </c>
      <c r="AG1054" t="s">
        <v>46</v>
      </c>
      <c r="AH1054" t="s">
        <v>56</v>
      </c>
      <c r="AI1054" t="s">
        <v>56</v>
      </c>
      <c r="AJ1054" t="s">
        <v>56</v>
      </c>
      <c r="AK1054" t="s">
        <v>56</v>
      </c>
      <c r="AL1054" t="s">
        <v>56</v>
      </c>
      <c r="AM1054" t="s">
        <v>56</v>
      </c>
      <c r="AN1054" t="s">
        <v>56</v>
      </c>
      <c r="AO1054" t="s">
        <v>56</v>
      </c>
      <c r="AP1054" t="s">
        <v>56</v>
      </c>
      <c r="AQ1054" t="s">
        <v>56</v>
      </c>
      <c r="AR1054" t="s">
        <v>56</v>
      </c>
      <c r="AS1054" t="s">
        <v>56</v>
      </c>
      <c r="AT1054" t="s">
        <v>56</v>
      </c>
      <c r="AU1054" t="s">
        <v>56</v>
      </c>
      <c r="AV1054" t="s">
        <v>56</v>
      </c>
      <c r="AW1054" t="s">
        <v>56</v>
      </c>
    </row>
    <row r="1055" spans="1:49" x14ac:dyDescent="0.3">
      <c r="A1055" t="str">
        <f t="shared" si="81"/>
        <v>AU</v>
      </c>
      <c r="B1055" t="str">
        <f t="shared" si="82"/>
        <v>V</v>
      </c>
      <c r="C1055">
        <f t="shared" si="83"/>
        <v>0.78</v>
      </c>
      <c r="D1055">
        <f t="shared" si="84"/>
        <v>1</v>
      </c>
      <c r="E1055">
        <f t="shared" si="85"/>
        <v>0.78</v>
      </c>
      <c r="G1055" t="s">
        <v>1563</v>
      </c>
      <c r="H1055" t="s">
        <v>39</v>
      </c>
      <c r="I1055" s="58" t="s">
        <v>257</v>
      </c>
      <c r="J1055" s="58" t="s">
        <v>41</v>
      </c>
      <c r="K1055" s="58" t="s">
        <v>61</v>
      </c>
      <c r="N1055" t="s">
        <v>62</v>
      </c>
      <c r="S1055" t="s">
        <v>63</v>
      </c>
      <c r="T1055" t="s">
        <v>45</v>
      </c>
      <c r="U1055" t="s">
        <v>46</v>
      </c>
      <c r="V1055" t="s">
        <v>46</v>
      </c>
      <c r="W1055" t="s">
        <v>156</v>
      </c>
      <c r="X1055" t="s">
        <v>6458</v>
      </c>
      <c r="Y1055" t="s">
        <v>157</v>
      </c>
      <c r="Z1055" t="s">
        <v>654</v>
      </c>
      <c r="AA1055" t="s">
        <v>655</v>
      </c>
      <c r="AB1055" t="s">
        <v>696</v>
      </c>
      <c r="AC1055" t="s">
        <v>697</v>
      </c>
      <c r="AD1055" t="s">
        <v>1564</v>
      </c>
      <c r="AF1055" t="s">
        <v>55</v>
      </c>
      <c r="AG1055" t="s">
        <v>46</v>
      </c>
      <c r="AH1055" t="s">
        <v>56</v>
      </c>
      <c r="AI1055" t="s">
        <v>56</v>
      </c>
      <c r="AJ1055" t="s">
        <v>56</v>
      </c>
      <c r="AK1055" t="s">
        <v>56</v>
      </c>
      <c r="AL1055" t="s">
        <v>56</v>
      </c>
      <c r="AM1055" t="s">
        <v>56</v>
      </c>
      <c r="AN1055" t="s">
        <v>56</v>
      </c>
      <c r="AO1055" t="s">
        <v>56</v>
      </c>
      <c r="AP1055" t="s">
        <v>56</v>
      </c>
      <c r="AQ1055" t="s">
        <v>56</v>
      </c>
      <c r="AR1055" t="s">
        <v>56</v>
      </c>
      <c r="AS1055" t="s">
        <v>56</v>
      </c>
      <c r="AT1055" t="s">
        <v>56</v>
      </c>
      <c r="AU1055" t="s">
        <v>56</v>
      </c>
      <c r="AV1055" t="s">
        <v>56</v>
      </c>
      <c r="AW1055" t="s">
        <v>56</v>
      </c>
    </row>
    <row r="1056" spans="1:49" x14ac:dyDescent="0.3">
      <c r="A1056" t="str">
        <f t="shared" si="81"/>
        <v>AU</v>
      </c>
      <c r="B1056" t="str">
        <f t="shared" si="82"/>
        <v>V</v>
      </c>
      <c r="C1056">
        <f t="shared" si="83"/>
        <v>0.89999999999999991</v>
      </c>
      <c r="D1056">
        <f t="shared" si="84"/>
        <v>1</v>
      </c>
      <c r="E1056">
        <f t="shared" si="85"/>
        <v>0.89999999999999991</v>
      </c>
      <c r="G1056" t="s">
        <v>1565</v>
      </c>
      <c r="H1056" t="s">
        <v>39</v>
      </c>
      <c r="I1056" s="58" t="s">
        <v>40</v>
      </c>
      <c r="J1056" s="58" t="s">
        <v>41</v>
      </c>
      <c r="K1056" s="58" t="s">
        <v>76</v>
      </c>
      <c r="N1056" t="s">
        <v>713</v>
      </c>
      <c r="P1056" t="s">
        <v>78</v>
      </c>
      <c r="Q1056" t="s">
        <v>79</v>
      </c>
      <c r="S1056" t="s">
        <v>80</v>
      </c>
      <c r="T1056" t="s">
        <v>45</v>
      </c>
      <c r="U1056" t="s">
        <v>46</v>
      </c>
      <c r="V1056" t="s">
        <v>46</v>
      </c>
      <c r="W1056" t="s">
        <v>156</v>
      </c>
      <c r="X1056" t="s">
        <v>6458</v>
      </c>
      <c r="Y1056" t="s">
        <v>157</v>
      </c>
      <c r="Z1056" t="s">
        <v>654</v>
      </c>
      <c r="AA1056" t="s">
        <v>655</v>
      </c>
      <c r="AB1056" t="s">
        <v>656</v>
      </c>
      <c r="AC1056" t="s">
        <v>657</v>
      </c>
      <c r="AD1056" t="s">
        <v>929</v>
      </c>
      <c r="AF1056" t="s">
        <v>55</v>
      </c>
      <c r="AG1056" t="s">
        <v>46</v>
      </c>
      <c r="AH1056" t="s">
        <v>56</v>
      </c>
      <c r="AI1056" t="s">
        <v>56</v>
      </c>
      <c r="AJ1056" t="s">
        <v>56</v>
      </c>
      <c r="AK1056" t="s">
        <v>56</v>
      </c>
      <c r="AL1056" t="s">
        <v>56</v>
      </c>
      <c r="AM1056" t="s">
        <v>56</v>
      </c>
      <c r="AN1056" t="s">
        <v>56</v>
      </c>
      <c r="AO1056" t="s">
        <v>56</v>
      </c>
      <c r="AP1056" t="s">
        <v>56</v>
      </c>
      <c r="AQ1056" t="s">
        <v>56</v>
      </c>
      <c r="AR1056" t="s">
        <v>56</v>
      </c>
      <c r="AS1056" t="s">
        <v>56</v>
      </c>
      <c r="AT1056" t="s">
        <v>56</v>
      </c>
      <c r="AU1056" t="s">
        <v>56</v>
      </c>
      <c r="AV1056" t="s">
        <v>56</v>
      </c>
      <c r="AW1056" t="s">
        <v>56</v>
      </c>
    </row>
    <row r="1057" spans="1:49" x14ac:dyDescent="0.3">
      <c r="A1057" t="str">
        <f t="shared" si="81"/>
        <v>AU</v>
      </c>
      <c r="B1057" t="str">
        <f t="shared" si="82"/>
        <v>V</v>
      </c>
      <c r="C1057">
        <f t="shared" si="83"/>
        <v>0.89999999999999991</v>
      </c>
      <c r="D1057">
        <f t="shared" si="84"/>
        <v>1</v>
      </c>
      <c r="E1057">
        <f t="shared" si="85"/>
        <v>0.89999999999999991</v>
      </c>
      <c r="G1057" t="s">
        <v>1566</v>
      </c>
      <c r="H1057" t="s">
        <v>39</v>
      </c>
      <c r="I1057" s="58" t="s">
        <v>40</v>
      </c>
      <c r="J1057" s="58" t="s">
        <v>41</v>
      </c>
      <c r="K1057" s="58" t="s">
        <v>76</v>
      </c>
      <c r="N1057" t="s">
        <v>713</v>
      </c>
      <c r="P1057" t="s">
        <v>78</v>
      </c>
      <c r="Q1057" t="s">
        <v>79</v>
      </c>
      <c r="S1057" t="s">
        <v>80</v>
      </c>
      <c r="T1057" t="s">
        <v>45</v>
      </c>
      <c r="U1057" t="s">
        <v>46</v>
      </c>
      <c r="V1057" t="s">
        <v>46</v>
      </c>
      <c r="W1057" t="s">
        <v>156</v>
      </c>
      <c r="X1057" t="s">
        <v>6458</v>
      </c>
      <c r="Y1057" t="s">
        <v>157</v>
      </c>
      <c r="Z1057" t="s">
        <v>654</v>
      </c>
      <c r="AA1057" t="s">
        <v>655</v>
      </c>
      <c r="AB1057" t="s">
        <v>656</v>
      </c>
      <c r="AC1057" t="s">
        <v>657</v>
      </c>
      <c r="AD1057" t="s">
        <v>929</v>
      </c>
      <c r="AF1057" t="s">
        <v>55</v>
      </c>
      <c r="AG1057" t="s">
        <v>46</v>
      </c>
      <c r="AH1057" t="s">
        <v>56</v>
      </c>
      <c r="AI1057" t="s">
        <v>56</v>
      </c>
      <c r="AJ1057" t="s">
        <v>56</v>
      </c>
      <c r="AK1057" t="s">
        <v>56</v>
      </c>
      <c r="AL1057" t="s">
        <v>56</v>
      </c>
      <c r="AM1057" t="s">
        <v>56</v>
      </c>
      <c r="AN1057" t="s">
        <v>56</v>
      </c>
      <c r="AO1057" t="s">
        <v>56</v>
      </c>
      <c r="AP1057" t="s">
        <v>56</v>
      </c>
      <c r="AQ1057" t="s">
        <v>56</v>
      </c>
      <c r="AR1057" t="s">
        <v>56</v>
      </c>
      <c r="AS1057" t="s">
        <v>56</v>
      </c>
      <c r="AT1057" t="s">
        <v>56</v>
      </c>
      <c r="AU1057" t="s">
        <v>56</v>
      </c>
      <c r="AV1057" t="s">
        <v>56</v>
      </c>
      <c r="AW1057" t="s">
        <v>56</v>
      </c>
    </row>
    <row r="1058" spans="1:49" x14ac:dyDescent="0.3">
      <c r="A1058" t="str">
        <f t="shared" si="81"/>
        <v>AU</v>
      </c>
      <c r="B1058" t="str">
        <f t="shared" si="82"/>
        <v>V</v>
      </c>
      <c r="C1058">
        <f t="shared" si="83"/>
        <v>0.89999999999999991</v>
      </c>
      <c r="D1058">
        <f t="shared" si="84"/>
        <v>1</v>
      </c>
      <c r="E1058">
        <f t="shared" si="85"/>
        <v>0.89999999999999991</v>
      </c>
      <c r="G1058" t="s">
        <v>1567</v>
      </c>
      <c r="H1058" t="s">
        <v>39</v>
      </c>
      <c r="I1058" s="58" t="s">
        <v>40</v>
      </c>
      <c r="J1058" s="58" t="s">
        <v>41</v>
      </c>
      <c r="K1058" s="58" t="s">
        <v>76</v>
      </c>
      <c r="N1058" t="s">
        <v>713</v>
      </c>
      <c r="P1058" t="s">
        <v>78</v>
      </c>
      <c r="Q1058" t="s">
        <v>79</v>
      </c>
      <c r="S1058" t="s">
        <v>80</v>
      </c>
      <c r="T1058" t="s">
        <v>45</v>
      </c>
      <c r="U1058" t="s">
        <v>46</v>
      </c>
      <c r="V1058" t="s">
        <v>46</v>
      </c>
      <c r="W1058" t="s">
        <v>156</v>
      </c>
      <c r="X1058" t="s">
        <v>6458</v>
      </c>
      <c r="Y1058" t="s">
        <v>157</v>
      </c>
      <c r="Z1058" t="s">
        <v>654</v>
      </c>
      <c r="AA1058" t="s">
        <v>655</v>
      </c>
      <c r="AB1058" t="s">
        <v>656</v>
      </c>
      <c r="AC1058" t="s">
        <v>657</v>
      </c>
      <c r="AD1058" t="s">
        <v>929</v>
      </c>
      <c r="AF1058" t="s">
        <v>55</v>
      </c>
      <c r="AG1058" t="s">
        <v>46</v>
      </c>
      <c r="AH1058" t="s">
        <v>56</v>
      </c>
      <c r="AI1058" t="s">
        <v>223</v>
      </c>
      <c r="AJ1058" t="s">
        <v>56</v>
      </c>
      <c r="AK1058" t="s">
        <v>56</v>
      </c>
      <c r="AL1058" t="s">
        <v>56</v>
      </c>
      <c r="AM1058" t="s">
        <v>56</v>
      </c>
      <c r="AN1058" t="s">
        <v>56</v>
      </c>
      <c r="AO1058" t="s">
        <v>56</v>
      </c>
      <c r="AP1058" t="s">
        <v>56</v>
      </c>
      <c r="AQ1058" t="s">
        <v>56</v>
      </c>
      <c r="AR1058" t="s">
        <v>56</v>
      </c>
      <c r="AS1058" t="s">
        <v>56</v>
      </c>
      <c r="AT1058" t="s">
        <v>56</v>
      </c>
      <c r="AU1058" t="s">
        <v>56</v>
      </c>
      <c r="AV1058" t="s">
        <v>56</v>
      </c>
      <c r="AW1058" t="s">
        <v>56</v>
      </c>
    </row>
    <row r="1059" spans="1:49" x14ac:dyDescent="0.3">
      <c r="A1059" t="str">
        <f t="shared" si="81"/>
        <v>AU</v>
      </c>
      <c r="B1059" t="str">
        <f t="shared" si="82"/>
        <v>V</v>
      </c>
      <c r="C1059">
        <f t="shared" si="83"/>
        <v>0.89999999999999991</v>
      </c>
      <c r="D1059">
        <f t="shared" si="84"/>
        <v>1</v>
      </c>
      <c r="E1059">
        <f t="shared" si="85"/>
        <v>0.89999999999999991</v>
      </c>
      <c r="G1059" t="s">
        <v>1568</v>
      </c>
      <c r="H1059" t="s">
        <v>39</v>
      </c>
      <c r="I1059" s="58" t="s">
        <v>40</v>
      </c>
      <c r="J1059" s="58" t="s">
        <v>41</v>
      </c>
      <c r="K1059" s="58" t="s">
        <v>76</v>
      </c>
      <c r="N1059" t="s">
        <v>713</v>
      </c>
      <c r="P1059" t="s">
        <v>78</v>
      </c>
      <c r="Q1059" t="s">
        <v>79</v>
      </c>
      <c r="S1059" t="s">
        <v>80</v>
      </c>
      <c r="T1059" t="s">
        <v>45</v>
      </c>
      <c r="U1059" t="s">
        <v>46</v>
      </c>
      <c r="V1059" t="s">
        <v>46</v>
      </c>
      <c r="W1059" t="s">
        <v>156</v>
      </c>
      <c r="X1059" t="s">
        <v>6458</v>
      </c>
      <c r="Y1059" t="s">
        <v>157</v>
      </c>
      <c r="Z1059" t="s">
        <v>654</v>
      </c>
      <c r="AA1059" t="s">
        <v>655</v>
      </c>
      <c r="AB1059" t="s">
        <v>656</v>
      </c>
      <c r="AC1059" t="s">
        <v>657</v>
      </c>
      <c r="AD1059" t="s">
        <v>929</v>
      </c>
      <c r="AF1059" t="s">
        <v>55</v>
      </c>
      <c r="AG1059" t="s">
        <v>46</v>
      </c>
      <c r="AH1059" t="s">
        <v>56</v>
      </c>
      <c r="AI1059" t="s">
        <v>56</v>
      </c>
      <c r="AJ1059" t="s">
        <v>56</v>
      </c>
      <c r="AK1059" t="s">
        <v>56</v>
      </c>
      <c r="AL1059" t="s">
        <v>56</v>
      </c>
      <c r="AM1059" t="s">
        <v>56</v>
      </c>
      <c r="AN1059" t="s">
        <v>56</v>
      </c>
      <c r="AO1059" t="s">
        <v>56</v>
      </c>
      <c r="AP1059" t="s">
        <v>56</v>
      </c>
      <c r="AQ1059" t="s">
        <v>56</v>
      </c>
      <c r="AR1059" t="s">
        <v>56</v>
      </c>
      <c r="AS1059" t="s">
        <v>56</v>
      </c>
      <c r="AT1059" t="s">
        <v>56</v>
      </c>
      <c r="AU1059" t="s">
        <v>56</v>
      </c>
      <c r="AV1059" t="s">
        <v>56</v>
      </c>
      <c r="AW1059" t="s">
        <v>56</v>
      </c>
    </row>
    <row r="1060" spans="1:49" x14ac:dyDescent="0.3">
      <c r="A1060" t="str">
        <f t="shared" si="81"/>
        <v>TVU</v>
      </c>
      <c r="B1060" t="str">
        <f t="shared" si="82"/>
        <v>V</v>
      </c>
      <c r="C1060">
        <f t="shared" si="83"/>
        <v>0.89999999999999991</v>
      </c>
      <c r="D1060">
        <f t="shared" si="84"/>
        <v>1</v>
      </c>
      <c r="E1060">
        <f t="shared" si="85"/>
        <v>0.89999999999999991</v>
      </c>
      <c r="G1060" t="s">
        <v>1569</v>
      </c>
      <c r="H1060" t="s">
        <v>39</v>
      </c>
      <c r="I1060" s="58" t="s">
        <v>90</v>
      </c>
      <c r="J1060" s="58" t="s">
        <v>41</v>
      </c>
      <c r="K1060" s="58" t="s">
        <v>61</v>
      </c>
      <c r="N1060" t="s">
        <v>62</v>
      </c>
      <c r="S1060" t="s">
        <v>63</v>
      </c>
      <c r="T1060" t="s">
        <v>45</v>
      </c>
      <c r="U1060" t="s">
        <v>46</v>
      </c>
      <c r="V1060" t="s">
        <v>46</v>
      </c>
      <c r="W1060" t="s">
        <v>379</v>
      </c>
      <c r="X1060" t="s">
        <v>380</v>
      </c>
      <c r="Y1060" t="s">
        <v>381</v>
      </c>
      <c r="Z1060" t="s">
        <v>382</v>
      </c>
      <c r="AA1060" t="s">
        <v>383</v>
      </c>
      <c r="AB1060" t="s">
        <v>384</v>
      </c>
      <c r="AC1060" t="s">
        <v>385</v>
      </c>
      <c r="AD1060" t="s">
        <v>1570</v>
      </c>
      <c r="AF1060" t="s">
        <v>55</v>
      </c>
      <c r="AG1060" t="s">
        <v>46</v>
      </c>
      <c r="AH1060" t="s">
        <v>56</v>
      </c>
      <c r="AI1060" t="s">
        <v>56</v>
      </c>
      <c r="AJ1060" t="s">
        <v>56</v>
      </c>
      <c r="AK1060" t="s">
        <v>56</v>
      </c>
      <c r="AL1060" t="s">
        <v>56</v>
      </c>
      <c r="AM1060" t="s">
        <v>56</v>
      </c>
      <c r="AN1060" t="s">
        <v>56</v>
      </c>
      <c r="AO1060" t="s">
        <v>46</v>
      </c>
      <c r="AP1060" t="s">
        <v>56</v>
      </c>
      <c r="AQ1060" t="s">
        <v>56</v>
      </c>
      <c r="AR1060" t="s">
        <v>56</v>
      </c>
      <c r="AS1060" t="s">
        <v>56</v>
      </c>
      <c r="AT1060" t="s">
        <v>56</v>
      </c>
      <c r="AU1060" t="s">
        <v>56</v>
      </c>
      <c r="AV1060" t="s">
        <v>56</v>
      </c>
      <c r="AW1060" t="s">
        <v>56</v>
      </c>
    </row>
    <row r="1061" spans="1:49" x14ac:dyDescent="0.3">
      <c r="A1061" t="str">
        <f t="shared" si="81"/>
        <v>UK</v>
      </c>
      <c r="B1061" t="str">
        <f t="shared" si="82"/>
        <v>V</v>
      </c>
      <c r="C1061">
        <f t="shared" si="83"/>
        <v>1.7999999999999998</v>
      </c>
      <c r="D1061">
        <f t="shared" si="84"/>
        <v>1</v>
      </c>
      <c r="E1061">
        <f t="shared" si="85"/>
        <v>1.7999999999999998</v>
      </c>
      <c r="G1061" t="s">
        <v>1571</v>
      </c>
      <c r="H1061" t="s">
        <v>39</v>
      </c>
      <c r="I1061" s="58" t="s">
        <v>96</v>
      </c>
      <c r="J1061" s="58" t="s">
        <v>41</v>
      </c>
      <c r="K1061" s="58" t="s">
        <v>76</v>
      </c>
      <c r="N1061" t="s">
        <v>763</v>
      </c>
      <c r="P1061" t="s">
        <v>78</v>
      </c>
      <c r="Q1061" t="s">
        <v>79</v>
      </c>
      <c r="S1061" t="s">
        <v>80</v>
      </c>
      <c r="T1061" t="s">
        <v>45</v>
      </c>
      <c r="U1061" t="s">
        <v>46</v>
      </c>
      <c r="V1061" t="s">
        <v>46</v>
      </c>
      <c r="W1061" t="s">
        <v>47</v>
      </c>
      <c r="X1061" t="s">
        <v>48</v>
      </c>
      <c r="Y1061" t="s">
        <v>49</v>
      </c>
      <c r="Z1061" t="s">
        <v>50</v>
      </c>
      <c r="AA1061" t="s">
        <v>51</v>
      </c>
      <c r="AB1061" t="s">
        <v>64</v>
      </c>
      <c r="AC1061" t="s">
        <v>65</v>
      </c>
      <c r="AD1061" t="s">
        <v>1572</v>
      </c>
      <c r="AF1061" t="s">
        <v>1327</v>
      </c>
      <c r="AG1061" t="s">
        <v>56</v>
      </c>
      <c r="AH1061" t="s">
        <v>56</v>
      </c>
      <c r="AI1061" t="s">
        <v>149</v>
      </c>
      <c r="AJ1061" t="s">
        <v>56</v>
      </c>
      <c r="AK1061" t="s">
        <v>56</v>
      </c>
      <c r="AL1061" t="s">
        <v>56</v>
      </c>
      <c r="AM1061" t="s">
        <v>56</v>
      </c>
      <c r="AN1061" t="s">
        <v>56</v>
      </c>
      <c r="AO1061" t="s">
        <v>56</v>
      </c>
      <c r="AP1061" t="s">
        <v>56</v>
      </c>
      <c r="AQ1061" t="s">
        <v>56</v>
      </c>
      <c r="AR1061" t="s">
        <v>56</v>
      </c>
      <c r="AS1061" t="s">
        <v>56</v>
      </c>
      <c r="AT1061" t="s">
        <v>56</v>
      </c>
      <c r="AU1061" t="s">
        <v>56</v>
      </c>
      <c r="AV1061" t="s">
        <v>56</v>
      </c>
      <c r="AW1061" t="s">
        <v>56</v>
      </c>
    </row>
    <row r="1062" spans="1:49" x14ac:dyDescent="0.3">
      <c r="A1062" t="str">
        <f t="shared" si="81"/>
        <v>TUKE</v>
      </c>
      <c r="B1062" t="str">
        <f t="shared" si="82"/>
        <v>V</v>
      </c>
      <c r="C1062">
        <f t="shared" si="83"/>
        <v>0.89999999999999991</v>
      </c>
      <c r="D1062">
        <f t="shared" si="84"/>
        <v>0.5</v>
      </c>
      <c r="E1062">
        <f t="shared" si="85"/>
        <v>0.44999999999999996</v>
      </c>
      <c r="G1062" t="s">
        <v>1573</v>
      </c>
      <c r="H1062" t="s">
        <v>39</v>
      </c>
      <c r="I1062" s="58" t="s">
        <v>133</v>
      </c>
      <c r="J1062" s="58" t="s">
        <v>41</v>
      </c>
      <c r="K1062" s="58" t="s">
        <v>61</v>
      </c>
      <c r="N1062" t="s">
        <v>62</v>
      </c>
      <c r="S1062" t="s">
        <v>63</v>
      </c>
      <c r="T1062" t="s">
        <v>106</v>
      </c>
      <c r="U1062" t="s">
        <v>149</v>
      </c>
      <c r="V1062" t="s">
        <v>46</v>
      </c>
      <c r="W1062" t="s">
        <v>714</v>
      </c>
      <c r="X1062" t="s">
        <v>715</v>
      </c>
      <c r="Y1062" t="s">
        <v>716</v>
      </c>
      <c r="Z1062" t="s">
        <v>717</v>
      </c>
      <c r="AA1062" t="s">
        <v>718</v>
      </c>
      <c r="AB1062" t="s">
        <v>400</v>
      </c>
      <c r="AC1062" t="s">
        <v>1574</v>
      </c>
      <c r="AD1062" t="s">
        <v>1575</v>
      </c>
      <c r="AF1062" t="s">
        <v>55</v>
      </c>
      <c r="AG1062" t="s">
        <v>149</v>
      </c>
      <c r="AH1062" t="s">
        <v>56</v>
      </c>
      <c r="AI1062" t="s">
        <v>56</v>
      </c>
      <c r="AJ1062" t="s">
        <v>56</v>
      </c>
      <c r="AK1062" t="s">
        <v>56</v>
      </c>
      <c r="AL1062" t="s">
        <v>56</v>
      </c>
      <c r="AM1062" t="s">
        <v>56</v>
      </c>
      <c r="AN1062" t="s">
        <v>56</v>
      </c>
      <c r="AO1062" t="s">
        <v>56</v>
      </c>
      <c r="AP1062" t="s">
        <v>56</v>
      </c>
      <c r="AQ1062" t="s">
        <v>56</v>
      </c>
      <c r="AR1062" t="s">
        <v>56</v>
      </c>
      <c r="AS1062" t="s">
        <v>56</v>
      </c>
      <c r="AT1062" t="s">
        <v>56</v>
      </c>
      <c r="AU1062" t="s">
        <v>56</v>
      </c>
      <c r="AV1062" t="s">
        <v>56</v>
      </c>
      <c r="AW1062" t="s">
        <v>56</v>
      </c>
    </row>
    <row r="1063" spans="1:49" x14ac:dyDescent="0.3">
      <c r="A1063" t="str">
        <f t="shared" si="81"/>
        <v>TUKE</v>
      </c>
      <c r="B1063" t="str">
        <f t="shared" si="82"/>
        <v>V</v>
      </c>
      <c r="C1063">
        <f t="shared" si="83"/>
        <v>0.89999999999999991</v>
      </c>
      <c r="D1063">
        <f t="shared" si="84"/>
        <v>0.5</v>
      </c>
      <c r="E1063">
        <f t="shared" si="85"/>
        <v>0.44999999999999996</v>
      </c>
      <c r="G1063" t="s">
        <v>1573</v>
      </c>
      <c r="H1063" t="s">
        <v>39</v>
      </c>
      <c r="I1063" s="58" t="s">
        <v>133</v>
      </c>
      <c r="J1063" s="58" t="s">
        <v>41</v>
      </c>
      <c r="K1063" s="58" t="s">
        <v>61</v>
      </c>
      <c r="N1063" t="s">
        <v>62</v>
      </c>
      <c r="S1063" t="s">
        <v>63</v>
      </c>
      <c r="T1063" t="s">
        <v>350</v>
      </c>
      <c r="U1063" t="s">
        <v>149</v>
      </c>
      <c r="V1063" t="s">
        <v>46</v>
      </c>
      <c r="W1063" t="s">
        <v>714</v>
      </c>
      <c r="X1063" t="s">
        <v>715</v>
      </c>
      <c r="Y1063" t="s">
        <v>716</v>
      </c>
      <c r="Z1063" t="s">
        <v>717</v>
      </c>
      <c r="AA1063" t="s">
        <v>718</v>
      </c>
      <c r="AB1063" t="s">
        <v>723</v>
      </c>
      <c r="AC1063" t="s">
        <v>724</v>
      </c>
      <c r="AD1063" t="s">
        <v>1575</v>
      </c>
      <c r="AF1063" t="s">
        <v>55</v>
      </c>
      <c r="AG1063" t="s">
        <v>149</v>
      </c>
      <c r="AH1063" t="s">
        <v>56</v>
      </c>
      <c r="AI1063" t="s">
        <v>56</v>
      </c>
      <c r="AJ1063" t="s">
        <v>56</v>
      </c>
      <c r="AK1063" t="s">
        <v>56</v>
      </c>
      <c r="AL1063" t="s">
        <v>56</v>
      </c>
      <c r="AM1063" t="s">
        <v>56</v>
      </c>
      <c r="AN1063" t="s">
        <v>56</v>
      </c>
      <c r="AO1063" t="s">
        <v>56</v>
      </c>
      <c r="AP1063" t="s">
        <v>56</v>
      </c>
      <c r="AQ1063" t="s">
        <v>56</v>
      </c>
      <c r="AR1063" t="s">
        <v>56</v>
      </c>
      <c r="AS1063" t="s">
        <v>56</v>
      </c>
      <c r="AT1063" t="s">
        <v>56</v>
      </c>
      <c r="AU1063" t="s">
        <v>56</v>
      </c>
      <c r="AV1063" t="s">
        <v>56</v>
      </c>
      <c r="AW1063" t="s">
        <v>56</v>
      </c>
    </row>
    <row r="1064" spans="1:49" x14ac:dyDescent="0.3">
      <c r="A1064" t="str">
        <f t="shared" si="81"/>
        <v>VŠVU</v>
      </c>
      <c r="B1064" t="str">
        <f t="shared" si="82"/>
        <v>V</v>
      </c>
      <c r="C1064">
        <f t="shared" si="83"/>
        <v>3</v>
      </c>
      <c r="D1064">
        <f t="shared" si="84"/>
        <v>1</v>
      </c>
      <c r="E1064">
        <f t="shared" si="85"/>
        <v>3</v>
      </c>
      <c r="G1064" t="s">
        <v>1576</v>
      </c>
      <c r="H1064" t="s">
        <v>39</v>
      </c>
      <c r="I1064" s="58" t="s">
        <v>242</v>
      </c>
      <c r="J1064" s="58" t="s">
        <v>41</v>
      </c>
      <c r="K1064" s="58" t="s">
        <v>61</v>
      </c>
      <c r="N1064" t="s">
        <v>62</v>
      </c>
      <c r="S1064" t="s">
        <v>63</v>
      </c>
      <c r="T1064" t="s">
        <v>45</v>
      </c>
      <c r="U1064" t="s">
        <v>46</v>
      </c>
      <c r="V1064" t="s">
        <v>46</v>
      </c>
      <c r="W1064" t="s">
        <v>764</v>
      </c>
      <c r="X1064" t="s">
        <v>765</v>
      </c>
      <c r="Y1064" t="s">
        <v>766</v>
      </c>
      <c r="Z1064" t="s">
        <v>767</v>
      </c>
      <c r="AB1064" t="s">
        <v>723</v>
      </c>
      <c r="AC1064" t="s">
        <v>1577</v>
      </c>
      <c r="AD1064" t="s">
        <v>1578</v>
      </c>
      <c r="AF1064" t="s">
        <v>186</v>
      </c>
      <c r="AG1064" t="s">
        <v>56</v>
      </c>
      <c r="AH1064" t="s">
        <v>56</v>
      </c>
      <c r="AI1064" t="s">
        <v>46</v>
      </c>
      <c r="AJ1064" t="s">
        <v>56</v>
      </c>
      <c r="AK1064" t="s">
        <v>56</v>
      </c>
      <c r="AL1064" t="s">
        <v>56</v>
      </c>
      <c r="AM1064" t="s">
        <v>56</v>
      </c>
      <c r="AN1064" t="s">
        <v>56</v>
      </c>
      <c r="AO1064" t="s">
        <v>56</v>
      </c>
      <c r="AP1064" t="s">
        <v>56</v>
      </c>
      <c r="AQ1064" t="s">
        <v>56</v>
      </c>
      <c r="AR1064" t="s">
        <v>56</v>
      </c>
      <c r="AS1064" t="s">
        <v>56</v>
      </c>
      <c r="AT1064" t="s">
        <v>56</v>
      </c>
      <c r="AU1064" t="s">
        <v>56</v>
      </c>
      <c r="AV1064" t="s">
        <v>56</v>
      </c>
      <c r="AW1064" t="s">
        <v>56</v>
      </c>
    </row>
    <row r="1065" spans="1:49" x14ac:dyDescent="0.3">
      <c r="A1065" t="str">
        <f t="shared" si="81"/>
        <v>UK</v>
      </c>
      <c r="B1065" t="str">
        <f t="shared" si="82"/>
        <v>V</v>
      </c>
      <c r="C1065">
        <f t="shared" si="83"/>
        <v>1.7999999999999998</v>
      </c>
      <c r="D1065">
        <f t="shared" si="84"/>
        <v>1</v>
      </c>
      <c r="E1065">
        <f t="shared" si="85"/>
        <v>1.7999999999999998</v>
      </c>
      <c r="G1065" t="s">
        <v>1579</v>
      </c>
      <c r="H1065" t="s">
        <v>39</v>
      </c>
      <c r="I1065" s="58" t="s">
        <v>96</v>
      </c>
      <c r="J1065" s="58" t="s">
        <v>41</v>
      </c>
      <c r="K1065" s="58" t="s">
        <v>76</v>
      </c>
      <c r="N1065" t="s">
        <v>763</v>
      </c>
      <c r="P1065" t="s">
        <v>78</v>
      </c>
      <c r="Q1065" t="s">
        <v>79</v>
      </c>
      <c r="S1065" t="s">
        <v>80</v>
      </c>
      <c r="T1065" t="s">
        <v>45</v>
      </c>
      <c r="U1065" t="s">
        <v>46</v>
      </c>
      <c r="V1065" t="s">
        <v>46</v>
      </c>
      <c r="W1065" t="s">
        <v>47</v>
      </c>
      <c r="X1065" t="s">
        <v>48</v>
      </c>
      <c r="Y1065" t="s">
        <v>49</v>
      </c>
      <c r="Z1065" t="s">
        <v>50</v>
      </c>
      <c r="AA1065" t="s">
        <v>51</v>
      </c>
      <c r="AB1065" t="s">
        <v>64</v>
      </c>
      <c r="AC1065" t="s">
        <v>65</v>
      </c>
      <c r="AD1065" t="s">
        <v>1572</v>
      </c>
      <c r="AF1065" t="s">
        <v>1327</v>
      </c>
      <c r="AG1065" t="s">
        <v>56</v>
      </c>
      <c r="AH1065" t="s">
        <v>56</v>
      </c>
      <c r="AI1065" t="s">
        <v>46</v>
      </c>
      <c r="AJ1065" t="s">
        <v>56</v>
      </c>
      <c r="AK1065" t="s">
        <v>56</v>
      </c>
      <c r="AL1065" t="s">
        <v>56</v>
      </c>
      <c r="AM1065" t="s">
        <v>56</v>
      </c>
      <c r="AN1065" t="s">
        <v>56</v>
      </c>
      <c r="AO1065" t="s">
        <v>56</v>
      </c>
      <c r="AP1065" t="s">
        <v>56</v>
      </c>
      <c r="AQ1065" t="s">
        <v>56</v>
      </c>
      <c r="AR1065" t="s">
        <v>56</v>
      </c>
      <c r="AS1065" t="s">
        <v>56</v>
      </c>
      <c r="AT1065" t="s">
        <v>56</v>
      </c>
      <c r="AU1065" t="s">
        <v>56</v>
      </c>
      <c r="AV1065" t="s">
        <v>56</v>
      </c>
      <c r="AW1065" t="s">
        <v>56</v>
      </c>
    </row>
    <row r="1066" spans="1:49" x14ac:dyDescent="0.3">
      <c r="A1066" t="str">
        <f t="shared" si="81"/>
        <v>VŠVU</v>
      </c>
      <c r="B1066" t="str">
        <f t="shared" si="82"/>
        <v>V</v>
      </c>
      <c r="C1066">
        <f t="shared" si="83"/>
        <v>1.7999999999999998</v>
      </c>
      <c r="D1066">
        <f t="shared" si="84"/>
        <v>1</v>
      </c>
      <c r="E1066">
        <f t="shared" si="85"/>
        <v>1.7999999999999998</v>
      </c>
      <c r="G1066" t="s">
        <v>1580</v>
      </c>
      <c r="H1066" t="s">
        <v>39</v>
      </c>
      <c r="I1066" s="58" t="s">
        <v>96</v>
      </c>
      <c r="J1066" s="58" t="s">
        <v>41</v>
      </c>
      <c r="K1066" s="58" t="s">
        <v>97</v>
      </c>
      <c r="N1066" t="s">
        <v>523</v>
      </c>
      <c r="P1066" t="s">
        <v>78</v>
      </c>
      <c r="Q1066" t="s">
        <v>79</v>
      </c>
      <c r="S1066" t="s">
        <v>99</v>
      </c>
      <c r="T1066" t="s">
        <v>45</v>
      </c>
      <c r="U1066" t="s">
        <v>46</v>
      </c>
      <c r="V1066" t="s">
        <v>46</v>
      </c>
      <c r="W1066" t="s">
        <v>764</v>
      </c>
      <c r="X1066" t="s">
        <v>765</v>
      </c>
      <c r="Y1066" t="s">
        <v>766</v>
      </c>
      <c r="Z1066" t="s">
        <v>767</v>
      </c>
      <c r="AB1066" t="s">
        <v>774</v>
      </c>
      <c r="AC1066" t="s">
        <v>775</v>
      </c>
      <c r="AD1066" t="s">
        <v>1581</v>
      </c>
      <c r="AF1066" t="s">
        <v>186</v>
      </c>
      <c r="AG1066" t="s">
        <v>56</v>
      </c>
      <c r="AH1066" t="s">
        <v>56</v>
      </c>
      <c r="AI1066" t="s">
        <v>46</v>
      </c>
      <c r="AJ1066" t="s">
        <v>56</v>
      </c>
      <c r="AK1066" t="s">
        <v>56</v>
      </c>
      <c r="AL1066" t="s">
        <v>56</v>
      </c>
      <c r="AM1066" t="s">
        <v>56</v>
      </c>
      <c r="AN1066" t="s">
        <v>56</v>
      </c>
      <c r="AO1066" t="s">
        <v>56</v>
      </c>
      <c r="AP1066" t="s">
        <v>56</v>
      </c>
      <c r="AQ1066" t="s">
        <v>56</v>
      </c>
      <c r="AR1066" t="s">
        <v>56</v>
      </c>
      <c r="AS1066" t="s">
        <v>56</v>
      </c>
      <c r="AT1066" t="s">
        <v>56</v>
      </c>
      <c r="AU1066" t="s">
        <v>56</v>
      </c>
      <c r="AV1066" t="s">
        <v>56</v>
      </c>
      <c r="AW1066" t="s">
        <v>56</v>
      </c>
    </row>
    <row r="1067" spans="1:49" x14ac:dyDescent="0.3">
      <c r="A1067" t="str">
        <f t="shared" si="81"/>
        <v>TVU</v>
      </c>
      <c r="B1067" t="str">
        <f t="shared" si="82"/>
        <v>V</v>
      </c>
      <c r="C1067">
        <f t="shared" si="83"/>
        <v>0.89999999999999991</v>
      </c>
      <c r="D1067">
        <f t="shared" si="84"/>
        <v>1</v>
      </c>
      <c r="E1067">
        <f t="shared" si="85"/>
        <v>0.89999999999999991</v>
      </c>
      <c r="G1067" t="s">
        <v>1582</v>
      </c>
      <c r="H1067" t="s">
        <v>39</v>
      </c>
      <c r="I1067" s="58" t="s">
        <v>90</v>
      </c>
      <c r="J1067" s="58" t="s">
        <v>41</v>
      </c>
      <c r="K1067" s="58" t="s">
        <v>97</v>
      </c>
      <c r="N1067" t="s">
        <v>98</v>
      </c>
      <c r="P1067" t="s">
        <v>78</v>
      </c>
      <c r="Q1067" t="s">
        <v>79</v>
      </c>
      <c r="S1067" t="s">
        <v>99</v>
      </c>
      <c r="T1067" t="s">
        <v>45</v>
      </c>
      <c r="U1067" t="s">
        <v>46</v>
      </c>
      <c r="V1067" t="s">
        <v>46</v>
      </c>
      <c r="W1067" t="s">
        <v>379</v>
      </c>
      <c r="X1067" t="s">
        <v>380</v>
      </c>
      <c r="Y1067" t="s">
        <v>381</v>
      </c>
      <c r="Z1067" t="s">
        <v>382</v>
      </c>
      <c r="AA1067" t="s">
        <v>383</v>
      </c>
      <c r="AB1067" t="s">
        <v>384</v>
      </c>
      <c r="AC1067" t="s">
        <v>385</v>
      </c>
      <c r="AE1067" t="s">
        <v>1583</v>
      </c>
      <c r="AF1067" t="s">
        <v>255</v>
      </c>
      <c r="AG1067" t="s">
        <v>56</v>
      </c>
      <c r="AH1067" t="s">
        <v>56</v>
      </c>
      <c r="AI1067" t="s">
        <v>56</v>
      </c>
      <c r="AJ1067" t="s">
        <v>46</v>
      </c>
      <c r="AK1067" t="s">
        <v>56</v>
      </c>
      <c r="AL1067" t="s">
        <v>56</v>
      </c>
      <c r="AM1067" t="s">
        <v>56</v>
      </c>
      <c r="AN1067" t="s">
        <v>56</v>
      </c>
      <c r="AO1067" t="s">
        <v>56</v>
      </c>
      <c r="AP1067" t="s">
        <v>56</v>
      </c>
      <c r="AQ1067" t="s">
        <v>56</v>
      </c>
      <c r="AR1067" t="s">
        <v>56</v>
      </c>
      <c r="AS1067" t="s">
        <v>56</v>
      </c>
      <c r="AT1067" t="s">
        <v>56</v>
      </c>
      <c r="AU1067" t="s">
        <v>56</v>
      </c>
      <c r="AV1067" t="s">
        <v>56</v>
      </c>
      <c r="AW1067" t="s">
        <v>56</v>
      </c>
    </row>
    <row r="1068" spans="1:49" x14ac:dyDescent="0.3">
      <c r="A1068" t="str">
        <f t="shared" si="81"/>
        <v>VŠVU</v>
      </c>
      <c r="B1068" t="str">
        <f t="shared" si="82"/>
        <v>V</v>
      </c>
      <c r="C1068">
        <f t="shared" si="83"/>
        <v>1.7999999999999998</v>
      </c>
      <c r="D1068">
        <f t="shared" si="84"/>
        <v>1</v>
      </c>
      <c r="E1068">
        <f t="shared" si="85"/>
        <v>1.7999999999999998</v>
      </c>
      <c r="G1068" t="s">
        <v>1584</v>
      </c>
      <c r="H1068" t="s">
        <v>39</v>
      </c>
      <c r="I1068" s="58" t="s">
        <v>96</v>
      </c>
      <c r="J1068" s="58" t="s">
        <v>41</v>
      </c>
      <c r="K1068" s="58" t="s">
        <v>97</v>
      </c>
      <c r="N1068" t="s">
        <v>523</v>
      </c>
      <c r="P1068" t="s">
        <v>78</v>
      </c>
      <c r="Q1068" t="s">
        <v>79</v>
      </c>
      <c r="S1068" t="s">
        <v>99</v>
      </c>
      <c r="T1068" t="s">
        <v>45</v>
      </c>
      <c r="U1068" t="s">
        <v>46</v>
      </c>
      <c r="V1068" t="s">
        <v>46</v>
      </c>
      <c r="W1068" t="s">
        <v>764</v>
      </c>
      <c r="X1068" t="s">
        <v>765</v>
      </c>
      <c r="Y1068" t="s">
        <v>766</v>
      </c>
      <c r="Z1068" t="s">
        <v>767</v>
      </c>
      <c r="AB1068" t="s">
        <v>774</v>
      </c>
      <c r="AC1068" t="s">
        <v>775</v>
      </c>
      <c r="AD1068" t="s">
        <v>1581</v>
      </c>
      <c r="AF1068" t="s">
        <v>186</v>
      </c>
      <c r="AG1068" t="s">
        <v>56</v>
      </c>
      <c r="AH1068" t="s">
        <v>56</v>
      </c>
      <c r="AI1068" t="s">
        <v>46</v>
      </c>
      <c r="AJ1068" t="s">
        <v>56</v>
      </c>
      <c r="AK1068" t="s">
        <v>56</v>
      </c>
      <c r="AL1068" t="s">
        <v>56</v>
      </c>
      <c r="AM1068" t="s">
        <v>56</v>
      </c>
      <c r="AN1068" t="s">
        <v>56</v>
      </c>
      <c r="AO1068" t="s">
        <v>56</v>
      </c>
      <c r="AP1068" t="s">
        <v>56</v>
      </c>
      <c r="AQ1068" t="s">
        <v>56</v>
      </c>
      <c r="AR1068" t="s">
        <v>56</v>
      </c>
      <c r="AS1068" t="s">
        <v>56</v>
      </c>
      <c r="AT1068" t="s">
        <v>56</v>
      </c>
      <c r="AU1068" t="s">
        <v>56</v>
      </c>
      <c r="AV1068" t="s">
        <v>56</v>
      </c>
      <c r="AW1068" t="s">
        <v>56</v>
      </c>
    </row>
    <row r="1069" spans="1:49" x14ac:dyDescent="0.3">
      <c r="A1069" t="str">
        <f t="shared" si="81"/>
        <v>VŠVU</v>
      </c>
      <c r="B1069" t="str">
        <f t="shared" si="82"/>
        <v>V</v>
      </c>
      <c r="C1069">
        <f t="shared" si="83"/>
        <v>0.44999999999999996</v>
      </c>
      <c r="D1069">
        <f t="shared" si="84"/>
        <v>1</v>
      </c>
      <c r="E1069">
        <f t="shared" si="85"/>
        <v>0.44999999999999996</v>
      </c>
      <c r="G1069" t="s">
        <v>1585</v>
      </c>
      <c r="H1069" t="s">
        <v>39</v>
      </c>
      <c r="I1069" s="58" t="s">
        <v>68</v>
      </c>
      <c r="J1069" s="58" t="s">
        <v>41</v>
      </c>
      <c r="K1069" s="58" t="s">
        <v>97</v>
      </c>
      <c r="N1069" t="s">
        <v>523</v>
      </c>
      <c r="P1069" t="s">
        <v>78</v>
      </c>
      <c r="Q1069" t="s">
        <v>79</v>
      </c>
      <c r="S1069" t="s">
        <v>99</v>
      </c>
      <c r="T1069" t="s">
        <v>45</v>
      </c>
      <c r="U1069" t="s">
        <v>46</v>
      </c>
      <c r="V1069" t="s">
        <v>46</v>
      </c>
      <c r="W1069" t="s">
        <v>764</v>
      </c>
      <c r="X1069" t="s">
        <v>765</v>
      </c>
      <c r="Y1069" t="s">
        <v>766</v>
      </c>
      <c r="Z1069" t="s">
        <v>767</v>
      </c>
      <c r="AB1069" t="s">
        <v>774</v>
      </c>
      <c r="AC1069" t="s">
        <v>775</v>
      </c>
      <c r="AD1069" t="s">
        <v>850</v>
      </c>
      <c r="AF1069" t="s">
        <v>55</v>
      </c>
      <c r="AG1069" t="s">
        <v>46</v>
      </c>
      <c r="AH1069" t="s">
        <v>56</v>
      </c>
      <c r="AI1069" t="s">
        <v>56</v>
      </c>
      <c r="AJ1069" t="s">
        <v>56</v>
      </c>
      <c r="AK1069" t="s">
        <v>56</v>
      </c>
      <c r="AL1069" t="s">
        <v>56</v>
      </c>
      <c r="AM1069" t="s">
        <v>56</v>
      </c>
      <c r="AN1069" t="s">
        <v>56</v>
      </c>
      <c r="AO1069" t="s">
        <v>46</v>
      </c>
      <c r="AP1069" t="s">
        <v>56</v>
      </c>
      <c r="AQ1069" t="s">
        <v>56</v>
      </c>
      <c r="AR1069" t="s">
        <v>56</v>
      </c>
      <c r="AS1069" t="s">
        <v>56</v>
      </c>
      <c r="AT1069" t="s">
        <v>56</v>
      </c>
      <c r="AU1069" t="s">
        <v>56</v>
      </c>
      <c r="AV1069" t="s">
        <v>56</v>
      </c>
      <c r="AW1069" t="s">
        <v>56</v>
      </c>
    </row>
    <row r="1070" spans="1:49" x14ac:dyDescent="0.3">
      <c r="A1070" t="str">
        <f t="shared" si="81"/>
        <v>VŠVU</v>
      </c>
      <c r="B1070" t="str">
        <f t="shared" si="82"/>
        <v>V</v>
      </c>
      <c r="C1070">
        <f t="shared" si="83"/>
        <v>1.7999999999999998</v>
      </c>
      <c r="D1070">
        <f t="shared" si="84"/>
        <v>1</v>
      </c>
      <c r="E1070">
        <f t="shared" si="85"/>
        <v>1.7999999999999998</v>
      </c>
      <c r="G1070" t="s">
        <v>1586</v>
      </c>
      <c r="H1070" t="s">
        <v>39</v>
      </c>
      <c r="I1070" s="58" t="s">
        <v>580</v>
      </c>
      <c r="J1070" s="58" t="s">
        <v>121</v>
      </c>
      <c r="K1070" s="58" t="s">
        <v>76</v>
      </c>
      <c r="N1070" t="s">
        <v>1130</v>
      </c>
      <c r="P1070" t="s">
        <v>78</v>
      </c>
      <c r="Q1070" t="s">
        <v>79</v>
      </c>
      <c r="S1070" t="s">
        <v>80</v>
      </c>
      <c r="T1070" t="s">
        <v>45</v>
      </c>
      <c r="U1070" t="s">
        <v>46</v>
      </c>
      <c r="V1070" t="s">
        <v>46</v>
      </c>
      <c r="W1070" t="s">
        <v>764</v>
      </c>
      <c r="X1070" t="s">
        <v>765</v>
      </c>
      <c r="Y1070" t="s">
        <v>766</v>
      </c>
      <c r="Z1070" t="s">
        <v>767</v>
      </c>
      <c r="AB1070" t="s">
        <v>1088</v>
      </c>
      <c r="AC1070" t="s">
        <v>1089</v>
      </c>
      <c r="AD1070" t="s">
        <v>1587</v>
      </c>
      <c r="AF1070" t="s">
        <v>1395</v>
      </c>
      <c r="AG1070" t="s">
        <v>56</v>
      </c>
      <c r="AH1070" t="s">
        <v>56</v>
      </c>
      <c r="AI1070" t="s">
        <v>46</v>
      </c>
      <c r="AJ1070" t="s">
        <v>56</v>
      </c>
      <c r="AK1070" t="s">
        <v>56</v>
      </c>
      <c r="AL1070" t="s">
        <v>56</v>
      </c>
      <c r="AM1070" t="s">
        <v>56</v>
      </c>
      <c r="AN1070" t="s">
        <v>56</v>
      </c>
      <c r="AO1070" t="s">
        <v>149</v>
      </c>
      <c r="AP1070" t="s">
        <v>56</v>
      </c>
      <c r="AQ1070" t="s">
        <v>56</v>
      </c>
      <c r="AR1070" t="s">
        <v>56</v>
      </c>
      <c r="AS1070" t="s">
        <v>56</v>
      </c>
      <c r="AT1070" t="s">
        <v>46</v>
      </c>
      <c r="AU1070" t="s">
        <v>56</v>
      </c>
      <c r="AV1070" t="s">
        <v>56</v>
      </c>
      <c r="AW1070" t="s">
        <v>56</v>
      </c>
    </row>
    <row r="1071" spans="1:49" x14ac:dyDescent="0.3">
      <c r="A1071" t="str">
        <f t="shared" si="81"/>
        <v>VŠVU</v>
      </c>
      <c r="B1071" t="str">
        <f t="shared" si="82"/>
        <v>V</v>
      </c>
      <c r="C1071">
        <f t="shared" si="83"/>
        <v>0.78</v>
      </c>
      <c r="D1071">
        <f t="shared" si="84"/>
        <v>1</v>
      </c>
      <c r="E1071">
        <f t="shared" si="85"/>
        <v>0.78</v>
      </c>
      <c r="G1071" t="s">
        <v>1588</v>
      </c>
      <c r="H1071" t="s">
        <v>39</v>
      </c>
      <c r="I1071" s="58" t="s">
        <v>257</v>
      </c>
      <c r="J1071" s="58" t="s">
        <v>41</v>
      </c>
      <c r="K1071" s="58" t="s">
        <v>97</v>
      </c>
      <c r="N1071" t="s">
        <v>523</v>
      </c>
      <c r="P1071" t="s">
        <v>78</v>
      </c>
      <c r="Q1071" t="s">
        <v>79</v>
      </c>
      <c r="S1071" t="s">
        <v>99</v>
      </c>
      <c r="T1071" t="s">
        <v>45</v>
      </c>
      <c r="U1071" t="s">
        <v>46</v>
      </c>
      <c r="V1071" t="s">
        <v>46</v>
      </c>
      <c r="W1071" t="s">
        <v>764</v>
      </c>
      <c r="X1071" t="s">
        <v>765</v>
      </c>
      <c r="Y1071" t="s">
        <v>766</v>
      </c>
      <c r="Z1071" t="s">
        <v>767</v>
      </c>
      <c r="AB1071" t="s">
        <v>774</v>
      </c>
      <c r="AC1071" t="s">
        <v>775</v>
      </c>
      <c r="AD1071" t="s">
        <v>850</v>
      </c>
      <c r="AF1071" t="s">
        <v>55</v>
      </c>
      <c r="AG1071" t="s">
        <v>46</v>
      </c>
      <c r="AH1071" t="s">
        <v>56</v>
      </c>
      <c r="AI1071" t="s">
        <v>56</v>
      </c>
      <c r="AJ1071" t="s">
        <v>56</v>
      </c>
      <c r="AK1071" t="s">
        <v>56</v>
      </c>
      <c r="AL1071" t="s">
        <v>56</v>
      </c>
      <c r="AM1071" t="s">
        <v>56</v>
      </c>
      <c r="AN1071" t="s">
        <v>56</v>
      </c>
      <c r="AO1071" t="s">
        <v>46</v>
      </c>
      <c r="AP1071" t="s">
        <v>56</v>
      </c>
      <c r="AQ1071" t="s">
        <v>56</v>
      </c>
      <c r="AR1071" t="s">
        <v>56</v>
      </c>
      <c r="AS1071" t="s">
        <v>56</v>
      </c>
      <c r="AT1071" t="s">
        <v>56</v>
      </c>
      <c r="AU1071" t="s">
        <v>56</v>
      </c>
      <c r="AV1071" t="s">
        <v>56</v>
      </c>
      <c r="AW1071" t="s">
        <v>56</v>
      </c>
    </row>
    <row r="1072" spans="1:49" x14ac:dyDescent="0.3">
      <c r="A1072" t="str">
        <f t="shared" si="81"/>
        <v>UK</v>
      </c>
      <c r="B1072" t="str">
        <f t="shared" si="82"/>
        <v>V</v>
      </c>
      <c r="C1072">
        <f t="shared" si="83"/>
        <v>1.7999999999999998</v>
      </c>
      <c r="D1072">
        <f t="shared" si="84"/>
        <v>1</v>
      </c>
      <c r="E1072">
        <f t="shared" si="85"/>
        <v>1.7999999999999998</v>
      </c>
      <c r="G1072" t="s">
        <v>1589</v>
      </c>
      <c r="H1072" t="s">
        <v>39</v>
      </c>
      <c r="I1072" s="58" t="s">
        <v>96</v>
      </c>
      <c r="J1072" s="58" t="s">
        <v>41</v>
      </c>
      <c r="K1072" s="58" t="s">
        <v>76</v>
      </c>
      <c r="N1072" t="s">
        <v>763</v>
      </c>
      <c r="P1072" t="s">
        <v>78</v>
      </c>
      <c r="Q1072" t="s">
        <v>79</v>
      </c>
      <c r="S1072" t="s">
        <v>80</v>
      </c>
      <c r="T1072" t="s">
        <v>45</v>
      </c>
      <c r="U1072" t="s">
        <v>46</v>
      </c>
      <c r="V1072" t="s">
        <v>46</v>
      </c>
      <c r="W1072" t="s">
        <v>47</v>
      </c>
      <c r="X1072" t="s">
        <v>48</v>
      </c>
      <c r="Y1072" t="s">
        <v>49</v>
      </c>
      <c r="Z1072" t="s">
        <v>50</v>
      </c>
      <c r="AA1072" t="s">
        <v>51</v>
      </c>
      <c r="AB1072" t="s">
        <v>64</v>
      </c>
      <c r="AC1072" t="s">
        <v>65</v>
      </c>
      <c r="AD1072" t="s">
        <v>1590</v>
      </c>
      <c r="AF1072" t="s">
        <v>1591</v>
      </c>
      <c r="AG1072" t="s">
        <v>56</v>
      </c>
      <c r="AH1072" t="s">
        <v>56</v>
      </c>
      <c r="AI1072" t="s">
        <v>46</v>
      </c>
      <c r="AJ1072" t="s">
        <v>56</v>
      </c>
      <c r="AK1072" t="s">
        <v>56</v>
      </c>
      <c r="AL1072" t="s">
        <v>56</v>
      </c>
      <c r="AM1072" t="s">
        <v>56</v>
      </c>
      <c r="AN1072" t="s">
        <v>56</v>
      </c>
      <c r="AO1072" t="s">
        <v>56</v>
      </c>
      <c r="AP1072" t="s">
        <v>56</v>
      </c>
      <c r="AQ1072" t="s">
        <v>56</v>
      </c>
      <c r="AR1072" t="s">
        <v>56</v>
      </c>
      <c r="AS1072" t="s">
        <v>56</v>
      </c>
      <c r="AT1072" t="s">
        <v>56</v>
      </c>
      <c r="AU1072" t="s">
        <v>56</v>
      </c>
      <c r="AV1072" t="s">
        <v>56</v>
      </c>
      <c r="AW1072" t="s">
        <v>56</v>
      </c>
    </row>
    <row r="1073" spans="1:49" x14ac:dyDescent="0.3">
      <c r="A1073" t="str">
        <f t="shared" si="81"/>
        <v>VŠVU</v>
      </c>
      <c r="B1073" t="str">
        <f t="shared" si="82"/>
        <v>V</v>
      </c>
      <c r="C1073">
        <f t="shared" si="83"/>
        <v>0.44999999999999996</v>
      </c>
      <c r="D1073">
        <f t="shared" si="84"/>
        <v>1</v>
      </c>
      <c r="E1073">
        <f t="shared" si="85"/>
        <v>0.44999999999999996</v>
      </c>
      <c r="G1073" t="s">
        <v>1592</v>
      </c>
      <c r="H1073" t="s">
        <v>39</v>
      </c>
      <c r="I1073" s="58" t="s">
        <v>68</v>
      </c>
      <c r="J1073" s="58" t="s">
        <v>41</v>
      </c>
      <c r="K1073" s="58" t="s">
        <v>97</v>
      </c>
      <c r="N1073" t="s">
        <v>523</v>
      </c>
      <c r="P1073" t="s">
        <v>78</v>
      </c>
      <c r="Q1073" t="s">
        <v>79</v>
      </c>
      <c r="S1073" t="s">
        <v>99</v>
      </c>
      <c r="T1073" t="s">
        <v>45</v>
      </c>
      <c r="U1073" t="s">
        <v>46</v>
      </c>
      <c r="V1073" t="s">
        <v>46</v>
      </c>
      <c r="W1073" t="s">
        <v>764</v>
      </c>
      <c r="X1073" t="s">
        <v>765</v>
      </c>
      <c r="Y1073" t="s">
        <v>766</v>
      </c>
      <c r="Z1073" t="s">
        <v>767</v>
      </c>
      <c r="AB1073" t="s">
        <v>774</v>
      </c>
      <c r="AC1073" t="s">
        <v>775</v>
      </c>
      <c r="AD1073" t="s">
        <v>850</v>
      </c>
      <c r="AF1073" t="s">
        <v>55</v>
      </c>
      <c r="AG1073" t="s">
        <v>46</v>
      </c>
      <c r="AH1073" t="s">
        <v>56</v>
      </c>
      <c r="AI1073" t="s">
        <v>56</v>
      </c>
      <c r="AJ1073" t="s">
        <v>56</v>
      </c>
      <c r="AK1073" t="s">
        <v>56</v>
      </c>
      <c r="AL1073" t="s">
        <v>56</v>
      </c>
      <c r="AM1073" t="s">
        <v>56</v>
      </c>
      <c r="AN1073" t="s">
        <v>56</v>
      </c>
      <c r="AO1073" t="s">
        <v>46</v>
      </c>
      <c r="AP1073" t="s">
        <v>56</v>
      </c>
      <c r="AQ1073" t="s">
        <v>56</v>
      </c>
      <c r="AR1073" t="s">
        <v>56</v>
      </c>
      <c r="AS1073" t="s">
        <v>56</v>
      </c>
      <c r="AT1073" t="s">
        <v>56</v>
      </c>
      <c r="AU1073" t="s">
        <v>56</v>
      </c>
      <c r="AV1073" t="s">
        <v>56</v>
      </c>
      <c r="AW1073" t="s">
        <v>56</v>
      </c>
    </row>
    <row r="1074" spans="1:49" x14ac:dyDescent="0.3">
      <c r="A1074" t="str">
        <f t="shared" si="81"/>
        <v>VŠVU</v>
      </c>
      <c r="B1074" t="str">
        <f t="shared" si="82"/>
        <v>V</v>
      </c>
      <c r="C1074">
        <f t="shared" si="83"/>
        <v>1.7999999999999998</v>
      </c>
      <c r="D1074">
        <f t="shared" si="84"/>
        <v>1</v>
      </c>
      <c r="E1074">
        <f t="shared" si="85"/>
        <v>1.7999999999999998</v>
      </c>
      <c r="G1074" t="s">
        <v>1593</v>
      </c>
      <c r="H1074" t="s">
        <v>39</v>
      </c>
      <c r="I1074" s="58" t="s">
        <v>580</v>
      </c>
      <c r="J1074" s="58" t="s">
        <v>121</v>
      </c>
      <c r="K1074" s="58" t="s">
        <v>76</v>
      </c>
      <c r="N1074" t="s">
        <v>1130</v>
      </c>
      <c r="P1074" t="s">
        <v>78</v>
      </c>
      <c r="Q1074" t="s">
        <v>79</v>
      </c>
      <c r="S1074" t="s">
        <v>80</v>
      </c>
      <c r="T1074" t="s">
        <v>45</v>
      </c>
      <c r="U1074" t="s">
        <v>46</v>
      </c>
      <c r="V1074" t="s">
        <v>46</v>
      </c>
      <c r="W1074" t="s">
        <v>764</v>
      </c>
      <c r="X1074" t="s">
        <v>765</v>
      </c>
      <c r="Y1074" t="s">
        <v>766</v>
      </c>
      <c r="Z1074" t="s">
        <v>767</v>
      </c>
      <c r="AB1074" t="s">
        <v>1088</v>
      </c>
      <c r="AC1074" t="s">
        <v>1089</v>
      </c>
      <c r="AD1074" t="s">
        <v>1587</v>
      </c>
      <c r="AF1074" t="s">
        <v>1395</v>
      </c>
      <c r="AG1074" t="s">
        <v>56</v>
      </c>
      <c r="AH1074" t="s">
        <v>56</v>
      </c>
      <c r="AI1074" t="s">
        <v>46</v>
      </c>
      <c r="AJ1074" t="s">
        <v>56</v>
      </c>
      <c r="AK1074" t="s">
        <v>56</v>
      </c>
      <c r="AL1074" t="s">
        <v>56</v>
      </c>
      <c r="AM1074" t="s">
        <v>56</v>
      </c>
      <c r="AN1074" t="s">
        <v>56</v>
      </c>
      <c r="AO1074" t="s">
        <v>149</v>
      </c>
      <c r="AP1074" t="s">
        <v>56</v>
      </c>
      <c r="AQ1074" t="s">
        <v>56</v>
      </c>
      <c r="AR1074" t="s">
        <v>56</v>
      </c>
      <c r="AS1074" t="s">
        <v>56</v>
      </c>
      <c r="AT1074" t="s">
        <v>46</v>
      </c>
      <c r="AU1074" t="s">
        <v>56</v>
      </c>
      <c r="AV1074" t="s">
        <v>56</v>
      </c>
      <c r="AW1074" t="s">
        <v>56</v>
      </c>
    </row>
    <row r="1075" spans="1:49" x14ac:dyDescent="0.3">
      <c r="A1075" t="str">
        <f t="shared" si="81"/>
        <v>VŠVU</v>
      </c>
      <c r="B1075" t="str">
        <f t="shared" si="82"/>
        <v>V</v>
      </c>
      <c r="C1075">
        <f t="shared" si="83"/>
        <v>1.7999999999999998</v>
      </c>
      <c r="D1075">
        <f t="shared" si="84"/>
        <v>1</v>
      </c>
      <c r="E1075">
        <f t="shared" si="85"/>
        <v>1.7999999999999998</v>
      </c>
      <c r="G1075" t="s">
        <v>1594</v>
      </c>
      <c r="H1075" t="s">
        <v>39</v>
      </c>
      <c r="I1075" s="58" t="s">
        <v>580</v>
      </c>
      <c r="J1075" s="58" t="s">
        <v>121</v>
      </c>
      <c r="K1075" s="58" t="s">
        <v>76</v>
      </c>
      <c r="N1075" t="s">
        <v>1130</v>
      </c>
      <c r="P1075" t="s">
        <v>78</v>
      </c>
      <c r="Q1075" t="s">
        <v>79</v>
      </c>
      <c r="S1075" t="s">
        <v>80</v>
      </c>
      <c r="T1075" t="s">
        <v>45</v>
      </c>
      <c r="U1075" t="s">
        <v>46</v>
      </c>
      <c r="V1075" t="s">
        <v>46</v>
      </c>
      <c r="W1075" t="s">
        <v>764</v>
      </c>
      <c r="X1075" t="s">
        <v>765</v>
      </c>
      <c r="Y1075" t="s">
        <v>766</v>
      </c>
      <c r="Z1075" t="s">
        <v>767</v>
      </c>
      <c r="AB1075" t="s">
        <v>1088</v>
      </c>
      <c r="AC1075" t="s">
        <v>1089</v>
      </c>
      <c r="AD1075" t="s">
        <v>1587</v>
      </c>
      <c r="AF1075" t="s">
        <v>1395</v>
      </c>
      <c r="AG1075" t="s">
        <v>56</v>
      </c>
      <c r="AH1075" t="s">
        <v>56</v>
      </c>
      <c r="AI1075" t="s">
        <v>46</v>
      </c>
      <c r="AJ1075" t="s">
        <v>56</v>
      </c>
      <c r="AK1075" t="s">
        <v>56</v>
      </c>
      <c r="AL1075" t="s">
        <v>56</v>
      </c>
      <c r="AM1075" t="s">
        <v>56</v>
      </c>
      <c r="AN1075" t="s">
        <v>56</v>
      </c>
      <c r="AO1075" t="s">
        <v>149</v>
      </c>
      <c r="AP1075" t="s">
        <v>56</v>
      </c>
      <c r="AQ1075" t="s">
        <v>56</v>
      </c>
      <c r="AR1075" t="s">
        <v>56</v>
      </c>
      <c r="AS1075" t="s">
        <v>56</v>
      </c>
      <c r="AT1075" t="s">
        <v>46</v>
      </c>
      <c r="AU1075" t="s">
        <v>56</v>
      </c>
      <c r="AV1075" t="s">
        <v>56</v>
      </c>
      <c r="AW1075" t="s">
        <v>56</v>
      </c>
    </row>
    <row r="1076" spans="1:49" x14ac:dyDescent="0.3">
      <c r="A1076" t="str">
        <f t="shared" si="81"/>
        <v>VŠVU</v>
      </c>
      <c r="B1076" t="str">
        <f t="shared" si="82"/>
        <v>V</v>
      </c>
      <c r="C1076">
        <f t="shared" si="83"/>
        <v>1.7999999999999998</v>
      </c>
      <c r="D1076">
        <f t="shared" si="84"/>
        <v>1</v>
      </c>
      <c r="E1076">
        <f t="shared" si="85"/>
        <v>1.7999999999999998</v>
      </c>
      <c r="G1076" t="s">
        <v>1595</v>
      </c>
      <c r="H1076" t="s">
        <v>39</v>
      </c>
      <c r="I1076" s="58" t="s">
        <v>580</v>
      </c>
      <c r="J1076" s="58" t="s">
        <v>121</v>
      </c>
      <c r="K1076" s="58" t="s">
        <v>76</v>
      </c>
      <c r="N1076" t="s">
        <v>1130</v>
      </c>
      <c r="P1076" t="s">
        <v>78</v>
      </c>
      <c r="Q1076" t="s">
        <v>79</v>
      </c>
      <c r="S1076" t="s">
        <v>80</v>
      </c>
      <c r="T1076" t="s">
        <v>45</v>
      </c>
      <c r="U1076" t="s">
        <v>46</v>
      </c>
      <c r="V1076" t="s">
        <v>46</v>
      </c>
      <c r="W1076" t="s">
        <v>764</v>
      </c>
      <c r="X1076" t="s">
        <v>765</v>
      </c>
      <c r="Y1076" t="s">
        <v>766</v>
      </c>
      <c r="Z1076" t="s">
        <v>767</v>
      </c>
      <c r="AB1076" t="s">
        <v>1088</v>
      </c>
      <c r="AC1076" t="s">
        <v>1089</v>
      </c>
      <c r="AD1076" t="s">
        <v>1587</v>
      </c>
      <c r="AF1076" t="s">
        <v>1395</v>
      </c>
      <c r="AG1076" t="s">
        <v>56</v>
      </c>
      <c r="AH1076" t="s">
        <v>56</v>
      </c>
      <c r="AI1076" t="s">
        <v>46</v>
      </c>
      <c r="AJ1076" t="s">
        <v>56</v>
      </c>
      <c r="AK1076" t="s">
        <v>56</v>
      </c>
      <c r="AL1076" t="s">
        <v>56</v>
      </c>
      <c r="AM1076" t="s">
        <v>56</v>
      </c>
      <c r="AN1076" t="s">
        <v>56</v>
      </c>
      <c r="AO1076" t="s">
        <v>149</v>
      </c>
      <c r="AP1076" t="s">
        <v>56</v>
      </c>
      <c r="AQ1076" t="s">
        <v>56</v>
      </c>
      <c r="AR1076" t="s">
        <v>56</v>
      </c>
      <c r="AS1076" t="s">
        <v>56</v>
      </c>
      <c r="AT1076" t="s">
        <v>46</v>
      </c>
      <c r="AU1076" t="s">
        <v>56</v>
      </c>
      <c r="AV1076" t="s">
        <v>56</v>
      </c>
      <c r="AW1076" t="s">
        <v>56</v>
      </c>
    </row>
    <row r="1077" spans="1:49" x14ac:dyDescent="0.3">
      <c r="A1077" t="str">
        <f t="shared" si="81"/>
        <v>TUKE</v>
      </c>
      <c r="B1077" t="str">
        <f t="shared" si="82"/>
        <v>V</v>
      </c>
      <c r="C1077">
        <f t="shared" si="83"/>
        <v>0.78</v>
      </c>
      <c r="D1077">
        <f t="shared" si="84"/>
        <v>1</v>
      </c>
      <c r="E1077">
        <f t="shared" si="85"/>
        <v>0.78</v>
      </c>
      <c r="G1077" t="s">
        <v>1596</v>
      </c>
      <c r="H1077" t="s">
        <v>39</v>
      </c>
      <c r="I1077" s="58" t="s">
        <v>257</v>
      </c>
      <c r="J1077" s="58" t="s">
        <v>41</v>
      </c>
      <c r="K1077" s="58" t="s">
        <v>61</v>
      </c>
      <c r="N1077" t="s">
        <v>1078</v>
      </c>
      <c r="S1077" t="s">
        <v>63</v>
      </c>
      <c r="T1077" t="s">
        <v>45</v>
      </c>
      <c r="U1077" t="s">
        <v>46</v>
      </c>
      <c r="V1077" t="s">
        <v>46</v>
      </c>
      <c r="W1077" t="s">
        <v>714</v>
      </c>
      <c r="X1077" t="s">
        <v>715</v>
      </c>
      <c r="Y1077" t="s">
        <v>716</v>
      </c>
      <c r="Z1077" t="s">
        <v>717</v>
      </c>
      <c r="AA1077" t="s">
        <v>718</v>
      </c>
      <c r="AB1077" t="s">
        <v>1174</v>
      </c>
      <c r="AC1077" t="s">
        <v>1175</v>
      </c>
      <c r="AD1077" t="s">
        <v>1597</v>
      </c>
      <c r="AF1077" t="s">
        <v>55</v>
      </c>
      <c r="AG1077" t="s">
        <v>46</v>
      </c>
      <c r="AH1077" t="s">
        <v>56</v>
      </c>
      <c r="AI1077" t="s">
        <v>56</v>
      </c>
      <c r="AJ1077" t="s">
        <v>56</v>
      </c>
      <c r="AK1077" t="s">
        <v>56</v>
      </c>
      <c r="AL1077" t="s">
        <v>56</v>
      </c>
      <c r="AM1077" t="s">
        <v>56</v>
      </c>
      <c r="AN1077" t="s">
        <v>56</v>
      </c>
      <c r="AO1077" t="s">
        <v>56</v>
      </c>
      <c r="AP1077" t="s">
        <v>56</v>
      </c>
      <c r="AQ1077" t="s">
        <v>56</v>
      </c>
      <c r="AR1077" t="s">
        <v>56</v>
      </c>
      <c r="AS1077" t="s">
        <v>56</v>
      </c>
      <c r="AT1077" t="s">
        <v>56</v>
      </c>
      <c r="AU1077" t="s">
        <v>56</v>
      </c>
      <c r="AV1077" t="s">
        <v>56</v>
      </c>
      <c r="AW1077" t="s">
        <v>56</v>
      </c>
    </row>
    <row r="1078" spans="1:49" x14ac:dyDescent="0.3">
      <c r="A1078" t="str">
        <f t="shared" si="81"/>
        <v>UK</v>
      </c>
      <c r="B1078" t="str">
        <f t="shared" si="82"/>
        <v>P</v>
      </c>
      <c r="C1078">
        <f t="shared" si="83"/>
        <v>1.56</v>
      </c>
      <c r="D1078">
        <f t="shared" si="84"/>
        <v>1</v>
      </c>
      <c r="E1078">
        <f t="shared" si="85"/>
        <v>1.56</v>
      </c>
      <c r="G1078" t="s">
        <v>1598</v>
      </c>
      <c r="H1078" t="s">
        <v>39</v>
      </c>
      <c r="I1078" s="58" t="s">
        <v>104</v>
      </c>
      <c r="J1078" s="58" t="s">
        <v>41</v>
      </c>
      <c r="K1078" s="58" t="s">
        <v>42</v>
      </c>
      <c r="N1078" t="s">
        <v>842</v>
      </c>
      <c r="S1078" t="s">
        <v>135</v>
      </c>
      <c r="T1078" t="s">
        <v>45</v>
      </c>
      <c r="U1078" t="s">
        <v>46</v>
      </c>
      <c r="V1078" t="s">
        <v>46</v>
      </c>
      <c r="W1078" t="s">
        <v>47</v>
      </c>
      <c r="X1078" t="s">
        <v>48</v>
      </c>
      <c r="Y1078" t="s">
        <v>49</v>
      </c>
      <c r="Z1078" t="s">
        <v>50</v>
      </c>
      <c r="AA1078" t="s">
        <v>51</v>
      </c>
      <c r="AB1078" t="s">
        <v>52</v>
      </c>
      <c r="AC1078" t="s">
        <v>53</v>
      </c>
      <c r="AD1078" t="s">
        <v>347</v>
      </c>
      <c r="AF1078" t="s">
        <v>55</v>
      </c>
      <c r="AG1078" t="s">
        <v>46</v>
      </c>
      <c r="AH1078" t="s">
        <v>56</v>
      </c>
      <c r="AI1078" t="s">
        <v>56</v>
      </c>
      <c r="AJ1078" t="s">
        <v>56</v>
      </c>
      <c r="AK1078" t="s">
        <v>56</v>
      </c>
      <c r="AL1078" t="s">
        <v>56</v>
      </c>
      <c r="AM1078" t="s">
        <v>56</v>
      </c>
      <c r="AN1078" t="s">
        <v>56</v>
      </c>
      <c r="AO1078" t="s">
        <v>56</v>
      </c>
      <c r="AP1078" t="s">
        <v>56</v>
      </c>
      <c r="AQ1078" t="s">
        <v>56</v>
      </c>
      <c r="AR1078" t="s">
        <v>56</v>
      </c>
      <c r="AS1078" t="s">
        <v>56</v>
      </c>
      <c r="AT1078" t="s">
        <v>56</v>
      </c>
      <c r="AU1078" t="s">
        <v>56</v>
      </c>
      <c r="AV1078" t="s">
        <v>56</v>
      </c>
      <c r="AW1078" t="s">
        <v>56</v>
      </c>
    </row>
    <row r="1079" spans="1:49" x14ac:dyDescent="0.3">
      <c r="A1079" t="str">
        <f t="shared" si="81"/>
        <v>AU</v>
      </c>
      <c r="B1079" t="str">
        <f t="shared" si="82"/>
        <v>V</v>
      </c>
      <c r="C1079">
        <f t="shared" si="83"/>
        <v>0.78</v>
      </c>
      <c r="D1079">
        <f t="shared" si="84"/>
        <v>1</v>
      </c>
      <c r="E1079">
        <f t="shared" si="85"/>
        <v>0.78</v>
      </c>
      <c r="G1079" t="s">
        <v>1599</v>
      </c>
      <c r="H1079" t="s">
        <v>39</v>
      </c>
      <c r="I1079" s="58" t="s">
        <v>257</v>
      </c>
      <c r="J1079" s="58" t="s">
        <v>41</v>
      </c>
      <c r="K1079" s="58" t="s">
        <v>76</v>
      </c>
      <c r="N1079" t="s">
        <v>713</v>
      </c>
      <c r="P1079" t="s">
        <v>78</v>
      </c>
      <c r="Q1079" t="s">
        <v>79</v>
      </c>
      <c r="S1079" t="s">
        <v>80</v>
      </c>
      <c r="T1079" t="s">
        <v>45</v>
      </c>
      <c r="U1079" t="s">
        <v>46</v>
      </c>
      <c r="V1079" t="s">
        <v>46</v>
      </c>
      <c r="W1079" t="s">
        <v>156</v>
      </c>
      <c r="X1079" t="s">
        <v>6458</v>
      </c>
      <c r="Y1079" t="s">
        <v>157</v>
      </c>
      <c r="Z1079" t="s">
        <v>654</v>
      </c>
      <c r="AA1079" t="s">
        <v>655</v>
      </c>
      <c r="AB1079" t="s">
        <v>656</v>
      </c>
      <c r="AC1079" t="s">
        <v>657</v>
      </c>
      <c r="AD1079" t="s">
        <v>929</v>
      </c>
      <c r="AF1079" t="s">
        <v>55</v>
      </c>
      <c r="AG1079" t="s">
        <v>46</v>
      </c>
      <c r="AH1079" t="s">
        <v>56</v>
      </c>
      <c r="AI1079" t="s">
        <v>56</v>
      </c>
      <c r="AJ1079" t="s">
        <v>56</v>
      </c>
      <c r="AK1079" t="s">
        <v>56</v>
      </c>
      <c r="AL1079" t="s">
        <v>56</v>
      </c>
      <c r="AM1079" t="s">
        <v>56</v>
      </c>
      <c r="AN1079" t="s">
        <v>56</v>
      </c>
      <c r="AO1079" t="s">
        <v>56</v>
      </c>
      <c r="AP1079" t="s">
        <v>56</v>
      </c>
      <c r="AQ1079" t="s">
        <v>56</v>
      </c>
      <c r="AR1079" t="s">
        <v>56</v>
      </c>
      <c r="AS1079" t="s">
        <v>56</v>
      </c>
      <c r="AT1079" t="s">
        <v>56</v>
      </c>
      <c r="AU1079" t="s">
        <v>56</v>
      </c>
      <c r="AV1079" t="s">
        <v>56</v>
      </c>
      <c r="AW1079" t="s">
        <v>56</v>
      </c>
    </row>
    <row r="1080" spans="1:49" x14ac:dyDescent="0.3">
      <c r="A1080" t="str">
        <f t="shared" si="81"/>
        <v>AU</v>
      </c>
      <c r="B1080" t="str">
        <f t="shared" si="82"/>
        <v>V</v>
      </c>
      <c r="C1080">
        <f t="shared" si="83"/>
        <v>0.44999999999999996</v>
      </c>
      <c r="D1080">
        <f t="shared" si="84"/>
        <v>1</v>
      </c>
      <c r="E1080">
        <f t="shared" si="85"/>
        <v>0.44999999999999996</v>
      </c>
      <c r="G1080" t="s">
        <v>1600</v>
      </c>
      <c r="H1080" t="s">
        <v>39</v>
      </c>
      <c r="I1080" s="58" t="s">
        <v>68</v>
      </c>
      <c r="J1080" s="58" t="s">
        <v>41</v>
      </c>
      <c r="K1080" s="58" t="s">
        <v>76</v>
      </c>
      <c r="N1080" t="s">
        <v>713</v>
      </c>
      <c r="P1080" t="s">
        <v>78</v>
      </c>
      <c r="Q1080" t="s">
        <v>79</v>
      </c>
      <c r="S1080" t="s">
        <v>80</v>
      </c>
      <c r="T1080" t="s">
        <v>45</v>
      </c>
      <c r="U1080" t="s">
        <v>46</v>
      </c>
      <c r="V1080" t="s">
        <v>46</v>
      </c>
      <c r="W1080" t="s">
        <v>156</v>
      </c>
      <c r="X1080" t="s">
        <v>6458</v>
      </c>
      <c r="Y1080" t="s">
        <v>157</v>
      </c>
      <c r="Z1080" t="s">
        <v>654</v>
      </c>
      <c r="AA1080" t="s">
        <v>655</v>
      </c>
      <c r="AB1080" t="s">
        <v>656</v>
      </c>
      <c r="AC1080" t="s">
        <v>657</v>
      </c>
      <c r="AD1080" t="s">
        <v>929</v>
      </c>
      <c r="AF1080" t="s">
        <v>55</v>
      </c>
      <c r="AG1080" t="s">
        <v>46</v>
      </c>
      <c r="AH1080" t="s">
        <v>56</v>
      </c>
      <c r="AI1080" t="s">
        <v>56</v>
      </c>
      <c r="AJ1080" t="s">
        <v>56</v>
      </c>
      <c r="AK1080" t="s">
        <v>56</v>
      </c>
      <c r="AL1080" t="s">
        <v>56</v>
      </c>
      <c r="AM1080" t="s">
        <v>56</v>
      </c>
      <c r="AN1080" t="s">
        <v>56</v>
      </c>
      <c r="AO1080" t="s">
        <v>56</v>
      </c>
      <c r="AP1080" t="s">
        <v>56</v>
      </c>
      <c r="AQ1080" t="s">
        <v>56</v>
      </c>
      <c r="AR1080" t="s">
        <v>56</v>
      </c>
      <c r="AS1080" t="s">
        <v>56</v>
      </c>
      <c r="AT1080" t="s">
        <v>56</v>
      </c>
      <c r="AU1080" t="s">
        <v>56</v>
      </c>
      <c r="AV1080" t="s">
        <v>56</v>
      </c>
      <c r="AW1080" t="s">
        <v>56</v>
      </c>
    </row>
    <row r="1081" spans="1:49" x14ac:dyDescent="0.3">
      <c r="A1081" t="str">
        <f t="shared" si="81"/>
        <v>AU</v>
      </c>
      <c r="B1081" t="str">
        <f t="shared" si="82"/>
        <v>V</v>
      </c>
      <c r="C1081">
        <f t="shared" si="83"/>
        <v>0.89999999999999991</v>
      </c>
      <c r="D1081">
        <f t="shared" si="84"/>
        <v>1</v>
      </c>
      <c r="E1081">
        <f t="shared" si="85"/>
        <v>0.89999999999999991</v>
      </c>
      <c r="G1081" t="s">
        <v>1601</v>
      </c>
      <c r="H1081" t="s">
        <v>39</v>
      </c>
      <c r="I1081" s="58" t="s">
        <v>40</v>
      </c>
      <c r="J1081" s="58" t="s">
        <v>41</v>
      </c>
      <c r="K1081" s="58" t="s">
        <v>76</v>
      </c>
      <c r="N1081" t="s">
        <v>713</v>
      </c>
      <c r="P1081" t="s">
        <v>78</v>
      </c>
      <c r="Q1081" t="s">
        <v>79</v>
      </c>
      <c r="S1081" t="s">
        <v>80</v>
      </c>
      <c r="T1081" t="s">
        <v>45</v>
      </c>
      <c r="U1081" t="s">
        <v>46</v>
      </c>
      <c r="V1081" t="s">
        <v>46</v>
      </c>
      <c r="W1081" t="s">
        <v>156</v>
      </c>
      <c r="X1081" t="s">
        <v>6458</v>
      </c>
      <c r="Y1081" t="s">
        <v>157</v>
      </c>
      <c r="Z1081" t="s">
        <v>654</v>
      </c>
      <c r="AA1081" t="s">
        <v>655</v>
      </c>
      <c r="AB1081" t="s">
        <v>656</v>
      </c>
      <c r="AC1081" t="s">
        <v>657</v>
      </c>
      <c r="AD1081" t="s">
        <v>929</v>
      </c>
      <c r="AF1081" t="s">
        <v>55</v>
      </c>
      <c r="AG1081" t="s">
        <v>46</v>
      </c>
      <c r="AH1081" t="s">
        <v>56</v>
      </c>
      <c r="AI1081" t="s">
        <v>56</v>
      </c>
      <c r="AJ1081" t="s">
        <v>56</v>
      </c>
      <c r="AK1081" t="s">
        <v>56</v>
      </c>
      <c r="AL1081" t="s">
        <v>56</v>
      </c>
      <c r="AM1081" t="s">
        <v>56</v>
      </c>
      <c r="AN1081" t="s">
        <v>56</v>
      </c>
      <c r="AO1081" t="s">
        <v>56</v>
      </c>
      <c r="AP1081" t="s">
        <v>56</v>
      </c>
      <c r="AQ1081" t="s">
        <v>56</v>
      </c>
      <c r="AR1081" t="s">
        <v>56</v>
      </c>
      <c r="AS1081" t="s">
        <v>56</v>
      </c>
      <c r="AT1081" t="s">
        <v>56</v>
      </c>
      <c r="AU1081" t="s">
        <v>56</v>
      </c>
      <c r="AV1081" t="s">
        <v>56</v>
      </c>
      <c r="AW1081" t="s">
        <v>56</v>
      </c>
    </row>
    <row r="1082" spans="1:49" x14ac:dyDescent="0.3">
      <c r="A1082" t="str">
        <f t="shared" si="81"/>
        <v>AU</v>
      </c>
      <c r="B1082" t="str">
        <f t="shared" si="82"/>
        <v>V</v>
      </c>
      <c r="C1082">
        <f t="shared" si="83"/>
        <v>0.89999999999999991</v>
      </c>
      <c r="D1082">
        <f t="shared" si="84"/>
        <v>1</v>
      </c>
      <c r="E1082">
        <f t="shared" si="85"/>
        <v>0.89999999999999991</v>
      </c>
      <c r="G1082" t="s">
        <v>1602</v>
      </c>
      <c r="H1082" t="s">
        <v>39</v>
      </c>
      <c r="I1082" s="58" t="s">
        <v>40</v>
      </c>
      <c r="J1082" s="58" t="s">
        <v>41</v>
      </c>
      <c r="K1082" s="58" t="s">
        <v>76</v>
      </c>
      <c r="N1082" t="s">
        <v>713</v>
      </c>
      <c r="P1082" t="s">
        <v>78</v>
      </c>
      <c r="Q1082" t="s">
        <v>79</v>
      </c>
      <c r="S1082" t="s">
        <v>80</v>
      </c>
      <c r="T1082" t="s">
        <v>45</v>
      </c>
      <c r="U1082" t="s">
        <v>46</v>
      </c>
      <c r="V1082" t="s">
        <v>46</v>
      </c>
      <c r="W1082" t="s">
        <v>156</v>
      </c>
      <c r="X1082" t="s">
        <v>6458</v>
      </c>
      <c r="Y1082" t="s">
        <v>157</v>
      </c>
      <c r="Z1082" t="s">
        <v>654</v>
      </c>
      <c r="AA1082" t="s">
        <v>655</v>
      </c>
      <c r="AB1082" t="s">
        <v>656</v>
      </c>
      <c r="AC1082" t="s">
        <v>657</v>
      </c>
      <c r="AD1082" t="s">
        <v>929</v>
      </c>
      <c r="AF1082" t="s">
        <v>55</v>
      </c>
      <c r="AG1082" t="s">
        <v>46</v>
      </c>
      <c r="AH1082" t="s">
        <v>56</v>
      </c>
      <c r="AI1082" t="s">
        <v>56</v>
      </c>
      <c r="AJ1082" t="s">
        <v>56</v>
      </c>
      <c r="AK1082" t="s">
        <v>56</v>
      </c>
      <c r="AL1082" t="s">
        <v>56</v>
      </c>
      <c r="AM1082" t="s">
        <v>56</v>
      </c>
      <c r="AN1082" t="s">
        <v>56</v>
      </c>
      <c r="AO1082" t="s">
        <v>56</v>
      </c>
      <c r="AP1082" t="s">
        <v>56</v>
      </c>
      <c r="AQ1082" t="s">
        <v>56</v>
      </c>
      <c r="AR1082" t="s">
        <v>56</v>
      </c>
      <c r="AS1082" t="s">
        <v>56</v>
      </c>
      <c r="AT1082" t="s">
        <v>56</v>
      </c>
      <c r="AU1082" t="s">
        <v>56</v>
      </c>
      <c r="AV1082" t="s">
        <v>56</v>
      </c>
      <c r="AW1082" t="s">
        <v>56</v>
      </c>
    </row>
    <row r="1083" spans="1:49" x14ac:dyDescent="0.3">
      <c r="A1083" t="str">
        <f t="shared" si="81"/>
        <v>AU</v>
      </c>
      <c r="B1083" t="str">
        <f t="shared" si="82"/>
        <v>V</v>
      </c>
      <c r="C1083">
        <f t="shared" si="83"/>
        <v>0.44999999999999996</v>
      </c>
      <c r="D1083">
        <f t="shared" si="84"/>
        <v>1</v>
      </c>
      <c r="E1083">
        <f t="shared" si="85"/>
        <v>0.44999999999999996</v>
      </c>
      <c r="G1083" t="s">
        <v>1603</v>
      </c>
      <c r="H1083" t="s">
        <v>39</v>
      </c>
      <c r="I1083" s="58" t="s">
        <v>68</v>
      </c>
      <c r="J1083" s="58" t="s">
        <v>41</v>
      </c>
      <c r="K1083" s="58" t="s">
        <v>76</v>
      </c>
      <c r="N1083" t="s">
        <v>713</v>
      </c>
      <c r="P1083" t="s">
        <v>78</v>
      </c>
      <c r="Q1083" t="s">
        <v>79</v>
      </c>
      <c r="S1083" t="s">
        <v>80</v>
      </c>
      <c r="T1083" t="s">
        <v>45</v>
      </c>
      <c r="U1083" t="s">
        <v>46</v>
      </c>
      <c r="V1083" t="s">
        <v>46</v>
      </c>
      <c r="W1083" t="s">
        <v>156</v>
      </c>
      <c r="X1083" t="s">
        <v>6458</v>
      </c>
      <c r="Y1083" t="s">
        <v>157</v>
      </c>
      <c r="Z1083" t="s">
        <v>654</v>
      </c>
      <c r="AA1083" t="s">
        <v>655</v>
      </c>
      <c r="AB1083" t="s">
        <v>656</v>
      </c>
      <c r="AC1083" t="s">
        <v>657</v>
      </c>
      <c r="AD1083" t="s">
        <v>929</v>
      </c>
      <c r="AF1083" t="s">
        <v>55</v>
      </c>
      <c r="AG1083" t="s">
        <v>46</v>
      </c>
      <c r="AH1083" t="s">
        <v>56</v>
      </c>
      <c r="AI1083" t="s">
        <v>56</v>
      </c>
      <c r="AJ1083" t="s">
        <v>56</v>
      </c>
      <c r="AK1083" t="s">
        <v>56</v>
      </c>
      <c r="AL1083" t="s">
        <v>56</v>
      </c>
      <c r="AM1083" t="s">
        <v>56</v>
      </c>
      <c r="AN1083" t="s">
        <v>56</v>
      </c>
      <c r="AO1083" t="s">
        <v>56</v>
      </c>
      <c r="AP1083" t="s">
        <v>56</v>
      </c>
      <c r="AQ1083" t="s">
        <v>56</v>
      </c>
      <c r="AR1083" t="s">
        <v>56</v>
      </c>
      <c r="AS1083" t="s">
        <v>56</v>
      </c>
      <c r="AT1083" t="s">
        <v>56</v>
      </c>
      <c r="AU1083" t="s">
        <v>56</v>
      </c>
      <c r="AV1083" t="s">
        <v>56</v>
      </c>
      <c r="AW1083" t="s">
        <v>56</v>
      </c>
    </row>
    <row r="1084" spans="1:49" x14ac:dyDescent="0.3">
      <c r="A1084" t="str">
        <f t="shared" si="81"/>
        <v>AU</v>
      </c>
      <c r="B1084" t="str">
        <f t="shared" si="82"/>
        <v>V</v>
      </c>
      <c r="C1084">
        <f t="shared" si="83"/>
        <v>0.44999999999999996</v>
      </c>
      <c r="D1084">
        <f t="shared" si="84"/>
        <v>1</v>
      </c>
      <c r="E1084">
        <f t="shared" si="85"/>
        <v>0.44999999999999996</v>
      </c>
      <c r="G1084" t="s">
        <v>1604</v>
      </c>
      <c r="H1084" t="s">
        <v>39</v>
      </c>
      <c r="I1084" s="58" t="s">
        <v>68</v>
      </c>
      <c r="J1084" s="58" t="s">
        <v>41</v>
      </c>
      <c r="K1084" s="58" t="s">
        <v>76</v>
      </c>
      <c r="N1084" t="s">
        <v>713</v>
      </c>
      <c r="P1084" t="s">
        <v>78</v>
      </c>
      <c r="Q1084" t="s">
        <v>79</v>
      </c>
      <c r="S1084" t="s">
        <v>80</v>
      </c>
      <c r="T1084" t="s">
        <v>45</v>
      </c>
      <c r="U1084" t="s">
        <v>46</v>
      </c>
      <c r="V1084" t="s">
        <v>46</v>
      </c>
      <c r="W1084" t="s">
        <v>156</v>
      </c>
      <c r="X1084" t="s">
        <v>6458</v>
      </c>
      <c r="Y1084" t="s">
        <v>157</v>
      </c>
      <c r="Z1084" t="s">
        <v>654</v>
      </c>
      <c r="AA1084" t="s">
        <v>655</v>
      </c>
      <c r="AB1084" t="s">
        <v>656</v>
      </c>
      <c r="AC1084" t="s">
        <v>657</v>
      </c>
      <c r="AD1084" t="s">
        <v>929</v>
      </c>
      <c r="AF1084" t="s">
        <v>55</v>
      </c>
      <c r="AG1084" t="s">
        <v>46</v>
      </c>
      <c r="AH1084" t="s">
        <v>56</v>
      </c>
      <c r="AI1084" t="s">
        <v>56</v>
      </c>
      <c r="AJ1084" t="s">
        <v>56</v>
      </c>
      <c r="AK1084" t="s">
        <v>56</v>
      </c>
      <c r="AL1084" t="s">
        <v>56</v>
      </c>
      <c r="AM1084" t="s">
        <v>56</v>
      </c>
      <c r="AN1084" t="s">
        <v>56</v>
      </c>
      <c r="AO1084" t="s">
        <v>56</v>
      </c>
      <c r="AP1084" t="s">
        <v>56</v>
      </c>
      <c r="AQ1084" t="s">
        <v>56</v>
      </c>
      <c r="AR1084" t="s">
        <v>56</v>
      </c>
      <c r="AS1084" t="s">
        <v>56</v>
      </c>
      <c r="AT1084" t="s">
        <v>56</v>
      </c>
      <c r="AU1084" t="s">
        <v>56</v>
      </c>
      <c r="AV1084" t="s">
        <v>56</v>
      </c>
      <c r="AW1084" t="s">
        <v>56</v>
      </c>
    </row>
    <row r="1085" spans="1:49" x14ac:dyDescent="0.3">
      <c r="A1085" t="str">
        <f t="shared" si="81"/>
        <v>AU</v>
      </c>
      <c r="B1085" t="str">
        <f t="shared" si="82"/>
        <v>V</v>
      </c>
      <c r="C1085">
        <f t="shared" si="83"/>
        <v>0.44999999999999996</v>
      </c>
      <c r="D1085">
        <f t="shared" si="84"/>
        <v>1</v>
      </c>
      <c r="E1085">
        <f t="shared" si="85"/>
        <v>0.44999999999999996</v>
      </c>
      <c r="G1085" t="s">
        <v>1605</v>
      </c>
      <c r="H1085" t="s">
        <v>39</v>
      </c>
      <c r="I1085" s="58" t="s">
        <v>68</v>
      </c>
      <c r="J1085" s="58" t="s">
        <v>41</v>
      </c>
      <c r="K1085" s="58" t="s">
        <v>76</v>
      </c>
      <c r="N1085" t="s">
        <v>713</v>
      </c>
      <c r="P1085" t="s">
        <v>78</v>
      </c>
      <c r="Q1085" t="s">
        <v>79</v>
      </c>
      <c r="S1085" t="s">
        <v>80</v>
      </c>
      <c r="T1085" t="s">
        <v>45</v>
      </c>
      <c r="U1085" t="s">
        <v>46</v>
      </c>
      <c r="V1085" t="s">
        <v>46</v>
      </c>
      <c r="W1085" t="s">
        <v>156</v>
      </c>
      <c r="X1085" t="s">
        <v>6458</v>
      </c>
      <c r="Y1085" t="s">
        <v>157</v>
      </c>
      <c r="Z1085" t="s">
        <v>654</v>
      </c>
      <c r="AA1085" t="s">
        <v>655</v>
      </c>
      <c r="AB1085" t="s">
        <v>656</v>
      </c>
      <c r="AC1085" t="s">
        <v>657</v>
      </c>
      <c r="AD1085" t="s">
        <v>929</v>
      </c>
      <c r="AF1085" t="s">
        <v>55</v>
      </c>
      <c r="AG1085" t="s">
        <v>46</v>
      </c>
      <c r="AH1085" t="s">
        <v>56</v>
      </c>
      <c r="AI1085" t="s">
        <v>56</v>
      </c>
      <c r="AJ1085" t="s">
        <v>56</v>
      </c>
      <c r="AK1085" t="s">
        <v>56</v>
      </c>
      <c r="AL1085" t="s">
        <v>56</v>
      </c>
      <c r="AM1085" t="s">
        <v>56</v>
      </c>
      <c r="AN1085" t="s">
        <v>56</v>
      </c>
      <c r="AO1085" t="s">
        <v>56</v>
      </c>
      <c r="AP1085" t="s">
        <v>56</v>
      </c>
      <c r="AQ1085" t="s">
        <v>56</v>
      </c>
      <c r="AR1085" t="s">
        <v>56</v>
      </c>
      <c r="AS1085" t="s">
        <v>56</v>
      </c>
      <c r="AT1085" t="s">
        <v>56</v>
      </c>
      <c r="AU1085" t="s">
        <v>56</v>
      </c>
      <c r="AV1085" t="s">
        <v>56</v>
      </c>
      <c r="AW1085" t="s">
        <v>56</v>
      </c>
    </row>
    <row r="1086" spans="1:49" x14ac:dyDescent="0.3">
      <c r="A1086" t="str">
        <f t="shared" si="81"/>
        <v>AU</v>
      </c>
      <c r="B1086" t="str">
        <f t="shared" si="82"/>
        <v>V</v>
      </c>
      <c r="C1086">
        <f t="shared" si="83"/>
        <v>0.44999999999999996</v>
      </c>
      <c r="D1086">
        <f t="shared" si="84"/>
        <v>1</v>
      </c>
      <c r="E1086">
        <f t="shared" si="85"/>
        <v>0.44999999999999996</v>
      </c>
      <c r="G1086" t="s">
        <v>1606</v>
      </c>
      <c r="H1086" t="s">
        <v>39</v>
      </c>
      <c r="I1086" s="58" t="s">
        <v>68</v>
      </c>
      <c r="J1086" s="58" t="s">
        <v>41</v>
      </c>
      <c r="K1086" s="58" t="s">
        <v>76</v>
      </c>
      <c r="N1086" t="s">
        <v>713</v>
      </c>
      <c r="P1086" t="s">
        <v>78</v>
      </c>
      <c r="Q1086" t="s">
        <v>79</v>
      </c>
      <c r="S1086" t="s">
        <v>80</v>
      </c>
      <c r="T1086" t="s">
        <v>45</v>
      </c>
      <c r="U1086" t="s">
        <v>46</v>
      </c>
      <c r="V1086" t="s">
        <v>46</v>
      </c>
      <c r="W1086" t="s">
        <v>156</v>
      </c>
      <c r="X1086" t="s">
        <v>6458</v>
      </c>
      <c r="Y1086" t="s">
        <v>157</v>
      </c>
      <c r="Z1086" t="s">
        <v>654</v>
      </c>
      <c r="AA1086" t="s">
        <v>655</v>
      </c>
      <c r="AB1086" t="s">
        <v>656</v>
      </c>
      <c r="AC1086" t="s">
        <v>657</v>
      </c>
      <c r="AD1086" t="s">
        <v>929</v>
      </c>
      <c r="AF1086" t="s">
        <v>55</v>
      </c>
      <c r="AG1086" t="s">
        <v>46</v>
      </c>
      <c r="AH1086" t="s">
        <v>56</v>
      </c>
      <c r="AI1086" t="s">
        <v>56</v>
      </c>
      <c r="AJ1086" t="s">
        <v>56</v>
      </c>
      <c r="AK1086" t="s">
        <v>56</v>
      </c>
      <c r="AL1086" t="s">
        <v>56</v>
      </c>
      <c r="AM1086" t="s">
        <v>56</v>
      </c>
      <c r="AN1086" t="s">
        <v>56</v>
      </c>
      <c r="AO1086" t="s">
        <v>56</v>
      </c>
      <c r="AP1086" t="s">
        <v>56</v>
      </c>
      <c r="AQ1086" t="s">
        <v>56</v>
      </c>
      <c r="AR1086" t="s">
        <v>56</v>
      </c>
      <c r="AS1086" t="s">
        <v>56</v>
      </c>
      <c r="AT1086" t="s">
        <v>56</v>
      </c>
      <c r="AU1086" t="s">
        <v>56</v>
      </c>
      <c r="AV1086" t="s">
        <v>56</v>
      </c>
      <c r="AW1086" t="s">
        <v>56</v>
      </c>
    </row>
    <row r="1087" spans="1:49" x14ac:dyDescent="0.3">
      <c r="A1087" t="str">
        <f t="shared" si="81"/>
        <v>AU</v>
      </c>
      <c r="B1087" t="str">
        <f t="shared" si="82"/>
        <v>V</v>
      </c>
      <c r="C1087">
        <f t="shared" si="83"/>
        <v>0.44999999999999996</v>
      </c>
      <c r="D1087">
        <f t="shared" si="84"/>
        <v>1</v>
      </c>
      <c r="E1087">
        <f t="shared" si="85"/>
        <v>0.44999999999999996</v>
      </c>
      <c r="G1087" t="s">
        <v>1607</v>
      </c>
      <c r="H1087" t="s">
        <v>39</v>
      </c>
      <c r="I1087" s="58" t="s">
        <v>68</v>
      </c>
      <c r="J1087" s="58" t="s">
        <v>41</v>
      </c>
      <c r="K1087" s="58" t="s">
        <v>76</v>
      </c>
      <c r="N1087" t="s">
        <v>713</v>
      </c>
      <c r="P1087" t="s">
        <v>78</v>
      </c>
      <c r="Q1087" t="s">
        <v>79</v>
      </c>
      <c r="S1087" t="s">
        <v>80</v>
      </c>
      <c r="T1087" t="s">
        <v>45</v>
      </c>
      <c r="U1087" t="s">
        <v>46</v>
      </c>
      <c r="V1087" t="s">
        <v>46</v>
      </c>
      <c r="W1087" t="s">
        <v>156</v>
      </c>
      <c r="X1087" t="s">
        <v>6458</v>
      </c>
      <c r="Y1087" t="s">
        <v>157</v>
      </c>
      <c r="Z1087" t="s">
        <v>654</v>
      </c>
      <c r="AA1087" t="s">
        <v>655</v>
      </c>
      <c r="AB1087" t="s">
        <v>656</v>
      </c>
      <c r="AC1087" t="s">
        <v>657</v>
      </c>
      <c r="AD1087" t="s">
        <v>929</v>
      </c>
      <c r="AF1087" t="s">
        <v>55</v>
      </c>
      <c r="AG1087" t="s">
        <v>46</v>
      </c>
      <c r="AH1087" t="s">
        <v>56</v>
      </c>
      <c r="AI1087" t="s">
        <v>56</v>
      </c>
      <c r="AJ1087" t="s">
        <v>56</v>
      </c>
      <c r="AK1087" t="s">
        <v>56</v>
      </c>
      <c r="AL1087" t="s">
        <v>56</v>
      </c>
      <c r="AM1087" t="s">
        <v>56</v>
      </c>
      <c r="AN1087" t="s">
        <v>56</v>
      </c>
      <c r="AO1087" t="s">
        <v>56</v>
      </c>
      <c r="AP1087" t="s">
        <v>56</v>
      </c>
      <c r="AQ1087" t="s">
        <v>56</v>
      </c>
      <c r="AR1087" t="s">
        <v>56</v>
      </c>
      <c r="AS1087" t="s">
        <v>56</v>
      </c>
      <c r="AT1087" t="s">
        <v>56</v>
      </c>
      <c r="AU1087" t="s">
        <v>56</v>
      </c>
      <c r="AV1087" t="s">
        <v>56</v>
      </c>
      <c r="AW1087" t="s">
        <v>56</v>
      </c>
    </row>
    <row r="1088" spans="1:49" x14ac:dyDescent="0.3">
      <c r="A1088" t="str">
        <f t="shared" si="81"/>
        <v>AU</v>
      </c>
      <c r="B1088" t="str">
        <f t="shared" si="82"/>
        <v>V</v>
      </c>
      <c r="C1088">
        <f t="shared" si="83"/>
        <v>0.44999999999999996</v>
      </c>
      <c r="D1088">
        <f t="shared" si="84"/>
        <v>1</v>
      </c>
      <c r="E1088">
        <f t="shared" si="85"/>
        <v>0.44999999999999996</v>
      </c>
      <c r="G1088" t="s">
        <v>1608</v>
      </c>
      <c r="H1088" t="s">
        <v>39</v>
      </c>
      <c r="I1088" s="58" t="s">
        <v>68</v>
      </c>
      <c r="J1088" s="58" t="s">
        <v>41</v>
      </c>
      <c r="K1088" s="58" t="s">
        <v>76</v>
      </c>
      <c r="N1088" t="s">
        <v>713</v>
      </c>
      <c r="P1088" t="s">
        <v>78</v>
      </c>
      <c r="Q1088" t="s">
        <v>79</v>
      </c>
      <c r="S1088" t="s">
        <v>80</v>
      </c>
      <c r="T1088" t="s">
        <v>45</v>
      </c>
      <c r="U1088" t="s">
        <v>46</v>
      </c>
      <c r="V1088" t="s">
        <v>46</v>
      </c>
      <c r="W1088" t="s">
        <v>156</v>
      </c>
      <c r="X1088" t="s">
        <v>6458</v>
      </c>
      <c r="Y1088" t="s">
        <v>157</v>
      </c>
      <c r="Z1088" t="s">
        <v>654</v>
      </c>
      <c r="AA1088" t="s">
        <v>655</v>
      </c>
      <c r="AB1088" t="s">
        <v>656</v>
      </c>
      <c r="AC1088" t="s">
        <v>657</v>
      </c>
      <c r="AD1088" t="s">
        <v>929</v>
      </c>
      <c r="AF1088" t="s">
        <v>55</v>
      </c>
      <c r="AG1088" t="s">
        <v>46</v>
      </c>
      <c r="AH1088" t="s">
        <v>56</v>
      </c>
      <c r="AI1088" t="s">
        <v>56</v>
      </c>
      <c r="AJ1088" t="s">
        <v>56</v>
      </c>
      <c r="AK1088" t="s">
        <v>56</v>
      </c>
      <c r="AL1088" t="s">
        <v>56</v>
      </c>
      <c r="AM1088" t="s">
        <v>56</v>
      </c>
      <c r="AN1088" t="s">
        <v>56</v>
      </c>
      <c r="AO1088" t="s">
        <v>56</v>
      </c>
      <c r="AP1088" t="s">
        <v>56</v>
      </c>
      <c r="AQ1088" t="s">
        <v>56</v>
      </c>
      <c r="AR1088" t="s">
        <v>56</v>
      </c>
      <c r="AS1088" t="s">
        <v>56</v>
      </c>
      <c r="AT1088" t="s">
        <v>56</v>
      </c>
      <c r="AU1088" t="s">
        <v>56</v>
      </c>
      <c r="AV1088" t="s">
        <v>56</v>
      </c>
      <c r="AW1088" t="s">
        <v>56</v>
      </c>
    </row>
    <row r="1089" spans="1:49" x14ac:dyDescent="0.3">
      <c r="A1089" t="str">
        <f t="shared" si="81"/>
        <v>AU</v>
      </c>
      <c r="B1089" t="str">
        <f t="shared" si="82"/>
        <v>V</v>
      </c>
      <c r="C1089">
        <f t="shared" si="83"/>
        <v>0.89999999999999991</v>
      </c>
      <c r="D1089">
        <f t="shared" si="84"/>
        <v>1</v>
      </c>
      <c r="E1089">
        <f t="shared" si="85"/>
        <v>0.89999999999999991</v>
      </c>
      <c r="G1089" t="s">
        <v>1609</v>
      </c>
      <c r="H1089" t="s">
        <v>39</v>
      </c>
      <c r="I1089" s="58" t="s">
        <v>40</v>
      </c>
      <c r="J1089" s="58" t="s">
        <v>41</v>
      </c>
      <c r="K1089" s="58" t="s">
        <v>76</v>
      </c>
      <c r="N1089" t="s">
        <v>713</v>
      </c>
      <c r="P1089" t="s">
        <v>78</v>
      </c>
      <c r="Q1089" t="s">
        <v>79</v>
      </c>
      <c r="S1089" t="s">
        <v>80</v>
      </c>
      <c r="T1089" t="s">
        <v>45</v>
      </c>
      <c r="U1089" t="s">
        <v>46</v>
      </c>
      <c r="V1089" t="s">
        <v>46</v>
      </c>
      <c r="W1089" t="s">
        <v>156</v>
      </c>
      <c r="X1089" t="s">
        <v>6458</v>
      </c>
      <c r="Y1089" t="s">
        <v>157</v>
      </c>
      <c r="Z1089" t="s">
        <v>654</v>
      </c>
      <c r="AA1089" t="s">
        <v>655</v>
      </c>
      <c r="AB1089" t="s">
        <v>656</v>
      </c>
      <c r="AC1089" t="s">
        <v>657</v>
      </c>
      <c r="AD1089" t="s">
        <v>929</v>
      </c>
      <c r="AF1089" t="s">
        <v>55</v>
      </c>
      <c r="AG1089" t="s">
        <v>46</v>
      </c>
      <c r="AH1089" t="s">
        <v>56</v>
      </c>
      <c r="AI1089" t="s">
        <v>56</v>
      </c>
      <c r="AJ1089" t="s">
        <v>56</v>
      </c>
      <c r="AK1089" t="s">
        <v>56</v>
      </c>
      <c r="AL1089" t="s">
        <v>56</v>
      </c>
      <c r="AM1089" t="s">
        <v>56</v>
      </c>
      <c r="AN1089" t="s">
        <v>56</v>
      </c>
      <c r="AO1089" t="s">
        <v>56</v>
      </c>
      <c r="AP1089" t="s">
        <v>56</v>
      </c>
      <c r="AQ1089" t="s">
        <v>56</v>
      </c>
      <c r="AR1089" t="s">
        <v>56</v>
      </c>
      <c r="AS1089" t="s">
        <v>56</v>
      </c>
      <c r="AT1089" t="s">
        <v>56</v>
      </c>
      <c r="AU1089" t="s">
        <v>56</v>
      </c>
      <c r="AV1089" t="s">
        <v>56</v>
      </c>
      <c r="AW1089" t="s">
        <v>56</v>
      </c>
    </row>
    <row r="1090" spans="1:49" x14ac:dyDescent="0.3">
      <c r="A1090" t="str">
        <f t="shared" ref="A1090:A1153" si="86">+VLOOKUP(X1090,VVS_nasa,2,FALSE)</f>
        <v>AU</v>
      </c>
      <c r="B1090" t="str">
        <f t="shared" ref="B1090:B1153" si="87">+VLOOKUP(K1090,Per_Viz,2,FALSE)</f>
        <v>V</v>
      </c>
      <c r="C1090">
        <f t="shared" ref="C1090:C1153" si="88">+VLOOKUP(I1090,EUCA,2,FALSE)</f>
        <v>0.89999999999999991</v>
      </c>
      <c r="D1090">
        <f t="shared" si="84"/>
        <v>1</v>
      </c>
      <c r="E1090">
        <f t="shared" si="85"/>
        <v>0.89999999999999991</v>
      </c>
      <c r="G1090" t="s">
        <v>1610</v>
      </c>
      <c r="H1090" t="s">
        <v>39</v>
      </c>
      <c r="I1090" s="58" t="s">
        <v>40</v>
      </c>
      <c r="J1090" s="58" t="s">
        <v>41</v>
      </c>
      <c r="K1090" s="58" t="s">
        <v>76</v>
      </c>
      <c r="N1090" t="s">
        <v>713</v>
      </c>
      <c r="P1090" t="s">
        <v>78</v>
      </c>
      <c r="Q1090" t="s">
        <v>79</v>
      </c>
      <c r="S1090" t="s">
        <v>80</v>
      </c>
      <c r="T1090" t="s">
        <v>45</v>
      </c>
      <c r="U1090" t="s">
        <v>46</v>
      </c>
      <c r="V1090" t="s">
        <v>46</v>
      </c>
      <c r="W1090" t="s">
        <v>156</v>
      </c>
      <c r="X1090" t="s">
        <v>6458</v>
      </c>
      <c r="Y1090" t="s">
        <v>157</v>
      </c>
      <c r="Z1090" t="s">
        <v>654</v>
      </c>
      <c r="AA1090" t="s">
        <v>655</v>
      </c>
      <c r="AB1090" t="s">
        <v>656</v>
      </c>
      <c r="AC1090" t="s">
        <v>657</v>
      </c>
      <c r="AD1090" t="s">
        <v>929</v>
      </c>
      <c r="AF1090" t="s">
        <v>55</v>
      </c>
      <c r="AG1090" t="s">
        <v>46</v>
      </c>
      <c r="AH1090" t="s">
        <v>56</v>
      </c>
      <c r="AI1090" t="s">
        <v>56</v>
      </c>
      <c r="AJ1090" t="s">
        <v>56</v>
      </c>
      <c r="AK1090" t="s">
        <v>56</v>
      </c>
      <c r="AL1090" t="s">
        <v>56</v>
      </c>
      <c r="AM1090" t="s">
        <v>56</v>
      </c>
      <c r="AN1090" t="s">
        <v>56</v>
      </c>
      <c r="AO1090" t="s">
        <v>56</v>
      </c>
      <c r="AP1090" t="s">
        <v>56</v>
      </c>
      <c r="AQ1090" t="s">
        <v>56</v>
      </c>
      <c r="AR1090" t="s">
        <v>56</v>
      </c>
      <c r="AS1090" t="s">
        <v>56</v>
      </c>
      <c r="AT1090" t="s">
        <v>56</v>
      </c>
      <c r="AU1090" t="s">
        <v>56</v>
      </c>
      <c r="AV1090" t="s">
        <v>56</v>
      </c>
      <c r="AW1090" t="s">
        <v>56</v>
      </c>
    </row>
    <row r="1091" spans="1:49" x14ac:dyDescent="0.3">
      <c r="A1091" t="str">
        <f t="shared" si="86"/>
        <v>AU</v>
      </c>
      <c r="B1091" t="str">
        <f t="shared" si="87"/>
        <v>V</v>
      </c>
      <c r="C1091">
        <f t="shared" si="88"/>
        <v>0.78</v>
      </c>
      <c r="D1091">
        <f t="shared" ref="D1091:D1154" si="89">1/COUNTIF(G:G,G1091)</f>
        <v>1</v>
      </c>
      <c r="E1091">
        <f t="shared" ref="E1091:E1154" si="90">+C1091*D1091</f>
        <v>0.78</v>
      </c>
      <c r="G1091" t="s">
        <v>1611</v>
      </c>
      <c r="H1091" t="s">
        <v>39</v>
      </c>
      <c r="I1091" s="58" t="s">
        <v>257</v>
      </c>
      <c r="J1091" s="58" t="s">
        <v>41</v>
      </c>
      <c r="K1091" s="58" t="s">
        <v>76</v>
      </c>
      <c r="N1091" t="s">
        <v>713</v>
      </c>
      <c r="P1091" t="s">
        <v>78</v>
      </c>
      <c r="Q1091" t="s">
        <v>79</v>
      </c>
      <c r="S1091" t="s">
        <v>80</v>
      </c>
      <c r="T1091" t="s">
        <v>45</v>
      </c>
      <c r="U1091" t="s">
        <v>46</v>
      </c>
      <c r="V1091" t="s">
        <v>46</v>
      </c>
      <c r="W1091" t="s">
        <v>156</v>
      </c>
      <c r="X1091" t="s">
        <v>6458</v>
      </c>
      <c r="Y1091" t="s">
        <v>157</v>
      </c>
      <c r="Z1091" t="s">
        <v>654</v>
      </c>
      <c r="AA1091" t="s">
        <v>655</v>
      </c>
      <c r="AB1091" t="s">
        <v>656</v>
      </c>
      <c r="AC1091" t="s">
        <v>657</v>
      </c>
      <c r="AD1091" t="s">
        <v>929</v>
      </c>
      <c r="AF1091" t="s">
        <v>55</v>
      </c>
      <c r="AG1091" t="s">
        <v>46</v>
      </c>
      <c r="AH1091" t="s">
        <v>56</v>
      </c>
      <c r="AI1091" t="s">
        <v>56</v>
      </c>
      <c r="AJ1091" t="s">
        <v>56</v>
      </c>
      <c r="AK1091" t="s">
        <v>56</v>
      </c>
      <c r="AL1091" t="s">
        <v>56</v>
      </c>
      <c r="AM1091" t="s">
        <v>56</v>
      </c>
      <c r="AN1091" t="s">
        <v>56</v>
      </c>
      <c r="AO1091" t="s">
        <v>56</v>
      </c>
      <c r="AP1091" t="s">
        <v>56</v>
      </c>
      <c r="AQ1091" t="s">
        <v>56</v>
      </c>
      <c r="AR1091" t="s">
        <v>56</v>
      </c>
      <c r="AS1091" t="s">
        <v>56</v>
      </c>
      <c r="AT1091" t="s">
        <v>56</v>
      </c>
      <c r="AU1091" t="s">
        <v>56</v>
      </c>
      <c r="AV1091" t="s">
        <v>56</v>
      </c>
      <c r="AW1091" t="s">
        <v>56</v>
      </c>
    </row>
    <row r="1092" spans="1:49" x14ac:dyDescent="0.3">
      <c r="A1092" t="str">
        <f t="shared" si="86"/>
        <v>AU</v>
      </c>
      <c r="B1092" t="str">
        <f t="shared" si="87"/>
        <v>V</v>
      </c>
      <c r="C1092">
        <f t="shared" si="88"/>
        <v>0.78</v>
      </c>
      <c r="D1092">
        <f t="shared" si="89"/>
        <v>1</v>
      </c>
      <c r="E1092">
        <f t="shared" si="90"/>
        <v>0.78</v>
      </c>
      <c r="G1092" t="s">
        <v>1612</v>
      </c>
      <c r="H1092" t="s">
        <v>39</v>
      </c>
      <c r="I1092" s="58" t="s">
        <v>257</v>
      </c>
      <c r="J1092" s="58" t="s">
        <v>41</v>
      </c>
      <c r="K1092" s="58" t="s">
        <v>76</v>
      </c>
      <c r="N1092" t="s">
        <v>713</v>
      </c>
      <c r="P1092" t="s">
        <v>78</v>
      </c>
      <c r="Q1092" t="s">
        <v>79</v>
      </c>
      <c r="S1092" t="s">
        <v>80</v>
      </c>
      <c r="T1092" t="s">
        <v>45</v>
      </c>
      <c r="U1092" t="s">
        <v>46</v>
      </c>
      <c r="V1092" t="s">
        <v>46</v>
      </c>
      <c r="W1092" t="s">
        <v>156</v>
      </c>
      <c r="X1092" t="s">
        <v>6458</v>
      </c>
      <c r="Y1092" t="s">
        <v>157</v>
      </c>
      <c r="Z1092" t="s">
        <v>654</v>
      </c>
      <c r="AA1092" t="s">
        <v>655</v>
      </c>
      <c r="AB1092" t="s">
        <v>656</v>
      </c>
      <c r="AC1092" t="s">
        <v>657</v>
      </c>
      <c r="AD1092" t="s">
        <v>929</v>
      </c>
      <c r="AF1092" t="s">
        <v>55</v>
      </c>
      <c r="AG1092" t="s">
        <v>46</v>
      </c>
      <c r="AH1092" t="s">
        <v>56</v>
      </c>
      <c r="AI1092" t="s">
        <v>56</v>
      </c>
      <c r="AJ1092" t="s">
        <v>56</v>
      </c>
      <c r="AK1092" t="s">
        <v>56</v>
      </c>
      <c r="AL1092" t="s">
        <v>56</v>
      </c>
      <c r="AM1092" t="s">
        <v>56</v>
      </c>
      <c r="AN1092" t="s">
        <v>56</v>
      </c>
      <c r="AO1092" t="s">
        <v>56</v>
      </c>
      <c r="AP1092" t="s">
        <v>56</v>
      </c>
      <c r="AQ1092" t="s">
        <v>56</v>
      </c>
      <c r="AR1092" t="s">
        <v>56</v>
      </c>
      <c r="AS1092" t="s">
        <v>56</v>
      </c>
      <c r="AT1092" t="s">
        <v>56</v>
      </c>
      <c r="AU1092" t="s">
        <v>56</v>
      </c>
      <c r="AV1092" t="s">
        <v>56</v>
      </c>
      <c r="AW1092" t="s">
        <v>56</v>
      </c>
    </row>
    <row r="1093" spans="1:49" x14ac:dyDescent="0.3">
      <c r="A1093" t="str">
        <f t="shared" si="86"/>
        <v>AU</v>
      </c>
      <c r="B1093" t="str">
        <f t="shared" si="87"/>
        <v>V</v>
      </c>
      <c r="C1093">
        <f t="shared" si="88"/>
        <v>0.78</v>
      </c>
      <c r="D1093">
        <f t="shared" si="89"/>
        <v>1</v>
      </c>
      <c r="E1093">
        <f t="shared" si="90"/>
        <v>0.78</v>
      </c>
      <c r="G1093" t="s">
        <v>1613</v>
      </c>
      <c r="H1093" t="s">
        <v>39</v>
      </c>
      <c r="I1093" s="58" t="s">
        <v>257</v>
      </c>
      <c r="J1093" s="58" t="s">
        <v>41</v>
      </c>
      <c r="K1093" s="58" t="s">
        <v>76</v>
      </c>
      <c r="N1093" t="s">
        <v>713</v>
      </c>
      <c r="P1093" t="s">
        <v>78</v>
      </c>
      <c r="Q1093" t="s">
        <v>79</v>
      </c>
      <c r="S1093" t="s">
        <v>80</v>
      </c>
      <c r="T1093" t="s">
        <v>45</v>
      </c>
      <c r="U1093" t="s">
        <v>46</v>
      </c>
      <c r="V1093" t="s">
        <v>46</v>
      </c>
      <c r="W1093" t="s">
        <v>156</v>
      </c>
      <c r="X1093" t="s">
        <v>6458</v>
      </c>
      <c r="Y1093" t="s">
        <v>157</v>
      </c>
      <c r="Z1093" t="s">
        <v>654</v>
      </c>
      <c r="AA1093" t="s">
        <v>655</v>
      </c>
      <c r="AB1093" t="s">
        <v>656</v>
      </c>
      <c r="AC1093" t="s">
        <v>657</v>
      </c>
      <c r="AD1093" t="s">
        <v>929</v>
      </c>
      <c r="AF1093" t="s">
        <v>55</v>
      </c>
      <c r="AG1093" t="s">
        <v>46</v>
      </c>
      <c r="AH1093" t="s">
        <v>56</v>
      </c>
      <c r="AI1093" t="s">
        <v>56</v>
      </c>
      <c r="AJ1093" t="s">
        <v>56</v>
      </c>
      <c r="AK1093" t="s">
        <v>56</v>
      </c>
      <c r="AL1093" t="s">
        <v>56</v>
      </c>
      <c r="AM1093" t="s">
        <v>56</v>
      </c>
      <c r="AN1093" t="s">
        <v>56</v>
      </c>
      <c r="AO1093" t="s">
        <v>56</v>
      </c>
      <c r="AP1093" t="s">
        <v>56</v>
      </c>
      <c r="AQ1093" t="s">
        <v>56</v>
      </c>
      <c r="AR1093" t="s">
        <v>56</v>
      </c>
      <c r="AS1093" t="s">
        <v>56</v>
      </c>
      <c r="AT1093" t="s">
        <v>56</v>
      </c>
      <c r="AU1093" t="s">
        <v>56</v>
      </c>
      <c r="AV1093" t="s">
        <v>56</v>
      </c>
      <c r="AW1093" t="s">
        <v>56</v>
      </c>
    </row>
    <row r="1094" spans="1:49" x14ac:dyDescent="0.3">
      <c r="A1094" t="str">
        <f t="shared" si="86"/>
        <v>AU</v>
      </c>
      <c r="B1094" t="str">
        <f t="shared" si="87"/>
        <v>V</v>
      </c>
      <c r="C1094">
        <f t="shared" si="88"/>
        <v>0.78</v>
      </c>
      <c r="D1094">
        <f t="shared" si="89"/>
        <v>1</v>
      </c>
      <c r="E1094">
        <f t="shared" si="90"/>
        <v>0.78</v>
      </c>
      <c r="G1094" t="s">
        <v>1614</v>
      </c>
      <c r="H1094" t="s">
        <v>39</v>
      </c>
      <c r="I1094" s="58" t="s">
        <v>257</v>
      </c>
      <c r="J1094" s="58" t="s">
        <v>41</v>
      </c>
      <c r="K1094" s="58" t="s">
        <v>76</v>
      </c>
      <c r="N1094" t="s">
        <v>713</v>
      </c>
      <c r="P1094" t="s">
        <v>78</v>
      </c>
      <c r="Q1094" t="s">
        <v>79</v>
      </c>
      <c r="S1094" t="s">
        <v>80</v>
      </c>
      <c r="T1094" t="s">
        <v>45</v>
      </c>
      <c r="U1094" t="s">
        <v>46</v>
      </c>
      <c r="V1094" t="s">
        <v>46</v>
      </c>
      <c r="W1094" t="s">
        <v>156</v>
      </c>
      <c r="X1094" t="s">
        <v>6458</v>
      </c>
      <c r="Y1094" t="s">
        <v>157</v>
      </c>
      <c r="Z1094" t="s">
        <v>654</v>
      </c>
      <c r="AA1094" t="s">
        <v>655</v>
      </c>
      <c r="AB1094" t="s">
        <v>656</v>
      </c>
      <c r="AC1094" t="s">
        <v>657</v>
      </c>
      <c r="AD1094" t="s">
        <v>929</v>
      </c>
      <c r="AF1094" t="s">
        <v>55</v>
      </c>
      <c r="AG1094" t="s">
        <v>46</v>
      </c>
      <c r="AH1094" t="s">
        <v>56</v>
      </c>
      <c r="AI1094" t="s">
        <v>56</v>
      </c>
      <c r="AJ1094" t="s">
        <v>56</v>
      </c>
      <c r="AK1094" t="s">
        <v>56</v>
      </c>
      <c r="AL1094" t="s">
        <v>56</v>
      </c>
      <c r="AM1094" t="s">
        <v>56</v>
      </c>
      <c r="AN1094" t="s">
        <v>56</v>
      </c>
      <c r="AO1094" t="s">
        <v>56</v>
      </c>
      <c r="AP1094" t="s">
        <v>56</v>
      </c>
      <c r="AQ1094" t="s">
        <v>56</v>
      </c>
      <c r="AR1094" t="s">
        <v>56</v>
      </c>
      <c r="AS1094" t="s">
        <v>56</v>
      </c>
      <c r="AT1094" t="s">
        <v>56</v>
      </c>
      <c r="AU1094" t="s">
        <v>56</v>
      </c>
      <c r="AV1094" t="s">
        <v>56</v>
      </c>
      <c r="AW1094" t="s">
        <v>56</v>
      </c>
    </row>
    <row r="1095" spans="1:49" x14ac:dyDescent="0.3">
      <c r="A1095" t="str">
        <f t="shared" si="86"/>
        <v>STU</v>
      </c>
      <c r="B1095" t="str">
        <f t="shared" si="87"/>
        <v>V</v>
      </c>
      <c r="C1095">
        <f t="shared" si="88"/>
        <v>1.7999999999999998</v>
      </c>
      <c r="D1095">
        <f t="shared" si="89"/>
        <v>0.33333333333333331</v>
      </c>
      <c r="E1095">
        <f t="shared" si="90"/>
        <v>0.59999999999999987</v>
      </c>
      <c r="G1095" t="s">
        <v>1615</v>
      </c>
      <c r="H1095" t="s">
        <v>39</v>
      </c>
      <c r="I1095" s="58" t="s">
        <v>96</v>
      </c>
      <c r="J1095" s="58" t="s">
        <v>41</v>
      </c>
      <c r="K1095" s="58" t="s">
        <v>211</v>
      </c>
      <c r="N1095" t="s">
        <v>262</v>
      </c>
      <c r="P1095" t="s">
        <v>78</v>
      </c>
      <c r="Q1095" t="s">
        <v>79</v>
      </c>
      <c r="S1095" t="s">
        <v>214</v>
      </c>
      <c r="T1095" t="s">
        <v>106</v>
      </c>
      <c r="U1095" t="s">
        <v>287</v>
      </c>
      <c r="V1095" t="s">
        <v>46</v>
      </c>
      <c r="W1095" t="s">
        <v>81</v>
      </c>
      <c r="X1095" t="s">
        <v>82</v>
      </c>
      <c r="Y1095" t="s">
        <v>83</v>
      </c>
      <c r="Z1095" t="s">
        <v>84</v>
      </c>
      <c r="AA1095" t="s">
        <v>85</v>
      </c>
      <c r="AB1095" t="s">
        <v>86</v>
      </c>
      <c r="AC1095" t="s">
        <v>87</v>
      </c>
      <c r="AD1095" t="s">
        <v>1616</v>
      </c>
      <c r="AF1095" t="s">
        <v>55</v>
      </c>
      <c r="AG1095" t="s">
        <v>46</v>
      </c>
      <c r="AH1095" t="s">
        <v>56</v>
      </c>
      <c r="AI1095" t="s">
        <v>56</v>
      </c>
      <c r="AJ1095" t="s">
        <v>56</v>
      </c>
      <c r="AK1095" t="s">
        <v>56</v>
      </c>
      <c r="AL1095" t="s">
        <v>56</v>
      </c>
      <c r="AM1095" t="s">
        <v>56</v>
      </c>
      <c r="AN1095" t="s">
        <v>56</v>
      </c>
      <c r="AO1095" t="s">
        <v>56</v>
      </c>
      <c r="AP1095" t="s">
        <v>56</v>
      </c>
      <c r="AQ1095" t="s">
        <v>56</v>
      </c>
      <c r="AR1095" t="s">
        <v>56</v>
      </c>
      <c r="AS1095" t="s">
        <v>56</v>
      </c>
      <c r="AT1095" t="s">
        <v>46</v>
      </c>
      <c r="AU1095" t="s">
        <v>56</v>
      </c>
      <c r="AV1095" t="s">
        <v>56</v>
      </c>
      <c r="AW1095" t="s">
        <v>56</v>
      </c>
    </row>
    <row r="1096" spans="1:49" x14ac:dyDescent="0.3">
      <c r="A1096" t="str">
        <f t="shared" si="86"/>
        <v>STU</v>
      </c>
      <c r="B1096" t="str">
        <f t="shared" si="87"/>
        <v>V</v>
      </c>
      <c r="C1096">
        <f t="shared" si="88"/>
        <v>1.7999999999999998</v>
      </c>
      <c r="D1096">
        <f t="shared" si="89"/>
        <v>0.33333333333333331</v>
      </c>
      <c r="E1096">
        <f t="shared" si="90"/>
        <v>0.59999999999999987</v>
      </c>
      <c r="G1096" t="s">
        <v>1615</v>
      </c>
      <c r="H1096" t="s">
        <v>39</v>
      </c>
      <c r="I1096" s="58" t="s">
        <v>96</v>
      </c>
      <c r="J1096" s="58" t="s">
        <v>41</v>
      </c>
      <c r="K1096" s="58" t="s">
        <v>211</v>
      </c>
      <c r="N1096" t="s">
        <v>262</v>
      </c>
      <c r="P1096" t="s">
        <v>78</v>
      </c>
      <c r="Q1096" t="s">
        <v>79</v>
      </c>
      <c r="S1096" t="s">
        <v>214</v>
      </c>
      <c r="T1096" t="s">
        <v>106</v>
      </c>
      <c r="U1096" t="s">
        <v>287</v>
      </c>
      <c r="V1096" t="s">
        <v>46</v>
      </c>
      <c r="W1096" t="s">
        <v>81</v>
      </c>
      <c r="X1096" t="s">
        <v>82</v>
      </c>
      <c r="Y1096" t="s">
        <v>83</v>
      </c>
      <c r="Z1096" t="s">
        <v>84</v>
      </c>
      <c r="AA1096" t="s">
        <v>85</v>
      </c>
      <c r="AB1096" t="s">
        <v>100</v>
      </c>
      <c r="AC1096" t="s">
        <v>101</v>
      </c>
      <c r="AD1096" t="s">
        <v>1616</v>
      </c>
      <c r="AF1096" t="s">
        <v>55</v>
      </c>
      <c r="AG1096" t="s">
        <v>46</v>
      </c>
      <c r="AH1096" t="s">
        <v>56</v>
      </c>
      <c r="AI1096" t="s">
        <v>56</v>
      </c>
      <c r="AJ1096" t="s">
        <v>56</v>
      </c>
      <c r="AK1096" t="s">
        <v>56</v>
      </c>
      <c r="AL1096" t="s">
        <v>56</v>
      </c>
      <c r="AM1096" t="s">
        <v>56</v>
      </c>
      <c r="AN1096" t="s">
        <v>56</v>
      </c>
      <c r="AO1096" t="s">
        <v>56</v>
      </c>
      <c r="AP1096" t="s">
        <v>56</v>
      </c>
      <c r="AQ1096" t="s">
        <v>56</v>
      </c>
      <c r="AR1096" t="s">
        <v>56</v>
      </c>
      <c r="AS1096" t="s">
        <v>56</v>
      </c>
      <c r="AT1096" t="s">
        <v>46</v>
      </c>
      <c r="AU1096" t="s">
        <v>56</v>
      </c>
      <c r="AV1096" t="s">
        <v>56</v>
      </c>
      <c r="AW1096" t="s">
        <v>56</v>
      </c>
    </row>
    <row r="1097" spans="1:49" x14ac:dyDescent="0.3">
      <c r="A1097" t="str">
        <f t="shared" si="86"/>
        <v>STU</v>
      </c>
      <c r="B1097" t="str">
        <f t="shared" si="87"/>
        <v>V</v>
      </c>
      <c r="C1097">
        <f t="shared" si="88"/>
        <v>1.7999999999999998</v>
      </c>
      <c r="D1097">
        <f t="shared" si="89"/>
        <v>0.33333333333333331</v>
      </c>
      <c r="E1097">
        <f t="shared" si="90"/>
        <v>0.59999999999999987</v>
      </c>
      <c r="G1097" t="s">
        <v>1615</v>
      </c>
      <c r="H1097" t="s">
        <v>39</v>
      </c>
      <c r="I1097" s="58" t="s">
        <v>96</v>
      </c>
      <c r="J1097" s="58" t="s">
        <v>41</v>
      </c>
      <c r="K1097" s="58" t="s">
        <v>211</v>
      </c>
      <c r="N1097" t="s">
        <v>262</v>
      </c>
      <c r="P1097" t="s">
        <v>78</v>
      </c>
      <c r="Q1097" t="s">
        <v>79</v>
      </c>
      <c r="S1097" t="s">
        <v>214</v>
      </c>
      <c r="T1097" t="s">
        <v>275</v>
      </c>
      <c r="U1097" t="s">
        <v>287</v>
      </c>
      <c r="V1097" t="s">
        <v>223</v>
      </c>
      <c r="W1097" t="s">
        <v>81</v>
      </c>
      <c r="X1097" t="s">
        <v>82</v>
      </c>
      <c r="Y1097" t="s">
        <v>83</v>
      </c>
      <c r="Z1097" t="s">
        <v>84</v>
      </c>
      <c r="AA1097" t="s">
        <v>85</v>
      </c>
      <c r="AB1097" t="s">
        <v>332</v>
      </c>
      <c r="AC1097" t="s">
        <v>333</v>
      </c>
      <c r="AD1097" t="s">
        <v>1616</v>
      </c>
      <c r="AF1097" t="s">
        <v>55</v>
      </c>
      <c r="AG1097" t="s">
        <v>46</v>
      </c>
      <c r="AH1097" t="s">
        <v>56</v>
      </c>
      <c r="AI1097" t="s">
        <v>56</v>
      </c>
      <c r="AJ1097" t="s">
        <v>56</v>
      </c>
      <c r="AK1097" t="s">
        <v>56</v>
      </c>
      <c r="AL1097" t="s">
        <v>56</v>
      </c>
      <c r="AM1097" t="s">
        <v>56</v>
      </c>
      <c r="AN1097" t="s">
        <v>56</v>
      </c>
      <c r="AO1097" t="s">
        <v>56</v>
      </c>
      <c r="AP1097" t="s">
        <v>56</v>
      </c>
      <c r="AQ1097" t="s">
        <v>56</v>
      </c>
      <c r="AR1097" t="s">
        <v>56</v>
      </c>
      <c r="AS1097" t="s">
        <v>56</v>
      </c>
      <c r="AT1097" t="s">
        <v>46</v>
      </c>
      <c r="AU1097" t="s">
        <v>56</v>
      </c>
      <c r="AV1097" t="s">
        <v>56</v>
      </c>
      <c r="AW1097" t="s">
        <v>56</v>
      </c>
    </row>
    <row r="1098" spans="1:49" x14ac:dyDescent="0.3">
      <c r="A1098" t="str">
        <f t="shared" si="86"/>
        <v>AU</v>
      </c>
      <c r="B1098" t="str">
        <f t="shared" si="87"/>
        <v>V</v>
      </c>
      <c r="C1098">
        <f t="shared" si="88"/>
        <v>0.89999999999999991</v>
      </c>
      <c r="D1098">
        <f t="shared" si="89"/>
        <v>1</v>
      </c>
      <c r="E1098">
        <f t="shared" si="90"/>
        <v>0.89999999999999991</v>
      </c>
      <c r="G1098" t="s">
        <v>1617</v>
      </c>
      <c r="H1098" t="s">
        <v>39</v>
      </c>
      <c r="I1098" s="58" t="s">
        <v>40</v>
      </c>
      <c r="J1098" s="58" t="s">
        <v>41</v>
      </c>
      <c r="K1098" s="58" t="s">
        <v>76</v>
      </c>
      <c r="N1098" t="s">
        <v>713</v>
      </c>
      <c r="P1098" t="s">
        <v>78</v>
      </c>
      <c r="Q1098" t="s">
        <v>79</v>
      </c>
      <c r="S1098" t="s">
        <v>80</v>
      </c>
      <c r="T1098" t="s">
        <v>45</v>
      </c>
      <c r="U1098" t="s">
        <v>46</v>
      </c>
      <c r="V1098" t="s">
        <v>46</v>
      </c>
      <c r="W1098" t="s">
        <v>156</v>
      </c>
      <c r="X1098" t="s">
        <v>6458</v>
      </c>
      <c r="Y1098" t="s">
        <v>157</v>
      </c>
      <c r="Z1098" t="s">
        <v>654</v>
      </c>
      <c r="AA1098" t="s">
        <v>655</v>
      </c>
      <c r="AB1098" t="s">
        <v>656</v>
      </c>
      <c r="AC1098" t="s">
        <v>657</v>
      </c>
      <c r="AD1098" t="s">
        <v>929</v>
      </c>
      <c r="AF1098" t="s">
        <v>55</v>
      </c>
      <c r="AG1098" t="s">
        <v>46</v>
      </c>
      <c r="AH1098" t="s">
        <v>56</v>
      </c>
      <c r="AI1098" t="s">
        <v>56</v>
      </c>
      <c r="AJ1098" t="s">
        <v>56</v>
      </c>
      <c r="AK1098" t="s">
        <v>56</v>
      </c>
      <c r="AL1098" t="s">
        <v>56</v>
      </c>
      <c r="AM1098" t="s">
        <v>56</v>
      </c>
      <c r="AN1098" t="s">
        <v>56</v>
      </c>
      <c r="AO1098" t="s">
        <v>56</v>
      </c>
      <c r="AP1098" t="s">
        <v>56</v>
      </c>
      <c r="AQ1098" t="s">
        <v>56</v>
      </c>
      <c r="AR1098" t="s">
        <v>56</v>
      </c>
      <c r="AS1098" t="s">
        <v>56</v>
      </c>
      <c r="AT1098" t="s">
        <v>56</v>
      </c>
      <c r="AU1098" t="s">
        <v>56</v>
      </c>
      <c r="AV1098" t="s">
        <v>56</v>
      </c>
      <c r="AW1098" t="s">
        <v>56</v>
      </c>
    </row>
    <row r="1099" spans="1:49" x14ac:dyDescent="0.3">
      <c r="A1099" t="str">
        <f t="shared" si="86"/>
        <v>AU</v>
      </c>
      <c r="B1099" t="str">
        <f t="shared" si="87"/>
        <v>V</v>
      </c>
      <c r="C1099">
        <f t="shared" si="88"/>
        <v>0.78</v>
      </c>
      <c r="D1099">
        <f t="shared" si="89"/>
        <v>1</v>
      </c>
      <c r="E1099">
        <f t="shared" si="90"/>
        <v>0.78</v>
      </c>
      <c r="G1099" t="s">
        <v>1618</v>
      </c>
      <c r="H1099" t="s">
        <v>39</v>
      </c>
      <c r="I1099" s="58" t="s">
        <v>257</v>
      </c>
      <c r="J1099" s="58" t="s">
        <v>41</v>
      </c>
      <c r="K1099" s="58" t="s">
        <v>76</v>
      </c>
      <c r="N1099" t="s">
        <v>713</v>
      </c>
      <c r="P1099" t="s">
        <v>78</v>
      </c>
      <c r="Q1099" t="s">
        <v>79</v>
      </c>
      <c r="S1099" t="s">
        <v>80</v>
      </c>
      <c r="T1099" t="s">
        <v>45</v>
      </c>
      <c r="U1099" t="s">
        <v>46</v>
      </c>
      <c r="V1099" t="s">
        <v>46</v>
      </c>
      <c r="W1099" t="s">
        <v>156</v>
      </c>
      <c r="X1099" t="s">
        <v>6458</v>
      </c>
      <c r="Y1099" t="s">
        <v>157</v>
      </c>
      <c r="Z1099" t="s">
        <v>654</v>
      </c>
      <c r="AA1099" t="s">
        <v>655</v>
      </c>
      <c r="AB1099" t="s">
        <v>656</v>
      </c>
      <c r="AC1099" t="s">
        <v>657</v>
      </c>
      <c r="AD1099" t="s">
        <v>929</v>
      </c>
      <c r="AF1099" t="s">
        <v>55</v>
      </c>
      <c r="AG1099" t="s">
        <v>46</v>
      </c>
      <c r="AH1099" t="s">
        <v>56</v>
      </c>
      <c r="AI1099" t="s">
        <v>56</v>
      </c>
      <c r="AJ1099" t="s">
        <v>56</v>
      </c>
      <c r="AK1099" t="s">
        <v>56</v>
      </c>
      <c r="AL1099" t="s">
        <v>56</v>
      </c>
      <c r="AM1099" t="s">
        <v>56</v>
      </c>
      <c r="AN1099" t="s">
        <v>56</v>
      </c>
      <c r="AO1099" t="s">
        <v>56</v>
      </c>
      <c r="AP1099" t="s">
        <v>56</v>
      </c>
      <c r="AQ1099" t="s">
        <v>56</v>
      </c>
      <c r="AR1099" t="s">
        <v>56</v>
      </c>
      <c r="AS1099" t="s">
        <v>56</v>
      </c>
      <c r="AT1099" t="s">
        <v>56</v>
      </c>
      <c r="AU1099" t="s">
        <v>56</v>
      </c>
      <c r="AV1099" t="s">
        <v>56</v>
      </c>
      <c r="AW1099" t="s">
        <v>56</v>
      </c>
    </row>
    <row r="1100" spans="1:49" x14ac:dyDescent="0.3">
      <c r="A1100" t="str">
        <f t="shared" si="86"/>
        <v>AU</v>
      </c>
      <c r="B1100" t="str">
        <f t="shared" si="87"/>
        <v>V</v>
      </c>
      <c r="C1100">
        <f t="shared" si="88"/>
        <v>0.89999999999999991</v>
      </c>
      <c r="D1100">
        <f t="shared" si="89"/>
        <v>1</v>
      </c>
      <c r="E1100">
        <f t="shared" si="90"/>
        <v>0.89999999999999991</v>
      </c>
      <c r="G1100" t="s">
        <v>1619</v>
      </c>
      <c r="H1100" t="s">
        <v>39</v>
      </c>
      <c r="I1100" s="58" t="s">
        <v>40</v>
      </c>
      <c r="J1100" s="58" t="s">
        <v>41</v>
      </c>
      <c r="K1100" s="58" t="s">
        <v>76</v>
      </c>
      <c r="N1100" t="s">
        <v>713</v>
      </c>
      <c r="P1100" t="s">
        <v>78</v>
      </c>
      <c r="Q1100" t="s">
        <v>79</v>
      </c>
      <c r="S1100" t="s">
        <v>80</v>
      </c>
      <c r="T1100" t="s">
        <v>45</v>
      </c>
      <c r="U1100" t="s">
        <v>46</v>
      </c>
      <c r="V1100" t="s">
        <v>46</v>
      </c>
      <c r="W1100" t="s">
        <v>156</v>
      </c>
      <c r="X1100" t="s">
        <v>6458</v>
      </c>
      <c r="Y1100" t="s">
        <v>157</v>
      </c>
      <c r="Z1100" t="s">
        <v>654</v>
      </c>
      <c r="AA1100" t="s">
        <v>655</v>
      </c>
      <c r="AB1100" t="s">
        <v>656</v>
      </c>
      <c r="AC1100" t="s">
        <v>657</v>
      </c>
      <c r="AD1100" t="s">
        <v>929</v>
      </c>
      <c r="AF1100" t="s">
        <v>55</v>
      </c>
      <c r="AG1100" t="s">
        <v>46</v>
      </c>
      <c r="AH1100" t="s">
        <v>56</v>
      </c>
      <c r="AI1100" t="s">
        <v>56</v>
      </c>
      <c r="AJ1100" t="s">
        <v>56</v>
      </c>
      <c r="AK1100" t="s">
        <v>56</v>
      </c>
      <c r="AL1100" t="s">
        <v>56</v>
      </c>
      <c r="AM1100" t="s">
        <v>56</v>
      </c>
      <c r="AN1100" t="s">
        <v>56</v>
      </c>
      <c r="AO1100" t="s">
        <v>56</v>
      </c>
      <c r="AP1100" t="s">
        <v>56</v>
      </c>
      <c r="AQ1100" t="s">
        <v>56</v>
      </c>
      <c r="AR1100" t="s">
        <v>56</v>
      </c>
      <c r="AS1100" t="s">
        <v>56</v>
      </c>
      <c r="AT1100" t="s">
        <v>56</v>
      </c>
      <c r="AU1100" t="s">
        <v>56</v>
      </c>
      <c r="AV1100" t="s">
        <v>56</v>
      </c>
      <c r="AW1100" t="s">
        <v>56</v>
      </c>
    </row>
    <row r="1101" spans="1:49" x14ac:dyDescent="0.3">
      <c r="A1101" t="str">
        <f t="shared" si="86"/>
        <v>VŠVU</v>
      </c>
      <c r="B1101" t="str">
        <f t="shared" si="87"/>
        <v>V</v>
      </c>
      <c r="C1101">
        <f t="shared" si="88"/>
        <v>0.89999999999999991</v>
      </c>
      <c r="D1101">
        <f t="shared" si="89"/>
        <v>1</v>
      </c>
      <c r="E1101">
        <f t="shared" si="90"/>
        <v>0.89999999999999991</v>
      </c>
      <c r="G1101" t="s">
        <v>1620</v>
      </c>
      <c r="H1101" t="s">
        <v>39</v>
      </c>
      <c r="I1101" s="58" t="s">
        <v>90</v>
      </c>
      <c r="J1101" s="58" t="s">
        <v>41</v>
      </c>
      <c r="K1101" s="58" t="s">
        <v>97</v>
      </c>
      <c r="N1101" t="s">
        <v>523</v>
      </c>
      <c r="P1101" t="s">
        <v>78</v>
      </c>
      <c r="Q1101" t="s">
        <v>79</v>
      </c>
      <c r="S1101" t="s">
        <v>99</v>
      </c>
      <c r="T1101" t="s">
        <v>45</v>
      </c>
      <c r="U1101" t="s">
        <v>46</v>
      </c>
      <c r="V1101" t="s">
        <v>46</v>
      </c>
      <c r="W1101" t="s">
        <v>764</v>
      </c>
      <c r="X1101" t="s">
        <v>765</v>
      </c>
      <c r="Y1101" t="s">
        <v>766</v>
      </c>
      <c r="Z1101" t="s">
        <v>767</v>
      </c>
      <c r="AB1101" t="s">
        <v>774</v>
      </c>
      <c r="AC1101" t="s">
        <v>775</v>
      </c>
      <c r="AD1101" t="s">
        <v>1581</v>
      </c>
      <c r="AF1101" t="s">
        <v>186</v>
      </c>
      <c r="AG1101" t="s">
        <v>56</v>
      </c>
      <c r="AH1101" t="s">
        <v>56</v>
      </c>
      <c r="AI1101" t="s">
        <v>46</v>
      </c>
      <c r="AJ1101" t="s">
        <v>56</v>
      </c>
      <c r="AK1101" t="s">
        <v>56</v>
      </c>
      <c r="AL1101" t="s">
        <v>56</v>
      </c>
      <c r="AM1101" t="s">
        <v>56</v>
      </c>
      <c r="AN1101" t="s">
        <v>56</v>
      </c>
      <c r="AO1101" t="s">
        <v>56</v>
      </c>
      <c r="AP1101" t="s">
        <v>56</v>
      </c>
      <c r="AQ1101" t="s">
        <v>56</v>
      </c>
      <c r="AR1101" t="s">
        <v>56</v>
      </c>
      <c r="AS1101" t="s">
        <v>56</v>
      </c>
      <c r="AT1101" t="s">
        <v>56</v>
      </c>
      <c r="AU1101" t="s">
        <v>56</v>
      </c>
      <c r="AV1101" t="s">
        <v>56</v>
      </c>
      <c r="AW1101" t="s">
        <v>56</v>
      </c>
    </row>
    <row r="1102" spans="1:49" x14ac:dyDescent="0.3">
      <c r="A1102" t="str">
        <f t="shared" si="86"/>
        <v>AU</v>
      </c>
      <c r="B1102" t="str">
        <f t="shared" si="87"/>
        <v>V</v>
      </c>
      <c r="C1102">
        <f t="shared" si="88"/>
        <v>0.89999999999999991</v>
      </c>
      <c r="D1102">
        <f t="shared" si="89"/>
        <v>1</v>
      </c>
      <c r="E1102">
        <f t="shared" si="90"/>
        <v>0.89999999999999991</v>
      </c>
      <c r="G1102" t="s">
        <v>1621</v>
      </c>
      <c r="H1102" t="s">
        <v>39</v>
      </c>
      <c r="I1102" s="58" t="s">
        <v>40</v>
      </c>
      <c r="J1102" s="58" t="s">
        <v>41</v>
      </c>
      <c r="K1102" s="58" t="s">
        <v>76</v>
      </c>
      <c r="N1102" t="s">
        <v>713</v>
      </c>
      <c r="P1102" t="s">
        <v>78</v>
      </c>
      <c r="Q1102" t="s">
        <v>79</v>
      </c>
      <c r="S1102" t="s">
        <v>80</v>
      </c>
      <c r="T1102" t="s">
        <v>45</v>
      </c>
      <c r="U1102" t="s">
        <v>46</v>
      </c>
      <c r="V1102" t="s">
        <v>46</v>
      </c>
      <c r="W1102" t="s">
        <v>156</v>
      </c>
      <c r="X1102" t="s">
        <v>6458</v>
      </c>
      <c r="Y1102" t="s">
        <v>157</v>
      </c>
      <c r="Z1102" t="s">
        <v>654</v>
      </c>
      <c r="AA1102" t="s">
        <v>655</v>
      </c>
      <c r="AB1102" t="s">
        <v>656</v>
      </c>
      <c r="AC1102" t="s">
        <v>657</v>
      </c>
      <c r="AD1102" t="s">
        <v>929</v>
      </c>
      <c r="AF1102" t="s">
        <v>55</v>
      </c>
      <c r="AG1102" t="s">
        <v>46</v>
      </c>
      <c r="AH1102" t="s">
        <v>56</v>
      </c>
      <c r="AI1102" t="s">
        <v>56</v>
      </c>
      <c r="AJ1102" t="s">
        <v>56</v>
      </c>
      <c r="AK1102" t="s">
        <v>56</v>
      </c>
      <c r="AL1102" t="s">
        <v>56</v>
      </c>
      <c r="AM1102" t="s">
        <v>56</v>
      </c>
      <c r="AN1102" t="s">
        <v>56</v>
      </c>
      <c r="AO1102" t="s">
        <v>56</v>
      </c>
      <c r="AP1102" t="s">
        <v>56</v>
      </c>
      <c r="AQ1102" t="s">
        <v>56</v>
      </c>
      <c r="AR1102" t="s">
        <v>56</v>
      </c>
      <c r="AS1102" t="s">
        <v>56</v>
      </c>
      <c r="AT1102" t="s">
        <v>56</v>
      </c>
      <c r="AU1102" t="s">
        <v>56</v>
      </c>
      <c r="AV1102" t="s">
        <v>56</v>
      </c>
      <c r="AW1102" t="s">
        <v>56</v>
      </c>
    </row>
    <row r="1103" spans="1:49" x14ac:dyDescent="0.3">
      <c r="A1103" t="str">
        <f t="shared" si="86"/>
        <v>AU</v>
      </c>
      <c r="B1103" t="str">
        <f t="shared" si="87"/>
        <v>V</v>
      </c>
      <c r="C1103">
        <f t="shared" si="88"/>
        <v>0.78</v>
      </c>
      <c r="D1103">
        <f t="shared" si="89"/>
        <v>1</v>
      </c>
      <c r="E1103">
        <f t="shared" si="90"/>
        <v>0.78</v>
      </c>
      <c r="G1103" t="s">
        <v>1622</v>
      </c>
      <c r="H1103" t="s">
        <v>39</v>
      </c>
      <c r="I1103" s="58" t="s">
        <v>257</v>
      </c>
      <c r="J1103" s="58" t="s">
        <v>41</v>
      </c>
      <c r="K1103" s="58" t="s">
        <v>76</v>
      </c>
      <c r="N1103" t="s">
        <v>713</v>
      </c>
      <c r="P1103" t="s">
        <v>78</v>
      </c>
      <c r="Q1103" t="s">
        <v>79</v>
      </c>
      <c r="S1103" t="s">
        <v>80</v>
      </c>
      <c r="T1103" t="s">
        <v>45</v>
      </c>
      <c r="U1103" t="s">
        <v>46</v>
      </c>
      <c r="V1103" t="s">
        <v>46</v>
      </c>
      <c r="W1103" t="s">
        <v>156</v>
      </c>
      <c r="X1103" t="s">
        <v>6458</v>
      </c>
      <c r="Y1103" t="s">
        <v>157</v>
      </c>
      <c r="Z1103" t="s">
        <v>654</v>
      </c>
      <c r="AA1103" t="s">
        <v>655</v>
      </c>
      <c r="AB1103" t="s">
        <v>656</v>
      </c>
      <c r="AC1103" t="s">
        <v>657</v>
      </c>
      <c r="AD1103" t="s">
        <v>929</v>
      </c>
      <c r="AF1103" t="s">
        <v>55</v>
      </c>
      <c r="AG1103" t="s">
        <v>46</v>
      </c>
      <c r="AH1103" t="s">
        <v>56</v>
      </c>
      <c r="AI1103" t="s">
        <v>56</v>
      </c>
      <c r="AJ1103" t="s">
        <v>56</v>
      </c>
      <c r="AK1103" t="s">
        <v>56</v>
      </c>
      <c r="AL1103" t="s">
        <v>56</v>
      </c>
      <c r="AM1103" t="s">
        <v>56</v>
      </c>
      <c r="AN1103" t="s">
        <v>56</v>
      </c>
      <c r="AO1103" t="s">
        <v>56</v>
      </c>
      <c r="AP1103" t="s">
        <v>56</v>
      </c>
      <c r="AQ1103" t="s">
        <v>56</v>
      </c>
      <c r="AR1103" t="s">
        <v>56</v>
      </c>
      <c r="AS1103" t="s">
        <v>56</v>
      </c>
      <c r="AT1103" t="s">
        <v>56</v>
      </c>
      <c r="AU1103" t="s">
        <v>56</v>
      </c>
      <c r="AV1103" t="s">
        <v>56</v>
      </c>
      <c r="AW1103" t="s">
        <v>56</v>
      </c>
    </row>
    <row r="1104" spans="1:49" x14ac:dyDescent="0.3">
      <c r="A1104" t="str">
        <f t="shared" si="86"/>
        <v>AU</v>
      </c>
      <c r="B1104" t="str">
        <f t="shared" si="87"/>
        <v>V</v>
      </c>
      <c r="C1104">
        <f t="shared" si="88"/>
        <v>0.89999999999999991</v>
      </c>
      <c r="D1104">
        <f t="shared" si="89"/>
        <v>1</v>
      </c>
      <c r="E1104">
        <f t="shared" si="90"/>
        <v>0.89999999999999991</v>
      </c>
      <c r="G1104" t="s">
        <v>1623</v>
      </c>
      <c r="H1104" t="s">
        <v>39</v>
      </c>
      <c r="I1104" s="58" t="s">
        <v>40</v>
      </c>
      <c r="J1104" s="58" t="s">
        <v>41</v>
      </c>
      <c r="K1104" s="58" t="s">
        <v>76</v>
      </c>
      <c r="N1104" t="s">
        <v>713</v>
      </c>
      <c r="P1104" t="s">
        <v>78</v>
      </c>
      <c r="Q1104" t="s">
        <v>79</v>
      </c>
      <c r="S1104" t="s">
        <v>80</v>
      </c>
      <c r="T1104" t="s">
        <v>45</v>
      </c>
      <c r="U1104" t="s">
        <v>46</v>
      </c>
      <c r="V1104" t="s">
        <v>46</v>
      </c>
      <c r="W1104" t="s">
        <v>156</v>
      </c>
      <c r="X1104" t="s">
        <v>6458</v>
      </c>
      <c r="Y1104" t="s">
        <v>157</v>
      </c>
      <c r="Z1104" t="s">
        <v>654</v>
      </c>
      <c r="AA1104" t="s">
        <v>655</v>
      </c>
      <c r="AB1104" t="s">
        <v>656</v>
      </c>
      <c r="AC1104" t="s">
        <v>657</v>
      </c>
      <c r="AD1104" t="s">
        <v>929</v>
      </c>
      <c r="AF1104" t="s">
        <v>55</v>
      </c>
      <c r="AG1104" t="s">
        <v>46</v>
      </c>
      <c r="AH1104" t="s">
        <v>56</v>
      </c>
      <c r="AI1104" t="s">
        <v>56</v>
      </c>
      <c r="AJ1104" t="s">
        <v>56</v>
      </c>
      <c r="AK1104" t="s">
        <v>56</v>
      </c>
      <c r="AL1104" t="s">
        <v>56</v>
      </c>
      <c r="AM1104" t="s">
        <v>56</v>
      </c>
      <c r="AN1104" t="s">
        <v>56</v>
      </c>
      <c r="AO1104" t="s">
        <v>56</v>
      </c>
      <c r="AP1104" t="s">
        <v>56</v>
      </c>
      <c r="AQ1104" t="s">
        <v>56</v>
      </c>
      <c r="AR1104" t="s">
        <v>56</v>
      </c>
      <c r="AS1104" t="s">
        <v>56</v>
      </c>
      <c r="AT1104" t="s">
        <v>56</v>
      </c>
      <c r="AU1104" t="s">
        <v>56</v>
      </c>
      <c r="AV1104" t="s">
        <v>56</v>
      </c>
      <c r="AW1104" t="s">
        <v>56</v>
      </c>
    </row>
    <row r="1105" spans="1:49" x14ac:dyDescent="0.3">
      <c r="A1105" t="str">
        <f t="shared" si="86"/>
        <v>AU</v>
      </c>
      <c r="B1105" t="str">
        <f t="shared" si="87"/>
        <v>V</v>
      </c>
      <c r="C1105">
        <f t="shared" si="88"/>
        <v>0.78</v>
      </c>
      <c r="D1105">
        <f t="shared" si="89"/>
        <v>1</v>
      </c>
      <c r="E1105">
        <f t="shared" si="90"/>
        <v>0.78</v>
      </c>
      <c r="G1105" t="s">
        <v>1624</v>
      </c>
      <c r="H1105" t="s">
        <v>39</v>
      </c>
      <c r="I1105" s="58" t="s">
        <v>257</v>
      </c>
      <c r="J1105" s="58" t="s">
        <v>41</v>
      </c>
      <c r="K1105" s="58" t="s">
        <v>76</v>
      </c>
      <c r="N1105" t="s">
        <v>713</v>
      </c>
      <c r="P1105" t="s">
        <v>78</v>
      </c>
      <c r="Q1105" t="s">
        <v>79</v>
      </c>
      <c r="S1105" t="s">
        <v>80</v>
      </c>
      <c r="T1105" t="s">
        <v>45</v>
      </c>
      <c r="U1105" t="s">
        <v>46</v>
      </c>
      <c r="V1105" t="s">
        <v>46</v>
      </c>
      <c r="W1105" t="s">
        <v>156</v>
      </c>
      <c r="X1105" t="s">
        <v>6458</v>
      </c>
      <c r="Y1105" t="s">
        <v>157</v>
      </c>
      <c r="Z1105" t="s">
        <v>654</v>
      </c>
      <c r="AA1105" t="s">
        <v>655</v>
      </c>
      <c r="AB1105" t="s">
        <v>656</v>
      </c>
      <c r="AC1105" t="s">
        <v>657</v>
      </c>
      <c r="AD1105" t="s">
        <v>929</v>
      </c>
      <c r="AF1105" t="s">
        <v>55</v>
      </c>
      <c r="AG1105" t="s">
        <v>46</v>
      </c>
      <c r="AH1105" t="s">
        <v>56</v>
      </c>
      <c r="AI1105" t="s">
        <v>56</v>
      </c>
      <c r="AJ1105" t="s">
        <v>56</v>
      </c>
      <c r="AK1105" t="s">
        <v>56</v>
      </c>
      <c r="AL1105" t="s">
        <v>56</v>
      </c>
      <c r="AM1105" t="s">
        <v>56</v>
      </c>
      <c r="AN1105" t="s">
        <v>56</v>
      </c>
      <c r="AO1105" t="s">
        <v>56</v>
      </c>
      <c r="AP1105" t="s">
        <v>56</v>
      </c>
      <c r="AQ1105" t="s">
        <v>56</v>
      </c>
      <c r="AR1105" t="s">
        <v>56</v>
      </c>
      <c r="AS1105" t="s">
        <v>56</v>
      </c>
      <c r="AT1105" t="s">
        <v>56</v>
      </c>
      <c r="AU1105" t="s">
        <v>56</v>
      </c>
      <c r="AV1105" t="s">
        <v>56</v>
      </c>
      <c r="AW1105" t="s">
        <v>56</v>
      </c>
    </row>
    <row r="1106" spans="1:49" x14ac:dyDescent="0.3">
      <c r="A1106" t="str">
        <f t="shared" si="86"/>
        <v>AU</v>
      </c>
      <c r="B1106" t="str">
        <f t="shared" si="87"/>
        <v>V</v>
      </c>
      <c r="C1106">
        <f t="shared" si="88"/>
        <v>0.78</v>
      </c>
      <c r="D1106">
        <f t="shared" si="89"/>
        <v>1</v>
      </c>
      <c r="E1106">
        <f t="shared" si="90"/>
        <v>0.78</v>
      </c>
      <c r="G1106" t="s">
        <v>1625</v>
      </c>
      <c r="H1106" t="s">
        <v>39</v>
      </c>
      <c r="I1106" s="58" t="s">
        <v>257</v>
      </c>
      <c r="J1106" s="58" t="s">
        <v>41</v>
      </c>
      <c r="K1106" s="58" t="s">
        <v>76</v>
      </c>
      <c r="N1106" t="s">
        <v>713</v>
      </c>
      <c r="P1106" t="s">
        <v>78</v>
      </c>
      <c r="Q1106" t="s">
        <v>79</v>
      </c>
      <c r="S1106" t="s">
        <v>80</v>
      </c>
      <c r="T1106" t="s">
        <v>45</v>
      </c>
      <c r="U1106" t="s">
        <v>46</v>
      </c>
      <c r="V1106" t="s">
        <v>46</v>
      </c>
      <c r="W1106" t="s">
        <v>156</v>
      </c>
      <c r="X1106" t="s">
        <v>6458</v>
      </c>
      <c r="Y1106" t="s">
        <v>157</v>
      </c>
      <c r="Z1106" t="s">
        <v>654</v>
      </c>
      <c r="AA1106" t="s">
        <v>655</v>
      </c>
      <c r="AB1106" t="s">
        <v>656</v>
      </c>
      <c r="AC1106" t="s">
        <v>657</v>
      </c>
      <c r="AD1106" t="s">
        <v>929</v>
      </c>
      <c r="AF1106" t="s">
        <v>55</v>
      </c>
      <c r="AG1106" t="s">
        <v>46</v>
      </c>
      <c r="AH1106" t="s">
        <v>56</v>
      </c>
      <c r="AI1106" t="s">
        <v>56</v>
      </c>
      <c r="AJ1106" t="s">
        <v>56</v>
      </c>
      <c r="AK1106" t="s">
        <v>56</v>
      </c>
      <c r="AL1106" t="s">
        <v>56</v>
      </c>
      <c r="AM1106" t="s">
        <v>56</v>
      </c>
      <c r="AN1106" t="s">
        <v>56</v>
      </c>
      <c r="AO1106" t="s">
        <v>56</v>
      </c>
      <c r="AP1106" t="s">
        <v>56</v>
      </c>
      <c r="AQ1106" t="s">
        <v>56</v>
      </c>
      <c r="AR1106" t="s">
        <v>56</v>
      </c>
      <c r="AS1106" t="s">
        <v>56</v>
      </c>
      <c r="AT1106" t="s">
        <v>56</v>
      </c>
      <c r="AU1106" t="s">
        <v>56</v>
      </c>
      <c r="AV1106" t="s">
        <v>56</v>
      </c>
      <c r="AW1106" t="s">
        <v>56</v>
      </c>
    </row>
    <row r="1107" spans="1:49" x14ac:dyDescent="0.3">
      <c r="A1107" t="str">
        <f t="shared" si="86"/>
        <v>AU</v>
      </c>
      <c r="B1107" t="str">
        <f t="shared" si="87"/>
        <v>V</v>
      </c>
      <c r="C1107">
        <f t="shared" si="88"/>
        <v>0.78</v>
      </c>
      <c r="D1107">
        <f t="shared" si="89"/>
        <v>1</v>
      </c>
      <c r="E1107">
        <f t="shared" si="90"/>
        <v>0.78</v>
      </c>
      <c r="G1107" t="s">
        <v>1626</v>
      </c>
      <c r="H1107" t="s">
        <v>39</v>
      </c>
      <c r="I1107" s="58" t="s">
        <v>257</v>
      </c>
      <c r="J1107" s="58" t="s">
        <v>41</v>
      </c>
      <c r="K1107" s="58" t="s">
        <v>76</v>
      </c>
      <c r="N1107" t="s">
        <v>713</v>
      </c>
      <c r="P1107" t="s">
        <v>78</v>
      </c>
      <c r="Q1107" t="s">
        <v>79</v>
      </c>
      <c r="S1107" t="s">
        <v>80</v>
      </c>
      <c r="T1107" t="s">
        <v>45</v>
      </c>
      <c r="U1107" t="s">
        <v>46</v>
      </c>
      <c r="V1107" t="s">
        <v>46</v>
      </c>
      <c r="W1107" t="s">
        <v>156</v>
      </c>
      <c r="X1107" t="s">
        <v>6458</v>
      </c>
      <c r="Y1107" t="s">
        <v>157</v>
      </c>
      <c r="Z1107" t="s">
        <v>654</v>
      </c>
      <c r="AA1107" t="s">
        <v>655</v>
      </c>
      <c r="AB1107" t="s">
        <v>656</v>
      </c>
      <c r="AC1107" t="s">
        <v>657</v>
      </c>
      <c r="AD1107" t="s">
        <v>929</v>
      </c>
      <c r="AF1107" t="s">
        <v>55</v>
      </c>
      <c r="AG1107" t="s">
        <v>46</v>
      </c>
      <c r="AH1107" t="s">
        <v>56</v>
      </c>
      <c r="AI1107" t="s">
        <v>56</v>
      </c>
      <c r="AJ1107" t="s">
        <v>56</v>
      </c>
      <c r="AK1107" t="s">
        <v>56</v>
      </c>
      <c r="AL1107" t="s">
        <v>56</v>
      </c>
      <c r="AM1107" t="s">
        <v>56</v>
      </c>
      <c r="AN1107" t="s">
        <v>56</v>
      </c>
      <c r="AO1107" t="s">
        <v>56</v>
      </c>
      <c r="AP1107" t="s">
        <v>56</v>
      </c>
      <c r="AQ1107" t="s">
        <v>56</v>
      </c>
      <c r="AR1107" t="s">
        <v>56</v>
      </c>
      <c r="AS1107" t="s">
        <v>56</v>
      </c>
      <c r="AT1107" t="s">
        <v>56</v>
      </c>
      <c r="AU1107" t="s">
        <v>56</v>
      </c>
      <c r="AV1107" t="s">
        <v>56</v>
      </c>
      <c r="AW1107" t="s">
        <v>56</v>
      </c>
    </row>
    <row r="1108" spans="1:49" x14ac:dyDescent="0.3">
      <c r="A1108" t="str">
        <f t="shared" si="86"/>
        <v>VŠVU</v>
      </c>
      <c r="B1108" t="str">
        <f t="shared" si="87"/>
        <v>V</v>
      </c>
      <c r="C1108">
        <f t="shared" si="88"/>
        <v>0.89999999999999991</v>
      </c>
      <c r="D1108">
        <f t="shared" si="89"/>
        <v>1</v>
      </c>
      <c r="E1108">
        <f t="shared" si="90"/>
        <v>0.89999999999999991</v>
      </c>
      <c r="G1108" t="s">
        <v>1627</v>
      </c>
      <c r="H1108" t="s">
        <v>39</v>
      </c>
      <c r="I1108" s="58" t="s">
        <v>90</v>
      </c>
      <c r="J1108" s="58" t="s">
        <v>41</v>
      </c>
      <c r="K1108" s="58" t="s">
        <v>97</v>
      </c>
      <c r="N1108" t="s">
        <v>523</v>
      </c>
      <c r="P1108" t="s">
        <v>78</v>
      </c>
      <c r="Q1108" t="s">
        <v>79</v>
      </c>
      <c r="S1108" t="s">
        <v>99</v>
      </c>
      <c r="T1108" t="s">
        <v>45</v>
      </c>
      <c r="U1108" t="s">
        <v>46</v>
      </c>
      <c r="V1108" t="s">
        <v>46</v>
      </c>
      <c r="W1108" t="s">
        <v>764</v>
      </c>
      <c r="X1108" t="s">
        <v>765</v>
      </c>
      <c r="Y1108" t="s">
        <v>766</v>
      </c>
      <c r="Z1108" t="s">
        <v>767</v>
      </c>
      <c r="AB1108" t="s">
        <v>774</v>
      </c>
      <c r="AC1108" t="s">
        <v>775</v>
      </c>
      <c r="AD1108" t="s">
        <v>1581</v>
      </c>
      <c r="AF1108" t="s">
        <v>186</v>
      </c>
      <c r="AG1108" t="s">
        <v>56</v>
      </c>
      <c r="AH1108" t="s">
        <v>56</v>
      </c>
      <c r="AI1108" t="s">
        <v>46</v>
      </c>
      <c r="AJ1108" t="s">
        <v>56</v>
      </c>
      <c r="AK1108" t="s">
        <v>56</v>
      </c>
      <c r="AL1108" t="s">
        <v>56</v>
      </c>
      <c r="AM1108" t="s">
        <v>56</v>
      </c>
      <c r="AN1108" t="s">
        <v>56</v>
      </c>
      <c r="AO1108" t="s">
        <v>56</v>
      </c>
      <c r="AP1108" t="s">
        <v>56</v>
      </c>
      <c r="AQ1108" t="s">
        <v>56</v>
      </c>
      <c r="AR1108" t="s">
        <v>56</v>
      </c>
      <c r="AS1108" t="s">
        <v>56</v>
      </c>
      <c r="AT1108" t="s">
        <v>56</v>
      </c>
      <c r="AU1108" t="s">
        <v>56</v>
      </c>
      <c r="AV1108" t="s">
        <v>56</v>
      </c>
      <c r="AW1108" t="s">
        <v>56</v>
      </c>
    </row>
    <row r="1109" spans="1:49" x14ac:dyDescent="0.3">
      <c r="A1109" t="str">
        <f t="shared" si="86"/>
        <v>VŠVU</v>
      </c>
      <c r="B1109" t="str">
        <f t="shared" si="87"/>
        <v>V</v>
      </c>
      <c r="C1109">
        <f t="shared" si="88"/>
        <v>0.89999999999999991</v>
      </c>
      <c r="D1109">
        <f t="shared" si="89"/>
        <v>1</v>
      </c>
      <c r="E1109">
        <f t="shared" si="90"/>
        <v>0.89999999999999991</v>
      </c>
      <c r="G1109" t="s">
        <v>1628</v>
      </c>
      <c r="H1109" t="s">
        <v>39</v>
      </c>
      <c r="I1109" s="58" t="s">
        <v>90</v>
      </c>
      <c r="J1109" s="58" t="s">
        <v>41</v>
      </c>
      <c r="K1109" s="58" t="s">
        <v>97</v>
      </c>
      <c r="N1109" t="s">
        <v>523</v>
      </c>
      <c r="P1109" t="s">
        <v>78</v>
      </c>
      <c r="Q1109" t="s">
        <v>79</v>
      </c>
      <c r="S1109" t="s">
        <v>99</v>
      </c>
      <c r="T1109" t="s">
        <v>45</v>
      </c>
      <c r="U1109" t="s">
        <v>46</v>
      </c>
      <c r="V1109" t="s">
        <v>46</v>
      </c>
      <c r="W1109" t="s">
        <v>764</v>
      </c>
      <c r="X1109" t="s">
        <v>765</v>
      </c>
      <c r="Y1109" t="s">
        <v>766</v>
      </c>
      <c r="Z1109" t="s">
        <v>767</v>
      </c>
      <c r="AB1109" t="s">
        <v>774</v>
      </c>
      <c r="AC1109" t="s">
        <v>775</v>
      </c>
      <c r="AD1109" t="s">
        <v>1581</v>
      </c>
      <c r="AF1109" t="s">
        <v>186</v>
      </c>
      <c r="AG1109" t="s">
        <v>56</v>
      </c>
      <c r="AH1109" t="s">
        <v>56</v>
      </c>
      <c r="AI1109" t="s">
        <v>46</v>
      </c>
      <c r="AJ1109" t="s">
        <v>56</v>
      </c>
      <c r="AK1109" t="s">
        <v>56</v>
      </c>
      <c r="AL1109" t="s">
        <v>56</v>
      </c>
      <c r="AM1109" t="s">
        <v>56</v>
      </c>
      <c r="AN1109" t="s">
        <v>56</v>
      </c>
      <c r="AO1109" t="s">
        <v>56</v>
      </c>
      <c r="AP1109" t="s">
        <v>56</v>
      </c>
      <c r="AQ1109" t="s">
        <v>56</v>
      </c>
      <c r="AR1109" t="s">
        <v>56</v>
      </c>
      <c r="AS1109" t="s">
        <v>56</v>
      </c>
      <c r="AT1109" t="s">
        <v>56</v>
      </c>
      <c r="AU1109" t="s">
        <v>56</v>
      </c>
      <c r="AV1109" t="s">
        <v>56</v>
      </c>
      <c r="AW1109" t="s">
        <v>56</v>
      </c>
    </row>
    <row r="1110" spans="1:49" x14ac:dyDescent="0.3">
      <c r="A1110" t="str">
        <f t="shared" si="86"/>
        <v>VŠVU</v>
      </c>
      <c r="B1110" t="str">
        <f t="shared" si="87"/>
        <v>V</v>
      </c>
      <c r="C1110">
        <f t="shared" si="88"/>
        <v>0.89999999999999991</v>
      </c>
      <c r="D1110">
        <f t="shared" si="89"/>
        <v>1</v>
      </c>
      <c r="E1110">
        <f t="shared" si="90"/>
        <v>0.89999999999999991</v>
      </c>
      <c r="G1110" t="s">
        <v>1629</v>
      </c>
      <c r="H1110" t="s">
        <v>39</v>
      </c>
      <c r="I1110" s="58" t="s">
        <v>90</v>
      </c>
      <c r="J1110" s="58" t="s">
        <v>41</v>
      </c>
      <c r="K1110" s="58" t="s">
        <v>97</v>
      </c>
      <c r="N1110" t="s">
        <v>523</v>
      </c>
      <c r="P1110" t="s">
        <v>78</v>
      </c>
      <c r="Q1110" t="s">
        <v>79</v>
      </c>
      <c r="S1110" t="s">
        <v>99</v>
      </c>
      <c r="T1110" t="s">
        <v>45</v>
      </c>
      <c r="U1110" t="s">
        <v>46</v>
      </c>
      <c r="V1110" t="s">
        <v>46</v>
      </c>
      <c r="W1110" t="s">
        <v>764</v>
      </c>
      <c r="X1110" t="s">
        <v>765</v>
      </c>
      <c r="Y1110" t="s">
        <v>766</v>
      </c>
      <c r="Z1110" t="s">
        <v>767</v>
      </c>
      <c r="AB1110" t="s">
        <v>774</v>
      </c>
      <c r="AC1110" t="s">
        <v>775</v>
      </c>
      <c r="AD1110" t="s">
        <v>1581</v>
      </c>
      <c r="AF1110" t="s">
        <v>186</v>
      </c>
      <c r="AG1110" t="s">
        <v>56</v>
      </c>
      <c r="AH1110" t="s">
        <v>56</v>
      </c>
      <c r="AI1110" t="s">
        <v>46</v>
      </c>
      <c r="AJ1110" t="s">
        <v>56</v>
      </c>
      <c r="AK1110" t="s">
        <v>56</v>
      </c>
      <c r="AL1110" t="s">
        <v>56</v>
      </c>
      <c r="AM1110" t="s">
        <v>56</v>
      </c>
      <c r="AN1110" t="s">
        <v>56</v>
      </c>
      <c r="AO1110" t="s">
        <v>56</v>
      </c>
      <c r="AP1110" t="s">
        <v>56</v>
      </c>
      <c r="AQ1110" t="s">
        <v>56</v>
      </c>
      <c r="AR1110" t="s">
        <v>56</v>
      </c>
      <c r="AS1110" t="s">
        <v>56</v>
      </c>
      <c r="AT1110" t="s">
        <v>56</v>
      </c>
      <c r="AU1110" t="s">
        <v>56</v>
      </c>
      <c r="AV1110" t="s">
        <v>56</v>
      </c>
      <c r="AW1110" t="s">
        <v>56</v>
      </c>
    </row>
    <row r="1111" spans="1:49" x14ac:dyDescent="0.3">
      <c r="A1111" t="str">
        <f t="shared" si="86"/>
        <v>AU</v>
      </c>
      <c r="B1111" t="str">
        <f t="shared" si="87"/>
        <v>P</v>
      </c>
      <c r="C1111">
        <f t="shared" si="88"/>
        <v>1.56</v>
      </c>
      <c r="D1111">
        <f t="shared" si="89"/>
        <v>0.5</v>
      </c>
      <c r="E1111">
        <f t="shared" si="90"/>
        <v>0.78</v>
      </c>
      <c r="G1111" t="s">
        <v>1630</v>
      </c>
      <c r="H1111" t="s">
        <v>39</v>
      </c>
      <c r="I1111" s="58" t="s">
        <v>104</v>
      </c>
      <c r="J1111" s="58" t="s">
        <v>41</v>
      </c>
      <c r="K1111" s="58" t="s">
        <v>91</v>
      </c>
      <c r="N1111" t="s">
        <v>491</v>
      </c>
      <c r="O1111" t="s">
        <v>1417</v>
      </c>
      <c r="R1111" t="s">
        <v>79</v>
      </c>
      <c r="S1111" t="s">
        <v>1094</v>
      </c>
      <c r="T1111" t="s">
        <v>45</v>
      </c>
      <c r="U1111" t="s">
        <v>46</v>
      </c>
      <c r="V1111" t="s">
        <v>46</v>
      </c>
      <c r="W1111" t="s">
        <v>156</v>
      </c>
      <c r="X1111" t="s">
        <v>6458</v>
      </c>
      <c r="Y1111" t="s">
        <v>157</v>
      </c>
      <c r="Z1111" t="s">
        <v>172</v>
      </c>
      <c r="AA1111" t="s">
        <v>173</v>
      </c>
      <c r="AB1111" t="s">
        <v>564</v>
      </c>
      <c r="AC1111" t="s">
        <v>565</v>
      </c>
      <c r="AE1111" t="s">
        <v>493</v>
      </c>
      <c r="AF1111" t="s">
        <v>55</v>
      </c>
      <c r="AG1111" t="s">
        <v>56</v>
      </c>
      <c r="AH1111" t="s">
        <v>46</v>
      </c>
      <c r="AI1111" t="s">
        <v>56</v>
      </c>
      <c r="AJ1111" t="s">
        <v>56</v>
      </c>
      <c r="AK1111" t="s">
        <v>56</v>
      </c>
      <c r="AL1111" t="s">
        <v>46</v>
      </c>
      <c r="AM1111" t="s">
        <v>56</v>
      </c>
      <c r="AN1111" t="s">
        <v>56</v>
      </c>
      <c r="AO1111" t="s">
        <v>56</v>
      </c>
      <c r="AP1111" t="s">
        <v>56</v>
      </c>
      <c r="AQ1111" t="s">
        <v>56</v>
      </c>
      <c r="AR1111" t="s">
        <v>56</v>
      </c>
      <c r="AS1111" t="s">
        <v>56</v>
      </c>
      <c r="AT1111" t="s">
        <v>56</v>
      </c>
      <c r="AU1111" t="s">
        <v>56</v>
      </c>
      <c r="AV1111" t="s">
        <v>56</v>
      </c>
      <c r="AW1111" t="s">
        <v>56</v>
      </c>
    </row>
    <row r="1112" spans="1:49" x14ac:dyDescent="0.3">
      <c r="A1112" t="str">
        <f t="shared" si="86"/>
        <v>AU</v>
      </c>
      <c r="B1112" t="str">
        <f t="shared" si="87"/>
        <v>P</v>
      </c>
      <c r="C1112">
        <f t="shared" si="88"/>
        <v>1.56</v>
      </c>
      <c r="D1112">
        <f t="shared" si="89"/>
        <v>0.5</v>
      </c>
      <c r="E1112">
        <f t="shared" si="90"/>
        <v>0.78</v>
      </c>
      <c r="G1112" t="s">
        <v>1630</v>
      </c>
      <c r="H1112" t="s">
        <v>39</v>
      </c>
      <c r="I1112" s="58" t="s">
        <v>104</v>
      </c>
      <c r="J1112" s="58" t="s">
        <v>41</v>
      </c>
      <c r="K1112" s="58" t="s">
        <v>91</v>
      </c>
      <c r="N1112" t="s">
        <v>491</v>
      </c>
      <c r="O1112" t="s">
        <v>1417</v>
      </c>
      <c r="R1112" t="s">
        <v>79</v>
      </c>
      <c r="S1112" t="s">
        <v>1379</v>
      </c>
      <c r="T1112" t="s">
        <v>151</v>
      </c>
      <c r="U1112" t="s">
        <v>196</v>
      </c>
      <c r="V1112" t="s">
        <v>46</v>
      </c>
      <c r="W1112" t="s">
        <v>156</v>
      </c>
      <c r="X1112" t="s">
        <v>6458</v>
      </c>
      <c r="Y1112" t="s">
        <v>157</v>
      </c>
      <c r="Z1112" t="s">
        <v>172</v>
      </c>
      <c r="AA1112" t="s">
        <v>173</v>
      </c>
      <c r="AB1112" t="s">
        <v>564</v>
      </c>
      <c r="AC1112" t="s">
        <v>565</v>
      </c>
      <c r="AE1112" t="s">
        <v>493</v>
      </c>
      <c r="AF1112" t="s">
        <v>55</v>
      </c>
      <c r="AG1112" t="s">
        <v>56</v>
      </c>
      <c r="AH1112" t="s">
        <v>46</v>
      </c>
      <c r="AI1112" t="s">
        <v>56</v>
      </c>
      <c r="AJ1112" t="s">
        <v>56</v>
      </c>
      <c r="AK1112" t="s">
        <v>56</v>
      </c>
      <c r="AL1112" t="s">
        <v>46</v>
      </c>
      <c r="AM1112" t="s">
        <v>56</v>
      </c>
      <c r="AN1112" t="s">
        <v>56</v>
      </c>
      <c r="AO1112" t="s">
        <v>56</v>
      </c>
      <c r="AP1112" t="s">
        <v>56</v>
      </c>
      <c r="AQ1112" t="s">
        <v>56</v>
      </c>
      <c r="AR1112" t="s">
        <v>56</v>
      </c>
      <c r="AS1112" t="s">
        <v>56</v>
      </c>
      <c r="AT1112" t="s">
        <v>56</v>
      </c>
      <c r="AU1112" t="s">
        <v>56</v>
      </c>
      <c r="AV1112" t="s">
        <v>56</v>
      </c>
      <c r="AW1112" t="s">
        <v>56</v>
      </c>
    </row>
    <row r="1113" spans="1:49" x14ac:dyDescent="0.3">
      <c r="A1113" t="str">
        <f t="shared" si="86"/>
        <v>AU</v>
      </c>
      <c r="B1113" t="str">
        <f t="shared" si="87"/>
        <v>P</v>
      </c>
      <c r="C1113">
        <f t="shared" si="88"/>
        <v>12</v>
      </c>
      <c r="D1113">
        <f t="shared" si="89"/>
        <v>0.2</v>
      </c>
      <c r="E1113">
        <f t="shared" si="90"/>
        <v>2.4000000000000004</v>
      </c>
      <c r="G1113" t="s">
        <v>1631</v>
      </c>
      <c r="H1113" t="s">
        <v>39</v>
      </c>
      <c r="I1113" s="58" t="s">
        <v>198</v>
      </c>
      <c r="J1113" s="58" t="s">
        <v>143</v>
      </c>
      <c r="K1113" s="58" t="s">
        <v>91</v>
      </c>
      <c r="N1113" t="s">
        <v>92</v>
      </c>
      <c r="O1113" t="s">
        <v>93</v>
      </c>
      <c r="R1113" t="s">
        <v>79</v>
      </c>
      <c r="S1113" t="s">
        <v>433</v>
      </c>
      <c r="T1113" t="s">
        <v>45</v>
      </c>
      <c r="U1113" t="s">
        <v>46</v>
      </c>
      <c r="V1113" t="s">
        <v>46</v>
      </c>
      <c r="W1113" t="s">
        <v>156</v>
      </c>
      <c r="X1113" t="s">
        <v>6458</v>
      </c>
      <c r="Y1113" t="s">
        <v>157</v>
      </c>
      <c r="Z1113" t="s">
        <v>172</v>
      </c>
      <c r="AA1113" t="s">
        <v>173</v>
      </c>
      <c r="AB1113" t="s">
        <v>1632</v>
      </c>
      <c r="AC1113" t="s">
        <v>1633</v>
      </c>
      <c r="AD1113" t="s">
        <v>1137</v>
      </c>
      <c r="AF1113" t="s">
        <v>55</v>
      </c>
      <c r="AG1113" t="s">
        <v>287</v>
      </c>
      <c r="AH1113" t="s">
        <v>46</v>
      </c>
      <c r="AI1113" t="s">
        <v>46</v>
      </c>
      <c r="AJ1113" t="s">
        <v>56</v>
      </c>
      <c r="AK1113" t="s">
        <v>56</v>
      </c>
      <c r="AL1113" t="s">
        <v>46</v>
      </c>
      <c r="AM1113" t="s">
        <v>56</v>
      </c>
      <c r="AN1113" t="s">
        <v>56</v>
      </c>
      <c r="AO1113" t="s">
        <v>6460</v>
      </c>
      <c r="AP1113" t="s">
        <v>46</v>
      </c>
      <c r="AQ1113" t="s">
        <v>149</v>
      </c>
      <c r="AR1113" t="s">
        <v>56</v>
      </c>
      <c r="AS1113" t="s">
        <v>56</v>
      </c>
      <c r="AT1113" t="s">
        <v>56</v>
      </c>
      <c r="AU1113" t="s">
        <v>56</v>
      </c>
      <c r="AV1113" t="s">
        <v>56</v>
      </c>
      <c r="AW1113" t="s">
        <v>56</v>
      </c>
    </row>
    <row r="1114" spans="1:49" x14ac:dyDescent="0.3">
      <c r="A1114" t="str">
        <f t="shared" si="86"/>
        <v>AU</v>
      </c>
      <c r="B1114" t="str">
        <f t="shared" si="87"/>
        <v>P</v>
      </c>
      <c r="C1114">
        <f t="shared" si="88"/>
        <v>12</v>
      </c>
      <c r="D1114">
        <f t="shared" si="89"/>
        <v>0.2</v>
      </c>
      <c r="E1114">
        <f t="shared" si="90"/>
        <v>2.4000000000000004</v>
      </c>
      <c r="G1114" t="s">
        <v>1631</v>
      </c>
      <c r="H1114" t="s">
        <v>39</v>
      </c>
      <c r="I1114" s="58" t="s">
        <v>198</v>
      </c>
      <c r="J1114" s="58" t="s">
        <v>143</v>
      </c>
      <c r="K1114" s="58" t="s">
        <v>91</v>
      </c>
      <c r="N1114" t="s">
        <v>92</v>
      </c>
      <c r="O1114" t="s">
        <v>93</v>
      </c>
      <c r="R1114" t="s">
        <v>79</v>
      </c>
      <c r="S1114" t="s">
        <v>94</v>
      </c>
      <c r="T1114" t="s">
        <v>45</v>
      </c>
      <c r="U1114" t="s">
        <v>46</v>
      </c>
      <c r="V1114" t="s">
        <v>46</v>
      </c>
      <c r="W1114" t="s">
        <v>156</v>
      </c>
      <c r="X1114" t="s">
        <v>6458</v>
      </c>
      <c r="Y1114" t="s">
        <v>157</v>
      </c>
      <c r="Z1114" t="s">
        <v>172</v>
      </c>
      <c r="AA1114" t="s">
        <v>173</v>
      </c>
      <c r="AB1114" t="s">
        <v>1632</v>
      </c>
      <c r="AC1114" t="s">
        <v>1633</v>
      </c>
      <c r="AD1114" t="s">
        <v>1137</v>
      </c>
      <c r="AF1114" t="s">
        <v>55</v>
      </c>
      <c r="AG1114" t="s">
        <v>287</v>
      </c>
      <c r="AH1114" t="s">
        <v>46</v>
      </c>
      <c r="AI1114" t="s">
        <v>46</v>
      </c>
      <c r="AJ1114" t="s">
        <v>56</v>
      </c>
      <c r="AK1114" t="s">
        <v>56</v>
      </c>
      <c r="AL1114" t="s">
        <v>46</v>
      </c>
      <c r="AM1114" t="s">
        <v>56</v>
      </c>
      <c r="AN1114" t="s">
        <v>56</v>
      </c>
      <c r="AO1114" t="s">
        <v>6460</v>
      </c>
      <c r="AP1114" t="s">
        <v>46</v>
      </c>
      <c r="AQ1114" t="s">
        <v>149</v>
      </c>
      <c r="AR1114" t="s">
        <v>56</v>
      </c>
      <c r="AS1114" t="s">
        <v>56</v>
      </c>
      <c r="AT1114" t="s">
        <v>56</v>
      </c>
      <c r="AU1114" t="s">
        <v>56</v>
      </c>
      <c r="AV1114" t="s">
        <v>56</v>
      </c>
      <c r="AW1114" t="s">
        <v>56</v>
      </c>
    </row>
    <row r="1115" spans="1:49" x14ac:dyDescent="0.3">
      <c r="A1115" t="str">
        <f t="shared" si="86"/>
        <v>VŠMU</v>
      </c>
      <c r="B1115" t="str">
        <f t="shared" si="87"/>
        <v>P</v>
      </c>
      <c r="C1115">
        <f t="shared" si="88"/>
        <v>12</v>
      </c>
      <c r="D1115">
        <f t="shared" si="89"/>
        <v>0.2</v>
      </c>
      <c r="E1115">
        <f t="shared" si="90"/>
        <v>2.4000000000000004</v>
      </c>
      <c r="G1115" t="s">
        <v>1631</v>
      </c>
      <c r="H1115" t="s">
        <v>39</v>
      </c>
      <c r="I1115" s="58" t="s">
        <v>198</v>
      </c>
      <c r="J1115" s="58" t="s">
        <v>143</v>
      </c>
      <c r="K1115" s="58" t="s">
        <v>91</v>
      </c>
      <c r="N1115" t="s">
        <v>92</v>
      </c>
      <c r="O1115" t="s">
        <v>93</v>
      </c>
      <c r="R1115" t="s">
        <v>79</v>
      </c>
      <c r="S1115" t="s">
        <v>135</v>
      </c>
      <c r="T1115" t="s">
        <v>45</v>
      </c>
      <c r="U1115" t="s">
        <v>46</v>
      </c>
      <c r="V1115" t="s">
        <v>46</v>
      </c>
      <c r="W1115" t="s">
        <v>111</v>
      </c>
      <c r="X1115" t="s">
        <v>112</v>
      </c>
      <c r="Y1115" t="s">
        <v>113</v>
      </c>
      <c r="Z1115" t="s">
        <v>428</v>
      </c>
      <c r="AA1115" t="s">
        <v>429</v>
      </c>
      <c r="AB1115" t="s">
        <v>1236</v>
      </c>
      <c r="AC1115" t="s">
        <v>1237</v>
      </c>
      <c r="AD1115" t="s">
        <v>1137</v>
      </c>
      <c r="AF1115" t="s">
        <v>55</v>
      </c>
      <c r="AG1115" t="s">
        <v>287</v>
      </c>
      <c r="AH1115" t="s">
        <v>46</v>
      </c>
      <c r="AI1115" t="s">
        <v>46</v>
      </c>
      <c r="AJ1115" t="s">
        <v>56</v>
      </c>
      <c r="AK1115" t="s">
        <v>56</v>
      </c>
      <c r="AL1115" t="s">
        <v>46</v>
      </c>
      <c r="AM1115" t="s">
        <v>56</v>
      </c>
      <c r="AN1115" t="s">
        <v>56</v>
      </c>
      <c r="AO1115" t="s">
        <v>6460</v>
      </c>
      <c r="AP1115" t="s">
        <v>46</v>
      </c>
      <c r="AQ1115" t="s">
        <v>149</v>
      </c>
      <c r="AR1115" t="s">
        <v>56</v>
      </c>
      <c r="AS1115" t="s">
        <v>56</v>
      </c>
      <c r="AT1115" t="s">
        <v>56</v>
      </c>
      <c r="AU1115" t="s">
        <v>56</v>
      </c>
      <c r="AV1115" t="s">
        <v>56</v>
      </c>
      <c r="AW1115" t="s">
        <v>56</v>
      </c>
    </row>
    <row r="1116" spans="1:49" x14ac:dyDescent="0.3">
      <c r="A1116" t="str">
        <f t="shared" si="86"/>
        <v>AU</v>
      </c>
      <c r="B1116" t="str">
        <f t="shared" si="87"/>
        <v>P</v>
      </c>
      <c r="C1116">
        <f t="shared" si="88"/>
        <v>12</v>
      </c>
      <c r="D1116">
        <f t="shared" si="89"/>
        <v>0.2</v>
      </c>
      <c r="E1116">
        <f t="shared" si="90"/>
        <v>2.4000000000000004</v>
      </c>
      <c r="G1116" t="s">
        <v>1631</v>
      </c>
      <c r="H1116" t="s">
        <v>39</v>
      </c>
      <c r="I1116" s="58" t="s">
        <v>198</v>
      </c>
      <c r="J1116" s="58" t="s">
        <v>143</v>
      </c>
      <c r="K1116" s="58" t="s">
        <v>91</v>
      </c>
      <c r="N1116" t="s">
        <v>92</v>
      </c>
      <c r="O1116" t="s">
        <v>93</v>
      </c>
      <c r="R1116" t="s">
        <v>79</v>
      </c>
      <c r="S1116" t="s">
        <v>227</v>
      </c>
      <c r="T1116" t="s">
        <v>45</v>
      </c>
      <c r="U1116" t="s">
        <v>46</v>
      </c>
      <c r="V1116" t="s">
        <v>46</v>
      </c>
      <c r="W1116" t="s">
        <v>156</v>
      </c>
      <c r="X1116" t="s">
        <v>6458</v>
      </c>
      <c r="Y1116" t="s">
        <v>157</v>
      </c>
      <c r="Z1116" t="s">
        <v>172</v>
      </c>
      <c r="AA1116" t="s">
        <v>173</v>
      </c>
      <c r="AB1116" t="s">
        <v>564</v>
      </c>
      <c r="AC1116" t="s">
        <v>565</v>
      </c>
      <c r="AD1116" t="s">
        <v>1137</v>
      </c>
      <c r="AF1116" t="s">
        <v>55</v>
      </c>
      <c r="AG1116" t="s">
        <v>287</v>
      </c>
      <c r="AH1116" t="s">
        <v>46</v>
      </c>
      <c r="AI1116" t="s">
        <v>46</v>
      </c>
      <c r="AJ1116" t="s">
        <v>56</v>
      </c>
      <c r="AK1116" t="s">
        <v>56</v>
      </c>
      <c r="AL1116" t="s">
        <v>46</v>
      </c>
      <c r="AM1116" t="s">
        <v>56</v>
      </c>
      <c r="AN1116" t="s">
        <v>56</v>
      </c>
      <c r="AO1116" t="s">
        <v>6460</v>
      </c>
      <c r="AP1116" t="s">
        <v>46</v>
      </c>
      <c r="AQ1116" t="s">
        <v>149</v>
      </c>
      <c r="AR1116" t="s">
        <v>56</v>
      </c>
      <c r="AS1116" t="s">
        <v>56</v>
      </c>
      <c r="AT1116" t="s">
        <v>56</v>
      </c>
      <c r="AU1116" t="s">
        <v>56</v>
      </c>
      <c r="AV1116" t="s">
        <v>56</v>
      </c>
      <c r="AW1116" t="s">
        <v>56</v>
      </c>
    </row>
    <row r="1117" spans="1:49" x14ac:dyDescent="0.3">
      <c r="A1117" t="str">
        <f t="shared" si="86"/>
        <v>AU</v>
      </c>
      <c r="B1117" t="str">
        <f t="shared" si="87"/>
        <v>P</v>
      </c>
      <c r="C1117">
        <f t="shared" si="88"/>
        <v>12</v>
      </c>
      <c r="D1117">
        <f t="shared" si="89"/>
        <v>0.2</v>
      </c>
      <c r="E1117">
        <f t="shared" si="90"/>
        <v>2.4000000000000004</v>
      </c>
      <c r="G1117" t="s">
        <v>1631</v>
      </c>
      <c r="H1117" t="s">
        <v>39</v>
      </c>
      <c r="I1117" s="58" t="s">
        <v>198</v>
      </c>
      <c r="J1117" s="58" t="s">
        <v>143</v>
      </c>
      <c r="K1117" s="58" t="s">
        <v>91</v>
      </c>
      <c r="N1117" t="s">
        <v>92</v>
      </c>
      <c r="O1117" t="s">
        <v>93</v>
      </c>
      <c r="R1117" t="s">
        <v>79</v>
      </c>
      <c r="S1117" t="s">
        <v>110</v>
      </c>
      <c r="T1117" t="s">
        <v>45</v>
      </c>
      <c r="U1117" t="s">
        <v>46</v>
      </c>
      <c r="V1117" t="s">
        <v>46</v>
      </c>
      <c r="W1117" t="s">
        <v>156</v>
      </c>
      <c r="X1117" t="s">
        <v>6458</v>
      </c>
      <c r="Y1117" t="s">
        <v>157</v>
      </c>
      <c r="Z1117" t="s">
        <v>172</v>
      </c>
      <c r="AA1117" t="s">
        <v>173</v>
      </c>
      <c r="AB1117" t="s">
        <v>1632</v>
      </c>
      <c r="AC1117" t="s">
        <v>1633</v>
      </c>
      <c r="AD1117" t="s">
        <v>1137</v>
      </c>
      <c r="AF1117" t="s">
        <v>55</v>
      </c>
      <c r="AG1117" t="s">
        <v>287</v>
      </c>
      <c r="AH1117" t="s">
        <v>46</v>
      </c>
      <c r="AI1117" t="s">
        <v>46</v>
      </c>
      <c r="AJ1117" t="s">
        <v>56</v>
      </c>
      <c r="AK1117" t="s">
        <v>56</v>
      </c>
      <c r="AL1117" t="s">
        <v>46</v>
      </c>
      <c r="AM1117" t="s">
        <v>56</v>
      </c>
      <c r="AN1117" t="s">
        <v>56</v>
      </c>
      <c r="AO1117" t="s">
        <v>6460</v>
      </c>
      <c r="AP1117" t="s">
        <v>46</v>
      </c>
      <c r="AQ1117" t="s">
        <v>149</v>
      </c>
      <c r="AR1117" t="s">
        <v>56</v>
      </c>
      <c r="AS1117" t="s">
        <v>56</v>
      </c>
      <c r="AT1117" t="s">
        <v>56</v>
      </c>
      <c r="AU1117" t="s">
        <v>56</v>
      </c>
      <c r="AV1117" t="s">
        <v>56</v>
      </c>
      <c r="AW1117" t="s">
        <v>56</v>
      </c>
    </row>
    <row r="1118" spans="1:49" x14ac:dyDescent="0.3">
      <c r="A1118" t="str">
        <f t="shared" si="86"/>
        <v>VŠVU</v>
      </c>
      <c r="B1118" t="str">
        <f t="shared" si="87"/>
        <v>V</v>
      </c>
      <c r="C1118">
        <f t="shared" si="88"/>
        <v>0.78</v>
      </c>
      <c r="D1118">
        <f t="shared" si="89"/>
        <v>1</v>
      </c>
      <c r="E1118">
        <f t="shared" si="90"/>
        <v>0.78</v>
      </c>
      <c r="G1118" t="s">
        <v>1634</v>
      </c>
      <c r="H1118" t="s">
        <v>39</v>
      </c>
      <c r="I1118" s="58" t="s">
        <v>257</v>
      </c>
      <c r="J1118" s="58" t="s">
        <v>41</v>
      </c>
      <c r="K1118" s="58" t="s">
        <v>97</v>
      </c>
      <c r="N1118" t="s">
        <v>523</v>
      </c>
      <c r="P1118" t="s">
        <v>78</v>
      </c>
      <c r="Q1118" t="s">
        <v>79</v>
      </c>
      <c r="S1118" t="s">
        <v>99</v>
      </c>
      <c r="T1118" t="s">
        <v>45</v>
      </c>
      <c r="U1118" t="s">
        <v>46</v>
      </c>
      <c r="V1118" t="s">
        <v>46</v>
      </c>
      <c r="W1118" t="s">
        <v>764</v>
      </c>
      <c r="X1118" t="s">
        <v>765</v>
      </c>
      <c r="Y1118" t="s">
        <v>766</v>
      </c>
      <c r="Z1118" t="s">
        <v>767</v>
      </c>
      <c r="AB1118" t="s">
        <v>774</v>
      </c>
      <c r="AC1118" t="s">
        <v>775</v>
      </c>
      <c r="AD1118" t="s">
        <v>850</v>
      </c>
      <c r="AF1118" t="s">
        <v>55</v>
      </c>
      <c r="AG1118" t="s">
        <v>46</v>
      </c>
      <c r="AH1118" t="s">
        <v>56</v>
      </c>
      <c r="AI1118" t="s">
        <v>56</v>
      </c>
      <c r="AJ1118" t="s">
        <v>56</v>
      </c>
      <c r="AK1118" t="s">
        <v>56</v>
      </c>
      <c r="AL1118" t="s">
        <v>56</v>
      </c>
      <c r="AM1118" t="s">
        <v>56</v>
      </c>
      <c r="AN1118" t="s">
        <v>56</v>
      </c>
      <c r="AO1118" t="s">
        <v>46</v>
      </c>
      <c r="AP1118" t="s">
        <v>56</v>
      </c>
      <c r="AQ1118" t="s">
        <v>56</v>
      </c>
      <c r="AR1118" t="s">
        <v>56</v>
      </c>
      <c r="AS1118" t="s">
        <v>56</v>
      </c>
      <c r="AT1118" t="s">
        <v>56</v>
      </c>
      <c r="AU1118" t="s">
        <v>56</v>
      </c>
      <c r="AV1118" t="s">
        <v>56</v>
      </c>
      <c r="AW1118" t="s">
        <v>56</v>
      </c>
    </row>
    <row r="1119" spans="1:49" x14ac:dyDescent="0.3">
      <c r="A1119" t="str">
        <f t="shared" si="86"/>
        <v>VŠVU</v>
      </c>
      <c r="B1119" t="str">
        <f t="shared" si="87"/>
        <v>V</v>
      </c>
      <c r="C1119">
        <f t="shared" si="88"/>
        <v>0.78</v>
      </c>
      <c r="D1119">
        <f t="shared" si="89"/>
        <v>1</v>
      </c>
      <c r="E1119">
        <f t="shared" si="90"/>
        <v>0.78</v>
      </c>
      <c r="G1119" t="s">
        <v>1635</v>
      </c>
      <c r="H1119" t="s">
        <v>39</v>
      </c>
      <c r="I1119" s="58" t="s">
        <v>257</v>
      </c>
      <c r="J1119" s="58" t="s">
        <v>41</v>
      </c>
      <c r="K1119" s="58" t="s">
        <v>97</v>
      </c>
      <c r="N1119" t="s">
        <v>523</v>
      </c>
      <c r="P1119" t="s">
        <v>78</v>
      </c>
      <c r="Q1119" t="s">
        <v>79</v>
      </c>
      <c r="S1119" t="s">
        <v>99</v>
      </c>
      <c r="T1119" t="s">
        <v>45</v>
      </c>
      <c r="U1119" t="s">
        <v>46</v>
      </c>
      <c r="V1119" t="s">
        <v>46</v>
      </c>
      <c r="W1119" t="s">
        <v>764</v>
      </c>
      <c r="X1119" t="s">
        <v>765</v>
      </c>
      <c r="Y1119" t="s">
        <v>766</v>
      </c>
      <c r="Z1119" t="s">
        <v>767</v>
      </c>
      <c r="AB1119" t="s">
        <v>774</v>
      </c>
      <c r="AC1119" t="s">
        <v>775</v>
      </c>
      <c r="AD1119" t="s">
        <v>850</v>
      </c>
      <c r="AF1119" t="s">
        <v>55</v>
      </c>
      <c r="AG1119" t="s">
        <v>46</v>
      </c>
      <c r="AH1119" t="s">
        <v>56</v>
      </c>
      <c r="AI1119" t="s">
        <v>56</v>
      </c>
      <c r="AJ1119" t="s">
        <v>56</v>
      </c>
      <c r="AK1119" t="s">
        <v>56</v>
      </c>
      <c r="AL1119" t="s">
        <v>56</v>
      </c>
      <c r="AM1119" t="s">
        <v>56</v>
      </c>
      <c r="AN1119" t="s">
        <v>56</v>
      </c>
      <c r="AO1119" t="s">
        <v>46</v>
      </c>
      <c r="AP1119" t="s">
        <v>56</v>
      </c>
      <c r="AQ1119" t="s">
        <v>56</v>
      </c>
      <c r="AR1119" t="s">
        <v>56</v>
      </c>
      <c r="AS1119" t="s">
        <v>56</v>
      </c>
      <c r="AT1119" t="s">
        <v>56</v>
      </c>
      <c r="AU1119" t="s">
        <v>56</v>
      </c>
      <c r="AV1119" t="s">
        <v>56</v>
      </c>
      <c r="AW1119" t="s">
        <v>56</v>
      </c>
    </row>
    <row r="1120" spans="1:49" x14ac:dyDescent="0.3">
      <c r="A1120" t="str">
        <f t="shared" si="86"/>
        <v>STU</v>
      </c>
      <c r="B1120" t="str">
        <f t="shared" si="87"/>
        <v>V</v>
      </c>
      <c r="C1120">
        <f t="shared" si="88"/>
        <v>0.78</v>
      </c>
      <c r="D1120">
        <f t="shared" si="89"/>
        <v>1</v>
      </c>
      <c r="E1120">
        <f t="shared" si="90"/>
        <v>0.78</v>
      </c>
      <c r="G1120" t="s">
        <v>1636</v>
      </c>
      <c r="H1120" t="s">
        <v>39</v>
      </c>
      <c r="I1120" s="58" t="s">
        <v>257</v>
      </c>
      <c r="J1120" s="58" t="s">
        <v>41</v>
      </c>
      <c r="K1120" s="58" t="s">
        <v>97</v>
      </c>
      <c r="N1120" t="s">
        <v>1317</v>
      </c>
      <c r="P1120" t="s">
        <v>78</v>
      </c>
      <c r="Q1120" t="s">
        <v>79</v>
      </c>
      <c r="S1120" t="s">
        <v>99</v>
      </c>
      <c r="T1120" t="s">
        <v>45</v>
      </c>
      <c r="U1120" t="s">
        <v>46</v>
      </c>
      <c r="V1120" t="s">
        <v>46</v>
      </c>
      <c r="W1120" t="s">
        <v>81</v>
      </c>
      <c r="X1120" t="s">
        <v>82</v>
      </c>
      <c r="Y1120" t="s">
        <v>83</v>
      </c>
      <c r="Z1120" t="s">
        <v>84</v>
      </c>
      <c r="AA1120" t="s">
        <v>85</v>
      </c>
      <c r="AB1120" t="s">
        <v>258</v>
      </c>
      <c r="AC1120" t="s">
        <v>259</v>
      </c>
      <c r="AE1120" t="s">
        <v>1637</v>
      </c>
      <c r="AF1120" t="s">
        <v>55</v>
      </c>
      <c r="AG1120" t="s">
        <v>56</v>
      </c>
      <c r="AH1120" t="s">
        <v>46</v>
      </c>
      <c r="AI1120" t="s">
        <v>56</v>
      </c>
      <c r="AJ1120" t="s">
        <v>56</v>
      </c>
      <c r="AK1120" t="s">
        <v>56</v>
      </c>
      <c r="AL1120" t="s">
        <v>56</v>
      </c>
      <c r="AM1120" t="s">
        <v>56</v>
      </c>
      <c r="AN1120" t="s">
        <v>56</v>
      </c>
      <c r="AO1120" t="s">
        <v>56</v>
      </c>
      <c r="AP1120" t="s">
        <v>56</v>
      </c>
      <c r="AQ1120" t="s">
        <v>56</v>
      </c>
      <c r="AR1120" t="s">
        <v>56</v>
      </c>
      <c r="AS1120" t="s">
        <v>56</v>
      </c>
      <c r="AT1120" t="s">
        <v>56</v>
      </c>
      <c r="AU1120" t="s">
        <v>56</v>
      </c>
      <c r="AV1120" t="s">
        <v>56</v>
      </c>
      <c r="AW1120" t="s">
        <v>56</v>
      </c>
    </row>
    <row r="1121" spans="1:49" x14ac:dyDescent="0.3">
      <c r="A1121" t="str">
        <f t="shared" si="86"/>
        <v>VŠMU</v>
      </c>
      <c r="B1121" t="str">
        <f t="shared" si="87"/>
        <v>P</v>
      </c>
      <c r="C1121">
        <f t="shared" si="88"/>
        <v>6</v>
      </c>
      <c r="D1121">
        <f t="shared" si="89"/>
        <v>0.33333333333333331</v>
      </c>
      <c r="E1121">
        <f t="shared" si="90"/>
        <v>2</v>
      </c>
      <c r="G1121" t="s">
        <v>1638</v>
      </c>
      <c r="H1121" t="s">
        <v>39</v>
      </c>
      <c r="I1121" s="58" t="s">
        <v>194</v>
      </c>
      <c r="J1121" s="58" t="s">
        <v>121</v>
      </c>
      <c r="K1121" s="58" t="s">
        <v>91</v>
      </c>
      <c r="N1121" t="s">
        <v>92</v>
      </c>
      <c r="O1121" t="s">
        <v>93</v>
      </c>
      <c r="R1121" t="s">
        <v>79</v>
      </c>
      <c r="S1121" t="s">
        <v>227</v>
      </c>
      <c r="T1121" t="s">
        <v>70</v>
      </c>
      <c r="U1121" t="s">
        <v>200</v>
      </c>
      <c r="V1121" t="s">
        <v>46</v>
      </c>
      <c r="W1121" t="s">
        <v>111</v>
      </c>
      <c r="X1121" t="s">
        <v>112</v>
      </c>
      <c r="Y1121" t="s">
        <v>113</v>
      </c>
      <c r="Z1121" t="s">
        <v>428</v>
      </c>
      <c r="AA1121" t="s">
        <v>429</v>
      </c>
      <c r="AB1121" t="s">
        <v>1236</v>
      </c>
      <c r="AC1121" t="s">
        <v>1237</v>
      </c>
      <c r="AD1121" t="s">
        <v>1639</v>
      </c>
      <c r="AF1121" t="s">
        <v>1640</v>
      </c>
      <c r="AG1121" t="s">
        <v>46</v>
      </c>
      <c r="AH1121" t="s">
        <v>56</v>
      </c>
      <c r="AI1121" t="s">
        <v>287</v>
      </c>
      <c r="AJ1121" t="s">
        <v>56</v>
      </c>
      <c r="AK1121" t="s">
        <v>56</v>
      </c>
      <c r="AL1121" t="s">
        <v>56</v>
      </c>
      <c r="AM1121" t="s">
        <v>56</v>
      </c>
      <c r="AN1121" t="s">
        <v>56</v>
      </c>
      <c r="AO1121" t="s">
        <v>56</v>
      </c>
      <c r="AP1121" t="s">
        <v>46</v>
      </c>
      <c r="AQ1121" t="s">
        <v>56</v>
      </c>
      <c r="AR1121" t="s">
        <v>56</v>
      </c>
      <c r="AS1121" t="s">
        <v>56</v>
      </c>
      <c r="AT1121" t="s">
        <v>56</v>
      </c>
      <c r="AU1121" t="s">
        <v>56</v>
      </c>
      <c r="AV1121" t="s">
        <v>56</v>
      </c>
      <c r="AW1121" t="s">
        <v>56</v>
      </c>
    </row>
    <row r="1122" spans="1:49" x14ac:dyDescent="0.3">
      <c r="A1122" t="str">
        <f t="shared" si="86"/>
        <v>VŠMU</v>
      </c>
      <c r="B1122" t="str">
        <f t="shared" si="87"/>
        <v>P</v>
      </c>
      <c r="C1122">
        <f t="shared" si="88"/>
        <v>6</v>
      </c>
      <c r="D1122">
        <f t="shared" si="89"/>
        <v>0.33333333333333331</v>
      </c>
      <c r="E1122">
        <f t="shared" si="90"/>
        <v>2</v>
      </c>
      <c r="G1122" t="s">
        <v>1638</v>
      </c>
      <c r="H1122" t="s">
        <v>39</v>
      </c>
      <c r="I1122" s="58" t="s">
        <v>194</v>
      </c>
      <c r="J1122" s="58" t="s">
        <v>121</v>
      </c>
      <c r="K1122" s="58" t="s">
        <v>91</v>
      </c>
      <c r="N1122" t="s">
        <v>92</v>
      </c>
      <c r="O1122" t="s">
        <v>93</v>
      </c>
      <c r="R1122" t="s">
        <v>79</v>
      </c>
      <c r="S1122" t="s">
        <v>227</v>
      </c>
      <c r="T1122" t="s">
        <v>70</v>
      </c>
      <c r="U1122" t="s">
        <v>200</v>
      </c>
      <c r="V1122" t="s">
        <v>46</v>
      </c>
      <c r="W1122" t="s">
        <v>111</v>
      </c>
      <c r="X1122" t="s">
        <v>112</v>
      </c>
      <c r="Y1122" t="s">
        <v>113</v>
      </c>
      <c r="Z1122" t="s">
        <v>428</v>
      </c>
      <c r="AA1122" t="s">
        <v>429</v>
      </c>
      <c r="AB1122" t="s">
        <v>1641</v>
      </c>
      <c r="AC1122" t="s">
        <v>1642</v>
      </c>
      <c r="AD1122" t="s">
        <v>1639</v>
      </c>
      <c r="AF1122" t="s">
        <v>1640</v>
      </c>
      <c r="AG1122" t="s">
        <v>46</v>
      </c>
      <c r="AH1122" t="s">
        <v>56</v>
      </c>
      <c r="AI1122" t="s">
        <v>287</v>
      </c>
      <c r="AJ1122" t="s">
        <v>56</v>
      </c>
      <c r="AK1122" t="s">
        <v>56</v>
      </c>
      <c r="AL1122" t="s">
        <v>56</v>
      </c>
      <c r="AM1122" t="s">
        <v>56</v>
      </c>
      <c r="AN1122" t="s">
        <v>56</v>
      </c>
      <c r="AO1122" t="s">
        <v>56</v>
      </c>
      <c r="AP1122" t="s">
        <v>46</v>
      </c>
      <c r="AQ1122" t="s">
        <v>56</v>
      </c>
      <c r="AR1122" t="s">
        <v>56</v>
      </c>
      <c r="AS1122" t="s">
        <v>56</v>
      </c>
      <c r="AT1122" t="s">
        <v>46</v>
      </c>
      <c r="AU1122" t="s">
        <v>56</v>
      </c>
      <c r="AV1122" t="s">
        <v>56</v>
      </c>
      <c r="AW1122" t="s">
        <v>56</v>
      </c>
    </row>
    <row r="1123" spans="1:49" x14ac:dyDescent="0.3">
      <c r="A1123" t="str">
        <f t="shared" si="86"/>
        <v>VŠMU</v>
      </c>
      <c r="B1123" t="str">
        <f t="shared" si="87"/>
        <v>P</v>
      </c>
      <c r="C1123">
        <f t="shared" si="88"/>
        <v>6</v>
      </c>
      <c r="D1123">
        <f t="shared" si="89"/>
        <v>0.33333333333333331</v>
      </c>
      <c r="E1123">
        <f t="shared" si="90"/>
        <v>2</v>
      </c>
      <c r="G1123" t="s">
        <v>1638</v>
      </c>
      <c r="H1123" t="s">
        <v>39</v>
      </c>
      <c r="I1123" s="58" t="s">
        <v>194</v>
      </c>
      <c r="J1123" s="58" t="s">
        <v>121</v>
      </c>
      <c r="K1123" s="58" t="s">
        <v>91</v>
      </c>
      <c r="N1123" t="s">
        <v>92</v>
      </c>
      <c r="O1123" t="s">
        <v>93</v>
      </c>
      <c r="R1123" t="s">
        <v>79</v>
      </c>
      <c r="S1123" t="s">
        <v>1379</v>
      </c>
      <c r="T1123" t="s">
        <v>45</v>
      </c>
      <c r="U1123" t="s">
        <v>46</v>
      </c>
      <c r="V1123" t="s">
        <v>46</v>
      </c>
      <c r="W1123" t="s">
        <v>111</v>
      </c>
      <c r="X1123" t="s">
        <v>112</v>
      </c>
      <c r="Y1123" t="s">
        <v>113</v>
      </c>
      <c r="Z1123" t="s">
        <v>428</v>
      </c>
      <c r="AA1123" t="s">
        <v>429</v>
      </c>
      <c r="AB1123" t="s">
        <v>1236</v>
      </c>
      <c r="AC1123" t="s">
        <v>1237</v>
      </c>
      <c r="AD1123" t="s">
        <v>1639</v>
      </c>
      <c r="AF1123" t="s">
        <v>1640</v>
      </c>
      <c r="AG1123" t="s">
        <v>46</v>
      </c>
      <c r="AH1123" t="s">
        <v>56</v>
      </c>
      <c r="AI1123" t="s">
        <v>287</v>
      </c>
      <c r="AJ1123" t="s">
        <v>56</v>
      </c>
      <c r="AK1123" t="s">
        <v>56</v>
      </c>
      <c r="AL1123" t="s">
        <v>56</v>
      </c>
      <c r="AM1123" t="s">
        <v>56</v>
      </c>
      <c r="AN1123" t="s">
        <v>56</v>
      </c>
      <c r="AO1123" t="s">
        <v>56</v>
      </c>
      <c r="AP1123" t="s">
        <v>46</v>
      </c>
      <c r="AQ1123" t="s">
        <v>56</v>
      </c>
      <c r="AR1123" t="s">
        <v>56</v>
      </c>
      <c r="AS1123" t="s">
        <v>56</v>
      </c>
      <c r="AT1123" t="s">
        <v>56</v>
      </c>
      <c r="AU1123" t="s">
        <v>56</v>
      </c>
      <c r="AV1123" t="s">
        <v>56</v>
      </c>
      <c r="AW1123" t="s">
        <v>56</v>
      </c>
    </row>
    <row r="1124" spans="1:49" x14ac:dyDescent="0.3">
      <c r="A1124" t="str">
        <f t="shared" si="86"/>
        <v>VŠVU</v>
      </c>
      <c r="B1124" t="str">
        <f t="shared" si="87"/>
        <v>V</v>
      </c>
      <c r="C1124">
        <f t="shared" si="88"/>
        <v>0.89999999999999991</v>
      </c>
      <c r="D1124">
        <f t="shared" si="89"/>
        <v>0.5</v>
      </c>
      <c r="E1124">
        <f t="shared" si="90"/>
        <v>0.44999999999999996</v>
      </c>
      <c r="G1124" t="s">
        <v>1643</v>
      </c>
      <c r="H1124" t="s">
        <v>39</v>
      </c>
      <c r="I1124" s="58" t="s">
        <v>90</v>
      </c>
      <c r="J1124" s="58" t="s">
        <v>41</v>
      </c>
      <c r="K1124" s="58" t="s">
        <v>97</v>
      </c>
      <c r="N1124" t="s">
        <v>1317</v>
      </c>
      <c r="P1124" t="s">
        <v>78</v>
      </c>
      <c r="Q1124" t="s">
        <v>79</v>
      </c>
      <c r="S1124" t="s">
        <v>99</v>
      </c>
      <c r="T1124" t="s">
        <v>70</v>
      </c>
      <c r="U1124" t="s">
        <v>200</v>
      </c>
      <c r="V1124" t="s">
        <v>46</v>
      </c>
      <c r="W1124" t="s">
        <v>764</v>
      </c>
      <c r="X1124" t="s">
        <v>765</v>
      </c>
      <c r="Y1124" t="s">
        <v>766</v>
      </c>
      <c r="Z1124" t="s">
        <v>767</v>
      </c>
      <c r="AB1124" t="s">
        <v>774</v>
      </c>
      <c r="AC1124" t="s">
        <v>775</v>
      </c>
      <c r="AD1124" t="s">
        <v>1644</v>
      </c>
      <c r="AF1124" t="s">
        <v>186</v>
      </c>
      <c r="AG1124" t="s">
        <v>56</v>
      </c>
      <c r="AH1124" t="s">
        <v>56</v>
      </c>
      <c r="AI1124" t="s">
        <v>46</v>
      </c>
      <c r="AJ1124" t="s">
        <v>56</v>
      </c>
      <c r="AK1124" t="s">
        <v>56</v>
      </c>
      <c r="AL1124" t="s">
        <v>56</v>
      </c>
      <c r="AM1124" t="s">
        <v>56</v>
      </c>
      <c r="AN1124" t="s">
        <v>56</v>
      </c>
      <c r="AO1124" t="s">
        <v>56</v>
      </c>
      <c r="AP1124" t="s">
        <v>56</v>
      </c>
      <c r="AQ1124" t="s">
        <v>56</v>
      </c>
      <c r="AR1124" t="s">
        <v>56</v>
      </c>
      <c r="AS1124" t="s">
        <v>56</v>
      </c>
      <c r="AT1124" t="s">
        <v>56</v>
      </c>
      <c r="AU1124" t="s">
        <v>56</v>
      </c>
      <c r="AV1124" t="s">
        <v>56</v>
      </c>
      <c r="AW1124" t="s">
        <v>56</v>
      </c>
    </row>
    <row r="1125" spans="1:49" x14ac:dyDescent="0.3">
      <c r="A1125" t="str">
        <f t="shared" si="86"/>
        <v>VŠVU</v>
      </c>
      <c r="B1125" t="str">
        <f t="shared" si="87"/>
        <v>V</v>
      </c>
      <c r="C1125">
        <f t="shared" si="88"/>
        <v>0.89999999999999991</v>
      </c>
      <c r="D1125">
        <f t="shared" si="89"/>
        <v>0.5</v>
      </c>
      <c r="E1125">
        <f t="shared" si="90"/>
        <v>0.44999999999999996</v>
      </c>
      <c r="G1125" t="s">
        <v>1643</v>
      </c>
      <c r="H1125" t="s">
        <v>39</v>
      </c>
      <c r="I1125" s="58" t="s">
        <v>90</v>
      </c>
      <c r="J1125" s="58" t="s">
        <v>41</v>
      </c>
      <c r="K1125" s="58" t="s">
        <v>97</v>
      </c>
      <c r="N1125" t="s">
        <v>1317</v>
      </c>
      <c r="P1125" t="s">
        <v>78</v>
      </c>
      <c r="Q1125" t="s">
        <v>79</v>
      </c>
      <c r="S1125" t="s">
        <v>99</v>
      </c>
      <c r="T1125" t="s">
        <v>70</v>
      </c>
      <c r="U1125" t="s">
        <v>200</v>
      </c>
      <c r="V1125" t="s">
        <v>46</v>
      </c>
      <c r="W1125" t="s">
        <v>764</v>
      </c>
      <c r="X1125" t="s">
        <v>765</v>
      </c>
      <c r="Y1125" t="s">
        <v>766</v>
      </c>
      <c r="Z1125" t="s">
        <v>767</v>
      </c>
      <c r="AB1125" t="s">
        <v>1088</v>
      </c>
      <c r="AC1125" t="s">
        <v>1089</v>
      </c>
      <c r="AD1125" t="s">
        <v>1644</v>
      </c>
      <c r="AF1125" t="s">
        <v>186</v>
      </c>
      <c r="AG1125" t="s">
        <v>56</v>
      </c>
      <c r="AH1125" t="s">
        <v>56</v>
      </c>
      <c r="AI1125" t="s">
        <v>46</v>
      </c>
      <c r="AJ1125" t="s">
        <v>56</v>
      </c>
      <c r="AK1125" t="s">
        <v>56</v>
      </c>
      <c r="AL1125" t="s">
        <v>56</v>
      </c>
      <c r="AM1125" t="s">
        <v>56</v>
      </c>
      <c r="AN1125" t="s">
        <v>56</v>
      </c>
      <c r="AO1125" t="s">
        <v>56</v>
      </c>
      <c r="AP1125" t="s">
        <v>56</v>
      </c>
      <c r="AQ1125" t="s">
        <v>56</v>
      </c>
      <c r="AR1125" t="s">
        <v>56</v>
      </c>
      <c r="AS1125" t="s">
        <v>56</v>
      </c>
      <c r="AT1125" t="s">
        <v>56</v>
      </c>
      <c r="AU1125" t="s">
        <v>56</v>
      </c>
      <c r="AV1125" t="s">
        <v>56</v>
      </c>
      <c r="AW1125" t="s">
        <v>56</v>
      </c>
    </row>
    <row r="1126" spans="1:49" x14ac:dyDescent="0.3">
      <c r="A1126" t="str">
        <f t="shared" si="86"/>
        <v>AU</v>
      </c>
      <c r="B1126" t="str">
        <f t="shared" si="87"/>
        <v>V</v>
      </c>
      <c r="C1126">
        <f t="shared" si="88"/>
        <v>0.44999999999999996</v>
      </c>
      <c r="D1126">
        <f t="shared" si="89"/>
        <v>1</v>
      </c>
      <c r="E1126">
        <f t="shared" si="90"/>
        <v>0.44999999999999996</v>
      </c>
      <c r="G1126" t="s">
        <v>1645</v>
      </c>
      <c r="H1126" t="s">
        <v>39</v>
      </c>
      <c r="I1126" s="58" t="s">
        <v>68</v>
      </c>
      <c r="J1126" s="58" t="s">
        <v>41</v>
      </c>
      <c r="K1126" s="58" t="s">
        <v>76</v>
      </c>
      <c r="N1126" t="s">
        <v>713</v>
      </c>
      <c r="P1126" t="s">
        <v>78</v>
      </c>
      <c r="Q1126" t="s">
        <v>79</v>
      </c>
      <c r="S1126" t="s">
        <v>80</v>
      </c>
      <c r="T1126" t="s">
        <v>45</v>
      </c>
      <c r="U1126" t="s">
        <v>46</v>
      </c>
      <c r="V1126" t="s">
        <v>46</v>
      </c>
      <c r="W1126" t="s">
        <v>156</v>
      </c>
      <c r="X1126" t="s">
        <v>6458</v>
      </c>
      <c r="Y1126" t="s">
        <v>157</v>
      </c>
      <c r="Z1126" t="s">
        <v>654</v>
      </c>
      <c r="AA1126" t="s">
        <v>655</v>
      </c>
      <c r="AB1126" t="s">
        <v>656</v>
      </c>
      <c r="AC1126" t="s">
        <v>657</v>
      </c>
      <c r="AD1126" t="s">
        <v>1646</v>
      </c>
      <c r="AF1126" t="s">
        <v>55</v>
      </c>
      <c r="AG1126" t="s">
        <v>46</v>
      </c>
      <c r="AH1126" t="s">
        <v>56</v>
      </c>
      <c r="AI1126" t="s">
        <v>56</v>
      </c>
      <c r="AJ1126" t="s">
        <v>56</v>
      </c>
      <c r="AK1126" t="s">
        <v>56</v>
      </c>
      <c r="AL1126" t="s">
        <v>56</v>
      </c>
      <c r="AM1126" t="s">
        <v>56</v>
      </c>
      <c r="AN1126" t="s">
        <v>56</v>
      </c>
      <c r="AO1126" t="s">
        <v>56</v>
      </c>
      <c r="AP1126" t="s">
        <v>56</v>
      </c>
      <c r="AQ1126" t="s">
        <v>56</v>
      </c>
      <c r="AR1126" t="s">
        <v>56</v>
      </c>
      <c r="AS1126" t="s">
        <v>56</v>
      </c>
      <c r="AT1126" t="s">
        <v>56</v>
      </c>
      <c r="AU1126" t="s">
        <v>56</v>
      </c>
      <c r="AV1126" t="s">
        <v>56</v>
      </c>
      <c r="AW1126" t="s">
        <v>56</v>
      </c>
    </row>
    <row r="1127" spans="1:49" x14ac:dyDescent="0.3">
      <c r="A1127" t="str">
        <f t="shared" si="86"/>
        <v>AU</v>
      </c>
      <c r="B1127" t="str">
        <f t="shared" si="87"/>
        <v>V</v>
      </c>
      <c r="C1127">
        <f t="shared" si="88"/>
        <v>0.44999999999999996</v>
      </c>
      <c r="D1127">
        <f t="shared" si="89"/>
        <v>1</v>
      </c>
      <c r="E1127">
        <f t="shared" si="90"/>
        <v>0.44999999999999996</v>
      </c>
      <c r="G1127" t="s">
        <v>1647</v>
      </c>
      <c r="H1127" t="s">
        <v>39</v>
      </c>
      <c r="I1127" s="58" t="s">
        <v>68</v>
      </c>
      <c r="J1127" s="58" t="s">
        <v>41</v>
      </c>
      <c r="K1127" s="58" t="s">
        <v>76</v>
      </c>
      <c r="N1127" t="s">
        <v>713</v>
      </c>
      <c r="P1127" t="s">
        <v>78</v>
      </c>
      <c r="Q1127" t="s">
        <v>79</v>
      </c>
      <c r="S1127" t="s">
        <v>80</v>
      </c>
      <c r="T1127" t="s">
        <v>45</v>
      </c>
      <c r="U1127" t="s">
        <v>46</v>
      </c>
      <c r="V1127" t="s">
        <v>46</v>
      </c>
      <c r="W1127" t="s">
        <v>156</v>
      </c>
      <c r="X1127" t="s">
        <v>6458</v>
      </c>
      <c r="Y1127" t="s">
        <v>157</v>
      </c>
      <c r="Z1127" t="s">
        <v>654</v>
      </c>
      <c r="AA1127" t="s">
        <v>655</v>
      </c>
      <c r="AB1127" t="s">
        <v>656</v>
      </c>
      <c r="AC1127" t="s">
        <v>657</v>
      </c>
      <c r="AD1127" t="s">
        <v>1646</v>
      </c>
      <c r="AF1127" t="s">
        <v>55</v>
      </c>
      <c r="AG1127" t="s">
        <v>46</v>
      </c>
      <c r="AH1127" t="s">
        <v>56</v>
      </c>
      <c r="AI1127" t="s">
        <v>56</v>
      </c>
      <c r="AJ1127" t="s">
        <v>56</v>
      </c>
      <c r="AK1127" t="s">
        <v>56</v>
      </c>
      <c r="AL1127" t="s">
        <v>56</v>
      </c>
      <c r="AM1127" t="s">
        <v>56</v>
      </c>
      <c r="AN1127" t="s">
        <v>56</v>
      </c>
      <c r="AO1127" t="s">
        <v>56</v>
      </c>
      <c r="AP1127" t="s">
        <v>56</v>
      </c>
      <c r="AQ1127" t="s">
        <v>56</v>
      </c>
      <c r="AR1127" t="s">
        <v>56</v>
      </c>
      <c r="AS1127" t="s">
        <v>56</v>
      </c>
      <c r="AT1127" t="s">
        <v>56</v>
      </c>
      <c r="AU1127" t="s">
        <v>56</v>
      </c>
      <c r="AV1127" t="s">
        <v>56</v>
      </c>
      <c r="AW1127" t="s">
        <v>56</v>
      </c>
    </row>
    <row r="1128" spans="1:49" x14ac:dyDescent="0.3">
      <c r="A1128" t="str">
        <f t="shared" si="86"/>
        <v>AU</v>
      </c>
      <c r="B1128" t="str">
        <f t="shared" si="87"/>
        <v>V</v>
      </c>
      <c r="C1128">
        <f t="shared" si="88"/>
        <v>0.89999999999999991</v>
      </c>
      <c r="D1128">
        <f t="shared" si="89"/>
        <v>1</v>
      </c>
      <c r="E1128">
        <f t="shared" si="90"/>
        <v>0.89999999999999991</v>
      </c>
      <c r="G1128" t="s">
        <v>1648</v>
      </c>
      <c r="H1128" t="s">
        <v>39</v>
      </c>
      <c r="I1128" s="58" t="s">
        <v>40</v>
      </c>
      <c r="J1128" s="58" t="s">
        <v>41</v>
      </c>
      <c r="K1128" s="58" t="s">
        <v>76</v>
      </c>
      <c r="N1128" t="s">
        <v>713</v>
      </c>
      <c r="P1128" t="s">
        <v>78</v>
      </c>
      <c r="Q1128" t="s">
        <v>79</v>
      </c>
      <c r="S1128" t="s">
        <v>80</v>
      </c>
      <c r="T1128" t="s">
        <v>45</v>
      </c>
      <c r="U1128" t="s">
        <v>46</v>
      </c>
      <c r="V1128" t="s">
        <v>46</v>
      </c>
      <c r="W1128" t="s">
        <v>156</v>
      </c>
      <c r="X1128" t="s">
        <v>6458</v>
      </c>
      <c r="Y1128" t="s">
        <v>157</v>
      </c>
      <c r="Z1128" t="s">
        <v>654</v>
      </c>
      <c r="AA1128" t="s">
        <v>655</v>
      </c>
      <c r="AB1128" t="s">
        <v>656</v>
      </c>
      <c r="AC1128" t="s">
        <v>657</v>
      </c>
      <c r="AD1128" t="s">
        <v>1646</v>
      </c>
      <c r="AF1128" t="s">
        <v>55</v>
      </c>
      <c r="AG1128" t="s">
        <v>46</v>
      </c>
      <c r="AH1128" t="s">
        <v>56</v>
      </c>
      <c r="AI1128" t="s">
        <v>56</v>
      </c>
      <c r="AJ1128" t="s">
        <v>56</v>
      </c>
      <c r="AK1128" t="s">
        <v>56</v>
      </c>
      <c r="AL1128" t="s">
        <v>56</v>
      </c>
      <c r="AM1128" t="s">
        <v>56</v>
      </c>
      <c r="AN1128" t="s">
        <v>56</v>
      </c>
      <c r="AO1128" t="s">
        <v>56</v>
      </c>
      <c r="AP1128" t="s">
        <v>56</v>
      </c>
      <c r="AQ1128" t="s">
        <v>56</v>
      </c>
      <c r="AR1128" t="s">
        <v>56</v>
      </c>
      <c r="AS1128" t="s">
        <v>56</v>
      </c>
      <c r="AT1128" t="s">
        <v>56</v>
      </c>
      <c r="AU1128" t="s">
        <v>56</v>
      </c>
      <c r="AV1128" t="s">
        <v>56</v>
      </c>
      <c r="AW1128" t="s">
        <v>56</v>
      </c>
    </row>
    <row r="1129" spans="1:49" x14ac:dyDescent="0.3">
      <c r="A1129" t="str">
        <f t="shared" si="86"/>
        <v>AU</v>
      </c>
      <c r="B1129" t="str">
        <f t="shared" si="87"/>
        <v>V</v>
      </c>
      <c r="C1129">
        <f t="shared" si="88"/>
        <v>0.44999999999999996</v>
      </c>
      <c r="D1129">
        <f t="shared" si="89"/>
        <v>1</v>
      </c>
      <c r="E1129">
        <f t="shared" si="90"/>
        <v>0.44999999999999996</v>
      </c>
      <c r="G1129" t="s">
        <v>1649</v>
      </c>
      <c r="H1129" t="s">
        <v>39</v>
      </c>
      <c r="I1129" s="58" t="s">
        <v>68</v>
      </c>
      <c r="J1129" s="58" t="s">
        <v>41</v>
      </c>
      <c r="K1129" s="58" t="s">
        <v>76</v>
      </c>
      <c r="N1129" t="s">
        <v>713</v>
      </c>
      <c r="P1129" t="s">
        <v>78</v>
      </c>
      <c r="Q1129" t="s">
        <v>79</v>
      </c>
      <c r="S1129" t="s">
        <v>80</v>
      </c>
      <c r="T1129" t="s">
        <v>45</v>
      </c>
      <c r="U1129" t="s">
        <v>46</v>
      </c>
      <c r="V1129" t="s">
        <v>46</v>
      </c>
      <c r="W1129" t="s">
        <v>156</v>
      </c>
      <c r="X1129" t="s">
        <v>6458</v>
      </c>
      <c r="Y1129" t="s">
        <v>157</v>
      </c>
      <c r="Z1129" t="s">
        <v>654</v>
      </c>
      <c r="AA1129" t="s">
        <v>655</v>
      </c>
      <c r="AB1129" t="s">
        <v>656</v>
      </c>
      <c r="AC1129" t="s">
        <v>657</v>
      </c>
      <c r="AD1129" t="s">
        <v>1646</v>
      </c>
      <c r="AF1129" t="s">
        <v>55</v>
      </c>
      <c r="AG1129" t="s">
        <v>46</v>
      </c>
      <c r="AH1129" t="s">
        <v>56</v>
      </c>
      <c r="AI1129" t="s">
        <v>56</v>
      </c>
      <c r="AJ1129" t="s">
        <v>56</v>
      </c>
      <c r="AK1129" t="s">
        <v>56</v>
      </c>
      <c r="AL1129" t="s">
        <v>56</v>
      </c>
      <c r="AM1129" t="s">
        <v>56</v>
      </c>
      <c r="AN1129" t="s">
        <v>56</v>
      </c>
      <c r="AO1129" t="s">
        <v>56</v>
      </c>
      <c r="AP1129" t="s">
        <v>56</v>
      </c>
      <c r="AQ1129" t="s">
        <v>56</v>
      </c>
      <c r="AR1129" t="s">
        <v>56</v>
      </c>
      <c r="AS1129" t="s">
        <v>56</v>
      </c>
      <c r="AT1129" t="s">
        <v>56</v>
      </c>
      <c r="AU1129" t="s">
        <v>56</v>
      </c>
      <c r="AV1129" t="s">
        <v>56</v>
      </c>
      <c r="AW1129" t="s">
        <v>56</v>
      </c>
    </row>
    <row r="1130" spans="1:49" x14ac:dyDescent="0.3">
      <c r="A1130" t="str">
        <f t="shared" si="86"/>
        <v>AU</v>
      </c>
      <c r="B1130" t="str">
        <f t="shared" si="87"/>
        <v>V</v>
      </c>
      <c r="C1130">
        <f t="shared" si="88"/>
        <v>0.44999999999999996</v>
      </c>
      <c r="D1130">
        <f t="shared" si="89"/>
        <v>1</v>
      </c>
      <c r="E1130">
        <f t="shared" si="90"/>
        <v>0.44999999999999996</v>
      </c>
      <c r="G1130" t="s">
        <v>1650</v>
      </c>
      <c r="H1130" t="s">
        <v>39</v>
      </c>
      <c r="I1130" s="58" t="s">
        <v>68</v>
      </c>
      <c r="J1130" s="58" t="s">
        <v>41</v>
      </c>
      <c r="K1130" s="58" t="s">
        <v>76</v>
      </c>
      <c r="N1130" t="s">
        <v>713</v>
      </c>
      <c r="P1130" t="s">
        <v>78</v>
      </c>
      <c r="Q1130" t="s">
        <v>79</v>
      </c>
      <c r="S1130" t="s">
        <v>80</v>
      </c>
      <c r="T1130" t="s">
        <v>45</v>
      </c>
      <c r="U1130" t="s">
        <v>46</v>
      </c>
      <c r="V1130" t="s">
        <v>46</v>
      </c>
      <c r="W1130" t="s">
        <v>156</v>
      </c>
      <c r="X1130" t="s">
        <v>6458</v>
      </c>
      <c r="Y1130" t="s">
        <v>157</v>
      </c>
      <c r="Z1130" t="s">
        <v>654</v>
      </c>
      <c r="AA1130" t="s">
        <v>655</v>
      </c>
      <c r="AB1130" t="s">
        <v>656</v>
      </c>
      <c r="AC1130" t="s">
        <v>657</v>
      </c>
      <c r="AD1130" t="s">
        <v>1646</v>
      </c>
      <c r="AF1130" t="s">
        <v>55</v>
      </c>
      <c r="AG1130" t="s">
        <v>46</v>
      </c>
      <c r="AH1130" t="s">
        <v>56</v>
      </c>
      <c r="AI1130" t="s">
        <v>56</v>
      </c>
      <c r="AJ1130" t="s">
        <v>56</v>
      </c>
      <c r="AK1130" t="s">
        <v>56</v>
      </c>
      <c r="AL1130" t="s">
        <v>56</v>
      </c>
      <c r="AM1130" t="s">
        <v>56</v>
      </c>
      <c r="AN1130" t="s">
        <v>56</v>
      </c>
      <c r="AO1130" t="s">
        <v>56</v>
      </c>
      <c r="AP1130" t="s">
        <v>56</v>
      </c>
      <c r="AQ1130" t="s">
        <v>56</v>
      </c>
      <c r="AR1130" t="s">
        <v>56</v>
      </c>
      <c r="AS1130" t="s">
        <v>56</v>
      </c>
      <c r="AT1130" t="s">
        <v>56</v>
      </c>
      <c r="AU1130" t="s">
        <v>56</v>
      </c>
      <c r="AV1130" t="s">
        <v>56</v>
      </c>
      <c r="AW1130" t="s">
        <v>56</v>
      </c>
    </row>
    <row r="1131" spans="1:49" x14ac:dyDescent="0.3">
      <c r="A1131" t="str">
        <f t="shared" si="86"/>
        <v>AU</v>
      </c>
      <c r="B1131" t="str">
        <f t="shared" si="87"/>
        <v>V</v>
      </c>
      <c r="C1131">
        <f t="shared" si="88"/>
        <v>0.44999999999999996</v>
      </c>
      <c r="D1131">
        <f t="shared" si="89"/>
        <v>1</v>
      </c>
      <c r="E1131">
        <f t="shared" si="90"/>
        <v>0.44999999999999996</v>
      </c>
      <c r="G1131" t="s">
        <v>1651</v>
      </c>
      <c r="H1131" t="s">
        <v>39</v>
      </c>
      <c r="I1131" s="58" t="s">
        <v>68</v>
      </c>
      <c r="J1131" s="58" t="s">
        <v>41</v>
      </c>
      <c r="K1131" s="58" t="s">
        <v>76</v>
      </c>
      <c r="N1131" t="s">
        <v>713</v>
      </c>
      <c r="P1131" t="s">
        <v>78</v>
      </c>
      <c r="Q1131" t="s">
        <v>79</v>
      </c>
      <c r="S1131" t="s">
        <v>80</v>
      </c>
      <c r="T1131" t="s">
        <v>45</v>
      </c>
      <c r="U1131" t="s">
        <v>46</v>
      </c>
      <c r="V1131" t="s">
        <v>46</v>
      </c>
      <c r="W1131" t="s">
        <v>156</v>
      </c>
      <c r="X1131" t="s">
        <v>6458</v>
      </c>
      <c r="Y1131" t="s">
        <v>157</v>
      </c>
      <c r="Z1131" t="s">
        <v>654</v>
      </c>
      <c r="AA1131" t="s">
        <v>655</v>
      </c>
      <c r="AB1131" t="s">
        <v>656</v>
      </c>
      <c r="AC1131" t="s">
        <v>657</v>
      </c>
      <c r="AD1131" t="s">
        <v>1646</v>
      </c>
      <c r="AF1131" t="s">
        <v>55</v>
      </c>
      <c r="AG1131" t="s">
        <v>46</v>
      </c>
      <c r="AH1131" t="s">
        <v>56</v>
      </c>
      <c r="AI1131" t="s">
        <v>56</v>
      </c>
      <c r="AJ1131" t="s">
        <v>56</v>
      </c>
      <c r="AK1131" t="s">
        <v>56</v>
      </c>
      <c r="AL1131" t="s">
        <v>56</v>
      </c>
      <c r="AM1131" t="s">
        <v>56</v>
      </c>
      <c r="AN1131" t="s">
        <v>56</v>
      </c>
      <c r="AO1131" t="s">
        <v>56</v>
      </c>
      <c r="AP1131" t="s">
        <v>56</v>
      </c>
      <c r="AQ1131" t="s">
        <v>56</v>
      </c>
      <c r="AR1131" t="s">
        <v>56</v>
      </c>
      <c r="AS1131" t="s">
        <v>56</v>
      </c>
      <c r="AT1131" t="s">
        <v>56</v>
      </c>
      <c r="AU1131" t="s">
        <v>56</v>
      </c>
      <c r="AV1131" t="s">
        <v>56</v>
      </c>
      <c r="AW1131" t="s">
        <v>56</v>
      </c>
    </row>
    <row r="1132" spans="1:49" x14ac:dyDescent="0.3">
      <c r="A1132" t="str">
        <f t="shared" si="86"/>
        <v>AU</v>
      </c>
      <c r="B1132" t="str">
        <f t="shared" si="87"/>
        <v>V</v>
      </c>
      <c r="C1132">
        <f t="shared" si="88"/>
        <v>0.44999999999999996</v>
      </c>
      <c r="D1132">
        <f t="shared" si="89"/>
        <v>1</v>
      </c>
      <c r="E1132">
        <f t="shared" si="90"/>
        <v>0.44999999999999996</v>
      </c>
      <c r="G1132" t="s">
        <v>1652</v>
      </c>
      <c r="H1132" t="s">
        <v>39</v>
      </c>
      <c r="I1132" s="58" t="s">
        <v>68</v>
      </c>
      <c r="J1132" s="58" t="s">
        <v>41</v>
      </c>
      <c r="K1132" s="58" t="s">
        <v>76</v>
      </c>
      <c r="N1132" t="s">
        <v>713</v>
      </c>
      <c r="P1132" t="s">
        <v>78</v>
      </c>
      <c r="Q1132" t="s">
        <v>79</v>
      </c>
      <c r="S1132" t="s">
        <v>80</v>
      </c>
      <c r="T1132" t="s">
        <v>45</v>
      </c>
      <c r="U1132" t="s">
        <v>46</v>
      </c>
      <c r="V1132" t="s">
        <v>46</v>
      </c>
      <c r="W1132" t="s">
        <v>156</v>
      </c>
      <c r="X1132" t="s">
        <v>6458</v>
      </c>
      <c r="Y1132" t="s">
        <v>157</v>
      </c>
      <c r="Z1132" t="s">
        <v>654</v>
      </c>
      <c r="AA1132" t="s">
        <v>655</v>
      </c>
      <c r="AB1132" t="s">
        <v>656</v>
      </c>
      <c r="AC1132" t="s">
        <v>657</v>
      </c>
      <c r="AD1132" t="s">
        <v>1646</v>
      </c>
      <c r="AF1132" t="s">
        <v>55</v>
      </c>
      <c r="AG1132" t="s">
        <v>46</v>
      </c>
      <c r="AH1132" t="s">
        <v>56</v>
      </c>
      <c r="AI1132" t="s">
        <v>56</v>
      </c>
      <c r="AJ1132" t="s">
        <v>56</v>
      </c>
      <c r="AK1132" t="s">
        <v>56</v>
      </c>
      <c r="AL1132" t="s">
        <v>56</v>
      </c>
      <c r="AM1132" t="s">
        <v>56</v>
      </c>
      <c r="AN1132" t="s">
        <v>56</v>
      </c>
      <c r="AO1132" t="s">
        <v>56</v>
      </c>
      <c r="AP1132" t="s">
        <v>56</v>
      </c>
      <c r="AQ1132" t="s">
        <v>56</v>
      </c>
      <c r="AR1132" t="s">
        <v>56</v>
      </c>
      <c r="AS1132" t="s">
        <v>56</v>
      </c>
      <c r="AT1132" t="s">
        <v>56</v>
      </c>
      <c r="AU1132" t="s">
        <v>56</v>
      </c>
      <c r="AV1132" t="s">
        <v>56</v>
      </c>
      <c r="AW1132" t="s">
        <v>56</v>
      </c>
    </row>
    <row r="1133" spans="1:49" x14ac:dyDescent="0.3">
      <c r="A1133" t="str">
        <f t="shared" si="86"/>
        <v>VŠMU</v>
      </c>
      <c r="B1133" t="str">
        <f t="shared" si="87"/>
        <v>P</v>
      </c>
      <c r="C1133">
        <f t="shared" si="88"/>
        <v>12</v>
      </c>
      <c r="D1133">
        <f t="shared" si="89"/>
        <v>0.5</v>
      </c>
      <c r="E1133">
        <f t="shared" si="90"/>
        <v>6</v>
      </c>
      <c r="G1133" t="s">
        <v>1653</v>
      </c>
      <c r="H1133" t="s">
        <v>39</v>
      </c>
      <c r="I1133" s="58" t="s">
        <v>198</v>
      </c>
      <c r="J1133" s="58" t="s">
        <v>143</v>
      </c>
      <c r="K1133" s="58" t="s">
        <v>91</v>
      </c>
      <c r="N1133" t="s">
        <v>92</v>
      </c>
      <c r="O1133" t="s">
        <v>93</v>
      </c>
      <c r="R1133" t="s">
        <v>79</v>
      </c>
      <c r="S1133" t="s">
        <v>433</v>
      </c>
      <c r="T1133" t="s">
        <v>179</v>
      </c>
      <c r="U1133" t="s">
        <v>223</v>
      </c>
      <c r="V1133" t="s">
        <v>46</v>
      </c>
      <c r="W1133" t="s">
        <v>111</v>
      </c>
      <c r="X1133" t="s">
        <v>112</v>
      </c>
      <c r="Y1133" t="s">
        <v>113</v>
      </c>
      <c r="Z1133" t="s">
        <v>428</v>
      </c>
      <c r="AA1133" t="s">
        <v>429</v>
      </c>
      <c r="AB1133" t="s">
        <v>430</v>
      </c>
      <c r="AC1133" t="s">
        <v>431</v>
      </c>
      <c r="AE1133" t="s">
        <v>1654</v>
      </c>
      <c r="AF1133" t="s">
        <v>55</v>
      </c>
      <c r="AG1133" t="s">
        <v>46</v>
      </c>
      <c r="AH1133" t="s">
        <v>46</v>
      </c>
      <c r="AI1133" t="s">
        <v>46</v>
      </c>
      <c r="AJ1133" t="s">
        <v>56</v>
      </c>
      <c r="AK1133" t="s">
        <v>56</v>
      </c>
      <c r="AL1133" t="s">
        <v>56</v>
      </c>
      <c r="AM1133" t="s">
        <v>56</v>
      </c>
      <c r="AN1133" t="s">
        <v>56</v>
      </c>
      <c r="AO1133" t="s">
        <v>149</v>
      </c>
      <c r="AP1133" t="s">
        <v>46</v>
      </c>
      <c r="AQ1133" t="s">
        <v>56</v>
      </c>
      <c r="AR1133" t="s">
        <v>56</v>
      </c>
      <c r="AS1133" t="s">
        <v>56</v>
      </c>
      <c r="AT1133" t="s">
        <v>56</v>
      </c>
      <c r="AU1133" t="s">
        <v>56</v>
      </c>
      <c r="AV1133" t="s">
        <v>56</v>
      </c>
      <c r="AW1133" t="s">
        <v>56</v>
      </c>
    </row>
    <row r="1134" spans="1:49" x14ac:dyDescent="0.3">
      <c r="A1134" t="str">
        <f t="shared" si="86"/>
        <v>VŠMU</v>
      </c>
      <c r="B1134" t="str">
        <f t="shared" si="87"/>
        <v>P</v>
      </c>
      <c r="C1134">
        <f t="shared" si="88"/>
        <v>12</v>
      </c>
      <c r="D1134">
        <f t="shared" si="89"/>
        <v>0.5</v>
      </c>
      <c r="E1134">
        <f t="shared" si="90"/>
        <v>6</v>
      </c>
      <c r="G1134" t="s">
        <v>1653</v>
      </c>
      <c r="H1134" t="s">
        <v>39</v>
      </c>
      <c r="I1134" s="58" t="s">
        <v>198</v>
      </c>
      <c r="J1134" s="58" t="s">
        <v>143</v>
      </c>
      <c r="K1134" s="58" t="s">
        <v>91</v>
      </c>
      <c r="N1134" t="s">
        <v>92</v>
      </c>
      <c r="O1134" t="s">
        <v>93</v>
      </c>
      <c r="R1134" t="s">
        <v>79</v>
      </c>
      <c r="S1134" t="s">
        <v>227</v>
      </c>
      <c r="T1134" t="s">
        <v>70</v>
      </c>
      <c r="U1134" t="s">
        <v>200</v>
      </c>
      <c r="V1134" t="s">
        <v>46</v>
      </c>
      <c r="W1134" t="s">
        <v>111</v>
      </c>
      <c r="X1134" t="s">
        <v>112</v>
      </c>
      <c r="Y1134" t="s">
        <v>113</v>
      </c>
      <c r="Z1134" t="s">
        <v>428</v>
      </c>
      <c r="AA1134" t="s">
        <v>429</v>
      </c>
      <c r="AB1134" t="s">
        <v>430</v>
      </c>
      <c r="AC1134" t="s">
        <v>431</v>
      </c>
      <c r="AE1134" t="s">
        <v>1654</v>
      </c>
      <c r="AF1134" t="s">
        <v>55</v>
      </c>
      <c r="AG1134" t="s">
        <v>46</v>
      </c>
      <c r="AH1134" t="s">
        <v>46</v>
      </c>
      <c r="AI1134" t="s">
        <v>46</v>
      </c>
      <c r="AJ1134" t="s">
        <v>56</v>
      </c>
      <c r="AK1134" t="s">
        <v>56</v>
      </c>
      <c r="AL1134" t="s">
        <v>56</v>
      </c>
      <c r="AM1134" t="s">
        <v>56</v>
      </c>
      <c r="AN1134" t="s">
        <v>56</v>
      </c>
      <c r="AO1134" t="s">
        <v>149</v>
      </c>
      <c r="AP1134" t="s">
        <v>46</v>
      </c>
      <c r="AQ1134" t="s">
        <v>56</v>
      </c>
      <c r="AR1134" t="s">
        <v>56</v>
      </c>
      <c r="AS1134" t="s">
        <v>56</v>
      </c>
      <c r="AT1134" t="s">
        <v>56</v>
      </c>
      <c r="AU1134" t="s">
        <v>56</v>
      </c>
      <c r="AV1134" t="s">
        <v>56</v>
      </c>
      <c r="AW1134" t="s">
        <v>56</v>
      </c>
    </row>
    <row r="1135" spans="1:49" x14ac:dyDescent="0.3">
      <c r="A1135" t="str">
        <f t="shared" si="86"/>
        <v>VŠMU</v>
      </c>
      <c r="B1135" t="str">
        <f t="shared" si="87"/>
        <v>P</v>
      </c>
      <c r="C1135">
        <f t="shared" si="88"/>
        <v>0.89999999999999991</v>
      </c>
      <c r="D1135">
        <f t="shared" si="89"/>
        <v>0.5</v>
      </c>
      <c r="E1135">
        <f t="shared" si="90"/>
        <v>0.44999999999999996</v>
      </c>
      <c r="G1135" t="s">
        <v>1655</v>
      </c>
      <c r="H1135" t="s">
        <v>39</v>
      </c>
      <c r="I1135" s="58" t="s">
        <v>133</v>
      </c>
      <c r="J1135" s="58" t="s">
        <v>41</v>
      </c>
      <c r="K1135" s="58" t="s">
        <v>91</v>
      </c>
      <c r="N1135" t="s">
        <v>92</v>
      </c>
      <c r="O1135" t="s">
        <v>93</v>
      </c>
      <c r="R1135" t="s">
        <v>79</v>
      </c>
      <c r="S1135" t="s">
        <v>561</v>
      </c>
      <c r="T1135" t="s">
        <v>45</v>
      </c>
      <c r="U1135" t="s">
        <v>46</v>
      </c>
      <c r="V1135" t="s">
        <v>46</v>
      </c>
      <c r="W1135" t="s">
        <v>111</v>
      </c>
      <c r="X1135" t="s">
        <v>112</v>
      </c>
      <c r="Y1135" t="s">
        <v>113</v>
      </c>
      <c r="Z1135" t="s">
        <v>428</v>
      </c>
      <c r="AA1135" t="s">
        <v>429</v>
      </c>
      <c r="AB1135" t="s">
        <v>562</v>
      </c>
      <c r="AC1135" t="s">
        <v>563</v>
      </c>
      <c r="AE1135" t="s">
        <v>432</v>
      </c>
      <c r="AF1135" t="s">
        <v>55</v>
      </c>
      <c r="AG1135" t="s">
        <v>56</v>
      </c>
      <c r="AH1135" t="s">
        <v>46</v>
      </c>
      <c r="AI1135" t="s">
        <v>56</v>
      </c>
      <c r="AJ1135" t="s">
        <v>56</v>
      </c>
      <c r="AK1135" t="s">
        <v>56</v>
      </c>
      <c r="AL1135" t="s">
        <v>46</v>
      </c>
      <c r="AM1135" t="s">
        <v>56</v>
      </c>
      <c r="AN1135" t="s">
        <v>56</v>
      </c>
      <c r="AO1135" t="s">
        <v>56</v>
      </c>
      <c r="AP1135" t="s">
        <v>56</v>
      </c>
      <c r="AQ1135" t="s">
        <v>56</v>
      </c>
      <c r="AR1135" t="s">
        <v>56</v>
      </c>
      <c r="AS1135" t="s">
        <v>56</v>
      </c>
      <c r="AT1135" t="s">
        <v>56</v>
      </c>
      <c r="AU1135" t="s">
        <v>56</v>
      </c>
      <c r="AV1135" t="s">
        <v>56</v>
      </c>
      <c r="AW1135" t="s">
        <v>56</v>
      </c>
    </row>
    <row r="1136" spans="1:49" x14ac:dyDescent="0.3">
      <c r="A1136" t="str">
        <f t="shared" si="86"/>
        <v>VŠMU</v>
      </c>
      <c r="B1136" t="str">
        <f t="shared" si="87"/>
        <v>P</v>
      </c>
      <c r="C1136">
        <f t="shared" si="88"/>
        <v>0.89999999999999991</v>
      </c>
      <c r="D1136">
        <f t="shared" si="89"/>
        <v>0.5</v>
      </c>
      <c r="E1136">
        <f t="shared" si="90"/>
        <v>0.44999999999999996</v>
      </c>
      <c r="G1136" t="s">
        <v>1655</v>
      </c>
      <c r="H1136" t="s">
        <v>39</v>
      </c>
      <c r="I1136" s="58" t="s">
        <v>133</v>
      </c>
      <c r="J1136" s="58" t="s">
        <v>41</v>
      </c>
      <c r="K1136" s="58" t="s">
        <v>91</v>
      </c>
      <c r="N1136" t="s">
        <v>92</v>
      </c>
      <c r="O1136" t="s">
        <v>93</v>
      </c>
      <c r="R1136" t="s">
        <v>79</v>
      </c>
      <c r="S1136" t="s">
        <v>227</v>
      </c>
      <c r="T1136" t="s">
        <v>70</v>
      </c>
      <c r="U1136" t="s">
        <v>200</v>
      </c>
      <c r="V1136" t="s">
        <v>46</v>
      </c>
      <c r="W1136" t="s">
        <v>111</v>
      </c>
      <c r="X1136" t="s">
        <v>112</v>
      </c>
      <c r="Y1136" t="s">
        <v>113</v>
      </c>
      <c r="Z1136" t="s">
        <v>428</v>
      </c>
      <c r="AA1136" t="s">
        <v>429</v>
      </c>
      <c r="AB1136" t="s">
        <v>430</v>
      </c>
      <c r="AC1136" t="s">
        <v>431</v>
      </c>
      <c r="AE1136" t="s">
        <v>432</v>
      </c>
      <c r="AF1136" t="s">
        <v>55</v>
      </c>
      <c r="AG1136" t="s">
        <v>56</v>
      </c>
      <c r="AH1136" t="s">
        <v>46</v>
      </c>
      <c r="AI1136" t="s">
        <v>56</v>
      </c>
      <c r="AJ1136" t="s">
        <v>56</v>
      </c>
      <c r="AK1136" t="s">
        <v>56</v>
      </c>
      <c r="AL1136" t="s">
        <v>46</v>
      </c>
      <c r="AM1136" t="s">
        <v>56</v>
      </c>
      <c r="AN1136" t="s">
        <v>56</v>
      </c>
      <c r="AO1136" t="s">
        <v>56</v>
      </c>
      <c r="AP1136" t="s">
        <v>56</v>
      </c>
      <c r="AQ1136" t="s">
        <v>56</v>
      </c>
      <c r="AR1136" t="s">
        <v>56</v>
      </c>
      <c r="AS1136" t="s">
        <v>56</v>
      </c>
      <c r="AT1136" t="s">
        <v>56</v>
      </c>
      <c r="AU1136" t="s">
        <v>56</v>
      </c>
      <c r="AV1136" t="s">
        <v>56</v>
      </c>
      <c r="AW1136" t="s">
        <v>56</v>
      </c>
    </row>
    <row r="1137" spans="1:49" x14ac:dyDescent="0.3">
      <c r="A1137" t="str">
        <f t="shared" si="86"/>
        <v>VŠMU</v>
      </c>
      <c r="B1137" t="str">
        <f t="shared" si="87"/>
        <v>P</v>
      </c>
      <c r="C1137">
        <f t="shared" si="88"/>
        <v>12</v>
      </c>
      <c r="D1137">
        <f t="shared" si="89"/>
        <v>0.5</v>
      </c>
      <c r="E1137">
        <f t="shared" si="90"/>
        <v>6</v>
      </c>
      <c r="G1137" t="s">
        <v>1656</v>
      </c>
      <c r="H1137" t="s">
        <v>39</v>
      </c>
      <c r="I1137" s="58" t="s">
        <v>198</v>
      </c>
      <c r="J1137" s="58" t="s">
        <v>143</v>
      </c>
      <c r="K1137" s="58" t="s">
        <v>91</v>
      </c>
      <c r="N1137" t="s">
        <v>92</v>
      </c>
      <c r="O1137" t="s">
        <v>93</v>
      </c>
      <c r="R1137" t="s">
        <v>79</v>
      </c>
      <c r="S1137" t="s">
        <v>227</v>
      </c>
      <c r="T1137" t="s">
        <v>106</v>
      </c>
      <c r="U1137" t="s">
        <v>287</v>
      </c>
      <c r="V1137" t="s">
        <v>46</v>
      </c>
      <c r="W1137" t="s">
        <v>111</v>
      </c>
      <c r="X1137" t="s">
        <v>112</v>
      </c>
      <c r="Y1137" t="s">
        <v>113</v>
      </c>
      <c r="Z1137" t="s">
        <v>428</v>
      </c>
      <c r="AA1137" t="s">
        <v>429</v>
      </c>
      <c r="AB1137" t="s">
        <v>1236</v>
      </c>
      <c r="AC1137" t="s">
        <v>1237</v>
      </c>
      <c r="AD1137" t="s">
        <v>1657</v>
      </c>
      <c r="AF1137" t="s">
        <v>758</v>
      </c>
      <c r="AG1137" t="s">
        <v>56</v>
      </c>
      <c r="AH1137" t="s">
        <v>56</v>
      </c>
      <c r="AI1137" t="s">
        <v>200</v>
      </c>
      <c r="AJ1137" t="s">
        <v>56</v>
      </c>
      <c r="AK1137" t="s">
        <v>56</v>
      </c>
      <c r="AL1137" t="s">
        <v>56</v>
      </c>
      <c r="AM1137" t="s">
        <v>56</v>
      </c>
      <c r="AN1137" t="s">
        <v>56</v>
      </c>
      <c r="AO1137" t="s">
        <v>149</v>
      </c>
      <c r="AP1137" t="s">
        <v>149</v>
      </c>
      <c r="AQ1137" t="s">
        <v>56</v>
      </c>
      <c r="AR1137" t="s">
        <v>56</v>
      </c>
      <c r="AS1137" t="s">
        <v>56</v>
      </c>
      <c r="AT1137" t="s">
        <v>56</v>
      </c>
      <c r="AU1137" t="s">
        <v>56</v>
      </c>
      <c r="AV1137" t="s">
        <v>56</v>
      </c>
      <c r="AW1137" t="s">
        <v>56</v>
      </c>
    </row>
    <row r="1138" spans="1:49" x14ac:dyDescent="0.3">
      <c r="A1138" t="str">
        <f t="shared" si="86"/>
        <v>VŠMU</v>
      </c>
      <c r="B1138" t="str">
        <f t="shared" si="87"/>
        <v>P</v>
      </c>
      <c r="C1138">
        <f t="shared" si="88"/>
        <v>12</v>
      </c>
      <c r="D1138">
        <f t="shared" si="89"/>
        <v>0.5</v>
      </c>
      <c r="E1138">
        <f t="shared" si="90"/>
        <v>6</v>
      </c>
      <c r="G1138" t="s">
        <v>1656</v>
      </c>
      <c r="H1138" t="s">
        <v>39</v>
      </c>
      <c r="I1138" s="58" t="s">
        <v>198</v>
      </c>
      <c r="J1138" s="58" t="s">
        <v>143</v>
      </c>
      <c r="K1138" s="58" t="s">
        <v>91</v>
      </c>
      <c r="N1138" t="s">
        <v>92</v>
      </c>
      <c r="O1138" t="s">
        <v>93</v>
      </c>
      <c r="R1138" t="s">
        <v>79</v>
      </c>
      <c r="S1138" t="s">
        <v>227</v>
      </c>
      <c r="T1138" t="s">
        <v>106</v>
      </c>
      <c r="U1138" t="s">
        <v>287</v>
      </c>
      <c r="V1138" t="s">
        <v>46</v>
      </c>
      <c r="W1138" t="s">
        <v>111</v>
      </c>
      <c r="X1138" t="s">
        <v>112</v>
      </c>
      <c r="Y1138" t="s">
        <v>113</v>
      </c>
      <c r="Z1138" t="s">
        <v>428</v>
      </c>
      <c r="AA1138" t="s">
        <v>429</v>
      </c>
      <c r="AB1138" t="s">
        <v>1641</v>
      </c>
      <c r="AC1138" t="s">
        <v>1642</v>
      </c>
      <c r="AD1138" t="s">
        <v>1657</v>
      </c>
      <c r="AF1138" t="s">
        <v>758</v>
      </c>
      <c r="AG1138" t="s">
        <v>56</v>
      </c>
      <c r="AH1138" t="s">
        <v>56</v>
      </c>
      <c r="AI1138" t="s">
        <v>200</v>
      </c>
      <c r="AJ1138" t="s">
        <v>56</v>
      </c>
      <c r="AK1138" t="s">
        <v>56</v>
      </c>
      <c r="AL1138" t="s">
        <v>56</v>
      </c>
      <c r="AM1138" t="s">
        <v>56</v>
      </c>
      <c r="AN1138" t="s">
        <v>56</v>
      </c>
      <c r="AO1138" t="s">
        <v>149</v>
      </c>
      <c r="AP1138" t="s">
        <v>149</v>
      </c>
      <c r="AQ1138" t="s">
        <v>56</v>
      </c>
      <c r="AR1138" t="s">
        <v>56</v>
      </c>
      <c r="AS1138" t="s">
        <v>56</v>
      </c>
      <c r="AT1138" t="s">
        <v>46</v>
      </c>
      <c r="AU1138" t="s">
        <v>56</v>
      </c>
      <c r="AV1138" t="s">
        <v>56</v>
      </c>
      <c r="AW1138" t="s">
        <v>56</v>
      </c>
    </row>
    <row r="1139" spans="1:49" x14ac:dyDescent="0.3">
      <c r="A1139" t="str">
        <f t="shared" si="86"/>
        <v>AU</v>
      </c>
      <c r="B1139" t="str">
        <f t="shared" si="87"/>
        <v>P</v>
      </c>
      <c r="C1139">
        <f t="shared" si="88"/>
        <v>3.5999999999999996</v>
      </c>
      <c r="D1139">
        <f t="shared" si="89"/>
        <v>1</v>
      </c>
      <c r="E1139">
        <f t="shared" si="90"/>
        <v>3.5999999999999996</v>
      </c>
      <c r="G1139" t="s">
        <v>1658</v>
      </c>
      <c r="H1139" t="s">
        <v>39</v>
      </c>
      <c r="I1139" s="58" t="s">
        <v>794</v>
      </c>
      <c r="J1139" s="58" t="s">
        <v>143</v>
      </c>
      <c r="K1139" s="58" t="s">
        <v>42</v>
      </c>
      <c r="N1139" t="s">
        <v>43</v>
      </c>
      <c r="S1139" t="s">
        <v>69</v>
      </c>
      <c r="T1139" t="s">
        <v>45</v>
      </c>
      <c r="U1139" t="s">
        <v>46</v>
      </c>
      <c r="V1139" t="s">
        <v>46</v>
      </c>
      <c r="W1139" t="s">
        <v>156</v>
      </c>
      <c r="X1139" t="s">
        <v>6458</v>
      </c>
      <c r="Y1139" t="s">
        <v>157</v>
      </c>
      <c r="Z1139" t="s">
        <v>158</v>
      </c>
      <c r="AA1139" t="s">
        <v>159</v>
      </c>
      <c r="AB1139" t="s">
        <v>454</v>
      </c>
      <c r="AC1139" t="s">
        <v>455</v>
      </c>
      <c r="AE1139" t="s">
        <v>416</v>
      </c>
      <c r="AF1139" t="s">
        <v>55</v>
      </c>
      <c r="AG1139" t="s">
        <v>56</v>
      </c>
      <c r="AH1139" t="s">
        <v>46</v>
      </c>
      <c r="AI1139" t="s">
        <v>56</v>
      </c>
      <c r="AJ1139" t="s">
        <v>56</v>
      </c>
      <c r="AK1139" t="s">
        <v>56</v>
      </c>
      <c r="AL1139" t="s">
        <v>46</v>
      </c>
      <c r="AM1139" t="s">
        <v>56</v>
      </c>
      <c r="AN1139" t="s">
        <v>56</v>
      </c>
      <c r="AO1139" t="s">
        <v>149</v>
      </c>
      <c r="AP1139" t="s">
        <v>56</v>
      </c>
      <c r="AQ1139" t="s">
        <v>56</v>
      </c>
      <c r="AR1139" t="s">
        <v>56</v>
      </c>
      <c r="AS1139" t="s">
        <v>56</v>
      </c>
      <c r="AT1139" t="s">
        <v>56</v>
      </c>
      <c r="AU1139" t="s">
        <v>56</v>
      </c>
      <c r="AV1139" t="s">
        <v>56</v>
      </c>
      <c r="AW1139" t="s">
        <v>56</v>
      </c>
    </row>
    <row r="1140" spans="1:49" x14ac:dyDescent="0.3">
      <c r="A1140" t="str">
        <f t="shared" si="86"/>
        <v>VŠVU</v>
      </c>
      <c r="B1140" t="str">
        <f t="shared" si="87"/>
        <v>V</v>
      </c>
      <c r="C1140">
        <f t="shared" si="88"/>
        <v>0.44999999999999996</v>
      </c>
      <c r="D1140">
        <f t="shared" si="89"/>
        <v>1</v>
      </c>
      <c r="E1140">
        <f t="shared" si="90"/>
        <v>0.44999999999999996</v>
      </c>
      <c r="G1140" t="s">
        <v>1659</v>
      </c>
      <c r="H1140" t="s">
        <v>39</v>
      </c>
      <c r="I1140" s="58" t="s">
        <v>68</v>
      </c>
      <c r="J1140" s="58" t="s">
        <v>41</v>
      </c>
      <c r="K1140" s="58" t="s">
        <v>97</v>
      </c>
      <c r="N1140" t="s">
        <v>523</v>
      </c>
      <c r="P1140" t="s">
        <v>78</v>
      </c>
      <c r="Q1140" t="s">
        <v>79</v>
      </c>
      <c r="S1140" t="s">
        <v>99</v>
      </c>
      <c r="T1140" t="s">
        <v>45</v>
      </c>
      <c r="U1140" t="s">
        <v>46</v>
      </c>
      <c r="V1140" t="s">
        <v>46</v>
      </c>
      <c r="W1140" t="s">
        <v>764</v>
      </c>
      <c r="X1140" t="s">
        <v>765</v>
      </c>
      <c r="Y1140" t="s">
        <v>766</v>
      </c>
      <c r="Z1140" t="s">
        <v>767</v>
      </c>
      <c r="AB1140" t="s">
        <v>774</v>
      </c>
      <c r="AC1140" t="s">
        <v>775</v>
      </c>
      <c r="AD1140" t="s">
        <v>850</v>
      </c>
      <c r="AF1140" t="s">
        <v>55</v>
      </c>
      <c r="AG1140" t="s">
        <v>46</v>
      </c>
      <c r="AH1140" t="s">
        <v>56</v>
      </c>
      <c r="AI1140" t="s">
        <v>56</v>
      </c>
      <c r="AJ1140" t="s">
        <v>56</v>
      </c>
      <c r="AK1140" t="s">
        <v>56</v>
      </c>
      <c r="AL1140" t="s">
        <v>56</v>
      </c>
      <c r="AM1140" t="s">
        <v>56</v>
      </c>
      <c r="AN1140" t="s">
        <v>56</v>
      </c>
      <c r="AO1140" t="s">
        <v>46</v>
      </c>
      <c r="AP1140" t="s">
        <v>56</v>
      </c>
      <c r="AQ1140" t="s">
        <v>56</v>
      </c>
      <c r="AR1140" t="s">
        <v>56</v>
      </c>
      <c r="AS1140" t="s">
        <v>56</v>
      </c>
      <c r="AT1140" t="s">
        <v>56</v>
      </c>
      <c r="AU1140" t="s">
        <v>56</v>
      </c>
      <c r="AV1140" t="s">
        <v>56</v>
      </c>
      <c r="AW1140" t="s">
        <v>56</v>
      </c>
    </row>
    <row r="1141" spans="1:49" x14ac:dyDescent="0.3">
      <c r="A1141" t="str">
        <f t="shared" si="86"/>
        <v>AU</v>
      </c>
      <c r="B1141" t="str">
        <f t="shared" si="87"/>
        <v>V</v>
      </c>
      <c r="C1141">
        <f t="shared" si="88"/>
        <v>0.44999999999999996</v>
      </c>
      <c r="D1141">
        <f t="shared" si="89"/>
        <v>1</v>
      </c>
      <c r="E1141">
        <f t="shared" si="90"/>
        <v>0.44999999999999996</v>
      </c>
      <c r="G1141" t="s">
        <v>1660</v>
      </c>
      <c r="H1141" t="s">
        <v>39</v>
      </c>
      <c r="I1141" s="58" t="s">
        <v>68</v>
      </c>
      <c r="J1141" s="58" t="s">
        <v>41</v>
      </c>
      <c r="K1141" s="58" t="s">
        <v>76</v>
      </c>
      <c r="N1141" t="s">
        <v>713</v>
      </c>
      <c r="P1141" t="s">
        <v>78</v>
      </c>
      <c r="Q1141" t="s">
        <v>79</v>
      </c>
      <c r="S1141" t="s">
        <v>80</v>
      </c>
      <c r="T1141" t="s">
        <v>45</v>
      </c>
      <c r="U1141" t="s">
        <v>46</v>
      </c>
      <c r="V1141" t="s">
        <v>46</v>
      </c>
      <c r="W1141" t="s">
        <v>156</v>
      </c>
      <c r="X1141" t="s">
        <v>6458</v>
      </c>
      <c r="Y1141" t="s">
        <v>157</v>
      </c>
      <c r="Z1141" t="s">
        <v>654</v>
      </c>
      <c r="AA1141" t="s">
        <v>655</v>
      </c>
      <c r="AB1141" t="s">
        <v>656</v>
      </c>
      <c r="AC1141" t="s">
        <v>657</v>
      </c>
      <c r="AD1141" t="s">
        <v>1646</v>
      </c>
      <c r="AF1141" t="s">
        <v>55</v>
      </c>
      <c r="AG1141" t="s">
        <v>46</v>
      </c>
      <c r="AH1141" t="s">
        <v>56</v>
      </c>
      <c r="AI1141" t="s">
        <v>56</v>
      </c>
      <c r="AJ1141" t="s">
        <v>56</v>
      </c>
      <c r="AK1141" t="s">
        <v>56</v>
      </c>
      <c r="AL1141" t="s">
        <v>56</v>
      </c>
      <c r="AM1141" t="s">
        <v>56</v>
      </c>
      <c r="AN1141" t="s">
        <v>56</v>
      </c>
      <c r="AO1141" t="s">
        <v>56</v>
      </c>
      <c r="AP1141" t="s">
        <v>56</v>
      </c>
      <c r="AQ1141" t="s">
        <v>56</v>
      </c>
      <c r="AR1141" t="s">
        <v>56</v>
      </c>
      <c r="AS1141" t="s">
        <v>56</v>
      </c>
      <c r="AT1141" t="s">
        <v>56</v>
      </c>
      <c r="AU1141" t="s">
        <v>56</v>
      </c>
      <c r="AV1141" t="s">
        <v>56</v>
      </c>
      <c r="AW1141" t="s">
        <v>56</v>
      </c>
    </row>
    <row r="1142" spans="1:49" x14ac:dyDescent="0.3">
      <c r="A1142" t="str">
        <f t="shared" si="86"/>
        <v>AU</v>
      </c>
      <c r="B1142" t="str">
        <f t="shared" si="87"/>
        <v>V</v>
      </c>
      <c r="C1142">
        <f t="shared" si="88"/>
        <v>0.44999999999999996</v>
      </c>
      <c r="D1142">
        <f t="shared" si="89"/>
        <v>1</v>
      </c>
      <c r="E1142">
        <f t="shared" si="90"/>
        <v>0.44999999999999996</v>
      </c>
      <c r="G1142" t="s">
        <v>1661</v>
      </c>
      <c r="H1142" t="s">
        <v>39</v>
      </c>
      <c r="I1142" s="58" t="s">
        <v>68</v>
      </c>
      <c r="J1142" s="58" t="s">
        <v>41</v>
      </c>
      <c r="K1142" s="58" t="s">
        <v>76</v>
      </c>
      <c r="N1142" t="s">
        <v>713</v>
      </c>
      <c r="P1142" t="s">
        <v>78</v>
      </c>
      <c r="Q1142" t="s">
        <v>79</v>
      </c>
      <c r="S1142" t="s">
        <v>80</v>
      </c>
      <c r="T1142" t="s">
        <v>45</v>
      </c>
      <c r="U1142" t="s">
        <v>46</v>
      </c>
      <c r="V1142" t="s">
        <v>46</v>
      </c>
      <c r="W1142" t="s">
        <v>156</v>
      </c>
      <c r="X1142" t="s">
        <v>6458</v>
      </c>
      <c r="Y1142" t="s">
        <v>157</v>
      </c>
      <c r="Z1142" t="s">
        <v>654</v>
      </c>
      <c r="AA1142" t="s">
        <v>655</v>
      </c>
      <c r="AB1142" t="s">
        <v>656</v>
      </c>
      <c r="AC1142" t="s">
        <v>657</v>
      </c>
      <c r="AD1142" t="s">
        <v>1646</v>
      </c>
      <c r="AF1142" t="s">
        <v>55</v>
      </c>
      <c r="AG1142" t="s">
        <v>46</v>
      </c>
      <c r="AH1142" t="s">
        <v>56</v>
      </c>
      <c r="AI1142" t="s">
        <v>56</v>
      </c>
      <c r="AJ1142" t="s">
        <v>56</v>
      </c>
      <c r="AK1142" t="s">
        <v>56</v>
      </c>
      <c r="AL1142" t="s">
        <v>56</v>
      </c>
      <c r="AM1142" t="s">
        <v>56</v>
      </c>
      <c r="AN1142" t="s">
        <v>56</v>
      </c>
      <c r="AO1142" t="s">
        <v>56</v>
      </c>
      <c r="AP1142" t="s">
        <v>56</v>
      </c>
      <c r="AQ1142" t="s">
        <v>56</v>
      </c>
      <c r="AR1142" t="s">
        <v>56</v>
      </c>
      <c r="AS1142" t="s">
        <v>56</v>
      </c>
      <c r="AT1142" t="s">
        <v>56</v>
      </c>
      <c r="AU1142" t="s">
        <v>56</v>
      </c>
      <c r="AV1142" t="s">
        <v>56</v>
      </c>
      <c r="AW1142" t="s">
        <v>56</v>
      </c>
    </row>
    <row r="1143" spans="1:49" x14ac:dyDescent="0.3">
      <c r="A1143" t="str">
        <f t="shared" si="86"/>
        <v>AU</v>
      </c>
      <c r="B1143" t="str">
        <f t="shared" si="87"/>
        <v>V</v>
      </c>
      <c r="C1143">
        <f t="shared" si="88"/>
        <v>0.44999999999999996</v>
      </c>
      <c r="D1143">
        <f t="shared" si="89"/>
        <v>1</v>
      </c>
      <c r="E1143">
        <f t="shared" si="90"/>
        <v>0.44999999999999996</v>
      </c>
      <c r="G1143" t="s">
        <v>1662</v>
      </c>
      <c r="H1143" t="s">
        <v>39</v>
      </c>
      <c r="I1143" s="58" t="s">
        <v>68</v>
      </c>
      <c r="J1143" s="58" t="s">
        <v>41</v>
      </c>
      <c r="K1143" s="58" t="s">
        <v>76</v>
      </c>
      <c r="N1143" t="s">
        <v>713</v>
      </c>
      <c r="P1143" t="s">
        <v>78</v>
      </c>
      <c r="Q1143" t="s">
        <v>79</v>
      </c>
      <c r="S1143" t="s">
        <v>80</v>
      </c>
      <c r="T1143" t="s">
        <v>45</v>
      </c>
      <c r="U1143" t="s">
        <v>46</v>
      </c>
      <c r="V1143" t="s">
        <v>46</v>
      </c>
      <c r="W1143" t="s">
        <v>156</v>
      </c>
      <c r="X1143" t="s">
        <v>6458</v>
      </c>
      <c r="Y1143" t="s">
        <v>157</v>
      </c>
      <c r="Z1143" t="s">
        <v>654</v>
      </c>
      <c r="AA1143" t="s">
        <v>655</v>
      </c>
      <c r="AB1143" t="s">
        <v>656</v>
      </c>
      <c r="AC1143" t="s">
        <v>657</v>
      </c>
      <c r="AD1143" t="s">
        <v>1646</v>
      </c>
      <c r="AF1143" t="s">
        <v>55</v>
      </c>
      <c r="AG1143" t="s">
        <v>46</v>
      </c>
      <c r="AH1143" t="s">
        <v>56</v>
      </c>
      <c r="AI1143" t="s">
        <v>56</v>
      </c>
      <c r="AJ1143" t="s">
        <v>56</v>
      </c>
      <c r="AK1143" t="s">
        <v>56</v>
      </c>
      <c r="AL1143" t="s">
        <v>56</v>
      </c>
      <c r="AM1143" t="s">
        <v>56</v>
      </c>
      <c r="AN1143" t="s">
        <v>56</v>
      </c>
      <c r="AO1143" t="s">
        <v>56</v>
      </c>
      <c r="AP1143" t="s">
        <v>56</v>
      </c>
      <c r="AQ1143" t="s">
        <v>56</v>
      </c>
      <c r="AR1143" t="s">
        <v>56</v>
      </c>
      <c r="AS1143" t="s">
        <v>56</v>
      </c>
      <c r="AT1143" t="s">
        <v>56</v>
      </c>
      <c r="AU1143" t="s">
        <v>56</v>
      </c>
      <c r="AV1143" t="s">
        <v>56</v>
      </c>
      <c r="AW1143" t="s">
        <v>56</v>
      </c>
    </row>
    <row r="1144" spans="1:49" x14ac:dyDescent="0.3">
      <c r="A1144" t="str">
        <f t="shared" si="86"/>
        <v>AU</v>
      </c>
      <c r="B1144" t="str">
        <f t="shared" si="87"/>
        <v>V</v>
      </c>
      <c r="C1144">
        <f t="shared" si="88"/>
        <v>0.44999999999999996</v>
      </c>
      <c r="D1144">
        <f t="shared" si="89"/>
        <v>1</v>
      </c>
      <c r="E1144">
        <f t="shared" si="90"/>
        <v>0.44999999999999996</v>
      </c>
      <c r="G1144" t="s">
        <v>1663</v>
      </c>
      <c r="H1144" t="s">
        <v>39</v>
      </c>
      <c r="I1144" s="58" t="s">
        <v>68</v>
      </c>
      <c r="J1144" s="58" t="s">
        <v>41</v>
      </c>
      <c r="K1144" s="58" t="s">
        <v>76</v>
      </c>
      <c r="N1144" t="s">
        <v>713</v>
      </c>
      <c r="P1144" t="s">
        <v>78</v>
      </c>
      <c r="Q1144" t="s">
        <v>79</v>
      </c>
      <c r="S1144" t="s">
        <v>80</v>
      </c>
      <c r="T1144" t="s">
        <v>45</v>
      </c>
      <c r="U1144" t="s">
        <v>46</v>
      </c>
      <c r="V1144" t="s">
        <v>46</v>
      </c>
      <c r="W1144" t="s">
        <v>156</v>
      </c>
      <c r="X1144" t="s">
        <v>6458</v>
      </c>
      <c r="Y1144" t="s">
        <v>157</v>
      </c>
      <c r="Z1144" t="s">
        <v>654</v>
      </c>
      <c r="AA1144" t="s">
        <v>655</v>
      </c>
      <c r="AB1144" t="s">
        <v>656</v>
      </c>
      <c r="AC1144" t="s">
        <v>657</v>
      </c>
      <c r="AD1144" t="s">
        <v>1646</v>
      </c>
      <c r="AF1144" t="s">
        <v>55</v>
      </c>
      <c r="AG1144" t="s">
        <v>46</v>
      </c>
      <c r="AH1144" t="s">
        <v>56</v>
      </c>
      <c r="AI1144" t="s">
        <v>56</v>
      </c>
      <c r="AJ1144" t="s">
        <v>56</v>
      </c>
      <c r="AK1144" t="s">
        <v>56</v>
      </c>
      <c r="AL1144" t="s">
        <v>56</v>
      </c>
      <c r="AM1144" t="s">
        <v>56</v>
      </c>
      <c r="AN1144" t="s">
        <v>56</v>
      </c>
      <c r="AO1144" t="s">
        <v>56</v>
      </c>
      <c r="AP1144" t="s">
        <v>56</v>
      </c>
      <c r="AQ1144" t="s">
        <v>56</v>
      </c>
      <c r="AR1144" t="s">
        <v>56</v>
      </c>
      <c r="AS1144" t="s">
        <v>56</v>
      </c>
      <c r="AT1144" t="s">
        <v>56</v>
      </c>
      <c r="AU1144" t="s">
        <v>56</v>
      </c>
      <c r="AV1144" t="s">
        <v>56</v>
      </c>
      <c r="AW1144" t="s">
        <v>56</v>
      </c>
    </row>
    <row r="1145" spans="1:49" x14ac:dyDescent="0.3">
      <c r="A1145" t="str">
        <f t="shared" si="86"/>
        <v>VŠVU</v>
      </c>
      <c r="B1145" t="str">
        <f t="shared" si="87"/>
        <v>V</v>
      </c>
      <c r="C1145">
        <f t="shared" si="88"/>
        <v>0.89999999999999991</v>
      </c>
      <c r="D1145">
        <f t="shared" si="89"/>
        <v>0.5</v>
      </c>
      <c r="E1145">
        <f t="shared" si="90"/>
        <v>0.44999999999999996</v>
      </c>
      <c r="G1145" t="s">
        <v>1664</v>
      </c>
      <c r="H1145" t="s">
        <v>39</v>
      </c>
      <c r="I1145" s="58" t="s">
        <v>90</v>
      </c>
      <c r="J1145" s="58" t="s">
        <v>41</v>
      </c>
      <c r="K1145" s="58" t="s">
        <v>97</v>
      </c>
      <c r="N1145" t="s">
        <v>1317</v>
      </c>
      <c r="P1145" t="s">
        <v>78</v>
      </c>
      <c r="Q1145" t="s">
        <v>79</v>
      </c>
      <c r="S1145" t="s">
        <v>99</v>
      </c>
      <c r="T1145" t="s">
        <v>58</v>
      </c>
      <c r="U1145" t="s">
        <v>223</v>
      </c>
      <c r="V1145" t="s">
        <v>46</v>
      </c>
      <c r="W1145" t="s">
        <v>764</v>
      </c>
      <c r="X1145" t="s">
        <v>765</v>
      </c>
      <c r="Y1145" t="s">
        <v>766</v>
      </c>
      <c r="Z1145" t="s">
        <v>767</v>
      </c>
      <c r="AB1145" t="s">
        <v>1088</v>
      </c>
      <c r="AC1145" t="s">
        <v>1089</v>
      </c>
      <c r="AD1145" t="s">
        <v>1644</v>
      </c>
      <c r="AF1145" t="s">
        <v>186</v>
      </c>
      <c r="AG1145" t="s">
        <v>56</v>
      </c>
      <c r="AH1145" t="s">
        <v>56</v>
      </c>
      <c r="AI1145" t="s">
        <v>46</v>
      </c>
      <c r="AJ1145" t="s">
        <v>56</v>
      </c>
      <c r="AK1145" t="s">
        <v>56</v>
      </c>
      <c r="AL1145" t="s">
        <v>56</v>
      </c>
      <c r="AM1145" t="s">
        <v>56</v>
      </c>
      <c r="AN1145" t="s">
        <v>56</v>
      </c>
      <c r="AO1145" t="s">
        <v>56</v>
      </c>
      <c r="AP1145" t="s">
        <v>56</v>
      </c>
      <c r="AQ1145" t="s">
        <v>56</v>
      </c>
      <c r="AR1145" t="s">
        <v>56</v>
      </c>
      <c r="AS1145" t="s">
        <v>56</v>
      </c>
      <c r="AT1145" t="s">
        <v>56</v>
      </c>
      <c r="AU1145" t="s">
        <v>56</v>
      </c>
      <c r="AV1145" t="s">
        <v>56</v>
      </c>
      <c r="AW1145" t="s">
        <v>56</v>
      </c>
    </row>
    <row r="1146" spans="1:49" x14ac:dyDescent="0.3">
      <c r="A1146" t="str">
        <f t="shared" si="86"/>
        <v>VŠVU</v>
      </c>
      <c r="B1146" t="str">
        <f t="shared" si="87"/>
        <v>V</v>
      </c>
      <c r="C1146">
        <f t="shared" si="88"/>
        <v>0.89999999999999991</v>
      </c>
      <c r="D1146">
        <f t="shared" si="89"/>
        <v>0.5</v>
      </c>
      <c r="E1146">
        <f t="shared" si="90"/>
        <v>0.44999999999999996</v>
      </c>
      <c r="G1146" t="s">
        <v>1664</v>
      </c>
      <c r="H1146" t="s">
        <v>39</v>
      </c>
      <c r="I1146" s="58" t="s">
        <v>90</v>
      </c>
      <c r="J1146" s="58" t="s">
        <v>41</v>
      </c>
      <c r="K1146" s="58" t="s">
        <v>97</v>
      </c>
      <c r="N1146" t="s">
        <v>1317</v>
      </c>
      <c r="P1146" t="s">
        <v>78</v>
      </c>
      <c r="Q1146" t="s">
        <v>79</v>
      </c>
      <c r="S1146" t="s">
        <v>99</v>
      </c>
      <c r="T1146" t="s">
        <v>179</v>
      </c>
      <c r="U1146" t="s">
        <v>223</v>
      </c>
      <c r="V1146" t="s">
        <v>46</v>
      </c>
      <c r="W1146" t="s">
        <v>764</v>
      </c>
      <c r="X1146" t="s">
        <v>765</v>
      </c>
      <c r="Y1146" t="s">
        <v>766</v>
      </c>
      <c r="Z1146" t="s">
        <v>767</v>
      </c>
      <c r="AB1146" t="s">
        <v>774</v>
      </c>
      <c r="AC1146" t="s">
        <v>775</v>
      </c>
      <c r="AD1146" t="s">
        <v>1644</v>
      </c>
      <c r="AF1146" t="s">
        <v>186</v>
      </c>
      <c r="AG1146" t="s">
        <v>56</v>
      </c>
      <c r="AH1146" t="s">
        <v>56</v>
      </c>
      <c r="AI1146" t="s">
        <v>46</v>
      </c>
      <c r="AJ1146" t="s">
        <v>56</v>
      </c>
      <c r="AK1146" t="s">
        <v>56</v>
      </c>
      <c r="AL1146" t="s">
        <v>56</v>
      </c>
      <c r="AM1146" t="s">
        <v>56</v>
      </c>
      <c r="AN1146" t="s">
        <v>56</v>
      </c>
      <c r="AO1146" t="s">
        <v>56</v>
      </c>
      <c r="AP1146" t="s">
        <v>56</v>
      </c>
      <c r="AQ1146" t="s">
        <v>56</v>
      </c>
      <c r="AR1146" t="s">
        <v>56</v>
      </c>
      <c r="AS1146" t="s">
        <v>56</v>
      </c>
      <c r="AT1146" t="s">
        <v>56</v>
      </c>
      <c r="AU1146" t="s">
        <v>56</v>
      </c>
      <c r="AV1146" t="s">
        <v>56</v>
      </c>
      <c r="AW1146" t="s">
        <v>56</v>
      </c>
    </row>
    <row r="1147" spans="1:49" x14ac:dyDescent="0.3">
      <c r="A1147" t="str">
        <f t="shared" si="86"/>
        <v>AU</v>
      </c>
      <c r="B1147" t="str">
        <f t="shared" si="87"/>
        <v>V</v>
      </c>
      <c r="C1147">
        <f t="shared" si="88"/>
        <v>0.44999999999999996</v>
      </c>
      <c r="D1147">
        <f t="shared" si="89"/>
        <v>1</v>
      </c>
      <c r="E1147">
        <f t="shared" si="90"/>
        <v>0.44999999999999996</v>
      </c>
      <c r="G1147" t="s">
        <v>1665</v>
      </c>
      <c r="H1147" t="s">
        <v>39</v>
      </c>
      <c r="I1147" s="58" t="s">
        <v>68</v>
      </c>
      <c r="J1147" s="58" t="s">
        <v>41</v>
      </c>
      <c r="K1147" s="58" t="s">
        <v>76</v>
      </c>
      <c r="N1147" t="s">
        <v>713</v>
      </c>
      <c r="P1147" t="s">
        <v>78</v>
      </c>
      <c r="Q1147" t="s">
        <v>79</v>
      </c>
      <c r="S1147" t="s">
        <v>80</v>
      </c>
      <c r="T1147" t="s">
        <v>45</v>
      </c>
      <c r="U1147" t="s">
        <v>46</v>
      </c>
      <c r="V1147" t="s">
        <v>46</v>
      </c>
      <c r="W1147" t="s">
        <v>156</v>
      </c>
      <c r="X1147" t="s">
        <v>6458</v>
      </c>
      <c r="Y1147" t="s">
        <v>157</v>
      </c>
      <c r="Z1147" t="s">
        <v>654</v>
      </c>
      <c r="AA1147" t="s">
        <v>655</v>
      </c>
      <c r="AB1147" t="s">
        <v>656</v>
      </c>
      <c r="AC1147" t="s">
        <v>657</v>
      </c>
      <c r="AD1147" t="s">
        <v>1646</v>
      </c>
      <c r="AF1147" t="s">
        <v>55</v>
      </c>
      <c r="AG1147" t="s">
        <v>46</v>
      </c>
      <c r="AH1147" t="s">
        <v>56</v>
      </c>
      <c r="AI1147" t="s">
        <v>56</v>
      </c>
      <c r="AJ1147" t="s">
        <v>56</v>
      </c>
      <c r="AK1147" t="s">
        <v>56</v>
      </c>
      <c r="AL1147" t="s">
        <v>56</v>
      </c>
      <c r="AM1147" t="s">
        <v>56</v>
      </c>
      <c r="AN1147" t="s">
        <v>56</v>
      </c>
      <c r="AO1147" t="s">
        <v>56</v>
      </c>
      <c r="AP1147" t="s">
        <v>56</v>
      </c>
      <c r="AQ1147" t="s">
        <v>56</v>
      </c>
      <c r="AR1147" t="s">
        <v>56</v>
      </c>
      <c r="AS1147" t="s">
        <v>56</v>
      </c>
      <c r="AT1147" t="s">
        <v>56</v>
      </c>
      <c r="AU1147" t="s">
        <v>56</v>
      </c>
      <c r="AV1147" t="s">
        <v>56</v>
      </c>
      <c r="AW1147" t="s">
        <v>56</v>
      </c>
    </row>
    <row r="1148" spans="1:49" x14ac:dyDescent="0.3">
      <c r="A1148" t="str">
        <f t="shared" si="86"/>
        <v>AU</v>
      </c>
      <c r="B1148" t="str">
        <f t="shared" si="87"/>
        <v>V</v>
      </c>
      <c r="C1148">
        <f t="shared" si="88"/>
        <v>0.44999999999999996</v>
      </c>
      <c r="D1148">
        <f t="shared" si="89"/>
        <v>1</v>
      </c>
      <c r="E1148">
        <f t="shared" si="90"/>
        <v>0.44999999999999996</v>
      </c>
      <c r="G1148" t="s">
        <v>1666</v>
      </c>
      <c r="H1148" t="s">
        <v>39</v>
      </c>
      <c r="I1148" s="58" t="s">
        <v>68</v>
      </c>
      <c r="J1148" s="58" t="s">
        <v>41</v>
      </c>
      <c r="K1148" s="58" t="s">
        <v>76</v>
      </c>
      <c r="N1148" t="s">
        <v>713</v>
      </c>
      <c r="P1148" t="s">
        <v>78</v>
      </c>
      <c r="Q1148" t="s">
        <v>79</v>
      </c>
      <c r="S1148" t="s">
        <v>80</v>
      </c>
      <c r="T1148" t="s">
        <v>45</v>
      </c>
      <c r="U1148" t="s">
        <v>46</v>
      </c>
      <c r="V1148" t="s">
        <v>46</v>
      </c>
      <c r="W1148" t="s">
        <v>156</v>
      </c>
      <c r="X1148" t="s">
        <v>6458</v>
      </c>
      <c r="Y1148" t="s">
        <v>157</v>
      </c>
      <c r="Z1148" t="s">
        <v>654</v>
      </c>
      <c r="AA1148" t="s">
        <v>655</v>
      </c>
      <c r="AB1148" t="s">
        <v>656</v>
      </c>
      <c r="AC1148" t="s">
        <v>657</v>
      </c>
      <c r="AD1148" t="s">
        <v>1646</v>
      </c>
      <c r="AF1148" t="s">
        <v>55</v>
      </c>
      <c r="AG1148" t="s">
        <v>46</v>
      </c>
      <c r="AH1148" t="s">
        <v>56</v>
      </c>
      <c r="AI1148" t="s">
        <v>56</v>
      </c>
      <c r="AJ1148" t="s">
        <v>56</v>
      </c>
      <c r="AK1148" t="s">
        <v>56</v>
      </c>
      <c r="AL1148" t="s">
        <v>56</v>
      </c>
      <c r="AM1148" t="s">
        <v>56</v>
      </c>
      <c r="AN1148" t="s">
        <v>56</v>
      </c>
      <c r="AO1148" t="s">
        <v>56</v>
      </c>
      <c r="AP1148" t="s">
        <v>56</v>
      </c>
      <c r="AQ1148" t="s">
        <v>56</v>
      </c>
      <c r="AR1148" t="s">
        <v>56</v>
      </c>
      <c r="AS1148" t="s">
        <v>56</v>
      </c>
      <c r="AT1148" t="s">
        <v>56</v>
      </c>
      <c r="AU1148" t="s">
        <v>56</v>
      </c>
      <c r="AV1148" t="s">
        <v>56</v>
      </c>
      <c r="AW1148" t="s">
        <v>56</v>
      </c>
    </row>
    <row r="1149" spans="1:49" x14ac:dyDescent="0.3">
      <c r="A1149" t="str">
        <f t="shared" si="86"/>
        <v>AU</v>
      </c>
      <c r="B1149" t="str">
        <f t="shared" si="87"/>
        <v>V</v>
      </c>
      <c r="C1149">
        <f t="shared" si="88"/>
        <v>0.44999999999999996</v>
      </c>
      <c r="D1149">
        <f t="shared" si="89"/>
        <v>1</v>
      </c>
      <c r="E1149">
        <f t="shared" si="90"/>
        <v>0.44999999999999996</v>
      </c>
      <c r="G1149" t="s">
        <v>1667</v>
      </c>
      <c r="H1149" t="s">
        <v>39</v>
      </c>
      <c r="I1149" s="58" t="s">
        <v>68</v>
      </c>
      <c r="J1149" s="58" t="s">
        <v>41</v>
      </c>
      <c r="K1149" s="58" t="s">
        <v>76</v>
      </c>
      <c r="N1149" t="s">
        <v>713</v>
      </c>
      <c r="P1149" t="s">
        <v>78</v>
      </c>
      <c r="Q1149" t="s">
        <v>79</v>
      </c>
      <c r="S1149" t="s">
        <v>80</v>
      </c>
      <c r="T1149" t="s">
        <v>45</v>
      </c>
      <c r="U1149" t="s">
        <v>46</v>
      </c>
      <c r="V1149" t="s">
        <v>46</v>
      </c>
      <c r="W1149" t="s">
        <v>156</v>
      </c>
      <c r="X1149" t="s">
        <v>6458</v>
      </c>
      <c r="Y1149" t="s">
        <v>157</v>
      </c>
      <c r="Z1149" t="s">
        <v>654</v>
      </c>
      <c r="AA1149" t="s">
        <v>655</v>
      </c>
      <c r="AB1149" t="s">
        <v>656</v>
      </c>
      <c r="AC1149" t="s">
        <v>657</v>
      </c>
      <c r="AD1149" t="s">
        <v>1646</v>
      </c>
      <c r="AF1149" t="s">
        <v>55</v>
      </c>
      <c r="AG1149" t="s">
        <v>46</v>
      </c>
      <c r="AH1149" t="s">
        <v>56</v>
      </c>
      <c r="AI1149" t="s">
        <v>56</v>
      </c>
      <c r="AJ1149" t="s">
        <v>56</v>
      </c>
      <c r="AK1149" t="s">
        <v>56</v>
      </c>
      <c r="AL1149" t="s">
        <v>56</v>
      </c>
      <c r="AM1149" t="s">
        <v>56</v>
      </c>
      <c r="AN1149" t="s">
        <v>56</v>
      </c>
      <c r="AO1149" t="s">
        <v>56</v>
      </c>
      <c r="AP1149" t="s">
        <v>56</v>
      </c>
      <c r="AQ1149" t="s">
        <v>56</v>
      </c>
      <c r="AR1149" t="s">
        <v>56</v>
      </c>
      <c r="AS1149" t="s">
        <v>56</v>
      </c>
      <c r="AT1149" t="s">
        <v>56</v>
      </c>
      <c r="AU1149" t="s">
        <v>56</v>
      </c>
      <c r="AV1149" t="s">
        <v>56</v>
      </c>
      <c r="AW1149" t="s">
        <v>56</v>
      </c>
    </row>
    <row r="1150" spans="1:49" x14ac:dyDescent="0.3">
      <c r="A1150" t="str">
        <f t="shared" si="86"/>
        <v>AU</v>
      </c>
      <c r="B1150" t="str">
        <f t="shared" si="87"/>
        <v>V</v>
      </c>
      <c r="C1150">
        <f t="shared" si="88"/>
        <v>0.44999999999999996</v>
      </c>
      <c r="D1150">
        <f t="shared" si="89"/>
        <v>1</v>
      </c>
      <c r="E1150">
        <f t="shared" si="90"/>
        <v>0.44999999999999996</v>
      </c>
      <c r="G1150" t="s">
        <v>1668</v>
      </c>
      <c r="H1150" t="s">
        <v>39</v>
      </c>
      <c r="I1150" s="58" t="s">
        <v>68</v>
      </c>
      <c r="J1150" s="58" t="s">
        <v>41</v>
      </c>
      <c r="K1150" s="58" t="s">
        <v>76</v>
      </c>
      <c r="N1150" t="s">
        <v>713</v>
      </c>
      <c r="P1150" t="s">
        <v>78</v>
      </c>
      <c r="Q1150" t="s">
        <v>79</v>
      </c>
      <c r="S1150" t="s">
        <v>80</v>
      </c>
      <c r="T1150" t="s">
        <v>45</v>
      </c>
      <c r="U1150" t="s">
        <v>46</v>
      </c>
      <c r="V1150" t="s">
        <v>46</v>
      </c>
      <c r="W1150" t="s">
        <v>156</v>
      </c>
      <c r="X1150" t="s">
        <v>6458</v>
      </c>
      <c r="Y1150" t="s">
        <v>157</v>
      </c>
      <c r="Z1150" t="s">
        <v>654</v>
      </c>
      <c r="AA1150" t="s">
        <v>655</v>
      </c>
      <c r="AB1150" t="s">
        <v>656</v>
      </c>
      <c r="AC1150" t="s">
        <v>657</v>
      </c>
      <c r="AD1150" t="s">
        <v>1646</v>
      </c>
      <c r="AF1150" t="s">
        <v>55</v>
      </c>
      <c r="AG1150" t="s">
        <v>46</v>
      </c>
      <c r="AH1150" t="s">
        <v>56</v>
      </c>
      <c r="AI1150" t="s">
        <v>56</v>
      </c>
      <c r="AJ1150" t="s">
        <v>56</v>
      </c>
      <c r="AK1150" t="s">
        <v>56</v>
      </c>
      <c r="AL1150" t="s">
        <v>56</v>
      </c>
      <c r="AM1150" t="s">
        <v>56</v>
      </c>
      <c r="AN1150" t="s">
        <v>56</v>
      </c>
      <c r="AO1150" t="s">
        <v>56</v>
      </c>
      <c r="AP1150" t="s">
        <v>56</v>
      </c>
      <c r="AQ1150" t="s">
        <v>56</v>
      </c>
      <c r="AR1150" t="s">
        <v>56</v>
      </c>
      <c r="AS1150" t="s">
        <v>56</v>
      </c>
      <c r="AT1150" t="s">
        <v>56</v>
      </c>
      <c r="AU1150" t="s">
        <v>56</v>
      </c>
      <c r="AV1150" t="s">
        <v>56</v>
      </c>
      <c r="AW1150" t="s">
        <v>56</v>
      </c>
    </row>
    <row r="1151" spans="1:49" x14ac:dyDescent="0.3">
      <c r="A1151" t="str">
        <f t="shared" si="86"/>
        <v>AU</v>
      </c>
      <c r="B1151" t="str">
        <f t="shared" si="87"/>
        <v>V</v>
      </c>
      <c r="C1151">
        <f t="shared" si="88"/>
        <v>0.44999999999999996</v>
      </c>
      <c r="D1151">
        <f t="shared" si="89"/>
        <v>1</v>
      </c>
      <c r="E1151">
        <f t="shared" si="90"/>
        <v>0.44999999999999996</v>
      </c>
      <c r="G1151" t="s">
        <v>1669</v>
      </c>
      <c r="H1151" t="s">
        <v>39</v>
      </c>
      <c r="I1151" s="58" t="s">
        <v>68</v>
      </c>
      <c r="J1151" s="58" t="s">
        <v>41</v>
      </c>
      <c r="K1151" s="58" t="s">
        <v>76</v>
      </c>
      <c r="N1151" t="s">
        <v>713</v>
      </c>
      <c r="P1151" t="s">
        <v>78</v>
      </c>
      <c r="Q1151" t="s">
        <v>79</v>
      </c>
      <c r="S1151" t="s">
        <v>80</v>
      </c>
      <c r="T1151" t="s">
        <v>45</v>
      </c>
      <c r="U1151" t="s">
        <v>46</v>
      </c>
      <c r="V1151" t="s">
        <v>46</v>
      </c>
      <c r="W1151" t="s">
        <v>156</v>
      </c>
      <c r="X1151" t="s">
        <v>6458</v>
      </c>
      <c r="Y1151" t="s">
        <v>157</v>
      </c>
      <c r="Z1151" t="s">
        <v>654</v>
      </c>
      <c r="AA1151" t="s">
        <v>655</v>
      </c>
      <c r="AB1151" t="s">
        <v>656</v>
      </c>
      <c r="AC1151" t="s">
        <v>657</v>
      </c>
      <c r="AD1151" t="s">
        <v>1646</v>
      </c>
      <c r="AF1151" t="s">
        <v>55</v>
      </c>
      <c r="AG1151" t="s">
        <v>46</v>
      </c>
      <c r="AH1151" t="s">
        <v>56</v>
      </c>
      <c r="AI1151" t="s">
        <v>56</v>
      </c>
      <c r="AJ1151" t="s">
        <v>56</v>
      </c>
      <c r="AK1151" t="s">
        <v>56</v>
      </c>
      <c r="AL1151" t="s">
        <v>56</v>
      </c>
      <c r="AM1151" t="s">
        <v>56</v>
      </c>
      <c r="AN1151" t="s">
        <v>56</v>
      </c>
      <c r="AO1151" t="s">
        <v>56</v>
      </c>
      <c r="AP1151" t="s">
        <v>56</v>
      </c>
      <c r="AQ1151" t="s">
        <v>56</v>
      </c>
      <c r="AR1151" t="s">
        <v>56</v>
      </c>
      <c r="AS1151" t="s">
        <v>56</v>
      </c>
      <c r="AT1151" t="s">
        <v>56</v>
      </c>
      <c r="AU1151" t="s">
        <v>56</v>
      </c>
      <c r="AV1151" t="s">
        <v>56</v>
      </c>
      <c r="AW1151" t="s">
        <v>56</v>
      </c>
    </row>
    <row r="1152" spans="1:49" x14ac:dyDescent="0.3">
      <c r="A1152" t="str">
        <f t="shared" si="86"/>
        <v>AU</v>
      </c>
      <c r="B1152" t="str">
        <f t="shared" si="87"/>
        <v>V</v>
      </c>
      <c r="C1152">
        <f t="shared" si="88"/>
        <v>0.44999999999999996</v>
      </c>
      <c r="D1152">
        <f t="shared" si="89"/>
        <v>1</v>
      </c>
      <c r="E1152">
        <f t="shared" si="90"/>
        <v>0.44999999999999996</v>
      </c>
      <c r="G1152" t="s">
        <v>1670</v>
      </c>
      <c r="H1152" t="s">
        <v>39</v>
      </c>
      <c r="I1152" s="58" t="s">
        <v>68</v>
      </c>
      <c r="J1152" s="58" t="s">
        <v>41</v>
      </c>
      <c r="K1152" s="58" t="s">
        <v>76</v>
      </c>
      <c r="N1152" t="s">
        <v>713</v>
      </c>
      <c r="P1152" t="s">
        <v>78</v>
      </c>
      <c r="Q1152" t="s">
        <v>79</v>
      </c>
      <c r="S1152" t="s">
        <v>80</v>
      </c>
      <c r="T1152" t="s">
        <v>45</v>
      </c>
      <c r="U1152" t="s">
        <v>46</v>
      </c>
      <c r="V1152" t="s">
        <v>46</v>
      </c>
      <c r="W1152" t="s">
        <v>156</v>
      </c>
      <c r="X1152" t="s">
        <v>6458</v>
      </c>
      <c r="Y1152" t="s">
        <v>157</v>
      </c>
      <c r="Z1152" t="s">
        <v>654</v>
      </c>
      <c r="AA1152" t="s">
        <v>655</v>
      </c>
      <c r="AB1152" t="s">
        <v>656</v>
      </c>
      <c r="AC1152" t="s">
        <v>657</v>
      </c>
      <c r="AD1152" t="s">
        <v>1646</v>
      </c>
      <c r="AF1152" t="s">
        <v>55</v>
      </c>
      <c r="AG1152" t="s">
        <v>46</v>
      </c>
      <c r="AH1152" t="s">
        <v>56</v>
      </c>
      <c r="AI1152" t="s">
        <v>56</v>
      </c>
      <c r="AJ1152" t="s">
        <v>56</v>
      </c>
      <c r="AK1152" t="s">
        <v>56</v>
      </c>
      <c r="AL1152" t="s">
        <v>56</v>
      </c>
      <c r="AM1152" t="s">
        <v>56</v>
      </c>
      <c r="AN1152" t="s">
        <v>56</v>
      </c>
      <c r="AO1152" t="s">
        <v>56</v>
      </c>
      <c r="AP1152" t="s">
        <v>56</v>
      </c>
      <c r="AQ1152" t="s">
        <v>56</v>
      </c>
      <c r="AR1152" t="s">
        <v>56</v>
      </c>
      <c r="AS1152" t="s">
        <v>56</v>
      </c>
      <c r="AT1152" t="s">
        <v>56</v>
      </c>
      <c r="AU1152" t="s">
        <v>56</v>
      </c>
      <c r="AV1152" t="s">
        <v>56</v>
      </c>
      <c r="AW1152" t="s">
        <v>56</v>
      </c>
    </row>
    <row r="1153" spans="1:49" x14ac:dyDescent="0.3">
      <c r="A1153" t="str">
        <f t="shared" si="86"/>
        <v>AU</v>
      </c>
      <c r="B1153" t="str">
        <f t="shared" si="87"/>
        <v>V</v>
      </c>
      <c r="C1153">
        <f t="shared" si="88"/>
        <v>0.44999999999999996</v>
      </c>
      <c r="D1153">
        <f t="shared" si="89"/>
        <v>1</v>
      </c>
      <c r="E1153">
        <f t="shared" si="90"/>
        <v>0.44999999999999996</v>
      </c>
      <c r="G1153" t="s">
        <v>1671</v>
      </c>
      <c r="H1153" t="s">
        <v>39</v>
      </c>
      <c r="I1153" s="58" t="s">
        <v>68</v>
      </c>
      <c r="J1153" s="58" t="s">
        <v>41</v>
      </c>
      <c r="K1153" s="58" t="s">
        <v>76</v>
      </c>
      <c r="N1153" t="s">
        <v>713</v>
      </c>
      <c r="P1153" t="s">
        <v>78</v>
      </c>
      <c r="Q1153" t="s">
        <v>79</v>
      </c>
      <c r="S1153" t="s">
        <v>80</v>
      </c>
      <c r="T1153" t="s">
        <v>45</v>
      </c>
      <c r="U1153" t="s">
        <v>46</v>
      </c>
      <c r="V1153" t="s">
        <v>46</v>
      </c>
      <c r="W1153" t="s">
        <v>156</v>
      </c>
      <c r="X1153" t="s">
        <v>6458</v>
      </c>
      <c r="Y1153" t="s">
        <v>157</v>
      </c>
      <c r="Z1153" t="s">
        <v>654</v>
      </c>
      <c r="AA1153" t="s">
        <v>655</v>
      </c>
      <c r="AB1153" t="s">
        <v>656</v>
      </c>
      <c r="AC1153" t="s">
        <v>657</v>
      </c>
      <c r="AD1153" t="s">
        <v>1646</v>
      </c>
      <c r="AF1153" t="s">
        <v>55</v>
      </c>
      <c r="AG1153" t="s">
        <v>46</v>
      </c>
      <c r="AH1153" t="s">
        <v>56</v>
      </c>
      <c r="AI1153" t="s">
        <v>56</v>
      </c>
      <c r="AJ1153" t="s">
        <v>56</v>
      </c>
      <c r="AK1153" t="s">
        <v>56</v>
      </c>
      <c r="AL1153" t="s">
        <v>56</v>
      </c>
      <c r="AM1153" t="s">
        <v>56</v>
      </c>
      <c r="AN1153" t="s">
        <v>56</v>
      </c>
      <c r="AO1153" t="s">
        <v>56</v>
      </c>
      <c r="AP1153" t="s">
        <v>56</v>
      </c>
      <c r="AQ1153" t="s">
        <v>56</v>
      </c>
      <c r="AR1153" t="s">
        <v>56</v>
      </c>
      <c r="AS1153" t="s">
        <v>56</v>
      </c>
      <c r="AT1153" t="s">
        <v>56</v>
      </c>
      <c r="AU1153" t="s">
        <v>56</v>
      </c>
      <c r="AV1153" t="s">
        <v>56</v>
      </c>
      <c r="AW1153" t="s">
        <v>56</v>
      </c>
    </row>
    <row r="1154" spans="1:49" x14ac:dyDescent="0.3">
      <c r="A1154" t="str">
        <f t="shared" ref="A1154:A1217" si="91">+VLOOKUP(X1154,VVS_nasa,2,FALSE)</f>
        <v>AU</v>
      </c>
      <c r="B1154" t="str">
        <f t="shared" ref="B1154:B1217" si="92">+VLOOKUP(K1154,Per_Viz,2,FALSE)</f>
        <v>V</v>
      </c>
      <c r="C1154">
        <f t="shared" ref="C1154:C1217" si="93">+VLOOKUP(I1154,EUCA,2,FALSE)</f>
        <v>0.44999999999999996</v>
      </c>
      <c r="D1154">
        <f t="shared" si="89"/>
        <v>1</v>
      </c>
      <c r="E1154">
        <f t="shared" si="90"/>
        <v>0.44999999999999996</v>
      </c>
      <c r="G1154" t="s">
        <v>1672</v>
      </c>
      <c r="H1154" t="s">
        <v>39</v>
      </c>
      <c r="I1154" s="58" t="s">
        <v>68</v>
      </c>
      <c r="J1154" s="58" t="s">
        <v>41</v>
      </c>
      <c r="K1154" s="58" t="s">
        <v>76</v>
      </c>
      <c r="N1154" t="s">
        <v>713</v>
      </c>
      <c r="P1154" t="s">
        <v>78</v>
      </c>
      <c r="Q1154" t="s">
        <v>79</v>
      </c>
      <c r="S1154" t="s">
        <v>80</v>
      </c>
      <c r="T1154" t="s">
        <v>45</v>
      </c>
      <c r="U1154" t="s">
        <v>46</v>
      </c>
      <c r="V1154" t="s">
        <v>46</v>
      </c>
      <c r="W1154" t="s">
        <v>156</v>
      </c>
      <c r="X1154" t="s">
        <v>6458</v>
      </c>
      <c r="Y1154" t="s">
        <v>157</v>
      </c>
      <c r="Z1154" t="s">
        <v>654</v>
      </c>
      <c r="AA1154" t="s">
        <v>655</v>
      </c>
      <c r="AB1154" t="s">
        <v>656</v>
      </c>
      <c r="AC1154" t="s">
        <v>657</v>
      </c>
      <c r="AD1154" t="s">
        <v>1646</v>
      </c>
      <c r="AF1154" t="s">
        <v>55</v>
      </c>
      <c r="AG1154" t="s">
        <v>46</v>
      </c>
      <c r="AH1154" t="s">
        <v>56</v>
      </c>
      <c r="AI1154" t="s">
        <v>56</v>
      </c>
      <c r="AJ1154" t="s">
        <v>56</v>
      </c>
      <c r="AK1154" t="s">
        <v>56</v>
      </c>
      <c r="AL1154" t="s">
        <v>56</v>
      </c>
      <c r="AM1154" t="s">
        <v>56</v>
      </c>
      <c r="AN1154" t="s">
        <v>56</v>
      </c>
      <c r="AO1154" t="s">
        <v>56</v>
      </c>
      <c r="AP1154" t="s">
        <v>56</v>
      </c>
      <c r="AQ1154" t="s">
        <v>56</v>
      </c>
      <c r="AR1154" t="s">
        <v>56</v>
      </c>
      <c r="AS1154" t="s">
        <v>56</v>
      </c>
      <c r="AT1154" t="s">
        <v>56</v>
      </c>
      <c r="AU1154" t="s">
        <v>56</v>
      </c>
      <c r="AV1154" t="s">
        <v>56</v>
      </c>
      <c r="AW1154" t="s">
        <v>56</v>
      </c>
    </row>
    <row r="1155" spans="1:49" x14ac:dyDescent="0.3">
      <c r="A1155" t="str">
        <f t="shared" si="91"/>
        <v>AU</v>
      </c>
      <c r="B1155" t="str">
        <f t="shared" si="92"/>
        <v>V</v>
      </c>
      <c r="C1155">
        <f t="shared" si="93"/>
        <v>0.44999999999999996</v>
      </c>
      <c r="D1155">
        <f t="shared" ref="D1155:D1218" si="94">1/COUNTIF(G:G,G1155)</f>
        <v>1</v>
      </c>
      <c r="E1155">
        <f t="shared" ref="E1155:E1218" si="95">+C1155*D1155</f>
        <v>0.44999999999999996</v>
      </c>
      <c r="G1155" t="s">
        <v>1673</v>
      </c>
      <c r="H1155" t="s">
        <v>39</v>
      </c>
      <c r="I1155" s="58" t="s">
        <v>68</v>
      </c>
      <c r="J1155" s="58" t="s">
        <v>41</v>
      </c>
      <c r="K1155" s="58" t="s">
        <v>76</v>
      </c>
      <c r="N1155" t="s">
        <v>713</v>
      </c>
      <c r="P1155" t="s">
        <v>78</v>
      </c>
      <c r="Q1155" t="s">
        <v>79</v>
      </c>
      <c r="S1155" t="s">
        <v>80</v>
      </c>
      <c r="T1155" t="s">
        <v>45</v>
      </c>
      <c r="U1155" t="s">
        <v>46</v>
      </c>
      <c r="V1155" t="s">
        <v>46</v>
      </c>
      <c r="W1155" t="s">
        <v>156</v>
      </c>
      <c r="X1155" t="s">
        <v>6458</v>
      </c>
      <c r="Y1155" t="s">
        <v>157</v>
      </c>
      <c r="Z1155" t="s">
        <v>654</v>
      </c>
      <c r="AA1155" t="s">
        <v>655</v>
      </c>
      <c r="AB1155" t="s">
        <v>656</v>
      </c>
      <c r="AC1155" t="s">
        <v>657</v>
      </c>
      <c r="AD1155" t="s">
        <v>1646</v>
      </c>
      <c r="AF1155" t="s">
        <v>55</v>
      </c>
      <c r="AG1155" t="s">
        <v>46</v>
      </c>
      <c r="AH1155" t="s">
        <v>56</v>
      </c>
      <c r="AI1155" t="s">
        <v>56</v>
      </c>
      <c r="AJ1155" t="s">
        <v>56</v>
      </c>
      <c r="AK1155" t="s">
        <v>56</v>
      </c>
      <c r="AL1155" t="s">
        <v>56</v>
      </c>
      <c r="AM1155" t="s">
        <v>56</v>
      </c>
      <c r="AN1155" t="s">
        <v>56</v>
      </c>
      <c r="AO1155" t="s">
        <v>56</v>
      </c>
      <c r="AP1155" t="s">
        <v>56</v>
      </c>
      <c r="AQ1155" t="s">
        <v>56</v>
      </c>
      <c r="AR1155" t="s">
        <v>56</v>
      </c>
      <c r="AS1155" t="s">
        <v>56</v>
      </c>
      <c r="AT1155" t="s">
        <v>56</v>
      </c>
      <c r="AU1155" t="s">
        <v>56</v>
      </c>
      <c r="AV1155" t="s">
        <v>56</v>
      </c>
      <c r="AW1155" t="s">
        <v>56</v>
      </c>
    </row>
    <row r="1156" spans="1:49" x14ac:dyDescent="0.3">
      <c r="A1156" t="str">
        <f t="shared" si="91"/>
        <v>AU</v>
      </c>
      <c r="B1156" t="str">
        <f t="shared" si="92"/>
        <v>V</v>
      </c>
      <c r="C1156">
        <f t="shared" si="93"/>
        <v>0.44999999999999996</v>
      </c>
      <c r="D1156">
        <f t="shared" si="94"/>
        <v>1</v>
      </c>
      <c r="E1156">
        <f t="shared" si="95"/>
        <v>0.44999999999999996</v>
      </c>
      <c r="G1156" t="s">
        <v>1674</v>
      </c>
      <c r="H1156" t="s">
        <v>39</v>
      </c>
      <c r="I1156" s="58" t="s">
        <v>68</v>
      </c>
      <c r="J1156" s="58" t="s">
        <v>41</v>
      </c>
      <c r="K1156" s="58" t="s">
        <v>76</v>
      </c>
      <c r="N1156" t="s">
        <v>713</v>
      </c>
      <c r="P1156" t="s">
        <v>78</v>
      </c>
      <c r="Q1156" t="s">
        <v>79</v>
      </c>
      <c r="S1156" t="s">
        <v>80</v>
      </c>
      <c r="T1156" t="s">
        <v>45</v>
      </c>
      <c r="U1156" t="s">
        <v>46</v>
      </c>
      <c r="V1156" t="s">
        <v>46</v>
      </c>
      <c r="W1156" t="s">
        <v>156</v>
      </c>
      <c r="X1156" t="s">
        <v>6458</v>
      </c>
      <c r="Y1156" t="s">
        <v>157</v>
      </c>
      <c r="Z1156" t="s">
        <v>654</v>
      </c>
      <c r="AA1156" t="s">
        <v>655</v>
      </c>
      <c r="AB1156" t="s">
        <v>656</v>
      </c>
      <c r="AC1156" t="s">
        <v>657</v>
      </c>
      <c r="AD1156" t="s">
        <v>1646</v>
      </c>
      <c r="AF1156" t="s">
        <v>55</v>
      </c>
      <c r="AG1156" t="s">
        <v>46</v>
      </c>
      <c r="AH1156" t="s">
        <v>56</v>
      </c>
      <c r="AI1156" t="s">
        <v>56</v>
      </c>
      <c r="AJ1156" t="s">
        <v>56</v>
      </c>
      <c r="AK1156" t="s">
        <v>56</v>
      </c>
      <c r="AL1156" t="s">
        <v>56</v>
      </c>
      <c r="AM1156" t="s">
        <v>56</v>
      </c>
      <c r="AN1156" t="s">
        <v>56</v>
      </c>
      <c r="AO1156" t="s">
        <v>56</v>
      </c>
      <c r="AP1156" t="s">
        <v>56</v>
      </c>
      <c r="AQ1156" t="s">
        <v>56</v>
      </c>
      <c r="AR1156" t="s">
        <v>56</v>
      </c>
      <c r="AS1156" t="s">
        <v>56</v>
      </c>
      <c r="AT1156" t="s">
        <v>56</v>
      </c>
      <c r="AU1156" t="s">
        <v>56</v>
      </c>
      <c r="AV1156" t="s">
        <v>56</v>
      </c>
      <c r="AW1156" t="s">
        <v>56</v>
      </c>
    </row>
    <row r="1157" spans="1:49" x14ac:dyDescent="0.3">
      <c r="A1157" t="str">
        <f t="shared" si="91"/>
        <v>AU</v>
      </c>
      <c r="B1157" t="str">
        <f t="shared" si="92"/>
        <v>V</v>
      </c>
      <c r="C1157">
        <f t="shared" si="93"/>
        <v>0.44999999999999996</v>
      </c>
      <c r="D1157">
        <f t="shared" si="94"/>
        <v>1</v>
      </c>
      <c r="E1157">
        <f t="shared" si="95"/>
        <v>0.44999999999999996</v>
      </c>
      <c r="G1157" t="s">
        <v>1675</v>
      </c>
      <c r="H1157" t="s">
        <v>39</v>
      </c>
      <c r="I1157" s="58" t="s">
        <v>68</v>
      </c>
      <c r="J1157" s="58" t="s">
        <v>41</v>
      </c>
      <c r="K1157" s="58" t="s">
        <v>76</v>
      </c>
      <c r="N1157" t="s">
        <v>713</v>
      </c>
      <c r="P1157" t="s">
        <v>78</v>
      </c>
      <c r="Q1157" t="s">
        <v>79</v>
      </c>
      <c r="S1157" t="s">
        <v>80</v>
      </c>
      <c r="T1157" t="s">
        <v>45</v>
      </c>
      <c r="U1157" t="s">
        <v>46</v>
      </c>
      <c r="V1157" t="s">
        <v>46</v>
      </c>
      <c r="W1157" t="s">
        <v>156</v>
      </c>
      <c r="X1157" t="s">
        <v>6458</v>
      </c>
      <c r="Y1157" t="s">
        <v>157</v>
      </c>
      <c r="Z1157" t="s">
        <v>654</v>
      </c>
      <c r="AA1157" t="s">
        <v>655</v>
      </c>
      <c r="AB1157" t="s">
        <v>656</v>
      </c>
      <c r="AC1157" t="s">
        <v>657</v>
      </c>
      <c r="AD1157" t="s">
        <v>1646</v>
      </c>
      <c r="AF1157" t="s">
        <v>55</v>
      </c>
      <c r="AG1157" t="s">
        <v>46</v>
      </c>
      <c r="AH1157" t="s">
        <v>56</v>
      </c>
      <c r="AI1157" t="s">
        <v>56</v>
      </c>
      <c r="AJ1157" t="s">
        <v>56</v>
      </c>
      <c r="AK1157" t="s">
        <v>56</v>
      </c>
      <c r="AL1157" t="s">
        <v>56</v>
      </c>
      <c r="AM1157" t="s">
        <v>56</v>
      </c>
      <c r="AN1157" t="s">
        <v>56</v>
      </c>
      <c r="AO1157" t="s">
        <v>56</v>
      </c>
      <c r="AP1157" t="s">
        <v>56</v>
      </c>
      <c r="AQ1157" t="s">
        <v>56</v>
      </c>
      <c r="AR1157" t="s">
        <v>56</v>
      </c>
      <c r="AS1157" t="s">
        <v>56</v>
      </c>
      <c r="AT1157" t="s">
        <v>56</v>
      </c>
      <c r="AU1157" t="s">
        <v>56</v>
      </c>
      <c r="AV1157" t="s">
        <v>56</v>
      </c>
      <c r="AW1157" t="s">
        <v>56</v>
      </c>
    </row>
    <row r="1158" spans="1:49" x14ac:dyDescent="0.3">
      <c r="A1158" t="str">
        <f t="shared" si="91"/>
        <v>AU</v>
      </c>
      <c r="B1158" t="str">
        <f t="shared" si="92"/>
        <v>V</v>
      </c>
      <c r="C1158">
        <f t="shared" si="93"/>
        <v>0.44999999999999996</v>
      </c>
      <c r="D1158">
        <f t="shared" si="94"/>
        <v>1</v>
      </c>
      <c r="E1158">
        <f t="shared" si="95"/>
        <v>0.44999999999999996</v>
      </c>
      <c r="G1158" t="s">
        <v>1676</v>
      </c>
      <c r="H1158" t="s">
        <v>39</v>
      </c>
      <c r="I1158" s="58" t="s">
        <v>68</v>
      </c>
      <c r="J1158" s="58" t="s">
        <v>41</v>
      </c>
      <c r="K1158" s="58" t="s">
        <v>76</v>
      </c>
      <c r="N1158" t="s">
        <v>713</v>
      </c>
      <c r="P1158" t="s">
        <v>78</v>
      </c>
      <c r="Q1158" t="s">
        <v>79</v>
      </c>
      <c r="S1158" t="s">
        <v>80</v>
      </c>
      <c r="T1158" t="s">
        <v>45</v>
      </c>
      <c r="U1158" t="s">
        <v>46</v>
      </c>
      <c r="V1158" t="s">
        <v>46</v>
      </c>
      <c r="W1158" t="s">
        <v>156</v>
      </c>
      <c r="X1158" t="s">
        <v>6458</v>
      </c>
      <c r="Y1158" t="s">
        <v>157</v>
      </c>
      <c r="Z1158" t="s">
        <v>654</v>
      </c>
      <c r="AA1158" t="s">
        <v>655</v>
      </c>
      <c r="AB1158" t="s">
        <v>656</v>
      </c>
      <c r="AC1158" t="s">
        <v>657</v>
      </c>
      <c r="AD1158" t="s">
        <v>1646</v>
      </c>
      <c r="AF1158" t="s">
        <v>55</v>
      </c>
      <c r="AG1158" t="s">
        <v>46</v>
      </c>
      <c r="AH1158" t="s">
        <v>56</v>
      </c>
      <c r="AI1158" t="s">
        <v>56</v>
      </c>
      <c r="AJ1158" t="s">
        <v>56</v>
      </c>
      <c r="AK1158" t="s">
        <v>56</v>
      </c>
      <c r="AL1158" t="s">
        <v>56</v>
      </c>
      <c r="AM1158" t="s">
        <v>56</v>
      </c>
      <c r="AN1158" t="s">
        <v>56</v>
      </c>
      <c r="AO1158" t="s">
        <v>56</v>
      </c>
      <c r="AP1158" t="s">
        <v>56</v>
      </c>
      <c r="AQ1158" t="s">
        <v>56</v>
      </c>
      <c r="AR1158" t="s">
        <v>56</v>
      </c>
      <c r="AS1158" t="s">
        <v>56</v>
      </c>
      <c r="AT1158" t="s">
        <v>56</v>
      </c>
      <c r="AU1158" t="s">
        <v>56</v>
      </c>
      <c r="AV1158" t="s">
        <v>56</v>
      </c>
      <c r="AW1158" t="s">
        <v>56</v>
      </c>
    </row>
    <row r="1159" spans="1:49" x14ac:dyDescent="0.3">
      <c r="A1159" t="str">
        <f t="shared" si="91"/>
        <v>AU</v>
      </c>
      <c r="B1159" t="str">
        <f t="shared" si="92"/>
        <v>V</v>
      </c>
      <c r="C1159">
        <f t="shared" si="93"/>
        <v>0.44999999999999996</v>
      </c>
      <c r="D1159">
        <f t="shared" si="94"/>
        <v>1</v>
      </c>
      <c r="E1159">
        <f t="shared" si="95"/>
        <v>0.44999999999999996</v>
      </c>
      <c r="G1159" t="s">
        <v>1677</v>
      </c>
      <c r="H1159" t="s">
        <v>39</v>
      </c>
      <c r="I1159" s="58" t="s">
        <v>68</v>
      </c>
      <c r="J1159" s="58" t="s">
        <v>41</v>
      </c>
      <c r="K1159" s="58" t="s">
        <v>76</v>
      </c>
      <c r="N1159" t="s">
        <v>713</v>
      </c>
      <c r="P1159" t="s">
        <v>78</v>
      </c>
      <c r="Q1159" t="s">
        <v>79</v>
      </c>
      <c r="S1159" t="s">
        <v>80</v>
      </c>
      <c r="T1159" t="s">
        <v>45</v>
      </c>
      <c r="U1159" t="s">
        <v>46</v>
      </c>
      <c r="V1159" t="s">
        <v>46</v>
      </c>
      <c r="W1159" t="s">
        <v>156</v>
      </c>
      <c r="X1159" t="s">
        <v>6458</v>
      </c>
      <c r="Y1159" t="s">
        <v>157</v>
      </c>
      <c r="Z1159" t="s">
        <v>654</v>
      </c>
      <c r="AA1159" t="s">
        <v>655</v>
      </c>
      <c r="AB1159" t="s">
        <v>656</v>
      </c>
      <c r="AC1159" t="s">
        <v>657</v>
      </c>
      <c r="AD1159" t="s">
        <v>1646</v>
      </c>
      <c r="AF1159" t="s">
        <v>55</v>
      </c>
      <c r="AG1159" t="s">
        <v>46</v>
      </c>
      <c r="AH1159" t="s">
        <v>56</v>
      </c>
      <c r="AI1159" t="s">
        <v>56</v>
      </c>
      <c r="AJ1159" t="s">
        <v>56</v>
      </c>
      <c r="AK1159" t="s">
        <v>56</v>
      </c>
      <c r="AL1159" t="s">
        <v>56</v>
      </c>
      <c r="AM1159" t="s">
        <v>56</v>
      </c>
      <c r="AN1159" t="s">
        <v>56</v>
      </c>
      <c r="AO1159" t="s">
        <v>56</v>
      </c>
      <c r="AP1159" t="s">
        <v>56</v>
      </c>
      <c r="AQ1159" t="s">
        <v>56</v>
      </c>
      <c r="AR1159" t="s">
        <v>56</v>
      </c>
      <c r="AS1159" t="s">
        <v>56</v>
      </c>
      <c r="AT1159" t="s">
        <v>56</v>
      </c>
      <c r="AU1159" t="s">
        <v>56</v>
      </c>
      <c r="AV1159" t="s">
        <v>56</v>
      </c>
      <c r="AW1159" t="s">
        <v>56</v>
      </c>
    </row>
    <row r="1160" spans="1:49" x14ac:dyDescent="0.3">
      <c r="A1160" t="str">
        <f t="shared" si="91"/>
        <v>VŠVU</v>
      </c>
      <c r="B1160" t="str">
        <f t="shared" si="92"/>
        <v>V</v>
      </c>
      <c r="C1160">
        <f t="shared" si="93"/>
        <v>0.89999999999999991</v>
      </c>
      <c r="D1160">
        <f t="shared" si="94"/>
        <v>1</v>
      </c>
      <c r="E1160">
        <f t="shared" si="95"/>
        <v>0.89999999999999991</v>
      </c>
      <c r="G1160" t="s">
        <v>1678</v>
      </c>
      <c r="H1160" t="s">
        <v>39</v>
      </c>
      <c r="I1160" s="58" t="s">
        <v>90</v>
      </c>
      <c r="J1160" s="58" t="s">
        <v>41</v>
      </c>
      <c r="K1160" s="58" t="s">
        <v>97</v>
      </c>
      <c r="N1160" t="s">
        <v>98</v>
      </c>
      <c r="P1160" t="s">
        <v>78</v>
      </c>
      <c r="Q1160" t="s">
        <v>79</v>
      </c>
      <c r="S1160" t="s">
        <v>99</v>
      </c>
      <c r="T1160" t="s">
        <v>45</v>
      </c>
      <c r="U1160" t="s">
        <v>46</v>
      </c>
      <c r="V1160" t="s">
        <v>46</v>
      </c>
      <c r="W1160" t="s">
        <v>764</v>
      </c>
      <c r="X1160" t="s">
        <v>765</v>
      </c>
      <c r="Y1160" t="s">
        <v>766</v>
      </c>
      <c r="Z1160" t="s">
        <v>767</v>
      </c>
      <c r="AB1160" t="s">
        <v>982</v>
      </c>
      <c r="AC1160" t="s">
        <v>983</v>
      </c>
      <c r="AD1160" t="s">
        <v>6480</v>
      </c>
      <c r="AF1160" t="s">
        <v>186</v>
      </c>
      <c r="AG1160" t="s">
        <v>56</v>
      </c>
      <c r="AH1160" t="s">
        <v>56</v>
      </c>
      <c r="AI1160" t="s">
        <v>46</v>
      </c>
      <c r="AJ1160" t="s">
        <v>56</v>
      </c>
      <c r="AK1160" t="s">
        <v>56</v>
      </c>
      <c r="AL1160" t="s">
        <v>56</v>
      </c>
      <c r="AM1160" t="s">
        <v>56</v>
      </c>
      <c r="AN1160" t="s">
        <v>56</v>
      </c>
      <c r="AO1160" t="s">
        <v>149</v>
      </c>
      <c r="AP1160" t="s">
        <v>56</v>
      </c>
      <c r="AQ1160" t="s">
        <v>56</v>
      </c>
      <c r="AR1160" t="s">
        <v>56</v>
      </c>
      <c r="AS1160" t="s">
        <v>56</v>
      </c>
      <c r="AT1160" t="s">
        <v>56</v>
      </c>
      <c r="AU1160" t="s">
        <v>56</v>
      </c>
      <c r="AV1160" t="s">
        <v>56</v>
      </c>
      <c r="AW1160" t="s">
        <v>56</v>
      </c>
    </row>
    <row r="1161" spans="1:49" x14ac:dyDescent="0.3">
      <c r="A1161" t="str">
        <f t="shared" si="91"/>
        <v>AU</v>
      </c>
      <c r="B1161" t="str">
        <f t="shared" si="92"/>
        <v>V</v>
      </c>
      <c r="C1161">
        <f t="shared" si="93"/>
        <v>0.44999999999999996</v>
      </c>
      <c r="D1161">
        <f t="shared" si="94"/>
        <v>1</v>
      </c>
      <c r="E1161">
        <f t="shared" si="95"/>
        <v>0.44999999999999996</v>
      </c>
      <c r="G1161" t="s">
        <v>1679</v>
      </c>
      <c r="H1161" t="s">
        <v>39</v>
      </c>
      <c r="I1161" s="58" t="s">
        <v>68</v>
      </c>
      <c r="J1161" s="58" t="s">
        <v>41</v>
      </c>
      <c r="K1161" s="58" t="s">
        <v>76</v>
      </c>
      <c r="N1161" t="s">
        <v>713</v>
      </c>
      <c r="P1161" t="s">
        <v>78</v>
      </c>
      <c r="Q1161" t="s">
        <v>79</v>
      </c>
      <c r="S1161" t="s">
        <v>80</v>
      </c>
      <c r="T1161" t="s">
        <v>45</v>
      </c>
      <c r="U1161" t="s">
        <v>46</v>
      </c>
      <c r="V1161" t="s">
        <v>46</v>
      </c>
      <c r="W1161" t="s">
        <v>156</v>
      </c>
      <c r="X1161" t="s">
        <v>6458</v>
      </c>
      <c r="Y1161" t="s">
        <v>157</v>
      </c>
      <c r="Z1161" t="s">
        <v>654</v>
      </c>
      <c r="AA1161" t="s">
        <v>655</v>
      </c>
      <c r="AB1161" t="s">
        <v>656</v>
      </c>
      <c r="AC1161" t="s">
        <v>657</v>
      </c>
      <c r="AD1161" t="s">
        <v>1646</v>
      </c>
      <c r="AF1161" t="s">
        <v>55</v>
      </c>
      <c r="AG1161" t="s">
        <v>46</v>
      </c>
      <c r="AH1161" t="s">
        <v>56</v>
      </c>
      <c r="AI1161" t="s">
        <v>56</v>
      </c>
      <c r="AJ1161" t="s">
        <v>56</v>
      </c>
      <c r="AK1161" t="s">
        <v>56</v>
      </c>
      <c r="AL1161" t="s">
        <v>56</v>
      </c>
      <c r="AM1161" t="s">
        <v>56</v>
      </c>
      <c r="AN1161" t="s">
        <v>56</v>
      </c>
      <c r="AO1161" t="s">
        <v>56</v>
      </c>
      <c r="AP1161" t="s">
        <v>56</v>
      </c>
      <c r="AQ1161" t="s">
        <v>56</v>
      </c>
      <c r="AR1161" t="s">
        <v>56</v>
      </c>
      <c r="AS1161" t="s">
        <v>56</v>
      </c>
      <c r="AT1161" t="s">
        <v>56</v>
      </c>
      <c r="AU1161" t="s">
        <v>56</v>
      </c>
      <c r="AV1161" t="s">
        <v>56</v>
      </c>
      <c r="AW1161" t="s">
        <v>56</v>
      </c>
    </row>
    <row r="1162" spans="1:49" x14ac:dyDescent="0.3">
      <c r="A1162" t="str">
        <f t="shared" si="91"/>
        <v>AU</v>
      </c>
      <c r="B1162" t="str">
        <f t="shared" si="92"/>
        <v>V</v>
      </c>
      <c r="C1162">
        <f t="shared" si="93"/>
        <v>0.44999999999999996</v>
      </c>
      <c r="D1162">
        <f t="shared" si="94"/>
        <v>1</v>
      </c>
      <c r="E1162">
        <f t="shared" si="95"/>
        <v>0.44999999999999996</v>
      </c>
      <c r="G1162" t="s">
        <v>1680</v>
      </c>
      <c r="H1162" t="s">
        <v>39</v>
      </c>
      <c r="I1162" s="58" t="s">
        <v>68</v>
      </c>
      <c r="J1162" s="58" t="s">
        <v>41</v>
      </c>
      <c r="K1162" s="58" t="s">
        <v>76</v>
      </c>
      <c r="N1162" t="s">
        <v>713</v>
      </c>
      <c r="P1162" t="s">
        <v>78</v>
      </c>
      <c r="Q1162" t="s">
        <v>79</v>
      </c>
      <c r="S1162" t="s">
        <v>80</v>
      </c>
      <c r="T1162" t="s">
        <v>45</v>
      </c>
      <c r="U1162" t="s">
        <v>46</v>
      </c>
      <c r="V1162" t="s">
        <v>46</v>
      </c>
      <c r="W1162" t="s">
        <v>156</v>
      </c>
      <c r="X1162" t="s">
        <v>6458</v>
      </c>
      <c r="Y1162" t="s">
        <v>157</v>
      </c>
      <c r="Z1162" t="s">
        <v>654</v>
      </c>
      <c r="AA1162" t="s">
        <v>655</v>
      </c>
      <c r="AB1162" t="s">
        <v>656</v>
      </c>
      <c r="AC1162" t="s">
        <v>657</v>
      </c>
      <c r="AD1162" t="s">
        <v>1646</v>
      </c>
      <c r="AF1162" t="s">
        <v>55</v>
      </c>
      <c r="AG1162" t="s">
        <v>46</v>
      </c>
      <c r="AH1162" t="s">
        <v>56</v>
      </c>
      <c r="AI1162" t="s">
        <v>56</v>
      </c>
      <c r="AJ1162" t="s">
        <v>56</v>
      </c>
      <c r="AK1162" t="s">
        <v>56</v>
      </c>
      <c r="AL1162" t="s">
        <v>56</v>
      </c>
      <c r="AM1162" t="s">
        <v>56</v>
      </c>
      <c r="AN1162" t="s">
        <v>56</v>
      </c>
      <c r="AO1162" t="s">
        <v>56</v>
      </c>
      <c r="AP1162" t="s">
        <v>56</v>
      </c>
      <c r="AQ1162" t="s">
        <v>56</v>
      </c>
      <c r="AR1162" t="s">
        <v>56</v>
      </c>
      <c r="AS1162" t="s">
        <v>56</v>
      </c>
      <c r="AT1162" t="s">
        <v>56</v>
      </c>
      <c r="AU1162" t="s">
        <v>56</v>
      </c>
      <c r="AV1162" t="s">
        <v>56</v>
      </c>
      <c r="AW1162" t="s">
        <v>56</v>
      </c>
    </row>
    <row r="1163" spans="1:49" x14ac:dyDescent="0.3">
      <c r="A1163" t="str">
        <f t="shared" si="91"/>
        <v>AU</v>
      </c>
      <c r="B1163" t="str">
        <f t="shared" si="92"/>
        <v>V</v>
      </c>
      <c r="C1163">
        <f t="shared" si="93"/>
        <v>0.44999999999999996</v>
      </c>
      <c r="D1163">
        <f t="shared" si="94"/>
        <v>1</v>
      </c>
      <c r="E1163">
        <f t="shared" si="95"/>
        <v>0.44999999999999996</v>
      </c>
      <c r="G1163" t="s">
        <v>1681</v>
      </c>
      <c r="H1163" t="s">
        <v>39</v>
      </c>
      <c r="I1163" s="58" t="s">
        <v>68</v>
      </c>
      <c r="J1163" s="58" t="s">
        <v>41</v>
      </c>
      <c r="K1163" s="58" t="s">
        <v>76</v>
      </c>
      <c r="N1163" t="s">
        <v>713</v>
      </c>
      <c r="P1163" t="s">
        <v>78</v>
      </c>
      <c r="Q1163" t="s">
        <v>79</v>
      </c>
      <c r="S1163" t="s">
        <v>80</v>
      </c>
      <c r="T1163" t="s">
        <v>45</v>
      </c>
      <c r="U1163" t="s">
        <v>46</v>
      </c>
      <c r="V1163" t="s">
        <v>46</v>
      </c>
      <c r="W1163" t="s">
        <v>156</v>
      </c>
      <c r="X1163" t="s">
        <v>6458</v>
      </c>
      <c r="Y1163" t="s">
        <v>157</v>
      </c>
      <c r="Z1163" t="s">
        <v>654</v>
      </c>
      <c r="AA1163" t="s">
        <v>655</v>
      </c>
      <c r="AB1163" t="s">
        <v>656</v>
      </c>
      <c r="AC1163" t="s">
        <v>657</v>
      </c>
      <c r="AD1163" t="s">
        <v>1646</v>
      </c>
      <c r="AF1163" t="s">
        <v>55</v>
      </c>
      <c r="AG1163" t="s">
        <v>46</v>
      </c>
      <c r="AH1163" t="s">
        <v>56</v>
      </c>
      <c r="AI1163" t="s">
        <v>56</v>
      </c>
      <c r="AJ1163" t="s">
        <v>56</v>
      </c>
      <c r="AK1163" t="s">
        <v>56</v>
      </c>
      <c r="AL1163" t="s">
        <v>56</v>
      </c>
      <c r="AM1163" t="s">
        <v>56</v>
      </c>
      <c r="AN1163" t="s">
        <v>56</v>
      </c>
      <c r="AO1163" t="s">
        <v>56</v>
      </c>
      <c r="AP1163" t="s">
        <v>56</v>
      </c>
      <c r="AQ1163" t="s">
        <v>56</v>
      </c>
      <c r="AR1163" t="s">
        <v>56</v>
      </c>
      <c r="AS1163" t="s">
        <v>56</v>
      </c>
      <c r="AT1163" t="s">
        <v>56</v>
      </c>
      <c r="AU1163" t="s">
        <v>56</v>
      </c>
      <c r="AV1163" t="s">
        <v>56</v>
      </c>
      <c r="AW1163" t="s">
        <v>56</v>
      </c>
    </row>
    <row r="1164" spans="1:49" x14ac:dyDescent="0.3">
      <c r="A1164" t="str">
        <f t="shared" si="91"/>
        <v>AU</v>
      </c>
      <c r="B1164" t="str">
        <f t="shared" si="92"/>
        <v>V</v>
      </c>
      <c r="C1164">
        <f t="shared" si="93"/>
        <v>0.44999999999999996</v>
      </c>
      <c r="D1164">
        <f t="shared" si="94"/>
        <v>1</v>
      </c>
      <c r="E1164">
        <f t="shared" si="95"/>
        <v>0.44999999999999996</v>
      </c>
      <c r="G1164" t="s">
        <v>1682</v>
      </c>
      <c r="H1164" t="s">
        <v>39</v>
      </c>
      <c r="I1164" s="58" t="s">
        <v>68</v>
      </c>
      <c r="J1164" s="58" t="s">
        <v>41</v>
      </c>
      <c r="K1164" s="58" t="s">
        <v>76</v>
      </c>
      <c r="N1164" t="s">
        <v>713</v>
      </c>
      <c r="P1164" t="s">
        <v>78</v>
      </c>
      <c r="Q1164" t="s">
        <v>79</v>
      </c>
      <c r="S1164" t="s">
        <v>80</v>
      </c>
      <c r="T1164" t="s">
        <v>45</v>
      </c>
      <c r="U1164" t="s">
        <v>46</v>
      </c>
      <c r="V1164" t="s">
        <v>46</v>
      </c>
      <c r="W1164" t="s">
        <v>156</v>
      </c>
      <c r="X1164" t="s">
        <v>6458</v>
      </c>
      <c r="Y1164" t="s">
        <v>157</v>
      </c>
      <c r="Z1164" t="s">
        <v>654</v>
      </c>
      <c r="AA1164" t="s">
        <v>655</v>
      </c>
      <c r="AB1164" t="s">
        <v>656</v>
      </c>
      <c r="AC1164" t="s">
        <v>657</v>
      </c>
      <c r="AD1164" t="s">
        <v>1646</v>
      </c>
      <c r="AF1164" t="s">
        <v>55</v>
      </c>
      <c r="AG1164" t="s">
        <v>46</v>
      </c>
      <c r="AH1164" t="s">
        <v>56</v>
      </c>
      <c r="AI1164" t="s">
        <v>56</v>
      </c>
      <c r="AJ1164" t="s">
        <v>56</v>
      </c>
      <c r="AK1164" t="s">
        <v>56</v>
      </c>
      <c r="AL1164" t="s">
        <v>56</v>
      </c>
      <c r="AM1164" t="s">
        <v>56</v>
      </c>
      <c r="AN1164" t="s">
        <v>56</v>
      </c>
      <c r="AO1164" t="s">
        <v>56</v>
      </c>
      <c r="AP1164" t="s">
        <v>56</v>
      </c>
      <c r="AQ1164" t="s">
        <v>56</v>
      </c>
      <c r="AR1164" t="s">
        <v>56</v>
      </c>
      <c r="AS1164" t="s">
        <v>56</v>
      </c>
      <c r="AT1164" t="s">
        <v>56</v>
      </c>
      <c r="AU1164" t="s">
        <v>56</v>
      </c>
      <c r="AV1164" t="s">
        <v>56</v>
      </c>
      <c r="AW1164" t="s">
        <v>56</v>
      </c>
    </row>
    <row r="1165" spans="1:49" x14ac:dyDescent="0.3">
      <c r="A1165" t="str">
        <f t="shared" si="91"/>
        <v>AU</v>
      </c>
      <c r="B1165" t="str">
        <f t="shared" si="92"/>
        <v>V</v>
      </c>
      <c r="C1165">
        <f t="shared" si="93"/>
        <v>0.44999999999999996</v>
      </c>
      <c r="D1165">
        <f t="shared" si="94"/>
        <v>1</v>
      </c>
      <c r="E1165">
        <f t="shared" si="95"/>
        <v>0.44999999999999996</v>
      </c>
      <c r="G1165" t="s">
        <v>1683</v>
      </c>
      <c r="H1165" t="s">
        <v>39</v>
      </c>
      <c r="I1165" s="58" t="s">
        <v>68</v>
      </c>
      <c r="J1165" s="58" t="s">
        <v>41</v>
      </c>
      <c r="K1165" s="58" t="s">
        <v>76</v>
      </c>
      <c r="N1165" t="s">
        <v>713</v>
      </c>
      <c r="P1165" t="s">
        <v>78</v>
      </c>
      <c r="Q1165" t="s">
        <v>79</v>
      </c>
      <c r="S1165" t="s">
        <v>80</v>
      </c>
      <c r="T1165" t="s">
        <v>45</v>
      </c>
      <c r="U1165" t="s">
        <v>46</v>
      </c>
      <c r="V1165" t="s">
        <v>46</v>
      </c>
      <c r="W1165" t="s">
        <v>156</v>
      </c>
      <c r="X1165" t="s">
        <v>6458</v>
      </c>
      <c r="Y1165" t="s">
        <v>157</v>
      </c>
      <c r="Z1165" t="s">
        <v>654</v>
      </c>
      <c r="AA1165" t="s">
        <v>655</v>
      </c>
      <c r="AB1165" t="s">
        <v>656</v>
      </c>
      <c r="AC1165" t="s">
        <v>657</v>
      </c>
      <c r="AD1165" t="s">
        <v>1646</v>
      </c>
      <c r="AF1165" t="s">
        <v>55</v>
      </c>
      <c r="AG1165" t="s">
        <v>46</v>
      </c>
      <c r="AH1165" t="s">
        <v>56</v>
      </c>
      <c r="AI1165" t="s">
        <v>56</v>
      </c>
      <c r="AJ1165" t="s">
        <v>56</v>
      </c>
      <c r="AK1165" t="s">
        <v>56</v>
      </c>
      <c r="AL1165" t="s">
        <v>56</v>
      </c>
      <c r="AM1165" t="s">
        <v>56</v>
      </c>
      <c r="AN1165" t="s">
        <v>56</v>
      </c>
      <c r="AO1165" t="s">
        <v>56</v>
      </c>
      <c r="AP1165" t="s">
        <v>56</v>
      </c>
      <c r="AQ1165" t="s">
        <v>56</v>
      </c>
      <c r="AR1165" t="s">
        <v>56</v>
      </c>
      <c r="AS1165" t="s">
        <v>56</v>
      </c>
      <c r="AT1165" t="s">
        <v>56</v>
      </c>
      <c r="AU1165" t="s">
        <v>56</v>
      </c>
      <c r="AV1165" t="s">
        <v>56</v>
      </c>
      <c r="AW1165" t="s">
        <v>56</v>
      </c>
    </row>
    <row r="1166" spans="1:49" x14ac:dyDescent="0.3">
      <c r="A1166" t="str">
        <f t="shared" si="91"/>
        <v>AU</v>
      </c>
      <c r="B1166" t="str">
        <f t="shared" si="92"/>
        <v>V</v>
      </c>
      <c r="C1166">
        <f t="shared" si="93"/>
        <v>0.44999999999999996</v>
      </c>
      <c r="D1166">
        <f t="shared" si="94"/>
        <v>1</v>
      </c>
      <c r="E1166">
        <f t="shared" si="95"/>
        <v>0.44999999999999996</v>
      </c>
      <c r="G1166" t="s">
        <v>1684</v>
      </c>
      <c r="H1166" t="s">
        <v>39</v>
      </c>
      <c r="I1166" s="58" t="s">
        <v>68</v>
      </c>
      <c r="J1166" s="58" t="s">
        <v>41</v>
      </c>
      <c r="K1166" s="58" t="s">
        <v>76</v>
      </c>
      <c r="N1166" t="s">
        <v>713</v>
      </c>
      <c r="P1166" t="s">
        <v>78</v>
      </c>
      <c r="Q1166" t="s">
        <v>79</v>
      </c>
      <c r="S1166" t="s">
        <v>80</v>
      </c>
      <c r="T1166" t="s">
        <v>45</v>
      </c>
      <c r="U1166" t="s">
        <v>46</v>
      </c>
      <c r="V1166" t="s">
        <v>46</v>
      </c>
      <c r="W1166" t="s">
        <v>156</v>
      </c>
      <c r="X1166" t="s">
        <v>6458</v>
      </c>
      <c r="Y1166" t="s">
        <v>157</v>
      </c>
      <c r="Z1166" t="s">
        <v>654</v>
      </c>
      <c r="AA1166" t="s">
        <v>655</v>
      </c>
      <c r="AB1166" t="s">
        <v>656</v>
      </c>
      <c r="AC1166" t="s">
        <v>657</v>
      </c>
      <c r="AD1166" t="s">
        <v>1646</v>
      </c>
      <c r="AF1166" t="s">
        <v>55</v>
      </c>
      <c r="AG1166" t="s">
        <v>46</v>
      </c>
      <c r="AH1166" t="s">
        <v>56</v>
      </c>
      <c r="AI1166" t="s">
        <v>56</v>
      </c>
      <c r="AJ1166" t="s">
        <v>56</v>
      </c>
      <c r="AK1166" t="s">
        <v>56</v>
      </c>
      <c r="AL1166" t="s">
        <v>56</v>
      </c>
      <c r="AM1166" t="s">
        <v>56</v>
      </c>
      <c r="AN1166" t="s">
        <v>56</v>
      </c>
      <c r="AO1166" t="s">
        <v>56</v>
      </c>
      <c r="AP1166" t="s">
        <v>56</v>
      </c>
      <c r="AQ1166" t="s">
        <v>56</v>
      </c>
      <c r="AR1166" t="s">
        <v>56</v>
      </c>
      <c r="AS1166" t="s">
        <v>56</v>
      </c>
      <c r="AT1166" t="s">
        <v>56</v>
      </c>
      <c r="AU1166" t="s">
        <v>56</v>
      </c>
      <c r="AV1166" t="s">
        <v>56</v>
      </c>
      <c r="AW1166" t="s">
        <v>56</v>
      </c>
    </row>
    <row r="1167" spans="1:49" x14ac:dyDescent="0.3">
      <c r="A1167" t="str">
        <f t="shared" si="91"/>
        <v>AU</v>
      </c>
      <c r="B1167" t="str">
        <f t="shared" si="92"/>
        <v>V</v>
      </c>
      <c r="C1167">
        <f t="shared" si="93"/>
        <v>0.44999999999999996</v>
      </c>
      <c r="D1167">
        <f t="shared" si="94"/>
        <v>1</v>
      </c>
      <c r="E1167">
        <f t="shared" si="95"/>
        <v>0.44999999999999996</v>
      </c>
      <c r="G1167" t="s">
        <v>1685</v>
      </c>
      <c r="H1167" t="s">
        <v>39</v>
      </c>
      <c r="I1167" s="58" t="s">
        <v>68</v>
      </c>
      <c r="J1167" s="58" t="s">
        <v>41</v>
      </c>
      <c r="K1167" s="58" t="s">
        <v>76</v>
      </c>
      <c r="N1167" t="s">
        <v>713</v>
      </c>
      <c r="P1167" t="s">
        <v>78</v>
      </c>
      <c r="Q1167" t="s">
        <v>79</v>
      </c>
      <c r="S1167" t="s">
        <v>80</v>
      </c>
      <c r="T1167" t="s">
        <v>45</v>
      </c>
      <c r="U1167" t="s">
        <v>46</v>
      </c>
      <c r="V1167" t="s">
        <v>46</v>
      </c>
      <c r="W1167" t="s">
        <v>156</v>
      </c>
      <c r="X1167" t="s">
        <v>6458</v>
      </c>
      <c r="Y1167" t="s">
        <v>157</v>
      </c>
      <c r="Z1167" t="s">
        <v>654</v>
      </c>
      <c r="AA1167" t="s">
        <v>655</v>
      </c>
      <c r="AB1167" t="s">
        <v>656</v>
      </c>
      <c r="AC1167" t="s">
        <v>657</v>
      </c>
      <c r="AD1167" t="s">
        <v>1646</v>
      </c>
      <c r="AF1167" t="s">
        <v>55</v>
      </c>
      <c r="AG1167" t="s">
        <v>46</v>
      </c>
      <c r="AH1167" t="s">
        <v>56</v>
      </c>
      <c r="AI1167" t="s">
        <v>56</v>
      </c>
      <c r="AJ1167" t="s">
        <v>56</v>
      </c>
      <c r="AK1167" t="s">
        <v>56</v>
      </c>
      <c r="AL1167" t="s">
        <v>56</v>
      </c>
      <c r="AM1167" t="s">
        <v>56</v>
      </c>
      <c r="AN1167" t="s">
        <v>56</v>
      </c>
      <c r="AO1167" t="s">
        <v>56</v>
      </c>
      <c r="AP1167" t="s">
        <v>56</v>
      </c>
      <c r="AQ1167" t="s">
        <v>56</v>
      </c>
      <c r="AR1167" t="s">
        <v>56</v>
      </c>
      <c r="AS1167" t="s">
        <v>56</v>
      </c>
      <c r="AT1167" t="s">
        <v>56</v>
      </c>
      <c r="AU1167" t="s">
        <v>56</v>
      </c>
      <c r="AV1167" t="s">
        <v>56</v>
      </c>
      <c r="AW1167" t="s">
        <v>56</v>
      </c>
    </row>
    <row r="1168" spans="1:49" x14ac:dyDescent="0.3">
      <c r="A1168" t="str">
        <f t="shared" si="91"/>
        <v>AU</v>
      </c>
      <c r="B1168" t="str">
        <f t="shared" si="92"/>
        <v>V</v>
      </c>
      <c r="C1168">
        <f t="shared" si="93"/>
        <v>0.44999999999999996</v>
      </c>
      <c r="D1168">
        <f t="shared" si="94"/>
        <v>1</v>
      </c>
      <c r="E1168">
        <f t="shared" si="95"/>
        <v>0.44999999999999996</v>
      </c>
      <c r="G1168" t="s">
        <v>1686</v>
      </c>
      <c r="H1168" t="s">
        <v>39</v>
      </c>
      <c r="I1168" s="58" t="s">
        <v>68</v>
      </c>
      <c r="J1168" s="58" t="s">
        <v>41</v>
      </c>
      <c r="K1168" s="58" t="s">
        <v>76</v>
      </c>
      <c r="N1168" t="s">
        <v>713</v>
      </c>
      <c r="P1168" t="s">
        <v>78</v>
      </c>
      <c r="Q1168" t="s">
        <v>79</v>
      </c>
      <c r="S1168" t="s">
        <v>80</v>
      </c>
      <c r="T1168" t="s">
        <v>45</v>
      </c>
      <c r="U1168" t="s">
        <v>46</v>
      </c>
      <c r="V1168" t="s">
        <v>46</v>
      </c>
      <c r="W1168" t="s">
        <v>156</v>
      </c>
      <c r="X1168" t="s">
        <v>6458</v>
      </c>
      <c r="Y1168" t="s">
        <v>157</v>
      </c>
      <c r="Z1168" t="s">
        <v>654</v>
      </c>
      <c r="AA1168" t="s">
        <v>655</v>
      </c>
      <c r="AB1168" t="s">
        <v>656</v>
      </c>
      <c r="AC1168" t="s">
        <v>657</v>
      </c>
      <c r="AD1168" t="s">
        <v>1646</v>
      </c>
      <c r="AF1168" t="s">
        <v>55</v>
      </c>
      <c r="AG1168" t="s">
        <v>46</v>
      </c>
      <c r="AH1168" t="s">
        <v>56</v>
      </c>
      <c r="AI1168" t="s">
        <v>56</v>
      </c>
      <c r="AJ1168" t="s">
        <v>56</v>
      </c>
      <c r="AK1168" t="s">
        <v>56</v>
      </c>
      <c r="AL1168" t="s">
        <v>56</v>
      </c>
      <c r="AM1168" t="s">
        <v>56</v>
      </c>
      <c r="AN1168" t="s">
        <v>56</v>
      </c>
      <c r="AO1168" t="s">
        <v>56</v>
      </c>
      <c r="AP1168" t="s">
        <v>56</v>
      </c>
      <c r="AQ1168" t="s">
        <v>56</v>
      </c>
      <c r="AR1168" t="s">
        <v>56</v>
      </c>
      <c r="AS1168" t="s">
        <v>56</v>
      </c>
      <c r="AT1168" t="s">
        <v>56</v>
      </c>
      <c r="AU1168" t="s">
        <v>56</v>
      </c>
      <c r="AV1168" t="s">
        <v>56</v>
      </c>
      <c r="AW1168" t="s">
        <v>56</v>
      </c>
    </row>
    <row r="1169" spans="1:49" x14ac:dyDescent="0.3">
      <c r="A1169" t="str">
        <f t="shared" si="91"/>
        <v>AU</v>
      </c>
      <c r="B1169" t="str">
        <f t="shared" si="92"/>
        <v>V</v>
      </c>
      <c r="C1169">
        <f t="shared" si="93"/>
        <v>0.44999999999999996</v>
      </c>
      <c r="D1169">
        <f t="shared" si="94"/>
        <v>1</v>
      </c>
      <c r="E1169">
        <f t="shared" si="95"/>
        <v>0.44999999999999996</v>
      </c>
      <c r="G1169" t="s">
        <v>1687</v>
      </c>
      <c r="H1169" t="s">
        <v>39</v>
      </c>
      <c r="I1169" s="58" t="s">
        <v>68</v>
      </c>
      <c r="J1169" s="58" t="s">
        <v>41</v>
      </c>
      <c r="K1169" s="58" t="s">
        <v>76</v>
      </c>
      <c r="N1169" t="s">
        <v>713</v>
      </c>
      <c r="P1169" t="s">
        <v>78</v>
      </c>
      <c r="Q1169" t="s">
        <v>79</v>
      </c>
      <c r="S1169" t="s">
        <v>80</v>
      </c>
      <c r="T1169" t="s">
        <v>45</v>
      </c>
      <c r="U1169" t="s">
        <v>46</v>
      </c>
      <c r="V1169" t="s">
        <v>46</v>
      </c>
      <c r="W1169" t="s">
        <v>156</v>
      </c>
      <c r="X1169" t="s">
        <v>6458</v>
      </c>
      <c r="Y1169" t="s">
        <v>157</v>
      </c>
      <c r="Z1169" t="s">
        <v>654</v>
      </c>
      <c r="AA1169" t="s">
        <v>655</v>
      </c>
      <c r="AB1169" t="s">
        <v>656</v>
      </c>
      <c r="AC1169" t="s">
        <v>657</v>
      </c>
      <c r="AD1169" t="s">
        <v>1646</v>
      </c>
      <c r="AF1169" t="s">
        <v>55</v>
      </c>
      <c r="AG1169" t="s">
        <v>46</v>
      </c>
      <c r="AH1169" t="s">
        <v>56</v>
      </c>
      <c r="AI1169" t="s">
        <v>56</v>
      </c>
      <c r="AJ1169" t="s">
        <v>56</v>
      </c>
      <c r="AK1169" t="s">
        <v>56</v>
      </c>
      <c r="AL1169" t="s">
        <v>56</v>
      </c>
      <c r="AM1169" t="s">
        <v>56</v>
      </c>
      <c r="AN1169" t="s">
        <v>56</v>
      </c>
      <c r="AO1169" t="s">
        <v>56</v>
      </c>
      <c r="AP1169" t="s">
        <v>56</v>
      </c>
      <c r="AQ1169" t="s">
        <v>56</v>
      </c>
      <c r="AR1169" t="s">
        <v>56</v>
      </c>
      <c r="AS1169" t="s">
        <v>56</v>
      </c>
      <c r="AT1169" t="s">
        <v>56</v>
      </c>
      <c r="AU1169" t="s">
        <v>56</v>
      </c>
      <c r="AV1169" t="s">
        <v>56</v>
      </c>
      <c r="AW1169" t="s">
        <v>56</v>
      </c>
    </row>
    <row r="1170" spans="1:49" x14ac:dyDescent="0.3">
      <c r="A1170" t="str">
        <f t="shared" si="91"/>
        <v>AU</v>
      </c>
      <c r="B1170" t="str">
        <f t="shared" si="92"/>
        <v>V</v>
      </c>
      <c r="C1170">
        <f t="shared" si="93"/>
        <v>1.7999999999999998</v>
      </c>
      <c r="D1170">
        <f t="shared" si="94"/>
        <v>1</v>
      </c>
      <c r="E1170">
        <f t="shared" si="95"/>
        <v>1.7999999999999998</v>
      </c>
      <c r="G1170" t="s">
        <v>1688</v>
      </c>
      <c r="H1170" t="s">
        <v>39</v>
      </c>
      <c r="I1170" s="58" t="s">
        <v>96</v>
      </c>
      <c r="J1170" s="58" t="s">
        <v>41</v>
      </c>
      <c r="K1170" s="58" t="s">
        <v>76</v>
      </c>
      <c r="N1170" t="s">
        <v>713</v>
      </c>
      <c r="P1170" t="s">
        <v>78</v>
      </c>
      <c r="Q1170" t="s">
        <v>79</v>
      </c>
      <c r="S1170" t="s">
        <v>80</v>
      </c>
      <c r="T1170" t="s">
        <v>45</v>
      </c>
      <c r="U1170" t="s">
        <v>46</v>
      </c>
      <c r="V1170" t="s">
        <v>46</v>
      </c>
      <c r="W1170" t="s">
        <v>156</v>
      </c>
      <c r="X1170" t="s">
        <v>6458</v>
      </c>
      <c r="Y1170" t="s">
        <v>157</v>
      </c>
      <c r="Z1170" t="s">
        <v>654</v>
      </c>
      <c r="AA1170" t="s">
        <v>655</v>
      </c>
      <c r="AB1170" t="s">
        <v>656</v>
      </c>
      <c r="AC1170" t="s">
        <v>657</v>
      </c>
      <c r="AD1170" t="s">
        <v>757</v>
      </c>
      <c r="AF1170" t="s">
        <v>758</v>
      </c>
      <c r="AG1170" t="s">
        <v>56</v>
      </c>
      <c r="AH1170" t="s">
        <v>56</v>
      </c>
      <c r="AI1170" t="s">
        <v>46</v>
      </c>
      <c r="AJ1170" t="s">
        <v>56</v>
      </c>
      <c r="AK1170" t="s">
        <v>56</v>
      </c>
      <c r="AL1170" t="s">
        <v>56</v>
      </c>
      <c r="AM1170" t="s">
        <v>56</v>
      </c>
      <c r="AN1170" t="s">
        <v>56</v>
      </c>
      <c r="AO1170" t="s">
        <v>56</v>
      </c>
      <c r="AP1170" t="s">
        <v>56</v>
      </c>
      <c r="AQ1170" t="s">
        <v>56</v>
      </c>
      <c r="AR1170" t="s">
        <v>56</v>
      </c>
      <c r="AS1170" t="s">
        <v>56</v>
      </c>
      <c r="AT1170" t="s">
        <v>46</v>
      </c>
      <c r="AU1170" t="s">
        <v>56</v>
      </c>
      <c r="AV1170" t="s">
        <v>56</v>
      </c>
      <c r="AW1170" t="s">
        <v>56</v>
      </c>
    </row>
    <row r="1171" spans="1:49" x14ac:dyDescent="0.3">
      <c r="A1171" t="str">
        <f t="shared" si="91"/>
        <v>AU</v>
      </c>
      <c r="B1171" t="str">
        <f t="shared" si="92"/>
        <v>V</v>
      </c>
      <c r="C1171">
        <f t="shared" si="93"/>
        <v>3</v>
      </c>
      <c r="D1171">
        <f t="shared" si="94"/>
        <v>1</v>
      </c>
      <c r="E1171">
        <f t="shared" si="95"/>
        <v>3</v>
      </c>
      <c r="G1171" t="s">
        <v>1689</v>
      </c>
      <c r="H1171" t="s">
        <v>39</v>
      </c>
      <c r="I1171" s="58" t="s">
        <v>242</v>
      </c>
      <c r="J1171" s="58" t="s">
        <v>41</v>
      </c>
      <c r="K1171" s="58" t="s">
        <v>76</v>
      </c>
      <c r="N1171" t="s">
        <v>713</v>
      </c>
      <c r="P1171" t="s">
        <v>78</v>
      </c>
      <c r="Q1171" t="s">
        <v>79</v>
      </c>
      <c r="S1171" t="s">
        <v>80</v>
      </c>
      <c r="T1171" t="s">
        <v>45</v>
      </c>
      <c r="U1171" t="s">
        <v>46</v>
      </c>
      <c r="V1171" t="s">
        <v>46</v>
      </c>
      <c r="W1171" t="s">
        <v>156</v>
      </c>
      <c r="X1171" t="s">
        <v>6458</v>
      </c>
      <c r="Y1171" t="s">
        <v>157</v>
      </c>
      <c r="Z1171" t="s">
        <v>654</v>
      </c>
      <c r="AA1171" t="s">
        <v>655</v>
      </c>
      <c r="AB1171" t="s">
        <v>656</v>
      </c>
      <c r="AC1171" t="s">
        <v>657</v>
      </c>
      <c r="AD1171" t="s">
        <v>757</v>
      </c>
      <c r="AF1171" t="s">
        <v>758</v>
      </c>
      <c r="AG1171" t="s">
        <v>56</v>
      </c>
      <c r="AH1171" t="s">
        <v>56</v>
      </c>
      <c r="AI1171" t="s">
        <v>46</v>
      </c>
      <c r="AJ1171" t="s">
        <v>56</v>
      </c>
      <c r="AK1171" t="s">
        <v>56</v>
      </c>
      <c r="AL1171" t="s">
        <v>56</v>
      </c>
      <c r="AM1171" t="s">
        <v>56</v>
      </c>
      <c r="AN1171" t="s">
        <v>56</v>
      </c>
      <c r="AO1171" t="s">
        <v>56</v>
      </c>
      <c r="AP1171" t="s">
        <v>56</v>
      </c>
      <c r="AQ1171" t="s">
        <v>56</v>
      </c>
      <c r="AR1171" t="s">
        <v>56</v>
      </c>
      <c r="AS1171" t="s">
        <v>56</v>
      </c>
      <c r="AT1171" t="s">
        <v>46</v>
      </c>
      <c r="AU1171" t="s">
        <v>56</v>
      </c>
      <c r="AV1171" t="s">
        <v>56</v>
      </c>
      <c r="AW1171" t="s">
        <v>56</v>
      </c>
    </row>
    <row r="1172" spans="1:49" x14ac:dyDescent="0.3">
      <c r="A1172" t="str">
        <f t="shared" si="91"/>
        <v>AU</v>
      </c>
      <c r="B1172" t="str">
        <f t="shared" si="92"/>
        <v>V</v>
      </c>
      <c r="C1172">
        <f t="shared" si="93"/>
        <v>3</v>
      </c>
      <c r="D1172">
        <f t="shared" si="94"/>
        <v>1</v>
      </c>
      <c r="E1172">
        <f t="shared" si="95"/>
        <v>3</v>
      </c>
      <c r="G1172" t="s">
        <v>1690</v>
      </c>
      <c r="H1172" t="s">
        <v>39</v>
      </c>
      <c r="I1172" s="58" t="s">
        <v>242</v>
      </c>
      <c r="J1172" s="58" t="s">
        <v>41</v>
      </c>
      <c r="K1172" s="58" t="s">
        <v>76</v>
      </c>
      <c r="N1172" t="s">
        <v>713</v>
      </c>
      <c r="P1172" t="s">
        <v>78</v>
      </c>
      <c r="Q1172" t="s">
        <v>79</v>
      </c>
      <c r="S1172" t="s">
        <v>80</v>
      </c>
      <c r="T1172" t="s">
        <v>45</v>
      </c>
      <c r="U1172" t="s">
        <v>46</v>
      </c>
      <c r="V1172" t="s">
        <v>46</v>
      </c>
      <c r="W1172" t="s">
        <v>156</v>
      </c>
      <c r="X1172" t="s">
        <v>6458</v>
      </c>
      <c r="Y1172" t="s">
        <v>157</v>
      </c>
      <c r="Z1172" t="s">
        <v>654</v>
      </c>
      <c r="AA1172" t="s">
        <v>655</v>
      </c>
      <c r="AB1172" t="s">
        <v>656</v>
      </c>
      <c r="AC1172" t="s">
        <v>657</v>
      </c>
      <c r="AD1172" t="s">
        <v>918</v>
      </c>
      <c r="AF1172" t="s">
        <v>55</v>
      </c>
      <c r="AG1172" t="s">
        <v>46</v>
      </c>
      <c r="AH1172" t="s">
        <v>56</v>
      </c>
      <c r="AI1172" t="s">
        <v>56</v>
      </c>
      <c r="AJ1172" t="s">
        <v>56</v>
      </c>
      <c r="AK1172" t="s">
        <v>56</v>
      </c>
      <c r="AL1172" t="s">
        <v>56</v>
      </c>
      <c r="AM1172" t="s">
        <v>56</v>
      </c>
      <c r="AN1172" t="s">
        <v>56</v>
      </c>
      <c r="AO1172" t="s">
        <v>56</v>
      </c>
      <c r="AP1172" t="s">
        <v>56</v>
      </c>
      <c r="AQ1172" t="s">
        <v>56</v>
      </c>
      <c r="AR1172" t="s">
        <v>56</v>
      </c>
      <c r="AS1172" t="s">
        <v>56</v>
      </c>
      <c r="AT1172" t="s">
        <v>56</v>
      </c>
      <c r="AU1172" t="s">
        <v>56</v>
      </c>
      <c r="AV1172" t="s">
        <v>56</v>
      </c>
      <c r="AW1172" t="s">
        <v>56</v>
      </c>
    </row>
    <row r="1173" spans="1:49" x14ac:dyDescent="0.3">
      <c r="A1173" t="str">
        <f t="shared" si="91"/>
        <v>AU</v>
      </c>
      <c r="B1173" t="str">
        <f t="shared" si="92"/>
        <v>V</v>
      </c>
      <c r="C1173">
        <f t="shared" si="93"/>
        <v>3</v>
      </c>
      <c r="D1173">
        <f t="shared" si="94"/>
        <v>1</v>
      </c>
      <c r="E1173">
        <f t="shared" si="95"/>
        <v>3</v>
      </c>
      <c r="G1173" t="s">
        <v>1691</v>
      </c>
      <c r="H1173" t="s">
        <v>39</v>
      </c>
      <c r="I1173" s="58" t="s">
        <v>242</v>
      </c>
      <c r="J1173" s="58" t="s">
        <v>41</v>
      </c>
      <c r="K1173" s="58" t="s">
        <v>76</v>
      </c>
      <c r="N1173" t="s">
        <v>713</v>
      </c>
      <c r="P1173" t="s">
        <v>78</v>
      </c>
      <c r="Q1173" t="s">
        <v>79</v>
      </c>
      <c r="S1173" t="s">
        <v>80</v>
      </c>
      <c r="T1173" t="s">
        <v>45</v>
      </c>
      <c r="U1173" t="s">
        <v>46</v>
      </c>
      <c r="V1173" t="s">
        <v>46</v>
      </c>
      <c r="W1173" t="s">
        <v>156</v>
      </c>
      <c r="X1173" t="s">
        <v>6458</v>
      </c>
      <c r="Y1173" t="s">
        <v>157</v>
      </c>
      <c r="Z1173" t="s">
        <v>654</v>
      </c>
      <c r="AA1173" t="s">
        <v>655</v>
      </c>
      <c r="AB1173" t="s">
        <v>656</v>
      </c>
      <c r="AC1173" t="s">
        <v>657</v>
      </c>
      <c r="AD1173" t="s">
        <v>757</v>
      </c>
      <c r="AF1173" t="s">
        <v>758</v>
      </c>
      <c r="AG1173" t="s">
        <v>56</v>
      </c>
      <c r="AH1173" t="s">
        <v>56</v>
      </c>
      <c r="AI1173" t="s">
        <v>46</v>
      </c>
      <c r="AJ1173" t="s">
        <v>56</v>
      </c>
      <c r="AK1173" t="s">
        <v>56</v>
      </c>
      <c r="AL1173" t="s">
        <v>56</v>
      </c>
      <c r="AM1173" t="s">
        <v>56</v>
      </c>
      <c r="AN1173" t="s">
        <v>56</v>
      </c>
      <c r="AO1173" t="s">
        <v>56</v>
      </c>
      <c r="AP1173" t="s">
        <v>56</v>
      </c>
      <c r="AQ1173" t="s">
        <v>56</v>
      </c>
      <c r="AR1173" t="s">
        <v>56</v>
      </c>
      <c r="AS1173" t="s">
        <v>56</v>
      </c>
      <c r="AT1173" t="s">
        <v>56</v>
      </c>
      <c r="AU1173" t="s">
        <v>56</v>
      </c>
      <c r="AV1173" t="s">
        <v>56</v>
      </c>
      <c r="AW1173" t="s">
        <v>56</v>
      </c>
    </row>
    <row r="1174" spans="1:49" x14ac:dyDescent="0.3">
      <c r="A1174" t="str">
        <f t="shared" si="91"/>
        <v>AU</v>
      </c>
      <c r="B1174" t="str">
        <f t="shared" si="92"/>
        <v>V</v>
      </c>
      <c r="C1174">
        <f t="shared" si="93"/>
        <v>3</v>
      </c>
      <c r="D1174">
        <f t="shared" si="94"/>
        <v>1</v>
      </c>
      <c r="E1174">
        <f t="shared" si="95"/>
        <v>3</v>
      </c>
      <c r="G1174" t="s">
        <v>1692</v>
      </c>
      <c r="H1174" t="s">
        <v>39</v>
      </c>
      <c r="I1174" s="58" t="s">
        <v>242</v>
      </c>
      <c r="J1174" s="58" t="s">
        <v>41</v>
      </c>
      <c r="K1174" s="58" t="s">
        <v>76</v>
      </c>
      <c r="N1174" t="s">
        <v>713</v>
      </c>
      <c r="P1174" t="s">
        <v>78</v>
      </c>
      <c r="Q1174" t="s">
        <v>79</v>
      </c>
      <c r="S1174" t="s">
        <v>80</v>
      </c>
      <c r="T1174" t="s">
        <v>45</v>
      </c>
      <c r="U1174" t="s">
        <v>46</v>
      </c>
      <c r="V1174" t="s">
        <v>46</v>
      </c>
      <c r="W1174" t="s">
        <v>156</v>
      </c>
      <c r="X1174" t="s">
        <v>6458</v>
      </c>
      <c r="Y1174" t="s">
        <v>157</v>
      </c>
      <c r="Z1174" t="s">
        <v>654</v>
      </c>
      <c r="AA1174" t="s">
        <v>655</v>
      </c>
      <c r="AB1174" t="s">
        <v>656</v>
      </c>
      <c r="AC1174" t="s">
        <v>657</v>
      </c>
      <c r="AD1174" t="s">
        <v>757</v>
      </c>
      <c r="AF1174" t="s">
        <v>758</v>
      </c>
      <c r="AG1174" t="s">
        <v>56</v>
      </c>
      <c r="AH1174" t="s">
        <v>56</v>
      </c>
      <c r="AI1174" t="s">
        <v>46</v>
      </c>
      <c r="AJ1174" t="s">
        <v>56</v>
      </c>
      <c r="AK1174" t="s">
        <v>56</v>
      </c>
      <c r="AL1174" t="s">
        <v>56</v>
      </c>
      <c r="AM1174" t="s">
        <v>56</v>
      </c>
      <c r="AN1174" t="s">
        <v>56</v>
      </c>
      <c r="AO1174" t="s">
        <v>56</v>
      </c>
      <c r="AP1174" t="s">
        <v>56</v>
      </c>
      <c r="AQ1174" t="s">
        <v>56</v>
      </c>
      <c r="AR1174" t="s">
        <v>56</v>
      </c>
      <c r="AS1174" t="s">
        <v>56</v>
      </c>
      <c r="AT1174" t="s">
        <v>56</v>
      </c>
      <c r="AU1174" t="s">
        <v>56</v>
      </c>
      <c r="AV1174" t="s">
        <v>56</v>
      </c>
      <c r="AW1174" t="s">
        <v>56</v>
      </c>
    </row>
    <row r="1175" spans="1:49" x14ac:dyDescent="0.3">
      <c r="A1175" t="str">
        <f t="shared" si="91"/>
        <v>AU</v>
      </c>
      <c r="B1175" t="str">
        <f t="shared" si="92"/>
        <v>V</v>
      </c>
      <c r="C1175">
        <f t="shared" si="93"/>
        <v>1.56</v>
      </c>
      <c r="D1175">
        <f t="shared" si="94"/>
        <v>1</v>
      </c>
      <c r="E1175">
        <f t="shared" si="95"/>
        <v>1.56</v>
      </c>
      <c r="G1175" t="s">
        <v>1693</v>
      </c>
      <c r="H1175" t="s">
        <v>39</v>
      </c>
      <c r="I1175" s="58" t="s">
        <v>104</v>
      </c>
      <c r="J1175" s="58" t="s">
        <v>41</v>
      </c>
      <c r="K1175" s="58" t="s">
        <v>76</v>
      </c>
      <c r="N1175" t="s">
        <v>713</v>
      </c>
      <c r="P1175" t="s">
        <v>78</v>
      </c>
      <c r="Q1175" t="s">
        <v>79</v>
      </c>
      <c r="S1175" t="s">
        <v>80</v>
      </c>
      <c r="T1175" t="s">
        <v>45</v>
      </c>
      <c r="U1175" t="s">
        <v>46</v>
      </c>
      <c r="V1175" t="s">
        <v>46</v>
      </c>
      <c r="W1175" t="s">
        <v>156</v>
      </c>
      <c r="X1175" t="s">
        <v>6458</v>
      </c>
      <c r="Y1175" t="s">
        <v>157</v>
      </c>
      <c r="Z1175" t="s">
        <v>654</v>
      </c>
      <c r="AA1175" t="s">
        <v>655</v>
      </c>
      <c r="AB1175" t="s">
        <v>656</v>
      </c>
      <c r="AC1175" t="s">
        <v>657</v>
      </c>
      <c r="AD1175" t="s">
        <v>916</v>
      </c>
      <c r="AF1175" t="s">
        <v>55</v>
      </c>
      <c r="AG1175" t="s">
        <v>46</v>
      </c>
      <c r="AH1175" t="s">
        <v>56</v>
      </c>
      <c r="AI1175" t="s">
        <v>56</v>
      </c>
      <c r="AJ1175" t="s">
        <v>56</v>
      </c>
      <c r="AK1175" t="s">
        <v>56</v>
      </c>
      <c r="AL1175" t="s">
        <v>56</v>
      </c>
      <c r="AM1175" t="s">
        <v>56</v>
      </c>
      <c r="AN1175" t="s">
        <v>56</v>
      </c>
      <c r="AO1175" t="s">
        <v>56</v>
      </c>
      <c r="AP1175" t="s">
        <v>56</v>
      </c>
      <c r="AQ1175" t="s">
        <v>56</v>
      </c>
      <c r="AR1175" t="s">
        <v>56</v>
      </c>
      <c r="AS1175" t="s">
        <v>56</v>
      </c>
      <c r="AT1175" t="s">
        <v>56</v>
      </c>
      <c r="AU1175" t="s">
        <v>56</v>
      </c>
      <c r="AV1175" t="s">
        <v>56</v>
      </c>
      <c r="AW1175" t="s">
        <v>56</v>
      </c>
    </row>
    <row r="1176" spans="1:49" x14ac:dyDescent="0.3">
      <c r="A1176" t="str">
        <f t="shared" si="91"/>
        <v>AU</v>
      </c>
      <c r="B1176" t="str">
        <f t="shared" si="92"/>
        <v>V</v>
      </c>
      <c r="C1176">
        <f t="shared" si="93"/>
        <v>1.7999999999999998</v>
      </c>
      <c r="D1176">
        <f t="shared" si="94"/>
        <v>1</v>
      </c>
      <c r="E1176">
        <f t="shared" si="95"/>
        <v>1.7999999999999998</v>
      </c>
      <c r="G1176" t="s">
        <v>1694</v>
      </c>
      <c r="H1176" t="s">
        <v>39</v>
      </c>
      <c r="I1176" s="58" t="s">
        <v>96</v>
      </c>
      <c r="J1176" s="58" t="s">
        <v>41</v>
      </c>
      <c r="K1176" s="58" t="s">
        <v>76</v>
      </c>
      <c r="N1176" t="s">
        <v>514</v>
      </c>
      <c r="P1176" t="s">
        <v>78</v>
      </c>
      <c r="Q1176" t="s">
        <v>79</v>
      </c>
      <c r="S1176" t="s">
        <v>80</v>
      </c>
      <c r="T1176" t="s">
        <v>45</v>
      </c>
      <c r="U1176" t="s">
        <v>46</v>
      </c>
      <c r="V1176" t="s">
        <v>46</v>
      </c>
      <c r="W1176" t="s">
        <v>156</v>
      </c>
      <c r="X1176" t="s">
        <v>6458</v>
      </c>
      <c r="Y1176" t="s">
        <v>157</v>
      </c>
      <c r="Z1176" t="s">
        <v>654</v>
      </c>
      <c r="AA1176" t="s">
        <v>655</v>
      </c>
      <c r="AB1176" t="s">
        <v>880</v>
      </c>
      <c r="AC1176" t="s">
        <v>881</v>
      </c>
      <c r="AD1176" t="s">
        <v>1695</v>
      </c>
      <c r="AF1176" t="s">
        <v>55</v>
      </c>
      <c r="AG1176" t="s">
        <v>46</v>
      </c>
      <c r="AH1176" t="s">
        <v>56</v>
      </c>
      <c r="AI1176" t="s">
        <v>56</v>
      </c>
      <c r="AJ1176" t="s">
        <v>56</v>
      </c>
      <c r="AK1176" t="s">
        <v>56</v>
      </c>
      <c r="AL1176" t="s">
        <v>56</v>
      </c>
      <c r="AM1176" t="s">
        <v>56</v>
      </c>
      <c r="AN1176" t="s">
        <v>56</v>
      </c>
      <c r="AO1176" t="s">
        <v>46</v>
      </c>
      <c r="AP1176" t="s">
        <v>56</v>
      </c>
      <c r="AQ1176" t="s">
        <v>56</v>
      </c>
      <c r="AR1176" t="s">
        <v>56</v>
      </c>
      <c r="AS1176" t="s">
        <v>56</v>
      </c>
      <c r="AT1176" t="s">
        <v>56</v>
      </c>
      <c r="AU1176" t="s">
        <v>56</v>
      </c>
      <c r="AV1176" t="s">
        <v>56</v>
      </c>
      <c r="AW1176" t="s">
        <v>56</v>
      </c>
    </row>
    <row r="1177" spans="1:49" x14ac:dyDescent="0.3">
      <c r="A1177" t="str">
        <f t="shared" si="91"/>
        <v>AU</v>
      </c>
      <c r="B1177" t="str">
        <f t="shared" si="92"/>
        <v>V</v>
      </c>
      <c r="C1177">
        <f t="shared" si="93"/>
        <v>1.56</v>
      </c>
      <c r="D1177">
        <f t="shared" si="94"/>
        <v>1</v>
      </c>
      <c r="E1177">
        <f t="shared" si="95"/>
        <v>1.56</v>
      </c>
      <c r="G1177" t="s">
        <v>1696</v>
      </c>
      <c r="H1177" t="s">
        <v>39</v>
      </c>
      <c r="I1177" s="58" t="s">
        <v>104</v>
      </c>
      <c r="J1177" s="58" t="s">
        <v>41</v>
      </c>
      <c r="K1177" s="58" t="s">
        <v>76</v>
      </c>
      <c r="N1177" t="s">
        <v>514</v>
      </c>
      <c r="P1177" t="s">
        <v>78</v>
      </c>
      <c r="Q1177" t="s">
        <v>79</v>
      </c>
      <c r="S1177" t="s">
        <v>80</v>
      </c>
      <c r="T1177" t="s">
        <v>45</v>
      </c>
      <c r="U1177" t="s">
        <v>46</v>
      </c>
      <c r="V1177" t="s">
        <v>46</v>
      </c>
      <c r="W1177" t="s">
        <v>156</v>
      </c>
      <c r="X1177" t="s">
        <v>6458</v>
      </c>
      <c r="Y1177" t="s">
        <v>157</v>
      </c>
      <c r="Z1177" t="s">
        <v>654</v>
      </c>
      <c r="AA1177" t="s">
        <v>655</v>
      </c>
      <c r="AB1177" t="s">
        <v>702</v>
      </c>
      <c r="AC1177" t="s">
        <v>703</v>
      </c>
      <c r="AD1177" t="s">
        <v>1697</v>
      </c>
      <c r="AF1177" t="s">
        <v>55</v>
      </c>
      <c r="AG1177" t="s">
        <v>46</v>
      </c>
      <c r="AH1177" t="s">
        <v>56</v>
      </c>
      <c r="AI1177" t="s">
        <v>56</v>
      </c>
      <c r="AJ1177" t="s">
        <v>56</v>
      </c>
      <c r="AK1177" t="s">
        <v>56</v>
      </c>
      <c r="AL1177" t="s">
        <v>56</v>
      </c>
      <c r="AM1177" t="s">
        <v>56</v>
      </c>
      <c r="AN1177" t="s">
        <v>56</v>
      </c>
      <c r="AO1177" t="s">
        <v>56</v>
      </c>
      <c r="AP1177" t="s">
        <v>56</v>
      </c>
      <c r="AQ1177" t="s">
        <v>56</v>
      </c>
      <c r="AR1177" t="s">
        <v>56</v>
      </c>
      <c r="AS1177" t="s">
        <v>56</v>
      </c>
      <c r="AT1177" t="s">
        <v>46</v>
      </c>
      <c r="AU1177" t="s">
        <v>56</v>
      </c>
      <c r="AV1177" t="s">
        <v>56</v>
      </c>
      <c r="AW1177" t="s">
        <v>56</v>
      </c>
    </row>
    <row r="1178" spans="1:49" x14ac:dyDescent="0.3">
      <c r="A1178" t="str">
        <f t="shared" si="91"/>
        <v>AU</v>
      </c>
      <c r="B1178" t="str">
        <f t="shared" si="92"/>
        <v>V</v>
      </c>
      <c r="C1178">
        <f t="shared" si="93"/>
        <v>1.56</v>
      </c>
      <c r="D1178">
        <f t="shared" si="94"/>
        <v>1</v>
      </c>
      <c r="E1178">
        <f t="shared" si="95"/>
        <v>1.56</v>
      </c>
      <c r="G1178" t="s">
        <v>1698</v>
      </c>
      <c r="H1178" t="s">
        <v>39</v>
      </c>
      <c r="I1178" s="58" t="s">
        <v>104</v>
      </c>
      <c r="J1178" s="58" t="s">
        <v>41</v>
      </c>
      <c r="K1178" s="58" t="s">
        <v>76</v>
      </c>
      <c r="N1178" t="s">
        <v>514</v>
      </c>
      <c r="P1178" t="s">
        <v>78</v>
      </c>
      <c r="Q1178" t="s">
        <v>79</v>
      </c>
      <c r="S1178" t="s">
        <v>80</v>
      </c>
      <c r="T1178" t="s">
        <v>45</v>
      </c>
      <c r="U1178" t="s">
        <v>46</v>
      </c>
      <c r="V1178" t="s">
        <v>46</v>
      </c>
      <c r="W1178" t="s">
        <v>156</v>
      </c>
      <c r="X1178" t="s">
        <v>6458</v>
      </c>
      <c r="Y1178" t="s">
        <v>157</v>
      </c>
      <c r="Z1178" t="s">
        <v>654</v>
      </c>
      <c r="AA1178" t="s">
        <v>655</v>
      </c>
      <c r="AB1178" t="s">
        <v>702</v>
      </c>
      <c r="AC1178" t="s">
        <v>703</v>
      </c>
      <c r="AD1178" t="s">
        <v>1493</v>
      </c>
      <c r="AF1178" t="s">
        <v>55</v>
      </c>
      <c r="AG1178" t="s">
        <v>46</v>
      </c>
      <c r="AH1178" t="s">
        <v>56</v>
      </c>
      <c r="AI1178" t="s">
        <v>56</v>
      </c>
      <c r="AJ1178" t="s">
        <v>56</v>
      </c>
      <c r="AK1178" t="s">
        <v>56</v>
      </c>
      <c r="AL1178" t="s">
        <v>56</v>
      </c>
      <c r="AM1178" t="s">
        <v>56</v>
      </c>
      <c r="AN1178" t="s">
        <v>56</v>
      </c>
      <c r="AO1178" t="s">
        <v>56</v>
      </c>
      <c r="AP1178" t="s">
        <v>56</v>
      </c>
      <c r="AQ1178" t="s">
        <v>56</v>
      </c>
      <c r="AR1178" t="s">
        <v>56</v>
      </c>
      <c r="AS1178" t="s">
        <v>56</v>
      </c>
      <c r="AT1178" t="s">
        <v>46</v>
      </c>
      <c r="AU1178" t="s">
        <v>56</v>
      </c>
      <c r="AV1178" t="s">
        <v>56</v>
      </c>
      <c r="AW1178" t="s">
        <v>56</v>
      </c>
    </row>
    <row r="1179" spans="1:49" x14ac:dyDescent="0.3">
      <c r="A1179" t="str">
        <f t="shared" si="91"/>
        <v>VŠVU</v>
      </c>
      <c r="B1179" t="str">
        <f t="shared" si="92"/>
        <v>V</v>
      </c>
      <c r="C1179">
        <f t="shared" si="93"/>
        <v>0.89999999999999991</v>
      </c>
      <c r="D1179">
        <f t="shared" si="94"/>
        <v>1</v>
      </c>
      <c r="E1179">
        <f t="shared" si="95"/>
        <v>0.89999999999999991</v>
      </c>
      <c r="G1179" t="s">
        <v>1699</v>
      </c>
      <c r="H1179" t="s">
        <v>39</v>
      </c>
      <c r="I1179" s="58" t="s">
        <v>133</v>
      </c>
      <c r="J1179" s="58" t="s">
        <v>41</v>
      </c>
      <c r="K1179" s="58" t="s">
        <v>76</v>
      </c>
      <c r="N1179" t="s">
        <v>713</v>
      </c>
      <c r="P1179" t="s">
        <v>78</v>
      </c>
      <c r="Q1179" t="s">
        <v>79</v>
      </c>
      <c r="S1179" t="s">
        <v>80</v>
      </c>
      <c r="T1179" t="s">
        <v>45</v>
      </c>
      <c r="U1179" t="s">
        <v>46</v>
      </c>
      <c r="V1179" t="s">
        <v>46</v>
      </c>
      <c r="W1179" t="s">
        <v>764</v>
      </c>
      <c r="X1179" t="s">
        <v>765</v>
      </c>
      <c r="Y1179" t="s">
        <v>766</v>
      </c>
      <c r="Z1179" t="s">
        <v>767</v>
      </c>
      <c r="AB1179" t="s">
        <v>982</v>
      </c>
      <c r="AC1179" t="s">
        <v>983</v>
      </c>
      <c r="AD1179" t="s">
        <v>1700</v>
      </c>
      <c r="AF1179" t="s">
        <v>55</v>
      </c>
      <c r="AG1179" t="s">
        <v>46</v>
      </c>
      <c r="AH1179" t="s">
        <v>56</v>
      </c>
      <c r="AI1179" t="s">
        <v>56</v>
      </c>
      <c r="AJ1179" t="s">
        <v>56</v>
      </c>
      <c r="AK1179" t="s">
        <v>56</v>
      </c>
      <c r="AL1179" t="s">
        <v>56</v>
      </c>
      <c r="AM1179" t="s">
        <v>56</v>
      </c>
      <c r="AN1179" t="s">
        <v>56</v>
      </c>
      <c r="AO1179" t="s">
        <v>46</v>
      </c>
      <c r="AP1179" t="s">
        <v>56</v>
      </c>
      <c r="AQ1179" t="s">
        <v>56</v>
      </c>
      <c r="AR1179" t="s">
        <v>56</v>
      </c>
      <c r="AS1179" t="s">
        <v>56</v>
      </c>
      <c r="AT1179" t="s">
        <v>56</v>
      </c>
      <c r="AU1179" t="s">
        <v>56</v>
      </c>
      <c r="AV1179" t="s">
        <v>56</v>
      </c>
      <c r="AW1179" t="s">
        <v>56</v>
      </c>
    </row>
    <row r="1180" spans="1:49" x14ac:dyDescent="0.3">
      <c r="A1180" t="str">
        <f t="shared" si="91"/>
        <v>UKF</v>
      </c>
      <c r="B1180" t="str">
        <f t="shared" si="92"/>
        <v>P</v>
      </c>
      <c r="C1180">
        <f t="shared" si="93"/>
        <v>0.44999999999999996</v>
      </c>
      <c r="D1180">
        <f t="shared" si="94"/>
        <v>0.33333333333333331</v>
      </c>
      <c r="E1180">
        <f t="shared" si="95"/>
        <v>0.14999999999999997</v>
      </c>
      <c r="G1180" t="s">
        <v>1701</v>
      </c>
      <c r="H1180" t="s">
        <v>39</v>
      </c>
      <c r="I1180" s="58" t="s">
        <v>68</v>
      </c>
      <c r="J1180" s="58" t="s">
        <v>41</v>
      </c>
      <c r="K1180" s="58" t="s">
        <v>91</v>
      </c>
      <c r="N1180" t="s">
        <v>92</v>
      </c>
      <c r="O1180" t="s">
        <v>93</v>
      </c>
      <c r="R1180" t="s">
        <v>79</v>
      </c>
      <c r="S1180" t="s">
        <v>94</v>
      </c>
      <c r="T1180" t="s">
        <v>45</v>
      </c>
      <c r="U1180" t="s">
        <v>46</v>
      </c>
      <c r="V1180" t="s">
        <v>46</v>
      </c>
      <c r="W1180" t="s">
        <v>1274</v>
      </c>
      <c r="X1180" t="s">
        <v>1275</v>
      </c>
      <c r="Y1180" t="s">
        <v>1276</v>
      </c>
      <c r="Z1180" t="s">
        <v>1277</v>
      </c>
      <c r="AA1180" t="s">
        <v>1278</v>
      </c>
      <c r="AB1180" t="s">
        <v>1702</v>
      </c>
      <c r="AC1180" t="s">
        <v>1703</v>
      </c>
      <c r="AD1180" t="s">
        <v>1704</v>
      </c>
      <c r="AF1180" t="s">
        <v>55</v>
      </c>
      <c r="AG1180" t="s">
        <v>46</v>
      </c>
      <c r="AH1180" t="s">
        <v>56</v>
      </c>
      <c r="AI1180" t="s">
        <v>56</v>
      </c>
      <c r="AJ1180" t="s">
        <v>56</v>
      </c>
      <c r="AK1180" t="s">
        <v>56</v>
      </c>
      <c r="AL1180" t="s">
        <v>56</v>
      </c>
      <c r="AM1180" t="s">
        <v>56</v>
      </c>
      <c r="AN1180" t="s">
        <v>56</v>
      </c>
      <c r="AO1180" t="s">
        <v>56</v>
      </c>
      <c r="AP1180" t="s">
        <v>56</v>
      </c>
      <c r="AQ1180" t="s">
        <v>56</v>
      </c>
      <c r="AR1180" t="s">
        <v>56</v>
      </c>
      <c r="AS1180" t="s">
        <v>56</v>
      </c>
      <c r="AT1180" t="s">
        <v>56</v>
      </c>
      <c r="AU1180" t="s">
        <v>56</v>
      </c>
      <c r="AV1180" t="s">
        <v>56</v>
      </c>
      <c r="AW1180" t="s">
        <v>56</v>
      </c>
    </row>
    <row r="1181" spans="1:49" x14ac:dyDescent="0.3">
      <c r="A1181" t="str">
        <f t="shared" si="91"/>
        <v>UKF</v>
      </c>
      <c r="B1181" t="str">
        <f t="shared" si="92"/>
        <v>P</v>
      </c>
      <c r="C1181">
        <f t="shared" si="93"/>
        <v>0.44999999999999996</v>
      </c>
      <c r="D1181">
        <f t="shared" si="94"/>
        <v>0.33333333333333331</v>
      </c>
      <c r="E1181">
        <f t="shared" si="95"/>
        <v>0.14999999999999997</v>
      </c>
      <c r="G1181" t="s">
        <v>1701</v>
      </c>
      <c r="H1181" t="s">
        <v>39</v>
      </c>
      <c r="I1181" s="58" t="s">
        <v>68</v>
      </c>
      <c r="J1181" s="58" t="s">
        <v>41</v>
      </c>
      <c r="K1181" s="58" t="s">
        <v>91</v>
      </c>
      <c r="N1181" t="s">
        <v>92</v>
      </c>
      <c r="O1181" t="s">
        <v>93</v>
      </c>
      <c r="R1181" t="s">
        <v>79</v>
      </c>
      <c r="S1181" t="s">
        <v>110</v>
      </c>
      <c r="T1181" t="s">
        <v>45</v>
      </c>
      <c r="U1181" t="s">
        <v>46</v>
      </c>
      <c r="V1181" t="s">
        <v>46</v>
      </c>
      <c r="W1181" t="s">
        <v>1274</v>
      </c>
      <c r="X1181" t="s">
        <v>1275</v>
      </c>
      <c r="Y1181" t="s">
        <v>1276</v>
      </c>
      <c r="Z1181" t="s">
        <v>1277</v>
      </c>
      <c r="AA1181" t="s">
        <v>1278</v>
      </c>
      <c r="AB1181" t="s">
        <v>1702</v>
      </c>
      <c r="AC1181" t="s">
        <v>1703</v>
      </c>
      <c r="AD1181" t="s">
        <v>1704</v>
      </c>
      <c r="AF1181" t="s">
        <v>55</v>
      </c>
      <c r="AG1181" t="s">
        <v>46</v>
      </c>
      <c r="AH1181" t="s">
        <v>56</v>
      </c>
      <c r="AI1181" t="s">
        <v>56</v>
      </c>
      <c r="AJ1181" t="s">
        <v>56</v>
      </c>
      <c r="AK1181" t="s">
        <v>56</v>
      </c>
      <c r="AL1181" t="s">
        <v>56</v>
      </c>
      <c r="AM1181" t="s">
        <v>56</v>
      </c>
      <c r="AN1181" t="s">
        <v>56</v>
      </c>
      <c r="AO1181" t="s">
        <v>56</v>
      </c>
      <c r="AP1181" t="s">
        <v>56</v>
      </c>
      <c r="AQ1181" t="s">
        <v>56</v>
      </c>
      <c r="AR1181" t="s">
        <v>56</v>
      </c>
      <c r="AS1181" t="s">
        <v>56</v>
      </c>
      <c r="AT1181" t="s">
        <v>56</v>
      </c>
      <c r="AU1181" t="s">
        <v>56</v>
      </c>
      <c r="AV1181" t="s">
        <v>56</v>
      </c>
      <c r="AW1181" t="s">
        <v>56</v>
      </c>
    </row>
    <row r="1182" spans="1:49" x14ac:dyDescent="0.3">
      <c r="A1182" t="str">
        <f t="shared" si="91"/>
        <v>UKF</v>
      </c>
      <c r="B1182" t="str">
        <f t="shared" si="92"/>
        <v>P</v>
      </c>
      <c r="C1182">
        <f t="shared" si="93"/>
        <v>0.44999999999999996</v>
      </c>
      <c r="D1182">
        <f t="shared" si="94"/>
        <v>0.33333333333333331</v>
      </c>
      <c r="E1182">
        <f t="shared" si="95"/>
        <v>0.14999999999999997</v>
      </c>
      <c r="G1182" t="s">
        <v>1701</v>
      </c>
      <c r="H1182" t="s">
        <v>39</v>
      </c>
      <c r="I1182" s="58" t="s">
        <v>68</v>
      </c>
      <c r="J1182" s="58" t="s">
        <v>41</v>
      </c>
      <c r="K1182" s="58" t="s">
        <v>91</v>
      </c>
      <c r="N1182" t="s">
        <v>92</v>
      </c>
      <c r="O1182" t="s">
        <v>93</v>
      </c>
      <c r="R1182" t="s">
        <v>79</v>
      </c>
      <c r="S1182" t="s">
        <v>1379</v>
      </c>
      <c r="T1182" t="s">
        <v>45</v>
      </c>
      <c r="U1182" t="s">
        <v>46</v>
      </c>
      <c r="V1182" t="s">
        <v>46</v>
      </c>
      <c r="W1182" t="s">
        <v>1274</v>
      </c>
      <c r="X1182" t="s">
        <v>1275</v>
      </c>
      <c r="Y1182" t="s">
        <v>1276</v>
      </c>
      <c r="Z1182" t="s">
        <v>1277</v>
      </c>
      <c r="AA1182" t="s">
        <v>1278</v>
      </c>
      <c r="AB1182" t="s">
        <v>1702</v>
      </c>
      <c r="AC1182" t="s">
        <v>1703</v>
      </c>
      <c r="AD1182" t="s">
        <v>1704</v>
      </c>
      <c r="AF1182" t="s">
        <v>55</v>
      </c>
      <c r="AG1182" t="s">
        <v>46</v>
      </c>
      <c r="AH1182" t="s">
        <v>56</v>
      </c>
      <c r="AI1182" t="s">
        <v>56</v>
      </c>
      <c r="AJ1182" t="s">
        <v>56</v>
      </c>
      <c r="AK1182" t="s">
        <v>56</v>
      </c>
      <c r="AL1182" t="s">
        <v>56</v>
      </c>
      <c r="AM1182" t="s">
        <v>56</v>
      </c>
      <c r="AN1182" t="s">
        <v>56</v>
      </c>
      <c r="AO1182" t="s">
        <v>56</v>
      </c>
      <c r="AP1182" t="s">
        <v>56</v>
      </c>
      <c r="AQ1182" t="s">
        <v>56</v>
      </c>
      <c r="AR1182" t="s">
        <v>56</v>
      </c>
      <c r="AS1182" t="s">
        <v>56</v>
      </c>
      <c r="AT1182" t="s">
        <v>56</v>
      </c>
      <c r="AU1182" t="s">
        <v>56</v>
      </c>
      <c r="AV1182" t="s">
        <v>56</v>
      </c>
      <c r="AW1182" t="s">
        <v>56</v>
      </c>
    </row>
    <row r="1183" spans="1:49" x14ac:dyDescent="0.3">
      <c r="A1183" t="str">
        <f t="shared" si="91"/>
        <v>VŠVU</v>
      </c>
      <c r="B1183" t="str">
        <f t="shared" si="92"/>
        <v>V</v>
      </c>
      <c r="C1183">
        <f t="shared" si="93"/>
        <v>0.89999999999999991</v>
      </c>
      <c r="D1183">
        <f t="shared" si="94"/>
        <v>1</v>
      </c>
      <c r="E1183">
        <f t="shared" si="95"/>
        <v>0.89999999999999991</v>
      </c>
      <c r="G1183" t="s">
        <v>1705</v>
      </c>
      <c r="H1183" t="s">
        <v>39</v>
      </c>
      <c r="I1183" s="58" t="s">
        <v>133</v>
      </c>
      <c r="J1183" s="58" t="s">
        <v>41</v>
      </c>
      <c r="K1183" s="58" t="s">
        <v>76</v>
      </c>
      <c r="N1183" t="s">
        <v>713</v>
      </c>
      <c r="P1183" t="s">
        <v>78</v>
      </c>
      <c r="Q1183" t="s">
        <v>79</v>
      </c>
      <c r="S1183" t="s">
        <v>80</v>
      </c>
      <c r="T1183" t="s">
        <v>45</v>
      </c>
      <c r="U1183" t="s">
        <v>46</v>
      </c>
      <c r="V1183" t="s">
        <v>46</v>
      </c>
      <c r="W1183" t="s">
        <v>764</v>
      </c>
      <c r="X1183" t="s">
        <v>765</v>
      </c>
      <c r="Y1183" t="s">
        <v>766</v>
      </c>
      <c r="Z1183" t="s">
        <v>767</v>
      </c>
      <c r="AB1183" t="s">
        <v>982</v>
      </c>
      <c r="AC1183" t="s">
        <v>983</v>
      </c>
      <c r="AD1183" t="s">
        <v>1700</v>
      </c>
      <c r="AF1183" t="s">
        <v>55</v>
      </c>
      <c r="AG1183" t="s">
        <v>46</v>
      </c>
      <c r="AH1183" t="s">
        <v>56</v>
      </c>
      <c r="AI1183" t="s">
        <v>56</v>
      </c>
      <c r="AJ1183" t="s">
        <v>56</v>
      </c>
      <c r="AK1183" t="s">
        <v>56</v>
      </c>
      <c r="AL1183" t="s">
        <v>56</v>
      </c>
      <c r="AM1183" t="s">
        <v>56</v>
      </c>
      <c r="AN1183" t="s">
        <v>56</v>
      </c>
      <c r="AO1183" t="s">
        <v>46</v>
      </c>
      <c r="AP1183" t="s">
        <v>56</v>
      </c>
      <c r="AQ1183" t="s">
        <v>56</v>
      </c>
      <c r="AR1183" t="s">
        <v>56</v>
      </c>
      <c r="AS1183" t="s">
        <v>56</v>
      </c>
      <c r="AT1183" t="s">
        <v>56</v>
      </c>
      <c r="AU1183" t="s">
        <v>56</v>
      </c>
      <c r="AV1183" t="s">
        <v>56</v>
      </c>
      <c r="AW1183" t="s">
        <v>56</v>
      </c>
    </row>
    <row r="1184" spans="1:49" x14ac:dyDescent="0.3">
      <c r="A1184" t="str">
        <f t="shared" si="91"/>
        <v>AU</v>
      </c>
      <c r="B1184" t="str">
        <f t="shared" si="92"/>
        <v>P</v>
      </c>
      <c r="C1184">
        <f t="shared" si="93"/>
        <v>7.1999999999999993</v>
      </c>
      <c r="D1184">
        <f t="shared" si="94"/>
        <v>1</v>
      </c>
      <c r="E1184">
        <f t="shared" si="95"/>
        <v>7.1999999999999993</v>
      </c>
      <c r="G1184" t="s">
        <v>1706</v>
      </c>
      <c r="H1184" t="s">
        <v>39</v>
      </c>
      <c r="I1184" s="58" t="s">
        <v>142</v>
      </c>
      <c r="J1184" s="58" t="s">
        <v>143</v>
      </c>
      <c r="K1184" s="58" t="s">
        <v>108</v>
      </c>
      <c r="N1184" t="s">
        <v>109</v>
      </c>
      <c r="S1184" t="s">
        <v>135</v>
      </c>
      <c r="T1184" t="s">
        <v>45</v>
      </c>
      <c r="U1184" t="s">
        <v>46</v>
      </c>
      <c r="V1184" t="s">
        <v>46</v>
      </c>
      <c r="W1184" t="s">
        <v>156</v>
      </c>
      <c r="X1184" t="s">
        <v>6458</v>
      </c>
      <c r="Y1184" t="s">
        <v>157</v>
      </c>
      <c r="Z1184" t="s">
        <v>172</v>
      </c>
      <c r="AA1184" t="s">
        <v>173</v>
      </c>
      <c r="AB1184" t="s">
        <v>189</v>
      </c>
      <c r="AC1184" t="s">
        <v>221</v>
      </c>
      <c r="AE1184" t="s">
        <v>1707</v>
      </c>
      <c r="AF1184" t="s">
        <v>55</v>
      </c>
      <c r="AG1184" t="s">
        <v>56</v>
      </c>
      <c r="AH1184" t="s">
        <v>46</v>
      </c>
      <c r="AI1184" t="s">
        <v>56</v>
      </c>
      <c r="AJ1184" t="s">
        <v>56</v>
      </c>
      <c r="AK1184" t="s">
        <v>56</v>
      </c>
      <c r="AL1184" t="s">
        <v>56</v>
      </c>
      <c r="AM1184" t="s">
        <v>56</v>
      </c>
      <c r="AN1184" t="s">
        <v>56</v>
      </c>
      <c r="AO1184" t="s">
        <v>200</v>
      </c>
      <c r="AP1184" t="s">
        <v>56</v>
      </c>
      <c r="AQ1184" t="s">
        <v>223</v>
      </c>
      <c r="AR1184" t="s">
        <v>56</v>
      </c>
      <c r="AS1184" t="s">
        <v>56</v>
      </c>
      <c r="AT1184" t="s">
        <v>46</v>
      </c>
      <c r="AU1184" t="s">
        <v>56</v>
      </c>
      <c r="AV1184" t="s">
        <v>56</v>
      </c>
      <c r="AW1184" t="s">
        <v>56</v>
      </c>
    </row>
    <row r="1185" spans="1:49" x14ac:dyDescent="0.3">
      <c r="A1185" t="str">
        <f t="shared" si="91"/>
        <v>UKF</v>
      </c>
      <c r="B1185" t="str">
        <f t="shared" si="92"/>
        <v>P</v>
      </c>
      <c r="C1185">
        <f t="shared" si="93"/>
        <v>0.78</v>
      </c>
      <c r="D1185">
        <f t="shared" si="94"/>
        <v>0.33333333333333331</v>
      </c>
      <c r="E1185">
        <f t="shared" si="95"/>
        <v>0.26</v>
      </c>
      <c r="G1185" t="s">
        <v>1708</v>
      </c>
      <c r="H1185" t="s">
        <v>39</v>
      </c>
      <c r="I1185" s="58" t="s">
        <v>75</v>
      </c>
      <c r="J1185" s="58" t="s">
        <v>41</v>
      </c>
      <c r="K1185" s="58" t="s">
        <v>91</v>
      </c>
      <c r="N1185" t="s">
        <v>92</v>
      </c>
      <c r="O1185" t="s">
        <v>93</v>
      </c>
      <c r="R1185" t="s">
        <v>79</v>
      </c>
      <c r="S1185" t="s">
        <v>561</v>
      </c>
      <c r="T1185" t="s">
        <v>45</v>
      </c>
      <c r="U1185" t="s">
        <v>46</v>
      </c>
      <c r="V1185" t="s">
        <v>46</v>
      </c>
      <c r="W1185" t="s">
        <v>1274</v>
      </c>
      <c r="X1185" t="s">
        <v>1275</v>
      </c>
      <c r="Y1185" t="s">
        <v>1276</v>
      </c>
      <c r="Z1185" t="s">
        <v>1277</v>
      </c>
      <c r="AA1185" t="s">
        <v>1278</v>
      </c>
      <c r="AB1185" t="s">
        <v>1702</v>
      </c>
      <c r="AC1185" t="s">
        <v>1703</v>
      </c>
      <c r="AE1185" t="s">
        <v>1709</v>
      </c>
      <c r="AF1185" t="s">
        <v>55</v>
      </c>
      <c r="AG1185" t="s">
        <v>56</v>
      </c>
      <c r="AH1185" t="s">
        <v>46</v>
      </c>
      <c r="AI1185" t="s">
        <v>56</v>
      </c>
      <c r="AJ1185" t="s">
        <v>56</v>
      </c>
      <c r="AK1185" t="s">
        <v>56</v>
      </c>
      <c r="AL1185" t="s">
        <v>56</v>
      </c>
      <c r="AM1185" t="s">
        <v>56</v>
      </c>
      <c r="AN1185" t="s">
        <v>56</v>
      </c>
      <c r="AO1185" t="s">
        <v>56</v>
      </c>
      <c r="AP1185" t="s">
        <v>56</v>
      </c>
      <c r="AQ1185" t="s">
        <v>56</v>
      </c>
      <c r="AR1185" t="s">
        <v>56</v>
      </c>
      <c r="AS1185" t="s">
        <v>56</v>
      </c>
      <c r="AT1185" t="s">
        <v>56</v>
      </c>
      <c r="AU1185" t="s">
        <v>56</v>
      </c>
      <c r="AV1185" t="s">
        <v>56</v>
      </c>
      <c r="AW1185" t="s">
        <v>56</v>
      </c>
    </row>
    <row r="1186" spans="1:49" x14ac:dyDescent="0.3">
      <c r="A1186" t="str">
        <f t="shared" si="91"/>
        <v>UKF</v>
      </c>
      <c r="B1186" t="str">
        <f t="shared" si="92"/>
        <v>P</v>
      </c>
      <c r="C1186">
        <f t="shared" si="93"/>
        <v>0.78</v>
      </c>
      <c r="D1186">
        <f t="shared" si="94"/>
        <v>0.33333333333333331</v>
      </c>
      <c r="E1186">
        <f t="shared" si="95"/>
        <v>0.26</v>
      </c>
      <c r="G1186" t="s">
        <v>1708</v>
      </c>
      <c r="H1186" t="s">
        <v>39</v>
      </c>
      <c r="I1186" s="58" t="s">
        <v>75</v>
      </c>
      <c r="J1186" s="58" t="s">
        <v>41</v>
      </c>
      <c r="K1186" s="58" t="s">
        <v>91</v>
      </c>
      <c r="N1186" t="s">
        <v>92</v>
      </c>
      <c r="O1186" t="s">
        <v>93</v>
      </c>
      <c r="R1186" t="s">
        <v>79</v>
      </c>
      <c r="S1186" t="s">
        <v>110</v>
      </c>
      <c r="T1186" t="s">
        <v>73</v>
      </c>
      <c r="U1186" t="s">
        <v>149</v>
      </c>
      <c r="V1186" t="s">
        <v>46</v>
      </c>
      <c r="W1186" t="s">
        <v>1274</v>
      </c>
      <c r="X1186" t="s">
        <v>1275</v>
      </c>
      <c r="Y1186" t="s">
        <v>1276</v>
      </c>
      <c r="Z1186" t="s">
        <v>1277</v>
      </c>
      <c r="AA1186" t="s">
        <v>1278</v>
      </c>
      <c r="AB1186" t="s">
        <v>1702</v>
      </c>
      <c r="AC1186" t="s">
        <v>1703</v>
      </c>
      <c r="AE1186" t="s">
        <v>1709</v>
      </c>
      <c r="AF1186" t="s">
        <v>55</v>
      </c>
      <c r="AG1186" t="s">
        <v>56</v>
      </c>
      <c r="AH1186" t="s">
        <v>46</v>
      </c>
      <c r="AI1186" t="s">
        <v>56</v>
      </c>
      <c r="AJ1186" t="s">
        <v>56</v>
      </c>
      <c r="AK1186" t="s">
        <v>56</v>
      </c>
      <c r="AL1186" t="s">
        <v>56</v>
      </c>
      <c r="AM1186" t="s">
        <v>56</v>
      </c>
      <c r="AN1186" t="s">
        <v>56</v>
      </c>
      <c r="AO1186" t="s">
        <v>56</v>
      </c>
      <c r="AP1186" t="s">
        <v>56</v>
      </c>
      <c r="AQ1186" t="s">
        <v>56</v>
      </c>
      <c r="AR1186" t="s">
        <v>56</v>
      </c>
      <c r="AS1186" t="s">
        <v>56</v>
      </c>
      <c r="AT1186" t="s">
        <v>56</v>
      </c>
      <c r="AU1186" t="s">
        <v>56</v>
      </c>
      <c r="AV1186" t="s">
        <v>56</v>
      </c>
      <c r="AW1186" t="s">
        <v>56</v>
      </c>
    </row>
    <row r="1187" spans="1:49" x14ac:dyDescent="0.3">
      <c r="A1187" t="str">
        <f t="shared" si="91"/>
        <v>UKF</v>
      </c>
      <c r="B1187" t="str">
        <f t="shared" si="92"/>
        <v>P</v>
      </c>
      <c r="C1187">
        <f t="shared" si="93"/>
        <v>0.78</v>
      </c>
      <c r="D1187">
        <f t="shared" si="94"/>
        <v>0.33333333333333331</v>
      </c>
      <c r="E1187">
        <f t="shared" si="95"/>
        <v>0.26</v>
      </c>
      <c r="G1187" t="s">
        <v>1708</v>
      </c>
      <c r="H1187" t="s">
        <v>39</v>
      </c>
      <c r="I1187" s="58" t="s">
        <v>75</v>
      </c>
      <c r="J1187" s="58" t="s">
        <v>41</v>
      </c>
      <c r="K1187" s="58" t="s">
        <v>91</v>
      </c>
      <c r="N1187" t="s">
        <v>92</v>
      </c>
      <c r="O1187" t="s">
        <v>93</v>
      </c>
      <c r="R1187" t="s">
        <v>79</v>
      </c>
      <c r="S1187" t="s">
        <v>1379</v>
      </c>
      <c r="T1187" t="s">
        <v>45</v>
      </c>
      <c r="U1187" t="s">
        <v>46</v>
      </c>
      <c r="V1187" t="s">
        <v>46</v>
      </c>
      <c r="W1187" t="s">
        <v>1274</v>
      </c>
      <c r="X1187" t="s">
        <v>1275</v>
      </c>
      <c r="Y1187" t="s">
        <v>1276</v>
      </c>
      <c r="Z1187" t="s">
        <v>1277</v>
      </c>
      <c r="AA1187" t="s">
        <v>1278</v>
      </c>
      <c r="AB1187" t="s">
        <v>1702</v>
      </c>
      <c r="AC1187" t="s">
        <v>1703</v>
      </c>
      <c r="AE1187" t="s">
        <v>1709</v>
      </c>
      <c r="AF1187" t="s">
        <v>55</v>
      </c>
      <c r="AG1187" t="s">
        <v>56</v>
      </c>
      <c r="AH1187" t="s">
        <v>46</v>
      </c>
      <c r="AI1187" t="s">
        <v>56</v>
      </c>
      <c r="AJ1187" t="s">
        <v>56</v>
      </c>
      <c r="AK1187" t="s">
        <v>56</v>
      </c>
      <c r="AL1187" t="s">
        <v>56</v>
      </c>
      <c r="AM1187" t="s">
        <v>56</v>
      </c>
      <c r="AN1187" t="s">
        <v>56</v>
      </c>
      <c r="AO1187" t="s">
        <v>56</v>
      </c>
      <c r="AP1187" t="s">
        <v>56</v>
      </c>
      <c r="AQ1187" t="s">
        <v>56</v>
      </c>
      <c r="AR1187" t="s">
        <v>56</v>
      </c>
      <c r="AS1187" t="s">
        <v>56</v>
      </c>
      <c r="AT1187" t="s">
        <v>56</v>
      </c>
      <c r="AU1187" t="s">
        <v>56</v>
      </c>
      <c r="AV1187" t="s">
        <v>56</v>
      </c>
      <c r="AW1187" t="s">
        <v>56</v>
      </c>
    </row>
    <row r="1188" spans="1:49" x14ac:dyDescent="0.3">
      <c r="A1188" t="str">
        <f t="shared" si="91"/>
        <v>TUKE</v>
      </c>
      <c r="B1188" t="str">
        <f t="shared" si="92"/>
        <v>V</v>
      </c>
      <c r="C1188">
        <f t="shared" si="93"/>
        <v>0.44999999999999996</v>
      </c>
      <c r="D1188">
        <f t="shared" si="94"/>
        <v>1</v>
      </c>
      <c r="E1188">
        <f t="shared" si="95"/>
        <v>0.44999999999999996</v>
      </c>
      <c r="G1188" t="s">
        <v>1710</v>
      </c>
      <c r="H1188" t="s">
        <v>39</v>
      </c>
      <c r="I1188" s="58" t="s">
        <v>68</v>
      </c>
      <c r="J1188" s="58" t="s">
        <v>41</v>
      </c>
      <c r="K1188" s="58" t="s">
        <v>61</v>
      </c>
      <c r="N1188" t="s">
        <v>62</v>
      </c>
      <c r="S1188" t="s">
        <v>63</v>
      </c>
      <c r="T1188" t="s">
        <v>45</v>
      </c>
      <c r="U1188" t="s">
        <v>46</v>
      </c>
      <c r="V1188" t="s">
        <v>46</v>
      </c>
      <c r="W1188" t="s">
        <v>714</v>
      </c>
      <c r="X1188" t="s">
        <v>715</v>
      </c>
      <c r="Y1188" t="s">
        <v>716</v>
      </c>
      <c r="Z1188" t="s">
        <v>717</v>
      </c>
      <c r="AA1188" t="s">
        <v>718</v>
      </c>
      <c r="AB1188" t="s">
        <v>723</v>
      </c>
      <c r="AC1188" t="s">
        <v>724</v>
      </c>
      <c r="AD1188" t="s">
        <v>1711</v>
      </c>
      <c r="AF1188" t="s">
        <v>55</v>
      </c>
      <c r="AG1188" t="s">
        <v>46</v>
      </c>
      <c r="AH1188" t="s">
        <v>56</v>
      </c>
      <c r="AI1188" t="s">
        <v>56</v>
      </c>
      <c r="AJ1188" t="s">
        <v>56</v>
      </c>
      <c r="AK1188" t="s">
        <v>56</v>
      </c>
      <c r="AL1188" t="s">
        <v>56</v>
      </c>
      <c r="AM1188" t="s">
        <v>56</v>
      </c>
      <c r="AN1188" t="s">
        <v>56</v>
      </c>
      <c r="AO1188" t="s">
        <v>56</v>
      </c>
      <c r="AP1188" t="s">
        <v>56</v>
      </c>
      <c r="AQ1188" t="s">
        <v>56</v>
      </c>
      <c r="AR1188" t="s">
        <v>56</v>
      </c>
      <c r="AS1188" t="s">
        <v>56</v>
      </c>
      <c r="AT1188" t="s">
        <v>56</v>
      </c>
      <c r="AU1188" t="s">
        <v>56</v>
      </c>
      <c r="AV1188" t="s">
        <v>56</v>
      </c>
      <c r="AW1188" t="s">
        <v>56</v>
      </c>
    </row>
    <row r="1189" spans="1:49" x14ac:dyDescent="0.3">
      <c r="A1189" t="str">
        <f t="shared" si="91"/>
        <v>UKF</v>
      </c>
      <c r="B1189" t="str">
        <f t="shared" si="92"/>
        <v>P</v>
      </c>
      <c r="C1189">
        <f t="shared" si="93"/>
        <v>0.78</v>
      </c>
      <c r="D1189">
        <f t="shared" si="94"/>
        <v>0.33333333333333331</v>
      </c>
      <c r="E1189">
        <f t="shared" si="95"/>
        <v>0.26</v>
      </c>
      <c r="G1189" t="s">
        <v>1712</v>
      </c>
      <c r="H1189" t="s">
        <v>39</v>
      </c>
      <c r="I1189" s="58" t="s">
        <v>75</v>
      </c>
      <c r="J1189" s="58" t="s">
        <v>41</v>
      </c>
      <c r="K1189" s="58" t="s">
        <v>91</v>
      </c>
      <c r="N1189" t="s">
        <v>92</v>
      </c>
      <c r="O1189" t="s">
        <v>93</v>
      </c>
      <c r="R1189" t="s">
        <v>79</v>
      </c>
      <c r="S1189" t="s">
        <v>561</v>
      </c>
      <c r="T1189" t="s">
        <v>45</v>
      </c>
      <c r="U1189" t="s">
        <v>46</v>
      </c>
      <c r="V1189" t="s">
        <v>46</v>
      </c>
      <c r="W1189" t="s">
        <v>1274</v>
      </c>
      <c r="X1189" t="s">
        <v>1275</v>
      </c>
      <c r="Y1189" t="s">
        <v>1276</v>
      </c>
      <c r="Z1189" t="s">
        <v>1277</v>
      </c>
      <c r="AA1189" t="s">
        <v>1278</v>
      </c>
      <c r="AB1189" t="s">
        <v>1702</v>
      </c>
      <c r="AC1189" t="s">
        <v>1703</v>
      </c>
      <c r="AE1189" t="s">
        <v>1709</v>
      </c>
      <c r="AF1189" t="s">
        <v>55</v>
      </c>
      <c r="AG1189" t="s">
        <v>56</v>
      </c>
      <c r="AH1189" t="s">
        <v>46</v>
      </c>
      <c r="AI1189" t="s">
        <v>56</v>
      </c>
      <c r="AJ1189" t="s">
        <v>56</v>
      </c>
      <c r="AK1189" t="s">
        <v>56</v>
      </c>
      <c r="AL1189" t="s">
        <v>56</v>
      </c>
      <c r="AM1189" t="s">
        <v>56</v>
      </c>
      <c r="AN1189" t="s">
        <v>56</v>
      </c>
      <c r="AO1189" t="s">
        <v>56</v>
      </c>
      <c r="AP1189" t="s">
        <v>56</v>
      </c>
      <c r="AQ1189" t="s">
        <v>56</v>
      </c>
      <c r="AR1189" t="s">
        <v>56</v>
      </c>
      <c r="AS1189" t="s">
        <v>56</v>
      </c>
      <c r="AT1189" t="s">
        <v>56</v>
      </c>
      <c r="AU1189" t="s">
        <v>56</v>
      </c>
      <c r="AV1189" t="s">
        <v>56</v>
      </c>
      <c r="AW1189" t="s">
        <v>56</v>
      </c>
    </row>
    <row r="1190" spans="1:49" x14ac:dyDescent="0.3">
      <c r="A1190" t="str">
        <f t="shared" si="91"/>
        <v>UKF</v>
      </c>
      <c r="B1190" t="str">
        <f t="shared" si="92"/>
        <v>P</v>
      </c>
      <c r="C1190">
        <f t="shared" si="93"/>
        <v>0.78</v>
      </c>
      <c r="D1190">
        <f t="shared" si="94"/>
        <v>0.33333333333333331</v>
      </c>
      <c r="E1190">
        <f t="shared" si="95"/>
        <v>0.26</v>
      </c>
      <c r="G1190" t="s">
        <v>1712</v>
      </c>
      <c r="H1190" t="s">
        <v>39</v>
      </c>
      <c r="I1190" s="58" t="s">
        <v>75</v>
      </c>
      <c r="J1190" s="58" t="s">
        <v>41</v>
      </c>
      <c r="K1190" s="58" t="s">
        <v>91</v>
      </c>
      <c r="N1190" t="s">
        <v>92</v>
      </c>
      <c r="O1190" t="s">
        <v>93</v>
      </c>
      <c r="R1190" t="s">
        <v>79</v>
      </c>
      <c r="S1190" t="s">
        <v>110</v>
      </c>
      <c r="T1190" t="s">
        <v>73</v>
      </c>
      <c r="U1190" t="s">
        <v>149</v>
      </c>
      <c r="V1190" t="s">
        <v>46</v>
      </c>
      <c r="W1190" t="s">
        <v>1274</v>
      </c>
      <c r="X1190" t="s">
        <v>1275</v>
      </c>
      <c r="Y1190" t="s">
        <v>1276</v>
      </c>
      <c r="Z1190" t="s">
        <v>1277</v>
      </c>
      <c r="AA1190" t="s">
        <v>1278</v>
      </c>
      <c r="AB1190" t="s">
        <v>1702</v>
      </c>
      <c r="AC1190" t="s">
        <v>1703</v>
      </c>
      <c r="AE1190" t="s">
        <v>1709</v>
      </c>
      <c r="AF1190" t="s">
        <v>55</v>
      </c>
      <c r="AG1190" t="s">
        <v>56</v>
      </c>
      <c r="AH1190" t="s">
        <v>46</v>
      </c>
      <c r="AI1190" t="s">
        <v>56</v>
      </c>
      <c r="AJ1190" t="s">
        <v>56</v>
      </c>
      <c r="AK1190" t="s">
        <v>56</v>
      </c>
      <c r="AL1190" t="s">
        <v>56</v>
      </c>
      <c r="AM1190" t="s">
        <v>56</v>
      </c>
      <c r="AN1190" t="s">
        <v>56</v>
      </c>
      <c r="AO1190" t="s">
        <v>56</v>
      </c>
      <c r="AP1190" t="s">
        <v>56</v>
      </c>
      <c r="AQ1190" t="s">
        <v>56</v>
      </c>
      <c r="AR1190" t="s">
        <v>56</v>
      </c>
      <c r="AS1190" t="s">
        <v>56</v>
      </c>
      <c r="AT1190" t="s">
        <v>56</v>
      </c>
      <c r="AU1190" t="s">
        <v>56</v>
      </c>
      <c r="AV1190" t="s">
        <v>56</v>
      </c>
      <c r="AW1190" t="s">
        <v>56</v>
      </c>
    </row>
    <row r="1191" spans="1:49" x14ac:dyDescent="0.3">
      <c r="A1191" t="str">
        <f t="shared" si="91"/>
        <v>UKF</v>
      </c>
      <c r="B1191" t="str">
        <f t="shared" si="92"/>
        <v>P</v>
      </c>
      <c r="C1191">
        <f t="shared" si="93"/>
        <v>0.78</v>
      </c>
      <c r="D1191">
        <f t="shared" si="94"/>
        <v>0.33333333333333331</v>
      </c>
      <c r="E1191">
        <f t="shared" si="95"/>
        <v>0.26</v>
      </c>
      <c r="G1191" t="s">
        <v>1712</v>
      </c>
      <c r="H1191" t="s">
        <v>39</v>
      </c>
      <c r="I1191" s="58" t="s">
        <v>75</v>
      </c>
      <c r="J1191" s="58" t="s">
        <v>41</v>
      </c>
      <c r="K1191" s="58" t="s">
        <v>91</v>
      </c>
      <c r="N1191" t="s">
        <v>92</v>
      </c>
      <c r="O1191" t="s">
        <v>93</v>
      </c>
      <c r="R1191" t="s">
        <v>79</v>
      </c>
      <c r="S1191" t="s">
        <v>1379</v>
      </c>
      <c r="T1191" t="s">
        <v>73</v>
      </c>
      <c r="U1191" t="s">
        <v>149</v>
      </c>
      <c r="V1191" t="s">
        <v>46</v>
      </c>
      <c r="W1191" t="s">
        <v>1274</v>
      </c>
      <c r="X1191" t="s">
        <v>1275</v>
      </c>
      <c r="Y1191" t="s">
        <v>1276</v>
      </c>
      <c r="Z1191" t="s">
        <v>1277</v>
      </c>
      <c r="AA1191" t="s">
        <v>1278</v>
      </c>
      <c r="AB1191" t="s">
        <v>1702</v>
      </c>
      <c r="AC1191" t="s">
        <v>1703</v>
      </c>
      <c r="AE1191" t="s">
        <v>1709</v>
      </c>
      <c r="AF1191" t="s">
        <v>55</v>
      </c>
      <c r="AG1191" t="s">
        <v>56</v>
      </c>
      <c r="AH1191" t="s">
        <v>46</v>
      </c>
      <c r="AI1191" t="s">
        <v>56</v>
      </c>
      <c r="AJ1191" t="s">
        <v>56</v>
      </c>
      <c r="AK1191" t="s">
        <v>56</v>
      </c>
      <c r="AL1191" t="s">
        <v>56</v>
      </c>
      <c r="AM1191" t="s">
        <v>56</v>
      </c>
      <c r="AN1191" t="s">
        <v>56</v>
      </c>
      <c r="AO1191" t="s">
        <v>56</v>
      </c>
      <c r="AP1191" t="s">
        <v>56</v>
      </c>
      <c r="AQ1191" t="s">
        <v>56</v>
      </c>
      <c r="AR1191" t="s">
        <v>56</v>
      </c>
      <c r="AS1191" t="s">
        <v>56</v>
      </c>
      <c r="AT1191" t="s">
        <v>56</v>
      </c>
      <c r="AU1191" t="s">
        <v>56</v>
      </c>
      <c r="AV1191" t="s">
        <v>56</v>
      </c>
      <c r="AW1191" t="s">
        <v>56</v>
      </c>
    </row>
    <row r="1192" spans="1:49" x14ac:dyDescent="0.3">
      <c r="A1192" t="str">
        <f t="shared" si="91"/>
        <v>UKF</v>
      </c>
      <c r="B1192" t="str">
        <f t="shared" si="92"/>
        <v>V</v>
      </c>
      <c r="C1192">
        <f t="shared" si="93"/>
        <v>0.78</v>
      </c>
      <c r="D1192">
        <f t="shared" si="94"/>
        <v>1</v>
      </c>
      <c r="E1192">
        <f t="shared" si="95"/>
        <v>0.78</v>
      </c>
      <c r="G1192" t="s">
        <v>1713</v>
      </c>
      <c r="H1192" t="s">
        <v>39</v>
      </c>
      <c r="I1192" s="58" t="s">
        <v>75</v>
      </c>
      <c r="J1192" s="58" t="s">
        <v>41</v>
      </c>
      <c r="K1192" s="58" t="s">
        <v>76</v>
      </c>
      <c r="N1192" t="s">
        <v>713</v>
      </c>
      <c r="P1192" t="s">
        <v>78</v>
      </c>
      <c r="Q1192" t="s">
        <v>79</v>
      </c>
      <c r="S1192" t="s">
        <v>80</v>
      </c>
      <c r="T1192" t="s">
        <v>45</v>
      </c>
      <c r="U1192" t="s">
        <v>46</v>
      </c>
      <c r="V1192" t="s">
        <v>46</v>
      </c>
      <c r="W1192" t="s">
        <v>1274</v>
      </c>
      <c r="X1192" t="s">
        <v>1275</v>
      </c>
      <c r="Y1192" t="s">
        <v>1276</v>
      </c>
      <c r="Z1192" t="s">
        <v>1277</v>
      </c>
      <c r="AA1192" t="s">
        <v>1278</v>
      </c>
      <c r="AB1192" t="s">
        <v>1702</v>
      </c>
      <c r="AC1192" t="s">
        <v>1703</v>
      </c>
      <c r="AD1192" t="s">
        <v>1714</v>
      </c>
      <c r="AF1192" t="s">
        <v>55</v>
      </c>
      <c r="AG1192" t="s">
        <v>46</v>
      </c>
      <c r="AH1192" t="s">
        <v>56</v>
      </c>
      <c r="AI1192" t="s">
        <v>56</v>
      </c>
      <c r="AJ1192" t="s">
        <v>56</v>
      </c>
      <c r="AK1192" t="s">
        <v>56</v>
      </c>
      <c r="AL1192" t="s">
        <v>56</v>
      </c>
      <c r="AM1192" t="s">
        <v>56</v>
      </c>
      <c r="AN1192" t="s">
        <v>56</v>
      </c>
      <c r="AO1192" t="s">
        <v>56</v>
      </c>
      <c r="AP1192" t="s">
        <v>56</v>
      </c>
      <c r="AQ1192" t="s">
        <v>56</v>
      </c>
      <c r="AR1192" t="s">
        <v>56</v>
      </c>
      <c r="AS1192" t="s">
        <v>56</v>
      </c>
      <c r="AT1192" t="s">
        <v>56</v>
      </c>
      <c r="AU1192" t="s">
        <v>56</v>
      </c>
      <c r="AV1192" t="s">
        <v>56</v>
      </c>
      <c r="AW1192" t="s">
        <v>56</v>
      </c>
    </row>
    <row r="1193" spans="1:49" x14ac:dyDescent="0.3">
      <c r="A1193" t="str">
        <f t="shared" si="91"/>
        <v>VŠVU</v>
      </c>
      <c r="B1193" t="str">
        <f t="shared" si="92"/>
        <v>V</v>
      </c>
      <c r="C1193">
        <f t="shared" si="93"/>
        <v>0.89999999999999991</v>
      </c>
      <c r="D1193">
        <f t="shared" si="94"/>
        <v>1</v>
      </c>
      <c r="E1193">
        <f t="shared" si="95"/>
        <v>0.89999999999999991</v>
      </c>
      <c r="G1193" t="s">
        <v>1716</v>
      </c>
      <c r="H1193" t="s">
        <v>39</v>
      </c>
      <c r="I1193" s="58" t="s">
        <v>133</v>
      </c>
      <c r="J1193" s="58" t="s">
        <v>41</v>
      </c>
      <c r="K1193" s="58" t="s">
        <v>76</v>
      </c>
      <c r="N1193" t="s">
        <v>713</v>
      </c>
      <c r="P1193" t="s">
        <v>78</v>
      </c>
      <c r="Q1193" t="s">
        <v>79</v>
      </c>
      <c r="S1193" t="s">
        <v>80</v>
      </c>
      <c r="T1193" t="s">
        <v>45</v>
      </c>
      <c r="U1193" t="s">
        <v>46</v>
      </c>
      <c r="V1193" t="s">
        <v>46</v>
      </c>
      <c r="W1193" t="s">
        <v>764</v>
      </c>
      <c r="X1193" t="s">
        <v>765</v>
      </c>
      <c r="Y1193" t="s">
        <v>766</v>
      </c>
      <c r="Z1193" t="s">
        <v>767</v>
      </c>
      <c r="AB1193" t="s">
        <v>982</v>
      </c>
      <c r="AC1193" t="s">
        <v>983</v>
      </c>
      <c r="AD1193" t="s">
        <v>1700</v>
      </c>
      <c r="AF1193" t="s">
        <v>55</v>
      </c>
      <c r="AG1193" t="s">
        <v>46</v>
      </c>
      <c r="AH1193" t="s">
        <v>56</v>
      </c>
      <c r="AI1193" t="s">
        <v>56</v>
      </c>
      <c r="AJ1193" t="s">
        <v>56</v>
      </c>
      <c r="AK1193" t="s">
        <v>56</v>
      </c>
      <c r="AL1193" t="s">
        <v>56</v>
      </c>
      <c r="AM1193" t="s">
        <v>56</v>
      </c>
      <c r="AN1193" t="s">
        <v>56</v>
      </c>
      <c r="AO1193" t="s">
        <v>46</v>
      </c>
      <c r="AP1193" t="s">
        <v>56</v>
      </c>
      <c r="AQ1193" t="s">
        <v>56</v>
      </c>
      <c r="AR1193" t="s">
        <v>56</v>
      </c>
      <c r="AS1193" t="s">
        <v>56</v>
      </c>
      <c r="AT1193" t="s">
        <v>56</v>
      </c>
      <c r="AU1193" t="s">
        <v>56</v>
      </c>
      <c r="AV1193" t="s">
        <v>56</v>
      </c>
      <c r="AW1193" t="s">
        <v>56</v>
      </c>
    </row>
    <row r="1194" spans="1:49" x14ac:dyDescent="0.3">
      <c r="A1194" t="str">
        <f t="shared" si="91"/>
        <v>VŠVU</v>
      </c>
      <c r="B1194" t="str">
        <f t="shared" si="92"/>
        <v>V</v>
      </c>
      <c r="C1194">
        <f t="shared" si="93"/>
        <v>0.78</v>
      </c>
      <c r="D1194">
        <f t="shared" si="94"/>
        <v>1</v>
      </c>
      <c r="E1194">
        <f t="shared" si="95"/>
        <v>0.78</v>
      </c>
      <c r="G1194" t="s">
        <v>1717</v>
      </c>
      <c r="H1194" t="s">
        <v>39</v>
      </c>
      <c r="I1194" s="58" t="s">
        <v>75</v>
      </c>
      <c r="J1194" s="58" t="s">
        <v>41</v>
      </c>
      <c r="K1194" s="58" t="s">
        <v>76</v>
      </c>
      <c r="N1194" t="s">
        <v>713</v>
      </c>
      <c r="P1194" t="s">
        <v>78</v>
      </c>
      <c r="Q1194" t="s">
        <v>79</v>
      </c>
      <c r="S1194" t="s">
        <v>80</v>
      </c>
      <c r="T1194" t="s">
        <v>45</v>
      </c>
      <c r="U1194" t="s">
        <v>46</v>
      </c>
      <c r="V1194" t="s">
        <v>46</v>
      </c>
      <c r="W1194" t="s">
        <v>764</v>
      </c>
      <c r="X1194" t="s">
        <v>765</v>
      </c>
      <c r="Y1194" t="s">
        <v>766</v>
      </c>
      <c r="Z1194" t="s">
        <v>767</v>
      </c>
      <c r="AB1194" t="s">
        <v>982</v>
      </c>
      <c r="AC1194" t="s">
        <v>983</v>
      </c>
      <c r="AD1194" t="s">
        <v>1700</v>
      </c>
      <c r="AF1194" t="s">
        <v>55</v>
      </c>
      <c r="AG1194" t="s">
        <v>46</v>
      </c>
      <c r="AH1194" t="s">
        <v>56</v>
      </c>
      <c r="AI1194" t="s">
        <v>56</v>
      </c>
      <c r="AJ1194" t="s">
        <v>56</v>
      </c>
      <c r="AK1194" t="s">
        <v>56</v>
      </c>
      <c r="AL1194" t="s">
        <v>56</v>
      </c>
      <c r="AM1194" t="s">
        <v>56</v>
      </c>
      <c r="AN1194" t="s">
        <v>56</v>
      </c>
      <c r="AO1194" t="s">
        <v>46</v>
      </c>
      <c r="AP1194" t="s">
        <v>56</v>
      </c>
      <c r="AQ1194" t="s">
        <v>56</v>
      </c>
      <c r="AR1194" t="s">
        <v>56</v>
      </c>
      <c r="AS1194" t="s">
        <v>56</v>
      </c>
      <c r="AT1194" t="s">
        <v>56</v>
      </c>
      <c r="AU1194" t="s">
        <v>56</v>
      </c>
      <c r="AV1194" t="s">
        <v>56</v>
      </c>
      <c r="AW1194" t="s">
        <v>56</v>
      </c>
    </row>
    <row r="1195" spans="1:49" x14ac:dyDescent="0.3">
      <c r="A1195" t="str">
        <f t="shared" si="91"/>
        <v>VŠVU</v>
      </c>
      <c r="B1195" t="str">
        <f t="shared" si="92"/>
        <v>V</v>
      </c>
      <c r="C1195">
        <f t="shared" si="93"/>
        <v>0.78</v>
      </c>
      <c r="D1195">
        <f t="shared" si="94"/>
        <v>1</v>
      </c>
      <c r="E1195">
        <f t="shared" si="95"/>
        <v>0.78</v>
      </c>
      <c r="G1195" t="s">
        <v>1718</v>
      </c>
      <c r="H1195" t="s">
        <v>39</v>
      </c>
      <c r="I1195" s="58" t="s">
        <v>75</v>
      </c>
      <c r="J1195" s="58" t="s">
        <v>41</v>
      </c>
      <c r="K1195" s="58" t="s">
        <v>76</v>
      </c>
      <c r="N1195" t="s">
        <v>713</v>
      </c>
      <c r="P1195" t="s">
        <v>78</v>
      </c>
      <c r="Q1195" t="s">
        <v>79</v>
      </c>
      <c r="S1195" t="s">
        <v>80</v>
      </c>
      <c r="T1195" t="s">
        <v>45</v>
      </c>
      <c r="U1195" t="s">
        <v>46</v>
      </c>
      <c r="V1195" t="s">
        <v>46</v>
      </c>
      <c r="W1195" t="s">
        <v>764</v>
      </c>
      <c r="X1195" t="s">
        <v>765</v>
      </c>
      <c r="Y1195" t="s">
        <v>766</v>
      </c>
      <c r="Z1195" t="s">
        <v>767</v>
      </c>
      <c r="AB1195" t="s">
        <v>982</v>
      </c>
      <c r="AC1195" t="s">
        <v>983</v>
      </c>
      <c r="AD1195" t="s">
        <v>1700</v>
      </c>
      <c r="AF1195" t="s">
        <v>55</v>
      </c>
      <c r="AG1195" t="s">
        <v>46</v>
      </c>
      <c r="AH1195" t="s">
        <v>56</v>
      </c>
      <c r="AI1195" t="s">
        <v>56</v>
      </c>
      <c r="AJ1195" t="s">
        <v>56</v>
      </c>
      <c r="AK1195" t="s">
        <v>56</v>
      </c>
      <c r="AL1195" t="s">
        <v>56</v>
      </c>
      <c r="AM1195" t="s">
        <v>56</v>
      </c>
      <c r="AN1195" t="s">
        <v>56</v>
      </c>
      <c r="AO1195" t="s">
        <v>46</v>
      </c>
      <c r="AP1195" t="s">
        <v>56</v>
      </c>
      <c r="AQ1195" t="s">
        <v>56</v>
      </c>
      <c r="AR1195" t="s">
        <v>56</v>
      </c>
      <c r="AS1195" t="s">
        <v>56</v>
      </c>
      <c r="AT1195" t="s">
        <v>56</v>
      </c>
      <c r="AU1195" t="s">
        <v>56</v>
      </c>
      <c r="AV1195" t="s">
        <v>56</v>
      </c>
      <c r="AW1195" t="s">
        <v>56</v>
      </c>
    </row>
    <row r="1196" spans="1:49" x14ac:dyDescent="0.3">
      <c r="A1196" t="str">
        <f t="shared" si="91"/>
        <v>VŠVU</v>
      </c>
      <c r="B1196" t="str">
        <f t="shared" si="92"/>
        <v>V</v>
      </c>
      <c r="C1196">
        <f t="shared" si="93"/>
        <v>0.78</v>
      </c>
      <c r="D1196">
        <f t="shared" si="94"/>
        <v>1</v>
      </c>
      <c r="E1196">
        <f t="shared" si="95"/>
        <v>0.78</v>
      </c>
      <c r="G1196" t="s">
        <v>1719</v>
      </c>
      <c r="H1196" t="s">
        <v>39</v>
      </c>
      <c r="I1196" s="58" t="s">
        <v>75</v>
      </c>
      <c r="J1196" s="58" t="s">
        <v>41</v>
      </c>
      <c r="K1196" s="58" t="s">
        <v>76</v>
      </c>
      <c r="N1196" t="s">
        <v>713</v>
      </c>
      <c r="P1196" t="s">
        <v>78</v>
      </c>
      <c r="Q1196" t="s">
        <v>79</v>
      </c>
      <c r="S1196" t="s">
        <v>80</v>
      </c>
      <c r="T1196" t="s">
        <v>45</v>
      </c>
      <c r="U1196" t="s">
        <v>46</v>
      </c>
      <c r="V1196" t="s">
        <v>46</v>
      </c>
      <c r="W1196" t="s">
        <v>764</v>
      </c>
      <c r="X1196" t="s">
        <v>765</v>
      </c>
      <c r="Y1196" t="s">
        <v>766</v>
      </c>
      <c r="Z1196" t="s">
        <v>767</v>
      </c>
      <c r="AB1196" t="s">
        <v>982</v>
      </c>
      <c r="AC1196" t="s">
        <v>983</v>
      </c>
      <c r="AD1196" t="s">
        <v>1700</v>
      </c>
      <c r="AF1196" t="s">
        <v>55</v>
      </c>
      <c r="AG1196" t="s">
        <v>46</v>
      </c>
      <c r="AH1196" t="s">
        <v>56</v>
      </c>
      <c r="AI1196" t="s">
        <v>56</v>
      </c>
      <c r="AJ1196" t="s">
        <v>56</v>
      </c>
      <c r="AK1196" t="s">
        <v>56</v>
      </c>
      <c r="AL1196" t="s">
        <v>56</v>
      </c>
      <c r="AM1196" t="s">
        <v>56</v>
      </c>
      <c r="AN1196" t="s">
        <v>56</v>
      </c>
      <c r="AO1196" t="s">
        <v>46</v>
      </c>
      <c r="AP1196" t="s">
        <v>56</v>
      </c>
      <c r="AQ1196" t="s">
        <v>56</v>
      </c>
      <c r="AR1196" t="s">
        <v>56</v>
      </c>
      <c r="AS1196" t="s">
        <v>56</v>
      </c>
      <c r="AT1196" t="s">
        <v>56</v>
      </c>
      <c r="AU1196" t="s">
        <v>56</v>
      </c>
      <c r="AV1196" t="s">
        <v>56</v>
      </c>
      <c r="AW1196" t="s">
        <v>56</v>
      </c>
    </row>
    <row r="1197" spans="1:49" x14ac:dyDescent="0.3">
      <c r="A1197" t="str">
        <f t="shared" si="91"/>
        <v>VŠVU</v>
      </c>
      <c r="B1197" t="str">
        <f t="shared" si="92"/>
        <v>V</v>
      </c>
      <c r="C1197">
        <f t="shared" si="93"/>
        <v>0.78</v>
      </c>
      <c r="D1197">
        <f t="shared" si="94"/>
        <v>1</v>
      </c>
      <c r="E1197">
        <f t="shared" si="95"/>
        <v>0.78</v>
      </c>
      <c r="G1197" t="s">
        <v>1720</v>
      </c>
      <c r="H1197" t="s">
        <v>39</v>
      </c>
      <c r="I1197" s="58" t="s">
        <v>75</v>
      </c>
      <c r="J1197" s="58" t="s">
        <v>41</v>
      </c>
      <c r="K1197" s="58" t="s">
        <v>76</v>
      </c>
      <c r="N1197" t="s">
        <v>713</v>
      </c>
      <c r="P1197" t="s">
        <v>78</v>
      </c>
      <c r="Q1197" t="s">
        <v>79</v>
      </c>
      <c r="S1197" t="s">
        <v>80</v>
      </c>
      <c r="T1197" t="s">
        <v>45</v>
      </c>
      <c r="U1197" t="s">
        <v>46</v>
      </c>
      <c r="V1197" t="s">
        <v>46</v>
      </c>
      <c r="W1197" t="s">
        <v>764</v>
      </c>
      <c r="X1197" t="s">
        <v>765</v>
      </c>
      <c r="Y1197" t="s">
        <v>766</v>
      </c>
      <c r="Z1197" t="s">
        <v>767</v>
      </c>
      <c r="AB1197" t="s">
        <v>982</v>
      </c>
      <c r="AC1197" t="s">
        <v>983</v>
      </c>
      <c r="AD1197" t="s">
        <v>1700</v>
      </c>
      <c r="AF1197" t="s">
        <v>55</v>
      </c>
      <c r="AG1197" t="s">
        <v>46</v>
      </c>
      <c r="AH1197" t="s">
        <v>56</v>
      </c>
      <c r="AI1197" t="s">
        <v>56</v>
      </c>
      <c r="AJ1197" t="s">
        <v>56</v>
      </c>
      <c r="AK1197" t="s">
        <v>56</v>
      </c>
      <c r="AL1197" t="s">
        <v>56</v>
      </c>
      <c r="AM1197" t="s">
        <v>56</v>
      </c>
      <c r="AN1197" t="s">
        <v>56</v>
      </c>
      <c r="AO1197" t="s">
        <v>46</v>
      </c>
      <c r="AP1197" t="s">
        <v>56</v>
      </c>
      <c r="AQ1197" t="s">
        <v>56</v>
      </c>
      <c r="AR1197" t="s">
        <v>56</v>
      </c>
      <c r="AS1197" t="s">
        <v>56</v>
      </c>
      <c r="AT1197" t="s">
        <v>56</v>
      </c>
      <c r="AU1197" t="s">
        <v>56</v>
      </c>
      <c r="AV1197" t="s">
        <v>56</v>
      </c>
      <c r="AW1197" t="s">
        <v>56</v>
      </c>
    </row>
    <row r="1198" spans="1:49" x14ac:dyDescent="0.3">
      <c r="A1198" t="str">
        <f t="shared" si="91"/>
        <v>VŠVU</v>
      </c>
      <c r="B1198" t="str">
        <f t="shared" si="92"/>
        <v>V</v>
      </c>
      <c r="C1198">
        <f t="shared" si="93"/>
        <v>0.78</v>
      </c>
      <c r="D1198">
        <f t="shared" si="94"/>
        <v>1</v>
      </c>
      <c r="E1198">
        <f t="shared" si="95"/>
        <v>0.78</v>
      </c>
      <c r="G1198" t="s">
        <v>1721</v>
      </c>
      <c r="H1198" t="s">
        <v>39</v>
      </c>
      <c r="I1198" s="58" t="s">
        <v>75</v>
      </c>
      <c r="J1198" s="58" t="s">
        <v>41</v>
      </c>
      <c r="K1198" s="58" t="s">
        <v>76</v>
      </c>
      <c r="N1198" t="s">
        <v>713</v>
      </c>
      <c r="P1198" t="s">
        <v>78</v>
      </c>
      <c r="Q1198" t="s">
        <v>79</v>
      </c>
      <c r="S1198" t="s">
        <v>80</v>
      </c>
      <c r="T1198" t="s">
        <v>45</v>
      </c>
      <c r="U1198" t="s">
        <v>46</v>
      </c>
      <c r="V1198" t="s">
        <v>46</v>
      </c>
      <c r="W1198" t="s">
        <v>764</v>
      </c>
      <c r="X1198" t="s">
        <v>765</v>
      </c>
      <c r="Y1198" t="s">
        <v>766</v>
      </c>
      <c r="Z1198" t="s">
        <v>767</v>
      </c>
      <c r="AB1198" t="s">
        <v>982</v>
      </c>
      <c r="AC1198" t="s">
        <v>983</v>
      </c>
      <c r="AD1198" t="s">
        <v>1700</v>
      </c>
      <c r="AF1198" t="s">
        <v>55</v>
      </c>
      <c r="AG1198" t="s">
        <v>46</v>
      </c>
      <c r="AH1198" t="s">
        <v>56</v>
      </c>
      <c r="AI1198" t="s">
        <v>56</v>
      </c>
      <c r="AJ1198" t="s">
        <v>56</v>
      </c>
      <c r="AK1198" t="s">
        <v>56</v>
      </c>
      <c r="AL1198" t="s">
        <v>56</v>
      </c>
      <c r="AM1198" t="s">
        <v>56</v>
      </c>
      <c r="AN1198" t="s">
        <v>56</v>
      </c>
      <c r="AO1198" t="s">
        <v>46</v>
      </c>
      <c r="AP1198" t="s">
        <v>56</v>
      </c>
      <c r="AQ1198" t="s">
        <v>56</v>
      </c>
      <c r="AR1198" t="s">
        <v>56</v>
      </c>
      <c r="AS1198" t="s">
        <v>56</v>
      </c>
      <c r="AT1198" t="s">
        <v>56</v>
      </c>
      <c r="AU1198" t="s">
        <v>56</v>
      </c>
      <c r="AV1198" t="s">
        <v>56</v>
      </c>
      <c r="AW1198" t="s">
        <v>56</v>
      </c>
    </row>
    <row r="1199" spans="1:49" x14ac:dyDescent="0.3">
      <c r="A1199" t="str">
        <f t="shared" si="91"/>
        <v>VŠVU</v>
      </c>
      <c r="B1199" t="str">
        <f t="shared" si="92"/>
        <v>V</v>
      </c>
      <c r="C1199">
        <f t="shared" si="93"/>
        <v>0.78</v>
      </c>
      <c r="D1199">
        <f t="shared" si="94"/>
        <v>1</v>
      </c>
      <c r="E1199">
        <f t="shared" si="95"/>
        <v>0.78</v>
      </c>
      <c r="G1199" t="s">
        <v>1722</v>
      </c>
      <c r="H1199" t="s">
        <v>39</v>
      </c>
      <c r="I1199" s="58" t="s">
        <v>75</v>
      </c>
      <c r="J1199" s="58" t="s">
        <v>41</v>
      </c>
      <c r="K1199" s="58" t="s">
        <v>76</v>
      </c>
      <c r="N1199" t="s">
        <v>713</v>
      </c>
      <c r="P1199" t="s">
        <v>78</v>
      </c>
      <c r="Q1199" t="s">
        <v>79</v>
      </c>
      <c r="S1199" t="s">
        <v>80</v>
      </c>
      <c r="T1199" t="s">
        <v>45</v>
      </c>
      <c r="U1199" t="s">
        <v>46</v>
      </c>
      <c r="V1199" t="s">
        <v>46</v>
      </c>
      <c r="W1199" t="s">
        <v>764</v>
      </c>
      <c r="X1199" t="s">
        <v>765</v>
      </c>
      <c r="Y1199" t="s">
        <v>766</v>
      </c>
      <c r="Z1199" t="s">
        <v>767</v>
      </c>
      <c r="AB1199" t="s">
        <v>982</v>
      </c>
      <c r="AC1199" t="s">
        <v>983</v>
      </c>
      <c r="AD1199" t="s">
        <v>1700</v>
      </c>
      <c r="AF1199" t="s">
        <v>55</v>
      </c>
      <c r="AG1199" t="s">
        <v>46</v>
      </c>
      <c r="AH1199" t="s">
        <v>56</v>
      </c>
      <c r="AI1199" t="s">
        <v>56</v>
      </c>
      <c r="AJ1199" t="s">
        <v>56</v>
      </c>
      <c r="AK1199" t="s">
        <v>56</v>
      </c>
      <c r="AL1199" t="s">
        <v>56</v>
      </c>
      <c r="AM1199" t="s">
        <v>56</v>
      </c>
      <c r="AN1199" t="s">
        <v>56</v>
      </c>
      <c r="AO1199" t="s">
        <v>46</v>
      </c>
      <c r="AP1199" t="s">
        <v>56</v>
      </c>
      <c r="AQ1199" t="s">
        <v>56</v>
      </c>
      <c r="AR1199" t="s">
        <v>56</v>
      </c>
      <c r="AS1199" t="s">
        <v>56</v>
      </c>
      <c r="AT1199" t="s">
        <v>56</v>
      </c>
      <c r="AU1199" t="s">
        <v>56</v>
      </c>
      <c r="AV1199" t="s">
        <v>56</v>
      </c>
      <c r="AW1199" t="s">
        <v>56</v>
      </c>
    </row>
    <row r="1200" spans="1:49" x14ac:dyDescent="0.3">
      <c r="A1200" t="str">
        <f t="shared" si="91"/>
        <v>VŠMU</v>
      </c>
      <c r="B1200" t="str">
        <f t="shared" si="92"/>
        <v>P</v>
      </c>
      <c r="C1200">
        <f t="shared" si="93"/>
        <v>1.56</v>
      </c>
      <c r="D1200">
        <f t="shared" si="94"/>
        <v>1</v>
      </c>
      <c r="E1200">
        <f t="shared" si="95"/>
        <v>1.56</v>
      </c>
      <c r="G1200" t="s">
        <v>1723</v>
      </c>
      <c r="H1200" t="s">
        <v>39</v>
      </c>
      <c r="I1200" s="58" t="s">
        <v>104</v>
      </c>
      <c r="J1200" s="58" t="s">
        <v>41</v>
      </c>
      <c r="K1200" s="58" t="s">
        <v>91</v>
      </c>
      <c r="N1200" t="s">
        <v>92</v>
      </c>
      <c r="O1200" t="s">
        <v>93</v>
      </c>
      <c r="R1200" t="s">
        <v>79</v>
      </c>
      <c r="S1200" t="s">
        <v>227</v>
      </c>
      <c r="T1200" t="s">
        <v>179</v>
      </c>
      <c r="U1200" t="s">
        <v>223</v>
      </c>
      <c r="V1200" t="s">
        <v>46</v>
      </c>
      <c r="W1200" t="s">
        <v>111</v>
      </c>
      <c r="X1200" t="s">
        <v>112</v>
      </c>
      <c r="Y1200" t="s">
        <v>113</v>
      </c>
      <c r="Z1200" t="s">
        <v>428</v>
      </c>
      <c r="AA1200" t="s">
        <v>429</v>
      </c>
      <c r="AB1200" t="s">
        <v>1236</v>
      </c>
      <c r="AC1200" t="s">
        <v>1237</v>
      </c>
      <c r="AE1200" t="s">
        <v>1725</v>
      </c>
      <c r="AF1200" t="s">
        <v>55</v>
      </c>
      <c r="AG1200" t="s">
        <v>56</v>
      </c>
      <c r="AH1200" t="s">
        <v>46</v>
      </c>
      <c r="AI1200" t="s">
        <v>56</v>
      </c>
      <c r="AJ1200" t="s">
        <v>56</v>
      </c>
      <c r="AK1200" t="s">
        <v>56</v>
      </c>
      <c r="AL1200" t="s">
        <v>56</v>
      </c>
      <c r="AM1200" t="s">
        <v>56</v>
      </c>
      <c r="AN1200" t="s">
        <v>56</v>
      </c>
      <c r="AO1200" t="s">
        <v>149</v>
      </c>
      <c r="AP1200" t="s">
        <v>56</v>
      </c>
      <c r="AQ1200" t="s">
        <v>56</v>
      </c>
      <c r="AR1200" t="s">
        <v>56</v>
      </c>
      <c r="AS1200" t="s">
        <v>56</v>
      </c>
      <c r="AT1200" t="s">
        <v>56</v>
      </c>
      <c r="AU1200" t="s">
        <v>56</v>
      </c>
      <c r="AV1200" t="s">
        <v>56</v>
      </c>
      <c r="AW1200" t="s">
        <v>56</v>
      </c>
    </row>
    <row r="1201" spans="1:49" x14ac:dyDescent="0.3">
      <c r="A1201" t="str">
        <f t="shared" si="91"/>
        <v>UKF</v>
      </c>
      <c r="B1201" t="str">
        <f t="shared" si="92"/>
        <v>P</v>
      </c>
      <c r="C1201">
        <f t="shared" si="93"/>
        <v>1.7999999999999998</v>
      </c>
      <c r="D1201">
        <f t="shared" si="94"/>
        <v>0.16666666666666666</v>
      </c>
      <c r="E1201">
        <f t="shared" si="95"/>
        <v>0.29999999999999993</v>
      </c>
      <c r="G1201" t="s">
        <v>1724</v>
      </c>
      <c r="H1201" t="s">
        <v>39</v>
      </c>
      <c r="I1201" s="58" t="s">
        <v>742</v>
      </c>
      <c r="J1201" s="58" t="s">
        <v>121</v>
      </c>
      <c r="K1201" s="58" t="s">
        <v>91</v>
      </c>
      <c r="N1201" t="s">
        <v>92</v>
      </c>
      <c r="O1201" t="s">
        <v>492</v>
      </c>
      <c r="R1201" t="s">
        <v>79</v>
      </c>
      <c r="S1201" t="s">
        <v>94</v>
      </c>
      <c r="T1201" t="s">
        <v>45</v>
      </c>
      <c r="U1201" t="s">
        <v>46</v>
      </c>
      <c r="V1201" t="s">
        <v>46</v>
      </c>
      <c r="W1201" t="s">
        <v>1274</v>
      </c>
      <c r="X1201" t="s">
        <v>1275</v>
      </c>
      <c r="Y1201" t="s">
        <v>1276</v>
      </c>
      <c r="Z1201" t="s">
        <v>1277</v>
      </c>
      <c r="AA1201" t="s">
        <v>1278</v>
      </c>
      <c r="AB1201" t="s">
        <v>1702</v>
      </c>
      <c r="AC1201" t="s">
        <v>1703</v>
      </c>
      <c r="AE1201" t="s">
        <v>1725</v>
      </c>
      <c r="AF1201" t="s">
        <v>55</v>
      </c>
      <c r="AG1201" t="s">
        <v>56</v>
      </c>
      <c r="AH1201" t="s">
        <v>200</v>
      </c>
      <c r="AI1201" t="s">
        <v>56</v>
      </c>
      <c r="AJ1201" t="s">
        <v>56</v>
      </c>
      <c r="AK1201" t="s">
        <v>56</v>
      </c>
      <c r="AL1201" t="s">
        <v>46</v>
      </c>
      <c r="AM1201" t="s">
        <v>56</v>
      </c>
      <c r="AN1201" t="s">
        <v>56</v>
      </c>
      <c r="AO1201" t="s">
        <v>46</v>
      </c>
      <c r="AP1201" t="s">
        <v>56</v>
      </c>
      <c r="AQ1201" t="s">
        <v>56</v>
      </c>
      <c r="AR1201" t="s">
        <v>56</v>
      </c>
      <c r="AS1201" t="s">
        <v>56</v>
      </c>
      <c r="AT1201" t="s">
        <v>56</v>
      </c>
      <c r="AU1201" t="s">
        <v>56</v>
      </c>
      <c r="AV1201" t="s">
        <v>56</v>
      </c>
      <c r="AW1201" t="s">
        <v>56</v>
      </c>
    </row>
    <row r="1202" spans="1:49" x14ac:dyDescent="0.3">
      <c r="A1202" t="str">
        <f t="shared" si="91"/>
        <v>VŠMU</v>
      </c>
      <c r="B1202" t="str">
        <f t="shared" si="92"/>
        <v>P</v>
      </c>
      <c r="C1202">
        <f t="shared" si="93"/>
        <v>1.7999999999999998</v>
      </c>
      <c r="D1202">
        <f t="shared" si="94"/>
        <v>0.16666666666666666</v>
      </c>
      <c r="E1202">
        <f t="shared" si="95"/>
        <v>0.29999999999999993</v>
      </c>
      <c r="G1202" t="s">
        <v>1724</v>
      </c>
      <c r="H1202" t="s">
        <v>39</v>
      </c>
      <c r="I1202" s="58" t="s">
        <v>742</v>
      </c>
      <c r="J1202" s="58" t="s">
        <v>121</v>
      </c>
      <c r="K1202" s="58" t="s">
        <v>91</v>
      </c>
      <c r="N1202" t="s">
        <v>92</v>
      </c>
      <c r="O1202" t="s">
        <v>492</v>
      </c>
      <c r="R1202" t="s">
        <v>79</v>
      </c>
      <c r="S1202" t="s">
        <v>135</v>
      </c>
      <c r="T1202" t="s">
        <v>45</v>
      </c>
      <c r="U1202" t="s">
        <v>46</v>
      </c>
      <c r="V1202" t="s">
        <v>46</v>
      </c>
      <c r="W1202" t="s">
        <v>111</v>
      </c>
      <c r="X1202" t="s">
        <v>112</v>
      </c>
      <c r="Y1202" t="s">
        <v>113</v>
      </c>
      <c r="Z1202" t="s">
        <v>428</v>
      </c>
      <c r="AA1202" t="s">
        <v>429</v>
      </c>
      <c r="AB1202" t="s">
        <v>1236</v>
      </c>
      <c r="AC1202" t="s">
        <v>1237</v>
      </c>
      <c r="AE1202" t="s">
        <v>1725</v>
      </c>
      <c r="AF1202" t="s">
        <v>55</v>
      </c>
      <c r="AG1202" t="s">
        <v>56</v>
      </c>
      <c r="AH1202" t="s">
        <v>200</v>
      </c>
      <c r="AI1202" t="s">
        <v>56</v>
      </c>
      <c r="AJ1202" t="s">
        <v>56</v>
      </c>
      <c r="AK1202" t="s">
        <v>56</v>
      </c>
      <c r="AL1202" t="s">
        <v>46</v>
      </c>
      <c r="AM1202" t="s">
        <v>56</v>
      </c>
      <c r="AN1202" t="s">
        <v>56</v>
      </c>
      <c r="AO1202" t="s">
        <v>46</v>
      </c>
      <c r="AP1202" t="s">
        <v>56</v>
      </c>
      <c r="AQ1202" t="s">
        <v>56</v>
      </c>
      <c r="AR1202" t="s">
        <v>56</v>
      </c>
      <c r="AS1202" t="s">
        <v>56</v>
      </c>
      <c r="AT1202" t="s">
        <v>56</v>
      </c>
      <c r="AU1202" t="s">
        <v>56</v>
      </c>
      <c r="AV1202" t="s">
        <v>56</v>
      </c>
      <c r="AW1202" t="s">
        <v>56</v>
      </c>
    </row>
    <row r="1203" spans="1:49" x14ac:dyDescent="0.3">
      <c r="A1203" t="str">
        <f t="shared" si="91"/>
        <v>VŠMU</v>
      </c>
      <c r="B1203" t="str">
        <f t="shared" si="92"/>
        <v>P</v>
      </c>
      <c r="C1203">
        <f t="shared" si="93"/>
        <v>1.7999999999999998</v>
      </c>
      <c r="D1203">
        <f t="shared" si="94"/>
        <v>0.16666666666666666</v>
      </c>
      <c r="E1203">
        <f t="shared" si="95"/>
        <v>0.29999999999999993</v>
      </c>
      <c r="G1203" t="s">
        <v>1724</v>
      </c>
      <c r="H1203" t="s">
        <v>39</v>
      </c>
      <c r="I1203" s="58" t="s">
        <v>742</v>
      </c>
      <c r="J1203" s="58" t="s">
        <v>121</v>
      </c>
      <c r="K1203" s="58" t="s">
        <v>91</v>
      </c>
      <c r="N1203" t="s">
        <v>92</v>
      </c>
      <c r="O1203" t="s">
        <v>492</v>
      </c>
      <c r="R1203" t="s">
        <v>79</v>
      </c>
      <c r="S1203" t="s">
        <v>227</v>
      </c>
      <c r="T1203" t="s">
        <v>58</v>
      </c>
      <c r="U1203" t="s">
        <v>223</v>
      </c>
      <c r="V1203" t="s">
        <v>46</v>
      </c>
      <c r="W1203" t="s">
        <v>111</v>
      </c>
      <c r="X1203" t="s">
        <v>112</v>
      </c>
      <c r="Y1203" t="s">
        <v>113</v>
      </c>
      <c r="Z1203" t="s">
        <v>428</v>
      </c>
      <c r="AA1203" t="s">
        <v>429</v>
      </c>
      <c r="AB1203" t="s">
        <v>1641</v>
      </c>
      <c r="AC1203" t="s">
        <v>1642</v>
      </c>
      <c r="AE1203" t="s">
        <v>1725</v>
      </c>
      <c r="AF1203" t="s">
        <v>55</v>
      </c>
      <c r="AG1203" t="s">
        <v>56</v>
      </c>
      <c r="AH1203" t="s">
        <v>200</v>
      </c>
      <c r="AI1203" t="s">
        <v>56</v>
      </c>
      <c r="AJ1203" t="s">
        <v>56</v>
      </c>
      <c r="AK1203" t="s">
        <v>56</v>
      </c>
      <c r="AL1203" t="s">
        <v>46</v>
      </c>
      <c r="AM1203" t="s">
        <v>56</v>
      </c>
      <c r="AN1203" t="s">
        <v>56</v>
      </c>
      <c r="AO1203" t="s">
        <v>46</v>
      </c>
      <c r="AP1203" t="s">
        <v>56</v>
      </c>
      <c r="AQ1203" t="s">
        <v>56</v>
      </c>
      <c r="AR1203" t="s">
        <v>56</v>
      </c>
      <c r="AS1203" t="s">
        <v>56</v>
      </c>
      <c r="AT1203" t="s">
        <v>46</v>
      </c>
      <c r="AU1203" t="s">
        <v>56</v>
      </c>
      <c r="AV1203" t="s">
        <v>56</v>
      </c>
      <c r="AW1203" t="s">
        <v>56</v>
      </c>
    </row>
    <row r="1204" spans="1:49" x14ac:dyDescent="0.3">
      <c r="A1204" t="str">
        <f t="shared" si="91"/>
        <v>VŠMU</v>
      </c>
      <c r="B1204" t="str">
        <f t="shared" si="92"/>
        <v>P</v>
      </c>
      <c r="C1204">
        <f t="shared" si="93"/>
        <v>1.7999999999999998</v>
      </c>
      <c r="D1204">
        <f t="shared" si="94"/>
        <v>0.16666666666666666</v>
      </c>
      <c r="E1204">
        <f t="shared" si="95"/>
        <v>0.29999999999999993</v>
      </c>
      <c r="G1204" t="s">
        <v>1724</v>
      </c>
      <c r="H1204" t="s">
        <v>39</v>
      </c>
      <c r="I1204" s="58" t="s">
        <v>742</v>
      </c>
      <c r="J1204" s="58" t="s">
        <v>121</v>
      </c>
      <c r="K1204" s="58" t="s">
        <v>91</v>
      </c>
      <c r="N1204" t="s">
        <v>92</v>
      </c>
      <c r="O1204" t="s">
        <v>492</v>
      </c>
      <c r="R1204" t="s">
        <v>79</v>
      </c>
      <c r="S1204" t="s">
        <v>227</v>
      </c>
      <c r="T1204" t="s">
        <v>179</v>
      </c>
      <c r="U1204" t="s">
        <v>223</v>
      </c>
      <c r="V1204" t="s">
        <v>46</v>
      </c>
      <c r="W1204" t="s">
        <v>111</v>
      </c>
      <c r="X1204" t="s">
        <v>112</v>
      </c>
      <c r="Y1204" t="s">
        <v>113</v>
      </c>
      <c r="Z1204" t="s">
        <v>428</v>
      </c>
      <c r="AA1204" t="s">
        <v>429</v>
      </c>
      <c r="AB1204" t="s">
        <v>1236</v>
      </c>
      <c r="AC1204" t="s">
        <v>1237</v>
      </c>
      <c r="AE1204" t="s">
        <v>1725</v>
      </c>
      <c r="AF1204" t="s">
        <v>55</v>
      </c>
      <c r="AG1204" t="s">
        <v>56</v>
      </c>
      <c r="AH1204" t="s">
        <v>200</v>
      </c>
      <c r="AI1204" t="s">
        <v>56</v>
      </c>
      <c r="AJ1204" t="s">
        <v>56</v>
      </c>
      <c r="AK1204" t="s">
        <v>56</v>
      </c>
      <c r="AL1204" t="s">
        <v>46</v>
      </c>
      <c r="AM1204" t="s">
        <v>56</v>
      </c>
      <c r="AN1204" t="s">
        <v>56</v>
      </c>
      <c r="AO1204" t="s">
        <v>46</v>
      </c>
      <c r="AP1204" t="s">
        <v>56</v>
      </c>
      <c r="AQ1204" t="s">
        <v>56</v>
      </c>
      <c r="AR1204" t="s">
        <v>56</v>
      </c>
      <c r="AS1204" t="s">
        <v>56</v>
      </c>
      <c r="AT1204" t="s">
        <v>56</v>
      </c>
      <c r="AU1204" t="s">
        <v>56</v>
      </c>
      <c r="AV1204" t="s">
        <v>56</v>
      </c>
      <c r="AW1204" t="s">
        <v>56</v>
      </c>
    </row>
    <row r="1205" spans="1:49" x14ac:dyDescent="0.3">
      <c r="A1205" t="str">
        <f t="shared" si="91"/>
        <v>UKF</v>
      </c>
      <c r="B1205" t="str">
        <f t="shared" si="92"/>
        <v>P</v>
      </c>
      <c r="C1205">
        <f t="shared" si="93"/>
        <v>1.7999999999999998</v>
      </c>
      <c r="D1205">
        <f t="shared" si="94"/>
        <v>0.16666666666666666</v>
      </c>
      <c r="E1205">
        <f t="shared" si="95"/>
        <v>0.29999999999999993</v>
      </c>
      <c r="G1205" t="s">
        <v>1724</v>
      </c>
      <c r="H1205" t="s">
        <v>39</v>
      </c>
      <c r="I1205" s="58" t="s">
        <v>742</v>
      </c>
      <c r="J1205" s="58" t="s">
        <v>121</v>
      </c>
      <c r="K1205" s="58" t="s">
        <v>91</v>
      </c>
      <c r="N1205" t="s">
        <v>92</v>
      </c>
      <c r="O1205" t="s">
        <v>492</v>
      </c>
      <c r="R1205" t="s">
        <v>79</v>
      </c>
      <c r="S1205" t="s">
        <v>110</v>
      </c>
      <c r="T1205" t="s">
        <v>73</v>
      </c>
      <c r="U1205" t="s">
        <v>149</v>
      </c>
      <c r="V1205" t="s">
        <v>46</v>
      </c>
      <c r="W1205" t="s">
        <v>1274</v>
      </c>
      <c r="X1205" t="s">
        <v>1275</v>
      </c>
      <c r="Y1205" t="s">
        <v>1276</v>
      </c>
      <c r="Z1205" t="s">
        <v>1277</v>
      </c>
      <c r="AA1205" t="s">
        <v>1278</v>
      </c>
      <c r="AB1205" t="s">
        <v>1702</v>
      </c>
      <c r="AC1205" t="s">
        <v>1703</v>
      </c>
      <c r="AE1205" t="s">
        <v>1725</v>
      </c>
      <c r="AF1205" t="s">
        <v>55</v>
      </c>
      <c r="AG1205" t="s">
        <v>56</v>
      </c>
      <c r="AH1205" t="s">
        <v>200</v>
      </c>
      <c r="AI1205" t="s">
        <v>56</v>
      </c>
      <c r="AJ1205" t="s">
        <v>56</v>
      </c>
      <c r="AK1205" t="s">
        <v>56</v>
      </c>
      <c r="AL1205" t="s">
        <v>46</v>
      </c>
      <c r="AM1205" t="s">
        <v>56</v>
      </c>
      <c r="AN1205" t="s">
        <v>56</v>
      </c>
      <c r="AO1205" t="s">
        <v>46</v>
      </c>
      <c r="AP1205" t="s">
        <v>56</v>
      </c>
      <c r="AQ1205" t="s">
        <v>56</v>
      </c>
      <c r="AR1205" t="s">
        <v>56</v>
      </c>
      <c r="AS1205" t="s">
        <v>56</v>
      </c>
      <c r="AT1205" t="s">
        <v>56</v>
      </c>
      <c r="AU1205" t="s">
        <v>56</v>
      </c>
      <c r="AV1205" t="s">
        <v>56</v>
      </c>
      <c r="AW1205" t="s">
        <v>56</v>
      </c>
    </row>
    <row r="1206" spans="1:49" x14ac:dyDescent="0.3">
      <c r="A1206" t="str">
        <f t="shared" si="91"/>
        <v>UKF</v>
      </c>
      <c r="B1206" t="str">
        <f t="shared" si="92"/>
        <v>P</v>
      </c>
      <c r="C1206">
        <f t="shared" si="93"/>
        <v>1.7999999999999998</v>
      </c>
      <c r="D1206">
        <f t="shared" si="94"/>
        <v>0.16666666666666666</v>
      </c>
      <c r="E1206">
        <f t="shared" si="95"/>
        <v>0.29999999999999993</v>
      </c>
      <c r="G1206" t="s">
        <v>1724</v>
      </c>
      <c r="H1206" t="s">
        <v>39</v>
      </c>
      <c r="I1206" s="58" t="s">
        <v>742</v>
      </c>
      <c r="J1206" s="58" t="s">
        <v>121</v>
      </c>
      <c r="K1206" s="58" t="s">
        <v>91</v>
      </c>
      <c r="N1206" t="s">
        <v>92</v>
      </c>
      <c r="O1206" t="s">
        <v>492</v>
      </c>
      <c r="R1206" t="s">
        <v>79</v>
      </c>
      <c r="S1206" t="s">
        <v>1379</v>
      </c>
      <c r="T1206" t="s">
        <v>73</v>
      </c>
      <c r="U1206" t="s">
        <v>149</v>
      </c>
      <c r="V1206" t="s">
        <v>46</v>
      </c>
      <c r="W1206" t="s">
        <v>1274</v>
      </c>
      <c r="X1206" t="s">
        <v>1275</v>
      </c>
      <c r="Y1206" t="s">
        <v>1276</v>
      </c>
      <c r="Z1206" t="s">
        <v>1277</v>
      </c>
      <c r="AA1206" t="s">
        <v>1278</v>
      </c>
      <c r="AB1206" t="s">
        <v>1702</v>
      </c>
      <c r="AC1206" t="s">
        <v>1703</v>
      </c>
      <c r="AE1206" t="s">
        <v>1725</v>
      </c>
      <c r="AF1206" t="s">
        <v>55</v>
      </c>
      <c r="AG1206" t="s">
        <v>56</v>
      </c>
      <c r="AH1206" t="s">
        <v>200</v>
      </c>
      <c r="AI1206" t="s">
        <v>56</v>
      </c>
      <c r="AJ1206" t="s">
        <v>56</v>
      </c>
      <c r="AK1206" t="s">
        <v>56</v>
      </c>
      <c r="AL1206" t="s">
        <v>46</v>
      </c>
      <c r="AM1206" t="s">
        <v>56</v>
      </c>
      <c r="AN1206" t="s">
        <v>56</v>
      </c>
      <c r="AO1206" t="s">
        <v>46</v>
      </c>
      <c r="AP1206" t="s">
        <v>56</v>
      </c>
      <c r="AQ1206" t="s">
        <v>56</v>
      </c>
      <c r="AR1206" t="s">
        <v>56</v>
      </c>
      <c r="AS1206" t="s">
        <v>56</v>
      </c>
      <c r="AT1206" t="s">
        <v>56</v>
      </c>
      <c r="AU1206" t="s">
        <v>56</v>
      </c>
      <c r="AV1206" t="s">
        <v>56</v>
      </c>
      <c r="AW1206" t="s">
        <v>56</v>
      </c>
    </row>
    <row r="1207" spans="1:49" x14ac:dyDescent="0.3">
      <c r="A1207" t="str">
        <f t="shared" si="91"/>
        <v>VŠVU</v>
      </c>
      <c r="B1207" t="str">
        <f t="shared" si="92"/>
        <v>V</v>
      </c>
      <c r="C1207">
        <f t="shared" si="93"/>
        <v>0.78</v>
      </c>
      <c r="D1207">
        <f t="shared" si="94"/>
        <v>1</v>
      </c>
      <c r="E1207">
        <f t="shared" si="95"/>
        <v>0.78</v>
      </c>
      <c r="G1207" t="s">
        <v>1726</v>
      </c>
      <c r="H1207" t="s">
        <v>39</v>
      </c>
      <c r="I1207" s="58" t="s">
        <v>75</v>
      </c>
      <c r="J1207" s="58" t="s">
        <v>41</v>
      </c>
      <c r="K1207" s="58" t="s">
        <v>76</v>
      </c>
      <c r="N1207" t="s">
        <v>713</v>
      </c>
      <c r="P1207" t="s">
        <v>78</v>
      </c>
      <c r="Q1207" t="s">
        <v>79</v>
      </c>
      <c r="S1207" t="s">
        <v>80</v>
      </c>
      <c r="T1207" t="s">
        <v>45</v>
      </c>
      <c r="U1207" t="s">
        <v>46</v>
      </c>
      <c r="V1207" t="s">
        <v>46</v>
      </c>
      <c r="W1207" t="s">
        <v>764</v>
      </c>
      <c r="X1207" t="s">
        <v>765</v>
      </c>
      <c r="Y1207" t="s">
        <v>766</v>
      </c>
      <c r="Z1207" t="s">
        <v>767</v>
      </c>
      <c r="AB1207" t="s">
        <v>982</v>
      </c>
      <c r="AC1207" t="s">
        <v>983</v>
      </c>
      <c r="AD1207" t="s">
        <v>1700</v>
      </c>
      <c r="AF1207" t="s">
        <v>55</v>
      </c>
      <c r="AG1207" t="s">
        <v>46</v>
      </c>
      <c r="AH1207" t="s">
        <v>56</v>
      </c>
      <c r="AI1207" t="s">
        <v>56</v>
      </c>
      <c r="AJ1207" t="s">
        <v>56</v>
      </c>
      <c r="AK1207" t="s">
        <v>56</v>
      </c>
      <c r="AL1207" t="s">
        <v>56</v>
      </c>
      <c r="AM1207" t="s">
        <v>56</v>
      </c>
      <c r="AN1207" t="s">
        <v>56</v>
      </c>
      <c r="AO1207" t="s">
        <v>46</v>
      </c>
      <c r="AP1207" t="s">
        <v>56</v>
      </c>
      <c r="AQ1207" t="s">
        <v>56</v>
      </c>
      <c r="AR1207" t="s">
        <v>56</v>
      </c>
      <c r="AS1207" t="s">
        <v>56</v>
      </c>
      <c r="AT1207" t="s">
        <v>56</v>
      </c>
      <c r="AU1207" t="s">
        <v>56</v>
      </c>
      <c r="AV1207" t="s">
        <v>56</v>
      </c>
      <c r="AW1207" t="s">
        <v>56</v>
      </c>
    </row>
    <row r="1208" spans="1:49" x14ac:dyDescent="0.3">
      <c r="A1208" t="str">
        <f t="shared" si="91"/>
        <v>VŠVU</v>
      </c>
      <c r="B1208" t="str">
        <f t="shared" si="92"/>
        <v>V</v>
      </c>
      <c r="C1208">
        <f t="shared" si="93"/>
        <v>0.78</v>
      </c>
      <c r="D1208">
        <f t="shared" si="94"/>
        <v>1</v>
      </c>
      <c r="E1208">
        <f t="shared" si="95"/>
        <v>0.78</v>
      </c>
      <c r="G1208" t="s">
        <v>1727</v>
      </c>
      <c r="H1208" t="s">
        <v>39</v>
      </c>
      <c r="I1208" s="58" t="s">
        <v>75</v>
      </c>
      <c r="J1208" s="58" t="s">
        <v>41</v>
      </c>
      <c r="K1208" s="58" t="s">
        <v>76</v>
      </c>
      <c r="N1208" t="s">
        <v>713</v>
      </c>
      <c r="P1208" t="s">
        <v>78</v>
      </c>
      <c r="Q1208" t="s">
        <v>79</v>
      </c>
      <c r="S1208" t="s">
        <v>80</v>
      </c>
      <c r="T1208" t="s">
        <v>45</v>
      </c>
      <c r="U1208" t="s">
        <v>46</v>
      </c>
      <c r="V1208" t="s">
        <v>46</v>
      </c>
      <c r="W1208" t="s">
        <v>764</v>
      </c>
      <c r="X1208" t="s">
        <v>765</v>
      </c>
      <c r="Y1208" t="s">
        <v>766</v>
      </c>
      <c r="Z1208" t="s">
        <v>767</v>
      </c>
      <c r="AB1208" t="s">
        <v>982</v>
      </c>
      <c r="AC1208" t="s">
        <v>983</v>
      </c>
      <c r="AD1208" t="s">
        <v>1700</v>
      </c>
      <c r="AF1208" t="s">
        <v>55</v>
      </c>
      <c r="AG1208" t="s">
        <v>46</v>
      </c>
      <c r="AH1208" t="s">
        <v>56</v>
      </c>
      <c r="AI1208" t="s">
        <v>56</v>
      </c>
      <c r="AJ1208" t="s">
        <v>56</v>
      </c>
      <c r="AK1208" t="s">
        <v>56</v>
      </c>
      <c r="AL1208" t="s">
        <v>56</v>
      </c>
      <c r="AM1208" t="s">
        <v>56</v>
      </c>
      <c r="AN1208" t="s">
        <v>56</v>
      </c>
      <c r="AO1208" t="s">
        <v>46</v>
      </c>
      <c r="AP1208" t="s">
        <v>56</v>
      </c>
      <c r="AQ1208" t="s">
        <v>56</v>
      </c>
      <c r="AR1208" t="s">
        <v>56</v>
      </c>
      <c r="AS1208" t="s">
        <v>56</v>
      </c>
      <c r="AT1208" t="s">
        <v>56</v>
      </c>
      <c r="AU1208" t="s">
        <v>56</v>
      </c>
      <c r="AV1208" t="s">
        <v>56</v>
      </c>
      <c r="AW1208" t="s">
        <v>56</v>
      </c>
    </row>
    <row r="1209" spans="1:49" x14ac:dyDescent="0.3">
      <c r="A1209" t="str">
        <f t="shared" si="91"/>
        <v>VŠMU</v>
      </c>
      <c r="B1209" t="str">
        <f t="shared" si="92"/>
        <v>P</v>
      </c>
      <c r="C1209">
        <f t="shared" si="93"/>
        <v>0.78</v>
      </c>
      <c r="D1209">
        <f t="shared" si="94"/>
        <v>0.33333333333333331</v>
      </c>
      <c r="E1209">
        <f t="shared" si="95"/>
        <v>0.26</v>
      </c>
      <c r="G1209" t="s">
        <v>1728</v>
      </c>
      <c r="H1209" t="s">
        <v>39</v>
      </c>
      <c r="I1209" s="58" t="s">
        <v>75</v>
      </c>
      <c r="J1209" s="58" t="s">
        <v>41</v>
      </c>
      <c r="K1209" s="58" t="s">
        <v>91</v>
      </c>
      <c r="N1209" t="s">
        <v>92</v>
      </c>
      <c r="O1209" t="s">
        <v>492</v>
      </c>
      <c r="R1209" t="s">
        <v>79</v>
      </c>
      <c r="S1209" t="s">
        <v>135</v>
      </c>
      <c r="T1209" t="s">
        <v>45</v>
      </c>
      <c r="U1209" t="s">
        <v>46</v>
      </c>
      <c r="V1209" t="s">
        <v>46</v>
      </c>
      <c r="W1209" t="s">
        <v>111</v>
      </c>
      <c r="X1209" t="s">
        <v>112</v>
      </c>
      <c r="Y1209" t="s">
        <v>113</v>
      </c>
      <c r="Z1209" t="s">
        <v>428</v>
      </c>
      <c r="AA1209" t="s">
        <v>429</v>
      </c>
      <c r="AB1209" t="s">
        <v>1236</v>
      </c>
      <c r="AC1209" t="s">
        <v>1237</v>
      </c>
      <c r="AE1209" t="s">
        <v>432</v>
      </c>
      <c r="AF1209" t="s">
        <v>55</v>
      </c>
      <c r="AG1209" t="s">
        <v>56</v>
      </c>
      <c r="AH1209" t="s">
        <v>46</v>
      </c>
      <c r="AI1209" t="s">
        <v>56</v>
      </c>
      <c r="AJ1209" t="s">
        <v>56</v>
      </c>
      <c r="AK1209" t="s">
        <v>56</v>
      </c>
      <c r="AL1209" t="s">
        <v>46</v>
      </c>
      <c r="AM1209" t="s">
        <v>56</v>
      </c>
      <c r="AN1209" t="s">
        <v>56</v>
      </c>
      <c r="AO1209" t="s">
        <v>56</v>
      </c>
      <c r="AP1209" t="s">
        <v>56</v>
      </c>
      <c r="AQ1209" t="s">
        <v>56</v>
      </c>
      <c r="AR1209" t="s">
        <v>56</v>
      </c>
      <c r="AS1209" t="s">
        <v>56</v>
      </c>
      <c r="AT1209" t="s">
        <v>56</v>
      </c>
      <c r="AU1209" t="s">
        <v>56</v>
      </c>
      <c r="AV1209" t="s">
        <v>56</v>
      </c>
      <c r="AW1209" t="s">
        <v>56</v>
      </c>
    </row>
    <row r="1210" spans="1:49" x14ac:dyDescent="0.3">
      <c r="A1210" t="str">
        <f t="shared" si="91"/>
        <v>VŠMU</v>
      </c>
      <c r="B1210" t="str">
        <f t="shared" si="92"/>
        <v>P</v>
      </c>
      <c r="C1210">
        <f t="shared" si="93"/>
        <v>0.78</v>
      </c>
      <c r="D1210">
        <f t="shared" si="94"/>
        <v>0.33333333333333331</v>
      </c>
      <c r="E1210">
        <f t="shared" si="95"/>
        <v>0.26</v>
      </c>
      <c r="G1210" t="s">
        <v>1728</v>
      </c>
      <c r="H1210" t="s">
        <v>39</v>
      </c>
      <c r="I1210" s="58" t="s">
        <v>75</v>
      </c>
      <c r="J1210" s="58" t="s">
        <v>41</v>
      </c>
      <c r="K1210" s="58" t="s">
        <v>91</v>
      </c>
      <c r="N1210" t="s">
        <v>92</v>
      </c>
      <c r="O1210" t="s">
        <v>492</v>
      </c>
      <c r="R1210" t="s">
        <v>79</v>
      </c>
      <c r="S1210" t="s">
        <v>227</v>
      </c>
      <c r="T1210" t="s">
        <v>58</v>
      </c>
      <c r="U1210" t="s">
        <v>223</v>
      </c>
      <c r="V1210" t="s">
        <v>46</v>
      </c>
      <c r="W1210" t="s">
        <v>111</v>
      </c>
      <c r="X1210" t="s">
        <v>112</v>
      </c>
      <c r="Y1210" t="s">
        <v>113</v>
      </c>
      <c r="Z1210" t="s">
        <v>428</v>
      </c>
      <c r="AA1210" t="s">
        <v>429</v>
      </c>
      <c r="AB1210" t="s">
        <v>1641</v>
      </c>
      <c r="AC1210" t="s">
        <v>1642</v>
      </c>
      <c r="AE1210" t="s">
        <v>432</v>
      </c>
      <c r="AF1210" t="s">
        <v>55</v>
      </c>
      <c r="AG1210" t="s">
        <v>56</v>
      </c>
      <c r="AH1210" t="s">
        <v>46</v>
      </c>
      <c r="AI1210" t="s">
        <v>56</v>
      </c>
      <c r="AJ1210" t="s">
        <v>56</v>
      </c>
      <c r="AK1210" t="s">
        <v>56</v>
      </c>
      <c r="AL1210" t="s">
        <v>46</v>
      </c>
      <c r="AM1210" t="s">
        <v>56</v>
      </c>
      <c r="AN1210" t="s">
        <v>56</v>
      </c>
      <c r="AO1210" t="s">
        <v>56</v>
      </c>
      <c r="AP1210" t="s">
        <v>56</v>
      </c>
      <c r="AQ1210" t="s">
        <v>56</v>
      </c>
      <c r="AR1210" t="s">
        <v>56</v>
      </c>
      <c r="AS1210" t="s">
        <v>56</v>
      </c>
      <c r="AT1210" t="s">
        <v>46</v>
      </c>
      <c r="AU1210" t="s">
        <v>56</v>
      </c>
      <c r="AV1210" t="s">
        <v>56</v>
      </c>
      <c r="AW1210" t="s">
        <v>56</v>
      </c>
    </row>
    <row r="1211" spans="1:49" x14ac:dyDescent="0.3">
      <c r="A1211" t="str">
        <f t="shared" si="91"/>
        <v>VŠMU</v>
      </c>
      <c r="B1211" t="str">
        <f t="shared" si="92"/>
        <v>P</v>
      </c>
      <c r="C1211">
        <f t="shared" si="93"/>
        <v>0.78</v>
      </c>
      <c r="D1211">
        <f t="shared" si="94"/>
        <v>0.33333333333333331</v>
      </c>
      <c r="E1211">
        <f t="shared" si="95"/>
        <v>0.26</v>
      </c>
      <c r="G1211" t="s">
        <v>1728</v>
      </c>
      <c r="H1211" t="s">
        <v>39</v>
      </c>
      <c r="I1211" s="58" t="s">
        <v>75</v>
      </c>
      <c r="J1211" s="58" t="s">
        <v>41</v>
      </c>
      <c r="K1211" s="58" t="s">
        <v>91</v>
      </c>
      <c r="N1211" t="s">
        <v>92</v>
      </c>
      <c r="O1211" t="s">
        <v>492</v>
      </c>
      <c r="R1211" t="s">
        <v>79</v>
      </c>
      <c r="S1211" t="s">
        <v>227</v>
      </c>
      <c r="T1211" t="s">
        <v>179</v>
      </c>
      <c r="U1211" t="s">
        <v>223</v>
      </c>
      <c r="V1211" t="s">
        <v>46</v>
      </c>
      <c r="W1211" t="s">
        <v>111</v>
      </c>
      <c r="X1211" t="s">
        <v>112</v>
      </c>
      <c r="Y1211" t="s">
        <v>113</v>
      </c>
      <c r="Z1211" t="s">
        <v>428</v>
      </c>
      <c r="AA1211" t="s">
        <v>429</v>
      </c>
      <c r="AB1211" t="s">
        <v>1236</v>
      </c>
      <c r="AC1211" t="s">
        <v>1237</v>
      </c>
      <c r="AE1211" t="s">
        <v>432</v>
      </c>
      <c r="AF1211" t="s">
        <v>55</v>
      </c>
      <c r="AG1211" t="s">
        <v>56</v>
      </c>
      <c r="AH1211" t="s">
        <v>46</v>
      </c>
      <c r="AI1211" t="s">
        <v>56</v>
      </c>
      <c r="AJ1211" t="s">
        <v>56</v>
      </c>
      <c r="AK1211" t="s">
        <v>56</v>
      </c>
      <c r="AL1211" t="s">
        <v>46</v>
      </c>
      <c r="AM1211" t="s">
        <v>56</v>
      </c>
      <c r="AN1211" t="s">
        <v>56</v>
      </c>
      <c r="AO1211" t="s">
        <v>56</v>
      </c>
      <c r="AP1211" t="s">
        <v>56</v>
      </c>
      <c r="AQ1211" t="s">
        <v>56</v>
      </c>
      <c r="AR1211" t="s">
        <v>56</v>
      </c>
      <c r="AS1211" t="s">
        <v>56</v>
      </c>
      <c r="AT1211" t="s">
        <v>56</v>
      </c>
      <c r="AU1211" t="s">
        <v>56</v>
      </c>
      <c r="AV1211" t="s">
        <v>56</v>
      </c>
      <c r="AW1211" t="s">
        <v>56</v>
      </c>
    </row>
    <row r="1212" spans="1:49" x14ac:dyDescent="0.3">
      <c r="A1212" t="str">
        <f t="shared" si="91"/>
        <v>VŠVU</v>
      </c>
      <c r="B1212" t="str">
        <f t="shared" si="92"/>
        <v>V</v>
      </c>
      <c r="C1212">
        <f t="shared" si="93"/>
        <v>0.78</v>
      </c>
      <c r="D1212">
        <f t="shared" si="94"/>
        <v>1</v>
      </c>
      <c r="E1212">
        <f t="shared" si="95"/>
        <v>0.78</v>
      </c>
      <c r="G1212" t="s">
        <v>1729</v>
      </c>
      <c r="H1212" t="s">
        <v>39</v>
      </c>
      <c r="I1212" s="58" t="s">
        <v>75</v>
      </c>
      <c r="J1212" s="58" t="s">
        <v>41</v>
      </c>
      <c r="K1212" s="58" t="s">
        <v>76</v>
      </c>
      <c r="N1212" t="s">
        <v>713</v>
      </c>
      <c r="P1212" t="s">
        <v>78</v>
      </c>
      <c r="Q1212" t="s">
        <v>79</v>
      </c>
      <c r="S1212" t="s">
        <v>80</v>
      </c>
      <c r="T1212" t="s">
        <v>45</v>
      </c>
      <c r="U1212" t="s">
        <v>46</v>
      </c>
      <c r="V1212" t="s">
        <v>46</v>
      </c>
      <c r="W1212" t="s">
        <v>764</v>
      </c>
      <c r="X1212" t="s">
        <v>765</v>
      </c>
      <c r="Y1212" t="s">
        <v>766</v>
      </c>
      <c r="Z1212" t="s">
        <v>767</v>
      </c>
      <c r="AB1212" t="s">
        <v>982</v>
      </c>
      <c r="AC1212" t="s">
        <v>983</v>
      </c>
      <c r="AD1212" t="s">
        <v>1700</v>
      </c>
      <c r="AF1212" t="s">
        <v>55</v>
      </c>
      <c r="AG1212" t="s">
        <v>46</v>
      </c>
      <c r="AH1212" t="s">
        <v>56</v>
      </c>
      <c r="AI1212" t="s">
        <v>56</v>
      </c>
      <c r="AJ1212" t="s">
        <v>56</v>
      </c>
      <c r="AK1212" t="s">
        <v>56</v>
      </c>
      <c r="AL1212" t="s">
        <v>56</v>
      </c>
      <c r="AM1212" t="s">
        <v>56</v>
      </c>
      <c r="AN1212" t="s">
        <v>56</v>
      </c>
      <c r="AO1212" t="s">
        <v>46</v>
      </c>
      <c r="AP1212" t="s">
        <v>56</v>
      </c>
      <c r="AQ1212" t="s">
        <v>56</v>
      </c>
      <c r="AR1212" t="s">
        <v>56</v>
      </c>
      <c r="AS1212" t="s">
        <v>56</v>
      </c>
      <c r="AT1212" t="s">
        <v>56</v>
      </c>
      <c r="AU1212" t="s">
        <v>56</v>
      </c>
      <c r="AV1212" t="s">
        <v>56</v>
      </c>
      <c r="AW1212" t="s">
        <v>56</v>
      </c>
    </row>
    <row r="1213" spans="1:49" x14ac:dyDescent="0.3">
      <c r="A1213" t="str">
        <f t="shared" si="91"/>
        <v>VŠMU</v>
      </c>
      <c r="B1213" t="str">
        <f t="shared" si="92"/>
        <v>P</v>
      </c>
      <c r="C1213">
        <f t="shared" si="93"/>
        <v>0.89999999999999991</v>
      </c>
      <c r="D1213">
        <f t="shared" si="94"/>
        <v>0.25</v>
      </c>
      <c r="E1213">
        <f t="shared" si="95"/>
        <v>0.22499999999999998</v>
      </c>
      <c r="G1213" t="s">
        <v>1730</v>
      </c>
      <c r="H1213" t="s">
        <v>39</v>
      </c>
      <c r="I1213" s="58" t="s">
        <v>90</v>
      </c>
      <c r="J1213" s="58" t="s">
        <v>41</v>
      </c>
      <c r="K1213" s="58" t="s">
        <v>91</v>
      </c>
      <c r="N1213" t="s">
        <v>92</v>
      </c>
      <c r="O1213" t="s">
        <v>492</v>
      </c>
      <c r="R1213" t="s">
        <v>79</v>
      </c>
      <c r="S1213" t="s">
        <v>135</v>
      </c>
      <c r="T1213" t="s">
        <v>45</v>
      </c>
      <c r="U1213" t="s">
        <v>46</v>
      </c>
      <c r="V1213" t="s">
        <v>46</v>
      </c>
      <c r="W1213" t="s">
        <v>111</v>
      </c>
      <c r="X1213" t="s">
        <v>112</v>
      </c>
      <c r="Y1213" t="s">
        <v>113</v>
      </c>
      <c r="Z1213" t="s">
        <v>428</v>
      </c>
      <c r="AA1213" t="s">
        <v>429</v>
      </c>
      <c r="AB1213" t="s">
        <v>1236</v>
      </c>
      <c r="AC1213" t="s">
        <v>1237</v>
      </c>
      <c r="AE1213" t="s">
        <v>432</v>
      </c>
      <c r="AF1213" t="s">
        <v>55</v>
      </c>
      <c r="AG1213" t="s">
        <v>56</v>
      </c>
      <c r="AH1213" t="s">
        <v>46</v>
      </c>
      <c r="AI1213" t="s">
        <v>46</v>
      </c>
      <c r="AJ1213" t="s">
        <v>56</v>
      </c>
      <c r="AK1213" t="s">
        <v>56</v>
      </c>
      <c r="AL1213" t="s">
        <v>46</v>
      </c>
      <c r="AM1213" t="s">
        <v>56</v>
      </c>
      <c r="AN1213" t="s">
        <v>56</v>
      </c>
      <c r="AO1213" t="s">
        <v>56</v>
      </c>
      <c r="AP1213" t="s">
        <v>56</v>
      </c>
      <c r="AQ1213" t="s">
        <v>56</v>
      </c>
      <c r="AR1213" t="s">
        <v>56</v>
      </c>
      <c r="AS1213" t="s">
        <v>56</v>
      </c>
      <c r="AT1213" t="s">
        <v>56</v>
      </c>
      <c r="AU1213" t="s">
        <v>56</v>
      </c>
      <c r="AV1213" t="s">
        <v>56</v>
      </c>
      <c r="AW1213" t="s">
        <v>56</v>
      </c>
    </row>
    <row r="1214" spans="1:49" x14ac:dyDescent="0.3">
      <c r="A1214" t="str">
        <f t="shared" si="91"/>
        <v>VŠMU</v>
      </c>
      <c r="B1214" t="str">
        <f t="shared" si="92"/>
        <v>P</v>
      </c>
      <c r="C1214">
        <f t="shared" si="93"/>
        <v>0.89999999999999991</v>
      </c>
      <c r="D1214">
        <f t="shared" si="94"/>
        <v>0.25</v>
      </c>
      <c r="E1214">
        <f t="shared" si="95"/>
        <v>0.22499999999999998</v>
      </c>
      <c r="G1214" t="s">
        <v>1730</v>
      </c>
      <c r="H1214" t="s">
        <v>39</v>
      </c>
      <c r="I1214" s="58" t="s">
        <v>90</v>
      </c>
      <c r="J1214" s="58" t="s">
        <v>41</v>
      </c>
      <c r="K1214" s="58" t="s">
        <v>91</v>
      </c>
      <c r="N1214" t="s">
        <v>92</v>
      </c>
      <c r="O1214" t="s">
        <v>492</v>
      </c>
      <c r="R1214" t="s">
        <v>79</v>
      </c>
      <c r="S1214" t="s">
        <v>227</v>
      </c>
      <c r="T1214" t="s">
        <v>73</v>
      </c>
      <c r="U1214" t="s">
        <v>149</v>
      </c>
      <c r="V1214" t="s">
        <v>46</v>
      </c>
      <c r="W1214" t="s">
        <v>111</v>
      </c>
      <c r="X1214" t="s">
        <v>112</v>
      </c>
      <c r="Y1214" t="s">
        <v>113</v>
      </c>
      <c r="Z1214" t="s">
        <v>428</v>
      </c>
      <c r="AA1214" t="s">
        <v>429</v>
      </c>
      <c r="AB1214" t="s">
        <v>1236</v>
      </c>
      <c r="AC1214" t="s">
        <v>1237</v>
      </c>
      <c r="AE1214" t="s">
        <v>432</v>
      </c>
      <c r="AF1214" t="s">
        <v>55</v>
      </c>
      <c r="AG1214" t="s">
        <v>56</v>
      </c>
      <c r="AH1214" t="s">
        <v>46</v>
      </c>
      <c r="AI1214" t="s">
        <v>46</v>
      </c>
      <c r="AJ1214" t="s">
        <v>56</v>
      </c>
      <c r="AK1214" t="s">
        <v>56</v>
      </c>
      <c r="AL1214" t="s">
        <v>46</v>
      </c>
      <c r="AM1214" t="s">
        <v>56</v>
      </c>
      <c r="AN1214" t="s">
        <v>56</v>
      </c>
      <c r="AO1214" t="s">
        <v>56</v>
      </c>
      <c r="AP1214" t="s">
        <v>56</v>
      </c>
      <c r="AQ1214" t="s">
        <v>56</v>
      </c>
      <c r="AR1214" t="s">
        <v>56</v>
      </c>
      <c r="AS1214" t="s">
        <v>56</v>
      </c>
      <c r="AT1214" t="s">
        <v>56</v>
      </c>
      <c r="AU1214" t="s">
        <v>56</v>
      </c>
      <c r="AV1214" t="s">
        <v>56</v>
      </c>
      <c r="AW1214" t="s">
        <v>56</v>
      </c>
    </row>
    <row r="1215" spans="1:49" x14ac:dyDescent="0.3">
      <c r="A1215" t="str">
        <f t="shared" si="91"/>
        <v>VŠMU</v>
      </c>
      <c r="B1215" t="str">
        <f t="shared" si="92"/>
        <v>P</v>
      </c>
      <c r="C1215">
        <f t="shared" si="93"/>
        <v>0.89999999999999991</v>
      </c>
      <c r="D1215">
        <f t="shared" si="94"/>
        <v>0.25</v>
      </c>
      <c r="E1215">
        <f t="shared" si="95"/>
        <v>0.22499999999999998</v>
      </c>
      <c r="G1215" t="s">
        <v>1730</v>
      </c>
      <c r="H1215" t="s">
        <v>39</v>
      </c>
      <c r="I1215" s="58" t="s">
        <v>90</v>
      </c>
      <c r="J1215" s="58" t="s">
        <v>41</v>
      </c>
      <c r="K1215" s="58" t="s">
        <v>91</v>
      </c>
      <c r="N1215" t="s">
        <v>92</v>
      </c>
      <c r="O1215" t="s">
        <v>492</v>
      </c>
      <c r="R1215" t="s">
        <v>79</v>
      </c>
      <c r="S1215" t="s">
        <v>227</v>
      </c>
      <c r="T1215" t="s">
        <v>73</v>
      </c>
      <c r="U1215" t="s">
        <v>149</v>
      </c>
      <c r="V1215" t="s">
        <v>46</v>
      </c>
      <c r="W1215" t="s">
        <v>111</v>
      </c>
      <c r="X1215" t="s">
        <v>112</v>
      </c>
      <c r="Y1215" t="s">
        <v>113</v>
      </c>
      <c r="Z1215" t="s">
        <v>428</v>
      </c>
      <c r="AA1215" t="s">
        <v>429</v>
      </c>
      <c r="AB1215" t="s">
        <v>1641</v>
      </c>
      <c r="AC1215" t="s">
        <v>1642</v>
      </c>
      <c r="AE1215" t="s">
        <v>432</v>
      </c>
      <c r="AF1215" t="s">
        <v>55</v>
      </c>
      <c r="AG1215" t="s">
        <v>56</v>
      </c>
      <c r="AH1215" t="s">
        <v>46</v>
      </c>
      <c r="AI1215" t="s">
        <v>46</v>
      </c>
      <c r="AJ1215" t="s">
        <v>56</v>
      </c>
      <c r="AK1215" t="s">
        <v>56</v>
      </c>
      <c r="AL1215" t="s">
        <v>46</v>
      </c>
      <c r="AM1215" t="s">
        <v>56</v>
      </c>
      <c r="AN1215" t="s">
        <v>56</v>
      </c>
      <c r="AO1215" t="s">
        <v>56</v>
      </c>
      <c r="AP1215" t="s">
        <v>56</v>
      </c>
      <c r="AQ1215" t="s">
        <v>56</v>
      </c>
      <c r="AR1215" t="s">
        <v>56</v>
      </c>
      <c r="AS1215" t="s">
        <v>56</v>
      </c>
      <c r="AT1215" t="s">
        <v>46</v>
      </c>
      <c r="AU1215" t="s">
        <v>56</v>
      </c>
      <c r="AV1215" t="s">
        <v>56</v>
      </c>
      <c r="AW1215" t="s">
        <v>56</v>
      </c>
    </row>
    <row r="1216" spans="1:49" x14ac:dyDescent="0.3">
      <c r="A1216" t="str">
        <f t="shared" si="91"/>
        <v>AU</v>
      </c>
      <c r="B1216" t="str">
        <f t="shared" si="92"/>
        <v>P</v>
      </c>
      <c r="C1216">
        <f t="shared" si="93"/>
        <v>0.89999999999999991</v>
      </c>
      <c r="D1216">
        <f t="shared" si="94"/>
        <v>0.25</v>
      </c>
      <c r="E1216">
        <f t="shared" si="95"/>
        <v>0.22499999999999998</v>
      </c>
      <c r="G1216" t="s">
        <v>1730</v>
      </c>
      <c r="H1216" t="s">
        <v>39</v>
      </c>
      <c r="I1216" s="58" t="s">
        <v>90</v>
      </c>
      <c r="J1216" s="58" t="s">
        <v>41</v>
      </c>
      <c r="K1216" s="58" t="s">
        <v>91</v>
      </c>
      <c r="N1216" t="s">
        <v>92</v>
      </c>
      <c r="O1216" t="s">
        <v>492</v>
      </c>
      <c r="R1216" t="s">
        <v>79</v>
      </c>
      <c r="S1216" t="s">
        <v>110</v>
      </c>
      <c r="T1216" t="s">
        <v>45</v>
      </c>
      <c r="U1216" t="s">
        <v>46</v>
      </c>
      <c r="V1216" t="s">
        <v>46</v>
      </c>
      <c r="W1216" t="s">
        <v>156</v>
      </c>
      <c r="X1216" t="s">
        <v>6458</v>
      </c>
      <c r="Y1216" t="s">
        <v>157</v>
      </c>
      <c r="Z1216" t="s">
        <v>172</v>
      </c>
      <c r="AA1216" t="s">
        <v>173</v>
      </c>
      <c r="AB1216" t="s">
        <v>564</v>
      </c>
      <c r="AC1216" t="s">
        <v>565</v>
      </c>
      <c r="AE1216" t="s">
        <v>432</v>
      </c>
      <c r="AF1216" t="s">
        <v>55</v>
      </c>
      <c r="AG1216" t="s">
        <v>56</v>
      </c>
      <c r="AH1216" t="s">
        <v>46</v>
      </c>
      <c r="AI1216" t="s">
        <v>46</v>
      </c>
      <c r="AJ1216" t="s">
        <v>56</v>
      </c>
      <c r="AK1216" t="s">
        <v>56</v>
      </c>
      <c r="AL1216" t="s">
        <v>46</v>
      </c>
      <c r="AM1216" t="s">
        <v>56</v>
      </c>
      <c r="AN1216" t="s">
        <v>56</v>
      </c>
      <c r="AO1216" t="s">
        <v>56</v>
      </c>
      <c r="AP1216" t="s">
        <v>56</v>
      </c>
      <c r="AQ1216" t="s">
        <v>56</v>
      </c>
      <c r="AR1216" t="s">
        <v>56</v>
      </c>
      <c r="AS1216" t="s">
        <v>56</v>
      </c>
      <c r="AT1216" t="s">
        <v>46</v>
      </c>
      <c r="AU1216" t="s">
        <v>56</v>
      </c>
      <c r="AV1216" t="s">
        <v>56</v>
      </c>
      <c r="AW1216" t="s">
        <v>56</v>
      </c>
    </row>
    <row r="1217" spans="1:49" x14ac:dyDescent="0.3">
      <c r="A1217" t="str">
        <f t="shared" si="91"/>
        <v>VŠMU</v>
      </c>
      <c r="B1217" t="str">
        <f t="shared" si="92"/>
        <v>P</v>
      </c>
      <c r="C1217">
        <f t="shared" si="93"/>
        <v>0.78</v>
      </c>
      <c r="D1217">
        <f t="shared" si="94"/>
        <v>0.33333333333333331</v>
      </c>
      <c r="E1217">
        <f t="shared" si="95"/>
        <v>0.26</v>
      </c>
      <c r="G1217" t="s">
        <v>1731</v>
      </c>
      <c r="H1217" t="s">
        <v>39</v>
      </c>
      <c r="I1217" s="58" t="s">
        <v>75</v>
      </c>
      <c r="J1217" s="58" t="s">
        <v>41</v>
      </c>
      <c r="K1217" s="58" t="s">
        <v>91</v>
      </c>
      <c r="N1217" t="s">
        <v>92</v>
      </c>
      <c r="O1217" t="s">
        <v>492</v>
      </c>
      <c r="R1217" t="s">
        <v>79</v>
      </c>
      <c r="S1217" t="s">
        <v>135</v>
      </c>
      <c r="T1217" t="s">
        <v>45</v>
      </c>
      <c r="U1217" t="s">
        <v>46</v>
      </c>
      <c r="V1217" t="s">
        <v>46</v>
      </c>
      <c r="W1217" t="s">
        <v>111</v>
      </c>
      <c r="X1217" t="s">
        <v>112</v>
      </c>
      <c r="Y1217" t="s">
        <v>113</v>
      </c>
      <c r="Z1217" t="s">
        <v>428</v>
      </c>
      <c r="AA1217" t="s">
        <v>429</v>
      </c>
      <c r="AB1217" t="s">
        <v>1236</v>
      </c>
      <c r="AC1217" t="s">
        <v>1237</v>
      </c>
      <c r="AE1217" t="s">
        <v>432</v>
      </c>
      <c r="AF1217" t="s">
        <v>55</v>
      </c>
      <c r="AG1217" t="s">
        <v>56</v>
      </c>
      <c r="AH1217" t="s">
        <v>46</v>
      </c>
      <c r="AI1217" t="s">
        <v>56</v>
      </c>
      <c r="AJ1217" t="s">
        <v>56</v>
      </c>
      <c r="AK1217" t="s">
        <v>56</v>
      </c>
      <c r="AL1217" t="s">
        <v>46</v>
      </c>
      <c r="AM1217" t="s">
        <v>56</v>
      </c>
      <c r="AN1217" t="s">
        <v>56</v>
      </c>
      <c r="AO1217" t="s">
        <v>56</v>
      </c>
      <c r="AP1217" t="s">
        <v>56</v>
      </c>
      <c r="AQ1217" t="s">
        <v>56</v>
      </c>
      <c r="AR1217" t="s">
        <v>56</v>
      </c>
      <c r="AS1217" t="s">
        <v>56</v>
      </c>
      <c r="AT1217" t="s">
        <v>56</v>
      </c>
      <c r="AU1217" t="s">
        <v>56</v>
      </c>
      <c r="AV1217" t="s">
        <v>56</v>
      </c>
      <c r="AW1217" t="s">
        <v>56</v>
      </c>
    </row>
    <row r="1218" spans="1:49" x14ac:dyDescent="0.3">
      <c r="A1218" t="str">
        <f t="shared" ref="A1218:A1281" si="96">+VLOOKUP(X1218,VVS_nasa,2,FALSE)</f>
        <v>VŠMU</v>
      </c>
      <c r="B1218" t="str">
        <f t="shared" ref="B1218:B1281" si="97">+VLOOKUP(K1218,Per_Viz,2,FALSE)</f>
        <v>P</v>
      </c>
      <c r="C1218">
        <f t="shared" ref="C1218:C1281" si="98">+VLOOKUP(I1218,EUCA,2,FALSE)</f>
        <v>0.78</v>
      </c>
      <c r="D1218">
        <f t="shared" si="94"/>
        <v>0.33333333333333331</v>
      </c>
      <c r="E1218">
        <f t="shared" si="95"/>
        <v>0.26</v>
      </c>
      <c r="G1218" t="s">
        <v>1731</v>
      </c>
      <c r="H1218" t="s">
        <v>39</v>
      </c>
      <c r="I1218" s="58" t="s">
        <v>75</v>
      </c>
      <c r="J1218" s="58" t="s">
        <v>41</v>
      </c>
      <c r="K1218" s="58" t="s">
        <v>91</v>
      </c>
      <c r="N1218" t="s">
        <v>92</v>
      </c>
      <c r="O1218" t="s">
        <v>492</v>
      </c>
      <c r="R1218" t="s">
        <v>79</v>
      </c>
      <c r="S1218" t="s">
        <v>227</v>
      </c>
      <c r="T1218" t="s">
        <v>58</v>
      </c>
      <c r="U1218" t="s">
        <v>223</v>
      </c>
      <c r="V1218" t="s">
        <v>46</v>
      </c>
      <c r="W1218" t="s">
        <v>111</v>
      </c>
      <c r="X1218" t="s">
        <v>112</v>
      </c>
      <c r="Y1218" t="s">
        <v>113</v>
      </c>
      <c r="Z1218" t="s">
        <v>428</v>
      </c>
      <c r="AA1218" t="s">
        <v>429</v>
      </c>
      <c r="AB1218" t="s">
        <v>1641</v>
      </c>
      <c r="AC1218" t="s">
        <v>1642</v>
      </c>
      <c r="AE1218" t="s">
        <v>432</v>
      </c>
      <c r="AF1218" t="s">
        <v>55</v>
      </c>
      <c r="AG1218" t="s">
        <v>56</v>
      </c>
      <c r="AH1218" t="s">
        <v>46</v>
      </c>
      <c r="AI1218" t="s">
        <v>56</v>
      </c>
      <c r="AJ1218" t="s">
        <v>56</v>
      </c>
      <c r="AK1218" t="s">
        <v>56</v>
      </c>
      <c r="AL1218" t="s">
        <v>46</v>
      </c>
      <c r="AM1218" t="s">
        <v>56</v>
      </c>
      <c r="AN1218" t="s">
        <v>56</v>
      </c>
      <c r="AO1218" t="s">
        <v>56</v>
      </c>
      <c r="AP1218" t="s">
        <v>56</v>
      </c>
      <c r="AQ1218" t="s">
        <v>56</v>
      </c>
      <c r="AR1218" t="s">
        <v>56</v>
      </c>
      <c r="AS1218" t="s">
        <v>56</v>
      </c>
      <c r="AT1218" t="s">
        <v>46</v>
      </c>
      <c r="AU1218" t="s">
        <v>56</v>
      </c>
      <c r="AV1218" t="s">
        <v>56</v>
      </c>
      <c r="AW1218" t="s">
        <v>56</v>
      </c>
    </row>
    <row r="1219" spans="1:49" x14ac:dyDescent="0.3">
      <c r="A1219" t="str">
        <f t="shared" si="96"/>
        <v>VŠMU</v>
      </c>
      <c r="B1219" t="str">
        <f t="shared" si="97"/>
        <v>P</v>
      </c>
      <c r="C1219">
        <f t="shared" si="98"/>
        <v>0.78</v>
      </c>
      <c r="D1219">
        <f t="shared" ref="D1219:D1282" si="99">1/COUNTIF(G:G,G1219)</f>
        <v>0.33333333333333331</v>
      </c>
      <c r="E1219">
        <f t="shared" ref="E1219:E1282" si="100">+C1219*D1219</f>
        <v>0.26</v>
      </c>
      <c r="G1219" t="s">
        <v>1731</v>
      </c>
      <c r="H1219" t="s">
        <v>39</v>
      </c>
      <c r="I1219" s="58" t="s">
        <v>75</v>
      </c>
      <c r="J1219" s="58" t="s">
        <v>41</v>
      </c>
      <c r="K1219" s="58" t="s">
        <v>91</v>
      </c>
      <c r="N1219" t="s">
        <v>92</v>
      </c>
      <c r="O1219" t="s">
        <v>492</v>
      </c>
      <c r="R1219" t="s">
        <v>79</v>
      </c>
      <c r="S1219" t="s">
        <v>227</v>
      </c>
      <c r="T1219" t="s">
        <v>179</v>
      </c>
      <c r="U1219" t="s">
        <v>223</v>
      </c>
      <c r="V1219" t="s">
        <v>46</v>
      </c>
      <c r="W1219" t="s">
        <v>111</v>
      </c>
      <c r="X1219" t="s">
        <v>112</v>
      </c>
      <c r="Y1219" t="s">
        <v>113</v>
      </c>
      <c r="Z1219" t="s">
        <v>428</v>
      </c>
      <c r="AA1219" t="s">
        <v>429</v>
      </c>
      <c r="AB1219" t="s">
        <v>1236</v>
      </c>
      <c r="AC1219" t="s">
        <v>1237</v>
      </c>
      <c r="AE1219" t="s">
        <v>432</v>
      </c>
      <c r="AF1219" t="s">
        <v>55</v>
      </c>
      <c r="AG1219" t="s">
        <v>56</v>
      </c>
      <c r="AH1219" t="s">
        <v>46</v>
      </c>
      <c r="AI1219" t="s">
        <v>56</v>
      </c>
      <c r="AJ1219" t="s">
        <v>56</v>
      </c>
      <c r="AK1219" t="s">
        <v>56</v>
      </c>
      <c r="AL1219" t="s">
        <v>46</v>
      </c>
      <c r="AM1219" t="s">
        <v>56</v>
      </c>
      <c r="AN1219" t="s">
        <v>56</v>
      </c>
      <c r="AO1219" t="s">
        <v>56</v>
      </c>
      <c r="AP1219" t="s">
        <v>56</v>
      </c>
      <c r="AQ1219" t="s">
        <v>56</v>
      </c>
      <c r="AR1219" t="s">
        <v>56</v>
      </c>
      <c r="AS1219" t="s">
        <v>56</v>
      </c>
      <c r="AT1219" t="s">
        <v>56</v>
      </c>
      <c r="AU1219" t="s">
        <v>56</v>
      </c>
      <c r="AV1219" t="s">
        <v>56</v>
      </c>
      <c r="AW1219" t="s">
        <v>56</v>
      </c>
    </row>
    <row r="1220" spans="1:49" x14ac:dyDescent="0.3">
      <c r="A1220" t="str">
        <f t="shared" si="96"/>
        <v>VŠMU</v>
      </c>
      <c r="B1220" t="str">
        <f t="shared" si="97"/>
        <v>P</v>
      </c>
      <c r="C1220">
        <f t="shared" si="98"/>
        <v>0.89999999999999991</v>
      </c>
      <c r="D1220">
        <f t="shared" si="99"/>
        <v>0.33333333333333331</v>
      </c>
      <c r="E1220">
        <f t="shared" si="100"/>
        <v>0.29999999999999993</v>
      </c>
      <c r="G1220" t="s">
        <v>1732</v>
      </c>
      <c r="H1220" t="s">
        <v>39</v>
      </c>
      <c r="I1220" s="58" t="s">
        <v>133</v>
      </c>
      <c r="J1220" s="58" t="s">
        <v>41</v>
      </c>
      <c r="K1220" s="58" t="s">
        <v>91</v>
      </c>
      <c r="N1220" t="s">
        <v>92</v>
      </c>
      <c r="O1220" t="s">
        <v>93</v>
      </c>
      <c r="R1220" t="s">
        <v>79</v>
      </c>
      <c r="S1220" t="s">
        <v>1379</v>
      </c>
      <c r="T1220" t="s">
        <v>73</v>
      </c>
      <c r="U1220" t="s">
        <v>149</v>
      </c>
      <c r="V1220" t="s">
        <v>46</v>
      </c>
      <c r="W1220" t="s">
        <v>111</v>
      </c>
      <c r="X1220" t="s">
        <v>112</v>
      </c>
      <c r="Y1220" t="s">
        <v>113</v>
      </c>
      <c r="Z1220" t="s">
        <v>428</v>
      </c>
      <c r="AA1220" t="s">
        <v>429</v>
      </c>
      <c r="AB1220" t="s">
        <v>543</v>
      </c>
      <c r="AC1220" t="s">
        <v>544</v>
      </c>
      <c r="AE1220" t="s">
        <v>432</v>
      </c>
      <c r="AF1220" t="s">
        <v>55</v>
      </c>
      <c r="AG1220" t="s">
        <v>56</v>
      </c>
      <c r="AH1220" t="s">
        <v>46</v>
      </c>
      <c r="AI1220" t="s">
        <v>56</v>
      </c>
      <c r="AJ1220" t="s">
        <v>56</v>
      </c>
      <c r="AK1220" t="s">
        <v>56</v>
      </c>
      <c r="AL1220" t="s">
        <v>46</v>
      </c>
      <c r="AM1220" t="s">
        <v>56</v>
      </c>
      <c r="AN1220" t="s">
        <v>56</v>
      </c>
      <c r="AO1220" t="s">
        <v>56</v>
      </c>
      <c r="AP1220" t="s">
        <v>56</v>
      </c>
      <c r="AQ1220" t="s">
        <v>56</v>
      </c>
      <c r="AR1220" t="s">
        <v>56</v>
      </c>
      <c r="AS1220" t="s">
        <v>56</v>
      </c>
      <c r="AT1220" t="s">
        <v>56</v>
      </c>
      <c r="AU1220" t="s">
        <v>56</v>
      </c>
      <c r="AV1220" t="s">
        <v>56</v>
      </c>
      <c r="AW1220" t="s">
        <v>56</v>
      </c>
    </row>
    <row r="1221" spans="1:49" x14ac:dyDescent="0.3">
      <c r="A1221" t="str">
        <f t="shared" si="96"/>
        <v>VŠMU</v>
      </c>
      <c r="B1221" t="str">
        <f t="shared" si="97"/>
        <v>P</v>
      </c>
      <c r="C1221">
        <f t="shared" si="98"/>
        <v>0.89999999999999991</v>
      </c>
      <c r="D1221">
        <f t="shared" si="99"/>
        <v>0.33333333333333331</v>
      </c>
      <c r="E1221">
        <f t="shared" si="100"/>
        <v>0.29999999999999993</v>
      </c>
      <c r="G1221" t="s">
        <v>1732</v>
      </c>
      <c r="H1221" t="s">
        <v>39</v>
      </c>
      <c r="I1221" s="58" t="s">
        <v>133</v>
      </c>
      <c r="J1221" s="58" t="s">
        <v>41</v>
      </c>
      <c r="K1221" s="58" t="s">
        <v>91</v>
      </c>
      <c r="N1221" t="s">
        <v>92</v>
      </c>
      <c r="O1221" t="s">
        <v>93</v>
      </c>
      <c r="R1221" t="s">
        <v>79</v>
      </c>
      <c r="S1221" t="s">
        <v>1379</v>
      </c>
      <c r="T1221" t="s">
        <v>73</v>
      </c>
      <c r="U1221" t="s">
        <v>149</v>
      </c>
      <c r="V1221" t="s">
        <v>46</v>
      </c>
      <c r="W1221" t="s">
        <v>111</v>
      </c>
      <c r="X1221" t="s">
        <v>112</v>
      </c>
      <c r="Y1221" t="s">
        <v>113</v>
      </c>
      <c r="Z1221" t="s">
        <v>428</v>
      </c>
      <c r="AA1221" t="s">
        <v>429</v>
      </c>
      <c r="AB1221" t="s">
        <v>430</v>
      </c>
      <c r="AC1221" t="s">
        <v>431</v>
      </c>
      <c r="AE1221" t="s">
        <v>432</v>
      </c>
      <c r="AF1221" t="s">
        <v>55</v>
      </c>
      <c r="AG1221" t="s">
        <v>56</v>
      </c>
      <c r="AH1221" t="s">
        <v>46</v>
      </c>
      <c r="AI1221" t="s">
        <v>56</v>
      </c>
      <c r="AJ1221" t="s">
        <v>56</v>
      </c>
      <c r="AK1221" t="s">
        <v>56</v>
      </c>
      <c r="AL1221" t="s">
        <v>46</v>
      </c>
      <c r="AM1221" t="s">
        <v>56</v>
      </c>
      <c r="AN1221" t="s">
        <v>56</v>
      </c>
      <c r="AO1221" t="s">
        <v>56</v>
      </c>
      <c r="AP1221" t="s">
        <v>56</v>
      </c>
      <c r="AQ1221" t="s">
        <v>56</v>
      </c>
      <c r="AR1221" t="s">
        <v>56</v>
      </c>
      <c r="AS1221" t="s">
        <v>56</v>
      </c>
      <c r="AT1221" t="s">
        <v>56</v>
      </c>
      <c r="AU1221" t="s">
        <v>56</v>
      </c>
      <c r="AV1221" t="s">
        <v>56</v>
      </c>
      <c r="AW1221" t="s">
        <v>56</v>
      </c>
    </row>
    <row r="1222" spans="1:49" x14ac:dyDescent="0.3">
      <c r="A1222" t="str">
        <f t="shared" si="96"/>
        <v>VŠMU</v>
      </c>
      <c r="B1222" t="str">
        <f t="shared" si="97"/>
        <v>P</v>
      </c>
      <c r="C1222">
        <f t="shared" si="98"/>
        <v>0.89999999999999991</v>
      </c>
      <c r="D1222">
        <f t="shared" si="99"/>
        <v>0.33333333333333331</v>
      </c>
      <c r="E1222">
        <f t="shared" si="100"/>
        <v>0.29999999999999993</v>
      </c>
      <c r="G1222" t="s">
        <v>1732</v>
      </c>
      <c r="H1222" t="s">
        <v>39</v>
      </c>
      <c r="I1222" s="58" t="s">
        <v>133</v>
      </c>
      <c r="J1222" s="58" t="s">
        <v>41</v>
      </c>
      <c r="K1222" s="58" t="s">
        <v>91</v>
      </c>
      <c r="N1222" t="s">
        <v>92</v>
      </c>
      <c r="O1222" t="s">
        <v>93</v>
      </c>
      <c r="R1222" t="s">
        <v>79</v>
      </c>
      <c r="S1222" t="s">
        <v>618</v>
      </c>
      <c r="T1222" t="s">
        <v>45</v>
      </c>
      <c r="U1222" t="s">
        <v>46</v>
      </c>
      <c r="V1222" t="s">
        <v>46</v>
      </c>
      <c r="W1222" t="s">
        <v>111</v>
      </c>
      <c r="X1222" t="s">
        <v>112</v>
      </c>
      <c r="Y1222" t="s">
        <v>113</v>
      </c>
      <c r="Z1222" t="s">
        <v>428</v>
      </c>
      <c r="AA1222" t="s">
        <v>429</v>
      </c>
      <c r="AB1222" t="s">
        <v>430</v>
      </c>
      <c r="AC1222" t="s">
        <v>431</v>
      </c>
      <c r="AE1222" t="s">
        <v>432</v>
      </c>
      <c r="AF1222" t="s">
        <v>55</v>
      </c>
      <c r="AG1222" t="s">
        <v>56</v>
      </c>
      <c r="AH1222" t="s">
        <v>46</v>
      </c>
      <c r="AI1222" t="s">
        <v>56</v>
      </c>
      <c r="AJ1222" t="s">
        <v>56</v>
      </c>
      <c r="AK1222" t="s">
        <v>56</v>
      </c>
      <c r="AL1222" t="s">
        <v>46</v>
      </c>
      <c r="AM1222" t="s">
        <v>56</v>
      </c>
      <c r="AN1222" t="s">
        <v>56</v>
      </c>
      <c r="AO1222" t="s">
        <v>56</v>
      </c>
      <c r="AP1222" t="s">
        <v>56</v>
      </c>
      <c r="AQ1222" t="s">
        <v>56</v>
      </c>
      <c r="AR1222" t="s">
        <v>56</v>
      </c>
      <c r="AS1222" t="s">
        <v>56</v>
      </c>
      <c r="AT1222" t="s">
        <v>56</v>
      </c>
      <c r="AU1222" t="s">
        <v>56</v>
      </c>
      <c r="AV1222" t="s">
        <v>56</v>
      </c>
      <c r="AW1222" t="s">
        <v>56</v>
      </c>
    </row>
    <row r="1223" spans="1:49" x14ac:dyDescent="0.3">
      <c r="A1223" t="str">
        <f t="shared" si="96"/>
        <v>VŠMU</v>
      </c>
      <c r="B1223" t="str">
        <f t="shared" si="97"/>
        <v>P</v>
      </c>
      <c r="C1223">
        <f t="shared" si="98"/>
        <v>0.78</v>
      </c>
      <c r="D1223">
        <f t="shared" si="99"/>
        <v>1</v>
      </c>
      <c r="E1223">
        <f t="shared" si="100"/>
        <v>0.78</v>
      </c>
      <c r="G1223" t="s">
        <v>1733</v>
      </c>
      <c r="H1223" t="s">
        <v>39</v>
      </c>
      <c r="I1223" s="58" t="s">
        <v>75</v>
      </c>
      <c r="J1223" s="58" t="s">
        <v>41</v>
      </c>
      <c r="K1223" s="58" t="s">
        <v>91</v>
      </c>
      <c r="N1223" t="s">
        <v>92</v>
      </c>
      <c r="O1223" t="s">
        <v>1417</v>
      </c>
      <c r="R1223" t="s">
        <v>79</v>
      </c>
      <c r="S1223" t="s">
        <v>1379</v>
      </c>
      <c r="T1223" t="s">
        <v>45</v>
      </c>
      <c r="U1223" t="s">
        <v>46</v>
      </c>
      <c r="V1223" t="s">
        <v>46</v>
      </c>
      <c r="W1223" t="s">
        <v>111</v>
      </c>
      <c r="X1223" t="s">
        <v>112</v>
      </c>
      <c r="Y1223" t="s">
        <v>113</v>
      </c>
      <c r="Z1223" t="s">
        <v>428</v>
      </c>
      <c r="AA1223" t="s">
        <v>429</v>
      </c>
      <c r="AB1223" t="s">
        <v>430</v>
      </c>
      <c r="AC1223" t="s">
        <v>431</v>
      </c>
      <c r="AE1223" t="s">
        <v>432</v>
      </c>
      <c r="AF1223" t="s">
        <v>55</v>
      </c>
      <c r="AG1223" t="s">
        <v>56</v>
      </c>
      <c r="AH1223" t="s">
        <v>46</v>
      </c>
      <c r="AI1223" t="s">
        <v>56</v>
      </c>
      <c r="AJ1223" t="s">
        <v>56</v>
      </c>
      <c r="AK1223" t="s">
        <v>56</v>
      </c>
      <c r="AL1223" t="s">
        <v>46</v>
      </c>
      <c r="AM1223" t="s">
        <v>56</v>
      </c>
      <c r="AN1223" t="s">
        <v>56</v>
      </c>
      <c r="AO1223" t="s">
        <v>56</v>
      </c>
      <c r="AP1223" t="s">
        <v>56</v>
      </c>
      <c r="AQ1223" t="s">
        <v>56</v>
      </c>
      <c r="AR1223" t="s">
        <v>56</v>
      </c>
      <c r="AS1223" t="s">
        <v>56</v>
      </c>
      <c r="AT1223" t="s">
        <v>56</v>
      </c>
      <c r="AU1223" t="s">
        <v>56</v>
      </c>
      <c r="AV1223" t="s">
        <v>56</v>
      </c>
      <c r="AW1223" t="s">
        <v>56</v>
      </c>
    </row>
    <row r="1224" spans="1:49" x14ac:dyDescent="0.3">
      <c r="A1224" t="str">
        <f t="shared" si="96"/>
        <v>STU</v>
      </c>
      <c r="B1224" t="str">
        <f t="shared" si="97"/>
        <v>V</v>
      </c>
      <c r="C1224">
        <f t="shared" si="98"/>
        <v>1.56</v>
      </c>
      <c r="D1224">
        <f t="shared" si="99"/>
        <v>1</v>
      </c>
      <c r="E1224">
        <f t="shared" si="100"/>
        <v>1.56</v>
      </c>
      <c r="G1224" t="s">
        <v>1734</v>
      </c>
      <c r="H1224" t="s">
        <v>39</v>
      </c>
      <c r="I1224" s="58" t="s">
        <v>104</v>
      </c>
      <c r="J1224" s="58" t="s">
        <v>41</v>
      </c>
      <c r="K1224" s="58" t="s">
        <v>97</v>
      </c>
      <c r="N1224" t="s">
        <v>98</v>
      </c>
      <c r="P1224" t="s">
        <v>78</v>
      </c>
      <c r="Q1224" t="s">
        <v>79</v>
      </c>
      <c r="S1224" t="s">
        <v>99</v>
      </c>
      <c r="T1224" t="s">
        <v>508</v>
      </c>
      <c r="U1224" t="s">
        <v>149</v>
      </c>
      <c r="V1224" t="s">
        <v>46</v>
      </c>
      <c r="W1224" t="s">
        <v>81</v>
      </c>
      <c r="X1224" t="s">
        <v>82</v>
      </c>
      <c r="Y1224" t="s">
        <v>83</v>
      </c>
      <c r="Z1224" t="s">
        <v>84</v>
      </c>
      <c r="AA1224" t="s">
        <v>85</v>
      </c>
      <c r="AB1224" t="s">
        <v>258</v>
      </c>
      <c r="AC1224" t="s">
        <v>259</v>
      </c>
      <c r="AE1224" t="s">
        <v>1735</v>
      </c>
      <c r="AF1224" t="s">
        <v>55</v>
      </c>
      <c r="AG1224" t="s">
        <v>56</v>
      </c>
      <c r="AH1224" t="s">
        <v>46</v>
      </c>
      <c r="AI1224" t="s">
        <v>56</v>
      </c>
      <c r="AJ1224" t="s">
        <v>56</v>
      </c>
      <c r="AK1224" t="s">
        <v>56</v>
      </c>
      <c r="AL1224" t="s">
        <v>56</v>
      </c>
      <c r="AM1224" t="s">
        <v>56</v>
      </c>
      <c r="AN1224" t="s">
        <v>56</v>
      </c>
      <c r="AO1224" t="s">
        <v>56</v>
      </c>
      <c r="AP1224" t="s">
        <v>56</v>
      </c>
      <c r="AQ1224" t="s">
        <v>56</v>
      </c>
      <c r="AR1224" t="s">
        <v>56</v>
      </c>
      <c r="AS1224" t="s">
        <v>56</v>
      </c>
      <c r="AT1224" t="s">
        <v>56</v>
      </c>
      <c r="AU1224" t="s">
        <v>56</v>
      </c>
      <c r="AV1224" t="s">
        <v>56</v>
      </c>
      <c r="AW1224" t="s">
        <v>56</v>
      </c>
    </row>
    <row r="1225" spans="1:49" x14ac:dyDescent="0.3">
      <c r="A1225" t="str">
        <f t="shared" si="96"/>
        <v>VŠVU</v>
      </c>
      <c r="B1225" t="str">
        <f t="shared" si="97"/>
        <v>V</v>
      </c>
      <c r="C1225">
        <f t="shared" si="98"/>
        <v>0.78</v>
      </c>
      <c r="D1225">
        <f t="shared" si="99"/>
        <v>1</v>
      </c>
      <c r="E1225">
        <f t="shared" si="100"/>
        <v>0.78</v>
      </c>
      <c r="G1225" t="s">
        <v>1736</v>
      </c>
      <c r="H1225" t="s">
        <v>39</v>
      </c>
      <c r="I1225" s="58" t="s">
        <v>75</v>
      </c>
      <c r="J1225" s="58" t="s">
        <v>41</v>
      </c>
      <c r="K1225" s="58" t="s">
        <v>76</v>
      </c>
      <c r="N1225" t="s">
        <v>713</v>
      </c>
      <c r="P1225" t="s">
        <v>78</v>
      </c>
      <c r="Q1225" t="s">
        <v>79</v>
      </c>
      <c r="S1225" t="s">
        <v>80</v>
      </c>
      <c r="T1225" t="s">
        <v>45</v>
      </c>
      <c r="U1225" t="s">
        <v>46</v>
      </c>
      <c r="V1225" t="s">
        <v>46</v>
      </c>
      <c r="W1225" t="s">
        <v>764</v>
      </c>
      <c r="X1225" t="s">
        <v>765</v>
      </c>
      <c r="Y1225" t="s">
        <v>766</v>
      </c>
      <c r="Z1225" t="s">
        <v>767</v>
      </c>
      <c r="AB1225" t="s">
        <v>982</v>
      </c>
      <c r="AC1225" t="s">
        <v>983</v>
      </c>
      <c r="AD1225" t="s">
        <v>1700</v>
      </c>
      <c r="AF1225" t="s">
        <v>55</v>
      </c>
      <c r="AG1225" t="s">
        <v>46</v>
      </c>
      <c r="AH1225" t="s">
        <v>56</v>
      </c>
      <c r="AI1225" t="s">
        <v>56</v>
      </c>
      <c r="AJ1225" t="s">
        <v>56</v>
      </c>
      <c r="AK1225" t="s">
        <v>56</v>
      </c>
      <c r="AL1225" t="s">
        <v>56</v>
      </c>
      <c r="AM1225" t="s">
        <v>56</v>
      </c>
      <c r="AN1225" t="s">
        <v>56</v>
      </c>
      <c r="AO1225" t="s">
        <v>46</v>
      </c>
      <c r="AP1225" t="s">
        <v>56</v>
      </c>
      <c r="AQ1225" t="s">
        <v>56</v>
      </c>
      <c r="AR1225" t="s">
        <v>56</v>
      </c>
      <c r="AS1225" t="s">
        <v>56</v>
      </c>
      <c r="AT1225" t="s">
        <v>56</v>
      </c>
      <c r="AU1225" t="s">
        <v>56</v>
      </c>
      <c r="AV1225" t="s">
        <v>56</v>
      </c>
      <c r="AW1225" t="s">
        <v>56</v>
      </c>
    </row>
    <row r="1226" spans="1:49" x14ac:dyDescent="0.3">
      <c r="A1226" t="str">
        <f t="shared" si="96"/>
        <v>UK</v>
      </c>
      <c r="B1226" t="str">
        <f t="shared" si="97"/>
        <v>V</v>
      </c>
      <c r="C1226">
        <f t="shared" si="98"/>
        <v>0.89999999999999991</v>
      </c>
      <c r="D1226">
        <f t="shared" si="99"/>
        <v>1</v>
      </c>
      <c r="E1226">
        <f t="shared" si="100"/>
        <v>0.89999999999999991</v>
      </c>
      <c r="G1226" t="s">
        <v>1737</v>
      </c>
      <c r="H1226" t="s">
        <v>39</v>
      </c>
      <c r="I1226" s="58" t="s">
        <v>90</v>
      </c>
      <c r="J1226" s="58" t="s">
        <v>41</v>
      </c>
      <c r="K1226" s="58" t="s">
        <v>76</v>
      </c>
      <c r="N1226" t="s">
        <v>763</v>
      </c>
      <c r="P1226" t="s">
        <v>78</v>
      </c>
      <c r="Q1226" t="s">
        <v>79</v>
      </c>
      <c r="S1226" t="s">
        <v>80</v>
      </c>
      <c r="T1226" t="s">
        <v>45</v>
      </c>
      <c r="U1226" t="s">
        <v>46</v>
      </c>
      <c r="V1226" t="s">
        <v>46</v>
      </c>
      <c r="W1226" t="s">
        <v>47</v>
      </c>
      <c r="X1226" t="s">
        <v>48</v>
      </c>
      <c r="Y1226" t="s">
        <v>49</v>
      </c>
      <c r="Z1226" t="s">
        <v>50</v>
      </c>
      <c r="AA1226" t="s">
        <v>51</v>
      </c>
      <c r="AB1226" t="s">
        <v>64</v>
      </c>
      <c r="AC1226" t="s">
        <v>65</v>
      </c>
      <c r="AD1226" t="s">
        <v>1559</v>
      </c>
      <c r="AF1226" t="s">
        <v>1560</v>
      </c>
      <c r="AG1226" t="s">
        <v>56</v>
      </c>
      <c r="AH1226" t="s">
        <v>56</v>
      </c>
      <c r="AI1226" t="s">
        <v>149</v>
      </c>
      <c r="AJ1226" t="s">
        <v>56</v>
      </c>
      <c r="AK1226" t="s">
        <v>56</v>
      </c>
      <c r="AL1226" t="s">
        <v>56</v>
      </c>
      <c r="AM1226" t="s">
        <v>56</v>
      </c>
      <c r="AN1226" t="s">
        <v>56</v>
      </c>
      <c r="AO1226" t="s">
        <v>56</v>
      </c>
      <c r="AP1226" t="s">
        <v>56</v>
      </c>
      <c r="AQ1226" t="s">
        <v>56</v>
      </c>
      <c r="AR1226" t="s">
        <v>56</v>
      </c>
      <c r="AS1226" t="s">
        <v>56</v>
      </c>
      <c r="AT1226" t="s">
        <v>56</v>
      </c>
      <c r="AU1226" t="s">
        <v>56</v>
      </c>
      <c r="AV1226" t="s">
        <v>56</v>
      </c>
      <c r="AW1226" t="s">
        <v>56</v>
      </c>
    </row>
    <row r="1227" spans="1:49" x14ac:dyDescent="0.3">
      <c r="A1227" t="str">
        <f t="shared" si="96"/>
        <v>VŠVU</v>
      </c>
      <c r="B1227" t="str">
        <f t="shared" si="97"/>
        <v>V</v>
      </c>
      <c r="C1227">
        <f t="shared" si="98"/>
        <v>0.78</v>
      </c>
      <c r="D1227">
        <f t="shared" si="99"/>
        <v>1</v>
      </c>
      <c r="E1227">
        <f t="shared" si="100"/>
        <v>0.78</v>
      </c>
      <c r="G1227" t="s">
        <v>1738</v>
      </c>
      <c r="H1227" t="s">
        <v>39</v>
      </c>
      <c r="I1227" s="58" t="s">
        <v>75</v>
      </c>
      <c r="J1227" s="58" t="s">
        <v>41</v>
      </c>
      <c r="K1227" s="58" t="s">
        <v>76</v>
      </c>
      <c r="N1227" t="s">
        <v>713</v>
      </c>
      <c r="P1227" t="s">
        <v>78</v>
      </c>
      <c r="Q1227" t="s">
        <v>79</v>
      </c>
      <c r="S1227" t="s">
        <v>80</v>
      </c>
      <c r="T1227" t="s">
        <v>45</v>
      </c>
      <c r="U1227" t="s">
        <v>46</v>
      </c>
      <c r="V1227" t="s">
        <v>46</v>
      </c>
      <c r="W1227" t="s">
        <v>764</v>
      </c>
      <c r="X1227" t="s">
        <v>765</v>
      </c>
      <c r="Y1227" t="s">
        <v>766</v>
      </c>
      <c r="Z1227" t="s">
        <v>767</v>
      </c>
      <c r="AB1227" t="s">
        <v>982</v>
      </c>
      <c r="AC1227" t="s">
        <v>983</v>
      </c>
      <c r="AD1227" t="s">
        <v>1700</v>
      </c>
      <c r="AF1227" t="s">
        <v>55</v>
      </c>
      <c r="AG1227" t="s">
        <v>46</v>
      </c>
      <c r="AH1227" t="s">
        <v>56</v>
      </c>
      <c r="AI1227" t="s">
        <v>56</v>
      </c>
      <c r="AJ1227" t="s">
        <v>56</v>
      </c>
      <c r="AK1227" t="s">
        <v>56</v>
      </c>
      <c r="AL1227" t="s">
        <v>56</v>
      </c>
      <c r="AM1227" t="s">
        <v>56</v>
      </c>
      <c r="AN1227" t="s">
        <v>56</v>
      </c>
      <c r="AO1227" t="s">
        <v>46</v>
      </c>
      <c r="AP1227" t="s">
        <v>56</v>
      </c>
      <c r="AQ1227" t="s">
        <v>56</v>
      </c>
      <c r="AR1227" t="s">
        <v>56</v>
      </c>
      <c r="AS1227" t="s">
        <v>56</v>
      </c>
      <c r="AT1227" t="s">
        <v>56</v>
      </c>
      <c r="AU1227" t="s">
        <v>56</v>
      </c>
      <c r="AV1227" t="s">
        <v>56</v>
      </c>
      <c r="AW1227" t="s">
        <v>56</v>
      </c>
    </row>
    <row r="1228" spans="1:49" x14ac:dyDescent="0.3">
      <c r="A1228" t="str">
        <f t="shared" si="96"/>
        <v>UK</v>
      </c>
      <c r="B1228" t="str">
        <f t="shared" si="97"/>
        <v>V</v>
      </c>
      <c r="C1228">
        <f t="shared" si="98"/>
        <v>0.89999999999999991</v>
      </c>
      <c r="D1228">
        <f t="shared" si="99"/>
        <v>1</v>
      </c>
      <c r="E1228">
        <f t="shared" si="100"/>
        <v>0.89999999999999991</v>
      </c>
      <c r="G1228" t="s">
        <v>1739</v>
      </c>
      <c r="H1228" t="s">
        <v>39</v>
      </c>
      <c r="I1228" s="58" t="s">
        <v>90</v>
      </c>
      <c r="J1228" s="58" t="s">
        <v>41</v>
      </c>
      <c r="K1228" s="58" t="s">
        <v>76</v>
      </c>
      <c r="N1228" t="s">
        <v>763</v>
      </c>
      <c r="P1228" t="s">
        <v>78</v>
      </c>
      <c r="Q1228" t="s">
        <v>79</v>
      </c>
      <c r="S1228" t="s">
        <v>80</v>
      </c>
      <c r="T1228" t="s">
        <v>45</v>
      </c>
      <c r="U1228" t="s">
        <v>46</v>
      </c>
      <c r="V1228" t="s">
        <v>46</v>
      </c>
      <c r="W1228" t="s">
        <v>47</v>
      </c>
      <c r="X1228" t="s">
        <v>48</v>
      </c>
      <c r="Y1228" t="s">
        <v>49</v>
      </c>
      <c r="Z1228" t="s">
        <v>50</v>
      </c>
      <c r="AA1228" t="s">
        <v>51</v>
      </c>
      <c r="AB1228" t="s">
        <v>64</v>
      </c>
      <c r="AC1228" t="s">
        <v>65</v>
      </c>
      <c r="AD1228" t="s">
        <v>1559</v>
      </c>
      <c r="AF1228" t="s">
        <v>1560</v>
      </c>
      <c r="AG1228" t="s">
        <v>56</v>
      </c>
      <c r="AH1228" t="s">
        <v>56</v>
      </c>
      <c r="AI1228" t="s">
        <v>46</v>
      </c>
      <c r="AJ1228" t="s">
        <v>56</v>
      </c>
      <c r="AK1228" t="s">
        <v>56</v>
      </c>
      <c r="AL1228" t="s">
        <v>56</v>
      </c>
      <c r="AM1228" t="s">
        <v>56</v>
      </c>
      <c r="AN1228" t="s">
        <v>56</v>
      </c>
      <c r="AO1228" t="s">
        <v>56</v>
      </c>
      <c r="AP1228" t="s">
        <v>56</v>
      </c>
      <c r="AQ1228" t="s">
        <v>56</v>
      </c>
      <c r="AR1228" t="s">
        <v>56</v>
      </c>
      <c r="AS1228" t="s">
        <v>56</v>
      </c>
      <c r="AT1228" t="s">
        <v>56</v>
      </c>
      <c r="AU1228" t="s">
        <v>56</v>
      </c>
      <c r="AV1228" t="s">
        <v>56</v>
      </c>
      <c r="AW1228" t="s">
        <v>56</v>
      </c>
    </row>
    <row r="1229" spans="1:49" x14ac:dyDescent="0.3">
      <c r="A1229" t="str">
        <f t="shared" si="96"/>
        <v>VŠVU</v>
      </c>
      <c r="B1229" t="str">
        <f t="shared" si="97"/>
        <v>V</v>
      </c>
      <c r="C1229">
        <f t="shared" si="98"/>
        <v>0.78</v>
      </c>
      <c r="D1229">
        <f t="shared" si="99"/>
        <v>1</v>
      </c>
      <c r="E1229">
        <f t="shared" si="100"/>
        <v>0.78</v>
      </c>
      <c r="G1229" t="s">
        <v>1740</v>
      </c>
      <c r="H1229" t="s">
        <v>39</v>
      </c>
      <c r="I1229" s="58" t="s">
        <v>75</v>
      </c>
      <c r="J1229" s="58" t="s">
        <v>41</v>
      </c>
      <c r="K1229" s="58" t="s">
        <v>76</v>
      </c>
      <c r="N1229" t="s">
        <v>713</v>
      </c>
      <c r="P1229" t="s">
        <v>78</v>
      </c>
      <c r="Q1229" t="s">
        <v>79</v>
      </c>
      <c r="S1229" t="s">
        <v>80</v>
      </c>
      <c r="T1229" t="s">
        <v>45</v>
      </c>
      <c r="U1229" t="s">
        <v>46</v>
      </c>
      <c r="V1229" t="s">
        <v>46</v>
      </c>
      <c r="W1229" t="s">
        <v>764</v>
      </c>
      <c r="X1229" t="s">
        <v>765</v>
      </c>
      <c r="Y1229" t="s">
        <v>766</v>
      </c>
      <c r="Z1229" t="s">
        <v>767</v>
      </c>
      <c r="AB1229" t="s">
        <v>982</v>
      </c>
      <c r="AC1229" t="s">
        <v>983</v>
      </c>
      <c r="AD1229" t="s">
        <v>1700</v>
      </c>
      <c r="AF1229" t="s">
        <v>55</v>
      </c>
      <c r="AG1229" t="s">
        <v>46</v>
      </c>
      <c r="AH1229" t="s">
        <v>56</v>
      </c>
      <c r="AI1229" t="s">
        <v>56</v>
      </c>
      <c r="AJ1229" t="s">
        <v>56</v>
      </c>
      <c r="AK1229" t="s">
        <v>56</v>
      </c>
      <c r="AL1229" t="s">
        <v>56</v>
      </c>
      <c r="AM1229" t="s">
        <v>56</v>
      </c>
      <c r="AN1229" t="s">
        <v>56</v>
      </c>
      <c r="AO1229" t="s">
        <v>46</v>
      </c>
      <c r="AP1229" t="s">
        <v>56</v>
      </c>
      <c r="AQ1229" t="s">
        <v>56</v>
      </c>
      <c r="AR1229" t="s">
        <v>56</v>
      </c>
      <c r="AS1229" t="s">
        <v>56</v>
      </c>
      <c r="AT1229" t="s">
        <v>56</v>
      </c>
      <c r="AU1229" t="s">
        <v>56</v>
      </c>
      <c r="AV1229" t="s">
        <v>56</v>
      </c>
      <c r="AW1229" t="s">
        <v>56</v>
      </c>
    </row>
    <row r="1230" spans="1:49" x14ac:dyDescent="0.3">
      <c r="A1230" t="str">
        <f t="shared" si="96"/>
        <v>STU</v>
      </c>
      <c r="B1230" t="str">
        <f t="shared" si="97"/>
        <v>V</v>
      </c>
      <c r="C1230">
        <f t="shared" si="98"/>
        <v>1.56</v>
      </c>
      <c r="D1230">
        <f t="shared" si="99"/>
        <v>1</v>
      </c>
      <c r="E1230">
        <f t="shared" si="100"/>
        <v>1.56</v>
      </c>
      <c r="G1230" t="s">
        <v>1741</v>
      </c>
      <c r="H1230" t="s">
        <v>39</v>
      </c>
      <c r="I1230" s="58" t="s">
        <v>104</v>
      </c>
      <c r="J1230" s="58" t="s">
        <v>41</v>
      </c>
      <c r="K1230" s="58" t="s">
        <v>211</v>
      </c>
      <c r="N1230" t="s">
        <v>262</v>
      </c>
      <c r="P1230" t="s">
        <v>78</v>
      </c>
      <c r="Q1230" t="s">
        <v>79</v>
      </c>
      <c r="S1230" t="s">
        <v>214</v>
      </c>
      <c r="T1230" t="s">
        <v>45</v>
      </c>
      <c r="U1230" t="s">
        <v>46</v>
      </c>
      <c r="V1230" t="s">
        <v>46</v>
      </c>
      <c r="W1230" t="s">
        <v>81</v>
      </c>
      <c r="X1230" t="s">
        <v>82</v>
      </c>
      <c r="Y1230" t="s">
        <v>83</v>
      </c>
      <c r="Z1230" t="s">
        <v>84</v>
      </c>
      <c r="AA1230" t="s">
        <v>85</v>
      </c>
      <c r="AB1230" t="s">
        <v>258</v>
      </c>
      <c r="AC1230" t="s">
        <v>259</v>
      </c>
      <c r="AE1230" t="s">
        <v>1735</v>
      </c>
      <c r="AF1230" t="s">
        <v>55</v>
      </c>
      <c r="AG1230" t="s">
        <v>56</v>
      </c>
      <c r="AH1230" t="s">
        <v>46</v>
      </c>
      <c r="AI1230" t="s">
        <v>56</v>
      </c>
      <c r="AJ1230" t="s">
        <v>56</v>
      </c>
      <c r="AK1230" t="s">
        <v>56</v>
      </c>
      <c r="AL1230" t="s">
        <v>56</v>
      </c>
      <c r="AM1230" t="s">
        <v>56</v>
      </c>
      <c r="AN1230" t="s">
        <v>56</v>
      </c>
      <c r="AO1230" t="s">
        <v>56</v>
      </c>
      <c r="AP1230" t="s">
        <v>56</v>
      </c>
      <c r="AQ1230" t="s">
        <v>56</v>
      </c>
      <c r="AR1230" t="s">
        <v>56</v>
      </c>
      <c r="AS1230" t="s">
        <v>56</v>
      </c>
      <c r="AT1230" t="s">
        <v>56</v>
      </c>
      <c r="AU1230" t="s">
        <v>56</v>
      </c>
      <c r="AV1230" t="s">
        <v>56</v>
      </c>
      <c r="AW1230" t="s">
        <v>56</v>
      </c>
    </row>
    <row r="1231" spans="1:49" x14ac:dyDescent="0.3">
      <c r="A1231" t="str">
        <f t="shared" si="96"/>
        <v>AU</v>
      </c>
      <c r="B1231" t="str">
        <f t="shared" si="97"/>
        <v>V</v>
      </c>
      <c r="C1231">
        <f t="shared" si="98"/>
        <v>0.44999999999999996</v>
      </c>
      <c r="D1231">
        <f t="shared" si="99"/>
        <v>1</v>
      </c>
      <c r="E1231">
        <f t="shared" si="100"/>
        <v>0.44999999999999996</v>
      </c>
      <c r="G1231" t="s">
        <v>1742</v>
      </c>
      <c r="H1231" t="s">
        <v>39</v>
      </c>
      <c r="I1231" s="58" t="s">
        <v>68</v>
      </c>
      <c r="J1231" s="58" t="s">
        <v>41</v>
      </c>
      <c r="K1231" s="58" t="s">
        <v>61</v>
      </c>
      <c r="N1231" t="s">
        <v>932</v>
      </c>
      <c r="S1231" t="s">
        <v>63</v>
      </c>
      <c r="T1231" t="s">
        <v>45</v>
      </c>
      <c r="U1231" t="s">
        <v>46</v>
      </c>
      <c r="V1231" t="s">
        <v>46</v>
      </c>
      <c r="W1231" t="s">
        <v>156</v>
      </c>
      <c r="X1231" t="s">
        <v>6458</v>
      </c>
      <c r="Y1231" t="s">
        <v>157</v>
      </c>
      <c r="Z1231" t="s">
        <v>654</v>
      </c>
      <c r="AA1231" t="s">
        <v>655</v>
      </c>
      <c r="AB1231" t="s">
        <v>656</v>
      </c>
      <c r="AC1231" t="s">
        <v>657</v>
      </c>
      <c r="AD1231" t="s">
        <v>1743</v>
      </c>
      <c r="AF1231" t="s">
        <v>55</v>
      </c>
      <c r="AG1231" t="s">
        <v>46</v>
      </c>
      <c r="AH1231" t="s">
        <v>56</v>
      </c>
      <c r="AI1231" t="s">
        <v>56</v>
      </c>
      <c r="AJ1231" t="s">
        <v>56</v>
      </c>
      <c r="AK1231" t="s">
        <v>56</v>
      </c>
      <c r="AL1231" t="s">
        <v>56</v>
      </c>
      <c r="AM1231" t="s">
        <v>56</v>
      </c>
      <c r="AN1231" t="s">
        <v>56</v>
      </c>
      <c r="AO1231" t="s">
        <v>56</v>
      </c>
      <c r="AP1231" t="s">
        <v>56</v>
      </c>
      <c r="AQ1231" t="s">
        <v>56</v>
      </c>
      <c r="AR1231" t="s">
        <v>56</v>
      </c>
      <c r="AS1231" t="s">
        <v>56</v>
      </c>
      <c r="AT1231" t="s">
        <v>46</v>
      </c>
      <c r="AU1231" t="s">
        <v>56</v>
      </c>
      <c r="AV1231" t="s">
        <v>56</v>
      </c>
      <c r="AW1231" t="s">
        <v>56</v>
      </c>
    </row>
    <row r="1232" spans="1:49" x14ac:dyDescent="0.3">
      <c r="A1232" t="str">
        <f t="shared" si="96"/>
        <v>VŠMU</v>
      </c>
      <c r="B1232" t="str">
        <f t="shared" si="97"/>
        <v>P</v>
      </c>
      <c r="C1232">
        <f t="shared" si="98"/>
        <v>0.78</v>
      </c>
      <c r="D1232">
        <f t="shared" si="99"/>
        <v>0.5</v>
      </c>
      <c r="E1232">
        <f t="shared" si="100"/>
        <v>0.39</v>
      </c>
      <c r="G1232" t="s">
        <v>1744</v>
      </c>
      <c r="H1232" t="s">
        <v>39</v>
      </c>
      <c r="I1232" s="58" t="s">
        <v>75</v>
      </c>
      <c r="J1232" s="58" t="s">
        <v>41</v>
      </c>
      <c r="K1232" s="58" t="s">
        <v>42</v>
      </c>
      <c r="N1232" t="s">
        <v>43</v>
      </c>
      <c r="S1232" t="s">
        <v>57</v>
      </c>
      <c r="T1232" t="s">
        <v>73</v>
      </c>
      <c r="U1232" t="s">
        <v>149</v>
      </c>
      <c r="V1232" t="s">
        <v>46</v>
      </c>
      <c r="W1232" t="s">
        <v>111</v>
      </c>
      <c r="X1232" t="s">
        <v>112</v>
      </c>
      <c r="Y1232" t="s">
        <v>113</v>
      </c>
      <c r="Z1232" t="s">
        <v>152</v>
      </c>
      <c r="AA1232" t="s">
        <v>153</v>
      </c>
      <c r="AB1232" t="s">
        <v>570</v>
      </c>
      <c r="AC1232" t="s">
        <v>571</v>
      </c>
      <c r="AD1232" t="s">
        <v>1548</v>
      </c>
      <c r="AF1232" t="s">
        <v>55</v>
      </c>
      <c r="AG1232" t="s">
        <v>46</v>
      </c>
      <c r="AH1232" t="s">
        <v>56</v>
      </c>
      <c r="AI1232" t="s">
        <v>56</v>
      </c>
      <c r="AJ1232" t="s">
        <v>56</v>
      </c>
      <c r="AK1232" t="s">
        <v>56</v>
      </c>
      <c r="AL1232" t="s">
        <v>56</v>
      </c>
      <c r="AM1232" t="s">
        <v>56</v>
      </c>
      <c r="AN1232" t="s">
        <v>56</v>
      </c>
      <c r="AO1232" t="s">
        <v>56</v>
      </c>
      <c r="AP1232" t="s">
        <v>56</v>
      </c>
      <c r="AQ1232" t="s">
        <v>56</v>
      </c>
      <c r="AR1232" t="s">
        <v>56</v>
      </c>
      <c r="AS1232" t="s">
        <v>56</v>
      </c>
      <c r="AT1232" t="s">
        <v>56</v>
      </c>
      <c r="AU1232" t="s">
        <v>56</v>
      </c>
      <c r="AV1232" t="s">
        <v>56</v>
      </c>
      <c r="AW1232" t="s">
        <v>56</v>
      </c>
    </row>
    <row r="1233" spans="1:49" x14ac:dyDescent="0.3">
      <c r="A1233" t="str">
        <f t="shared" si="96"/>
        <v>UK</v>
      </c>
      <c r="B1233" t="str">
        <f t="shared" si="97"/>
        <v>P</v>
      </c>
      <c r="C1233">
        <f t="shared" si="98"/>
        <v>0.78</v>
      </c>
      <c r="D1233">
        <f t="shared" si="99"/>
        <v>0.5</v>
      </c>
      <c r="E1233">
        <f t="shared" si="100"/>
        <v>0.39</v>
      </c>
      <c r="G1233" t="s">
        <v>1744</v>
      </c>
      <c r="H1233" t="s">
        <v>39</v>
      </c>
      <c r="I1233" s="58" t="s">
        <v>75</v>
      </c>
      <c r="J1233" s="58" t="s">
        <v>41</v>
      </c>
      <c r="K1233" s="58" t="s">
        <v>42</v>
      </c>
      <c r="N1233" t="s">
        <v>43</v>
      </c>
      <c r="S1233" t="s">
        <v>348</v>
      </c>
      <c r="T1233" t="s">
        <v>45</v>
      </c>
      <c r="U1233" t="s">
        <v>46</v>
      </c>
      <c r="V1233" t="s">
        <v>46</v>
      </c>
      <c r="W1233" t="s">
        <v>47</v>
      </c>
      <c r="X1233" t="s">
        <v>48</v>
      </c>
      <c r="Y1233" t="s">
        <v>49</v>
      </c>
      <c r="Z1233" t="s">
        <v>50</v>
      </c>
      <c r="AA1233" t="s">
        <v>51</v>
      </c>
      <c r="AB1233" t="s">
        <v>52</v>
      </c>
      <c r="AC1233" t="s">
        <v>53</v>
      </c>
      <c r="AD1233" t="s">
        <v>1548</v>
      </c>
      <c r="AF1233" t="s">
        <v>55</v>
      </c>
      <c r="AG1233" t="s">
        <v>46</v>
      </c>
      <c r="AH1233" t="s">
        <v>56</v>
      </c>
      <c r="AI1233" t="s">
        <v>56</v>
      </c>
      <c r="AJ1233" t="s">
        <v>56</v>
      </c>
      <c r="AK1233" t="s">
        <v>56</v>
      </c>
      <c r="AL1233" t="s">
        <v>56</v>
      </c>
      <c r="AM1233" t="s">
        <v>56</v>
      </c>
      <c r="AN1233" t="s">
        <v>56</v>
      </c>
      <c r="AO1233" t="s">
        <v>56</v>
      </c>
      <c r="AP1233" t="s">
        <v>56</v>
      </c>
      <c r="AQ1233" t="s">
        <v>56</v>
      </c>
      <c r="AR1233" t="s">
        <v>56</v>
      </c>
      <c r="AS1233" t="s">
        <v>56</v>
      </c>
      <c r="AT1233" t="s">
        <v>56</v>
      </c>
      <c r="AU1233" t="s">
        <v>56</v>
      </c>
      <c r="AV1233" t="s">
        <v>56</v>
      </c>
      <c r="AW1233" t="s">
        <v>56</v>
      </c>
    </row>
    <row r="1234" spans="1:49" x14ac:dyDescent="0.3">
      <c r="A1234" t="str">
        <f t="shared" si="96"/>
        <v>VŠMU</v>
      </c>
      <c r="B1234" t="str">
        <f t="shared" si="97"/>
        <v>P</v>
      </c>
      <c r="C1234">
        <f t="shared" si="98"/>
        <v>0.78</v>
      </c>
      <c r="D1234">
        <f t="shared" si="99"/>
        <v>0.5</v>
      </c>
      <c r="E1234">
        <f t="shared" si="100"/>
        <v>0.39</v>
      </c>
      <c r="G1234" t="s">
        <v>1745</v>
      </c>
      <c r="H1234" t="s">
        <v>39</v>
      </c>
      <c r="I1234" s="58" t="s">
        <v>75</v>
      </c>
      <c r="J1234" s="58" t="s">
        <v>41</v>
      </c>
      <c r="K1234" s="58" t="s">
        <v>42</v>
      </c>
      <c r="N1234" t="s">
        <v>43</v>
      </c>
      <c r="S1234" t="s">
        <v>57</v>
      </c>
      <c r="T1234" t="s">
        <v>45</v>
      </c>
      <c r="U1234" t="s">
        <v>46</v>
      </c>
      <c r="V1234" t="s">
        <v>46</v>
      </c>
      <c r="W1234" t="s">
        <v>111</v>
      </c>
      <c r="X1234" t="s">
        <v>112</v>
      </c>
      <c r="Y1234" t="s">
        <v>113</v>
      </c>
      <c r="Z1234" t="s">
        <v>152</v>
      </c>
      <c r="AA1234" t="s">
        <v>153</v>
      </c>
      <c r="AB1234" t="s">
        <v>570</v>
      </c>
      <c r="AC1234" t="s">
        <v>571</v>
      </c>
      <c r="AD1234" t="s">
        <v>1548</v>
      </c>
      <c r="AF1234" t="s">
        <v>55</v>
      </c>
      <c r="AG1234" t="s">
        <v>46</v>
      </c>
      <c r="AH1234" t="s">
        <v>56</v>
      </c>
      <c r="AI1234" t="s">
        <v>56</v>
      </c>
      <c r="AJ1234" t="s">
        <v>56</v>
      </c>
      <c r="AK1234" t="s">
        <v>56</v>
      </c>
      <c r="AL1234" t="s">
        <v>56</v>
      </c>
      <c r="AM1234" t="s">
        <v>56</v>
      </c>
      <c r="AN1234" t="s">
        <v>56</v>
      </c>
      <c r="AO1234" t="s">
        <v>56</v>
      </c>
      <c r="AP1234" t="s">
        <v>56</v>
      </c>
      <c r="AQ1234" t="s">
        <v>56</v>
      </c>
      <c r="AR1234" t="s">
        <v>56</v>
      </c>
      <c r="AS1234" t="s">
        <v>56</v>
      </c>
      <c r="AT1234" t="s">
        <v>56</v>
      </c>
      <c r="AU1234" t="s">
        <v>56</v>
      </c>
      <c r="AV1234" t="s">
        <v>56</v>
      </c>
      <c r="AW1234" t="s">
        <v>56</v>
      </c>
    </row>
    <row r="1235" spans="1:49" x14ac:dyDescent="0.3">
      <c r="A1235" t="str">
        <f t="shared" si="96"/>
        <v>UK</v>
      </c>
      <c r="B1235" t="str">
        <f t="shared" si="97"/>
        <v>P</v>
      </c>
      <c r="C1235">
        <f t="shared" si="98"/>
        <v>0.78</v>
      </c>
      <c r="D1235">
        <f t="shared" si="99"/>
        <v>0.5</v>
      </c>
      <c r="E1235">
        <f t="shared" si="100"/>
        <v>0.39</v>
      </c>
      <c r="G1235" t="s">
        <v>1745</v>
      </c>
      <c r="H1235" t="s">
        <v>39</v>
      </c>
      <c r="I1235" s="58" t="s">
        <v>75</v>
      </c>
      <c r="J1235" s="58" t="s">
        <v>41</v>
      </c>
      <c r="K1235" s="58" t="s">
        <v>42</v>
      </c>
      <c r="N1235" t="s">
        <v>43</v>
      </c>
      <c r="S1235" t="s">
        <v>348</v>
      </c>
      <c r="T1235" t="s">
        <v>45</v>
      </c>
      <c r="U1235" t="s">
        <v>46</v>
      </c>
      <c r="V1235" t="s">
        <v>46</v>
      </c>
      <c r="W1235" t="s">
        <v>47</v>
      </c>
      <c r="X1235" t="s">
        <v>48</v>
      </c>
      <c r="Y1235" t="s">
        <v>49</v>
      </c>
      <c r="Z1235" t="s">
        <v>50</v>
      </c>
      <c r="AA1235" t="s">
        <v>51</v>
      </c>
      <c r="AB1235" t="s">
        <v>52</v>
      </c>
      <c r="AC1235" t="s">
        <v>53</v>
      </c>
      <c r="AD1235" t="s">
        <v>1548</v>
      </c>
      <c r="AF1235" t="s">
        <v>55</v>
      </c>
      <c r="AG1235" t="s">
        <v>46</v>
      </c>
      <c r="AH1235" t="s">
        <v>56</v>
      </c>
      <c r="AI1235" t="s">
        <v>56</v>
      </c>
      <c r="AJ1235" t="s">
        <v>56</v>
      </c>
      <c r="AK1235" t="s">
        <v>56</v>
      </c>
      <c r="AL1235" t="s">
        <v>56</v>
      </c>
      <c r="AM1235" t="s">
        <v>56</v>
      </c>
      <c r="AN1235" t="s">
        <v>56</v>
      </c>
      <c r="AO1235" t="s">
        <v>56</v>
      </c>
      <c r="AP1235" t="s">
        <v>56</v>
      </c>
      <c r="AQ1235" t="s">
        <v>56</v>
      </c>
      <c r="AR1235" t="s">
        <v>56</v>
      </c>
      <c r="AS1235" t="s">
        <v>56</v>
      </c>
      <c r="AT1235" t="s">
        <v>56</v>
      </c>
      <c r="AU1235" t="s">
        <v>56</v>
      </c>
      <c r="AV1235" t="s">
        <v>56</v>
      </c>
      <c r="AW1235" t="s">
        <v>56</v>
      </c>
    </row>
    <row r="1236" spans="1:49" x14ac:dyDescent="0.3">
      <c r="A1236" t="str">
        <f t="shared" si="96"/>
        <v>VŠMU</v>
      </c>
      <c r="B1236" t="str">
        <f t="shared" si="97"/>
        <v>P</v>
      </c>
      <c r="C1236">
        <f t="shared" si="98"/>
        <v>0.78</v>
      </c>
      <c r="D1236">
        <f t="shared" si="99"/>
        <v>0.5</v>
      </c>
      <c r="E1236">
        <f t="shared" si="100"/>
        <v>0.39</v>
      </c>
      <c r="G1236" t="s">
        <v>1746</v>
      </c>
      <c r="H1236" t="s">
        <v>39</v>
      </c>
      <c r="I1236" s="58" t="s">
        <v>75</v>
      </c>
      <c r="J1236" s="58" t="s">
        <v>41</v>
      </c>
      <c r="K1236" s="58" t="s">
        <v>42</v>
      </c>
      <c r="N1236" t="s">
        <v>43</v>
      </c>
      <c r="S1236" t="s">
        <v>57</v>
      </c>
      <c r="T1236" t="s">
        <v>45</v>
      </c>
      <c r="U1236" t="s">
        <v>46</v>
      </c>
      <c r="V1236" t="s">
        <v>46</v>
      </c>
      <c r="W1236" t="s">
        <v>111</v>
      </c>
      <c r="X1236" t="s">
        <v>112</v>
      </c>
      <c r="Y1236" t="s">
        <v>113</v>
      </c>
      <c r="Z1236" t="s">
        <v>152</v>
      </c>
      <c r="AA1236" t="s">
        <v>153</v>
      </c>
      <c r="AB1236" t="s">
        <v>570</v>
      </c>
      <c r="AC1236" t="s">
        <v>571</v>
      </c>
      <c r="AD1236" t="s">
        <v>1548</v>
      </c>
      <c r="AF1236" t="s">
        <v>55</v>
      </c>
      <c r="AG1236" t="s">
        <v>46</v>
      </c>
      <c r="AH1236" t="s">
        <v>56</v>
      </c>
      <c r="AI1236" t="s">
        <v>56</v>
      </c>
      <c r="AJ1236" t="s">
        <v>56</v>
      </c>
      <c r="AK1236" t="s">
        <v>56</v>
      </c>
      <c r="AL1236" t="s">
        <v>56</v>
      </c>
      <c r="AM1236" t="s">
        <v>56</v>
      </c>
      <c r="AN1236" t="s">
        <v>56</v>
      </c>
      <c r="AO1236" t="s">
        <v>56</v>
      </c>
      <c r="AP1236" t="s">
        <v>56</v>
      </c>
      <c r="AQ1236" t="s">
        <v>56</v>
      </c>
      <c r="AR1236" t="s">
        <v>56</v>
      </c>
      <c r="AS1236" t="s">
        <v>56</v>
      </c>
      <c r="AT1236" t="s">
        <v>56</v>
      </c>
      <c r="AU1236" t="s">
        <v>56</v>
      </c>
      <c r="AV1236" t="s">
        <v>56</v>
      </c>
      <c r="AW1236" t="s">
        <v>56</v>
      </c>
    </row>
    <row r="1237" spans="1:49" x14ac:dyDescent="0.3">
      <c r="A1237" t="str">
        <f t="shared" si="96"/>
        <v>UK</v>
      </c>
      <c r="B1237" t="str">
        <f t="shared" si="97"/>
        <v>P</v>
      </c>
      <c r="C1237">
        <f t="shared" si="98"/>
        <v>0.78</v>
      </c>
      <c r="D1237">
        <f t="shared" si="99"/>
        <v>0.5</v>
      </c>
      <c r="E1237">
        <f t="shared" si="100"/>
        <v>0.39</v>
      </c>
      <c r="G1237" t="s">
        <v>1746</v>
      </c>
      <c r="H1237" t="s">
        <v>39</v>
      </c>
      <c r="I1237" s="58" t="s">
        <v>75</v>
      </c>
      <c r="J1237" s="58" t="s">
        <v>41</v>
      </c>
      <c r="K1237" s="58" t="s">
        <v>42</v>
      </c>
      <c r="N1237" t="s">
        <v>43</v>
      </c>
      <c r="S1237" t="s">
        <v>348</v>
      </c>
      <c r="T1237" t="s">
        <v>45</v>
      </c>
      <c r="U1237" t="s">
        <v>46</v>
      </c>
      <c r="V1237" t="s">
        <v>46</v>
      </c>
      <c r="W1237" t="s">
        <v>47</v>
      </c>
      <c r="X1237" t="s">
        <v>48</v>
      </c>
      <c r="Y1237" t="s">
        <v>49</v>
      </c>
      <c r="Z1237" t="s">
        <v>50</v>
      </c>
      <c r="AA1237" t="s">
        <v>51</v>
      </c>
      <c r="AB1237" t="s">
        <v>52</v>
      </c>
      <c r="AC1237" t="s">
        <v>53</v>
      </c>
      <c r="AD1237" t="s">
        <v>1548</v>
      </c>
      <c r="AF1237" t="s">
        <v>55</v>
      </c>
      <c r="AG1237" t="s">
        <v>46</v>
      </c>
      <c r="AH1237" t="s">
        <v>56</v>
      </c>
      <c r="AI1237" t="s">
        <v>56</v>
      </c>
      <c r="AJ1237" t="s">
        <v>56</v>
      </c>
      <c r="AK1237" t="s">
        <v>56</v>
      </c>
      <c r="AL1237" t="s">
        <v>56</v>
      </c>
      <c r="AM1237" t="s">
        <v>56</v>
      </c>
      <c r="AN1237" t="s">
        <v>56</v>
      </c>
      <c r="AO1237" t="s">
        <v>56</v>
      </c>
      <c r="AP1237" t="s">
        <v>56</v>
      </c>
      <c r="AQ1237" t="s">
        <v>56</v>
      </c>
      <c r="AR1237" t="s">
        <v>56</v>
      </c>
      <c r="AS1237" t="s">
        <v>56</v>
      </c>
      <c r="AT1237" t="s">
        <v>56</v>
      </c>
      <c r="AU1237" t="s">
        <v>56</v>
      </c>
      <c r="AV1237" t="s">
        <v>56</v>
      </c>
      <c r="AW1237" t="s">
        <v>56</v>
      </c>
    </row>
    <row r="1238" spans="1:49" x14ac:dyDescent="0.3">
      <c r="A1238" t="str">
        <f t="shared" si="96"/>
        <v>VŠMU</v>
      </c>
      <c r="B1238" t="str">
        <f t="shared" si="97"/>
        <v>P</v>
      </c>
      <c r="C1238">
        <f t="shared" si="98"/>
        <v>0.78</v>
      </c>
      <c r="D1238">
        <f t="shared" si="99"/>
        <v>0.5</v>
      </c>
      <c r="E1238">
        <f t="shared" si="100"/>
        <v>0.39</v>
      </c>
      <c r="G1238" t="s">
        <v>1747</v>
      </c>
      <c r="H1238" t="s">
        <v>39</v>
      </c>
      <c r="I1238" s="58" t="s">
        <v>75</v>
      </c>
      <c r="J1238" s="58" t="s">
        <v>41</v>
      </c>
      <c r="K1238" s="58" t="s">
        <v>42</v>
      </c>
      <c r="N1238" t="s">
        <v>43</v>
      </c>
      <c r="S1238" t="s">
        <v>57</v>
      </c>
      <c r="T1238" t="s">
        <v>73</v>
      </c>
      <c r="U1238" t="s">
        <v>149</v>
      </c>
      <c r="V1238" t="s">
        <v>46</v>
      </c>
      <c r="W1238" t="s">
        <v>111</v>
      </c>
      <c r="X1238" t="s">
        <v>112</v>
      </c>
      <c r="Y1238" t="s">
        <v>113</v>
      </c>
      <c r="Z1238" t="s">
        <v>152</v>
      </c>
      <c r="AA1238" t="s">
        <v>153</v>
      </c>
      <c r="AB1238" t="s">
        <v>570</v>
      </c>
      <c r="AC1238" t="s">
        <v>571</v>
      </c>
      <c r="AD1238" t="s">
        <v>1548</v>
      </c>
      <c r="AF1238" t="s">
        <v>55</v>
      </c>
      <c r="AG1238" t="s">
        <v>46</v>
      </c>
      <c r="AH1238" t="s">
        <v>56</v>
      </c>
      <c r="AI1238" t="s">
        <v>56</v>
      </c>
      <c r="AJ1238" t="s">
        <v>56</v>
      </c>
      <c r="AK1238" t="s">
        <v>56</v>
      </c>
      <c r="AL1238" t="s">
        <v>56</v>
      </c>
      <c r="AM1238" t="s">
        <v>56</v>
      </c>
      <c r="AN1238" t="s">
        <v>56</v>
      </c>
      <c r="AO1238" t="s">
        <v>56</v>
      </c>
      <c r="AP1238" t="s">
        <v>56</v>
      </c>
      <c r="AQ1238" t="s">
        <v>56</v>
      </c>
      <c r="AR1238" t="s">
        <v>56</v>
      </c>
      <c r="AS1238" t="s">
        <v>56</v>
      </c>
      <c r="AT1238" t="s">
        <v>56</v>
      </c>
      <c r="AU1238" t="s">
        <v>56</v>
      </c>
      <c r="AV1238" t="s">
        <v>56</v>
      </c>
      <c r="AW1238" t="s">
        <v>56</v>
      </c>
    </row>
    <row r="1239" spans="1:49" x14ac:dyDescent="0.3">
      <c r="A1239" t="str">
        <f t="shared" si="96"/>
        <v>UK</v>
      </c>
      <c r="B1239" t="str">
        <f t="shared" si="97"/>
        <v>P</v>
      </c>
      <c r="C1239">
        <f t="shared" si="98"/>
        <v>0.78</v>
      </c>
      <c r="D1239">
        <f t="shared" si="99"/>
        <v>0.5</v>
      </c>
      <c r="E1239">
        <f t="shared" si="100"/>
        <v>0.39</v>
      </c>
      <c r="G1239" t="s">
        <v>1747</v>
      </c>
      <c r="H1239" t="s">
        <v>39</v>
      </c>
      <c r="I1239" s="58" t="s">
        <v>75</v>
      </c>
      <c r="J1239" s="58" t="s">
        <v>41</v>
      </c>
      <c r="K1239" s="58" t="s">
        <v>42</v>
      </c>
      <c r="N1239" t="s">
        <v>43</v>
      </c>
      <c r="S1239" t="s">
        <v>348</v>
      </c>
      <c r="T1239" t="s">
        <v>45</v>
      </c>
      <c r="U1239" t="s">
        <v>46</v>
      </c>
      <c r="V1239" t="s">
        <v>46</v>
      </c>
      <c r="W1239" t="s">
        <v>47</v>
      </c>
      <c r="X1239" t="s">
        <v>48</v>
      </c>
      <c r="Y1239" t="s">
        <v>49</v>
      </c>
      <c r="Z1239" t="s">
        <v>50</v>
      </c>
      <c r="AA1239" t="s">
        <v>51</v>
      </c>
      <c r="AB1239" t="s">
        <v>52</v>
      </c>
      <c r="AC1239" t="s">
        <v>53</v>
      </c>
      <c r="AD1239" t="s">
        <v>1548</v>
      </c>
      <c r="AF1239" t="s">
        <v>55</v>
      </c>
      <c r="AG1239" t="s">
        <v>46</v>
      </c>
      <c r="AH1239" t="s">
        <v>56</v>
      </c>
      <c r="AI1239" t="s">
        <v>56</v>
      </c>
      <c r="AJ1239" t="s">
        <v>56</v>
      </c>
      <c r="AK1239" t="s">
        <v>56</v>
      </c>
      <c r="AL1239" t="s">
        <v>56</v>
      </c>
      <c r="AM1239" t="s">
        <v>56</v>
      </c>
      <c r="AN1239" t="s">
        <v>56</v>
      </c>
      <c r="AO1239" t="s">
        <v>56</v>
      </c>
      <c r="AP1239" t="s">
        <v>56</v>
      </c>
      <c r="AQ1239" t="s">
        <v>56</v>
      </c>
      <c r="AR1239" t="s">
        <v>56</v>
      </c>
      <c r="AS1239" t="s">
        <v>56</v>
      </c>
      <c r="AT1239" t="s">
        <v>56</v>
      </c>
      <c r="AU1239" t="s">
        <v>56</v>
      </c>
      <c r="AV1239" t="s">
        <v>56</v>
      </c>
      <c r="AW1239" t="s">
        <v>56</v>
      </c>
    </row>
    <row r="1240" spans="1:49" x14ac:dyDescent="0.3">
      <c r="A1240" t="str">
        <f t="shared" si="96"/>
        <v>UK</v>
      </c>
      <c r="B1240" t="str">
        <f t="shared" si="97"/>
        <v>V</v>
      </c>
      <c r="C1240">
        <f t="shared" si="98"/>
        <v>1.7999999999999998</v>
      </c>
      <c r="D1240">
        <f t="shared" si="99"/>
        <v>1</v>
      </c>
      <c r="E1240">
        <f t="shared" si="100"/>
        <v>1.7999999999999998</v>
      </c>
      <c r="G1240" t="s">
        <v>1748</v>
      </c>
      <c r="H1240" t="s">
        <v>39</v>
      </c>
      <c r="I1240" s="58" t="s">
        <v>96</v>
      </c>
      <c r="J1240" s="58" t="s">
        <v>41</v>
      </c>
      <c r="K1240" s="58" t="s">
        <v>76</v>
      </c>
      <c r="N1240" t="s">
        <v>713</v>
      </c>
      <c r="P1240" t="s">
        <v>78</v>
      </c>
      <c r="Q1240" t="s">
        <v>79</v>
      </c>
      <c r="S1240" t="s">
        <v>80</v>
      </c>
      <c r="T1240" t="s">
        <v>45</v>
      </c>
      <c r="U1240" t="s">
        <v>46</v>
      </c>
      <c r="V1240" t="s">
        <v>46</v>
      </c>
      <c r="W1240" t="s">
        <v>47</v>
      </c>
      <c r="X1240" t="s">
        <v>48</v>
      </c>
      <c r="Y1240" t="s">
        <v>49</v>
      </c>
      <c r="Z1240" t="s">
        <v>50</v>
      </c>
      <c r="AA1240" t="s">
        <v>51</v>
      </c>
      <c r="AB1240" t="s">
        <v>64</v>
      </c>
      <c r="AC1240" t="s">
        <v>65</v>
      </c>
      <c r="AD1240" t="s">
        <v>1749</v>
      </c>
      <c r="AF1240" t="s">
        <v>186</v>
      </c>
      <c r="AG1240" t="s">
        <v>56</v>
      </c>
      <c r="AH1240" t="s">
        <v>56</v>
      </c>
      <c r="AI1240" t="s">
        <v>46</v>
      </c>
      <c r="AJ1240" t="s">
        <v>56</v>
      </c>
      <c r="AK1240" t="s">
        <v>56</v>
      </c>
      <c r="AL1240" t="s">
        <v>56</v>
      </c>
      <c r="AM1240" t="s">
        <v>56</v>
      </c>
      <c r="AN1240" t="s">
        <v>56</v>
      </c>
      <c r="AO1240" t="s">
        <v>56</v>
      </c>
      <c r="AP1240" t="s">
        <v>56</v>
      </c>
      <c r="AQ1240" t="s">
        <v>56</v>
      </c>
      <c r="AR1240" t="s">
        <v>56</v>
      </c>
      <c r="AS1240" t="s">
        <v>56</v>
      </c>
      <c r="AT1240" t="s">
        <v>56</v>
      </c>
      <c r="AU1240" t="s">
        <v>56</v>
      </c>
      <c r="AV1240" t="s">
        <v>56</v>
      </c>
      <c r="AW1240" t="s">
        <v>56</v>
      </c>
    </row>
    <row r="1241" spans="1:49" x14ac:dyDescent="0.3">
      <c r="A1241" t="str">
        <f t="shared" si="96"/>
        <v>VŠMU</v>
      </c>
      <c r="B1241" t="str">
        <f t="shared" si="97"/>
        <v>P</v>
      </c>
      <c r="C1241">
        <f t="shared" si="98"/>
        <v>0.78</v>
      </c>
      <c r="D1241">
        <f t="shared" si="99"/>
        <v>0.5</v>
      </c>
      <c r="E1241">
        <f t="shared" si="100"/>
        <v>0.39</v>
      </c>
      <c r="G1241" t="s">
        <v>1750</v>
      </c>
      <c r="H1241" t="s">
        <v>39</v>
      </c>
      <c r="I1241" s="58" t="s">
        <v>75</v>
      </c>
      <c r="J1241" s="58" t="s">
        <v>41</v>
      </c>
      <c r="K1241" s="58" t="s">
        <v>42</v>
      </c>
      <c r="N1241" t="s">
        <v>43</v>
      </c>
      <c r="S1241" t="s">
        <v>69</v>
      </c>
      <c r="T1241" t="s">
        <v>73</v>
      </c>
      <c r="U1241" t="s">
        <v>149</v>
      </c>
      <c r="V1241" t="s">
        <v>46</v>
      </c>
      <c r="W1241" t="s">
        <v>111</v>
      </c>
      <c r="X1241" t="s">
        <v>112</v>
      </c>
      <c r="Y1241" t="s">
        <v>113</v>
      </c>
      <c r="Z1241" t="s">
        <v>152</v>
      </c>
      <c r="AA1241" t="s">
        <v>153</v>
      </c>
      <c r="AB1241" t="s">
        <v>570</v>
      </c>
      <c r="AC1241" t="s">
        <v>571</v>
      </c>
      <c r="AD1241" t="s">
        <v>1548</v>
      </c>
      <c r="AF1241" t="s">
        <v>55</v>
      </c>
      <c r="AG1241" t="s">
        <v>46</v>
      </c>
      <c r="AH1241" t="s">
        <v>56</v>
      </c>
      <c r="AI1241" t="s">
        <v>56</v>
      </c>
      <c r="AJ1241" t="s">
        <v>56</v>
      </c>
      <c r="AK1241" t="s">
        <v>56</v>
      </c>
      <c r="AL1241" t="s">
        <v>56</v>
      </c>
      <c r="AM1241" t="s">
        <v>56</v>
      </c>
      <c r="AN1241" t="s">
        <v>56</v>
      </c>
      <c r="AO1241" t="s">
        <v>56</v>
      </c>
      <c r="AP1241" t="s">
        <v>56</v>
      </c>
      <c r="AQ1241" t="s">
        <v>56</v>
      </c>
      <c r="AR1241" t="s">
        <v>56</v>
      </c>
      <c r="AS1241" t="s">
        <v>56</v>
      </c>
      <c r="AT1241" t="s">
        <v>56</v>
      </c>
      <c r="AU1241" t="s">
        <v>56</v>
      </c>
      <c r="AV1241" t="s">
        <v>56</v>
      </c>
      <c r="AW1241" t="s">
        <v>56</v>
      </c>
    </row>
    <row r="1242" spans="1:49" x14ac:dyDescent="0.3">
      <c r="A1242" t="str">
        <f t="shared" si="96"/>
        <v>UK</v>
      </c>
      <c r="B1242" t="str">
        <f t="shared" si="97"/>
        <v>P</v>
      </c>
      <c r="C1242">
        <f t="shared" si="98"/>
        <v>0.78</v>
      </c>
      <c r="D1242">
        <f t="shared" si="99"/>
        <v>0.5</v>
      </c>
      <c r="E1242">
        <f t="shared" si="100"/>
        <v>0.39</v>
      </c>
      <c r="G1242" t="s">
        <v>1750</v>
      </c>
      <c r="H1242" t="s">
        <v>39</v>
      </c>
      <c r="I1242" s="58" t="s">
        <v>75</v>
      </c>
      <c r="J1242" s="58" t="s">
        <v>41</v>
      </c>
      <c r="K1242" s="58" t="s">
        <v>42</v>
      </c>
      <c r="N1242" t="s">
        <v>43</v>
      </c>
      <c r="S1242" t="s">
        <v>348</v>
      </c>
      <c r="T1242" t="s">
        <v>45</v>
      </c>
      <c r="U1242" t="s">
        <v>46</v>
      </c>
      <c r="V1242" t="s">
        <v>46</v>
      </c>
      <c r="W1242" t="s">
        <v>47</v>
      </c>
      <c r="X1242" t="s">
        <v>48</v>
      </c>
      <c r="Y1242" t="s">
        <v>49</v>
      </c>
      <c r="Z1242" t="s">
        <v>50</v>
      </c>
      <c r="AA1242" t="s">
        <v>51</v>
      </c>
      <c r="AB1242" t="s">
        <v>52</v>
      </c>
      <c r="AC1242" t="s">
        <v>53</v>
      </c>
      <c r="AD1242" t="s">
        <v>1548</v>
      </c>
      <c r="AF1242" t="s">
        <v>55</v>
      </c>
      <c r="AG1242" t="s">
        <v>46</v>
      </c>
      <c r="AH1242" t="s">
        <v>56</v>
      </c>
      <c r="AI1242" t="s">
        <v>56</v>
      </c>
      <c r="AJ1242" t="s">
        <v>56</v>
      </c>
      <c r="AK1242" t="s">
        <v>56</v>
      </c>
      <c r="AL1242" t="s">
        <v>56</v>
      </c>
      <c r="AM1242" t="s">
        <v>56</v>
      </c>
      <c r="AN1242" t="s">
        <v>56</v>
      </c>
      <c r="AO1242" t="s">
        <v>56</v>
      </c>
      <c r="AP1242" t="s">
        <v>56</v>
      </c>
      <c r="AQ1242" t="s">
        <v>56</v>
      </c>
      <c r="AR1242" t="s">
        <v>56</v>
      </c>
      <c r="AS1242" t="s">
        <v>56</v>
      </c>
      <c r="AT1242" t="s">
        <v>56</v>
      </c>
      <c r="AU1242" t="s">
        <v>56</v>
      </c>
      <c r="AV1242" t="s">
        <v>56</v>
      </c>
      <c r="AW1242" t="s">
        <v>56</v>
      </c>
    </row>
    <row r="1243" spans="1:49" x14ac:dyDescent="0.3">
      <c r="A1243" t="str">
        <f t="shared" si="96"/>
        <v>STU</v>
      </c>
      <c r="B1243" t="str">
        <f t="shared" si="97"/>
        <v>V</v>
      </c>
      <c r="C1243">
        <f t="shared" si="98"/>
        <v>3</v>
      </c>
      <c r="D1243">
        <f t="shared" si="99"/>
        <v>0.5</v>
      </c>
      <c r="E1243">
        <f t="shared" si="100"/>
        <v>1.5</v>
      </c>
      <c r="G1243" t="s">
        <v>1751</v>
      </c>
      <c r="H1243" t="s">
        <v>39</v>
      </c>
      <c r="I1243" s="58" t="s">
        <v>242</v>
      </c>
      <c r="J1243" s="58" t="s">
        <v>41</v>
      </c>
      <c r="K1243" s="58" t="s">
        <v>76</v>
      </c>
      <c r="N1243" t="s">
        <v>514</v>
      </c>
      <c r="P1243" t="s">
        <v>78</v>
      </c>
      <c r="Q1243" t="s">
        <v>79</v>
      </c>
      <c r="S1243" t="s">
        <v>80</v>
      </c>
      <c r="T1243" t="s">
        <v>1752</v>
      </c>
      <c r="U1243" t="s">
        <v>223</v>
      </c>
      <c r="V1243" t="s">
        <v>46</v>
      </c>
      <c r="W1243" t="s">
        <v>81</v>
      </c>
      <c r="X1243" t="s">
        <v>82</v>
      </c>
      <c r="Y1243" t="s">
        <v>83</v>
      </c>
      <c r="Z1243" t="s">
        <v>84</v>
      </c>
      <c r="AA1243" t="s">
        <v>85</v>
      </c>
      <c r="AB1243" t="s">
        <v>296</v>
      </c>
      <c r="AC1243" t="s">
        <v>297</v>
      </c>
      <c r="AD1243" t="s">
        <v>1753</v>
      </c>
      <c r="AF1243" t="s">
        <v>55</v>
      </c>
      <c r="AG1243" t="s">
        <v>46</v>
      </c>
      <c r="AH1243" t="s">
        <v>56</v>
      </c>
      <c r="AI1243" t="s">
        <v>56</v>
      </c>
      <c r="AJ1243" t="s">
        <v>56</v>
      </c>
      <c r="AK1243" t="s">
        <v>56</v>
      </c>
      <c r="AL1243" t="s">
        <v>56</v>
      </c>
      <c r="AM1243" t="s">
        <v>56</v>
      </c>
      <c r="AN1243" t="s">
        <v>56</v>
      </c>
      <c r="AO1243" t="s">
        <v>56</v>
      </c>
      <c r="AP1243" t="s">
        <v>46</v>
      </c>
      <c r="AQ1243" t="s">
        <v>56</v>
      </c>
      <c r="AR1243" t="s">
        <v>56</v>
      </c>
      <c r="AS1243" t="s">
        <v>56</v>
      </c>
      <c r="AT1243" t="s">
        <v>56</v>
      </c>
      <c r="AU1243" t="s">
        <v>56</v>
      </c>
      <c r="AV1243" t="s">
        <v>56</v>
      </c>
      <c r="AW1243" t="s">
        <v>56</v>
      </c>
    </row>
    <row r="1244" spans="1:49" x14ac:dyDescent="0.3">
      <c r="A1244" t="str">
        <f t="shared" si="96"/>
        <v>STU</v>
      </c>
      <c r="B1244" t="str">
        <f t="shared" si="97"/>
        <v>V</v>
      </c>
      <c r="C1244">
        <f t="shared" si="98"/>
        <v>3</v>
      </c>
      <c r="D1244">
        <f t="shared" si="99"/>
        <v>0.5</v>
      </c>
      <c r="E1244">
        <f t="shared" si="100"/>
        <v>1.5</v>
      </c>
      <c r="G1244" t="s">
        <v>1751</v>
      </c>
      <c r="H1244" t="s">
        <v>39</v>
      </c>
      <c r="I1244" s="58" t="s">
        <v>242</v>
      </c>
      <c r="J1244" s="58" t="s">
        <v>41</v>
      </c>
      <c r="K1244" s="58" t="s">
        <v>76</v>
      </c>
      <c r="N1244" t="s">
        <v>514</v>
      </c>
      <c r="P1244" t="s">
        <v>78</v>
      </c>
      <c r="Q1244" t="s">
        <v>79</v>
      </c>
      <c r="S1244" t="s">
        <v>80</v>
      </c>
      <c r="T1244" t="s">
        <v>215</v>
      </c>
      <c r="U1244" t="s">
        <v>223</v>
      </c>
      <c r="V1244" t="s">
        <v>46</v>
      </c>
      <c r="W1244" t="s">
        <v>81</v>
      </c>
      <c r="X1244" t="s">
        <v>82</v>
      </c>
      <c r="Y1244" t="s">
        <v>83</v>
      </c>
      <c r="Z1244" t="s">
        <v>84</v>
      </c>
      <c r="AA1244" t="s">
        <v>85</v>
      </c>
      <c r="AB1244" t="s">
        <v>258</v>
      </c>
      <c r="AC1244" t="s">
        <v>259</v>
      </c>
      <c r="AD1244" t="s">
        <v>1753</v>
      </c>
      <c r="AF1244" t="s">
        <v>55</v>
      </c>
      <c r="AG1244" t="s">
        <v>46</v>
      </c>
      <c r="AH1244" t="s">
        <v>56</v>
      </c>
      <c r="AI1244" t="s">
        <v>56</v>
      </c>
      <c r="AJ1244" t="s">
        <v>56</v>
      </c>
      <c r="AK1244" t="s">
        <v>56</v>
      </c>
      <c r="AL1244" t="s">
        <v>56</v>
      </c>
      <c r="AM1244" t="s">
        <v>56</v>
      </c>
      <c r="AN1244" t="s">
        <v>56</v>
      </c>
      <c r="AO1244" t="s">
        <v>56</v>
      </c>
      <c r="AP1244" t="s">
        <v>46</v>
      </c>
      <c r="AQ1244" t="s">
        <v>56</v>
      </c>
      <c r="AR1244" t="s">
        <v>56</v>
      </c>
      <c r="AS1244" t="s">
        <v>56</v>
      </c>
      <c r="AT1244" t="s">
        <v>56</v>
      </c>
      <c r="AU1244" t="s">
        <v>56</v>
      </c>
      <c r="AV1244" t="s">
        <v>56</v>
      </c>
      <c r="AW1244" t="s">
        <v>56</v>
      </c>
    </row>
    <row r="1245" spans="1:49" x14ac:dyDescent="0.3">
      <c r="A1245" t="str">
        <f t="shared" si="96"/>
        <v>UK</v>
      </c>
      <c r="B1245" t="str">
        <f t="shared" si="97"/>
        <v>V</v>
      </c>
      <c r="C1245">
        <f t="shared" si="98"/>
        <v>1.7999999999999998</v>
      </c>
      <c r="D1245">
        <f t="shared" si="99"/>
        <v>1</v>
      </c>
      <c r="E1245">
        <f t="shared" si="100"/>
        <v>1.7999999999999998</v>
      </c>
      <c r="G1245" t="s">
        <v>1754</v>
      </c>
      <c r="H1245" t="s">
        <v>39</v>
      </c>
      <c r="I1245" s="58" t="s">
        <v>96</v>
      </c>
      <c r="J1245" s="58" t="s">
        <v>41</v>
      </c>
      <c r="K1245" s="58" t="s">
        <v>76</v>
      </c>
      <c r="N1245" t="s">
        <v>713</v>
      </c>
      <c r="P1245" t="s">
        <v>78</v>
      </c>
      <c r="Q1245" t="s">
        <v>79</v>
      </c>
      <c r="S1245" t="s">
        <v>80</v>
      </c>
      <c r="T1245" t="s">
        <v>45</v>
      </c>
      <c r="U1245" t="s">
        <v>46</v>
      </c>
      <c r="V1245" t="s">
        <v>46</v>
      </c>
      <c r="W1245" t="s">
        <v>47</v>
      </c>
      <c r="X1245" t="s">
        <v>48</v>
      </c>
      <c r="Y1245" t="s">
        <v>49</v>
      </c>
      <c r="Z1245" t="s">
        <v>50</v>
      </c>
      <c r="AA1245" t="s">
        <v>51</v>
      </c>
      <c r="AB1245" t="s">
        <v>64</v>
      </c>
      <c r="AC1245" t="s">
        <v>65</v>
      </c>
      <c r="AD1245" t="s">
        <v>1749</v>
      </c>
      <c r="AF1245" t="s">
        <v>186</v>
      </c>
      <c r="AG1245" t="s">
        <v>56</v>
      </c>
      <c r="AH1245" t="s">
        <v>56</v>
      </c>
      <c r="AI1245" t="s">
        <v>46</v>
      </c>
      <c r="AJ1245" t="s">
        <v>56</v>
      </c>
      <c r="AK1245" t="s">
        <v>56</v>
      </c>
      <c r="AL1245" t="s">
        <v>56</v>
      </c>
      <c r="AM1245" t="s">
        <v>56</v>
      </c>
      <c r="AN1245" t="s">
        <v>56</v>
      </c>
      <c r="AO1245" t="s">
        <v>56</v>
      </c>
      <c r="AP1245" t="s">
        <v>56</v>
      </c>
      <c r="AQ1245" t="s">
        <v>56</v>
      </c>
      <c r="AR1245" t="s">
        <v>56</v>
      </c>
      <c r="AS1245" t="s">
        <v>56</v>
      </c>
      <c r="AT1245" t="s">
        <v>56</v>
      </c>
      <c r="AU1245" t="s">
        <v>56</v>
      </c>
      <c r="AV1245" t="s">
        <v>56</v>
      </c>
      <c r="AW1245" t="s">
        <v>56</v>
      </c>
    </row>
    <row r="1246" spans="1:49" x14ac:dyDescent="0.3">
      <c r="A1246" t="str">
        <f t="shared" si="96"/>
        <v>AU</v>
      </c>
      <c r="B1246" t="str">
        <f t="shared" si="97"/>
        <v>V</v>
      </c>
      <c r="C1246">
        <f t="shared" si="98"/>
        <v>0.44999999999999996</v>
      </c>
      <c r="D1246">
        <f t="shared" si="99"/>
        <v>1</v>
      </c>
      <c r="E1246">
        <f t="shared" si="100"/>
        <v>0.44999999999999996</v>
      </c>
      <c r="G1246" t="s">
        <v>1755</v>
      </c>
      <c r="H1246" t="s">
        <v>39</v>
      </c>
      <c r="I1246" s="58" t="s">
        <v>68</v>
      </c>
      <c r="J1246" s="58" t="s">
        <v>41</v>
      </c>
      <c r="K1246" s="58" t="s">
        <v>61</v>
      </c>
      <c r="N1246" t="s">
        <v>62</v>
      </c>
      <c r="S1246" t="s">
        <v>63</v>
      </c>
      <c r="T1246" t="s">
        <v>45</v>
      </c>
      <c r="U1246" t="s">
        <v>46</v>
      </c>
      <c r="V1246" t="s">
        <v>46</v>
      </c>
      <c r="W1246" t="s">
        <v>156</v>
      </c>
      <c r="X1246" t="s">
        <v>6458</v>
      </c>
      <c r="Y1246" t="s">
        <v>157</v>
      </c>
      <c r="Z1246" t="s">
        <v>654</v>
      </c>
      <c r="AA1246" t="s">
        <v>655</v>
      </c>
      <c r="AB1246" t="s">
        <v>656</v>
      </c>
      <c r="AC1246" t="s">
        <v>657</v>
      </c>
      <c r="AD1246" t="s">
        <v>1756</v>
      </c>
      <c r="AF1246" t="s">
        <v>55</v>
      </c>
      <c r="AG1246" t="s">
        <v>46</v>
      </c>
      <c r="AH1246" t="s">
        <v>56</v>
      </c>
      <c r="AI1246" t="s">
        <v>56</v>
      </c>
      <c r="AJ1246" t="s">
        <v>56</v>
      </c>
      <c r="AK1246" t="s">
        <v>56</v>
      </c>
      <c r="AL1246" t="s">
        <v>56</v>
      </c>
      <c r="AM1246" t="s">
        <v>56</v>
      </c>
      <c r="AN1246" t="s">
        <v>56</v>
      </c>
      <c r="AO1246" t="s">
        <v>56</v>
      </c>
      <c r="AP1246" t="s">
        <v>56</v>
      </c>
      <c r="AQ1246" t="s">
        <v>56</v>
      </c>
      <c r="AR1246" t="s">
        <v>56</v>
      </c>
      <c r="AS1246" t="s">
        <v>56</v>
      </c>
      <c r="AT1246" t="s">
        <v>46</v>
      </c>
      <c r="AU1246" t="s">
        <v>56</v>
      </c>
      <c r="AV1246" t="s">
        <v>56</v>
      </c>
      <c r="AW1246" t="s">
        <v>56</v>
      </c>
    </row>
    <row r="1247" spans="1:49" x14ac:dyDescent="0.3">
      <c r="A1247" t="str">
        <f t="shared" si="96"/>
        <v>VŠMU</v>
      </c>
      <c r="B1247" t="str">
        <f t="shared" si="97"/>
        <v>P</v>
      </c>
      <c r="C1247">
        <f t="shared" si="98"/>
        <v>3</v>
      </c>
      <c r="D1247">
        <f t="shared" si="99"/>
        <v>0.5</v>
      </c>
      <c r="E1247">
        <f t="shared" si="100"/>
        <v>1.5</v>
      </c>
      <c r="G1247" t="s">
        <v>1757</v>
      </c>
      <c r="H1247" t="s">
        <v>39</v>
      </c>
      <c r="I1247" s="58" t="s">
        <v>242</v>
      </c>
      <c r="J1247" s="58" t="s">
        <v>41</v>
      </c>
      <c r="K1247" s="58" t="s">
        <v>225</v>
      </c>
      <c r="N1247" t="s">
        <v>842</v>
      </c>
      <c r="S1247" t="s">
        <v>843</v>
      </c>
      <c r="T1247" t="s">
        <v>350</v>
      </c>
      <c r="U1247" t="s">
        <v>149</v>
      </c>
      <c r="V1247" t="s">
        <v>46</v>
      </c>
      <c r="W1247" t="s">
        <v>111</v>
      </c>
      <c r="X1247" t="s">
        <v>112</v>
      </c>
      <c r="Y1247" t="s">
        <v>113</v>
      </c>
      <c r="Z1247" t="s">
        <v>152</v>
      </c>
      <c r="AA1247" t="s">
        <v>153</v>
      </c>
      <c r="AB1247" t="s">
        <v>231</v>
      </c>
      <c r="AC1247" t="s">
        <v>232</v>
      </c>
      <c r="AE1247" t="s">
        <v>230</v>
      </c>
      <c r="AF1247" t="s">
        <v>55</v>
      </c>
      <c r="AG1247" t="s">
        <v>56</v>
      </c>
      <c r="AH1247" t="s">
        <v>46</v>
      </c>
      <c r="AI1247" t="s">
        <v>56</v>
      </c>
      <c r="AJ1247" t="s">
        <v>56</v>
      </c>
      <c r="AK1247" t="s">
        <v>56</v>
      </c>
      <c r="AL1247" t="s">
        <v>46</v>
      </c>
      <c r="AM1247" t="s">
        <v>56</v>
      </c>
      <c r="AN1247" t="s">
        <v>56</v>
      </c>
      <c r="AO1247" t="s">
        <v>56</v>
      </c>
      <c r="AP1247" t="s">
        <v>56</v>
      </c>
      <c r="AQ1247" t="s">
        <v>56</v>
      </c>
      <c r="AR1247" t="s">
        <v>56</v>
      </c>
      <c r="AS1247" t="s">
        <v>56</v>
      </c>
      <c r="AT1247" t="s">
        <v>56</v>
      </c>
      <c r="AU1247" t="s">
        <v>56</v>
      </c>
      <c r="AV1247" t="s">
        <v>56</v>
      </c>
      <c r="AW1247" t="s">
        <v>56</v>
      </c>
    </row>
    <row r="1248" spans="1:49" x14ac:dyDescent="0.3">
      <c r="A1248" t="str">
        <f t="shared" si="96"/>
        <v>VŠMU</v>
      </c>
      <c r="B1248" t="str">
        <f t="shared" si="97"/>
        <v>P</v>
      </c>
      <c r="C1248">
        <f t="shared" si="98"/>
        <v>3</v>
      </c>
      <c r="D1248">
        <f t="shared" si="99"/>
        <v>0.5</v>
      </c>
      <c r="E1248">
        <f t="shared" si="100"/>
        <v>1.5</v>
      </c>
      <c r="G1248" t="s">
        <v>1757</v>
      </c>
      <c r="H1248" t="s">
        <v>39</v>
      </c>
      <c r="I1248" s="58" t="s">
        <v>242</v>
      </c>
      <c r="J1248" s="58" t="s">
        <v>41</v>
      </c>
      <c r="K1248" s="58" t="s">
        <v>225</v>
      </c>
      <c r="N1248" t="s">
        <v>842</v>
      </c>
      <c r="S1248" t="s">
        <v>227</v>
      </c>
      <c r="T1248" t="s">
        <v>508</v>
      </c>
      <c r="U1248" t="s">
        <v>149</v>
      </c>
      <c r="V1248" t="s">
        <v>46</v>
      </c>
      <c r="W1248" t="s">
        <v>111</v>
      </c>
      <c r="X1248" t="s">
        <v>112</v>
      </c>
      <c r="Y1248" t="s">
        <v>113</v>
      </c>
      <c r="Z1248" t="s">
        <v>114</v>
      </c>
      <c r="AA1248" t="s">
        <v>115</v>
      </c>
      <c r="AB1248" t="s">
        <v>181</v>
      </c>
      <c r="AC1248" t="s">
        <v>182</v>
      </c>
      <c r="AE1248" t="s">
        <v>230</v>
      </c>
      <c r="AF1248" t="s">
        <v>55</v>
      </c>
      <c r="AG1248" t="s">
        <v>56</v>
      </c>
      <c r="AH1248" t="s">
        <v>46</v>
      </c>
      <c r="AI1248" t="s">
        <v>56</v>
      </c>
      <c r="AJ1248" t="s">
        <v>56</v>
      </c>
      <c r="AK1248" t="s">
        <v>56</v>
      </c>
      <c r="AL1248" t="s">
        <v>46</v>
      </c>
      <c r="AM1248" t="s">
        <v>56</v>
      </c>
      <c r="AN1248" t="s">
        <v>56</v>
      </c>
      <c r="AO1248" t="s">
        <v>56</v>
      </c>
      <c r="AP1248" t="s">
        <v>56</v>
      </c>
      <c r="AQ1248" t="s">
        <v>56</v>
      </c>
      <c r="AR1248" t="s">
        <v>56</v>
      </c>
      <c r="AS1248" t="s">
        <v>56</v>
      </c>
      <c r="AT1248" t="s">
        <v>56</v>
      </c>
      <c r="AU1248" t="s">
        <v>56</v>
      </c>
      <c r="AV1248" t="s">
        <v>56</v>
      </c>
      <c r="AW1248" t="s">
        <v>56</v>
      </c>
    </row>
    <row r="1249" spans="1:49" x14ac:dyDescent="0.3">
      <c r="A1249" t="str">
        <f t="shared" si="96"/>
        <v>UK</v>
      </c>
      <c r="B1249" t="str">
        <f t="shared" si="97"/>
        <v>V</v>
      </c>
      <c r="C1249">
        <f t="shared" si="98"/>
        <v>1.7999999999999998</v>
      </c>
      <c r="D1249">
        <f t="shared" si="99"/>
        <v>1</v>
      </c>
      <c r="E1249">
        <f t="shared" si="100"/>
        <v>1.7999999999999998</v>
      </c>
      <c r="G1249" t="s">
        <v>1758</v>
      </c>
      <c r="H1249" t="s">
        <v>39</v>
      </c>
      <c r="I1249" s="58" t="s">
        <v>96</v>
      </c>
      <c r="J1249" s="58" t="s">
        <v>41</v>
      </c>
      <c r="K1249" s="58" t="s">
        <v>76</v>
      </c>
      <c r="N1249" t="s">
        <v>713</v>
      </c>
      <c r="P1249" t="s">
        <v>78</v>
      </c>
      <c r="Q1249" t="s">
        <v>79</v>
      </c>
      <c r="S1249" t="s">
        <v>80</v>
      </c>
      <c r="T1249" t="s">
        <v>45</v>
      </c>
      <c r="U1249" t="s">
        <v>46</v>
      </c>
      <c r="V1249" t="s">
        <v>46</v>
      </c>
      <c r="W1249" t="s">
        <v>47</v>
      </c>
      <c r="X1249" t="s">
        <v>48</v>
      </c>
      <c r="Y1249" t="s">
        <v>49</v>
      </c>
      <c r="Z1249" t="s">
        <v>50</v>
      </c>
      <c r="AA1249" t="s">
        <v>51</v>
      </c>
      <c r="AB1249" t="s">
        <v>64</v>
      </c>
      <c r="AC1249" t="s">
        <v>65</v>
      </c>
      <c r="AD1249" t="s">
        <v>1749</v>
      </c>
      <c r="AF1249" t="s">
        <v>186</v>
      </c>
      <c r="AG1249" t="s">
        <v>56</v>
      </c>
      <c r="AH1249" t="s">
        <v>56</v>
      </c>
      <c r="AI1249" t="s">
        <v>46</v>
      </c>
      <c r="AJ1249" t="s">
        <v>56</v>
      </c>
      <c r="AK1249" t="s">
        <v>56</v>
      </c>
      <c r="AL1249" t="s">
        <v>56</v>
      </c>
      <c r="AM1249" t="s">
        <v>56</v>
      </c>
      <c r="AN1249" t="s">
        <v>56</v>
      </c>
      <c r="AO1249" t="s">
        <v>56</v>
      </c>
      <c r="AP1249" t="s">
        <v>56</v>
      </c>
      <c r="AQ1249" t="s">
        <v>56</v>
      </c>
      <c r="AR1249" t="s">
        <v>56</v>
      </c>
      <c r="AS1249" t="s">
        <v>56</v>
      </c>
      <c r="AT1249" t="s">
        <v>56</v>
      </c>
      <c r="AU1249" t="s">
        <v>56</v>
      </c>
      <c r="AV1249" t="s">
        <v>56</v>
      </c>
      <c r="AW1249" t="s">
        <v>56</v>
      </c>
    </row>
    <row r="1250" spans="1:49" x14ac:dyDescent="0.3">
      <c r="A1250" t="str">
        <f t="shared" si="96"/>
        <v>UK</v>
      </c>
      <c r="B1250" t="str">
        <f t="shared" si="97"/>
        <v>V</v>
      </c>
      <c r="C1250">
        <f t="shared" si="98"/>
        <v>1.7999999999999998</v>
      </c>
      <c r="D1250">
        <f t="shared" si="99"/>
        <v>1</v>
      </c>
      <c r="E1250">
        <f t="shared" si="100"/>
        <v>1.7999999999999998</v>
      </c>
      <c r="G1250" t="s">
        <v>1759</v>
      </c>
      <c r="H1250" t="s">
        <v>39</v>
      </c>
      <c r="I1250" s="58" t="s">
        <v>96</v>
      </c>
      <c r="J1250" s="58" t="s">
        <v>41</v>
      </c>
      <c r="K1250" s="58" t="s">
        <v>76</v>
      </c>
      <c r="N1250" t="s">
        <v>713</v>
      </c>
      <c r="P1250" t="s">
        <v>78</v>
      </c>
      <c r="Q1250" t="s">
        <v>79</v>
      </c>
      <c r="S1250" t="s">
        <v>80</v>
      </c>
      <c r="T1250" t="s">
        <v>45</v>
      </c>
      <c r="U1250" t="s">
        <v>46</v>
      </c>
      <c r="V1250" t="s">
        <v>46</v>
      </c>
      <c r="W1250" t="s">
        <v>47</v>
      </c>
      <c r="X1250" t="s">
        <v>48</v>
      </c>
      <c r="Y1250" t="s">
        <v>49</v>
      </c>
      <c r="Z1250" t="s">
        <v>50</v>
      </c>
      <c r="AA1250" t="s">
        <v>51</v>
      </c>
      <c r="AB1250" t="s">
        <v>64</v>
      </c>
      <c r="AC1250" t="s">
        <v>65</v>
      </c>
      <c r="AD1250" t="s">
        <v>1749</v>
      </c>
      <c r="AF1250" t="s">
        <v>186</v>
      </c>
      <c r="AG1250" t="s">
        <v>56</v>
      </c>
      <c r="AH1250" t="s">
        <v>56</v>
      </c>
      <c r="AI1250" t="s">
        <v>46</v>
      </c>
      <c r="AJ1250" t="s">
        <v>56</v>
      </c>
      <c r="AK1250" t="s">
        <v>56</v>
      </c>
      <c r="AL1250" t="s">
        <v>56</v>
      </c>
      <c r="AM1250" t="s">
        <v>56</v>
      </c>
      <c r="AN1250" t="s">
        <v>56</v>
      </c>
      <c r="AO1250" t="s">
        <v>56</v>
      </c>
      <c r="AP1250" t="s">
        <v>56</v>
      </c>
      <c r="AQ1250" t="s">
        <v>56</v>
      </c>
      <c r="AR1250" t="s">
        <v>56</v>
      </c>
      <c r="AS1250" t="s">
        <v>56</v>
      </c>
      <c r="AT1250" t="s">
        <v>56</v>
      </c>
      <c r="AU1250" t="s">
        <v>56</v>
      </c>
      <c r="AV1250" t="s">
        <v>56</v>
      </c>
      <c r="AW1250" t="s">
        <v>56</v>
      </c>
    </row>
    <row r="1251" spans="1:49" x14ac:dyDescent="0.3">
      <c r="A1251" t="str">
        <f t="shared" si="96"/>
        <v>UK</v>
      </c>
      <c r="B1251" t="str">
        <f t="shared" si="97"/>
        <v>V</v>
      </c>
      <c r="C1251">
        <f t="shared" si="98"/>
        <v>3</v>
      </c>
      <c r="D1251">
        <f t="shared" si="99"/>
        <v>1</v>
      </c>
      <c r="E1251">
        <f t="shared" si="100"/>
        <v>3</v>
      </c>
      <c r="G1251" t="s">
        <v>1760</v>
      </c>
      <c r="H1251" t="s">
        <v>39</v>
      </c>
      <c r="I1251" s="58" t="s">
        <v>242</v>
      </c>
      <c r="J1251" s="58" t="s">
        <v>41</v>
      </c>
      <c r="K1251" s="58" t="s">
        <v>76</v>
      </c>
      <c r="N1251" t="s">
        <v>713</v>
      </c>
      <c r="P1251" t="s">
        <v>78</v>
      </c>
      <c r="Q1251" t="s">
        <v>79</v>
      </c>
      <c r="S1251" t="s">
        <v>80</v>
      </c>
      <c r="T1251" t="s">
        <v>45</v>
      </c>
      <c r="U1251" t="s">
        <v>46</v>
      </c>
      <c r="V1251" t="s">
        <v>46</v>
      </c>
      <c r="W1251" t="s">
        <v>47</v>
      </c>
      <c r="X1251" t="s">
        <v>48</v>
      </c>
      <c r="Y1251" t="s">
        <v>49</v>
      </c>
      <c r="Z1251" t="s">
        <v>50</v>
      </c>
      <c r="AA1251" t="s">
        <v>51</v>
      </c>
      <c r="AB1251" t="s">
        <v>64</v>
      </c>
      <c r="AC1251" t="s">
        <v>65</v>
      </c>
      <c r="AD1251" t="s">
        <v>1749</v>
      </c>
      <c r="AF1251" t="s">
        <v>186</v>
      </c>
      <c r="AG1251" t="s">
        <v>56</v>
      </c>
      <c r="AH1251" t="s">
        <v>56</v>
      </c>
      <c r="AI1251" t="s">
        <v>46</v>
      </c>
      <c r="AJ1251" t="s">
        <v>56</v>
      </c>
      <c r="AK1251" t="s">
        <v>56</v>
      </c>
      <c r="AL1251" t="s">
        <v>56</v>
      </c>
      <c r="AM1251" t="s">
        <v>56</v>
      </c>
      <c r="AN1251" t="s">
        <v>56</v>
      </c>
      <c r="AO1251" t="s">
        <v>56</v>
      </c>
      <c r="AP1251" t="s">
        <v>56</v>
      </c>
      <c r="AQ1251" t="s">
        <v>56</v>
      </c>
      <c r="AR1251" t="s">
        <v>56</v>
      </c>
      <c r="AS1251" t="s">
        <v>56</v>
      </c>
      <c r="AT1251" t="s">
        <v>56</v>
      </c>
      <c r="AU1251" t="s">
        <v>56</v>
      </c>
      <c r="AV1251" t="s">
        <v>56</v>
      </c>
      <c r="AW1251" t="s">
        <v>56</v>
      </c>
    </row>
    <row r="1252" spans="1:49" x14ac:dyDescent="0.3">
      <c r="A1252" t="str">
        <f t="shared" si="96"/>
        <v>VŠVU</v>
      </c>
      <c r="B1252" t="str">
        <f t="shared" si="97"/>
        <v>V</v>
      </c>
      <c r="C1252">
        <f t="shared" si="98"/>
        <v>0.78</v>
      </c>
      <c r="D1252">
        <f t="shared" si="99"/>
        <v>1</v>
      </c>
      <c r="E1252">
        <f t="shared" si="100"/>
        <v>0.78</v>
      </c>
      <c r="G1252" t="s">
        <v>1761</v>
      </c>
      <c r="H1252" t="s">
        <v>39</v>
      </c>
      <c r="I1252" s="58" t="s">
        <v>75</v>
      </c>
      <c r="J1252" s="58" t="s">
        <v>41</v>
      </c>
      <c r="K1252" s="58" t="s">
        <v>76</v>
      </c>
      <c r="N1252" t="s">
        <v>713</v>
      </c>
      <c r="P1252" t="s">
        <v>78</v>
      </c>
      <c r="Q1252" t="s">
        <v>79</v>
      </c>
      <c r="S1252" t="s">
        <v>80</v>
      </c>
      <c r="T1252" t="s">
        <v>45</v>
      </c>
      <c r="U1252" t="s">
        <v>46</v>
      </c>
      <c r="V1252" t="s">
        <v>46</v>
      </c>
      <c r="W1252" t="s">
        <v>764</v>
      </c>
      <c r="X1252" t="s">
        <v>765</v>
      </c>
      <c r="Y1252" t="s">
        <v>766</v>
      </c>
      <c r="Z1252" t="s">
        <v>767</v>
      </c>
      <c r="AB1252" t="s">
        <v>982</v>
      </c>
      <c r="AC1252" t="s">
        <v>983</v>
      </c>
      <c r="AD1252" t="s">
        <v>1700</v>
      </c>
      <c r="AF1252" t="s">
        <v>55</v>
      </c>
      <c r="AG1252" t="s">
        <v>46</v>
      </c>
      <c r="AH1252" t="s">
        <v>56</v>
      </c>
      <c r="AI1252" t="s">
        <v>56</v>
      </c>
      <c r="AJ1252" t="s">
        <v>56</v>
      </c>
      <c r="AK1252" t="s">
        <v>56</v>
      </c>
      <c r="AL1252" t="s">
        <v>56</v>
      </c>
      <c r="AM1252" t="s">
        <v>56</v>
      </c>
      <c r="AN1252" t="s">
        <v>56</v>
      </c>
      <c r="AO1252" t="s">
        <v>46</v>
      </c>
      <c r="AP1252" t="s">
        <v>56</v>
      </c>
      <c r="AQ1252" t="s">
        <v>56</v>
      </c>
      <c r="AR1252" t="s">
        <v>56</v>
      </c>
      <c r="AS1252" t="s">
        <v>56</v>
      </c>
      <c r="AT1252" t="s">
        <v>56</v>
      </c>
      <c r="AU1252" t="s">
        <v>56</v>
      </c>
      <c r="AV1252" t="s">
        <v>56</v>
      </c>
      <c r="AW1252" t="s">
        <v>56</v>
      </c>
    </row>
    <row r="1253" spans="1:49" x14ac:dyDescent="0.3">
      <c r="A1253" t="str">
        <f t="shared" si="96"/>
        <v>VŠVU</v>
      </c>
      <c r="B1253" t="str">
        <f t="shared" si="97"/>
        <v>V</v>
      </c>
      <c r="C1253">
        <f t="shared" si="98"/>
        <v>0.78</v>
      </c>
      <c r="D1253">
        <f t="shared" si="99"/>
        <v>1</v>
      </c>
      <c r="E1253">
        <f t="shared" si="100"/>
        <v>0.78</v>
      </c>
      <c r="G1253" t="s">
        <v>1762</v>
      </c>
      <c r="H1253" t="s">
        <v>39</v>
      </c>
      <c r="I1253" s="58" t="s">
        <v>75</v>
      </c>
      <c r="J1253" s="58" t="s">
        <v>41</v>
      </c>
      <c r="K1253" s="58" t="s">
        <v>76</v>
      </c>
      <c r="N1253" t="s">
        <v>713</v>
      </c>
      <c r="P1253" t="s">
        <v>78</v>
      </c>
      <c r="Q1253" t="s">
        <v>79</v>
      </c>
      <c r="S1253" t="s">
        <v>80</v>
      </c>
      <c r="T1253" t="s">
        <v>45</v>
      </c>
      <c r="U1253" t="s">
        <v>46</v>
      </c>
      <c r="V1253" t="s">
        <v>46</v>
      </c>
      <c r="W1253" t="s">
        <v>764</v>
      </c>
      <c r="X1253" t="s">
        <v>765</v>
      </c>
      <c r="Y1253" t="s">
        <v>766</v>
      </c>
      <c r="Z1253" t="s">
        <v>767</v>
      </c>
      <c r="AB1253" t="s">
        <v>982</v>
      </c>
      <c r="AC1253" t="s">
        <v>983</v>
      </c>
      <c r="AD1253" t="s">
        <v>1700</v>
      </c>
      <c r="AF1253" t="s">
        <v>55</v>
      </c>
      <c r="AG1253" t="s">
        <v>46</v>
      </c>
      <c r="AH1253" t="s">
        <v>56</v>
      </c>
      <c r="AI1253" t="s">
        <v>56</v>
      </c>
      <c r="AJ1253" t="s">
        <v>56</v>
      </c>
      <c r="AK1253" t="s">
        <v>56</v>
      </c>
      <c r="AL1253" t="s">
        <v>56</v>
      </c>
      <c r="AM1253" t="s">
        <v>56</v>
      </c>
      <c r="AN1253" t="s">
        <v>56</v>
      </c>
      <c r="AO1253" t="s">
        <v>46</v>
      </c>
      <c r="AP1253" t="s">
        <v>56</v>
      </c>
      <c r="AQ1253" t="s">
        <v>56</v>
      </c>
      <c r="AR1253" t="s">
        <v>56</v>
      </c>
      <c r="AS1253" t="s">
        <v>56</v>
      </c>
      <c r="AT1253" t="s">
        <v>56</v>
      </c>
      <c r="AU1253" t="s">
        <v>56</v>
      </c>
      <c r="AV1253" t="s">
        <v>56</v>
      </c>
      <c r="AW1253" t="s">
        <v>56</v>
      </c>
    </row>
    <row r="1254" spans="1:49" x14ac:dyDescent="0.3">
      <c r="A1254" t="str">
        <f t="shared" si="96"/>
        <v>VŠVU</v>
      </c>
      <c r="B1254" t="str">
        <f t="shared" si="97"/>
        <v>V</v>
      </c>
      <c r="C1254">
        <f t="shared" si="98"/>
        <v>0.78</v>
      </c>
      <c r="D1254">
        <f t="shared" si="99"/>
        <v>1</v>
      </c>
      <c r="E1254">
        <f t="shared" si="100"/>
        <v>0.78</v>
      </c>
      <c r="G1254" t="s">
        <v>1763</v>
      </c>
      <c r="H1254" t="s">
        <v>39</v>
      </c>
      <c r="I1254" s="58" t="s">
        <v>75</v>
      </c>
      <c r="J1254" s="58" t="s">
        <v>41</v>
      </c>
      <c r="K1254" s="58" t="s">
        <v>76</v>
      </c>
      <c r="N1254" t="s">
        <v>713</v>
      </c>
      <c r="P1254" t="s">
        <v>78</v>
      </c>
      <c r="Q1254" t="s">
        <v>79</v>
      </c>
      <c r="S1254" t="s">
        <v>80</v>
      </c>
      <c r="T1254" t="s">
        <v>45</v>
      </c>
      <c r="U1254" t="s">
        <v>46</v>
      </c>
      <c r="V1254" t="s">
        <v>46</v>
      </c>
      <c r="W1254" t="s">
        <v>764</v>
      </c>
      <c r="X1254" t="s">
        <v>765</v>
      </c>
      <c r="Y1254" t="s">
        <v>766</v>
      </c>
      <c r="Z1254" t="s">
        <v>767</v>
      </c>
      <c r="AB1254" t="s">
        <v>982</v>
      </c>
      <c r="AC1254" t="s">
        <v>983</v>
      </c>
      <c r="AD1254" t="s">
        <v>1700</v>
      </c>
      <c r="AF1254" t="s">
        <v>55</v>
      </c>
      <c r="AG1254" t="s">
        <v>46</v>
      </c>
      <c r="AH1254" t="s">
        <v>56</v>
      </c>
      <c r="AI1254" t="s">
        <v>56</v>
      </c>
      <c r="AJ1254" t="s">
        <v>56</v>
      </c>
      <c r="AK1254" t="s">
        <v>56</v>
      </c>
      <c r="AL1254" t="s">
        <v>56</v>
      </c>
      <c r="AM1254" t="s">
        <v>56</v>
      </c>
      <c r="AN1254" t="s">
        <v>56</v>
      </c>
      <c r="AO1254" t="s">
        <v>46</v>
      </c>
      <c r="AP1254" t="s">
        <v>56</v>
      </c>
      <c r="AQ1254" t="s">
        <v>56</v>
      </c>
      <c r="AR1254" t="s">
        <v>56</v>
      </c>
      <c r="AS1254" t="s">
        <v>56</v>
      </c>
      <c r="AT1254" t="s">
        <v>56</v>
      </c>
      <c r="AU1254" t="s">
        <v>56</v>
      </c>
      <c r="AV1254" t="s">
        <v>56</v>
      </c>
      <c r="AW1254" t="s">
        <v>56</v>
      </c>
    </row>
    <row r="1255" spans="1:49" x14ac:dyDescent="0.3">
      <c r="A1255" t="str">
        <f t="shared" si="96"/>
        <v>VŠVU</v>
      </c>
      <c r="B1255" t="str">
        <f t="shared" si="97"/>
        <v>V</v>
      </c>
      <c r="C1255">
        <f t="shared" si="98"/>
        <v>0.78</v>
      </c>
      <c r="D1255">
        <f t="shared" si="99"/>
        <v>1</v>
      </c>
      <c r="E1255">
        <f t="shared" si="100"/>
        <v>0.78</v>
      </c>
      <c r="G1255" t="s">
        <v>1764</v>
      </c>
      <c r="H1255" t="s">
        <v>39</v>
      </c>
      <c r="I1255" s="58" t="s">
        <v>75</v>
      </c>
      <c r="J1255" s="58" t="s">
        <v>41</v>
      </c>
      <c r="K1255" s="58" t="s">
        <v>76</v>
      </c>
      <c r="N1255" t="s">
        <v>713</v>
      </c>
      <c r="P1255" t="s">
        <v>78</v>
      </c>
      <c r="Q1255" t="s">
        <v>79</v>
      </c>
      <c r="S1255" t="s">
        <v>80</v>
      </c>
      <c r="T1255" t="s">
        <v>45</v>
      </c>
      <c r="U1255" t="s">
        <v>46</v>
      </c>
      <c r="V1255" t="s">
        <v>46</v>
      </c>
      <c r="W1255" t="s">
        <v>764</v>
      </c>
      <c r="X1255" t="s">
        <v>765</v>
      </c>
      <c r="Y1255" t="s">
        <v>766</v>
      </c>
      <c r="Z1255" t="s">
        <v>767</v>
      </c>
      <c r="AB1255" t="s">
        <v>982</v>
      </c>
      <c r="AC1255" t="s">
        <v>983</v>
      </c>
      <c r="AD1255" t="s">
        <v>1700</v>
      </c>
      <c r="AF1255" t="s">
        <v>55</v>
      </c>
      <c r="AG1255" t="s">
        <v>46</v>
      </c>
      <c r="AH1255" t="s">
        <v>56</v>
      </c>
      <c r="AI1255" t="s">
        <v>56</v>
      </c>
      <c r="AJ1255" t="s">
        <v>56</v>
      </c>
      <c r="AK1255" t="s">
        <v>56</v>
      </c>
      <c r="AL1255" t="s">
        <v>56</v>
      </c>
      <c r="AM1255" t="s">
        <v>56</v>
      </c>
      <c r="AN1255" t="s">
        <v>56</v>
      </c>
      <c r="AO1255" t="s">
        <v>46</v>
      </c>
      <c r="AP1255" t="s">
        <v>56</v>
      </c>
      <c r="AQ1255" t="s">
        <v>56</v>
      </c>
      <c r="AR1255" t="s">
        <v>56</v>
      </c>
      <c r="AS1255" t="s">
        <v>56</v>
      </c>
      <c r="AT1255" t="s">
        <v>56</v>
      </c>
      <c r="AU1255" t="s">
        <v>56</v>
      </c>
      <c r="AV1255" t="s">
        <v>56</v>
      </c>
      <c r="AW1255" t="s">
        <v>56</v>
      </c>
    </row>
    <row r="1256" spans="1:49" x14ac:dyDescent="0.3">
      <c r="A1256" t="str">
        <f t="shared" si="96"/>
        <v>VŠVU</v>
      </c>
      <c r="B1256" t="str">
        <f t="shared" si="97"/>
        <v>V</v>
      </c>
      <c r="C1256">
        <f t="shared" si="98"/>
        <v>0.78</v>
      </c>
      <c r="D1256">
        <f t="shared" si="99"/>
        <v>1</v>
      </c>
      <c r="E1256">
        <f t="shared" si="100"/>
        <v>0.78</v>
      </c>
      <c r="G1256" t="s">
        <v>1765</v>
      </c>
      <c r="H1256" t="s">
        <v>39</v>
      </c>
      <c r="I1256" s="58" t="s">
        <v>75</v>
      </c>
      <c r="J1256" s="58" t="s">
        <v>41</v>
      </c>
      <c r="K1256" s="58" t="s">
        <v>76</v>
      </c>
      <c r="N1256" t="s">
        <v>713</v>
      </c>
      <c r="P1256" t="s">
        <v>78</v>
      </c>
      <c r="Q1256" t="s">
        <v>79</v>
      </c>
      <c r="S1256" t="s">
        <v>80</v>
      </c>
      <c r="T1256" t="s">
        <v>45</v>
      </c>
      <c r="U1256" t="s">
        <v>46</v>
      </c>
      <c r="V1256" t="s">
        <v>46</v>
      </c>
      <c r="W1256" t="s">
        <v>764</v>
      </c>
      <c r="X1256" t="s">
        <v>765</v>
      </c>
      <c r="Y1256" t="s">
        <v>766</v>
      </c>
      <c r="Z1256" t="s">
        <v>767</v>
      </c>
      <c r="AB1256" t="s">
        <v>982</v>
      </c>
      <c r="AC1256" t="s">
        <v>983</v>
      </c>
      <c r="AD1256" t="s">
        <v>1700</v>
      </c>
      <c r="AF1256" t="s">
        <v>55</v>
      </c>
      <c r="AG1256" t="s">
        <v>46</v>
      </c>
      <c r="AH1256" t="s">
        <v>56</v>
      </c>
      <c r="AI1256" t="s">
        <v>56</v>
      </c>
      <c r="AJ1256" t="s">
        <v>56</v>
      </c>
      <c r="AK1256" t="s">
        <v>56</v>
      </c>
      <c r="AL1256" t="s">
        <v>56</v>
      </c>
      <c r="AM1256" t="s">
        <v>56</v>
      </c>
      <c r="AN1256" t="s">
        <v>56</v>
      </c>
      <c r="AO1256" t="s">
        <v>46</v>
      </c>
      <c r="AP1256" t="s">
        <v>56</v>
      </c>
      <c r="AQ1256" t="s">
        <v>56</v>
      </c>
      <c r="AR1256" t="s">
        <v>56</v>
      </c>
      <c r="AS1256" t="s">
        <v>56</v>
      </c>
      <c r="AT1256" t="s">
        <v>56</v>
      </c>
      <c r="AU1256" t="s">
        <v>56</v>
      </c>
      <c r="AV1256" t="s">
        <v>56</v>
      </c>
      <c r="AW1256" t="s">
        <v>56</v>
      </c>
    </row>
    <row r="1257" spans="1:49" x14ac:dyDescent="0.3">
      <c r="A1257" t="str">
        <f t="shared" si="96"/>
        <v>STU</v>
      </c>
      <c r="B1257" t="str">
        <f t="shared" si="97"/>
        <v>V</v>
      </c>
      <c r="C1257">
        <f t="shared" si="98"/>
        <v>3.5999999999999996</v>
      </c>
      <c r="D1257">
        <f t="shared" si="99"/>
        <v>0.5</v>
      </c>
      <c r="E1257">
        <f t="shared" si="100"/>
        <v>1.7999999999999998</v>
      </c>
      <c r="G1257" t="s">
        <v>1766</v>
      </c>
      <c r="H1257" t="s">
        <v>39</v>
      </c>
      <c r="I1257" s="58" t="s">
        <v>171</v>
      </c>
      <c r="J1257" s="58" t="s">
        <v>121</v>
      </c>
      <c r="K1257" s="58" t="s">
        <v>76</v>
      </c>
      <c r="N1257" t="s">
        <v>805</v>
      </c>
      <c r="P1257" t="s">
        <v>78</v>
      </c>
      <c r="Q1257" t="s">
        <v>79</v>
      </c>
      <c r="S1257" t="s">
        <v>80</v>
      </c>
      <c r="T1257" t="s">
        <v>58</v>
      </c>
      <c r="U1257" t="s">
        <v>223</v>
      </c>
      <c r="V1257" t="s">
        <v>46</v>
      </c>
      <c r="W1257" t="s">
        <v>81</v>
      </c>
      <c r="X1257" t="s">
        <v>82</v>
      </c>
      <c r="Y1257" t="s">
        <v>83</v>
      </c>
      <c r="Z1257" t="s">
        <v>84</v>
      </c>
      <c r="AA1257" t="s">
        <v>85</v>
      </c>
      <c r="AB1257" t="s">
        <v>296</v>
      </c>
      <c r="AC1257" t="s">
        <v>297</v>
      </c>
      <c r="AD1257" t="s">
        <v>1767</v>
      </c>
      <c r="AF1257" t="s">
        <v>55</v>
      </c>
      <c r="AG1257" t="s">
        <v>149</v>
      </c>
      <c r="AH1257" t="s">
        <v>56</v>
      </c>
      <c r="AI1257" t="s">
        <v>56</v>
      </c>
      <c r="AJ1257" t="s">
        <v>56</v>
      </c>
      <c r="AK1257" t="s">
        <v>56</v>
      </c>
      <c r="AL1257" t="s">
        <v>56</v>
      </c>
      <c r="AM1257" t="s">
        <v>56</v>
      </c>
      <c r="AN1257" t="s">
        <v>56</v>
      </c>
      <c r="AO1257" t="s">
        <v>56</v>
      </c>
      <c r="AP1257" t="s">
        <v>46</v>
      </c>
      <c r="AQ1257" t="s">
        <v>56</v>
      </c>
      <c r="AR1257" t="s">
        <v>56</v>
      </c>
      <c r="AS1257" t="s">
        <v>46</v>
      </c>
      <c r="AT1257" t="s">
        <v>56</v>
      </c>
      <c r="AU1257" t="s">
        <v>56</v>
      </c>
      <c r="AV1257" t="s">
        <v>56</v>
      </c>
      <c r="AW1257" t="s">
        <v>56</v>
      </c>
    </row>
    <row r="1258" spans="1:49" x14ac:dyDescent="0.3">
      <c r="A1258" t="str">
        <f t="shared" si="96"/>
        <v>STU</v>
      </c>
      <c r="B1258" t="str">
        <f t="shared" si="97"/>
        <v>V</v>
      </c>
      <c r="C1258">
        <f t="shared" si="98"/>
        <v>3.5999999999999996</v>
      </c>
      <c r="D1258">
        <f t="shared" si="99"/>
        <v>0.5</v>
      </c>
      <c r="E1258">
        <f t="shared" si="100"/>
        <v>1.7999999999999998</v>
      </c>
      <c r="G1258" t="s">
        <v>1766</v>
      </c>
      <c r="H1258" t="s">
        <v>39</v>
      </c>
      <c r="I1258" s="58" t="s">
        <v>171</v>
      </c>
      <c r="J1258" s="58" t="s">
        <v>121</v>
      </c>
      <c r="K1258" s="58" t="s">
        <v>76</v>
      </c>
      <c r="N1258" t="s">
        <v>805</v>
      </c>
      <c r="P1258" t="s">
        <v>78</v>
      </c>
      <c r="Q1258" t="s">
        <v>79</v>
      </c>
      <c r="S1258" t="s">
        <v>80</v>
      </c>
      <c r="T1258" t="s">
        <v>179</v>
      </c>
      <c r="U1258" t="s">
        <v>223</v>
      </c>
      <c r="V1258" t="s">
        <v>46</v>
      </c>
      <c r="W1258" t="s">
        <v>81</v>
      </c>
      <c r="X1258" t="s">
        <v>82</v>
      </c>
      <c r="Y1258" t="s">
        <v>83</v>
      </c>
      <c r="Z1258" t="s">
        <v>84</v>
      </c>
      <c r="AA1258" t="s">
        <v>85</v>
      </c>
      <c r="AB1258" t="s">
        <v>258</v>
      </c>
      <c r="AC1258" t="s">
        <v>259</v>
      </c>
      <c r="AD1258" t="s">
        <v>1767</v>
      </c>
      <c r="AF1258" t="s">
        <v>55</v>
      </c>
      <c r="AG1258" t="s">
        <v>149</v>
      </c>
      <c r="AH1258" t="s">
        <v>56</v>
      </c>
      <c r="AI1258" t="s">
        <v>56</v>
      </c>
      <c r="AJ1258" t="s">
        <v>56</v>
      </c>
      <c r="AK1258" t="s">
        <v>56</v>
      </c>
      <c r="AL1258" t="s">
        <v>56</v>
      </c>
      <c r="AM1258" t="s">
        <v>56</v>
      </c>
      <c r="AN1258" t="s">
        <v>56</v>
      </c>
      <c r="AO1258" t="s">
        <v>56</v>
      </c>
      <c r="AP1258" t="s">
        <v>46</v>
      </c>
      <c r="AQ1258" t="s">
        <v>56</v>
      </c>
      <c r="AR1258" t="s">
        <v>56</v>
      </c>
      <c r="AS1258" t="s">
        <v>46</v>
      </c>
      <c r="AT1258" t="s">
        <v>56</v>
      </c>
      <c r="AU1258" t="s">
        <v>56</v>
      </c>
      <c r="AV1258" t="s">
        <v>56</v>
      </c>
      <c r="AW1258" t="s">
        <v>56</v>
      </c>
    </row>
    <row r="1259" spans="1:49" x14ac:dyDescent="0.3">
      <c r="A1259" t="str">
        <f t="shared" si="96"/>
        <v>AU</v>
      </c>
      <c r="B1259" t="str">
        <f t="shared" si="97"/>
        <v>V</v>
      </c>
      <c r="C1259">
        <f t="shared" si="98"/>
        <v>0.78</v>
      </c>
      <c r="D1259">
        <f t="shared" si="99"/>
        <v>1</v>
      </c>
      <c r="E1259">
        <f t="shared" si="100"/>
        <v>0.78</v>
      </c>
      <c r="G1259" t="s">
        <v>1768</v>
      </c>
      <c r="H1259" t="s">
        <v>39</v>
      </c>
      <c r="I1259" s="58" t="s">
        <v>75</v>
      </c>
      <c r="J1259" s="58" t="s">
        <v>41</v>
      </c>
      <c r="K1259" s="58" t="s">
        <v>76</v>
      </c>
      <c r="N1259" t="s">
        <v>763</v>
      </c>
      <c r="P1259" t="s">
        <v>78</v>
      </c>
      <c r="Q1259" t="s">
        <v>79</v>
      </c>
      <c r="S1259" t="s">
        <v>80</v>
      </c>
      <c r="T1259" t="s">
        <v>45</v>
      </c>
      <c r="U1259" t="s">
        <v>46</v>
      </c>
      <c r="V1259" t="s">
        <v>46</v>
      </c>
      <c r="W1259" t="s">
        <v>156</v>
      </c>
      <c r="X1259" t="s">
        <v>6458</v>
      </c>
      <c r="Y1259" t="s">
        <v>157</v>
      </c>
      <c r="Z1259" t="s">
        <v>654</v>
      </c>
      <c r="AA1259" t="s">
        <v>655</v>
      </c>
      <c r="AB1259" t="s">
        <v>798</v>
      </c>
      <c r="AC1259" t="s">
        <v>799</v>
      </c>
      <c r="AE1259" t="s">
        <v>607</v>
      </c>
      <c r="AF1259" t="s">
        <v>55</v>
      </c>
      <c r="AG1259" t="s">
        <v>56</v>
      </c>
      <c r="AH1259" t="s">
        <v>46</v>
      </c>
      <c r="AI1259" t="s">
        <v>56</v>
      </c>
      <c r="AJ1259" t="s">
        <v>56</v>
      </c>
      <c r="AK1259" t="s">
        <v>56</v>
      </c>
      <c r="AL1259" t="s">
        <v>56</v>
      </c>
      <c r="AM1259" t="s">
        <v>56</v>
      </c>
      <c r="AN1259" t="s">
        <v>56</v>
      </c>
      <c r="AO1259" t="s">
        <v>56</v>
      </c>
      <c r="AP1259" t="s">
        <v>56</v>
      </c>
      <c r="AQ1259" t="s">
        <v>56</v>
      </c>
      <c r="AR1259" t="s">
        <v>56</v>
      </c>
      <c r="AS1259" t="s">
        <v>56</v>
      </c>
      <c r="AT1259" t="s">
        <v>56</v>
      </c>
      <c r="AU1259" t="s">
        <v>56</v>
      </c>
      <c r="AV1259" t="s">
        <v>56</v>
      </c>
      <c r="AW1259" t="s">
        <v>56</v>
      </c>
    </row>
    <row r="1260" spans="1:49" x14ac:dyDescent="0.3">
      <c r="A1260" t="str">
        <f t="shared" si="96"/>
        <v>AU</v>
      </c>
      <c r="B1260" t="str">
        <f t="shared" si="97"/>
        <v>P</v>
      </c>
      <c r="C1260">
        <f t="shared" si="98"/>
        <v>3.5999999999999996</v>
      </c>
      <c r="D1260">
        <f t="shared" si="99"/>
        <v>1</v>
      </c>
      <c r="E1260">
        <f t="shared" si="100"/>
        <v>3.5999999999999996</v>
      </c>
      <c r="G1260" t="s">
        <v>1769</v>
      </c>
      <c r="H1260" t="s">
        <v>39</v>
      </c>
      <c r="I1260" s="58" t="s">
        <v>235</v>
      </c>
      <c r="J1260" s="58" t="s">
        <v>143</v>
      </c>
      <c r="K1260" s="58" t="s">
        <v>42</v>
      </c>
      <c r="N1260" t="s">
        <v>43</v>
      </c>
      <c r="S1260" t="s">
        <v>69</v>
      </c>
      <c r="T1260" t="s">
        <v>45</v>
      </c>
      <c r="U1260" t="s">
        <v>46</v>
      </c>
      <c r="V1260" t="s">
        <v>46</v>
      </c>
      <c r="W1260" t="s">
        <v>156</v>
      </c>
      <c r="X1260" t="s">
        <v>6458</v>
      </c>
      <c r="Y1260" t="s">
        <v>157</v>
      </c>
      <c r="Z1260" t="s">
        <v>158</v>
      </c>
      <c r="AA1260" t="s">
        <v>159</v>
      </c>
      <c r="AB1260" t="s">
        <v>454</v>
      </c>
      <c r="AC1260" t="s">
        <v>455</v>
      </c>
      <c r="AD1260" t="s">
        <v>1770</v>
      </c>
      <c r="AF1260" t="s">
        <v>55</v>
      </c>
      <c r="AG1260" t="s">
        <v>46</v>
      </c>
      <c r="AH1260" t="s">
        <v>46</v>
      </c>
      <c r="AI1260" t="s">
        <v>56</v>
      </c>
      <c r="AJ1260" t="s">
        <v>56</v>
      </c>
      <c r="AK1260" t="s">
        <v>56</v>
      </c>
      <c r="AL1260" t="s">
        <v>46</v>
      </c>
      <c r="AM1260" t="s">
        <v>56</v>
      </c>
      <c r="AN1260" t="s">
        <v>56</v>
      </c>
      <c r="AO1260" t="s">
        <v>149</v>
      </c>
      <c r="AP1260" t="s">
        <v>56</v>
      </c>
      <c r="AQ1260" t="s">
        <v>56</v>
      </c>
      <c r="AR1260" t="s">
        <v>56</v>
      </c>
      <c r="AS1260" t="s">
        <v>56</v>
      </c>
      <c r="AT1260" t="s">
        <v>56</v>
      </c>
      <c r="AU1260" t="s">
        <v>56</v>
      </c>
      <c r="AV1260" t="s">
        <v>56</v>
      </c>
      <c r="AW1260" t="s">
        <v>56</v>
      </c>
    </row>
    <row r="1261" spans="1:49" x14ac:dyDescent="0.3">
      <c r="A1261" t="str">
        <f t="shared" si="96"/>
        <v>VŠVU</v>
      </c>
      <c r="B1261" t="str">
        <f t="shared" si="97"/>
        <v>V</v>
      </c>
      <c r="C1261">
        <f t="shared" si="98"/>
        <v>0.78</v>
      </c>
      <c r="D1261">
        <f t="shared" si="99"/>
        <v>1</v>
      </c>
      <c r="E1261">
        <f t="shared" si="100"/>
        <v>0.78</v>
      </c>
      <c r="G1261" t="s">
        <v>1771</v>
      </c>
      <c r="H1261" t="s">
        <v>39</v>
      </c>
      <c r="I1261" s="58" t="s">
        <v>75</v>
      </c>
      <c r="J1261" s="58" t="s">
        <v>41</v>
      </c>
      <c r="K1261" s="58" t="s">
        <v>76</v>
      </c>
      <c r="N1261" t="s">
        <v>713</v>
      </c>
      <c r="P1261" t="s">
        <v>78</v>
      </c>
      <c r="Q1261" t="s">
        <v>79</v>
      </c>
      <c r="S1261" t="s">
        <v>80</v>
      </c>
      <c r="T1261" t="s">
        <v>45</v>
      </c>
      <c r="U1261" t="s">
        <v>46</v>
      </c>
      <c r="V1261" t="s">
        <v>46</v>
      </c>
      <c r="W1261" t="s">
        <v>764</v>
      </c>
      <c r="X1261" t="s">
        <v>765</v>
      </c>
      <c r="Y1261" t="s">
        <v>766</v>
      </c>
      <c r="Z1261" t="s">
        <v>767</v>
      </c>
      <c r="AB1261" t="s">
        <v>982</v>
      </c>
      <c r="AC1261" t="s">
        <v>983</v>
      </c>
      <c r="AD1261" t="s">
        <v>1700</v>
      </c>
      <c r="AF1261" t="s">
        <v>55</v>
      </c>
      <c r="AG1261" t="s">
        <v>46</v>
      </c>
      <c r="AH1261" t="s">
        <v>56</v>
      </c>
      <c r="AI1261" t="s">
        <v>56</v>
      </c>
      <c r="AJ1261" t="s">
        <v>56</v>
      </c>
      <c r="AK1261" t="s">
        <v>56</v>
      </c>
      <c r="AL1261" t="s">
        <v>56</v>
      </c>
      <c r="AM1261" t="s">
        <v>56</v>
      </c>
      <c r="AN1261" t="s">
        <v>56</v>
      </c>
      <c r="AO1261" t="s">
        <v>46</v>
      </c>
      <c r="AP1261" t="s">
        <v>56</v>
      </c>
      <c r="AQ1261" t="s">
        <v>56</v>
      </c>
      <c r="AR1261" t="s">
        <v>56</v>
      </c>
      <c r="AS1261" t="s">
        <v>56</v>
      </c>
      <c r="AT1261" t="s">
        <v>56</v>
      </c>
      <c r="AU1261" t="s">
        <v>56</v>
      </c>
      <c r="AV1261" t="s">
        <v>56</v>
      </c>
      <c r="AW1261" t="s">
        <v>56</v>
      </c>
    </row>
    <row r="1262" spans="1:49" x14ac:dyDescent="0.3">
      <c r="A1262" t="str">
        <f t="shared" si="96"/>
        <v>VŠVU</v>
      </c>
      <c r="B1262" t="str">
        <f t="shared" si="97"/>
        <v>V</v>
      </c>
      <c r="C1262">
        <f t="shared" si="98"/>
        <v>0.78</v>
      </c>
      <c r="D1262">
        <f t="shared" si="99"/>
        <v>1</v>
      </c>
      <c r="E1262">
        <f t="shared" si="100"/>
        <v>0.78</v>
      </c>
      <c r="G1262" t="s">
        <v>1772</v>
      </c>
      <c r="H1262" t="s">
        <v>39</v>
      </c>
      <c r="I1262" s="58" t="s">
        <v>75</v>
      </c>
      <c r="J1262" s="58" t="s">
        <v>41</v>
      </c>
      <c r="K1262" s="58" t="s">
        <v>76</v>
      </c>
      <c r="N1262" t="s">
        <v>713</v>
      </c>
      <c r="P1262" t="s">
        <v>78</v>
      </c>
      <c r="Q1262" t="s">
        <v>79</v>
      </c>
      <c r="S1262" t="s">
        <v>80</v>
      </c>
      <c r="T1262" t="s">
        <v>45</v>
      </c>
      <c r="U1262" t="s">
        <v>46</v>
      </c>
      <c r="V1262" t="s">
        <v>46</v>
      </c>
      <c r="W1262" t="s">
        <v>764</v>
      </c>
      <c r="X1262" t="s">
        <v>765</v>
      </c>
      <c r="Y1262" t="s">
        <v>766</v>
      </c>
      <c r="Z1262" t="s">
        <v>767</v>
      </c>
      <c r="AB1262" t="s">
        <v>982</v>
      </c>
      <c r="AC1262" t="s">
        <v>983</v>
      </c>
      <c r="AD1262" t="s">
        <v>1700</v>
      </c>
      <c r="AF1262" t="s">
        <v>55</v>
      </c>
      <c r="AG1262" t="s">
        <v>46</v>
      </c>
      <c r="AH1262" t="s">
        <v>56</v>
      </c>
      <c r="AI1262" t="s">
        <v>56</v>
      </c>
      <c r="AJ1262" t="s">
        <v>56</v>
      </c>
      <c r="AK1262" t="s">
        <v>56</v>
      </c>
      <c r="AL1262" t="s">
        <v>56</v>
      </c>
      <c r="AM1262" t="s">
        <v>56</v>
      </c>
      <c r="AN1262" t="s">
        <v>56</v>
      </c>
      <c r="AO1262" t="s">
        <v>46</v>
      </c>
      <c r="AP1262" t="s">
        <v>56</v>
      </c>
      <c r="AQ1262" t="s">
        <v>56</v>
      </c>
      <c r="AR1262" t="s">
        <v>56</v>
      </c>
      <c r="AS1262" t="s">
        <v>56</v>
      </c>
      <c r="AT1262" t="s">
        <v>56</v>
      </c>
      <c r="AU1262" t="s">
        <v>56</v>
      </c>
      <c r="AV1262" t="s">
        <v>56</v>
      </c>
      <c r="AW1262" t="s">
        <v>56</v>
      </c>
    </row>
    <row r="1263" spans="1:49" x14ac:dyDescent="0.3">
      <c r="A1263" t="str">
        <f t="shared" si="96"/>
        <v>AU</v>
      </c>
      <c r="B1263" t="str">
        <f t="shared" si="97"/>
        <v>P</v>
      </c>
      <c r="C1263">
        <f t="shared" si="98"/>
        <v>1.7999999999999998</v>
      </c>
      <c r="D1263">
        <f t="shared" si="99"/>
        <v>0.5</v>
      </c>
      <c r="E1263">
        <f t="shared" si="100"/>
        <v>0.89999999999999991</v>
      </c>
      <c r="G1263" t="s">
        <v>1773</v>
      </c>
      <c r="H1263" t="s">
        <v>39</v>
      </c>
      <c r="I1263" s="58" t="s">
        <v>96</v>
      </c>
      <c r="J1263" s="58" t="s">
        <v>41</v>
      </c>
      <c r="K1263" s="58" t="s">
        <v>42</v>
      </c>
      <c r="N1263" t="s">
        <v>43</v>
      </c>
      <c r="S1263" t="s">
        <v>69</v>
      </c>
      <c r="T1263" t="s">
        <v>45</v>
      </c>
      <c r="U1263" t="s">
        <v>46</v>
      </c>
      <c r="V1263" t="s">
        <v>46</v>
      </c>
      <c r="W1263" t="s">
        <v>156</v>
      </c>
      <c r="X1263" t="s">
        <v>6458</v>
      </c>
      <c r="Y1263" t="s">
        <v>157</v>
      </c>
      <c r="Z1263" t="s">
        <v>158</v>
      </c>
      <c r="AA1263" t="s">
        <v>159</v>
      </c>
      <c r="AB1263" t="s">
        <v>454</v>
      </c>
      <c r="AC1263" t="s">
        <v>455</v>
      </c>
      <c r="AD1263" t="s">
        <v>6481</v>
      </c>
      <c r="AF1263" t="s">
        <v>55</v>
      </c>
      <c r="AG1263" t="s">
        <v>149</v>
      </c>
      <c r="AH1263" t="s">
        <v>56</v>
      </c>
      <c r="AI1263" t="s">
        <v>56</v>
      </c>
      <c r="AJ1263" t="s">
        <v>56</v>
      </c>
      <c r="AK1263" t="s">
        <v>56</v>
      </c>
      <c r="AL1263" t="s">
        <v>56</v>
      </c>
      <c r="AM1263" t="s">
        <v>56</v>
      </c>
      <c r="AN1263" t="s">
        <v>56</v>
      </c>
      <c r="AO1263" t="s">
        <v>56</v>
      </c>
      <c r="AP1263" t="s">
        <v>56</v>
      </c>
      <c r="AQ1263" t="s">
        <v>56</v>
      </c>
      <c r="AR1263" t="s">
        <v>56</v>
      </c>
      <c r="AS1263" t="s">
        <v>56</v>
      </c>
      <c r="AT1263" t="s">
        <v>56</v>
      </c>
      <c r="AU1263" t="s">
        <v>56</v>
      </c>
      <c r="AV1263" t="s">
        <v>56</v>
      </c>
      <c r="AW1263" t="s">
        <v>56</v>
      </c>
    </row>
    <row r="1264" spans="1:49" x14ac:dyDescent="0.3">
      <c r="A1264" t="str">
        <f t="shared" si="96"/>
        <v>AU</v>
      </c>
      <c r="B1264" t="str">
        <f t="shared" si="97"/>
        <v>P</v>
      </c>
      <c r="C1264">
        <f t="shared" si="98"/>
        <v>1.7999999999999998</v>
      </c>
      <c r="D1264">
        <f t="shared" si="99"/>
        <v>0.5</v>
      </c>
      <c r="E1264">
        <f t="shared" si="100"/>
        <v>0.89999999999999991</v>
      </c>
      <c r="G1264" t="s">
        <v>1773</v>
      </c>
      <c r="H1264" t="s">
        <v>39</v>
      </c>
      <c r="I1264" s="58" t="s">
        <v>96</v>
      </c>
      <c r="J1264" s="58" t="s">
        <v>41</v>
      </c>
      <c r="K1264" s="58" t="s">
        <v>42</v>
      </c>
      <c r="N1264" t="s">
        <v>43</v>
      </c>
      <c r="S1264" t="s">
        <v>72</v>
      </c>
      <c r="T1264" t="s">
        <v>73</v>
      </c>
      <c r="U1264" t="s">
        <v>149</v>
      </c>
      <c r="V1264" t="s">
        <v>46</v>
      </c>
      <c r="W1264" t="s">
        <v>156</v>
      </c>
      <c r="X1264" t="s">
        <v>6458</v>
      </c>
      <c r="Y1264" t="s">
        <v>157</v>
      </c>
      <c r="Z1264" t="s">
        <v>158</v>
      </c>
      <c r="AA1264" t="s">
        <v>159</v>
      </c>
      <c r="AB1264" t="s">
        <v>337</v>
      </c>
      <c r="AC1264" t="s">
        <v>338</v>
      </c>
      <c r="AD1264" t="s">
        <v>6481</v>
      </c>
      <c r="AF1264" t="s">
        <v>55</v>
      </c>
      <c r="AG1264" t="s">
        <v>149</v>
      </c>
      <c r="AH1264" t="s">
        <v>56</v>
      </c>
      <c r="AI1264" t="s">
        <v>56</v>
      </c>
      <c r="AJ1264" t="s">
        <v>56</v>
      </c>
      <c r="AK1264" t="s">
        <v>56</v>
      </c>
      <c r="AL1264" t="s">
        <v>56</v>
      </c>
      <c r="AM1264" t="s">
        <v>56</v>
      </c>
      <c r="AN1264" t="s">
        <v>56</v>
      </c>
      <c r="AO1264" t="s">
        <v>56</v>
      </c>
      <c r="AP1264" t="s">
        <v>56</v>
      </c>
      <c r="AQ1264" t="s">
        <v>56</v>
      </c>
      <c r="AR1264" t="s">
        <v>56</v>
      </c>
      <c r="AS1264" t="s">
        <v>56</v>
      </c>
      <c r="AT1264" t="s">
        <v>56</v>
      </c>
      <c r="AU1264" t="s">
        <v>56</v>
      </c>
      <c r="AV1264" t="s">
        <v>46</v>
      </c>
      <c r="AW1264" t="s">
        <v>56</v>
      </c>
    </row>
    <row r="1265" spans="1:49" x14ac:dyDescent="0.3">
      <c r="A1265" t="str">
        <f t="shared" si="96"/>
        <v>VŠVU</v>
      </c>
      <c r="B1265" t="str">
        <f t="shared" si="97"/>
        <v>V</v>
      </c>
      <c r="C1265">
        <f t="shared" si="98"/>
        <v>0.78</v>
      </c>
      <c r="D1265">
        <f t="shared" si="99"/>
        <v>1</v>
      </c>
      <c r="E1265">
        <f t="shared" si="100"/>
        <v>0.78</v>
      </c>
      <c r="G1265" t="s">
        <v>1774</v>
      </c>
      <c r="H1265" t="s">
        <v>39</v>
      </c>
      <c r="I1265" s="58" t="s">
        <v>75</v>
      </c>
      <c r="J1265" s="58" t="s">
        <v>41</v>
      </c>
      <c r="K1265" s="58" t="s">
        <v>76</v>
      </c>
      <c r="N1265" t="s">
        <v>713</v>
      </c>
      <c r="P1265" t="s">
        <v>78</v>
      </c>
      <c r="Q1265" t="s">
        <v>79</v>
      </c>
      <c r="S1265" t="s">
        <v>80</v>
      </c>
      <c r="T1265" t="s">
        <v>45</v>
      </c>
      <c r="U1265" t="s">
        <v>46</v>
      </c>
      <c r="V1265" t="s">
        <v>46</v>
      </c>
      <c r="W1265" t="s">
        <v>764</v>
      </c>
      <c r="X1265" t="s">
        <v>765</v>
      </c>
      <c r="Y1265" t="s">
        <v>766</v>
      </c>
      <c r="Z1265" t="s">
        <v>767</v>
      </c>
      <c r="AB1265" t="s">
        <v>982</v>
      </c>
      <c r="AC1265" t="s">
        <v>983</v>
      </c>
      <c r="AD1265" t="s">
        <v>1700</v>
      </c>
      <c r="AF1265" t="s">
        <v>55</v>
      </c>
      <c r="AG1265" t="s">
        <v>46</v>
      </c>
      <c r="AH1265" t="s">
        <v>56</v>
      </c>
      <c r="AI1265" t="s">
        <v>56</v>
      </c>
      <c r="AJ1265" t="s">
        <v>56</v>
      </c>
      <c r="AK1265" t="s">
        <v>56</v>
      </c>
      <c r="AL1265" t="s">
        <v>56</v>
      </c>
      <c r="AM1265" t="s">
        <v>56</v>
      </c>
      <c r="AN1265" t="s">
        <v>56</v>
      </c>
      <c r="AO1265" t="s">
        <v>46</v>
      </c>
      <c r="AP1265" t="s">
        <v>56</v>
      </c>
      <c r="AQ1265" t="s">
        <v>56</v>
      </c>
      <c r="AR1265" t="s">
        <v>56</v>
      </c>
      <c r="AS1265" t="s">
        <v>56</v>
      </c>
      <c r="AT1265" t="s">
        <v>56</v>
      </c>
      <c r="AU1265" t="s">
        <v>56</v>
      </c>
      <c r="AV1265" t="s">
        <v>56</v>
      </c>
      <c r="AW1265" t="s">
        <v>56</v>
      </c>
    </row>
    <row r="1266" spans="1:49" x14ac:dyDescent="0.3">
      <c r="A1266" t="str">
        <f t="shared" si="96"/>
        <v>VŠVU</v>
      </c>
      <c r="B1266" t="str">
        <f t="shared" si="97"/>
        <v>V</v>
      </c>
      <c r="C1266">
        <f t="shared" si="98"/>
        <v>0.89999999999999991</v>
      </c>
      <c r="D1266">
        <f t="shared" si="99"/>
        <v>1</v>
      </c>
      <c r="E1266">
        <f t="shared" si="100"/>
        <v>0.89999999999999991</v>
      </c>
      <c r="G1266" t="s">
        <v>1775</v>
      </c>
      <c r="H1266" t="s">
        <v>39</v>
      </c>
      <c r="I1266" s="58" t="s">
        <v>133</v>
      </c>
      <c r="J1266" s="58" t="s">
        <v>41</v>
      </c>
      <c r="K1266" s="58" t="s">
        <v>76</v>
      </c>
      <c r="N1266" t="s">
        <v>713</v>
      </c>
      <c r="P1266" t="s">
        <v>78</v>
      </c>
      <c r="Q1266" t="s">
        <v>79</v>
      </c>
      <c r="S1266" t="s">
        <v>80</v>
      </c>
      <c r="T1266" t="s">
        <v>45</v>
      </c>
      <c r="U1266" t="s">
        <v>46</v>
      </c>
      <c r="V1266" t="s">
        <v>46</v>
      </c>
      <c r="W1266" t="s">
        <v>764</v>
      </c>
      <c r="X1266" t="s">
        <v>765</v>
      </c>
      <c r="Y1266" t="s">
        <v>766</v>
      </c>
      <c r="Z1266" t="s">
        <v>767</v>
      </c>
      <c r="AB1266" t="s">
        <v>982</v>
      </c>
      <c r="AC1266" t="s">
        <v>983</v>
      </c>
      <c r="AD1266" t="s">
        <v>1700</v>
      </c>
      <c r="AF1266" t="s">
        <v>55</v>
      </c>
      <c r="AG1266" t="s">
        <v>46</v>
      </c>
      <c r="AH1266" t="s">
        <v>56</v>
      </c>
      <c r="AI1266" t="s">
        <v>56</v>
      </c>
      <c r="AJ1266" t="s">
        <v>56</v>
      </c>
      <c r="AK1266" t="s">
        <v>56</v>
      </c>
      <c r="AL1266" t="s">
        <v>56</v>
      </c>
      <c r="AM1266" t="s">
        <v>56</v>
      </c>
      <c r="AN1266" t="s">
        <v>56</v>
      </c>
      <c r="AO1266" t="s">
        <v>46</v>
      </c>
      <c r="AP1266" t="s">
        <v>56</v>
      </c>
      <c r="AQ1266" t="s">
        <v>56</v>
      </c>
      <c r="AR1266" t="s">
        <v>56</v>
      </c>
      <c r="AS1266" t="s">
        <v>56</v>
      </c>
      <c r="AT1266" t="s">
        <v>56</v>
      </c>
      <c r="AU1266" t="s">
        <v>56</v>
      </c>
      <c r="AV1266" t="s">
        <v>56</v>
      </c>
      <c r="AW1266" t="s">
        <v>56</v>
      </c>
    </row>
    <row r="1267" spans="1:49" x14ac:dyDescent="0.3">
      <c r="A1267" t="str">
        <f t="shared" si="96"/>
        <v>STU</v>
      </c>
      <c r="B1267" t="str">
        <f t="shared" si="97"/>
        <v>V</v>
      </c>
      <c r="C1267">
        <f t="shared" si="98"/>
        <v>0.78</v>
      </c>
      <c r="D1267">
        <f t="shared" si="99"/>
        <v>1</v>
      </c>
      <c r="E1267">
        <f t="shared" si="100"/>
        <v>0.78</v>
      </c>
      <c r="G1267" t="s">
        <v>1776</v>
      </c>
      <c r="H1267" t="s">
        <v>39</v>
      </c>
      <c r="I1267" s="58" t="s">
        <v>257</v>
      </c>
      <c r="J1267" s="58" t="s">
        <v>41</v>
      </c>
      <c r="K1267" s="58" t="s">
        <v>211</v>
      </c>
      <c r="N1267" t="s">
        <v>262</v>
      </c>
      <c r="P1267" t="s">
        <v>213</v>
      </c>
      <c r="Q1267" t="s">
        <v>79</v>
      </c>
      <c r="S1267" t="s">
        <v>214</v>
      </c>
      <c r="T1267" t="s">
        <v>45</v>
      </c>
      <c r="U1267" t="s">
        <v>223</v>
      </c>
      <c r="V1267" t="s">
        <v>223</v>
      </c>
      <c r="W1267" t="s">
        <v>81</v>
      </c>
      <c r="X1267" t="s">
        <v>82</v>
      </c>
      <c r="Y1267" t="s">
        <v>83</v>
      </c>
      <c r="Z1267" t="s">
        <v>84</v>
      </c>
      <c r="AA1267" t="s">
        <v>85</v>
      </c>
      <c r="AB1267" t="s">
        <v>332</v>
      </c>
      <c r="AC1267" t="s">
        <v>333</v>
      </c>
      <c r="AE1267" t="s">
        <v>1777</v>
      </c>
      <c r="AF1267" t="s">
        <v>55</v>
      </c>
      <c r="AG1267" t="s">
        <v>56</v>
      </c>
      <c r="AH1267" t="s">
        <v>46</v>
      </c>
      <c r="AI1267" t="s">
        <v>56</v>
      </c>
      <c r="AJ1267" t="s">
        <v>56</v>
      </c>
      <c r="AK1267" t="s">
        <v>56</v>
      </c>
      <c r="AL1267" t="s">
        <v>56</v>
      </c>
      <c r="AM1267" t="s">
        <v>56</v>
      </c>
      <c r="AN1267" t="s">
        <v>56</v>
      </c>
      <c r="AO1267" t="s">
        <v>56</v>
      </c>
      <c r="AP1267" t="s">
        <v>56</v>
      </c>
      <c r="AQ1267" t="s">
        <v>56</v>
      </c>
      <c r="AR1267" t="s">
        <v>56</v>
      </c>
      <c r="AS1267" t="s">
        <v>56</v>
      </c>
      <c r="AT1267" t="s">
        <v>56</v>
      </c>
      <c r="AU1267" t="s">
        <v>56</v>
      </c>
      <c r="AV1267" t="s">
        <v>56</v>
      </c>
      <c r="AW1267" t="s">
        <v>56</v>
      </c>
    </row>
    <row r="1268" spans="1:49" x14ac:dyDescent="0.3">
      <c r="A1268" t="str">
        <f t="shared" si="96"/>
        <v>TVU</v>
      </c>
      <c r="B1268" t="str">
        <f t="shared" si="97"/>
        <v>V</v>
      </c>
      <c r="C1268">
        <f t="shared" si="98"/>
        <v>1.7999999999999998</v>
      </c>
      <c r="D1268">
        <f t="shared" si="99"/>
        <v>1</v>
      </c>
      <c r="E1268">
        <f t="shared" si="100"/>
        <v>1.7999999999999998</v>
      </c>
      <c r="G1268" t="s">
        <v>1778</v>
      </c>
      <c r="H1268" t="s">
        <v>39</v>
      </c>
      <c r="I1268" s="58" t="s">
        <v>96</v>
      </c>
      <c r="J1268" s="58" t="s">
        <v>41</v>
      </c>
      <c r="K1268" s="58" t="s">
        <v>76</v>
      </c>
      <c r="N1268" t="s">
        <v>713</v>
      </c>
      <c r="P1268" t="s">
        <v>78</v>
      </c>
      <c r="Q1268" t="s">
        <v>79</v>
      </c>
      <c r="S1268" t="s">
        <v>80</v>
      </c>
      <c r="T1268" t="s">
        <v>45</v>
      </c>
      <c r="U1268" t="s">
        <v>46</v>
      </c>
      <c r="V1268" t="s">
        <v>46</v>
      </c>
      <c r="W1268" t="s">
        <v>379</v>
      </c>
      <c r="X1268" t="s">
        <v>380</v>
      </c>
      <c r="Y1268" t="s">
        <v>381</v>
      </c>
      <c r="Z1268" t="s">
        <v>382</v>
      </c>
      <c r="AA1268" t="s">
        <v>383</v>
      </c>
      <c r="AB1268" t="s">
        <v>384</v>
      </c>
      <c r="AC1268" t="s">
        <v>385</v>
      </c>
      <c r="AD1268" t="s">
        <v>1779</v>
      </c>
      <c r="AF1268" t="s">
        <v>55</v>
      </c>
      <c r="AG1268" t="s">
        <v>149</v>
      </c>
      <c r="AH1268" t="s">
        <v>56</v>
      </c>
      <c r="AI1268" t="s">
        <v>56</v>
      </c>
      <c r="AJ1268" t="s">
        <v>56</v>
      </c>
      <c r="AK1268" t="s">
        <v>56</v>
      </c>
      <c r="AL1268" t="s">
        <v>56</v>
      </c>
      <c r="AM1268" t="s">
        <v>56</v>
      </c>
      <c r="AN1268" t="s">
        <v>56</v>
      </c>
      <c r="AO1268" t="s">
        <v>46</v>
      </c>
      <c r="AP1268" t="s">
        <v>56</v>
      </c>
      <c r="AQ1268" t="s">
        <v>56</v>
      </c>
      <c r="AR1268" t="s">
        <v>56</v>
      </c>
      <c r="AS1268" t="s">
        <v>56</v>
      </c>
      <c r="AT1268" t="s">
        <v>56</v>
      </c>
      <c r="AU1268" t="s">
        <v>56</v>
      </c>
      <c r="AV1268" t="s">
        <v>56</v>
      </c>
      <c r="AW1268" t="s">
        <v>56</v>
      </c>
    </row>
    <row r="1269" spans="1:49" x14ac:dyDescent="0.3">
      <c r="A1269" t="str">
        <f t="shared" si="96"/>
        <v>TVU</v>
      </c>
      <c r="B1269" t="str">
        <f t="shared" si="97"/>
        <v>V</v>
      </c>
      <c r="C1269">
        <f t="shared" si="98"/>
        <v>0.78</v>
      </c>
      <c r="D1269">
        <f t="shared" si="99"/>
        <v>1</v>
      </c>
      <c r="E1269">
        <f t="shared" si="100"/>
        <v>0.78</v>
      </c>
      <c r="G1269" t="s">
        <v>1780</v>
      </c>
      <c r="H1269" t="s">
        <v>39</v>
      </c>
      <c r="I1269" s="58" t="s">
        <v>257</v>
      </c>
      <c r="J1269" s="58" t="s">
        <v>41</v>
      </c>
      <c r="K1269" s="58" t="s">
        <v>76</v>
      </c>
      <c r="N1269" t="s">
        <v>713</v>
      </c>
      <c r="P1269" t="s">
        <v>78</v>
      </c>
      <c r="Q1269" t="s">
        <v>79</v>
      </c>
      <c r="S1269" t="s">
        <v>80</v>
      </c>
      <c r="T1269" t="s">
        <v>45</v>
      </c>
      <c r="U1269" t="s">
        <v>46</v>
      </c>
      <c r="V1269" t="s">
        <v>46</v>
      </c>
      <c r="W1269" t="s">
        <v>379</v>
      </c>
      <c r="X1269" t="s">
        <v>380</v>
      </c>
      <c r="Y1269" t="s">
        <v>381</v>
      </c>
      <c r="Z1269" t="s">
        <v>382</v>
      </c>
      <c r="AA1269" t="s">
        <v>383</v>
      </c>
      <c r="AB1269" t="s">
        <v>384</v>
      </c>
      <c r="AC1269" t="s">
        <v>385</v>
      </c>
      <c r="AD1269" t="s">
        <v>1781</v>
      </c>
      <c r="AF1269" t="s">
        <v>55</v>
      </c>
      <c r="AG1269" t="s">
        <v>46</v>
      </c>
      <c r="AH1269" t="s">
        <v>56</v>
      </c>
      <c r="AI1269" t="s">
        <v>56</v>
      </c>
      <c r="AJ1269" t="s">
        <v>56</v>
      </c>
      <c r="AK1269" t="s">
        <v>56</v>
      </c>
      <c r="AL1269" t="s">
        <v>56</v>
      </c>
      <c r="AM1269" t="s">
        <v>56</v>
      </c>
      <c r="AN1269" t="s">
        <v>56</v>
      </c>
      <c r="AO1269" t="s">
        <v>56</v>
      </c>
      <c r="AP1269" t="s">
        <v>56</v>
      </c>
      <c r="AQ1269" t="s">
        <v>56</v>
      </c>
      <c r="AR1269" t="s">
        <v>56</v>
      </c>
      <c r="AS1269" t="s">
        <v>56</v>
      </c>
      <c r="AT1269" t="s">
        <v>56</v>
      </c>
      <c r="AU1269" t="s">
        <v>56</v>
      </c>
      <c r="AV1269" t="s">
        <v>56</v>
      </c>
      <c r="AW1269" t="s">
        <v>56</v>
      </c>
    </row>
    <row r="1270" spans="1:49" x14ac:dyDescent="0.3">
      <c r="A1270" t="str">
        <f t="shared" si="96"/>
        <v>VŠVU</v>
      </c>
      <c r="B1270" t="str">
        <f t="shared" si="97"/>
        <v>V</v>
      </c>
      <c r="C1270">
        <f t="shared" si="98"/>
        <v>0.78</v>
      </c>
      <c r="D1270">
        <f t="shared" si="99"/>
        <v>1</v>
      </c>
      <c r="E1270">
        <f t="shared" si="100"/>
        <v>0.78</v>
      </c>
      <c r="G1270" t="s">
        <v>1782</v>
      </c>
      <c r="H1270" t="s">
        <v>39</v>
      </c>
      <c r="I1270" s="58" t="s">
        <v>257</v>
      </c>
      <c r="J1270" s="58" t="s">
        <v>41</v>
      </c>
      <c r="K1270" s="58" t="s">
        <v>97</v>
      </c>
      <c r="N1270" t="s">
        <v>523</v>
      </c>
      <c r="P1270" t="s">
        <v>78</v>
      </c>
      <c r="Q1270" t="s">
        <v>79</v>
      </c>
      <c r="S1270" t="s">
        <v>99</v>
      </c>
      <c r="T1270" t="s">
        <v>45</v>
      </c>
      <c r="U1270" t="s">
        <v>46</v>
      </c>
      <c r="V1270" t="s">
        <v>46</v>
      </c>
      <c r="W1270" t="s">
        <v>764</v>
      </c>
      <c r="X1270" t="s">
        <v>765</v>
      </c>
      <c r="Y1270" t="s">
        <v>766</v>
      </c>
      <c r="Z1270" t="s">
        <v>767</v>
      </c>
      <c r="AB1270" t="s">
        <v>774</v>
      </c>
      <c r="AC1270" t="s">
        <v>775</v>
      </c>
      <c r="AD1270" t="s">
        <v>850</v>
      </c>
      <c r="AF1270" t="s">
        <v>55</v>
      </c>
      <c r="AG1270" t="s">
        <v>46</v>
      </c>
      <c r="AH1270" t="s">
        <v>56</v>
      </c>
      <c r="AI1270" t="s">
        <v>56</v>
      </c>
      <c r="AJ1270" t="s">
        <v>56</v>
      </c>
      <c r="AK1270" t="s">
        <v>56</v>
      </c>
      <c r="AL1270" t="s">
        <v>56</v>
      </c>
      <c r="AM1270" t="s">
        <v>56</v>
      </c>
      <c r="AN1270" t="s">
        <v>56</v>
      </c>
      <c r="AO1270" t="s">
        <v>46</v>
      </c>
      <c r="AP1270" t="s">
        <v>56</v>
      </c>
      <c r="AQ1270" t="s">
        <v>56</v>
      </c>
      <c r="AR1270" t="s">
        <v>56</v>
      </c>
      <c r="AS1270" t="s">
        <v>56</v>
      </c>
      <c r="AT1270" t="s">
        <v>56</v>
      </c>
      <c r="AU1270" t="s">
        <v>56</v>
      </c>
      <c r="AV1270" t="s">
        <v>56</v>
      </c>
      <c r="AW1270" t="s">
        <v>56</v>
      </c>
    </row>
    <row r="1271" spans="1:49" x14ac:dyDescent="0.3">
      <c r="A1271" t="str">
        <f t="shared" si="96"/>
        <v>TVU</v>
      </c>
      <c r="B1271" t="str">
        <f t="shared" si="97"/>
        <v>V</v>
      </c>
      <c r="C1271">
        <f t="shared" si="98"/>
        <v>0.89999999999999991</v>
      </c>
      <c r="D1271">
        <f t="shared" si="99"/>
        <v>1</v>
      </c>
      <c r="E1271">
        <f t="shared" si="100"/>
        <v>0.89999999999999991</v>
      </c>
      <c r="G1271" t="s">
        <v>1783</v>
      </c>
      <c r="H1271" t="s">
        <v>39</v>
      </c>
      <c r="I1271" s="58" t="s">
        <v>40</v>
      </c>
      <c r="J1271" s="58" t="s">
        <v>41</v>
      </c>
      <c r="K1271" s="58" t="s">
        <v>76</v>
      </c>
      <c r="N1271" t="s">
        <v>713</v>
      </c>
      <c r="P1271" t="s">
        <v>78</v>
      </c>
      <c r="Q1271" t="s">
        <v>79</v>
      </c>
      <c r="S1271" t="s">
        <v>80</v>
      </c>
      <c r="T1271" t="s">
        <v>45</v>
      </c>
      <c r="U1271" t="s">
        <v>46</v>
      </c>
      <c r="V1271" t="s">
        <v>46</v>
      </c>
      <c r="W1271" t="s">
        <v>379</v>
      </c>
      <c r="X1271" t="s">
        <v>380</v>
      </c>
      <c r="Y1271" t="s">
        <v>381</v>
      </c>
      <c r="Z1271" t="s">
        <v>382</v>
      </c>
      <c r="AA1271" t="s">
        <v>383</v>
      </c>
      <c r="AB1271" t="s">
        <v>384</v>
      </c>
      <c r="AC1271" t="s">
        <v>385</v>
      </c>
      <c r="AD1271" t="s">
        <v>1784</v>
      </c>
      <c r="AF1271" t="s">
        <v>55</v>
      </c>
      <c r="AG1271" t="s">
        <v>46</v>
      </c>
      <c r="AH1271" t="s">
        <v>56</v>
      </c>
      <c r="AI1271" t="s">
        <v>56</v>
      </c>
      <c r="AJ1271" t="s">
        <v>56</v>
      </c>
      <c r="AK1271" t="s">
        <v>56</v>
      </c>
      <c r="AL1271" t="s">
        <v>56</v>
      </c>
      <c r="AM1271" t="s">
        <v>56</v>
      </c>
      <c r="AN1271" t="s">
        <v>56</v>
      </c>
      <c r="AO1271" t="s">
        <v>56</v>
      </c>
      <c r="AP1271" t="s">
        <v>56</v>
      </c>
      <c r="AQ1271" t="s">
        <v>56</v>
      </c>
      <c r="AR1271" t="s">
        <v>56</v>
      </c>
      <c r="AS1271" t="s">
        <v>56</v>
      </c>
      <c r="AT1271" t="s">
        <v>56</v>
      </c>
      <c r="AU1271" t="s">
        <v>56</v>
      </c>
      <c r="AV1271" t="s">
        <v>56</v>
      </c>
      <c r="AW1271" t="s">
        <v>56</v>
      </c>
    </row>
    <row r="1272" spans="1:49" x14ac:dyDescent="0.3">
      <c r="A1272" t="str">
        <f t="shared" si="96"/>
        <v>TVU</v>
      </c>
      <c r="B1272" t="str">
        <f t="shared" si="97"/>
        <v>V</v>
      </c>
      <c r="C1272">
        <f t="shared" si="98"/>
        <v>0.78</v>
      </c>
      <c r="D1272">
        <f t="shared" si="99"/>
        <v>1</v>
      </c>
      <c r="E1272">
        <f t="shared" si="100"/>
        <v>0.78</v>
      </c>
      <c r="G1272" t="s">
        <v>1785</v>
      </c>
      <c r="H1272" t="s">
        <v>39</v>
      </c>
      <c r="I1272" s="58" t="s">
        <v>257</v>
      </c>
      <c r="J1272" s="58" t="s">
        <v>41</v>
      </c>
      <c r="K1272" s="58" t="s">
        <v>76</v>
      </c>
      <c r="N1272" t="s">
        <v>713</v>
      </c>
      <c r="P1272" t="s">
        <v>78</v>
      </c>
      <c r="Q1272" t="s">
        <v>79</v>
      </c>
      <c r="S1272" t="s">
        <v>80</v>
      </c>
      <c r="T1272" t="s">
        <v>45</v>
      </c>
      <c r="U1272" t="s">
        <v>46</v>
      </c>
      <c r="V1272" t="s">
        <v>46</v>
      </c>
      <c r="W1272" t="s">
        <v>379</v>
      </c>
      <c r="X1272" t="s">
        <v>380</v>
      </c>
      <c r="Y1272" t="s">
        <v>381</v>
      </c>
      <c r="Z1272" t="s">
        <v>382</v>
      </c>
      <c r="AA1272" t="s">
        <v>383</v>
      </c>
      <c r="AB1272" t="s">
        <v>384</v>
      </c>
      <c r="AC1272" t="s">
        <v>385</v>
      </c>
      <c r="AD1272" t="s">
        <v>1784</v>
      </c>
      <c r="AF1272" t="s">
        <v>55</v>
      </c>
      <c r="AG1272" t="s">
        <v>149</v>
      </c>
      <c r="AH1272" t="s">
        <v>56</v>
      </c>
      <c r="AI1272" t="s">
        <v>56</v>
      </c>
      <c r="AJ1272" t="s">
        <v>56</v>
      </c>
      <c r="AK1272" t="s">
        <v>56</v>
      </c>
      <c r="AL1272" t="s">
        <v>56</v>
      </c>
      <c r="AM1272" t="s">
        <v>56</v>
      </c>
      <c r="AN1272" t="s">
        <v>56</v>
      </c>
      <c r="AO1272" t="s">
        <v>56</v>
      </c>
      <c r="AP1272" t="s">
        <v>56</v>
      </c>
      <c r="AQ1272" t="s">
        <v>56</v>
      </c>
      <c r="AR1272" t="s">
        <v>56</v>
      </c>
      <c r="AS1272" t="s">
        <v>56</v>
      </c>
      <c r="AT1272" t="s">
        <v>56</v>
      </c>
      <c r="AU1272" t="s">
        <v>56</v>
      </c>
      <c r="AV1272" t="s">
        <v>56</v>
      </c>
      <c r="AW1272" t="s">
        <v>56</v>
      </c>
    </row>
    <row r="1273" spans="1:49" x14ac:dyDescent="0.3">
      <c r="A1273" t="str">
        <f t="shared" si="96"/>
        <v>TVU</v>
      </c>
      <c r="B1273" t="str">
        <f t="shared" si="97"/>
        <v>V</v>
      </c>
      <c r="C1273">
        <f t="shared" si="98"/>
        <v>0.78</v>
      </c>
      <c r="D1273">
        <f t="shared" si="99"/>
        <v>1</v>
      </c>
      <c r="E1273">
        <f t="shared" si="100"/>
        <v>0.78</v>
      </c>
      <c r="G1273" t="s">
        <v>1786</v>
      </c>
      <c r="H1273" t="s">
        <v>39</v>
      </c>
      <c r="I1273" s="58" t="s">
        <v>257</v>
      </c>
      <c r="J1273" s="58" t="s">
        <v>41</v>
      </c>
      <c r="K1273" s="58" t="s">
        <v>76</v>
      </c>
      <c r="N1273" t="s">
        <v>713</v>
      </c>
      <c r="P1273" t="s">
        <v>78</v>
      </c>
      <c r="Q1273" t="s">
        <v>79</v>
      </c>
      <c r="S1273" t="s">
        <v>80</v>
      </c>
      <c r="T1273" t="s">
        <v>45</v>
      </c>
      <c r="U1273" t="s">
        <v>46</v>
      </c>
      <c r="V1273" t="s">
        <v>46</v>
      </c>
      <c r="W1273" t="s">
        <v>379</v>
      </c>
      <c r="X1273" t="s">
        <v>380</v>
      </c>
      <c r="Y1273" t="s">
        <v>381</v>
      </c>
      <c r="Z1273" t="s">
        <v>382</v>
      </c>
      <c r="AA1273" t="s">
        <v>383</v>
      </c>
      <c r="AB1273" t="s">
        <v>384</v>
      </c>
      <c r="AC1273" t="s">
        <v>385</v>
      </c>
      <c r="AD1273" t="s">
        <v>1784</v>
      </c>
      <c r="AF1273" t="s">
        <v>55</v>
      </c>
      <c r="AG1273" t="s">
        <v>149</v>
      </c>
      <c r="AH1273" t="s">
        <v>56</v>
      </c>
      <c r="AI1273" t="s">
        <v>56</v>
      </c>
      <c r="AJ1273" t="s">
        <v>56</v>
      </c>
      <c r="AK1273" t="s">
        <v>56</v>
      </c>
      <c r="AL1273" t="s">
        <v>56</v>
      </c>
      <c r="AM1273" t="s">
        <v>56</v>
      </c>
      <c r="AN1273" t="s">
        <v>56</v>
      </c>
      <c r="AO1273" t="s">
        <v>56</v>
      </c>
      <c r="AP1273" t="s">
        <v>56</v>
      </c>
      <c r="AQ1273" t="s">
        <v>56</v>
      </c>
      <c r="AR1273" t="s">
        <v>56</v>
      </c>
      <c r="AS1273" t="s">
        <v>56</v>
      </c>
      <c r="AT1273" t="s">
        <v>56</v>
      </c>
      <c r="AU1273" t="s">
        <v>56</v>
      </c>
      <c r="AV1273" t="s">
        <v>56</v>
      </c>
      <c r="AW1273" t="s">
        <v>56</v>
      </c>
    </row>
    <row r="1274" spans="1:49" x14ac:dyDescent="0.3">
      <c r="A1274" t="str">
        <f t="shared" si="96"/>
        <v>TVU</v>
      </c>
      <c r="B1274" t="str">
        <f t="shared" si="97"/>
        <v>V</v>
      </c>
      <c r="C1274">
        <f t="shared" si="98"/>
        <v>0.78</v>
      </c>
      <c r="D1274">
        <f t="shared" si="99"/>
        <v>1</v>
      </c>
      <c r="E1274">
        <f t="shared" si="100"/>
        <v>0.78</v>
      </c>
      <c r="G1274" t="s">
        <v>1787</v>
      </c>
      <c r="H1274" t="s">
        <v>39</v>
      </c>
      <c r="I1274" s="58" t="s">
        <v>257</v>
      </c>
      <c r="J1274" s="58" t="s">
        <v>41</v>
      </c>
      <c r="K1274" s="58" t="s">
        <v>76</v>
      </c>
      <c r="N1274" t="s">
        <v>713</v>
      </c>
      <c r="P1274" t="s">
        <v>78</v>
      </c>
      <c r="Q1274" t="s">
        <v>79</v>
      </c>
      <c r="S1274" t="s">
        <v>80</v>
      </c>
      <c r="T1274" t="s">
        <v>45</v>
      </c>
      <c r="U1274" t="s">
        <v>46</v>
      </c>
      <c r="V1274" t="s">
        <v>46</v>
      </c>
      <c r="W1274" t="s">
        <v>379</v>
      </c>
      <c r="X1274" t="s">
        <v>380</v>
      </c>
      <c r="Y1274" t="s">
        <v>381</v>
      </c>
      <c r="Z1274" t="s">
        <v>382</v>
      </c>
      <c r="AA1274" t="s">
        <v>383</v>
      </c>
      <c r="AB1274" t="s">
        <v>384</v>
      </c>
      <c r="AC1274" t="s">
        <v>385</v>
      </c>
      <c r="AD1274" t="s">
        <v>1784</v>
      </c>
      <c r="AF1274" t="s">
        <v>55</v>
      </c>
      <c r="AG1274" t="s">
        <v>46</v>
      </c>
      <c r="AH1274" t="s">
        <v>56</v>
      </c>
      <c r="AI1274" t="s">
        <v>56</v>
      </c>
      <c r="AJ1274" t="s">
        <v>56</v>
      </c>
      <c r="AK1274" t="s">
        <v>56</v>
      </c>
      <c r="AL1274" t="s">
        <v>56</v>
      </c>
      <c r="AM1274" t="s">
        <v>56</v>
      </c>
      <c r="AN1274" t="s">
        <v>56</v>
      </c>
      <c r="AO1274" t="s">
        <v>56</v>
      </c>
      <c r="AP1274" t="s">
        <v>56</v>
      </c>
      <c r="AQ1274" t="s">
        <v>56</v>
      </c>
      <c r="AR1274" t="s">
        <v>56</v>
      </c>
      <c r="AS1274" t="s">
        <v>56</v>
      </c>
      <c r="AT1274" t="s">
        <v>56</v>
      </c>
      <c r="AU1274" t="s">
        <v>56</v>
      </c>
      <c r="AV1274" t="s">
        <v>56</v>
      </c>
      <c r="AW1274" t="s">
        <v>56</v>
      </c>
    </row>
    <row r="1275" spans="1:49" x14ac:dyDescent="0.3">
      <c r="A1275" t="str">
        <f t="shared" si="96"/>
        <v>AU</v>
      </c>
      <c r="B1275" t="str">
        <f t="shared" si="97"/>
        <v>P</v>
      </c>
      <c r="C1275">
        <f t="shared" si="98"/>
        <v>3</v>
      </c>
      <c r="D1275">
        <f t="shared" si="99"/>
        <v>1</v>
      </c>
      <c r="E1275">
        <f t="shared" si="100"/>
        <v>3</v>
      </c>
      <c r="G1275" t="s">
        <v>1788</v>
      </c>
      <c r="H1275" t="s">
        <v>39</v>
      </c>
      <c r="I1275" s="58" t="s">
        <v>242</v>
      </c>
      <c r="J1275" s="58" t="s">
        <v>41</v>
      </c>
      <c r="K1275" s="58" t="s">
        <v>42</v>
      </c>
      <c r="N1275" t="s">
        <v>43</v>
      </c>
      <c r="S1275" t="s">
        <v>69</v>
      </c>
      <c r="T1275" t="s">
        <v>45</v>
      </c>
      <c r="U1275" t="s">
        <v>46</v>
      </c>
      <c r="V1275" t="s">
        <v>46</v>
      </c>
      <c r="W1275" t="s">
        <v>156</v>
      </c>
      <c r="X1275" t="s">
        <v>6458</v>
      </c>
      <c r="Y1275" t="s">
        <v>157</v>
      </c>
      <c r="Z1275" t="s">
        <v>158</v>
      </c>
      <c r="AA1275" t="s">
        <v>159</v>
      </c>
      <c r="AB1275" t="s">
        <v>454</v>
      </c>
      <c r="AC1275" t="s">
        <v>455</v>
      </c>
      <c r="AD1275" t="s">
        <v>1789</v>
      </c>
      <c r="AF1275" t="s">
        <v>55</v>
      </c>
      <c r="AG1275" t="s">
        <v>46</v>
      </c>
      <c r="AH1275" t="s">
        <v>56</v>
      </c>
      <c r="AI1275" t="s">
        <v>56</v>
      </c>
      <c r="AJ1275" t="s">
        <v>56</v>
      </c>
      <c r="AK1275" t="s">
        <v>56</v>
      </c>
      <c r="AL1275" t="s">
        <v>56</v>
      </c>
      <c r="AM1275" t="s">
        <v>56</v>
      </c>
      <c r="AN1275" t="s">
        <v>56</v>
      </c>
      <c r="AO1275" t="s">
        <v>223</v>
      </c>
      <c r="AP1275" t="s">
        <v>56</v>
      </c>
      <c r="AQ1275" t="s">
        <v>56</v>
      </c>
      <c r="AR1275" t="s">
        <v>56</v>
      </c>
      <c r="AS1275" t="s">
        <v>56</v>
      </c>
      <c r="AT1275" t="s">
        <v>56</v>
      </c>
      <c r="AU1275" t="s">
        <v>56</v>
      </c>
      <c r="AV1275" t="s">
        <v>56</v>
      </c>
      <c r="AW1275" t="s">
        <v>56</v>
      </c>
    </row>
    <row r="1276" spans="1:49" x14ac:dyDescent="0.3">
      <c r="A1276" t="str">
        <f t="shared" si="96"/>
        <v>VŠVU</v>
      </c>
      <c r="B1276" t="str">
        <f t="shared" si="97"/>
        <v>V</v>
      </c>
      <c r="C1276">
        <f t="shared" si="98"/>
        <v>0.78</v>
      </c>
      <c r="D1276">
        <f t="shared" si="99"/>
        <v>1</v>
      </c>
      <c r="E1276">
        <f t="shared" si="100"/>
        <v>0.78</v>
      </c>
      <c r="G1276" t="s">
        <v>1790</v>
      </c>
      <c r="H1276" t="s">
        <v>39</v>
      </c>
      <c r="I1276" s="58" t="s">
        <v>257</v>
      </c>
      <c r="J1276" s="58" t="s">
        <v>41</v>
      </c>
      <c r="K1276" s="58" t="s">
        <v>97</v>
      </c>
      <c r="N1276" t="s">
        <v>523</v>
      </c>
      <c r="P1276" t="s">
        <v>78</v>
      </c>
      <c r="Q1276" t="s">
        <v>79</v>
      </c>
      <c r="S1276" t="s">
        <v>99</v>
      </c>
      <c r="T1276" t="s">
        <v>45</v>
      </c>
      <c r="U1276" t="s">
        <v>46</v>
      </c>
      <c r="V1276" t="s">
        <v>46</v>
      </c>
      <c r="W1276" t="s">
        <v>764</v>
      </c>
      <c r="X1276" t="s">
        <v>765</v>
      </c>
      <c r="Y1276" t="s">
        <v>766</v>
      </c>
      <c r="Z1276" t="s">
        <v>767</v>
      </c>
      <c r="AB1276" t="s">
        <v>774</v>
      </c>
      <c r="AC1276" t="s">
        <v>775</v>
      </c>
      <c r="AD1276" t="s">
        <v>850</v>
      </c>
      <c r="AF1276" t="s">
        <v>55</v>
      </c>
      <c r="AG1276" t="s">
        <v>46</v>
      </c>
      <c r="AH1276" t="s">
        <v>56</v>
      </c>
      <c r="AI1276" t="s">
        <v>56</v>
      </c>
      <c r="AJ1276" t="s">
        <v>56</v>
      </c>
      <c r="AK1276" t="s">
        <v>56</v>
      </c>
      <c r="AL1276" t="s">
        <v>56</v>
      </c>
      <c r="AM1276" t="s">
        <v>56</v>
      </c>
      <c r="AN1276" t="s">
        <v>56</v>
      </c>
      <c r="AO1276" t="s">
        <v>46</v>
      </c>
      <c r="AP1276" t="s">
        <v>56</v>
      </c>
      <c r="AQ1276" t="s">
        <v>56</v>
      </c>
      <c r="AR1276" t="s">
        <v>56</v>
      </c>
      <c r="AS1276" t="s">
        <v>56</v>
      </c>
      <c r="AT1276" t="s">
        <v>56</v>
      </c>
      <c r="AU1276" t="s">
        <v>56</v>
      </c>
      <c r="AV1276" t="s">
        <v>56</v>
      </c>
      <c r="AW1276" t="s">
        <v>56</v>
      </c>
    </row>
    <row r="1277" spans="1:49" x14ac:dyDescent="0.3">
      <c r="A1277" t="str">
        <f t="shared" si="96"/>
        <v>VŠVU</v>
      </c>
      <c r="B1277" t="str">
        <f t="shared" si="97"/>
        <v>V</v>
      </c>
      <c r="C1277">
        <f t="shared" si="98"/>
        <v>1.56</v>
      </c>
      <c r="D1277">
        <f t="shared" si="99"/>
        <v>1</v>
      </c>
      <c r="E1277">
        <f t="shared" si="100"/>
        <v>1.56</v>
      </c>
      <c r="G1277" t="s">
        <v>1791</v>
      </c>
      <c r="H1277" t="s">
        <v>39</v>
      </c>
      <c r="I1277" s="58" t="s">
        <v>104</v>
      </c>
      <c r="J1277" s="58" t="s">
        <v>41</v>
      </c>
      <c r="K1277" s="58" t="s">
        <v>97</v>
      </c>
      <c r="N1277" t="s">
        <v>1792</v>
      </c>
      <c r="P1277" t="s">
        <v>78</v>
      </c>
      <c r="Q1277" t="s">
        <v>79</v>
      </c>
      <c r="S1277" t="s">
        <v>99</v>
      </c>
      <c r="T1277" t="s">
        <v>45</v>
      </c>
      <c r="U1277" t="s">
        <v>149</v>
      </c>
      <c r="V1277" t="s">
        <v>149</v>
      </c>
      <c r="W1277" t="s">
        <v>764</v>
      </c>
      <c r="X1277" t="s">
        <v>765</v>
      </c>
      <c r="Y1277" t="s">
        <v>766</v>
      </c>
      <c r="Z1277" t="s">
        <v>767</v>
      </c>
      <c r="AB1277" t="s">
        <v>774</v>
      </c>
      <c r="AC1277" t="s">
        <v>775</v>
      </c>
      <c r="AD1277" t="s">
        <v>1793</v>
      </c>
      <c r="AF1277" t="s">
        <v>55</v>
      </c>
      <c r="AG1277" t="s">
        <v>46</v>
      </c>
      <c r="AH1277" t="s">
        <v>56</v>
      </c>
      <c r="AI1277" t="s">
        <v>56</v>
      </c>
      <c r="AJ1277" t="s">
        <v>56</v>
      </c>
      <c r="AK1277" t="s">
        <v>56</v>
      </c>
      <c r="AL1277" t="s">
        <v>56</v>
      </c>
      <c r="AM1277" t="s">
        <v>56</v>
      </c>
      <c r="AN1277" t="s">
        <v>56</v>
      </c>
      <c r="AO1277" t="s">
        <v>46</v>
      </c>
      <c r="AP1277" t="s">
        <v>56</v>
      </c>
      <c r="AQ1277" t="s">
        <v>56</v>
      </c>
      <c r="AR1277" t="s">
        <v>56</v>
      </c>
      <c r="AS1277" t="s">
        <v>56</v>
      </c>
      <c r="AT1277" t="s">
        <v>56</v>
      </c>
      <c r="AU1277" t="s">
        <v>56</v>
      </c>
      <c r="AV1277" t="s">
        <v>56</v>
      </c>
      <c r="AW1277" t="s">
        <v>56</v>
      </c>
    </row>
    <row r="1278" spans="1:49" x14ac:dyDescent="0.3">
      <c r="A1278" t="str">
        <f t="shared" si="96"/>
        <v>VŠMU</v>
      </c>
      <c r="B1278" t="str">
        <f t="shared" si="97"/>
        <v>P</v>
      </c>
      <c r="C1278">
        <f t="shared" si="98"/>
        <v>1.56</v>
      </c>
      <c r="D1278">
        <f t="shared" si="99"/>
        <v>0.25</v>
      </c>
      <c r="E1278">
        <f t="shared" si="100"/>
        <v>0.39</v>
      </c>
      <c r="G1278" t="s">
        <v>1794</v>
      </c>
      <c r="H1278" t="s">
        <v>39</v>
      </c>
      <c r="I1278" s="58" t="s">
        <v>104</v>
      </c>
      <c r="J1278" s="58" t="s">
        <v>41</v>
      </c>
      <c r="K1278" s="58" t="s">
        <v>42</v>
      </c>
      <c r="N1278" t="s">
        <v>43</v>
      </c>
      <c r="S1278" t="s">
        <v>57</v>
      </c>
      <c r="T1278" t="s">
        <v>1795</v>
      </c>
      <c r="U1278" t="s">
        <v>6482</v>
      </c>
      <c r="V1278" t="s">
        <v>46</v>
      </c>
      <c r="W1278" t="s">
        <v>111</v>
      </c>
      <c r="X1278" t="s">
        <v>112</v>
      </c>
      <c r="Y1278" t="s">
        <v>113</v>
      </c>
      <c r="Z1278" t="s">
        <v>152</v>
      </c>
      <c r="AA1278" t="s">
        <v>153</v>
      </c>
      <c r="AB1278" t="s">
        <v>570</v>
      </c>
      <c r="AC1278" t="s">
        <v>571</v>
      </c>
      <c r="AE1278" t="s">
        <v>1796</v>
      </c>
      <c r="AF1278" t="s">
        <v>55</v>
      </c>
      <c r="AG1278" t="s">
        <v>56</v>
      </c>
      <c r="AH1278" t="s">
        <v>46</v>
      </c>
      <c r="AI1278" t="s">
        <v>56</v>
      </c>
      <c r="AJ1278" t="s">
        <v>56</v>
      </c>
      <c r="AK1278" t="s">
        <v>56</v>
      </c>
      <c r="AL1278" t="s">
        <v>56</v>
      </c>
      <c r="AM1278" t="s">
        <v>56</v>
      </c>
      <c r="AN1278" t="s">
        <v>56</v>
      </c>
      <c r="AO1278" t="s">
        <v>149</v>
      </c>
      <c r="AP1278" t="s">
        <v>56</v>
      </c>
      <c r="AQ1278" t="s">
        <v>56</v>
      </c>
      <c r="AR1278" t="s">
        <v>56</v>
      </c>
      <c r="AS1278" t="s">
        <v>56</v>
      </c>
      <c r="AT1278" t="s">
        <v>56</v>
      </c>
      <c r="AU1278" t="s">
        <v>56</v>
      </c>
      <c r="AV1278" t="s">
        <v>56</v>
      </c>
      <c r="AW1278" t="s">
        <v>56</v>
      </c>
    </row>
    <row r="1279" spans="1:49" x14ac:dyDescent="0.3">
      <c r="A1279" t="str">
        <f t="shared" si="96"/>
        <v>AU</v>
      </c>
      <c r="B1279" t="str">
        <f t="shared" si="97"/>
        <v>P</v>
      </c>
      <c r="C1279">
        <f t="shared" si="98"/>
        <v>1.56</v>
      </c>
      <c r="D1279">
        <f t="shared" si="99"/>
        <v>0.25</v>
      </c>
      <c r="E1279">
        <f t="shared" si="100"/>
        <v>0.39</v>
      </c>
      <c r="G1279" t="s">
        <v>1794</v>
      </c>
      <c r="H1279" t="s">
        <v>39</v>
      </c>
      <c r="I1279" s="58" t="s">
        <v>104</v>
      </c>
      <c r="J1279" s="58" t="s">
        <v>41</v>
      </c>
      <c r="K1279" s="58" t="s">
        <v>42</v>
      </c>
      <c r="N1279" t="s">
        <v>43</v>
      </c>
      <c r="S1279" t="s">
        <v>57</v>
      </c>
      <c r="T1279" t="s">
        <v>1795</v>
      </c>
      <c r="U1279" t="s">
        <v>6482</v>
      </c>
      <c r="V1279" t="s">
        <v>46</v>
      </c>
      <c r="W1279" t="s">
        <v>156</v>
      </c>
      <c r="X1279" t="s">
        <v>6458</v>
      </c>
      <c r="Y1279" t="s">
        <v>157</v>
      </c>
      <c r="Z1279" t="s">
        <v>158</v>
      </c>
      <c r="AA1279" t="s">
        <v>159</v>
      </c>
      <c r="AB1279" t="s">
        <v>454</v>
      </c>
      <c r="AC1279" t="s">
        <v>455</v>
      </c>
      <c r="AE1279" t="s">
        <v>1796</v>
      </c>
      <c r="AF1279" t="s">
        <v>55</v>
      </c>
      <c r="AG1279" t="s">
        <v>56</v>
      </c>
      <c r="AH1279" t="s">
        <v>46</v>
      </c>
      <c r="AI1279" t="s">
        <v>56</v>
      </c>
      <c r="AJ1279" t="s">
        <v>56</v>
      </c>
      <c r="AK1279" t="s">
        <v>56</v>
      </c>
      <c r="AL1279" t="s">
        <v>56</v>
      </c>
      <c r="AM1279" t="s">
        <v>56</v>
      </c>
      <c r="AN1279" t="s">
        <v>56</v>
      </c>
      <c r="AO1279" t="s">
        <v>149</v>
      </c>
      <c r="AP1279" t="s">
        <v>56</v>
      </c>
      <c r="AQ1279" t="s">
        <v>56</v>
      </c>
      <c r="AR1279" t="s">
        <v>56</v>
      </c>
      <c r="AS1279" t="s">
        <v>56</v>
      </c>
      <c r="AT1279" t="s">
        <v>56</v>
      </c>
      <c r="AU1279" t="s">
        <v>56</v>
      </c>
      <c r="AV1279" t="s">
        <v>56</v>
      </c>
      <c r="AW1279" t="s">
        <v>56</v>
      </c>
    </row>
    <row r="1280" spans="1:49" x14ac:dyDescent="0.3">
      <c r="A1280" t="str">
        <f t="shared" si="96"/>
        <v>VŠMU</v>
      </c>
      <c r="B1280" t="str">
        <f t="shared" si="97"/>
        <v>P</v>
      </c>
      <c r="C1280">
        <f t="shared" si="98"/>
        <v>1.56</v>
      </c>
      <c r="D1280">
        <f t="shared" si="99"/>
        <v>0.25</v>
      </c>
      <c r="E1280">
        <f t="shared" si="100"/>
        <v>0.39</v>
      </c>
      <c r="G1280" t="s">
        <v>1794</v>
      </c>
      <c r="H1280" t="s">
        <v>39</v>
      </c>
      <c r="I1280" s="58" t="s">
        <v>104</v>
      </c>
      <c r="J1280" s="58" t="s">
        <v>41</v>
      </c>
      <c r="K1280" s="58" t="s">
        <v>42</v>
      </c>
      <c r="N1280" t="s">
        <v>43</v>
      </c>
      <c r="S1280" t="s">
        <v>57</v>
      </c>
      <c r="T1280" t="s">
        <v>1797</v>
      </c>
      <c r="U1280" t="s">
        <v>6482</v>
      </c>
      <c r="V1280" t="s">
        <v>46</v>
      </c>
      <c r="W1280" t="s">
        <v>111</v>
      </c>
      <c r="X1280" t="s">
        <v>112</v>
      </c>
      <c r="Y1280" t="s">
        <v>113</v>
      </c>
      <c r="Z1280" t="s">
        <v>152</v>
      </c>
      <c r="AA1280" t="s">
        <v>153</v>
      </c>
      <c r="AB1280" t="s">
        <v>273</v>
      </c>
      <c r="AC1280" t="s">
        <v>274</v>
      </c>
      <c r="AE1280" t="s">
        <v>1796</v>
      </c>
      <c r="AF1280" t="s">
        <v>55</v>
      </c>
      <c r="AG1280" t="s">
        <v>56</v>
      </c>
      <c r="AH1280" t="s">
        <v>46</v>
      </c>
      <c r="AI1280" t="s">
        <v>56</v>
      </c>
      <c r="AJ1280" t="s">
        <v>56</v>
      </c>
      <c r="AK1280" t="s">
        <v>56</v>
      </c>
      <c r="AL1280" t="s">
        <v>56</v>
      </c>
      <c r="AM1280" t="s">
        <v>56</v>
      </c>
      <c r="AN1280" t="s">
        <v>56</v>
      </c>
      <c r="AO1280" t="s">
        <v>149</v>
      </c>
      <c r="AP1280" t="s">
        <v>56</v>
      </c>
      <c r="AQ1280" t="s">
        <v>56</v>
      </c>
      <c r="AR1280" t="s">
        <v>56</v>
      </c>
      <c r="AS1280" t="s">
        <v>56</v>
      </c>
      <c r="AT1280" t="s">
        <v>56</v>
      </c>
      <c r="AU1280" t="s">
        <v>56</v>
      </c>
      <c r="AV1280" t="s">
        <v>56</v>
      </c>
      <c r="AW1280" t="s">
        <v>56</v>
      </c>
    </row>
    <row r="1281" spans="1:49" x14ac:dyDescent="0.3">
      <c r="A1281" t="str">
        <f t="shared" si="96"/>
        <v>VŠMU</v>
      </c>
      <c r="B1281" t="str">
        <f t="shared" si="97"/>
        <v>P</v>
      </c>
      <c r="C1281">
        <f t="shared" si="98"/>
        <v>1.56</v>
      </c>
      <c r="D1281">
        <f t="shared" si="99"/>
        <v>0.25</v>
      </c>
      <c r="E1281">
        <f t="shared" si="100"/>
        <v>0.39</v>
      </c>
      <c r="G1281" t="s">
        <v>1794</v>
      </c>
      <c r="H1281" t="s">
        <v>39</v>
      </c>
      <c r="I1281" s="58" t="s">
        <v>104</v>
      </c>
      <c r="J1281" s="58" t="s">
        <v>41</v>
      </c>
      <c r="K1281" s="58" t="s">
        <v>42</v>
      </c>
      <c r="N1281" t="s">
        <v>43</v>
      </c>
      <c r="S1281" t="s">
        <v>57</v>
      </c>
      <c r="T1281" t="s">
        <v>1798</v>
      </c>
      <c r="U1281" t="s">
        <v>6482</v>
      </c>
      <c r="V1281" t="s">
        <v>149</v>
      </c>
      <c r="W1281" t="s">
        <v>111</v>
      </c>
      <c r="X1281" t="s">
        <v>112</v>
      </c>
      <c r="Y1281" t="s">
        <v>113</v>
      </c>
      <c r="Z1281" t="s">
        <v>152</v>
      </c>
      <c r="AA1281" t="s">
        <v>153</v>
      </c>
      <c r="AB1281" t="s">
        <v>238</v>
      </c>
      <c r="AC1281" t="s">
        <v>239</v>
      </c>
      <c r="AE1281" t="s">
        <v>1796</v>
      </c>
      <c r="AF1281" t="s">
        <v>55</v>
      </c>
      <c r="AG1281" t="s">
        <v>56</v>
      </c>
      <c r="AH1281" t="s">
        <v>46</v>
      </c>
      <c r="AI1281" t="s">
        <v>56</v>
      </c>
      <c r="AJ1281" t="s">
        <v>56</v>
      </c>
      <c r="AK1281" t="s">
        <v>56</v>
      </c>
      <c r="AL1281" t="s">
        <v>56</v>
      </c>
      <c r="AM1281" t="s">
        <v>56</v>
      </c>
      <c r="AN1281" t="s">
        <v>56</v>
      </c>
      <c r="AO1281" t="s">
        <v>149</v>
      </c>
      <c r="AP1281" t="s">
        <v>56</v>
      </c>
      <c r="AQ1281" t="s">
        <v>56</v>
      </c>
      <c r="AR1281" t="s">
        <v>56</v>
      </c>
      <c r="AS1281" t="s">
        <v>56</v>
      </c>
      <c r="AT1281" t="s">
        <v>56</v>
      </c>
      <c r="AU1281" t="s">
        <v>56</v>
      </c>
      <c r="AV1281" t="s">
        <v>56</v>
      </c>
      <c r="AW1281" t="s">
        <v>56</v>
      </c>
    </row>
    <row r="1282" spans="1:49" x14ac:dyDescent="0.3">
      <c r="A1282" t="str">
        <f t="shared" ref="A1282:A1345" si="101">+VLOOKUP(X1282,VVS_nasa,2,FALSE)</f>
        <v>UK</v>
      </c>
      <c r="B1282" t="str">
        <f t="shared" ref="B1282:B1345" si="102">+VLOOKUP(K1282,Per_Viz,2,FALSE)</f>
        <v>V</v>
      </c>
      <c r="C1282">
        <f t="shared" ref="C1282:C1345" si="103">+VLOOKUP(I1282,EUCA,2,FALSE)</f>
        <v>0.89999999999999991</v>
      </c>
      <c r="D1282">
        <f t="shared" si="99"/>
        <v>1</v>
      </c>
      <c r="E1282">
        <f t="shared" si="100"/>
        <v>0.89999999999999991</v>
      </c>
      <c r="G1282" t="s">
        <v>1799</v>
      </c>
      <c r="H1282" t="s">
        <v>39</v>
      </c>
      <c r="I1282" s="58" t="s">
        <v>133</v>
      </c>
      <c r="J1282" s="58" t="s">
        <v>41</v>
      </c>
      <c r="K1282" s="58" t="s">
        <v>76</v>
      </c>
      <c r="N1282" t="s">
        <v>713</v>
      </c>
      <c r="P1282" t="s">
        <v>78</v>
      </c>
      <c r="Q1282" t="s">
        <v>79</v>
      </c>
      <c r="S1282" t="s">
        <v>80</v>
      </c>
      <c r="T1282" t="s">
        <v>45</v>
      </c>
      <c r="U1282" t="s">
        <v>46</v>
      </c>
      <c r="V1282" t="s">
        <v>46</v>
      </c>
      <c r="W1282" t="s">
        <v>47</v>
      </c>
      <c r="X1282" t="s">
        <v>48</v>
      </c>
      <c r="Y1282" t="s">
        <v>49</v>
      </c>
      <c r="Z1282" t="s">
        <v>50</v>
      </c>
      <c r="AA1282" t="s">
        <v>51</v>
      </c>
      <c r="AB1282" t="s">
        <v>64</v>
      </c>
      <c r="AC1282" t="s">
        <v>65</v>
      </c>
      <c r="AD1282" t="s">
        <v>1800</v>
      </c>
      <c r="AF1282" t="s">
        <v>55</v>
      </c>
      <c r="AG1282" t="s">
        <v>149</v>
      </c>
      <c r="AH1282" t="s">
        <v>56</v>
      </c>
      <c r="AI1282" t="s">
        <v>56</v>
      </c>
      <c r="AJ1282" t="s">
        <v>56</v>
      </c>
      <c r="AK1282" t="s">
        <v>56</v>
      </c>
      <c r="AL1282" t="s">
        <v>56</v>
      </c>
      <c r="AM1282" t="s">
        <v>56</v>
      </c>
      <c r="AN1282" t="s">
        <v>56</v>
      </c>
      <c r="AO1282" t="s">
        <v>56</v>
      </c>
      <c r="AP1282" t="s">
        <v>56</v>
      </c>
      <c r="AQ1282" t="s">
        <v>56</v>
      </c>
      <c r="AR1282" t="s">
        <v>56</v>
      </c>
      <c r="AS1282" t="s">
        <v>56</v>
      </c>
      <c r="AT1282" t="s">
        <v>56</v>
      </c>
      <c r="AU1282" t="s">
        <v>56</v>
      </c>
      <c r="AV1282" t="s">
        <v>56</v>
      </c>
      <c r="AW1282" t="s">
        <v>56</v>
      </c>
    </row>
    <row r="1283" spans="1:49" x14ac:dyDescent="0.3">
      <c r="A1283" t="str">
        <f t="shared" si="101"/>
        <v>AU</v>
      </c>
      <c r="B1283" t="str">
        <f t="shared" si="102"/>
        <v>P</v>
      </c>
      <c r="C1283">
        <f t="shared" si="103"/>
        <v>3</v>
      </c>
      <c r="D1283">
        <f t="shared" ref="D1283:D1346" si="104">1/COUNTIF(G:G,G1283)</f>
        <v>0.5</v>
      </c>
      <c r="E1283">
        <f t="shared" ref="E1283:E1346" si="105">+C1283*D1283</f>
        <v>1.5</v>
      </c>
      <c r="G1283" t="s">
        <v>1801</v>
      </c>
      <c r="H1283" t="s">
        <v>39</v>
      </c>
      <c r="I1283" s="58" t="s">
        <v>242</v>
      </c>
      <c r="J1283" s="58" t="s">
        <v>41</v>
      </c>
      <c r="K1283" s="58" t="s">
        <v>42</v>
      </c>
      <c r="N1283" t="s">
        <v>43</v>
      </c>
      <c r="S1283" t="s">
        <v>69</v>
      </c>
      <c r="T1283" t="s">
        <v>45</v>
      </c>
      <c r="U1283" t="s">
        <v>46</v>
      </c>
      <c r="V1283" t="s">
        <v>46</v>
      </c>
      <c r="W1283" t="s">
        <v>156</v>
      </c>
      <c r="X1283" t="s">
        <v>6458</v>
      </c>
      <c r="Y1283" t="s">
        <v>157</v>
      </c>
      <c r="Z1283" t="s">
        <v>158</v>
      </c>
      <c r="AA1283" t="s">
        <v>159</v>
      </c>
      <c r="AB1283" t="s">
        <v>454</v>
      </c>
      <c r="AC1283" t="s">
        <v>455</v>
      </c>
      <c r="AD1283" t="s">
        <v>1802</v>
      </c>
      <c r="AF1283" t="s">
        <v>55</v>
      </c>
      <c r="AG1283" t="s">
        <v>46</v>
      </c>
      <c r="AH1283" t="s">
        <v>56</v>
      </c>
      <c r="AI1283" t="s">
        <v>56</v>
      </c>
      <c r="AJ1283" t="s">
        <v>56</v>
      </c>
      <c r="AK1283" t="s">
        <v>56</v>
      </c>
      <c r="AL1283" t="s">
        <v>56</v>
      </c>
      <c r="AM1283" t="s">
        <v>56</v>
      </c>
      <c r="AN1283" t="s">
        <v>56</v>
      </c>
      <c r="AO1283" t="s">
        <v>56</v>
      </c>
      <c r="AP1283" t="s">
        <v>56</v>
      </c>
      <c r="AQ1283" t="s">
        <v>56</v>
      </c>
      <c r="AR1283" t="s">
        <v>56</v>
      </c>
      <c r="AS1283" t="s">
        <v>56</v>
      </c>
      <c r="AT1283" t="s">
        <v>56</v>
      </c>
      <c r="AU1283" t="s">
        <v>56</v>
      </c>
      <c r="AV1283" t="s">
        <v>56</v>
      </c>
      <c r="AW1283" t="s">
        <v>56</v>
      </c>
    </row>
    <row r="1284" spans="1:49" x14ac:dyDescent="0.3">
      <c r="A1284" t="str">
        <f t="shared" si="101"/>
        <v>AU</v>
      </c>
      <c r="B1284" t="str">
        <f t="shared" si="102"/>
        <v>P</v>
      </c>
      <c r="C1284">
        <f t="shared" si="103"/>
        <v>3</v>
      </c>
      <c r="D1284">
        <f t="shared" si="104"/>
        <v>0.5</v>
      </c>
      <c r="E1284">
        <f t="shared" si="105"/>
        <v>1.5</v>
      </c>
      <c r="G1284" t="s">
        <v>1801</v>
      </c>
      <c r="H1284" t="s">
        <v>39</v>
      </c>
      <c r="I1284" s="58" t="s">
        <v>242</v>
      </c>
      <c r="J1284" s="58" t="s">
        <v>41</v>
      </c>
      <c r="K1284" s="58" t="s">
        <v>42</v>
      </c>
      <c r="N1284" t="s">
        <v>43</v>
      </c>
      <c r="S1284" t="s">
        <v>72</v>
      </c>
      <c r="T1284" t="s">
        <v>73</v>
      </c>
      <c r="U1284" t="s">
        <v>149</v>
      </c>
      <c r="V1284" t="s">
        <v>46</v>
      </c>
      <c r="W1284" t="s">
        <v>156</v>
      </c>
      <c r="X1284" t="s">
        <v>6458</v>
      </c>
      <c r="Y1284" t="s">
        <v>157</v>
      </c>
      <c r="Z1284" t="s">
        <v>158</v>
      </c>
      <c r="AA1284" t="s">
        <v>159</v>
      </c>
      <c r="AB1284" t="s">
        <v>337</v>
      </c>
      <c r="AC1284" t="s">
        <v>338</v>
      </c>
      <c r="AD1284" t="s">
        <v>1802</v>
      </c>
      <c r="AF1284" t="s">
        <v>55</v>
      </c>
      <c r="AG1284" t="s">
        <v>46</v>
      </c>
      <c r="AH1284" t="s">
        <v>56</v>
      </c>
      <c r="AI1284" t="s">
        <v>56</v>
      </c>
      <c r="AJ1284" t="s">
        <v>56</v>
      </c>
      <c r="AK1284" t="s">
        <v>56</v>
      </c>
      <c r="AL1284" t="s">
        <v>56</v>
      </c>
      <c r="AM1284" t="s">
        <v>56</v>
      </c>
      <c r="AN1284" t="s">
        <v>56</v>
      </c>
      <c r="AO1284" t="s">
        <v>56</v>
      </c>
      <c r="AP1284" t="s">
        <v>56</v>
      </c>
      <c r="AQ1284" t="s">
        <v>56</v>
      </c>
      <c r="AR1284" t="s">
        <v>56</v>
      </c>
      <c r="AS1284" t="s">
        <v>56</v>
      </c>
      <c r="AT1284" t="s">
        <v>56</v>
      </c>
      <c r="AU1284" t="s">
        <v>56</v>
      </c>
      <c r="AV1284" t="s">
        <v>46</v>
      </c>
      <c r="AW1284" t="s">
        <v>56</v>
      </c>
    </row>
    <row r="1285" spans="1:49" x14ac:dyDescent="0.3">
      <c r="A1285" t="str">
        <f t="shared" si="101"/>
        <v>TUKE</v>
      </c>
      <c r="B1285" t="str">
        <f t="shared" si="102"/>
        <v>V</v>
      </c>
      <c r="C1285">
        <f t="shared" si="103"/>
        <v>0.89999999999999991</v>
      </c>
      <c r="D1285">
        <f t="shared" si="104"/>
        <v>1</v>
      </c>
      <c r="E1285">
        <f t="shared" si="105"/>
        <v>0.89999999999999991</v>
      </c>
      <c r="G1285" t="s">
        <v>1803</v>
      </c>
      <c r="H1285" t="s">
        <v>39</v>
      </c>
      <c r="I1285" s="58" t="s">
        <v>40</v>
      </c>
      <c r="J1285" s="58" t="s">
        <v>41</v>
      </c>
      <c r="K1285" s="58" t="s">
        <v>76</v>
      </c>
      <c r="N1285" t="s">
        <v>713</v>
      </c>
      <c r="P1285" t="s">
        <v>78</v>
      </c>
      <c r="Q1285" t="s">
        <v>79</v>
      </c>
      <c r="S1285" t="s">
        <v>80</v>
      </c>
      <c r="T1285" t="s">
        <v>45</v>
      </c>
      <c r="U1285" t="s">
        <v>46</v>
      </c>
      <c r="V1285" t="s">
        <v>46</v>
      </c>
      <c r="W1285" t="s">
        <v>714</v>
      </c>
      <c r="X1285" t="s">
        <v>715</v>
      </c>
      <c r="Y1285" t="s">
        <v>716</v>
      </c>
      <c r="Z1285" t="s">
        <v>717</v>
      </c>
      <c r="AA1285" t="s">
        <v>718</v>
      </c>
      <c r="AB1285" t="s">
        <v>719</v>
      </c>
      <c r="AC1285" t="s">
        <v>720</v>
      </c>
      <c r="AD1285" t="s">
        <v>1804</v>
      </c>
      <c r="AF1285" t="s">
        <v>55</v>
      </c>
      <c r="AG1285" t="s">
        <v>46</v>
      </c>
      <c r="AH1285" t="s">
        <v>56</v>
      </c>
      <c r="AI1285" t="s">
        <v>56</v>
      </c>
      <c r="AJ1285" t="s">
        <v>56</v>
      </c>
      <c r="AK1285" t="s">
        <v>56</v>
      </c>
      <c r="AL1285" t="s">
        <v>56</v>
      </c>
      <c r="AM1285" t="s">
        <v>56</v>
      </c>
      <c r="AN1285" t="s">
        <v>56</v>
      </c>
      <c r="AO1285" t="s">
        <v>56</v>
      </c>
      <c r="AP1285" t="s">
        <v>56</v>
      </c>
      <c r="AQ1285" t="s">
        <v>56</v>
      </c>
      <c r="AR1285" t="s">
        <v>56</v>
      </c>
      <c r="AS1285" t="s">
        <v>56</v>
      </c>
      <c r="AT1285" t="s">
        <v>56</v>
      </c>
      <c r="AU1285" t="s">
        <v>56</v>
      </c>
      <c r="AV1285" t="s">
        <v>56</v>
      </c>
      <c r="AW1285" t="s">
        <v>56</v>
      </c>
    </row>
    <row r="1286" spans="1:49" x14ac:dyDescent="0.3">
      <c r="A1286" t="str">
        <f t="shared" si="101"/>
        <v>AU</v>
      </c>
      <c r="B1286" t="str">
        <f t="shared" si="102"/>
        <v>P</v>
      </c>
      <c r="C1286">
        <f t="shared" si="103"/>
        <v>3</v>
      </c>
      <c r="D1286">
        <f t="shared" si="104"/>
        <v>0.5</v>
      </c>
      <c r="E1286">
        <f t="shared" si="105"/>
        <v>1.5</v>
      </c>
      <c r="G1286" t="s">
        <v>1805</v>
      </c>
      <c r="H1286" t="s">
        <v>39</v>
      </c>
      <c r="I1286" s="58" t="s">
        <v>242</v>
      </c>
      <c r="J1286" s="58" t="s">
        <v>41</v>
      </c>
      <c r="K1286" s="58" t="s">
        <v>42</v>
      </c>
      <c r="N1286" t="s">
        <v>43</v>
      </c>
      <c r="S1286" t="s">
        <v>69</v>
      </c>
      <c r="T1286" t="s">
        <v>45</v>
      </c>
      <c r="U1286" t="s">
        <v>46</v>
      </c>
      <c r="V1286" t="s">
        <v>46</v>
      </c>
      <c r="W1286" t="s">
        <v>156</v>
      </c>
      <c r="X1286" t="s">
        <v>6458</v>
      </c>
      <c r="Y1286" t="s">
        <v>157</v>
      </c>
      <c r="Z1286" t="s">
        <v>158</v>
      </c>
      <c r="AA1286" t="s">
        <v>159</v>
      </c>
      <c r="AB1286" t="s">
        <v>454</v>
      </c>
      <c r="AC1286" t="s">
        <v>455</v>
      </c>
      <c r="AD1286" t="s">
        <v>6483</v>
      </c>
      <c r="AF1286" t="s">
        <v>55</v>
      </c>
      <c r="AG1286" t="s">
        <v>46</v>
      </c>
      <c r="AH1286" t="s">
        <v>56</v>
      </c>
      <c r="AI1286" t="s">
        <v>56</v>
      </c>
      <c r="AJ1286" t="s">
        <v>56</v>
      </c>
      <c r="AK1286" t="s">
        <v>56</v>
      </c>
      <c r="AL1286" t="s">
        <v>56</v>
      </c>
      <c r="AM1286" t="s">
        <v>56</v>
      </c>
      <c r="AN1286" t="s">
        <v>56</v>
      </c>
      <c r="AO1286" t="s">
        <v>56</v>
      </c>
      <c r="AP1286" t="s">
        <v>56</v>
      </c>
      <c r="AQ1286" t="s">
        <v>56</v>
      </c>
      <c r="AR1286" t="s">
        <v>56</v>
      </c>
      <c r="AS1286" t="s">
        <v>56</v>
      </c>
      <c r="AT1286" t="s">
        <v>56</v>
      </c>
      <c r="AU1286" t="s">
        <v>56</v>
      </c>
      <c r="AV1286" t="s">
        <v>56</v>
      </c>
      <c r="AW1286" t="s">
        <v>56</v>
      </c>
    </row>
    <row r="1287" spans="1:49" x14ac:dyDescent="0.3">
      <c r="A1287" t="str">
        <f t="shared" si="101"/>
        <v>AU</v>
      </c>
      <c r="B1287" t="str">
        <f t="shared" si="102"/>
        <v>P</v>
      </c>
      <c r="C1287">
        <f t="shared" si="103"/>
        <v>3</v>
      </c>
      <c r="D1287">
        <f t="shared" si="104"/>
        <v>0.5</v>
      </c>
      <c r="E1287">
        <f t="shared" si="105"/>
        <v>1.5</v>
      </c>
      <c r="G1287" t="s">
        <v>1805</v>
      </c>
      <c r="H1287" t="s">
        <v>39</v>
      </c>
      <c r="I1287" s="58" t="s">
        <v>242</v>
      </c>
      <c r="J1287" s="58" t="s">
        <v>41</v>
      </c>
      <c r="K1287" s="58" t="s">
        <v>42</v>
      </c>
      <c r="N1287" t="s">
        <v>43</v>
      </c>
      <c r="S1287" t="s">
        <v>348</v>
      </c>
      <c r="T1287" t="s">
        <v>73</v>
      </c>
      <c r="U1287" t="s">
        <v>149</v>
      </c>
      <c r="V1287" t="s">
        <v>46</v>
      </c>
      <c r="W1287" t="s">
        <v>156</v>
      </c>
      <c r="X1287" t="s">
        <v>6458</v>
      </c>
      <c r="Y1287" t="s">
        <v>157</v>
      </c>
      <c r="Z1287" t="s">
        <v>158</v>
      </c>
      <c r="AA1287" t="s">
        <v>159</v>
      </c>
      <c r="AB1287" t="s">
        <v>337</v>
      </c>
      <c r="AC1287" t="s">
        <v>338</v>
      </c>
      <c r="AD1287" t="s">
        <v>6483</v>
      </c>
      <c r="AF1287" t="s">
        <v>55</v>
      </c>
      <c r="AG1287" t="s">
        <v>46</v>
      </c>
      <c r="AH1287" t="s">
        <v>56</v>
      </c>
      <c r="AI1287" t="s">
        <v>56</v>
      </c>
      <c r="AJ1287" t="s">
        <v>56</v>
      </c>
      <c r="AK1287" t="s">
        <v>56</v>
      </c>
      <c r="AL1287" t="s">
        <v>56</v>
      </c>
      <c r="AM1287" t="s">
        <v>56</v>
      </c>
      <c r="AN1287" t="s">
        <v>56</v>
      </c>
      <c r="AO1287" t="s">
        <v>56</v>
      </c>
      <c r="AP1287" t="s">
        <v>56</v>
      </c>
      <c r="AQ1287" t="s">
        <v>56</v>
      </c>
      <c r="AR1287" t="s">
        <v>56</v>
      </c>
      <c r="AS1287" t="s">
        <v>56</v>
      </c>
      <c r="AT1287" t="s">
        <v>56</v>
      </c>
      <c r="AU1287" t="s">
        <v>56</v>
      </c>
      <c r="AV1287" t="s">
        <v>46</v>
      </c>
      <c r="AW1287" t="s">
        <v>56</v>
      </c>
    </row>
    <row r="1288" spans="1:49" x14ac:dyDescent="0.3">
      <c r="A1288" t="str">
        <f t="shared" si="101"/>
        <v>TUKE</v>
      </c>
      <c r="B1288" t="str">
        <f t="shared" si="102"/>
        <v>V</v>
      </c>
      <c r="C1288">
        <f t="shared" si="103"/>
        <v>0.89999999999999991</v>
      </c>
      <c r="D1288">
        <f t="shared" si="104"/>
        <v>1</v>
      </c>
      <c r="E1288">
        <f t="shared" si="105"/>
        <v>0.89999999999999991</v>
      </c>
      <c r="G1288" t="s">
        <v>1806</v>
      </c>
      <c r="H1288" t="s">
        <v>39</v>
      </c>
      <c r="I1288" s="58" t="s">
        <v>40</v>
      </c>
      <c r="J1288" s="58" t="s">
        <v>41</v>
      </c>
      <c r="K1288" s="58" t="s">
        <v>76</v>
      </c>
      <c r="N1288" t="s">
        <v>713</v>
      </c>
      <c r="P1288" t="s">
        <v>78</v>
      </c>
      <c r="Q1288" t="s">
        <v>79</v>
      </c>
      <c r="S1288" t="s">
        <v>80</v>
      </c>
      <c r="T1288" t="s">
        <v>45</v>
      </c>
      <c r="U1288" t="s">
        <v>46</v>
      </c>
      <c r="V1288" t="s">
        <v>46</v>
      </c>
      <c r="W1288" t="s">
        <v>714</v>
      </c>
      <c r="X1288" t="s">
        <v>715</v>
      </c>
      <c r="Y1288" t="s">
        <v>716</v>
      </c>
      <c r="Z1288" t="s">
        <v>717</v>
      </c>
      <c r="AA1288" t="s">
        <v>718</v>
      </c>
      <c r="AB1288" t="s">
        <v>719</v>
      </c>
      <c r="AC1288" t="s">
        <v>720</v>
      </c>
      <c r="AD1288" t="s">
        <v>1804</v>
      </c>
      <c r="AF1288" t="s">
        <v>55</v>
      </c>
      <c r="AG1288" t="s">
        <v>46</v>
      </c>
      <c r="AH1288" t="s">
        <v>56</v>
      </c>
      <c r="AI1288" t="s">
        <v>56</v>
      </c>
      <c r="AJ1288" t="s">
        <v>56</v>
      </c>
      <c r="AK1288" t="s">
        <v>56</v>
      </c>
      <c r="AL1288" t="s">
        <v>56</v>
      </c>
      <c r="AM1288" t="s">
        <v>56</v>
      </c>
      <c r="AN1288" t="s">
        <v>56</v>
      </c>
      <c r="AO1288" t="s">
        <v>56</v>
      </c>
      <c r="AP1288" t="s">
        <v>56</v>
      </c>
      <c r="AQ1288" t="s">
        <v>56</v>
      </c>
      <c r="AR1288" t="s">
        <v>56</v>
      </c>
      <c r="AS1288" t="s">
        <v>56</v>
      </c>
      <c r="AT1288" t="s">
        <v>56</v>
      </c>
      <c r="AU1288" t="s">
        <v>56</v>
      </c>
      <c r="AV1288" t="s">
        <v>56</v>
      </c>
      <c r="AW1288" t="s">
        <v>56</v>
      </c>
    </row>
    <row r="1289" spans="1:49" x14ac:dyDescent="0.3">
      <c r="A1289" t="str">
        <f t="shared" si="101"/>
        <v>VŠMU</v>
      </c>
      <c r="B1289" t="str">
        <f t="shared" si="102"/>
        <v>P</v>
      </c>
      <c r="C1289">
        <f t="shared" si="103"/>
        <v>0.44999999999999996</v>
      </c>
      <c r="D1289">
        <f t="shared" si="104"/>
        <v>1</v>
      </c>
      <c r="E1289">
        <f t="shared" si="105"/>
        <v>0.44999999999999996</v>
      </c>
      <c r="G1289" t="s">
        <v>1807</v>
      </c>
      <c r="H1289" t="s">
        <v>39</v>
      </c>
      <c r="I1289" s="58" t="s">
        <v>68</v>
      </c>
      <c r="J1289" s="58" t="s">
        <v>41</v>
      </c>
      <c r="K1289" s="58" t="s">
        <v>42</v>
      </c>
      <c r="N1289" t="s">
        <v>43</v>
      </c>
      <c r="S1289" t="s">
        <v>69</v>
      </c>
      <c r="T1289" t="s">
        <v>73</v>
      </c>
      <c r="U1289" t="s">
        <v>149</v>
      </c>
      <c r="V1289" t="s">
        <v>46</v>
      </c>
      <c r="W1289" t="s">
        <v>111</v>
      </c>
      <c r="X1289" t="s">
        <v>112</v>
      </c>
      <c r="Y1289" t="s">
        <v>113</v>
      </c>
      <c r="Z1289" t="s">
        <v>152</v>
      </c>
      <c r="AA1289" t="s">
        <v>153</v>
      </c>
      <c r="AB1289" t="s">
        <v>273</v>
      </c>
      <c r="AC1289" t="s">
        <v>274</v>
      </c>
      <c r="AD1289" t="s">
        <v>425</v>
      </c>
      <c r="AF1289" t="s">
        <v>55</v>
      </c>
      <c r="AG1289" t="s">
        <v>46</v>
      </c>
      <c r="AH1289" t="s">
        <v>56</v>
      </c>
      <c r="AI1289" t="s">
        <v>56</v>
      </c>
      <c r="AJ1289" t="s">
        <v>56</v>
      </c>
      <c r="AK1289" t="s">
        <v>56</v>
      </c>
      <c r="AL1289" t="s">
        <v>56</v>
      </c>
      <c r="AM1289" t="s">
        <v>56</v>
      </c>
      <c r="AN1289" t="s">
        <v>56</v>
      </c>
      <c r="AO1289" t="s">
        <v>56</v>
      </c>
      <c r="AP1289" t="s">
        <v>56</v>
      </c>
      <c r="AQ1289" t="s">
        <v>56</v>
      </c>
      <c r="AR1289" t="s">
        <v>56</v>
      </c>
      <c r="AS1289" t="s">
        <v>56</v>
      </c>
      <c r="AT1289" t="s">
        <v>56</v>
      </c>
      <c r="AU1289" t="s">
        <v>56</v>
      </c>
      <c r="AV1289" t="s">
        <v>56</v>
      </c>
      <c r="AW1289" t="s">
        <v>56</v>
      </c>
    </row>
    <row r="1290" spans="1:49" x14ac:dyDescent="0.3">
      <c r="A1290" t="str">
        <f t="shared" si="101"/>
        <v>TUKE</v>
      </c>
      <c r="B1290" t="str">
        <f t="shared" si="102"/>
        <v>V</v>
      </c>
      <c r="C1290">
        <f t="shared" si="103"/>
        <v>0.89999999999999991</v>
      </c>
      <c r="D1290">
        <f t="shared" si="104"/>
        <v>1</v>
      </c>
      <c r="E1290">
        <f t="shared" si="105"/>
        <v>0.89999999999999991</v>
      </c>
      <c r="G1290" t="s">
        <v>1808</v>
      </c>
      <c r="H1290" t="s">
        <v>39</v>
      </c>
      <c r="I1290" s="58" t="s">
        <v>40</v>
      </c>
      <c r="J1290" s="58" t="s">
        <v>41</v>
      </c>
      <c r="K1290" s="58" t="s">
        <v>76</v>
      </c>
      <c r="N1290" t="s">
        <v>713</v>
      </c>
      <c r="P1290" t="s">
        <v>78</v>
      </c>
      <c r="Q1290" t="s">
        <v>79</v>
      </c>
      <c r="S1290" t="s">
        <v>80</v>
      </c>
      <c r="T1290" t="s">
        <v>45</v>
      </c>
      <c r="U1290" t="s">
        <v>46</v>
      </c>
      <c r="V1290" t="s">
        <v>46</v>
      </c>
      <c r="W1290" t="s">
        <v>714</v>
      </c>
      <c r="X1290" t="s">
        <v>715</v>
      </c>
      <c r="Y1290" t="s">
        <v>716</v>
      </c>
      <c r="Z1290" t="s">
        <v>717</v>
      </c>
      <c r="AA1290" t="s">
        <v>718</v>
      </c>
      <c r="AB1290" t="s">
        <v>719</v>
      </c>
      <c r="AC1290" t="s">
        <v>720</v>
      </c>
      <c r="AD1290" t="s">
        <v>1804</v>
      </c>
      <c r="AF1290" t="s">
        <v>55</v>
      </c>
      <c r="AG1290" t="s">
        <v>46</v>
      </c>
      <c r="AH1290" t="s">
        <v>56</v>
      </c>
      <c r="AI1290" t="s">
        <v>56</v>
      </c>
      <c r="AJ1290" t="s">
        <v>56</v>
      </c>
      <c r="AK1290" t="s">
        <v>56</v>
      </c>
      <c r="AL1290" t="s">
        <v>56</v>
      </c>
      <c r="AM1290" t="s">
        <v>56</v>
      </c>
      <c r="AN1290" t="s">
        <v>56</v>
      </c>
      <c r="AO1290" t="s">
        <v>56</v>
      </c>
      <c r="AP1290" t="s">
        <v>56</v>
      </c>
      <c r="AQ1290" t="s">
        <v>56</v>
      </c>
      <c r="AR1290" t="s">
        <v>56</v>
      </c>
      <c r="AS1290" t="s">
        <v>56</v>
      </c>
      <c r="AT1290" t="s">
        <v>56</v>
      </c>
      <c r="AU1290" t="s">
        <v>56</v>
      </c>
      <c r="AV1290" t="s">
        <v>56</v>
      </c>
      <c r="AW1290" t="s">
        <v>56</v>
      </c>
    </row>
    <row r="1291" spans="1:49" x14ac:dyDescent="0.3">
      <c r="A1291" t="str">
        <f t="shared" si="101"/>
        <v>VŠVU</v>
      </c>
      <c r="B1291" t="str">
        <f t="shared" si="102"/>
        <v>V</v>
      </c>
      <c r="C1291">
        <f t="shared" si="103"/>
        <v>0.44999999999999996</v>
      </c>
      <c r="D1291">
        <f t="shared" si="104"/>
        <v>1</v>
      </c>
      <c r="E1291">
        <f t="shared" si="105"/>
        <v>0.44999999999999996</v>
      </c>
      <c r="G1291" t="s">
        <v>1809</v>
      </c>
      <c r="H1291" t="s">
        <v>39</v>
      </c>
      <c r="I1291" s="58" t="s">
        <v>68</v>
      </c>
      <c r="J1291" s="58" t="s">
        <v>41</v>
      </c>
      <c r="K1291" s="58" t="s">
        <v>97</v>
      </c>
      <c r="N1291" t="s">
        <v>98</v>
      </c>
      <c r="P1291" t="s">
        <v>78</v>
      </c>
      <c r="Q1291" t="s">
        <v>79</v>
      </c>
      <c r="S1291" t="s">
        <v>99</v>
      </c>
      <c r="T1291" t="s">
        <v>45</v>
      </c>
      <c r="U1291" t="s">
        <v>46</v>
      </c>
      <c r="V1291" t="s">
        <v>46</v>
      </c>
      <c r="W1291" t="s">
        <v>764</v>
      </c>
      <c r="X1291" t="s">
        <v>765</v>
      </c>
      <c r="Y1291" t="s">
        <v>766</v>
      </c>
      <c r="Z1291" t="s">
        <v>767</v>
      </c>
      <c r="AB1291" t="s">
        <v>982</v>
      </c>
      <c r="AC1291" t="s">
        <v>983</v>
      </c>
      <c r="AE1291" t="s">
        <v>1063</v>
      </c>
      <c r="AF1291" t="s">
        <v>55</v>
      </c>
      <c r="AG1291" t="s">
        <v>56</v>
      </c>
      <c r="AH1291" t="s">
        <v>46</v>
      </c>
      <c r="AI1291" t="s">
        <v>56</v>
      </c>
      <c r="AJ1291" t="s">
        <v>56</v>
      </c>
      <c r="AK1291" t="s">
        <v>56</v>
      </c>
      <c r="AL1291" t="s">
        <v>56</v>
      </c>
      <c r="AM1291" t="s">
        <v>56</v>
      </c>
      <c r="AN1291" t="s">
        <v>56</v>
      </c>
      <c r="AO1291" t="s">
        <v>56</v>
      </c>
      <c r="AP1291" t="s">
        <v>56</v>
      </c>
      <c r="AQ1291" t="s">
        <v>56</v>
      </c>
      <c r="AR1291" t="s">
        <v>56</v>
      </c>
      <c r="AS1291" t="s">
        <v>56</v>
      </c>
      <c r="AT1291" t="s">
        <v>56</v>
      </c>
      <c r="AU1291" t="s">
        <v>56</v>
      </c>
      <c r="AV1291" t="s">
        <v>56</v>
      </c>
      <c r="AW1291" t="s">
        <v>56</v>
      </c>
    </row>
    <row r="1292" spans="1:49" x14ac:dyDescent="0.3">
      <c r="A1292" t="str">
        <f t="shared" si="101"/>
        <v>TUKE</v>
      </c>
      <c r="B1292" t="str">
        <f t="shared" si="102"/>
        <v>V</v>
      </c>
      <c r="C1292">
        <f t="shared" si="103"/>
        <v>0.89999999999999991</v>
      </c>
      <c r="D1292">
        <f t="shared" si="104"/>
        <v>1</v>
      </c>
      <c r="E1292">
        <f t="shared" si="105"/>
        <v>0.89999999999999991</v>
      </c>
      <c r="G1292" t="s">
        <v>1810</v>
      </c>
      <c r="H1292" t="s">
        <v>39</v>
      </c>
      <c r="I1292" s="58" t="s">
        <v>40</v>
      </c>
      <c r="J1292" s="58" t="s">
        <v>41</v>
      </c>
      <c r="K1292" s="58" t="s">
        <v>76</v>
      </c>
      <c r="N1292" t="s">
        <v>713</v>
      </c>
      <c r="P1292" t="s">
        <v>78</v>
      </c>
      <c r="Q1292" t="s">
        <v>79</v>
      </c>
      <c r="S1292" t="s">
        <v>80</v>
      </c>
      <c r="T1292" t="s">
        <v>45</v>
      </c>
      <c r="U1292" t="s">
        <v>46</v>
      </c>
      <c r="V1292" t="s">
        <v>46</v>
      </c>
      <c r="W1292" t="s">
        <v>714</v>
      </c>
      <c r="X1292" t="s">
        <v>715</v>
      </c>
      <c r="Y1292" t="s">
        <v>716</v>
      </c>
      <c r="Z1292" t="s">
        <v>717</v>
      </c>
      <c r="AA1292" t="s">
        <v>718</v>
      </c>
      <c r="AB1292" t="s">
        <v>719</v>
      </c>
      <c r="AC1292" t="s">
        <v>720</v>
      </c>
      <c r="AD1292" t="s">
        <v>1804</v>
      </c>
      <c r="AF1292" t="s">
        <v>55</v>
      </c>
      <c r="AG1292" t="s">
        <v>46</v>
      </c>
      <c r="AH1292" t="s">
        <v>56</v>
      </c>
      <c r="AI1292" t="s">
        <v>56</v>
      </c>
      <c r="AJ1292" t="s">
        <v>56</v>
      </c>
      <c r="AK1292" t="s">
        <v>56</v>
      </c>
      <c r="AL1292" t="s">
        <v>56</v>
      </c>
      <c r="AM1292" t="s">
        <v>56</v>
      </c>
      <c r="AN1292" t="s">
        <v>56</v>
      </c>
      <c r="AO1292" t="s">
        <v>56</v>
      </c>
      <c r="AP1292" t="s">
        <v>56</v>
      </c>
      <c r="AQ1292" t="s">
        <v>56</v>
      </c>
      <c r="AR1292" t="s">
        <v>56</v>
      </c>
      <c r="AS1292" t="s">
        <v>56</v>
      </c>
      <c r="AT1292" t="s">
        <v>56</v>
      </c>
      <c r="AU1292" t="s">
        <v>56</v>
      </c>
      <c r="AV1292" t="s">
        <v>56</v>
      </c>
      <c r="AW1292" t="s">
        <v>56</v>
      </c>
    </row>
    <row r="1293" spans="1:49" x14ac:dyDescent="0.3">
      <c r="A1293" t="str">
        <f t="shared" si="101"/>
        <v>VŠMU</v>
      </c>
      <c r="B1293" t="str">
        <f t="shared" si="102"/>
        <v>P</v>
      </c>
      <c r="C1293">
        <f t="shared" si="103"/>
        <v>0.44999999999999996</v>
      </c>
      <c r="D1293">
        <f t="shared" si="104"/>
        <v>1</v>
      </c>
      <c r="E1293">
        <f t="shared" si="105"/>
        <v>0.44999999999999996</v>
      </c>
      <c r="G1293" t="s">
        <v>1811</v>
      </c>
      <c r="H1293" t="s">
        <v>39</v>
      </c>
      <c r="I1293" s="58" t="s">
        <v>68</v>
      </c>
      <c r="J1293" s="58" t="s">
        <v>41</v>
      </c>
      <c r="K1293" s="58" t="s">
        <v>42</v>
      </c>
      <c r="N1293" t="s">
        <v>43</v>
      </c>
      <c r="S1293" t="s">
        <v>69</v>
      </c>
      <c r="T1293" t="s">
        <v>45</v>
      </c>
      <c r="U1293" t="s">
        <v>46</v>
      </c>
      <c r="V1293" t="s">
        <v>46</v>
      </c>
      <c r="W1293" t="s">
        <v>111</v>
      </c>
      <c r="X1293" t="s">
        <v>112</v>
      </c>
      <c r="Y1293" t="s">
        <v>113</v>
      </c>
      <c r="Z1293" t="s">
        <v>152</v>
      </c>
      <c r="AA1293" t="s">
        <v>153</v>
      </c>
      <c r="AB1293" t="s">
        <v>273</v>
      </c>
      <c r="AC1293" t="s">
        <v>274</v>
      </c>
      <c r="AD1293" t="s">
        <v>425</v>
      </c>
      <c r="AF1293" t="s">
        <v>55</v>
      </c>
      <c r="AG1293" t="s">
        <v>46</v>
      </c>
      <c r="AH1293" t="s">
        <v>56</v>
      </c>
      <c r="AI1293" t="s">
        <v>56</v>
      </c>
      <c r="AJ1293" t="s">
        <v>56</v>
      </c>
      <c r="AK1293" t="s">
        <v>56</v>
      </c>
      <c r="AL1293" t="s">
        <v>56</v>
      </c>
      <c r="AM1293" t="s">
        <v>56</v>
      </c>
      <c r="AN1293" t="s">
        <v>56</v>
      </c>
      <c r="AO1293" t="s">
        <v>56</v>
      </c>
      <c r="AP1293" t="s">
        <v>56</v>
      </c>
      <c r="AQ1293" t="s">
        <v>56</v>
      </c>
      <c r="AR1293" t="s">
        <v>56</v>
      </c>
      <c r="AS1293" t="s">
        <v>56</v>
      </c>
      <c r="AT1293" t="s">
        <v>56</v>
      </c>
      <c r="AU1293" t="s">
        <v>56</v>
      </c>
      <c r="AV1293" t="s">
        <v>56</v>
      </c>
      <c r="AW1293" t="s">
        <v>56</v>
      </c>
    </row>
    <row r="1294" spans="1:49" x14ac:dyDescent="0.3">
      <c r="A1294" t="str">
        <f t="shared" si="101"/>
        <v>VŠMU</v>
      </c>
      <c r="B1294" t="str">
        <f t="shared" si="102"/>
        <v>P</v>
      </c>
      <c r="C1294">
        <f t="shared" si="103"/>
        <v>0.44999999999999996</v>
      </c>
      <c r="D1294">
        <f t="shared" si="104"/>
        <v>1</v>
      </c>
      <c r="E1294">
        <f t="shared" si="105"/>
        <v>0.44999999999999996</v>
      </c>
      <c r="G1294" t="s">
        <v>1812</v>
      </c>
      <c r="H1294" t="s">
        <v>39</v>
      </c>
      <c r="I1294" s="58" t="s">
        <v>68</v>
      </c>
      <c r="J1294" s="58" t="s">
        <v>41</v>
      </c>
      <c r="K1294" s="58" t="s">
        <v>42</v>
      </c>
      <c r="N1294" t="s">
        <v>43</v>
      </c>
      <c r="S1294" t="s">
        <v>69</v>
      </c>
      <c r="T1294" t="s">
        <v>73</v>
      </c>
      <c r="U1294" t="s">
        <v>149</v>
      </c>
      <c r="V1294" t="s">
        <v>46</v>
      </c>
      <c r="W1294" t="s">
        <v>111</v>
      </c>
      <c r="X1294" t="s">
        <v>112</v>
      </c>
      <c r="Y1294" t="s">
        <v>113</v>
      </c>
      <c r="Z1294" t="s">
        <v>152</v>
      </c>
      <c r="AA1294" t="s">
        <v>153</v>
      </c>
      <c r="AB1294" t="s">
        <v>273</v>
      </c>
      <c r="AC1294" t="s">
        <v>274</v>
      </c>
      <c r="AD1294" t="s">
        <v>425</v>
      </c>
      <c r="AF1294" t="s">
        <v>55</v>
      </c>
      <c r="AG1294" t="s">
        <v>46</v>
      </c>
      <c r="AH1294" t="s">
        <v>56</v>
      </c>
      <c r="AI1294" t="s">
        <v>56</v>
      </c>
      <c r="AJ1294" t="s">
        <v>56</v>
      </c>
      <c r="AK1294" t="s">
        <v>56</v>
      </c>
      <c r="AL1294" t="s">
        <v>56</v>
      </c>
      <c r="AM1294" t="s">
        <v>56</v>
      </c>
      <c r="AN1294" t="s">
        <v>56</v>
      </c>
      <c r="AO1294" t="s">
        <v>56</v>
      </c>
      <c r="AP1294" t="s">
        <v>56</v>
      </c>
      <c r="AQ1294" t="s">
        <v>56</v>
      </c>
      <c r="AR1294" t="s">
        <v>56</v>
      </c>
      <c r="AS1294" t="s">
        <v>56</v>
      </c>
      <c r="AT1294" t="s">
        <v>56</v>
      </c>
      <c r="AU1294" t="s">
        <v>56</v>
      </c>
      <c r="AV1294" t="s">
        <v>56</v>
      </c>
      <c r="AW1294" t="s">
        <v>56</v>
      </c>
    </row>
    <row r="1295" spans="1:49" x14ac:dyDescent="0.3">
      <c r="A1295" t="str">
        <f t="shared" si="101"/>
        <v>TUKE</v>
      </c>
      <c r="B1295" t="str">
        <f t="shared" si="102"/>
        <v>V</v>
      </c>
      <c r="C1295">
        <f t="shared" si="103"/>
        <v>3</v>
      </c>
      <c r="D1295">
        <f t="shared" si="104"/>
        <v>1</v>
      </c>
      <c r="E1295">
        <f t="shared" si="105"/>
        <v>3</v>
      </c>
      <c r="G1295" t="s">
        <v>1813</v>
      </c>
      <c r="H1295" t="s">
        <v>39</v>
      </c>
      <c r="I1295" s="58" t="s">
        <v>242</v>
      </c>
      <c r="J1295" s="58" t="s">
        <v>41</v>
      </c>
      <c r="K1295" s="58" t="s">
        <v>76</v>
      </c>
      <c r="N1295" t="s">
        <v>713</v>
      </c>
      <c r="P1295" t="s">
        <v>78</v>
      </c>
      <c r="Q1295" t="s">
        <v>79</v>
      </c>
      <c r="S1295" t="s">
        <v>80</v>
      </c>
      <c r="T1295" t="s">
        <v>45</v>
      </c>
      <c r="U1295" t="s">
        <v>46</v>
      </c>
      <c r="V1295" t="s">
        <v>46</v>
      </c>
      <c r="W1295" t="s">
        <v>714</v>
      </c>
      <c r="X1295" t="s">
        <v>715</v>
      </c>
      <c r="Y1295" t="s">
        <v>716</v>
      </c>
      <c r="Z1295" t="s">
        <v>717</v>
      </c>
      <c r="AA1295" t="s">
        <v>718</v>
      </c>
      <c r="AB1295" t="s">
        <v>719</v>
      </c>
      <c r="AC1295" t="s">
        <v>720</v>
      </c>
      <c r="AD1295" t="s">
        <v>916</v>
      </c>
      <c r="AF1295" t="s">
        <v>55</v>
      </c>
      <c r="AG1295" t="s">
        <v>46</v>
      </c>
      <c r="AH1295" t="s">
        <v>56</v>
      </c>
      <c r="AI1295" t="s">
        <v>46</v>
      </c>
      <c r="AJ1295" t="s">
        <v>56</v>
      </c>
      <c r="AK1295" t="s">
        <v>56</v>
      </c>
      <c r="AL1295" t="s">
        <v>56</v>
      </c>
      <c r="AM1295" t="s">
        <v>56</v>
      </c>
      <c r="AN1295" t="s">
        <v>56</v>
      </c>
      <c r="AO1295" t="s">
        <v>56</v>
      </c>
      <c r="AP1295" t="s">
        <v>56</v>
      </c>
      <c r="AQ1295" t="s">
        <v>56</v>
      </c>
      <c r="AR1295" t="s">
        <v>56</v>
      </c>
      <c r="AS1295" t="s">
        <v>56</v>
      </c>
      <c r="AT1295" t="s">
        <v>56</v>
      </c>
      <c r="AU1295" t="s">
        <v>56</v>
      </c>
      <c r="AV1295" t="s">
        <v>56</v>
      </c>
      <c r="AW1295" t="s">
        <v>56</v>
      </c>
    </row>
    <row r="1296" spans="1:49" x14ac:dyDescent="0.3">
      <c r="A1296" t="str">
        <f t="shared" si="101"/>
        <v>STU</v>
      </c>
      <c r="B1296" t="str">
        <f t="shared" si="102"/>
        <v>V</v>
      </c>
      <c r="C1296">
        <f t="shared" si="103"/>
        <v>12</v>
      </c>
      <c r="D1296">
        <f t="shared" si="104"/>
        <v>1</v>
      </c>
      <c r="E1296">
        <f t="shared" si="105"/>
        <v>12</v>
      </c>
      <c r="G1296" t="s">
        <v>1814</v>
      </c>
      <c r="H1296" t="s">
        <v>39</v>
      </c>
      <c r="I1296" s="58" t="s">
        <v>198</v>
      </c>
      <c r="J1296" s="58" t="s">
        <v>143</v>
      </c>
      <c r="K1296" s="58" t="s">
        <v>211</v>
      </c>
      <c r="N1296" t="s">
        <v>212</v>
      </c>
      <c r="P1296" t="s">
        <v>78</v>
      </c>
      <c r="Q1296" t="s">
        <v>79</v>
      </c>
      <c r="S1296" t="s">
        <v>214</v>
      </c>
      <c r="T1296" t="s">
        <v>350</v>
      </c>
      <c r="U1296" t="s">
        <v>149</v>
      </c>
      <c r="V1296" t="s">
        <v>46</v>
      </c>
      <c r="W1296" t="s">
        <v>81</v>
      </c>
      <c r="X1296" t="s">
        <v>82</v>
      </c>
      <c r="Y1296" t="s">
        <v>83</v>
      </c>
      <c r="Z1296" t="s">
        <v>84</v>
      </c>
      <c r="AA1296" t="s">
        <v>85</v>
      </c>
      <c r="AB1296" t="s">
        <v>321</v>
      </c>
      <c r="AC1296" t="s">
        <v>322</v>
      </c>
      <c r="AE1296" t="s">
        <v>1815</v>
      </c>
      <c r="AF1296" t="s">
        <v>55</v>
      </c>
      <c r="AG1296" t="s">
        <v>56</v>
      </c>
      <c r="AH1296" t="s">
        <v>46</v>
      </c>
      <c r="AI1296" t="s">
        <v>56</v>
      </c>
      <c r="AJ1296" t="s">
        <v>46</v>
      </c>
      <c r="AK1296" t="s">
        <v>56</v>
      </c>
      <c r="AL1296" t="s">
        <v>56</v>
      </c>
      <c r="AM1296" t="s">
        <v>56</v>
      </c>
      <c r="AN1296" t="s">
        <v>56</v>
      </c>
      <c r="AO1296" t="s">
        <v>149</v>
      </c>
      <c r="AP1296" t="s">
        <v>56</v>
      </c>
      <c r="AQ1296" t="s">
        <v>149</v>
      </c>
      <c r="AR1296" t="s">
        <v>56</v>
      </c>
      <c r="AS1296" t="s">
        <v>56</v>
      </c>
      <c r="AT1296" t="s">
        <v>56</v>
      </c>
      <c r="AU1296" t="s">
        <v>56</v>
      </c>
      <c r="AV1296" t="s">
        <v>56</v>
      </c>
      <c r="AW1296" t="s">
        <v>56</v>
      </c>
    </row>
    <row r="1297" spans="1:49" x14ac:dyDescent="0.3">
      <c r="A1297" t="str">
        <f t="shared" si="101"/>
        <v>VŠVU</v>
      </c>
      <c r="B1297" t="str">
        <f t="shared" si="102"/>
        <v>V</v>
      </c>
      <c r="C1297">
        <f t="shared" si="103"/>
        <v>0.89999999999999991</v>
      </c>
      <c r="D1297">
        <f t="shared" si="104"/>
        <v>1</v>
      </c>
      <c r="E1297">
        <f t="shared" si="105"/>
        <v>0.89999999999999991</v>
      </c>
      <c r="G1297" t="s">
        <v>1816</v>
      </c>
      <c r="H1297" t="s">
        <v>39</v>
      </c>
      <c r="I1297" s="58" t="s">
        <v>133</v>
      </c>
      <c r="J1297" s="58" t="s">
        <v>41</v>
      </c>
      <c r="K1297" s="58" t="s">
        <v>97</v>
      </c>
      <c r="N1297" t="s">
        <v>523</v>
      </c>
      <c r="P1297" t="s">
        <v>78</v>
      </c>
      <c r="Q1297" t="s">
        <v>79</v>
      </c>
      <c r="S1297" t="s">
        <v>99</v>
      </c>
      <c r="T1297" t="s">
        <v>45</v>
      </c>
      <c r="U1297" t="s">
        <v>46</v>
      </c>
      <c r="V1297" t="s">
        <v>46</v>
      </c>
      <c r="W1297" t="s">
        <v>764</v>
      </c>
      <c r="X1297" t="s">
        <v>765</v>
      </c>
      <c r="Y1297" t="s">
        <v>766</v>
      </c>
      <c r="Z1297" t="s">
        <v>767</v>
      </c>
      <c r="AB1297" t="s">
        <v>774</v>
      </c>
      <c r="AC1297" t="s">
        <v>775</v>
      </c>
      <c r="AD1297" t="s">
        <v>776</v>
      </c>
      <c r="AF1297" t="s">
        <v>55</v>
      </c>
      <c r="AG1297" t="s">
        <v>46</v>
      </c>
      <c r="AH1297" t="s">
        <v>56</v>
      </c>
      <c r="AI1297" t="s">
        <v>56</v>
      </c>
      <c r="AJ1297" t="s">
        <v>56</v>
      </c>
      <c r="AK1297" t="s">
        <v>56</v>
      </c>
      <c r="AL1297" t="s">
        <v>56</v>
      </c>
      <c r="AM1297" t="s">
        <v>56</v>
      </c>
      <c r="AN1297" t="s">
        <v>56</v>
      </c>
      <c r="AO1297" t="s">
        <v>56</v>
      </c>
      <c r="AP1297" t="s">
        <v>56</v>
      </c>
      <c r="AQ1297" t="s">
        <v>56</v>
      </c>
      <c r="AR1297" t="s">
        <v>56</v>
      </c>
      <c r="AS1297" t="s">
        <v>56</v>
      </c>
      <c r="AT1297" t="s">
        <v>56</v>
      </c>
      <c r="AU1297" t="s">
        <v>56</v>
      </c>
      <c r="AV1297" t="s">
        <v>56</v>
      </c>
      <c r="AW1297" t="s">
        <v>56</v>
      </c>
    </row>
    <row r="1298" spans="1:49" x14ac:dyDescent="0.3">
      <c r="A1298" t="str">
        <f t="shared" si="101"/>
        <v>AU</v>
      </c>
      <c r="B1298" t="str">
        <f t="shared" si="102"/>
        <v>P</v>
      </c>
      <c r="C1298">
        <f t="shared" si="103"/>
        <v>0.78</v>
      </c>
      <c r="D1298">
        <f t="shared" si="104"/>
        <v>0.25</v>
      </c>
      <c r="E1298">
        <f t="shared" si="105"/>
        <v>0.19500000000000001</v>
      </c>
      <c r="G1298" t="s">
        <v>1817</v>
      </c>
      <c r="H1298" t="s">
        <v>39</v>
      </c>
      <c r="I1298" s="58" t="s">
        <v>75</v>
      </c>
      <c r="J1298" s="58" t="s">
        <v>41</v>
      </c>
      <c r="K1298" s="58" t="s">
        <v>42</v>
      </c>
      <c r="N1298" t="s">
        <v>43</v>
      </c>
      <c r="S1298" t="s">
        <v>57</v>
      </c>
      <c r="T1298" t="s">
        <v>1821</v>
      </c>
      <c r="U1298" t="s">
        <v>4312</v>
      </c>
      <c r="V1298" t="s">
        <v>149</v>
      </c>
      <c r="W1298" t="s">
        <v>156</v>
      </c>
      <c r="X1298" t="s">
        <v>6458</v>
      </c>
      <c r="Y1298" t="s">
        <v>157</v>
      </c>
      <c r="Z1298" t="s">
        <v>158</v>
      </c>
      <c r="AA1298" t="s">
        <v>159</v>
      </c>
      <c r="AB1298" t="s">
        <v>598</v>
      </c>
      <c r="AC1298" t="s">
        <v>599</v>
      </c>
      <c r="AD1298" t="s">
        <v>1819</v>
      </c>
      <c r="AF1298" t="s">
        <v>55</v>
      </c>
      <c r="AG1298" t="s">
        <v>46</v>
      </c>
      <c r="AH1298" t="s">
        <v>56</v>
      </c>
      <c r="AI1298" t="s">
        <v>56</v>
      </c>
      <c r="AJ1298" t="s">
        <v>56</v>
      </c>
      <c r="AK1298" t="s">
        <v>56</v>
      </c>
      <c r="AL1298" t="s">
        <v>56</v>
      </c>
      <c r="AM1298" t="s">
        <v>56</v>
      </c>
      <c r="AN1298" t="s">
        <v>56</v>
      </c>
      <c r="AO1298" t="s">
        <v>149</v>
      </c>
      <c r="AP1298" t="s">
        <v>56</v>
      </c>
      <c r="AQ1298" t="s">
        <v>56</v>
      </c>
      <c r="AR1298" t="s">
        <v>56</v>
      </c>
      <c r="AS1298" t="s">
        <v>56</v>
      </c>
      <c r="AT1298" t="s">
        <v>56</v>
      </c>
      <c r="AU1298" t="s">
        <v>56</v>
      </c>
      <c r="AV1298" t="s">
        <v>56</v>
      </c>
      <c r="AW1298" t="s">
        <v>56</v>
      </c>
    </row>
    <row r="1299" spans="1:49" x14ac:dyDescent="0.3">
      <c r="A1299" t="str">
        <f t="shared" si="101"/>
        <v>AU</v>
      </c>
      <c r="B1299" t="str">
        <f t="shared" si="102"/>
        <v>P</v>
      </c>
      <c r="C1299">
        <f t="shared" si="103"/>
        <v>0.78</v>
      </c>
      <c r="D1299">
        <f t="shared" si="104"/>
        <v>0.25</v>
      </c>
      <c r="E1299">
        <f t="shared" si="105"/>
        <v>0.19500000000000001</v>
      </c>
      <c r="G1299" t="s">
        <v>1817</v>
      </c>
      <c r="H1299" t="s">
        <v>39</v>
      </c>
      <c r="I1299" s="58" t="s">
        <v>75</v>
      </c>
      <c r="J1299" s="58" t="s">
        <v>41</v>
      </c>
      <c r="K1299" s="58" t="s">
        <v>42</v>
      </c>
      <c r="N1299" t="s">
        <v>43</v>
      </c>
      <c r="S1299" t="s">
        <v>57</v>
      </c>
      <c r="T1299" t="s">
        <v>1820</v>
      </c>
      <c r="U1299" t="s">
        <v>4312</v>
      </c>
      <c r="V1299" t="s">
        <v>223</v>
      </c>
      <c r="W1299" t="s">
        <v>156</v>
      </c>
      <c r="X1299" t="s">
        <v>6458</v>
      </c>
      <c r="Y1299" t="s">
        <v>157</v>
      </c>
      <c r="Z1299" t="s">
        <v>158</v>
      </c>
      <c r="AA1299" t="s">
        <v>159</v>
      </c>
      <c r="AB1299" t="s">
        <v>160</v>
      </c>
      <c r="AC1299" t="s">
        <v>161</v>
      </c>
      <c r="AD1299" t="s">
        <v>1819</v>
      </c>
      <c r="AF1299" t="s">
        <v>55</v>
      </c>
      <c r="AG1299" t="s">
        <v>46</v>
      </c>
      <c r="AH1299" t="s">
        <v>56</v>
      </c>
      <c r="AI1299" t="s">
        <v>56</v>
      </c>
      <c r="AJ1299" t="s">
        <v>56</v>
      </c>
      <c r="AK1299" t="s">
        <v>56</v>
      </c>
      <c r="AL1299" t="s">
        <v>56</v>
      </c>
      <c r="AM1299" t="s">
        <v>56</v>
      </c>
      <c r="AN1299" t="s">
        <v>56</v>
      </c>
      <c r="AO1299" t="s">
        <v>149</v>
      </c>
      <c r="AP1299" t="s">
        <v>56</v>
      </c>
      <c r="AQ1299" t="s">
        <v>56</v>
      </c>
      <c r="AR1299" t="s">
        <v>56</v>
      </c>
      <c r="AS1299" t="s">
        <v>56</v>
      </c>
      <c r="AT1299" t="s">
        <v>56</v>
      </c>
      <c r="AU1299" t="s">
        <v>56</v>
      </c>
      <c r="AV1299" t="s">
        <v>56</v>
      </c>
      <c r="AW1299" t="s">
        <v>56</v>
      </c>
    </row>
    <row r="1300" spans="1:49" x14ac:dyDescent="0.3">
      <c r="A1300" t="str">
        <f t="shared" si="101"/>
        <v>AU</v>
      </c>
      <c r="B1300" t="str">
        <f t="shared" si="102"/>
        <v>P</v>
      </c>
      <c r="C1300">
        <f t="shared" si="103"/>
        <v>0.78</v>
      </c>
      <c r="D1300">
        <f t="shared" si="104"/>
        <v>0.25</v>
      </c>
      <c r="E1300">
        <f t="shared" si="105"/>
        <v>0.19500000000000001</v>
      </c>
      <c r="G1300" t="s">
        <v>1817</v>
      </c>
      <c r="H1300" t="s">
        <v>39</v>
      </c>
      <c r="I1300" s="58" t="s">
        <v>75</v>
      </c>
      <c r="J1300" s="58" t="s">
        <v>41</v>
      </c>
      <c r="K1300" s="58" t="s">
        <v>42</v>
      </c>
      <c r="N1300" t="s">
        <v>43</v>
      </c>
      <c r="S1300" t="s">
        <v>57</v>
      </c>
      <c r="T1300" t="s">
        <v>1818</v>
      </c>
      <c r="U1300" t="s">
        <v>4312</v>
      </c>
      <c r="V1300" t="s">
        <v>200</v>
      </c>
      <c r="W1300" t="s">
        <v>156</v>
      </c>
      <c r="X1300" t="s">
        <v>6458</v>
      </c>
      <c r="Y1300" t="s">
        <v>157</v>
      </c>
      <c r="Z1300" t="s">
        <v>158</v>
      </c>
      <c r="AA1300" t="s">
        <v>159</v>
      </c>
      <c r="AB1300" t="s">
        <v>454</v>
      </c>
      <c r="AC1300" t="s">
        <v>455</v>
      </c>
      <c r="AD1300" t="s">
        <v>1819</v>
      </c>
      <c r="AF1300" t="s">
        <v>55</v>
      </c>
      <c r="AG1300" t="s">
        <v>46</v>
      </c>
      <c r="AH1300" t="s">
        <v>56</v>
      </c>
      <c r="AI1300" t="s">
        <v>56</v>
      </c>
      <c r="AJ1300" t="s">
        <v>56</v>
      </c>
      <c r="AK1300" t="s">
        <v>56</v>
      </c>
      <c r="AL1300" t="s">
        <v>56</v>
      </c>
      <c r="AM1300" t="s">
        <v>56</v>
      </c>
      <c r="AN1300" t="s">
        <v>56</v>
      </c>
      <c r="AO1300" t="s">
        <v>149</v>
      </c>
      <c r="AP1300" t="s">
        <v>56</v>
      </c>
      <c r="AQ1300" t="s">
        <v>56</v>
      </c>
      <c r="AR1300" t="s">
        <v>56</v>
      </c>
      <c r="AS1300" t="s">
        <v>56</v>
      </c>
      <c r="AT1300" t="s">
        <v>56</v>
      </c>
      <c r="AU1300" t="s">
        <v>56</v>
      </c>
      <c r="AV1300" t="s">
        <v>56</v>
      </c>
      <c r="AW1300" t="s">
        <v>56</v>
      </c>
    </row>
    <row r="1301" spans="1:49" x14ac:dyDescent="0.3">
      <c r="A1301" t="str">
        <f t="shared" si="101"/>
        <v>AU</v>
      </c>
      <c r="B1301" t="str">
        <f t="shared" si="102"/>
        <v>P</v>
      </c>
      <c r="C1301">
        <f t="shared" si="103"/>
        <v>0.78</v>
      </c>
      <c r="D1301">
        <f t="shared" si="104"/>
        <v>0.25</v>
      </c>
      <c r="E1301">
        <f t="shared" si="105"/>
        <v>0.19500000000000001</v>
      </c>
      <c r="G1301" t="s">
        <v>1817</v>
      </c>
      <c r="H1301" t="s">
        <v>39</v>
      </c>
      <c r="I1301" s="58" t="s">
        <v>75</v>
      </c>
      <c r="J1301" s="58" t="s">
        <v>41</v>
      </c>
      <c r="K1301" s="58" t="s">
        <v>42</v>
      </c>
      <c r="N1301" t="s">
        <v>43</v>
      </c>
      <c r="S1301" t="s">
        <v>72</v>
      </c>
      <c r="T1301" t="s">
        <v>45</v>
      </c>
      <c r="U1301" t="s">
        <v>46</v>
      </c>
      <c r="V1301" t="s">
        <v>46</v>
      </c>
      <c r="W1301" t="s">
        <v>156</v>
      </c>
      <c r="X1301" t="s">
        <v>6458</v>
      </c>
      <c r="Y1301" t="s">
        <v>157</v>
      </c>
      <c r="Z1301" t="s">
        <v>158</v>
      </c>
      <c r="AA1301" t="s">
        <v>159</v>
      </c>
      <c r="AB1301" t="s">
        <v>337</v>
      </c>
      <c r="AC1301" t="s">
        <v>338</v>
      </c>
      <c r="AD1301" t="s">
        <v>1819</v>
      </c>
      <c r="AF1301" t="s">
        <v>55</v>
      </c>
      <c r="AG1301" t="s">
        <v>46</v>
      </c>
      <c r="AH1301" t="s">
        <v>56</v>
      </c>
      <c r="AI1301" t="s">
        <v>56</v>
      </c>
      <c r="AJ1301" t="s">
        <v>56</v>
      </c>
      <c r="AK1301" t="s">
        <v>56</v>
      </c>
      <c r="AL1301" t="s">
        <v>56</v>
      </c>
      <c r="AM1301" t="s">
        <v>56</v>
      </c>
      <c r="AN1301" t="s">
        <v>56</v>
      </c>
      <c r="AO1301" t="s">
        <v>149</v>
      </c>
      <c r="AP1301" t="s">
        <v>56</v>
      </c>
      <c r="AQ1301" t="s">
        <v>56</v>
      </c>
      <c r="AR1301" t="s">
        <v>56</v>
      </c>
      <c r="AS1301" t="s">
        <v>56</v>
      </c>
      <c r="AT1301" t="s">
        <v>56</v>
      </c>
      <c r="AU1301" t="s">
        <v>56</v>
      </c>
      <c r="AV1301" t="s">
        <v>56</v>
      </c>
      <c r="AW1301" t="s">
        <v>56</v>
      </c>
    </row>
    <row r="1302" spans="1:49" x14ac:dyDescent="0.3">
      <c r="A1302" t="str">
        <f t="shared" si="101"/>
        <v>VŠMU</v>
      </c>
      <c r="B1302" t="str">
        <f t="shared" si="102"/>
        <v>P</v>
      </c>
      <c r="C1302">
        <f t="shared" si="103"/>
        <v>0.78</v>
      </c>
      <c r="D1302">
        <f t="shared" si="104"/>
        <v>1</v>
      </c>
      <c r="E1302">
        <f t="shared" si="105"/>
        <v>0.78</v>
      </c>
      <c r="G1302" t="s">
        <v>1822</v>
      </c>
      <c r="H1302" t="s">
        <v>39</v>
      </c>
      <c r="I1302" s="58" t="s">
        <v>257</v>
      </c>
      <c r="J1302" s="58" t="s">
        <v>41</v>
      </c>
      <c r="K1302" s="58" t="s">
        <v>42</v>
      </c>
      <c r="N1302" t="s">
        <v>43</v>
      </c>
      <c r="S1302" t="s">
        <v>69</v>
      </c>
      <c r="T1302" t="s">
        <v>796</v>
      </c>
      <c r="U1302" t="s">
        <v>223</v>
      </c>
      <c r="V1302" t="s">
        <v>149</v>
      </c>
      <c r="W1302" t="s">
        <v>111</v>
      </c>
      <c r="X1302" t="s">
        <v>112</v>
      </c>
      <c r="Y1302" t="s">
        <v>113</v>
      </c>
      <c r="Z1302" t="s">
        <v>152</v>
      </c>
      <c r="AA1302" t="s">
        <v>153</v>
      </c>
      <c r="AB1302" t="s">
        <v>273</v>
      </c>
      <c r="AC1302" t="s">
        <v>274</v>
      </c>
      <c r="AD1302" t="s">
        <v>1823</v>
      </c>
      <c r="AF1302" t="s">
        <v>55</v>
      </c>
      <c r="AG1302" t="s">
        <v>46</v>
      </c>
      <c r="AH1302" t="s">
        <v>56</v>
      </c>
      <c r="AI1302" t="s">
        <v>56</v>
      </c>
      <c r="AJ1302" t="s">
        <v>56</v>
      </c>
      <c r="AK1302" t="s">
        <v>56</v>
      </c>
      <c r="AL1302" t="s">
        <v>56</v>
      </c>
      <c r="AM1302" t="s">
        <v>56</v>
      </c>
      <c r="AN1302" t="s">
        <v>56</v>
      </c>
      <c r="AO1302" t="s">
        <v>56</v>
      </c>
      <c r="AP1302" t="s">
        <v>56</v>
      </c>
      <c r="AQ1302" t="s">
        <v>56</v>
      </c>
      <c r="AR1302" t="s">
        <v>56</v>
      </c>
      <c r="AS1302" t="s">
        <v>56</v>
      </c>
      <c r="AT1302" t="s">
        <v>56</v>
      </c>
      <c r="AU1302" t="s">
        <v>56</v>
      </c>
      <c r="AV1302" t="s">
        <v>56</v>
      </c>
      <c r="AW1302" t="s">
        <v>56</v>
      </c>
    </row>
    <row r="1303" spans="1:49" x14ac:dyDescent="0.3">
      <c r="A1303" t="str">
        <f t="shared" si="101"/>
        <v>STU</v>
      </c>
      <c r="B1303" t="str">
        <f t="shared" si="102"/>
        <v>V</v>
      </c>
      <c r="C1303">
        <f t="shared" si="103"/>
        <v>0.89999999999999991</v>
      </c>
      <c r="D1303">
        <f t="shared" si="104"/>
        <v>1</v>
      </c>
      <c r="E1303">
        <f t="shared" si="105"/>
        <v>0.89999999999999991</v>
      </c>
      <c r="G1303" t="s">
        <v>1824</v>
      </c>
      <c r="H1303" t="s">
        <v>39</v>
      </c>
      <c r="I1303" s="58" t="s">
        <v>40</v>
      </c>
      <c r="J1303" s="58" t="s">
        <v>41</v>
      </c>
      <c r="K1303" s="58" t="s">
        <v>211</v>
      </c>
      <c r="N1303" t="s">
        <v>212</v>
      </c>
      <c r="P1303" t="s">
        <v>510</v>
      </c>
      <c r="Q1303" t="s">
        <v>320</v>
      </c>
      <c r="S1303" t="s">
        <v>214</v>
      </c>
      <c r="T1303" t="s">
        <v>350</v>
      </c>
      <c r="U1303" t="s">
        <v>149</v>
      </c>
      <c r="V1303" t="s">
        <v>46</v>
      </c>
      <c r="W1303" t="s">
        <v>81</v>
      </c>
      <c r="X1303" t="s">
        <v>82</v>
      </c>
      <c r="Y1303" t="s">
        <v>83</v>
      </c>
      <c r="Z1303" t="s">
        <v>84</v>
      </c>
      <c r="AA1303" t="s">
        <v>85</v>
      </c>
      <c r="AB1303" t="s">
        <v>321</v>
      </c>
      <c r="AC1303" t="s">
        <v>322</v>
      </c>
      <c r="AE1303" t="s">
        <v>1825</v>
      </c>
      <c r="AF1303" t="s">
        <v>55</v>
      </c>
      <c r="AG1303" t="s">
        <v>56</v>
      </c>
      <c r="AH1303" t="s">
        <v>46</v>
      </c>
      <c r="AI1303" t="s">
        <v>56</v>
      </c>
      <c r="AJ1303" t="s">
        <v>56</v>
      </c>
      <c r="AK1303" t="s">
        <v>56</v>
      </c>
      <c r="AL1303" t="s">
        <v>56</v>
      </c>
      <c r="AM1303" t="s">
        <v>56</v>
      </c>
      <c r="AN1303" t="s">
        <v>56</v>
      </c>
      <c r="AO1303" t="s">
        <v>56</v>
      </c>
      <c r="AP1303" t="s">
        <v>56</v>
      </c>
      <c r="AQ1303" t="s">
        <v>56</v>
      </c>
      <c r="AR1303" t="s">
        <v>56</v>
      </c>
      <c r="AS1303" t="s">
        <v>56</v>
      </c>
      <c r="AT1303" t="s">
        <v>56</v>
      </c>
      <c r="AU1303" t="s">
        <v>56</v>
      </c>
      <c r="AV1303" t="s">
        <v>56</v>
      </c>
      <c r="AW1303" t="s">
        <v>56</v>
      </c>
    </row>
    <row r="1304" spans="1:49" x14ac:dyDescent="0.3">
      <c r="A1304" t="str">
        <f t="shared" si="101"/>
        <v>AU</v>
      </c>
      <c r="B1304" t="str">
        <f t="shared" si="102"/>
        <v>P</v>
      </c>
      <c r="C1304">
        <f t="shared" si="103"/>
        <v>1.56</v>
      </c>
      <c r="D1304">
        <f t="shared" si="104"/>
        <v>0.5</v>
      </c>
      <c r="E1304">
        <f t="shared" si="105"/>
        <v>0.78</v>
      </c>
      <c r="G1304" t="s">
        <v>1826</v>
      </c>
      <c r="H1304" t="s">
        <v>39</v>
      </c>
      <c r="I1304" s="58" t="s">
        <v>104</v>
      </c>
      <c r="J1304" s="58" t="s">
        <v>41</v>
      </c>
      <c r="K1304" s="58" t="s">
        <v>42</v>
      </c>
      <c r="N1304" t="s">
        <v>144</v>
      </c>
      <c r="S1304" t="s">
        <v>57</v>
      </c>
      <c r="T1304" t="s">
        <v>46</v>
      </c>
      <c r="U1304" t="s">
        <v>45</v>
      </c>
      <c r="V1304" t="s">
        <v>46</v>
      </c>
      <c r="W1304" t="s">
        <v>156</v>
      </c>
      <c r="X1304" t="s">
        <v>6458</v>
      </c>
      <c r="Y1304" t="s">
        <v>157</v>
      </c>
      <c r="Z1304" t="s">
        <v>158</v>
      </c>
      <c r="AA1304" t="s">
        <v>159</v>
      </c>
      <c r="AB1304" t="s">
        <v>160</v>
      </c>
      <c r="AC1304" t="s">
        <v>161</v>
      </c>
      <c r="AE1304" t="s">
        <v>148</v>
      </c>
      <c r="AF1304" t="s">
        <v>55</v>
      </c>
      <c r="AG1304" t="s">
        <v>56</v>
      </c>
      <c r="AH1304" t="s">
        <v>46</v>
      </c>
      <c r="AI1304" t="s">
        <v>56</v>
      </c>
      <c r="AJ1304" t="s">
        <v>56</v>
      </c>
      <c r="AK1304" t="s">
        <v>56</v>
      </c>
      <c r="AL1304" t="s">
        <v>46</v>
      </c>
      <c r="AM1304" t="s">
        <v>56</v>
      </c>
      <c r="AN1304" t="s">
        <v>56</v>
      </c>
      <c r="AO1304" t="s">
        <v>56</v>
      </c>
      <c r="AP1304" t="s">
        <v>56</v>
      </c>
      <c r="AQ1304" t="s">
        <v>56</v>
      </c>
      <c r="AR1304" t="s">
        <v>56</v>
      </c>
      <c r="AS1304" t="s">
        <v>56</v>
      </c>
      <c r="AT1304" t="s">
        <v>56</v>
      </c>
      <c r="AU1304" t="s">
        <v>56</v>
      </c>
      <c r="AV1304" t="s">
        <v>56</v>
      </c>
      <c r="AW1304" t="s">
        <v>56</v>
      </c>
    </row>
    <row r="1305" spans="1:49" x14ac:dyDescent="0.3">
      <c r="A1305" t="str">
        <f t="shared" si="101"/>
        <v>AU</v>
      </c>
      <c r="B1305" t="str">
        <f t="shared" si="102"/>
        <v>P</v>
      </c>
      <c r="C1305">
        <f t="shared" si="103"/>
        <v>1.56</v>
      </c>
      <c r="D1305">
        <f t="shared" si="104"/>
        <v>0.5</v>
      </c>
      <c r="E1305">
        <f t="shared" si="105"/>
        <v>0.78</v>
      </c>
      <c r="G1305" t="s">
        <v>1826</v>
      </c>
      <c r="H1305" t="s">
        <v>39</v>
      </c>
      <c r="I1305" s="58" t="s">
        <v>104</v>
      </c>
      <c r="J1305" s="58" t="s">
        <v>41</v>
      </c>
      <c r="K1305" s="58" t="s">
        <v>42</v>
      </c>
      <c r="N1305" t="s">
        <v>144</v>
      </c>
      <c r="S1305" t="s">
        <v>72</v>
      </c>
      <c r="T1305" t="s">
        <v>5783</v>
      </c>
      <c r="U1305" t="s">
        <v>196</v>
      </c>
      <c r="V1305" t="s">
        <v>149</v>
      </c>
      <c r="W1305" t="s">
        <v>156</v>
      </c>
      <c r="X1305" t="s">
        <v>6458</v>
      </c>
      <c r="Y1305" t="s">
        <v>157</v>
      </c>
      <c r="Z1305" t="s">
        <v>158</v>
      </c>
      <c r="AA1305" t="s">
        <v>159</v>
      </c>
      <c r="AB1305" t="s">
        <v>337</v>
      </c>
      <c r="AC1305" t="s">
        <v>338</v>
      </c>
      <c r="AE1305" t="s">
        <v>148</v>
      </c>
      <c r="AF1305" t="s">
        <v>55</v>
      </c>
      <c r="AG1305" t="s">
        <v>56</v>
      </c>
      <c r="AH1305" t="s">
        <v>46</v>
      </c>
      <c r="AI1305" t="s">
        <v>56</v>
      </c>
      <c r="AJ1305" t="s">
        <v>56</v>
      </c>
      <c r="AK1305" t="s">
        <v>56</v>
      </c>
      <c r="AL1305" t="s">
        <v>46</v>
      </c>
      <c r="AM1305" t="s">
        <v>56</v>
      </c>
      <c r="AN1305" t="s">
        <v>56</v>
      </c>
      <c r="AO1305" t="s">
        <v>56</v>
      </c>
      <c r="AP1305" t="s">
        <v>56</v>
      </c>
      <c r="AQ1305" t="s">
        <v>56</v>
      </c>
      <c r="AR1305" t="s">
        <v>56</v>
      </c>
      <c r="AS1305" t="s">
        <v>56</v>
      </c>
      <c r="AT1305" t="s">
        <v>56</v>
      </c>
      <c r="AU1305" t="s">
        <v>56</v>
      </c>
      <c r="AV1305" t="s">
        <v>46</v>
      </c>
      <c r="AW1305" t="s">
        <v>56</v>
      </c>
    </row>
    <row r="1306" spans="1:49" x14ac:dyDescent="0.3">
      <c r="A1306" t="str">
        <f t="shared" si="101"/>
        <v>VŠVU</v>
      </c>
      <c r="B1306" t="str">
        <f t="shared" si="102"/>
        <v>V</v>
      </c>
      <c r="C1306">
        <f t="shared" si="103"/>
        <v>0.89999999999999991</v>
      </c>
      <c r="D1306">
        <f t="shared" si="104"/>
        <v>1</v>
      </c>
      <c r="E1306">
        <f t="shared" si="105"/>
        <v>0.89999999999999991</v>
      </c>
      <c r="G1306" t="s">
        <v>1827</v>
      </c>
      <c r="H1306" t="s">
        <v>39</v>
      </c>
      <c r="I1306" s="58" t="s">
        <v>133</v>
      </c>
      <c r="J1306" s="58" t="s">
        <v>41</v>
      </c>
      <c r="K1306" s="58" t="s">
        <v>97</v>
      </c>
      <c r="N1306" t="s">
        <v>523</v>
      </c>
      <c r="P1306" t="s">
        <v>78</v>
      </c>
      <c r="Q1306" t="s">
        <v>79</v>
      </c>
      <c r="S1306" t="s">
        <v>99</v>
      </c>
      <c r="T1306" t="s">
        <v>45</v>
      </c>
      <c r="U1306" t="s">
        <v>46</v>
      </c>
      <c r="V1306" t="s">
        <v>46</v>
      </c>
      <c r="W1306" t="s">
        <v>764</v>
      </c>
      <c r="X1306" t="s">
        <v>765</v>
      </c>
      <c r="Y1306" t="s">
        <v>766</v>
      </c>
      <c r="Z1306" t="s">
        <v>767</v>
      </c>
      <c r="AB1306" t="s">
        <v>774</v>
      </c>
      <c r="AC1306" t="s">
        <v>775</v>
      </c>
      <c r="AD1306" t="s">
        <v>776</v>
      </c>
      <c r="AF1306" t="s">
        <v>55</v>
      </c>
      <c r="AG1306" t="s">
        <v>46</v>
      </c>
      <c r="AH1306" t="s">
        <v>56</v>
      </c>
      <c r="AI1306" t="s">
        <v>56</v>
      </c>
      <c r="AJ1306" t="s">
        <v>56</v>
      </c>
      <c r="AK1306" t="s">
        <v>56</v>
      </c>
      <c r="AL1306" t="s">
        <v>56</v>
      </c>
      <c r="AM1306" t="s">
        <v>56</v>
      </c>
      <c r="AN1306" t="s">
        <v>56</v>
      </c>
      <c r="AO1306" t="s">
        <v>56</v>
      </c>
      <c r="AP1306" t="s">
        <v>56</v>
      </c>
      <c r="AQ1306" t="s">
        <v>56</v>
      </c>
      <c r="AR1306" t="s">
        <v>56</v>
      </c>
      <c r="AS1306" t="s">
        <v>56</v>
      </c>
      <c r="AT1306" t="s">
        <v>56</v>
      </c>
      <c r="AU1306" t="s">
        <v>56</v>
      </c>
      <c r="AV1306" t="s">
        <v>56</v>
      </c>
      <c r="AW1306" t="s">
        <v>56</v>
      </c>
    </row>
    <row r="1307" spans="1:49" x14ac:dyDescent="0.3">
      <c r="A1307" t="str">
        <f t="shared" si="101"/>
        <v>AU</v>
      </c>
      <c r="B1307" t="str">
        <f t="shared" si="102"/>
        <v>P</v>
      </c>
      <c r="C1307">
        <f t="shared" si="103"/>
        <v>0.89999999999999991</v>
      </c>
      <c r="D1307">
        <f t="shared" si="104"/>
        <v>1</v>
      </c>
      <c r="E1307">
        <f t="shared" si="105"/>
        <v>0.89999999999999991</v>
      </c>
      <c r="G1307" t="s">
        <v>1828</v>
      </c>
      <c r="H1307" t="s">
        <v>39</v>
      </c>
      <c r="I1307" s="58" t="s">
        <v>133</v>
      </c>
      <c r="J1307" s="58" t="s">
        <v>41</v>
      </c>
      <c r="K1307" s="58" t="s">
        <v>42</v>
      </c>
      <c r="N1307" t="s">
        <v>43</v>
      </c>
      <c r="S1307" t="s">
        <v>57</v>
      </c>
      <c r="T1307" t="s">
        <v>73</v>
      </c>
      <c r="U1307" t="s">
        <v>200</v>
      </c>
      <c r="V1307" t="s">
        <v>149</v>
      </c>
      <c r="W1307" t="s">
        <v>156</v>
      </c>
      <c r="X1307" t="s">
        <v>6458</v>
      </c>
      <c r="Y1307" t="s">
        <v>157</v>
      </c>
      <c r="Z1307" t="s">
        <v>158</v>
      </c>
      <c r="AA1307" t="s">
        <v>159</v>
      </c>
      <c r="AB1307" t="s">
        <v>160</v>
      </c>
      <c r="AC1307" t="s">
        <v>161</v>
      </c>
      <c r="AD1307" t="s">
        <v>1819</v>
      </c>
      <c r="AF1307" t="s">
        <v>55</v>
      </c>
      <c r="AG1307" t="s">
        <v>46</v>
      </c>
      <c r="AH1307" t="s">
        <v>56</v>
      </c>
      <c r="AI1307" t="s">
        <v>56</v>
      </c>
      <c r="AJ1307" t="s">
        <v>56</v>
      </c>
      <c r="AK1307" t="s">
        <v>56</v>
      </c>
      <c r="AL1307" t="s">
        <v>56</v>
      </c>
      <c r="AM1307" t="s">
        <v>56</v>
      </c>
      <c r="AN1307" t="s">
        <v>56</v>
      </c>
      <c r="AO1307" t="s">
        <v>149</v>
      </c>
      <c r="AP1307" t="s">
        <v>56</v>
      </c>
      <c r="AQ1307" t="s">
        <v>56</v>
      </c>
      <c r="AR1307" t="s">
        <v>56</v>
      </c>
      <c r="AS1307" t="s">
        <v>56</v>
      </c>
      <c r="AT1307" t="s">
        <v>56</v>
      </c>
      <c r="AU1307" t="s">
        <v>56</v>
      </c>
      <c r="AV1307" t="s">
        <v>56</v>
      </c>
      <c r="AW1307" t="s">
        <v>56</v>
      </c>
    </row>
    <row r="1308" spans="1:49" x14ac:dyDescent="0.3">
      <c r="A1308" t="str">
        <f t="shared" si="101"/>
        <v>VŠVU</v>
      </c>
      <c r="B1308" t="str">
        <f t="shared" si="102"/>
        <v>V</v>
      </c>
      <c r="C1308">
        <f t="shared" si="103"/>
        <v>1.56</v>
      </c>
      <c r="D1308">
        <f t="shared" si="104"/>
        <v>1</v>
      </c>
      <c r="E1308">
        <f t="shared" si="105"/>
        <v>1.56</v>
      </c>
      <c r="G1308" t="s">
        <v>1829</v>
      </c>
      <c r="H1308" t="s">
        <v>39</v>
      </c>
      <c r="I1308" s="58" t="s">
        <v>104</v>
      </c>
      <c r="J1308" s="58" t="s">
        <v>41</v>
      </c>
      <c r="K1308" s="58" t="s">
        <v>76</v>
      </c>
      <c r="N1308" t="s">
        <v>205</v>
      </c>
      <c r="P1308" t="s">
        <v>78</v>
      </c>
      <c r="Q1308" t="s">
        <v>79</v>
      </c>
      <c r="S1308" t="s">
        <v>99</v>
      </c>
      <c r="T1308" t="s">
        <v>45</v>
      </c>
      <c r="U1308" t="s">
        <v>46</v>
      </c>
      <c r="V1308" t="s">
        <v>46</v>
      </c>
      <c r="W1308" t="s">
        <v>764</v>
      </c>
      <c r="X1308" t="s">
        <v>765</v>
      </c>
      <c r="Y1308" t="s">
        <v>766</v>
      </c>
      <c r="Z1308" t="s">
        <v>767</v>
      </c>
      <c r="AB1308" t="s">
        <v>1174</v>
      </c>
      <c r="AC1308" t="s">
        <v>1830</v>
      </c>
      <c r="AD1308" t="s">
        <v>1831</v>
      </c>
      <c r="AF1308" t="s">
        <v>55</v>
      </c>
      <c r="AG1308" t="s">
        <v>46</v>
      </c>
      <c r="AH1308" t="s">
        <v>56</v>
      </c>
      <c r="AI1308" t="s">
        <v>56</v>
      </c>
      <c r="AJ1308" t="s">
        <v>56</v>
      </c>
      <c r="AK1308" t="s">
        <v>56</v>
      </c>
      <c r="AL1308" t="s">
        <v>56</v>
      </c>
      <c r="AM1308" t="s">
        <v>56</v>
      </c>
      <c r="AN1308" t="s">
        <v>56</v>
      </c>
      <c r="AO1308" t="s">
        <v>56</v>
      </c>
      <c r="AP1308" t="s">
        <v>56</v>
      </c>
      <c r="AQ1308" t="s">
        <v>56</v>
      </c>
      <c r="AR1308" t="s">
        <v>56</v>
      </c>
      <c r="AS1308" t="s">
        <v>56</v>
      </c>
      <c r="AT1308" t="s">
        <v>56</v>
      </c>
      <c r="AU1308" t="s">
        <v>56</v>
      </c>
      <c r="AV1308" t="s">
        <v>56</v>
      </c>
      <c r="AW1308" t="s">
        <v>56</v>
      </c>
    </row>
    <row r="1309" spans="1:49" x14ac:dyDescent="0.3">
      <c r="A1309" t="str">
        <f t="shared" si="101"/>
        <v>AU</v>
      </c>
      <c r="B1309" t="str">
        <f t="shared" si="102"/>
        <v>P</v>
      </c>
      <c r="C1309">
        <f t="shared" si="103"/>
        <v>1.56</v>
      </c>
      <c r="D1309">
        <f t="shared" si="104"/>
        <v>1</v>
      </c>
      <c r="E1309">
        <f t="shared" si="105"/>
        <v>1.56</v>
      </c>
      <c r="G1309" t="s">
        <v>1832</v>
      </c>
      <c r="H1309" t="s">
        <v>39</v>
      </c>
      <c r="I1309" s="58" t="s">
        <v>104</v>
      </c>
      <c r="J1309" s="58" t="s">
        <v>41</v>
      </c>
      <c r="K1309" s="58" t="s">
        <v>42</v>
      </c>
      <c r="N1309" t="s">
        <v>484</v>
      </c>
      <c r="S1309" t="s">
        <v>57</v>
      </c>
      <c r="T1309" t="s">
        <v>46</v>
      </c>
      <c r="U1309" t="s">
        <v>45</v>
      </c>
      <c r="V1309" t="s">
        <v>46</v>
      </c>
      <c r="W1309" t="s">
        <v>156</v>
      </c>
      <c r="X1309" t="s">
        <v>6458</v>
      </c>
      <c r="Y1309" t="s">
        <v>157</v>
      </c>
      <c r="Z1309" t="s">
        <v>158</v>
      </c>
      <c r="AA1309" t="s">
        <v>159</v>
      </c>
      <c r="AB1309" t="s">
        <v>160</v>
      </c>
      <c r="AC1309" t="s">
        <v>161</v>
      </c>
      <c r="AE1309" t="s">
        <v>148</v>
      </c>
      <c r="AF1309" t="s">
        <v>55</v>
      </c>
      <c r="AG1309" t="s">
        <v>56</v>
      </c>
      <c r="AH1309" t="s">
        <v>46</v>
      </c>
      <c r="AI1309" t="s">
        <v>56</v>
      </c>
      <c r="AJ1309" t="s">
        <v>56</v>
      </c>
      <c r="AK1309" t="s">
        <v>56</v>
      </c>
      <c r="AL1309" t="s">
        <v>46</v>
      </c>
      <c r="AM1309" t="s">
        <v>56</v>
      </c>
      <c r="AN1309" t="s">
        <v>56</v>
      </c>
      <c r="AO1309" t="s">
        <v>56</v>
      </c>
      <c r="AP1309" t="s">
        <v>56</v>
      </c>
      <c r="AQ1309" t="s">
        <v>56</v>
      </c>
      <c r="AR1309" t="s">
        <v>56</v>
      </c>
      <c r="AS1309" t="s">
        <v>56</v>
      </c>
      <c r="AT1309" t="s">
        <v>56</v>
      </c>
      <c r="AU1309" t="s">
        <v>56</v>
      </c>
      <c r="AV1309" t="s">
        <v>56</v>
      </c>
      <c r="AW1309" t="s">
        <v>56</v>
      </c>
    </row>
    <row r="1310" spans="1:49" x14ac:dyDescent="0.3">
      <c r="A1310" t="str">
        <f t="shared" si="101"/>
        <v>AU</v>
      </c>
      <c r="B1310" t="str">
        <f t="shared" si="102"/>
        <v>P</v>
      </c>
      <c r="C1310">
        <f t="shared" si="103"/>
        <v>0.78</v>
      </c>
      <c r="D1310">
        <f t="shared" si="104"/>
        <v>1</v>
      </c>
      <c r="E1310">
        <f t="shared" si="105"/>
        <v>0.78</v>
      </c>
      <c r="G1310" t="s">
        <v>1833</v>
      </c>
      <c r="H1310" t="s">
        <v>39</v>
      </c>
      <c r="I1310" s="58" t="s">
        <v>257</v>
      </c>
      <c r="J1310" s="58" t="s">
        <v>41</v>
      </c>
      <c r="K1310" s="58" t="s">
        <v>42</v>
      </c>
      <c r="N1310" t="s">
        <v>43</v>
      </c>
      <c r="S1310" t="s">
        <v>57</v>
      </c>
      <c r="T1310" t="s">
        <v>73</v>
      </c>
      <c r="U1310" t="s">
        <v>149</v>
      </c>
      <c r="V1310" t="s">
        <v>46</v>
      </c>
      <c r="W1310" t="s">
        <v>156</v>
      </c>
      <c r="X1310" t="s">
        <v>6458</v>
      </c>
      <c r="Y1310" t="s">
        <v>157</v>
      </c>
      <c r="Z1310" t="s">
        <v>158</v>
      </c>
      <c r="AA1310" t="s">
        <v>159</v>
      </c>
      <c r="AB1310" t="s">
        <v>160</v>
      </c>
      <c r="AC1310" t="s">
        <v>161</v>
      </c>
      <c r="AD1310" t="s">
        <v>1834</v>
      </c>
      <c r="AF1310" t="s">
        <v>55</v>
      </c>
      <c r="AG1310" t="s">
        <v>46</v>
      </c>
      <c r="AH1310" t="s">
        <v>56</v>
      </c>
      <c r="AI1310" t="s">
        <v>56</v>
      </c>
      <c r="AJ1310" t="s">
        <v>56</v>
      </c>
      <c r="AK1310" t="s">
        <v>56</v>
      </c>
      <c r="AL1310" t="s">
        <v>56</v>
      </c>
      <c r="AM1310" t="s">
        <v>56</v>
      </c>
      <c r="AN1310" t="s">
        <v>56</v>
      </c>
      <c r="AO1310" t="s">
        <v>56</v>
      </c>
      <c r="AP1310" t="s">
        <v>56</v>
      </c>
      <c r="AQ1310" t="s">
        <v>56</v>
      </c>
      <c r="AR1310" t="s">
        <v>56</v>
      </c>
      <c r="AS1310" t="s">
        <v>56</v>
      </c>
      <c r="AT1310" t="s">
        <v>56</v>
      </c>
      <c r="AU1310" t="s">
        <v>56</v>
      </c>
      <c r="AV1310" t="s">
        <v>56</v>
      </c>
      <c r="AW1310" t="s">
        <v>56</v>
      </c>
    </row>
    <row r="1311" spans="1:49" x14ac:dyDescent="0.3">
      <c r="A1311" t="str">
        <f t="shared" si="101"/>
        <v>AU</v>
      </c>
      <c r="B1311" t="str">
        <f t="shared" si="102"/>
        <v>P</v>
      </c>
      <c r="C1311">
        <f t="shared" si="103"/>
        <v>0.78</v>
      </c>
      <c r="D1311">
        <f t="shared" si="104"/>
        <v>1</v>
      </c>
      <c r="E1311">
        <f t="shared" si="105"/>
        <v>0.78</v>
      </c>
      <c r="G1311" t="s">
        <v>1835</v>
      </c>
      <c r="H1311" t="s">
        <v>39</v>
      </c>
      <c r="I1311" s="58" t="s">
        <v>257</v>
      </c>
      <c r="J1311" s="58" t="s">
        <v>41</v>
      </c>
      <c r="K1311" s="58" t="s">
        <v>42</v>
      </c>
      <c r="N1311" t="s">
        <v>43</v>
      </c>
      <c r="S1311" t="s">
        <v>57</v>
      </c>
      <c r="T1311" t="s">
        <v>73</v>
      </c>
      <c r="U1311" t="s">
        <v>149</v>
      </c>
      <c r="V1311" t="s">
        <v>46</v>
      </c>
      <c r="W1311" t="s">
        <v>156</v>
      </c>
      <c r="X1311" t="s">
        <v>6458</v>
      </c>
      <c r="Y1311" t="s">
        <v>157</v>
      </c>
      <c r="Z1311" t="s">
        <v>158</v>
      </c>
      <c r="AA1311" t="s">
        <v>159</v>
      </c>
      <c r="AB1311" t="s">
        <v>160</v>
      </c>
      <c r="AC1311" t="s">
        <v>161</v>
      </c>
      <c r="AD1311" t="s">
        <v>1834</v>
      </c>
      <c r="AF1311" t="s">
        <v>55</v>
      </c>
      <c r="AG1311" t="s">
        <v>46</v>
      </c>
      <c r="AH1311" t="s">
        <v>56</v>
      </c>
      <c r="AI1311" t="s">
        <v>56</v>
      </c>
      <c r="AJ1311" t="s">
        <v>56</v>
      </c>
      <c r="AK1311" t="s">
        <v>56</v>
      </c>
      <c r="AL1311" t="s">
        <v>56</v>
      </c>
      <c r="AM1311" t="s">
        <v>56</v>
      </c>
      <c r="AN1311" t="s">
        <v>56</v>
      </c>
      <c r="AO1311" t="s">
        <v>56</v>
      </c>
      <c r="AP1311" t="s">
        <v>56</v>
      </c>
      <c r="AQ1311" t="s">
        <v>56</v>
      </c>
      <c r="AR1311" t="s">
        <v>56</v>
      </c>
      <c r="AS1311" t="s">
        <v>56</v>
      </c>
      <c r="AT1311" t="s">
        <v>56</v>
      </c>
      <c r="AU1311" t="s">
        <v>56</v>
      </c>
      <c r="AV1311" t="s">
        <v>56</v>
      </c>
      <c r="AW1311" t="s">
        <v>56</v>
      </c>
    </row>
    <row r="1312" spans="1:49" x14ac:dyDescent="0.3">
      <c r="A1312" t="str">
        <f t="shared" si="101"/>
        <v>AU</v>
      </c>
      <c r="B1312" t="str">
        <f t="shared" si="102"/>
        <v>P</v>
      </c>
      <c r="C1312">
        <f t="shared" si="103"/>
        <v>0.78</v>
      </c>
      <c r="D1312">
        <f t="shared" si="104"/>
        <v>1</v>
      </c>
      <c r="E1312">
        <f t="shared" si="105"/>
        <v>0.78</v>
      </c>
      <c r="G1312" t="s">
        <v>1836</v>
      </c>
      <c r="H1312" t="s">
        <v>39</v>
      </c>
      <c r="I1312" s="58" t="s">
        <v>257</v>
      </c>
      <c r="J1312" s="58" t="s">
        <v>41</v>
      </c>
      <c r="K1312" s="58" t="s">
        <v>42</v>
      </c>
      <c r="N1312" t="s">
        <v>43</v>
      </c>
      <c r="S1312" t="s">
        <v>57</v>
      </c>
      <c r="T1312" t="s">
        <v>73</v>
      </c>
      <c r="U1312" t="s">
        <v>149</v>
      </c>
      <c r="V1312" t="s">
        <v>46</v>
      </c>
      <c r="W1312" t="s">
        <v>156</v>
      </c>
      <c r="X1312" t="s">
        <v>6458</v>
      </c>
      <c r="Y1312" t="s">
        <v>157</v>
      </c>
      <c r="Z1312" t="s">
        <v>158</v>
      </c>
      <c r="AA1312" t="s">
        <v>159</v>
      </c>
      <c r="AB1312" t="s">
        <v>160</v>
      </c>
      <c r="AC1312" t="s">
        <v>161</v>
      </c>
      <c r="AD1312" t="s">
        <v>1834</v>
      </c>
      <c r="AF1312" t="s">
        <v>55</v>
      </c>
      <c r="AG1312" t="s">
        <v>46</v>
      </c>
      <c r="AH1312" t="s">
        <v>56</v>
      </c>
      <c r="AI1312" t="s">
        <v>56</v>
      </c>
      <c r="AJ1312" t="s">
        <v>56</v>
      </c>
      <c r="AK1312" t="s">
        <v>56</v>
      </c>
      <c r="AL1312" t="s">
        <v>56</v>
      </c>
      <c r="AM1312" t="s">
        <v>56</v>
      </c>
      <c r="AN1312" t="s">
        <v>56</v>
      </c>
      <c r="AO1312" t="s">
        <v>56</v>
      </c>
      <c r="AP1312" t="s">
        <v>56</v>
      </c>
      <c r="AQ1312" t="s">
        <v>56</v>
      </c>
      <c r="AR1312" t="s">
        <v>56</v>
      </c>
      <c r="AS1312" t="s">
        <v>56</v>
      </c>
      <c r="AT1312" t="s">
        <v>56</v>
      </c>
      <c r="AU1312" t="s">
        <v>56</v>
      </c>
      <c r="AV1312" t="s">
        <v>56</v>
      </c>
      <c r="AW1312" t="s">
        <v>56</v>
      </c>
    </row>
    <row r="1313" spans="1:49" x14ac:dyDescent="0.3">
      <c r="A1313" t="str">
        <f t="shared" si="101"/>
        <v>AU</v>
      </c>
      <c r="B1313" t="str">
        <f t="shared" si="102"/>
        <v>P</v>
      </c>
      <c r="C1313">
        <f t="shared" si="103"/>
        <v>0.78</v>
      </c>
      <c r="D1313">
        <f t="shared" si="104"/>
        <v>1</v>
      </c>
      <c r="E1313">
        <f t="shared" si="105"/>
        <v>0.78</v>
      </c>
      <c r="G1313" t="s">
        <v>1837</v>
      </c>
      <c r="H1313" t="s">
        <v>39</v>
      </c>
      <c r="I1313" s="58" t="s">
        <v>257</v>
      </c>
      <c r="J1313" s="58" t="s">
        <v>41</v>
      </c>
      <c r="K1313" s="58" t="s">
        <v>42</v>
      </c>
      <c r="N1313" t="s">
        <v>43</v>
      </c>
      <c r="S1313" t="s">
        <v>57</v>
      </c>
      <c r="T1313" t="s">
        <v>73</v>
      </c>
      <c r="U1313" t="s">
        <v>149</v>
      </c>
      <c r="V1313" t="s">
        <v>46</v>
      </c>
      <c r="W1313" t="s">
        <v>156</v>
      </c>
      <c r="X1313" t="s">
        <v>6458</v>
      </c>
      <c r="Y1313" t="s">
        <v>157</v>
      </c>
      <c r="Z1313" t="s">
        <v>158</v>
      </c>
      <c r="AA1313" t="s">
        <v>159</v>
      </c>
      <c r="AB1313" t="s">
        <v>160</v>
      </c>
      <c r="AC1313" t="s">
        <v>161</v>
      </c>
      <c r="AD1313" t="s">
        <v>1834</v>
      </c>
      <c r="AF1313" t="s">
        <v>55</v>
      </c>
      <c r="AG1313" t="s">
        <v>46</v>
      </c>
      <c r="AH1313" t="s">
        <v>56</v>
      </c>
      <c r="AI1313" t="s">
        <v>56</v>
      </c>
      <c r="AJ1313" t="s">
        <v>56</v>
      </c>
      <c r="AK1313" t="s">
        <v>56</v>
      </c>
      <c r="AL1313" t="s">
        <v>56</v>
      </c>
      <c r="AM1313" t="s">
        <v>56</v>
      </c>
      <c r="AN1313" t="s">
        <v>56</v>
      </c>
      <c r="AO1313" t="s">
        <v>56</v>
      </c>
      <c r="AP1313" t="s">
        <v>56</v>
      </c>
      <c r="AQ1313" t="s">
        <v>56</v>
      </c>
      <c r="AR1313" t="s">
        <v>56</v>
      </c>
      <c r="AS1313" t="s">
        <v>56</v>
      </c>
      <c r="AT1313" t="s">
        <v>56</v>
      </c>
      <c r="AU1313" t="s">
        <v>56</v>
      </c>
      <c r="AV1313" t="s">
        <v>56</v>
      </c>
      <c r="AW1313" t="s">
        <v>56</v>
      </c>
    </row>
    <row r="1314" spans="1:49" x14ac:dyDescent="0.3">
      <c r="A1314" t="str">
        <f t="shared" si="101"/>
        <v>AU</v>
      </c>
      <c r="B1314" t="str">
        <f t="shared" si="102"/>
        <v>P</v>
      </c>
      <c r="C1314">
        <f t="shared" si="103"/>
        <v>0.78</v>
      </c>
      <c r="D1314">
        <f t="shared" si="104"/>
        <v>1</v>
      </c>
      <c r="E1314">
        <f t="shared" si="105"/>
        <v>0.78</v>
      </c>
      <c r="G1314" t="s">
        <v>1838</v>
      </c>
      <c r="H1314" t="s">
        <v>39</v>
      </c>
      <c r="I1314" s="58" t="s">
        <v>257</v>
      </c>
      <c r="J1314" s="58" t="s">
        <v>41</v>
      </c>
      <c r="K1314" s="58" t="s">
        <v>42</v>
      </c>
      <c r="N1314" t="s">
        <v>43</v>
      </c>
      <c r="S1314" t="s">
        <v>57</v>
      </c>
      <c r="T1314" t="s">
        <v>73</v>
      </c>
      <c r="U1314" t="s">
        <v>149</v>
      </c>
      <c r="V1314" t="s">
        <v>46</v>
      </c>
      <c r="W1314" t="s">
        <v>156</v>
      </c>
      <c r="X1314" t="s">
        <v>6458</v>
      </c>
      <c r="Y1314" t="s">
        <v>157</v>
      </c>
      <c r="Z1314" t="s">
        <v>158</v>
      </c>
      <c r="AA1314" t="s">
        <v>159</v>
      </c>
      <c r="AB1314" t="s">
        <v>160</v>
      </c>
      <c r="AC1314" t="s">
        <v>161</v>
      </c>
      <c r="AD1314" t="s">
        <v>1834</v>
      </c>
      <c r="AF1314" t="s">
        <v>55</v>
      </c>
      <c r="AG1314" t="s">
        <v>46</v>
      </c>
      <c r="AH1314" t="s">
        <v>56</v>
      </c>
      <c r="AI1314" t="s">
        <v>56</v>
      </c>
      <c r="AJ1314" t="s">
        <v>56</v>
      </c>
      <c r="AK1314" t="s">
        <v>56</v>
      </c>
      <c r="AL1314" t="s">
        <v>56</v>
      </c>
      <c r="AM1314" t="s">
        <v>56</v>
      </c>
      <c r="AN1314" t="s">
        <v>56</v>
      </c>
      <c r="AO1314" t="s">
        <v>56</v>
      </c>
      <c r="AP1314" t="s">
        <v>56</v>
      </c>
      <c r="AQ1314" t="s">
        <v>56</v>
      </c>
      <c r="AR1314" t="s">
        <v>56</v>
      </c>
      <c r="AS1314" t="s">
        <v>56</v>
      </c>
      <c r="AT1314" t="s">
        <v>56</v>
      </c>
      <c r="AU1314" t="s">
        <v>56</v>
      </c>
      <c r="AV1314" t="s">
        <v>56</v>
      </c>
      <c r="AW1314" t="s">
        <v>56</v>
      </c>
    </row>
    <row r="1315" spans="1:49" x14ac:dyDescent="0.3">
      <c r="A1315" t="str">
        <f t="shared" si="101"/>
        <v>AU</v>
      </c>
      <c r="B1315" t="str">
        <f t="shared" si="102"/>
        <v>P</v>
      </c>
      <c r="C1315">
        <f t="shared" si="103"/>
        <v>1.56</v>
      </c>
      <c r="D1315">
        <f t="shared" si="104"/>
        <v>1</v>
      </c>
      <c r="E1315">
        <f t="shared" si="105"/>
        <v>1.56</v>
      </c>
      <c r="G1315" t="s">
        <v>1839</v>
      </c>
      <c r="H1315" t="s">
        <v>39</v>
      </c>
      <c r="I1315" s="58" t="s">
        <v>104</v>
      </c>
      <c r="J1315" s="58" t="s">
        <v>41</v>
      </c>
      <c r="K1315" s="58" t="s">
        <v>42</v>
      </c>
      <c r="N1315" t="s">
        <v>144</v>
      </c>
      <c r="S1315" t="s">
        <v>57</v>
      </c>
      <c r="T1315" t="s">
        <v>46</v>
      </c>
      <c r="U1315" t="s">
        <v>45</v>
      </c>
      <c r="V1315" t="s">
        <v>46</v>
      </c>
      <c r="W1315" t="s">
        <v>156</v>
      </c>
      <c r="X1315" t="s">
        <v>6458</v>
      </c>
      <c r="Y1315" t="s">
        <v>157</v>
      </c>
      <c r="Z1315" t="s">
        <v>158</v>
      </c>
      <c r="AA1315" t="s">
        <v>159</v>
      </c>
      <c r="AB1315" t="s">
        <v>160</v>
      </c>
      <c r="AC1315" t="s">
        <v>161</v>
      </c>
      <c r="AE1315" t="s">
        <v>148</v>
      </c>
      <c r="AF1315" t="s">
        <v>55</v>
      </c>
      <c r="AG1315" t="s">
        <v>56</v>
      </c>
      <c r="AH1315" t="s">
        <v>46</v>
      </c>
      <c r="AI1315" t="s">
        <v>56</v>
      </c>
      <c r="AJ1315" t="s">
        <v>56</v>
      </c>
      <c r="AK1315" t="s">
        <v>56</v>
      </c>
      <c r="AL1315" t="s">
        <v>46</v>
      </c>
      <c r="AM1315" t="s">
        <v>56</v>
      </c>
      <c r="AN1315" t="s">
        <v>56</v>
      </c>
      <c r="AO1315" t="s">
        <v>56</v>
      </c>
      <c r="AP1315" t="s">
        <v>56</v>
      </c>
      <c r="AQ1315" t="s">
        <v>56</v>
      </c>
      <c r="AR1315" t="s">
        <v>56</v>
      </c>
      <c r="AS1315" t="s">
        <v>56</v>
      </c>
      <c r="AT1315" t="s">
        <v>56</v>
      </c>
      <c r="AU1315" t="s">
        <v>56</v>
      </c>
      <c r="AV1315" t="s">
        <v>56</v>
      </c>
      <c r="AW1315" t="s">
        <v>56</v>
      </c>
    </row>
    <row r="1316" spans="1:49" x14ac:dyDescent="0.3">
      <c r="A1316" t="str">
        <f t="shared" si="101"/>
        <v>AU</v>
      </c>
      <c r="B1316" t="str">
        <f t="shared" si="102"/>
        <v>P</v>
      </c>
      <c r="C1316">
        <f t="shared" si="103"/>
        <v>0.78</v>
      </c>
      <c r="D1316">
        <f t="shared" si="104"/>
        <v>0.33333333333333331</v>
      </c>
      <c r="E1316">
        <f t="shared" si="105"/>
        <v>0.26</v>
      </c>
      <c r="G1316" t="s">
        <v>1840</v>
      </c>
      <c r="H1316" t="s">
        <v>39</v>
      </c>
      <c r="I1316" s="58" t="s">
        <v>75</v>
      </c>
      <c r="J1316" s="58" t="s">
        <v>41</v>
      </c>
      <c r="K1316" s="58" t="s">
        <v>42</v>
      </c>
      <c r="N1316" t="s">
        <v>43</v>
      </c>
      <c r="S1316" t="s">
        <v>57</v>
      </c>
      <c r="T1316" t="s">
        <v>318</v>
      </c>
      <c r="U1316" t="s">
        <v>6460</v>
      </c>
      <c r="V1316" t="s">
        <v>46</v>
      </c>
      <c r="W1316" t="s">
        <v>156</v>
      </c>
      <c r="X1316" t="s">
        <v>6458</v>
      </c>
      <c r="Y1316" t="s">
        <v>157</v>
      </c>
      <c r="Z1316" t="s">
        <v>158</v>
      </c>
      <c r="AA1316" t="s">
        <v>159</v>
      </c>
      <c r="AB1316" t="s">
        <v>454</v>
      </c>
      <c r="AC1316" t="s">
        <v>455</v>
      </c>
      <c r="AD1316" t="s">
        <v>1819</v>
      </c>
      <c r="AF1316" t="s">
        <v>55</v>
      </c>
      <c r="AG1316" t="s">
        <v>46</v>
      </c>
      <c r="AH1316" t="s">
        <v>56</v>
      </c>
      <c r="AI1316" t="s">
        <v>56</v>
      </c>
      <c r="AJ1316" t="s">
        <v>56</v>
      </c>
      <c r="AK1316" t="s">
        <v>56</v>
      </c>
      <c r="AL1316" t="s">
        <v>56</v>
      </c>
      <c r="AM1316" t="s">
        <v>56</v>
      </c>
      <c r="AN1316" t="s">
        <v>56</v>
      </c>
      <c r="AO1316" t="s">
        <v>149</v>
      </c>
      <c r="AP1316" t="s">
        <v>56</v>
      </c>
      <c r="AQ1316" t="s">
        <v>56</v>
      </c>
      <c r="AR1316" t="s">
        <v>56</v>
      </c>
      <c r="AS1316" t="s">
        <v>56</v>
      </c>
      <c r="AT1316" t="s">
        <v>56</v>
      </c>
      <c r="AU1316" t="s">
        <v>56</v>
      </c>
      <c r="AV1316" t="s">
        <v>56</v>
      </c>
      <c r="AW1316" t="s">
        <v>56</v>
      </c>
    </row>
    <row r="1317" spans="1:49" x14ac:dyDescent="0.3">
      <c r="A1317" t="str">
        <f t="shared" si="101"/>
        <v>AU</v>
      </c>
      <c r="B1317" t="str">
        <f t="shared" si="102"/>
        <v>P</v>
      </c>
      <c r="C1317">
        <f t="shared" si="103"/>
        <v>0.78</v>
      </c>
      <c r="D1317">
        <f t="shared" si="104"/>
        <v>0.33333333333333331</v>
      </c>
      <c r="E1317">
        <f t="shared" si="105"/>
        <v>0.26</v>
      </c>
      <c r="G1317" t="s">
        <v>1840</v>
      </c>
      <c r="H1317" t="s">
        <v>39</v>
      </c>
      <c r="I1317" s="58" t="s">
        <v>75</v>
      </c>
      <c r="J1317" s="58" t="s">
        <v>41</v>
      </c>
      <c r="K1317" s="58" t="s">
        <v>42</v>
      </c>
      <c r="N1317" t="s">
        <v>43</v>
      </c>
      <c r="S1317" t="s">
        <v>57</v>
      </c>
      <c r="T1317" t="s">
        <v>424</v>
      </c>
      <c r="U1317" t="s">
        <v>6460</v>
      </c>
      <c r="V1317" t="s">
        <v>149</v>
      </c>
      <c r="W1317" t="s">
        <v>156</v>
      </c>
      <c r="X1317" t="s">
        <v>6458</v>
      </c>
      <c r="Y1317" t="s">
        <v>157</v>
      </c>
      <c r="Z1317" t="s">
        <v>158</v>
      </c>
      <c r="AA1317" t="s">
        <v>159</v>
      </c>
      <c r="AB1317" t="s">
        <v>598</v>
      </c>
      <c r="AC1317" t="s">
        <v>599</v>
      </c>
      <c r="AD1317" t="s">
        <v>1819</v>
      </c>
      <c r="AF1317" t="s">
        <v>55</v>
      </c>
      <c r="AG1317" t="s">
        <v>46</v>
      </c>
      <c r="AH1317" t="s">
        <v>56</v>
      </c>
      <c r="AI1317" t="s">
        <v>56</v>
      </c>
      <c r="AJ1317" t="s">
        <v>56</v>
      </c>
      <c r="AK1317" t="s">
        <v>56</v>
      </c>
      <c r="AL1317" t="s">
        <v>56</v>
      </c>
      <c r="AM1317" t="s">
        <v>56</v>
      </c>
      <c r="AN1317" t="s">
        <v>56</v>
      </c>
      <c r="AO1317" t="s">
        <v>149</v>
      </c>
      <c r="AP1317" t="s">
        <v>56</v>
      </c>
      <c r="AQ1317" t="s">
        <v>56</v>
      </c>
      <c r="AR1317" t="s">
        <v>56</v>
      </c>
      <c r="AS1317" t="s">
        <v>56</v>
      </c>
      <c r="AT1317" t="s">
        <v>56</v>
      </c>
      <c r="AU1317" t="s">
        <v>56</v>
      </c>
      <c r="AV1317" t="s">
        <v>56</v>
      </c>
      <c r="AW1317" t="s">
        <v>56</v>
      </c>
    </row>
    <row r="1318" spans="1:49" x14ac:dyDescent="0.3">
      <c r="A1318" t="str">
        <f t="shared" si="101"/>
        <v>AU</v>
      </c>
      <c r="B1318" t="str">
        <f t="shared" si="102"/>
        <v>P</v>
      </c>
      <c r="C1318">
        <f t="shared" si="103"/>
        <v>0.78</v>
      </c>
      <c r="D1318">
        <f t="shared" si="104"/>
        <v>0.33333333333333331</v>
      </c>
      <c r="E1318">
        <f t="shared" si="105"/>
        <v>0.26</v>
      </c>
      <c r="G1318" t="s">
        <v>1840</v>
      </c>
      <c r="H1318" t="s">
        <v>39</v>
      </c>
      <c r="I1318" s="58" t="s">
        <v>75</v>
      </c>
      <c r="J1318" s="58" t="s">
        <v>41</v>
      </c>
      <c r="K1318" s="58" t="s">
        <v>42</v>
      </c>
      <c r="N1318" t="s">
        <v>43</v>
      </c>
      <c r="S1318" t="s">
        <v>57</v>
      </c>
      <c r="T1318" t="s">
        <v>1841</v>
      </c>
      <c r="U1318" t="s">
        <v>6460</v>
      </c>
      <c r="V1318" t="s">
        <v>223</v>
      </c>
      <c r="W1318" t="s">
        <v>156</v>
      </c>
      <c r="X1318" t="s">
        <v>6458</v>
      </c>
      <c r="Y1318" t="s">
        <v>157</v>
      </c>
      <c r="Z1318" t="s">
        <v>158</v>
      </c>
      <c r="AA1318" t="s">
        <v>159</v>
      </c>
      <c r="AB1318" t="s">
        <v>160</v>
      </c>
      <c r="AC1318" t="s">
        <v>161</v>
      </c>
      <c r="AD1318" t="s">
        <v>1819</v>
      </c>
      <c r="AF1318" t="s">
        <v>55</v>
      </c>
      <c r="AG1318" t="s">
        <v>46</v>
      </c>
      <c r="AH1318" t="s">
        <v>56</v>
      </c>
      <c r="AI1318" t="s">
        <v>56</v>
      </c>
      <c r="AJ1318" t="s">
        <v>56</v>
      </c>
      <c r="AK1318" t="s">
        <v>56</v>
      </c>
      <c r="AL1318" t="s">
        <v>56</v>
      </c>
      <c r="AM1318" t="s">
        <v>56</v>
      </c>
      <c r="AN1318" t="s">
        <v>56</v>
      </c>
      <c r="AO1318" t="s">
        <v>149</v>
      </c>
      <c r="AP1318" t="s">
        <v>56</v>
      </c>
      <c r="AQ1318" t="s">
        <v>56</v>
      </c>
      <c r="AR1318" t="s">
        <v>56</v>
      </c>
      <c r="AS1318" t="s">
        <v>56</v>
      </c>
      <c r="AT1318" t="s">
        <v>56</v>
      </c>
      <c r="AU1318" t="s">
        <v>56</v>
      </c>
      <c r="AV1318" t="s">
        <v>56</v>
      </c>
      <c r="AW1318" t="s">
        <v>56</v>
      </c>
    </row>
    <row r="1319" spans="1:49" x14ac:dyDescent="0.3">
      <c r="A1319" t="str">
        <f t="shared" si="101"/>
        <v>VŠMU</v>
      </c>
      <c r="B1319" t="str">
        <f t="shared" si="102"/>
        <v>P</v>
      </c>
      <c r="C1319">
        <f t="shared" si="103"/>
        <v>0.78</v>
      </c>
      <c r="D1319">
        <f t="shared" si="104"/>
        <v>1</v>
      </c>
      <c r="E1319">
        <f t="shared" si="105"/>
        <v>0.78</v>
      </c>
      <c r="G1319" t="s">
        <v>1842</v>
      </c>
      <c r="H1319" t="s">
        <v>39</v>
      </c>
      <c r="I1319" s="58" t="s">
        <v>75</v>
      </c>
      <c r="J1319" s="58" t="s">
        <v>41</v>
      </c>
      <c r="K1319" s="58" t="s">
        <v>42</v>
      </c>
      <c r="N1319" t="s">
        <v>43</v>
      </c>
      <c r="S1319" t="s">
        <v>69</v>
      </c>
      <c r="T1319" t="s">
        <v>45</v>
      </c>
      <c r="U1319" t="s">
        <v>46</v>
      </c>
      <c r="V1319" t="s">
        <v>46</v>
      </c>
      <c r="W1319" t="s">
        <v>111</v>
      </c>
      <c r="X1319" t="s">
        <v>112</v>
      </c>
      <c r="Y1319" t="s">
        <v>113</v>
      </c>
      <c r="Z1319" t="s">
        <v>152</v>
      </c>
      <c r="AA1319" t="s">
        <v>153</v>
      </c>
      <c r="AB1319" t="s">
        <v>273</v>
      </c>
      <c r="AC1319" t="s">
        <v>274</v>
      </c>
      <c r="AE1319" t="s">
        <v>432</v>
      </c>
      <c r="AF1319" t="s">
        <v>55</v>
      </c>
      <c r="AG1319" t="s">
        <v>56</v>
      </c>
      <c r="AH1319" t="s">
        <v>46</v>
      </c>
      <c r="AI1319" t="s">
        <v>56</v>
      </c>
      <c r="AJ1319" t="s">
        <v>56</v>
      </c>
      <c r="AK1319" t="s">
        <v>56</v>
      </c>
      <c r="AL1319" t="s">
        <v>46</v>
      </c>
      <c r="AM1319" t="s">
        <v>56</v>
      </c>
      <c r="AN1319" t="s">
        <v>56</v>
      </c>
      <c r="AO1319" t="s">
        <v>56</v>
      </c>
      <c r="AP1319" t="s">
        <v>56</v>
      </c>
      <c r="AQ1319" t="s">
        <v>56</v>
      </c>
      <c r="AR1319" t="s">
        <v>56</v>
      </c>
      <c r="AS1319" t="s">
        <v>56</v>
      </c>
      <c r="AT1319" t="s">
        <v>56</v>
      </c>
      <c r="AU1319" t="s">
        <v>56</v>
      </c>
      <c r="AV1319" t="s">
        <v>56</v>
      </c>
      <c r="AW1319" t="s">
        <v>56</v>
      </c>
    </row>
    <row r="1320" spans="1:49" x14ac:dyDescent="0.3">
      <c r="A1320" t="str">
        <f t="shared" si="101"/>
        <v>VŠMU</v>
      </c>
      <c r="B1320" t="str">
        <f t="shared" si="102"/>
        <v>P</v>
      </c>
      <c r="C1320">
        <f t="shared" si="103"/>
        <v>0.78</v>
      </c>
      <c r="D1320">
        <f t="shared" si="104"/>
        <v>1</v>
      </c>
      <c r="E1320">
        <f t="shared" si="105"/>
        <v>0.78</v>
      </c>
      <c r="G1320" t="s">
        <v>1843</v>
      </c>
      <c r="H1320" t="s">
        <v>39</v>
      </c>
      <c r="I1320" s="58" t="s">
        <v>75</v>
      </c>
      <c r="J1320" s="58" t="s">
        <v>41</v>
      </c>
      <c r="K1320" s="58" t="s">
        <v>42</v>
      </c>
      <c r="N1320" t="s">
        <v>43</v>
      </c>
      <c r="S1320" t="s">
        <v>69</v>
      </c>
      <c r="T1320" t="s">
        <v>45</v>
      </c>
      <c r="U1320" t="s">
        <v>46</v>
      </c>
      <c r="V1320" t="s">
        <v>46</v>
      </c>
      <c r="W1320" t="s">
        <v>111</v>
      </c>
      <c r="X1320" t="s">
        <v>112</v>
      </c>
      <c r="Y1320" t="s">
        <v>113</v>
      </c>
      <c r="Z1320" t="s">
        <v>152</v>
      </c>
      <c r="AA1320" t="s">
        <v>153</v>
      </c>
      <c r="AB1320" t="s">
        <v>273</v>
      </c>
      <c r="AC1320" t="s">
        <v>274</v>
      </c>
      <c r="AE1320" t="s">
        <v>432</v>
      </c>
      <c r="AF1320" t="s">
        <v>55</v>
      </c>
      <c r="AG1320" t="s">
        <v>56</v>
      </c>
      <c r="AH1320" t="s">
        <v>46</v>
      </c>
      <c r="AI1320" t="s">
        <v>56</v>
      </c>
      <c r="AJ1320" t="s">
        <v>56</v>
      </c>
      <c r="AK1320" t="s">
        <v>56</v>
      </c>
      <c r="AL1320" t="s">
        <v>46</v>
      </c>
      <c r="AM1320" t="s">
        <v>56</v>
      </c>
      <c r="AN1320" t="s">
        <v>56</v>
      </c>
      <c r="AO1320" t="s">
        <v>56</v>
      </c>
      <c r="AP1320" t="s">
        <v>56</v>
      </c>
      <c r="AQ1320" t="s">
        <v>56</v>
      </c>
      <c r="AR1320" t="s">
        <v>56</v>
      </c>
      <c r="AS1320" t="s">
        <v>56</v>
      </c>
      <c r="AT1320" t="s">
        <v>56</v>
      </c>
      <c r="AU1320" t="s">
        <v>56</v>
      </c>
      <c r="AV1320" t="s">
        <v>56</v>
      </c>
      <c r="AW1320" t="s">
        <v>56</v>
      </c>
    </row>
    <row r="1321" spans="1:49" x14ac:dyDescent="0.3">
      <c r="A1321" t="str">
        <f t="shared" si="101"/>
        <v>UKF</v>
      </c>
      <c r="B1321" t="str">
        <f t="shared" si="102"/>
        <v>P</v>
      </c>
      <c r="C1321">
        <f t="shared" si="103"/>
        <v>0.78</v>
      </c>
      <c r="D1321">
        <f t="shared" si="104"/>
        <v>0.33333333333333331</v>
      </c>
      <c r="E1321">
        <f t="shared" si="105"/>
        <v>0.26</v>
      </c>
      <c r="G1321" t="s">
        <v>1845</v>
      </c>
      <c r="H1321" t="s">
        <v>39</v>
      </c>
      <c r="I1321" s="58" t="s">
        <v>75</v>
      </c>
      <c r="J1321" s="58" t="s">
        <v>41</v>
      </c>
      <c r="K1321" s="58" t="s">
        <v>91</v>
      </c>
      <c r="N1321" t="s">
        <v>92</v>
      </c>
      <c r="O1321" t="s">
        <v>93</v>
      </c>
      <c r="R1321" t="s">
        <v>79</v>
      </c>
      <c r="S1321" t="s">
        <v>561</v>
      </c>
      <c r="T1321" t="s">
        <v>45</v>
      </c>
      <c r="U1321" t="s">
        <v>46</v>
      </c>
      <c r="V1321" t="s">
        <v>46</v>
      </c>
      <c r="W1321" t="s">
        <v>1274</v>
      </c>
      <c r="X1321" t="s">
        <v>1275</v>
      </c>
      <c r="Y1321" t="s">
        <v>1276</v>
      </c>
      <c r="Z1321" t="s">
        <v>1277</v>
      </c>
      <c r="AA1321" t="s">
        <v>1278</v>
      </c>
      <c r="AB1321" t="s">
        <v>1702</v>
      </c>
      <c r="AC1321" t="s">
        <v>1703</v>
      </c>
      <c r="AE1321" t="s">
        <v>1709</v>
      </c>
      <c r="AF1321" t="s">
        <v>55</v>
      </c>
      <c r="AG1321" t="s">
        <v>56</v>
      </c>
      <c r="AH1321" t="s">
        <v>46</v>
      </c>
      <c r="AI1321" t="s">
        <v>56</v>
      </c>
      <c r="AJ1321" t="s">
        <v>56</v>
      </c>
      <c r="AK1321" t="s">
        <v>56</v>
      </c>
      <c r="AL1321" t="s">
        <v>56</v>
      </c>
      <c r="AM1321" t="s">
        <v>56</v>
      </c>
      <c r="AN1321" t="s">
        <v>56</v>
      </c>
      <c r="AO1321" t="s">
        <v>56</v>
      </c>
      <c r="AP1321" t="s">
        <v>56</v>
      </c>
      <c r="AQ1321" t="s">
        <v>56</v>
      </c>
      <c r="AR1321" t="s">
        <v>56</v>
      </c>
      <c r="AS1321" t="s">
        <v>56</v>
      </c>
      <c r="AT1321" t="s">
        <v>56</v>
      </c>
      <c r="AU1321" t="s">
        <v>56</v>
      </c>
      <c r="AV1321" t="s">
        <v>56</v>
      </c>
      <c r="AW1321" t="s">
        <v>56</v>
      </c>
    </row>
    <row r="1322" spans="1:49" x14ac:dyDescent="0.3">
      <c r="A1322" t="str">
        <f t="shared" si="101"/>
        <v>UKF</v>
      </c>
      <c r="B1322" t="str">
        <f t="shared" si="102"/>
        <v>P</v>
      </c>
      <c r="C1322">
        <f t="shared" si="103"/>
        <v>0.78</v>
      </c>
      <c r="D1322">
        <f t="shared" si="104"/>
        <v>0.33333333333333331</v>
      </c>
      <c r="E1322">
        <f t="shared" si="105"/>
        <v>0.26</v>
      </c>
      <c r="G1322" t="s">
        <v>1845</v>
      </c>
      <c r="H1322" t="s">
        <v>39</v>
      </c>
      <c r="I1322" s="58" t="s">
        <v>75</v>
      </c>
      <c r="J1322" s="58" t="s">
        <v>41</v>
      </c>
      <c r="K1322" s="58" t="s">
        <v>91</v>
      </c>
      <c r="N1322" t="s">
        <v>92</v>
      </c>
      <c r="O1322" t="s">
        <v>93</v>
      </c>
      <c r="R1322" t="s">
        <v>79</v>
      </c>
      <c r="S1322" t="s">
        <v>110</v>
      </c>
      <c r="T1322" t="s">
        <v>73</v>
      </c>
      <c r="U1322" t="s">
        <v>149</v>
      </c>
      <c r="V1322" t="s">
        <v>46</v>
      </c>
      <c r="W1322" t="s">
        <v>1274</v>
      </c>
      <c r="X1322" t="s">
        <v>1275</v>
      </c>
      <c r="Y1322" t="s">
        <v>1276</v>
      </c>
      <c r="Z1322" t="s">
        <v>1277</v>
      </c>
      <c r="AA1322" t="s">
        <v>1278</v>
      </c>
      <c r="AB1322" t="s">
        <v>1702</v>
      </c>
      <c r="AC1322" t="s">
        <v>1703</v>
      </c>
      <c r="AE1322" t="s">
        <v>1709</v>
      </c>
      <c r="AF1322" t="s">
        <v>55</v>
      </c>
      <c r="AG1322" t="s">
        <v>56</v>
      </c>
      <c r="AH1322" t="s">
        <v>46</v>
      </c>
      <c r="AI1322" t="s">
        <v>56</v>
      </c>
      <c r="AJ1322" t="s">
        <v>56</v>
      </c>
      <c r="AK1322" t="s">
        <v>56</v>
      </c>
      <c r="AL1322" t="s">
        <v>56</v>
      </c>
      <c r="AM1322" t="s">
        <v>56</v>
      </c>
      <c r="AN1322" t="s">
        <v>56</v>
      </c>
      <c r="AO1322" t="s">
        <v>56</v>
      </c>
      <c r="AP1322" t="s">
        <v>56</v>
      </c>
      <c r="AQ1322" t="s">
        <v>56</v>
      </c>
      <c r="AR1322" t="s">
        <v>56</v>
      </c>
      <c r="AS1322" t="s">
        <v>56</v>
      </c>
      <c r="AT1322" t="s">
        <v>56</v>
      </c>
      <c r="AU1322" t="s">
        <v>56</v>
      </c>
      <c r="AV1322" t="s">
        <v>56</v>
      </c>
      <c r="AW1322" t="s">
        <v>56</v>
      </c>
    </row>
    <row r="1323" spans="1:49" x14ac:dyDescent="0.3">
      <c r="A1323" t="str">
        <f t="shared" si="101"/>
        <v>UKF</v>
      </c>
      <c r="B1323" t="str">
        <f t="shared" si="102"/>
        <v>P</v>
      </c>
      <c r="C1323">
        <f t="shared" si="103"/>
        <v>0.78</v>
      </c>
      <c r="D1323">
        <f t="shared" si="104"/>
        <v>0.33333333333333331</v>
      </c>
      <c r="E1323">
        <f t="shared" si="105"/>
        <v>0.26</v>
      </c>
      <c r="G1323" t="s">
        <v>1845</v>
      </c>
      <c r="H1323" t="s">
        <v>39</v>
      </c>
      <c r="I1323" s="58" t="s">
        <v>75</v>
      </c>
      <c r="J1323" s="58" t="s">
        <v>41</v>
      </c>
      <c r="K1323" s="58" t="s">
        <v>91</v>
      </c>
      <c r="N1323" t="s">
        <v>92</v>
      </c>
      <c r="O1323" t="s">
        <v>93</v>
      </c>
      <c r="R1323" t="s">
        <v>79</v>
      </c>
      <c r="S1323" t="s">
        <v>1379</v>
      </c>
      <c r="T1323" t="s">
        <v>45</v>
      </c>
      <c r="U1323" t="s">
        <v>46</v>
      </c>
      <c r="V1323" t="s">
        <v>46</v>
      </c>
      <c r="W1323" t="s">
        <v>1274</v>
      </c>
      <c r="X1323" t="s">
        <v>1275</v>
      </c>
      <c r="Y1323" t="s">
        <v>1276</v>
      </c>
      <c r="Z1323" t="s">
        <v>1277</v>
      </c>
      <c r="AA1323" t="s">
        <v>1278</v>
      </c>
      <c r="AB1323" t="s">
        <v>1702</v>
      </c>
      <c r="AC1323" t="s">
        <v>1703</v>
      </c>
      <c r="AE1323" t="s">
        <v>1709</v>
      </c>
      <c r="AF1323" t="s">
        <v>55</v>
      </c>
      <c r="AG1323" t="s">
        <v>56</v>
      </c>
      <c r="AH1323" t="s">
        <v>46</v>
      </c>
      <c r="AI1323" t="s">
        <v>56</v>
      </c>
      <c r="AJ1323" t="s">
        <v>56</v>
      </c>
      <c r="AK1323" t="s">
        <v>56</v>
      </c>
      <c r="AL1323" t="s">
        <v>56</v>
      </c>
      <c r="AM1323" t="s">
        <v>56</v>
      </c>
      <c r="AN1323" t="s">
        <v>56</v>
      </c>
      <c r="AO1323" t="s">
        <v>56</v>
      </c>
      <c r="AP1323" t="s">
        <v>56</v>
      </c>
      <c r="AQ1323" t="s">
        <v>56</v>
      </c>
      <c r="AR1323" t="s">
        <v>56</v>
      </c>
      <c r="AS1323" t="s">
        <v>56</v>
      </c>
      <c r="AT1323" t="s">
        <v>56</v>
      </c>
      <c r="AU1323" t="s">
        <v>56</v>
      </c>
      <c r="AV1323" t="s">
        <v>56</v>
      </c>
      <c r="AW1323" t="s">
        <v>56</v>
      </c>
    </row>
    <row r="1324" spans="1:49" x14ac:dyDescent="0.3">
      <c r="A1324" t="str">
        <f t="shared" si="101"/>
        <v>AU</v>
      </c>
      <c r="B1324" t="str">
        <f t="shared" si="102"/>
        <v>P</v>
      </c>
      <c r="C1324">
        <f t="shared" si="103"/>
        <v>0.89999999999999991</v>
      </c>
      <c r="D1324">
        <f t="shared" si="104"/>
        <v>0.5</v>
      </c>
      <c r="E1324">
        <f t="shared" si="105"/>
        <v>0.44999999999999996</v>
      </c>
      <c r="G1324" t="s">
        <v>1846</v>
      </c>
      <c r="H1324" t="s">
        <v>39</v>
      </c>
      <c r="I1324" s="58" t="s">
        <v>133</v>
      </c>
      <c r="J1324" s="58" t="s">
        <v>41</v>
      </c>
      <c r="K1324" s="58" t="s">
        <v>42</v>
      </c>
      <c r="N1324" t="s">
        <v>43</v>
      </c>
      <c r="S1324" t="s">
        <v>57</v>
      </c>
      <c r="T1324" t="s">
        <v>73</v>
      </c>
      <c r="U1324" t="s">
        <v>149</v>
      </c>
      <c r="V1324" t="s">
        <v>46</v>
      </c>
      <c r="W1324" t="s">
        <v>156</v>
      </c>
      <c r="X1324" t="s">
        <v>6458</v>
      </c>
      <c r="Y1324" t="s">
        <v>157</v>
      </c>
      <c r="Z1324" t="s">
        <v>158</v>
      </c>
      <c r="AA1324" t="s">
        <v>159</v>
      </c>
      <c r="AB1324" t="s">
        <v>160</v>
      </c>
      <c r="AC1324" t="s">
        <v>161</v>
      </c>
      <c r="AD1324" t="s">
        <v>1844</v>
      </c>
      <c r="AF1324" t="s">
        <v>55</v>
      </c>
      <c r="AG1324" t="s">
        <v>46</v>
      </c>
      <c r="AH1324" t="s">
        <v>56</v>
      </c>
      <c r="AI1324" t="s">
        <v>56</v>
      </c>
      <c r="AJ1324" t="s">
        <v>56</v>
      </c>
      <c r="AK1324" t="s">
        <v>56</v>
      </c>
      <c r="AL1324" t="s">
        <v>56</v>
      </c>
      <c r="AM1324" t="s">
        <v>56</v>
      </c>
      <c r="AN1324" t="s">
        <v>56</v>
      </c>
      <c r="AO1324" t="s">
        <v>56</v>
      </c>
      <c r="AP1324" t="s">
        <v>56</v>
      </c>
      <c r="AQ1324" t="s">
        <v>56</v>
      </c>
      <c r="AR1324" t="s">
        <v>56</v>
      </c>
      <c r="AS1324" t="s">
        <v>56</v>
      </c>
      <c r="AT1324" t="s">
        <v>56</v>
      </c>
      <c r="AU1324" t="s">
        <v>56</v>
      </c>
      <c r="AV1324" t="s">
        <v>56</v>
      </c>
      <c r="AW1324" t="s">
        <v>56</v>
      </c>
    </row>
    <row r="1325" spans="1:49" x14ac:dyDescent="0.3">
      <c r="A1325" t="str">
        <f t="shared" si="101"/>
        <v>AU</v>
      </c>
      <c r="B1325" t="str">
        <f t="shared" si="102"/>
        <v>P</v>
      </c>
      <c r="C1325">
        <f t="shared" si="103"/>
        <v>0.89999999999999991</v>
      </c>
      <c r="D1325">
        <f t="shared" si="104"/>
        <v>0.5</v>
      </c>
      <c r="E1325">
        <f t="shared" si="105"/>
        <v>0.44999999999999996</v>
      </c>
      <c r="G1325" t="s">
        <v>1846</v>
      </c>
      <c r="H1325" t="s">
        <v>39</v>
      </c>
      <c r="I1325" s="58" t="s">
        <v>133</v>
      </c>
      <c r="J1325" s="58" t="s">
        <v>41</v>
      </c>
      <c r="K1325" s="58" t="s">
        <v>42</v>
      </c>
      <c r="N1325" t="s">
        <v>43</v>
      </c>
      <c r="S1325" t="s">
        <v>57</v>
      </c>
      <c r="T1325" t="s">
        <v>73</v>
      </c>
      <c r="U1325" t="s">
        <v>149</v>
      </c>
      <c r="V1325" t="s">
        <v>46</v>
      </c>
      <c r="W1325" t="s">
        <v>156</v>
      </c>
      <c r="X1325" t="s">
        <v>6458</v>
      </c>
      <c r="Y1325" t="s">
        <v>157</v>
      </c>
      <c r="Z1325" t="s">
        <v>158</v>
      </c>
      <c r="AA1325" t="s">
        <v>159</v>
      </c>
      <c r="AB1325" t="s">
        <v>454</v>
      </c>
      <c r="AC1325" t="s">
        <v>455</v>
      </c>
      <c r="AD1325" t="s">
        <v>1844</v>
      </c>
      <c r="AF1325" t="s">
        <v>55</v>
      </c>
      <c r="AG1325" t="s">
        <v>46</v>
      </c>
      <c r="AH1325" t="s">
        <v>56</v>
      </c>
      <c r="AI1325" t="s">
        <v>56</v>
      </c>
      <c r="AJ1325" t="s">
        <v>56</v>
      </c>
      <c r="AK1325" t="s">
        <v>56</v>
      </c>
      <c r="AL1325" t="s">
        <v>56</v>
      </c>
      <c r="AM1325" t="s">
        <v>56</v>
      </c>
      <c r="AN1325" t="s">
        <v>56</v>
      </c>
      <c r="AO1325" t="s">
        <v>56</v>
      </c>
      <c r="AP1325" t="s">
        <v>56</v>
      </c>
      <c r="AQ1325" t="s">
        <v>56</v>
      </c>
      <c r="AR1325" t="s">
        <v>56</v>
      </c>
      <c r="AS1325" t="s">
        <v>56</v>
      </c>
      <c r="AT1325" t="s">
        <v>56</v>
      </c>
      <c r="AU1325" t="s">
        <v>56</v>
      </c>
      <c r="AV1325" t="s">
        <v>56</v>
      </c>
      <c r="AW1325" t="s">
        <v>56</v>
      </c>
    </row>
    <row r="1326" spans="1:49" x14ac:dyDescent="0.3">
      <c r="A1326" t="str">
        <f t="shared" si="101"/>
        <v>VŠVU</v>
      </c>
      <c r="B1326" t="str">
        <f t="shared" si="102"/>
        <v>V</v>
      </c>
      <c r="C1326">
        <f t="shared" si="103"/>
        <v>0.89999999999999991</v>
      </c>
      <c r="D1326">
        <f t="shared" si="104"/>
        <v>1</v>
      </c>
      <c r="E1326">
        <f t="shared" si="105"/>
        <v>0.89999999999999991</v>
      </c>
      <c r="G1326" t="s">
        <v>1847</v>
      </c>
      <c r="H1326" t="s">
        <v>39</v>
      </c>
      <c r="I1326" s="58" t="s">
        <v>133</v>
      </c>
      <c r="J1326" s="58" t="s">
        <v>41</v>
      </c>
      <c r="K1326" s="58" t="s">
        <v>97</v>
      </c>
      <c r="N1326" t="s">
        <v>523</v>
      </c>
      <c r="P1326" t="s">
        <v>78</v>
      </c>
      <c r="Q1326" t="s">
        <v>79</v>
      </c>
      <c r="S1326" t="s">
        <v>99</v>
      </c>
      <c r="T1326" t="s">
        <v>45</v>
      </c>
      <c r="U1326" t="s">
        <v>46</v>
      </c>
      <c r="V1326" t="s">
        <v>46</v>
      </c>
      <c r="W1326" t="s">
        <v>764</v>
      </c>
      <c r="X1326" t="s">
        <v>765</v>
      </c>
      <c r="Y1326" t="s">
        <v>766</v>
      </c>
      <c r="Z1326" t="s">
        <v>767</v>
      </c>
      <c r="AB1326" t="s">
        <v>774</v>
      </c>
      <c r="AC1326" t="s">
        <v>775</v>
      </c>
      <c r="AD1326" t="s">
        <v>776</v>
      </c>
      <c r="AF1326" t="s">
        <v>55</v>
      </c>
      <c r="AG1326" t="s">
        <v>46</v>
      </c>
      <c r="AH1326" t="s">
        <v>56</v>
      </c>
      <c r="AI1326" t="s">
        <v>56</v>
      </c>
      <c r="AJ1326" t="s">
        <v>56</v>
      </c>
      <c r="AK1326" t="s">
        <v>56</v>
      </c>
      <c r="AL1326" t="s">
        <v>56</v>
      </c>
      <c r="AM1326" t="s">
        <v>56</v>
      </c>
      <c r="AN1326" t="s">
        <v>56</v>
      </c>
      <c r="AO1326" t="s">
        <v>56</v>
      </c>
      <c r="AP1326" t="s">
        <v>56</v>
      </c>
      <c r="AQ1326" t="s">
        <v>56</v>
      </c>
      <c r="AR1326" t="s">
        <v>56</v>
      </c>
      <c r="AS1326" t="s">
        <v>56</v>
      </c>
      <c r="AT1326" t="s">
        <v>56</v>
      </c>
      <c r="AU1326" t="s">
        <v>56</v>
      </c>
      <c r="AV1326" t="s">
        <v>56</v>
      </c>
      <c r="AW1326" t="s">
        <v>56</v>
      </c>
    </row>
    <row r="1327" spans="1:49" x14ac:dyDescent="0.3">
      <c r="A1327" t="str">
        <f t="shared" si="101"/>
        <v>UKF</v>
      </c>
      <c r="B1327" t="str">
        <f t="shared" si="102"/>
        <v>P</v>
      </c>
      <c r="C1327">
        <f t="shared" si="103"/>
        <v>0.78</v>
      </c>
      <c r="D1327">
        <f t="shared" si="104"/>
        <v>0.33333333333333331</v>
      </c>
      <c r="E1327">
        <f t="shared" si="105"/>
        <v>0.26</v>
      </c>
      <c r="G1327" t="s">
        <v>1848</v>
      </c>
      <c r="H1327" t="s">
        <v>39</v>
      </c>
      <c r="I1327" s="58" t="s">
        <v>75</v>
      </c>
      <c r="J1327" s="58" t="s">
        <v>41</v>
      </c>
      <c r="K1327" s="58" t="s">
        <v>91</v>
      </c>
      <c r="N1327" t="s">
        <v>92</v>
      </c>
      <c r="O1327" t="s">
        <v>93</v>
      </c>
      <c r="R1327" t="s">
        <v>79</v>
      </c>
      <c r="S1327" t="s">
        <v>561</v>
      </c>
      <c r="T1327" t="s">
        <v>45</v>
      </c>
      <c r="U1327" t="s">
        <v>46</v>
      </c>
      <c r="V1327" t="s">
        <v>46</v>
      </c>
      <c r="W1327" t="s">
        <v>1274</v>
      </c>
      <c r="X1327" t="s">
        <v>1275</v>
      </c>
      <c r="Y1327" t="s">
        <v>1276</v>
      </c>
      <c r="Z1327" t="s">
        <v>1277</v>
      </c>
      <c r="AA1327" t="s">
        <v>1278</v>
      </c>
      <c r="AB1327" t="s">
        <v>1702</v>
      </c>
      <c r="AC1327" t="s">
        <v>1703</v>
      </c>
      <c r="AE1327" t="s">
        <v>1709</v>
      </c>
      <c r="AF1327" t="s">
        <v>55</v>
      </c>
      <c r="AG1327" t="s">
        <v>56</v>
      </c>
      <c r="AH1327" t="s">
        <v>46</v>
      </c>
      <c r="AI1327" t="s">
        <v>56</v>
      </c>
      <c r="AJ1327" t="s">
        <v>56</v>
      </c>
      <c r="AK1327" t="s">
        <v>56</v>
      </c>
      <c r="AL1327" t="s">
        <v>56</v>
      </c>
      <c r="AM1327" t="s">
        <v>56</v>
      </c>
      <c r="AN1327" t="s">
        <v>56</v>
      </c>
      <c r="AO1327" t="s">
        <v>56</v>
      </c>
      <c r="AP1327" t="s">
        <v>56</v>
      </c>
      <c r="AQ1327" t="s">
        <v>56</v>
      </c>
      <c r="AR1327" t="s">
        <v>56</v>
      </c>
      <c r="AS1327" t="s">
        <v>56</v>
      </c>
      <c r="AT1327" t="s">
        <v>56</v>
      </c>
      <c r="AU1327" t="s">
        <v>56</v>
      </c>
      <c r="AV1327" t="s">
        <v>56</v>
      </c>
      <c r="AW1327" t="s">
        <v>56</v>
      </c>
    </row>
    <row r="1328" spans="1:49" x14ac:dyDescent="0.3">
      <c r="A1328" t="str">
        <f t="shared" si="101"/>
        <v>UKF</v>
      </c>
      <c r="B1328" t="str">
        <f t="shared" si="102"/>
        <v>P</v>
      </c>
      <c r="C1328">
        <f t="shared" si="103"/>
        <v>0.78</v>
      </c>
      <c r="D1328">
        <f t="shared" si="104"/>
        <v>0.33333333333333331</v>
      </c>
      <c r="E1328">
        <f t="shared" si="105"/>
        <v>0.26</v>
      </c>
      <c r="G1328" t="s">
        <v>1848</v>
      </c>
      <c r="H1328" t="s">
        <v>39</v>
      </c>
      <c r="I1328" s="58" t="s">
        <v>75</v>
      </c>
      <c r="J1328" s="58" t="s">
        <v>41</v>
      </c>
      <c r="K1328" s="58" t="s">
        <v>91</v>
      </c>
      <c r="N1328" t="s">
        <v>92</v>
      </c>
      <c r="O1328" t="s">
        <v>93</v>
      </c>
      <c r="R1328" t="s">
        <v>79</v>
      </c>
      <c r="S1328" t="s">
        <v>110</v>
      </c>
      <c r="T1328" t="s">
        <v>73</v>
      </c>
      <c r="U1328" t="s">
        <v>149</v>
      </c>
      <c r="V1328" t="s">
        <v>46</v>
      </c>
      <c r="W1328" t="s">
        <v>1274</v>
      </c>
      <c r="X1328" t="s">
        <v>1275</v>
      </c>
      <c r="Y1328" t="s">
        <v>1276</v>
      </c>
      <c r="Z1328" t="s">
        <v>1277</v>
      </c>
      <c r="AA1328" t="s">
        <v>1278</v>
      </c>
      <c r="AB1328" t="s">
        <v>1702</v>
      </c>
      <c r="AC1328" t="s">
        <v>1703</v>
      </c>
      <c r="AE1328" t="s">
        <v>1709</v>
      </c>
      <c r="AF1328" t="s">
        <v>55</v>
      </c>
      <c r="AG1328" t="s">
        <v>56</v>
      </c>
      <c r="AH1328" t="s">
        <v>46</v>
      </c>
      <c r="AI1328" t="s">
        <v>56</v>
      </c>
      <c r="AJ1328" t="s">
        <v>56</v>
      </c>
      <c r="AK1328" t="s">
        <v>56</v>
      </c>
      <c r="AL1328" t="s">
        <v>56</v>
      </c>
      <c r="AM1328" t="s">
        <v>56</v>
      </c>
      <c r="AN1328" t="s">
        <v>56</v>
      </c>
      <c r="AO1328" t="s">
        <v>56</v>
      </c>
      <c r="AP1328" t="s">
        <v>56</v>
      </c>
      <c r="AQ1328" t="s">
        <v>56</v>
      </c>
      <c r="AR1328" t="s">
        <v>56</v>
      </c>
      <c r="AS1328" t="s">
        <v>56</v>
      </c>
      <c r="AT1328" t="s">
        <v>56</v>
      </c>
      <c r="AU1328" t="s">
        <v>56</v>
      </c>
      <c r="AV1328" t="s">
        <v>56</v>
      </c>
      <c r="AW1328" t="s">
        <v>56</v>
      </c>
    </row>
    <row r="1329" spans="1:49" x14ac:dyDescent="0.3">
      <c r="A1329" t="str">
        <f t="shared" si="101"/>
        <v>UKF</v>
      </c>
      <c r="B1329" t="str">
        <f t="shared" si="102"/>
        <v>P</v>
      </c>
      <c r="C1329">
        <f t="shared" si="103"/>
        <v>0.78</v>
      </c>
      <c r="D1329">
        <f t="shared" si="104"/>
        <v>0.33333333333333331</v>
      </c>
      <c r="E1329">
        <f t="shared" si="105"/>
        <v>0.26</v>
      </c>
      <c r="G1329" t="s">
        <v>1848</v>
      </c>
      <c r="H1329" t="s">
        <v>39</v>
      </c>
      <c r="I1329" s="58" t="s">
        <v>75</v>
      </c>
      <c r="J1329" s="58" t="s">
        <v>41</v>
      </c>
      <c r="K1329" s="58" t="s">
        <v>91</v>
      </c>
      <c r="N1329" t="s">
        <v>92</v>
      </c>
      <c r="O1329" t="s">
        <v>93</v>
      </c>
      <c r="R1329" t="s">
        <v>79</v>
      </c>
      <c r="S1329" t="s">
        <v>1379</v>
      </c>
      <c r="T1329" t="s">
        <v>73</v>
      </c>
      <c r="U1329" t="s">
        <v>149</v>
      </c>
      <c r="V1329" t="s">
        <v>46</v>
      </c>
      <c r="W1329" t="s">
        <v>1274</v>
      </c>
      <c r="X1329" t="s">
        <v>1275</v>
      </c>
      <c r="Y1329" t="s">
        <v>1276</v>
      </c>
      <c r="Z1329" t="s">
        <v>1277</v>
      </c>
      <c r="AA1329" t="s">
        <v>1278</v>
      </c>
      <c r="AB1329" t="s">
        <v>1702</v>
      </c>
      <c r="AC1329" t="s">
        <v>1703</v>
      </c>
      <c r="AE1329" t="s">
        <v>1709</v>
      </c>
      <c r="AF1329" t="s">
        <v>55</v>
      </c>
      <c r="AG1329" t="s">
        <v>56</v>
      </c>
      <c r="AH1329" t="s">
        <v>46</v>
      </c>
      <c r="AI1329" t="s">
        <v>56</v>
      </c>
      <c r="AJ1329" t="s">
        <v>56</v>
      </c>
      <c r="AK1329" t="s">
        <v>56</v>
      </c>
      <c r="AL1329" t="s">
        <v>56</v>
      </c>
      <c r="AM1329" t="s">
        <v>56</v>
      </c>
      <c r="AN1329" t="s">
        <v>56</v>
      </c>
      <c r="AO1329" t="s">
        <v>56</v>
      </c>
      <c r="AP1329" t="s">
        <v>56</v>
      </c>
      <c r="AQ1329" t="s">
        <v>56</v>
      </c>
      <c r="AR1329" t="s">
        <v>56</v>
      </c>
      <c r="AS1329" t="s">
        <v>56</v>
      </c>
      <c r="AT1329" t="s">
        <v>56</v>
      </c>
      <c r="AU1329" t="s">
        <v>56</v>
      </c>
      <c r="AV1329" t="s">
        <v>56</v>
      </c>
      <c r="AW1329" t="s">
        <v>56</v>
      </c>
    </row>
    <row r="1330" spans="1:49" x14ac:dyDescent="0.3">
      <c r="A1330" t="str">
        <f t="shared" si="101"/>
        <v>AU</v>
      </c>
      <c r="B1330" t="str">
        <f t="shared" si="102"/>
        <v>P</v>
      </c>
      <c r="C1330">
        <f t="shared" si="103"/>
        <v>7.1999999999999993</v>
      </c>
      <c r="D1330">
        <f t="shared" si="104"/>
        <v>1</v>
      </c>
      <c r="E1330">
        <f t="shared" si="105"/>
        <v>7.1999999999999993</v>
      </c>
      <c r="G1330" t="s">
        <v>1849</v>
      </c>
      <c r="H1330" t="s">
        <v>39</v>
      </c>
      <c r="I1330" s="58" t="s">
        <v>526</v>
      </c>
      <c r="J1330" s="58" t="s">
        <v>143</v>
      </c>
      <c r="K1330" s="58" t="s">
        <v>108</v>
      </c>
      <c r="N1330" t="s">
        <v>109</v>
      </c>
      <c r="S1330" t="s">
        <v>560</v>
      </c>
      <c r="T1330" t="s">
        <v>70</v>
      </c>
      <c r="U1330" t="s">
        <v>200</v>
      </c>
      <c r="V1330" t="s">
        <v>46</v>
      </c>
      <c r="W1330" t="s">
        <v>156</v>
      </c>
      <c r="X1330" t="s">
        <v>6458</v>
      </c>
      <c r="Y1330" t="s">
        <v>157</v>
      </c>
      <c r="Z1330" t="s">
        <v>172</v>
      </c>
      <c r="AA1330" t="s">
        <v>173</v>
      </c>
      <c r="AB1330" t="s">
        <v>189</v>
      </c>
      <c r="AC1330" t="s">
        <v>221</v>
      </c>
      <c r="AD1330" t="s">
        <v>1850</v>
      </c>
      <c r="AF1330" t="s">
        <v>55</v>
      </c>
      <c r="AG1330" t="s">
        <v>46</v>
      </c>
      <c r="AH1330" t="s">
        <v>56</v>
      </c>
      <c r="AI1330" t="s">
        <v>56</v>
      </c>
      <c r="AJ1330" t="s">
        <v>56</v>
      </c>
      <c r="AK1330" t="s">
        <v>56</v>
      </c>
      <c r="AL1330" t="s">
        <v>56</v>
      </c>
      <c r="AM1330" t="s">
        <v>56</v>
      </c>
      <c r="AN1330" t="s">
        <v>56</v>
      </c>
      <c r="AO1330" t="s">
        <v>223</v>
      </c>
      <c r="AP1330" t="s">
        <v>56</v>
      </c>
      <c r="AQ1330" t="s">
        <v>149</v>
      </c>
      <c r="AR1330" t="s">
        <v>56</v>
      </c>
      <c r="AS1330" t="s">
        <v>56</v>
      </c>
      <c r="AT1330" t="s">
        <v>46</v>
      </c>
      <c r="AU1330" t="s">
        <v>56</v>
      </c>
      <c r="AV1330" t="s">
        <v>56</v>
      </c>
      <c r="AW1330" t="s">
        <v>56</v>
      </c>
    </row>
    <row r="1331" spans="1:49" x14ac:dyDescent="0.3">
      <c r="A1331" t="str">
        <f t="shared" si="101"/>
        <v>AU</v>
      </c>
      <c r="B1331" t="str">
        <f t="shared" si="102"/>
        <v>P</v>
      </c>
      <c r="C1331">
        <f t="shared" si="103"/>
        <v>7.1999999999999993</v>
      </c>
      <c r="D1331">
        <f t="shared" si="104"/>
        <v>0.16666666666666666</v>
      </c>
      <c r="E1331">
        <f t="shared" si="105"/>
        <v>1.1999999999999997</v>
      </c>
      <c r="G1331" t="s">
        <v>1851</v>
      </c>
      <c r="H1331" t="s">
        <v>39</v>
      </c>
      <c r="I1331" s="58" t="s">
        <v>142</v>
      </c>
      <c r="J1331" s="58" t="s">
        <v>143</v>
      </c>
      <c r="K1331" s="58" t="s">
        <v>42</v>
      </c>
      <c r="N1331" t="s">
        <v>144</v>
      </c>
      <c r="S1331" t="s">
        <v>178</v>
      </c>
      <c r="T1331" t="s">
        <v>45</v>
      </c>
      <c r="U1331" t="s">
        <v>46</v>
      </c>
      <c r="V1331" t="s">
        <v>46</v>
      </c>
      <c r="W1331" t="s">
        <v>156</v>
      </c>
      <c r="X1331" t="s">
        <v>6458</v>
      </c>
      <c r="Y1331" t="s">
        <v>157</v>
      </c>
      <c r="Z1331" t="s">
        <v>172</v>
      </c>
      <c r="AA1331" t="s">
        <v>173</v>
      </c>
      <c r="AB1331" t="s">
        <v>189</v>
      </c>
      <c r="AC1331" t="s">
        <v>221</v>
      </c>
      <c r="AE1331" t="s">
        <v>148</v>
      </c>
      <c r="AF1331" t="s">
        <v>55</v>
      </c>
      <c r="AG1331" t="s">
        <v>56</v>
      </c>
      <c r="AH1331" t="s">
        <v>46</v>
      </c>
      <c r="AI1331" t="s">
        <v>56</v>
      </c>
      <c r="AJ1331" t="s">
        <v>56</v>
      </c>
      <c r="AK1331" t="s">
        <v>56</v>
      </c>
      <c r="AL1331" t="s">
        <v>46</v>
      </c>
      <c r="AM1331" t="s">
        <v>56</v>
      </c>
      <c r="AN1331" t="s">
        <v>56</v>
      </c>
      <c r="AO1331" t="s">
        <v>149</v>
      </c>
      <c r="AP1331" t="s">
        <v>56</v>
      </c>
      <c r="AQ1331" t="s">
        <v>56</v>
      </c>
      <c r="AR1331" t="s">
        <v>56</v>
      </c>
      <c r="AS1331" t="s">
        <v>56</v>
      </c>
      <c r="AT1331" t="s">
        <v>46</v>
      </c>
      <c r="AU1331" t="s">
        <v>56</v>
      </c>
      <c r="AV1331" t="s">
        <v>56</v>
      </c>
      <c r="AW1331" t="s">
        <v>56</v>
      </c>
    </row>
    <row r="1332" spans="1:49" x14ac:dyDescent="0.3">
      <c r="A1332" t="str">
        <f t="shared" si="101"/>
        <v>VŠMU</v>
      </c>
      <c r="B1332" t="str">
        <f t="shared" si="102"/>
        <v>P</v>
      </c>
      <c r="C1332">
        <f t="shared" si="103"/>
        <v>7.1999999999999993</v>
      </c>
      <c r="D1332">
        <f t="shared" si="104"/>
        <v>0.16666666666666666</v>
      </c>
      <c r="E1332">
        <f t="shared" si="105"/>
        <v>1.1999999999999997</v>
      </c>
      <c r="G1332" t="s">
        <v>1851</v>
      </c>
      <c r="H1332" t="s">
        <v>39</v>
      </c>
      <c r="I1332" s="58" t="s">
        <v>142</v>
      </c>
      <c r="J1332" s="58" t="s">
        <v>143</v>
      </c>
      <c r="K1332" s="58" t="s">
        <v>42</v>
      </c>
      <c r="N1332" t="s">
        <v>144</v>
      </c>
      <c r="S1332" t="s">
        <v>497</v>
      </c>
      <c r="T1332" t="s">
        <v>45</v>
      </c>
      <c r="U1332" t="s">
        <v>46</v>
      </c>
      <c r="V1332" t="s">
        <v>46</v>
      </c>
      <c r="W1332" t="s">
        <v>111</v>
      </c>
      <c r="X1332" t="s">
        <v>112</v>
      </c>
      <c r="Y1332" t="s">
        <v>113</v>
      </c>
      <c r="Z1332" t="s">
        <v>152</v>
      </c>
      <c r="AA1332" t="s">
        <v>153</v>
      </c>
      <c r="AB1332" t="s">
        <v>231</v>
      </c>
      <c r="AC1332" t="s">
        <v>232</v>
      </c>
      <c r="AE1332" t="s">
        <v>148</v>
      </c>
      <c r="AF1332" t="s">
        <v>55</v>
      </c>
      <c r="AG1332" t="s">
        <v>56</v>
      </c>
      <c r="AH1332" t="s">
        <v>46</v>
      </c>
      <c r="AI1332" t="s">
        <v>56</v>
      </c>
      <c r="AJ1332" t="s">
        <v>56</v>
      </c>
      <c r="AK1332" t="s">
        <v>56</v>
      </c>
      <c r="AL1332" t="s">
        <v>46</v>
      </c>
      <c r="AM1332" t="s">
        <v>56</v>
      </c>
      <c r="AN1332" t="s">
        <v>56</v>
      </c>
      <c r="AO1332" t="s">
        <v>149</v>
      </c>
      <c r="AP1332" t="s">
        <v>56</v>
      </c>
      <c r="AQ1332" t="s">
        <v>56</v>
      </c>
      <c r="AR1332" t="s">
        <v>56</v>
      </c>
      <c r="AS1332" t="s">
        <v>56</v>
      </c>
      <c r="AT1332" t="s">
        <v>46</v>
      </c>
      <c r="AU1332" t="s">
        <v>56</v>
      </c>
      <c r="AV1332" t="s">
        <v>56</v>
      </c>
      <c r="AW1332" t="s">
        <v>56</v>
      </c>
    </row>
    <row r="1333" spans="1:49" x14ac:dyDescent="0.3">
      <c r="A1333" t="str">
        <f t="shared" si="101"/>
        <v>HuaJA</v>
      </c>
      <c r="B1333" t="str">
        <f t="shared" si="102"/>
        <v>P</v>
      </c>
      <c r="C1333">
        <f t="shared" si="103"/>
        <v>7.1999999999999993</v>
      </c>
      <c r="D1333">
        <f t="shared" si="104"/>
        <v>0.16666666666666666</v>
      </c>
      <c r="E1333">
        <f t="shared" si="105"/>
        <v>1.1999999999999997</v>
      </c>
      <c r="G1333" t="s">
        <v>1851</v>
      </c>
      <c r="H1333" t="s">
        <v>39</v>
      </c>
      <c r="I1333" s="58" t="s">
        <v>142</v>
      </c>
      <c r="J1333" s="58" t="s">
        <v>143</v>
      </c>
      <c r="K1333" s="58" t="s">
        <v>42</v>
      </c>
      <c r="N1333" t="s">
        <v>144</v>
      </c>
      <c r="S1333" t="s">
        <v>72</v>
      </c>
      <c r="T1333" t="s">
        <v>1857</v>
      </c>
      <c r="U1333" t="s">
        <v>3262</v>
      </c>
      <c r="V1333" t="s">
        <v>46</v>
      </c>
      <c r="W1333" t="s">
        <v>163</v>
      </c>
      <c r="X1333" t="s">
        <v>164</v>
      </c>
      <c r="Y1333" t="s">
        <v>165</v>
      </c>
      <c r="Z1333" t="s">
        <v>166</v>
      </c>
      <c r="AB1333" t="s">
        <v>167</v>
      </c>
      <c r="AE1333" t="s">
        <v>148</v>
      </c>
      <c r="AF1333" t="s">
        <v>55</v>
      </c>
      <c r="AG1333" t="s">
        <v>56</v>
      </c>
      <c r="AH1333" t="s">
        <v>46</v>
      </c>
      <c r="AI1333" t="s">
        <v>56</v>
      </c>
      <c r="AJ1333" t="s">
        <v>56</v>
      </c>
      <c r="AK1333" t="s">
        <v>56</v>
      </c>
      <c r="AL1333" t="s">
        <v>46</v>
      </c>
      <c r="AM1333" t="s">
        <v>56</v>
      </c>
      <c r="AN1333" t="s">
        <v>56</v>
      </c>
      <c r="AO1333" t="s">
        <v>149</v>
      </c>
      <c r="AP1333" t="s">
        <v>56</v>
      </c>
      <c r="AQ1333" t="s">
        <v>56</v>
      </c>
      <c r="AR1333" t="s">
        <v>56</v>
      </c>
      <c r="AS1333" t="s">
        <v>56</v>
      </c>
      <c r="AT1333" t="s">
        <v>56</v>
      </c>
      <c r="AU1333" t="s">
        <v>56</v>
      </c>
      <c r="AV1333" t="s">
        <v>56</v>
      </c>
      <c r="AW1333" t="s">
        <v>56</v>
      </c>
    </row>
    <row r="1334" spans="1:49" x14ac:dyDescent="0.3">
      <c r="A1334" t="str">
        <f t="shared" si="101"/>
        <v>AU</v>
      </c>
      <c r="B1334" t="str">
        <f t="shared" si="102"/>
        <v>P</v>
      </c>
      <c r="C1334">
        <f t="shared" si="103"/>
        <v>7.1999999999999993</v>
      </c>
      <c r="D1334">
        <f t="shared" si="104"/>
        <v>0.16666666666666666</v>
      </c>
      <c r="E1334">
        <f t="shared" si="105"/>
        <v>1.1999999999999997</v>
      </c>
      <c r="G1334" t="s">
        <v>1851</v>
      </c>
      <c r="H1334" t="s">
        <v>39</v>
      </c>
      <c r="I1334" s="58" t="s">
        <v>142</v>
      </c>
      <c r="J1334" s="58" t="s">
        <v>143</v>
      </c>
      <c r="K1334" s="58" t="s">
        <v>42</v>
      </c>
      <c r="N1334" t="s">
        <v>144</v>
      </c>
      <c r="S1334" t="s">
        <v>72</v>
      </c>
      <c r="T1334" t="s">
        <v>1852</v>
      </c>
      <c r="U1334" t="s">
        <v>3262</v>
      </c>
      <c r="V1334" t="s">
        <v>223</v>
      </c>
      <c r="W1334" t="s">
        <v>156</v>
      </c>
      <c r="X1334" t="s">
        <v>6458</v>
      </c>
      <c r="Y1334" t="s">
        <v>157</v>
      </c>
      <c r="Z1334" t="s">
        <v>158</v>
      </c>
      <c r="AA1334" t="s">
        <v>159</v>
      </c>
      <c r="AB1334" t="s">
        <v>337</v>
      </c>
      <c r="AC1334" t="s">
        <v>338</v>
      </c>
      <c r="AE1334" t="s">
        <v>148</v>
      </c>
      <c r="AF1334" t="s">
        <v>55</v>
      </c>
      <c r="AG1334" t="s">
        <v>56</v>
      </c>
      <c r="AH1334" t="s">
        <v>46</v>
      </c>
      <c r="AI1334" t="s">
        <v>56</v>
      </c>
      <c r="AJ1334" t="s">
        <v>56</v>
      </c>
      <c r="AK1334" t="s">
        <v>56</v>
      </c>
      <c r="AL1334" t="s">
        <v>46</v>
      </c>
      <c r="AM1334" t="s">
        <v>56</v>
      </c>
      <c r="AN1334" t="s">
        <v>56</v>
      </c>
      <c r="AO1334" t="s">
        <v>149</v>
      </c>
      <c r="AP1334" t="s">
        <v>56</v>
      </c>
      <c r="AQ1334" t="s">
        <v>56</v>
      </c>
      <c r="AR1334" t="s">
        <v>56</v>
      </c>
      <c r="AS1334" t="s">
        <v>56</v>
      </c>
      <c r="AT1334" t="s">
        <v>56</v>
      </c>
      <c r="AU1334" t="s">
        <v>56</v>
      </c>
      <c r="AV1334" t="s">
        <v>46</v>
      </c>
      <c r="AW1334" t="s">
        <v>56</v>
      </c>
    </row>
    <row r="1335" spans="1:49" x14ac:dyDescent="0.3">
      <c r="A1335" t="str">
        <f t="shared" si="101"/>
        <v>VŠMU</v>
      </c>
      <c r="B1335" t="str">
        <f t="shared" si="102"/>
        <v>P</v>
      </c>
      <c r="C1335">
        <f t="shared" si="103"/>
        <v>7.1999999999999993</v>
      </c>
      <c r="D1335">
        <f t="shared" si="104"/>
        <v>0.16666666666666666</v>
      </c>
      <c r="E1335">
        <f t="shared" si="105"/>
        <v>1.1999999999999997</v>
      </c>
      <c r="G1335" t="s">
        <v>1851</v>
      </c>
      <c r="H1335" t="s">
        <v>39</v>
      </c>
      <c r="I1335" s="58" t="s">
        <v>142</v>
      </c>
      <c r="J1335" s="58" t="s">
        <v>143</v>
      </c>
      <c r="K1335" s="58" t="s">
        <v>42</v>
      </c>
      <c r="N1335" t="s">
        <v>144</v>
      </c>
      <c r="S1335" t="s">
        <v>1856</v>
      </c>
      <c r="T1335" t="s">
        <v>45</v>
      </c>
      <c r="U1335" t="s">
        <v>46</v>
      </c>
      <c r="V1335" t="s">
        <v>46</v>
      </c>
      <c r="W1335" t="s">
        <v>111</v>
      </c>
      <c r="X1335" t="s">
        <v>112</v>
      </c>
      <c r="Y1335" t="s">
        <v>113</v>
      </c>
      <c r="Z1335" t="s">
        <v>152</v>
      </c>
      <c r="AA1335" t="s">
        <v>153</v>
      </c>
      <c r="AB1335" t="s">
        <v>231</v>
      </c>
      <c r="AC1335" t="s">
        <v>232</v>
      </c>
      <c r="AE1335" t="s">
        <v>148</v>
      </c>
      <c r="AF1335" t="s">
        <v>55</v>
      </c>
      <c r="AG1335" t="s">
        <v>56</v>
      </c>
      <c r="AH1335" t="s">
        <v>46</v>
      </c>
      <c r="AI1335" t="s">
        <v>56</v>
      </c>
      <c r="AJ1335" t="s">
        <v>56</v>
      </c>
      <c r="AK1335" t="s">
        <v>56</v>
      </c>
      <c r="AL1335" t="s">
        <v>46</v>
      </c>
      <c r="AM1335" t="s">
        <v>56</v>
      </c>
      <c r="AN1335" t="s">
        <v>56</v>
      </c>
      <c r="AO1335" t="s">
        <v>149</v>
      </c>
      <c r="AP1335" t="s">
        <v>56</v>
      </c>
      <c r="AQ1335" t="s">
        <v>56</v>
      </c>
      <c r="AR1335" t="s">
        <v>56</v>
      </c>
      <c r="AS1335" t="s">
        <v>56</v>
      </c>
      <c r="AT1335" t="s">
        <v>46</v>
      </c>
      <c r="AU1335" t="s">
        <v>56</v>
      </c>
      <c r="AV1335" t="s">
        <v>56</v>
      </c>
      <c r="AW1335" t="s">
        <v>56</v>
      </c>
    </row>
    <row r="1336" spans="1:49" x14ac:dyDescent="0.3">
      <c r="A1336" t="str">
        <f t="shared" si="101"/>
        <v>AU</v>
      </c>
      <c r="B1336" t="str">
        <f t="shared" si="102"/>
        <v>P</v>
      </c>
      <c r="C1336">
        <f t="shared" si="103"/>
        <v>7.1999999999999993</v>
      </c>
      <c r="D1336">
        <f t="shared" si="104"/>
        <v>0.16666666666666666</v>
      </c>
      <c r="E1336">
        <f t="shared" si="105"/>
        <v>1.1999999999999997</v>
      </c>
      <c r="G1336" t="s">
        <v>1851</v>
      </c>
      <c r="H1336" t="s">
        <v>39</v>
      </c>
      <c r="I1336" s="58" t="s">
        <v>142</v>
      </c>
      <c r="J1336" s="58" t="s">
        <v>143</v>
      </c>
      <c r="K1336" s="58" t="s">
        <v>42</v>
      </c>
      <c r="N1336" t="s">
        <v>144</v>
      </c>
      <c r="S1336" t="s">
        <v>1853</v>
      </c>
      <c r="T1336" t="s">
        <v>45</v>
      </c>
      <c r="U1336" t="s">
        <v>46</v>
      </c>
      <c r="V1336" t="s">
        <v>46</v>
      </c>
      <c r="W1336" t="s">
        <v>156</v>
      </c>
      <c r="X1336" t="s">
        <v>6458</v>
      </c>
      <c r="Y1336" t="s">
        <v>157</v>
      </c>
      <c r="Z1336" t="s">
        <v>158</v>
      </c>
      <c r="AA1336" t="s">
        <v>159</v>
      </c>
      <c r="AB1336" t="s">
        <v>1854</v>
      </c>
      <c r="AC1336" t="s">
        <v>1855</v>
      </c>
      <c r="AE1336" t="s">
        <v>148</v>
      </c>
      <c r="AF1336" t="s">
        <v>55</v>
      </c>
      <c r="AG1336" t="s">
        <v>56</v>
      </c>
      <c r="AH1336" t="s">
        <v>46</v>
      </c>
      <c r="AI1336" t="s">
        <v>56</v>
      </c>
      <c r="AJ1336" t="s">
        <v>56</v>
      </c>
      <c r="AK1336" t="s">
        <v>56</v>
      </c>
      <c r="AL1336" t="s">
        <v>46</v>
      </c>
      <c r="AM1336" t="s">
        <v>56</v>
      </c>
      <c r="AN1336" t="s">
        <v>56</v>
      </c>
      <c r="AO1336" t="s">
        <v>149</v>
      </c>
      <c r="AP1336" t="s">
        <v>56</v>
      </c>
      <c r="AQ1336" t="s">
        <v>56</v>
      </c>
      <c r="AR1336" t="s">
        <v>56</v>
      </c>
      <c r="AS1336" t="s">
        <v>56</v>
      </c>
      <c r="AT1336" t="s">
        <v>46</v>
      </c>
      <c r="AU1336" t="s">
        <v>56</v>
      </c>
      <c r="AV1336" t="s">
        <v>56</v>
      </c>
      <c r="AW1336" t="s">
        <v>56</v>
      </c>
    </row>
    <row r="1337" spans="1:49" x14ac:dyDescent="0.3">
      <c r="A1337" t="str">
        <f t="shared" si="101"/>
        <v>VŠVU</v>
      </c>
      <c r="B1337" t="str">
        <f t="shared" si="102"/>
        <v>V</v>
      </c>
      <c r="C1337">
        <f t="shared" si="103"/>
        <v>0.89999999999999991</v>
      </c>
      <c r="D1337">
        <f t="shared" si="104"/>
        <v>1</v>
      </c>
      <c r="E1337">
        <f t="shared" si="105"/>
        <v>0.89999999999999991</v>
      </c>
      <c r="G1337" t="s">
        <v>1858</v>
      </c>
      <c r="H1337" t="s">
        <v>39</v>
      </c>
      <c r="I1337" s="58" t="s">
        <v>133</v>
      </c>
      <c r="J1337" s="58" t="s">
        <v>41</v>
      </c>
      <c r="K1337" s="58" t="s">
        <v>97</v>
      </c>
      <c r="N1337" t="s">
        <v>523</v>
      </c>
      <c r="P1337" t="s">
        <v>78</v>
      </c>
      <c r="Q1337" t="s">
        <v>79</v>
      </c>
      <c r="S1337" t="s">
        <v>99</v>
      </c>
      <c r="T1337" t="s">
        <v>45</v>
      </c>
      <c r="U1337" t="s">
        <v>46</v>
      </c>
      <c r="V1337" t="s">
        <v>46</v>
      </c>
      <c r="W1337" t="s">
        <v>764</v>
      </c>
      <c r="X1337" t="s">
        <v>765</v>
      </c>
      <c r="Y1337" t="s">
        <v>766</v>
      </c>
      <c r="Z1337" t="s">
        <v>767</v>
      </c>
      <c r="AB1337" t="s">
        <v>774</v>
      </c>
      <c r="AC1337" t="s">
        <v>775</v>
      </c>
      <c r="AD1337" t="s">
        <v>776</v>
      </c>
      <c r="AF1337" t="s">
        <v>55</v>
      </c>
      <c r="AG1337" t="s">
        <v>46</v>
      </c>
      <c r="AH1337" t="s">
        <v>56</v>
      </c>
      <c r="AI1337" t="s">
        <v>56</v>
      </c>
      <c r="AJ1337" t="s">
        <v>56</v>
      </c>
      <c r="AK1337" t="s">
        <v>56</v>
      </c>
      <c r="AL1337" t="s">
        <v>56</v>
      </c>
      <c r="AM1337" t="s">
        <v>56</v>
      </c>
      <c r="AN1337" t="s">
        <v>56</v>
      </c>
      <c r="AO1337" t="s">
        <v>56</v>
      </c>
      <c r="AP1337" t="s">
        <v>56</v>
      </c>
      <c r="AQ1337" t="s">
        <v>56</v>
      </c>
      <c r="AR1337" t="s">
        <v>56</v>
      </c>
      <c r="AS1337" t="s">
        <v>56</v>
      </c>
      <c r="AT1337" t="s">
        <v>56</v>
      </c>
      <c r="AU1337" t="s">
        <v>56</v>
      </c>
      <c r="AV1337" t="s">
        <v>56</v>
      </c>
      <c r="AW1337" t="s">
        <v>56</v>
      </c>
    </row>
    <row r="1338" spans="1:49" x14ac:dyDescent="0.3">
      <c r="A1338" t="str">
        <f t="shared" si="101"/>
        <v>VŠVU</v>
      </c>
      <c r="B1338" t="str">
        <f t="shared" si="102"/>
        <v>V</v>
      </c>
      <c r="C1338">
        <f t="shared" si="103"/>
        <v>1.56</v>
      </c>
      <c r="D1338">
        <f t="shared" si="104"/>
        <v>1</v>
      </c>
      <c r="E1338">
        <f t="shared" si="105"/>
        <v>1.56</v>
      </c>
      <c r="G1338" t="s">
        <v>1859</v>
      </c>
      <c r="H1338" t="s">
        <v>39</v>
      </c>
      <c r="I1338" s="58" t="s">
        <v>104</v>
      </c>
      <c r="J1338" s="58" t="s">
        <v>41</v>
      </c>
      <c r="K1338" s="58" t="s">
        <v>97</v>
      </c>
      <c r="N1338" t="s">
        <v>98</v>
      </c>
      <c r="P1338" t="s">
        <v>78</v>
      </c>
      <c r="Q1338" t="s">
        <v>79</v>
      </c>
      <c r="S1338" t="s">
        <v>99</v>
      </c>
      <c r="T1338" t="s">
        <v>45</v>
      </c>
      <c r="U1338" t="s">
        <v>46</v>
      </c>
      <c r="V1338" t="s">
        <v>46</v>
      </c>
      <c r="W1338" t="s">
        <v>764</v>
      </c>
      <c r="X1338" t="s">
        <v>765</v>
      </c>
      <c r="Y1338" t="s">
        <v>766</v>
      </c>
      <c r="Z1338" t="s">
        <v>767</v>
      </c>
      <c r="AB1338" t="s">
        <v>774</v>
      </c>
      <c r="AC1338" t="s">
        <v>775</v>
      </c>
      <c r="AD1338" t="s">
        <v>6484</v>
      </c>
      <c r="AF1338" t="s">
        <v>55</v>
      </c>
      <c r="AG1338" t="s">
        <v>149</v>
      </c>
      <c r="AH1338" t="s">
        <v>56</v>
      </c>
      <c r="AI1338" t="s">
        <v>56</v>
      </c>
      <c r="AJ1338" t="s">
        <v>56</v>
      </c>
      <c r="AK1338" t="s">
        <v>56</v>
      </c>
      <c r="AL1338" t="s">
        <v>56</v>
      </c>
      <c r="AM1338" t="s">
        <v>56</v>
      </c>
      <c r="AN1338" t="s">
        <v>56</v>
      </c>
      <c r="AO1338" t="s">
        <v>46</v>
      </c>
      <c r="AP1338" t="s">
        <v>56</v>
      </c>
      <c r="AQ1338" t="s">
        <v>56</v>
      </c>
      <c r="AR1338" t="s">
        <v>56</v>
      </c>
      <c r="AS1338" t="s">
        <v>56</v>
      </c>
      <c r="AT1338" t="s">
        <v>56</v>
      </c>
      <c r="AU1338" t="s">
        <v>56</v>
      </c>
      <c r="AV1338" t="s">
        <v>56</v>
      </c>
      <c r="AW1338" t="s">
        <v>56</v>
      </c>
    </row>
    <row r="1339" spans="1:49" x14ac:dyDescent="0.3">
      <c r="A1339" t="str">
        <f t="shared" si="101"/>
        <v>VŠVU</v>
      </c>
      <c r="B1339" t="str">
        <f t="shared" si="102"/>
        <v>V</v>
      </c>
      <c r="C1339">
        <f t="shared" si="103"/>
        <v>0.89999999999999991</v>
      </c>
      <c r="D1339">
        <f t="shared" si="104"/>
        <v>1</v>
      </c>
      <c r="E1339">
        <f t="shared" si="105"/>
        <v>0.89999999999999991</v>
      </c>
      <c r="G1339" t="s">
        <v>1860</v>
      </c>
      <c r="H1339" t="s">
        <v>39</v>
      </c>
      <c r="I1339" s="58" t="s">
        <v>133</v>
      </c>
      <c r="J1339" s="58" t="s">
        <v>41</v>
      </c>
      <c r="K1339" s="58" t="s">
        <v>97</v>
      </c>
      <c r="N1339" t="s">
        <v>523</v>
      </c>
      <c r="P1339" t="s">
        <v>78</v>
      </c>
      <c r="Q1339" t="s">
        <v>79</v>
      </c>
      <c r="S1339" t="s">
        <v>99</v>
      </c>
      <c r="T1339" t="s">
        <v>45</v>
      </c>
      <c r="U1339" t="s">
        <v>46</v>
      </c>
      <c r="V1339" t="s">
        <v>46</v>
      </c>
      <c r="W1339" t="s">
        <v>764</v>
      </c>
      <c r="X1339" t="s">
        <v>765</v>
      </c>
      <c r="Y1339" t="s">
        <v>766</v>
      </c>
      <c r="Z1339" t="s">
        <v>767</v>
      </c>
      <c r="AB1339" t="s">
        <v>774</v>
      </c>
      <c r="AC1339" t="s">
        <v>775</v>
      </c>
      <c r="AD1339" t="s">
        <v>776</v>
      </c>
      <c r="AF1339" t="s">
        <v>55</v>
      </c>
      <c r="AG1339" t="s">
        <v>46</v>
      </c>
      <c r="AH1339" t="s">
        <v>56</v>
      </c>
      <c r="AI1339" t="s">
        <v>56</v>
      </c>
      <c r="AJ1339" t="s">
        <v>56</v>
      </c>
      <c r="AK1339" t="s">
        <v>56</v>
      </c>
      <c r="AL1339" t="s">
        <v>56</v>
      </c>
      <c r="AM1339" t="s">
        <v>56</v>
      </c>
      <c r="AN1339" t="s">
        <v>56</v>
      </c>
      <c r="AO1339" t="s">
        <v>56</v>
      </c>
      <c r="AP1339" t="s">
        <v>56</v>
      </c>
      <c r="AQ1339" t="s">
        <v>56</v>
      </c>
      <c r="AR1339" t="s">
        <v>56</v>
      </c>
      <c r="AS1339" t="s">
        <v>56</v>
      </c>
      <c r="AT1339" t="s">
        <v>56</v>
      </c>
      <c r="AU1339" t="s">
        <v>56</v>
      </c>
      <c r="AV1339" t="s">
        <v>56</v>
      </c>
      <c r="AW1339" t="s">
        <v>56</v>
      </c>
    </row>
    <row r="1340" spans="1:49" x14ac:dyDescent="0.3">
      <c r="A1340" t="str">
        <f t="shared" si="101"/>
        <v>VŠVU</v>
      </c>
      <c r="B1340" t="str">
        <f t="shared" si="102"/>
        <v>V</v>
      </c>
      <c r="C1340">
        <f t="shared" si="103"/>
        <v>0.89999999999999991</v>
      </c>
      <c r="D1340">
        <f t="shared" si="104"/>
        <v>1</v>
      </c>
      <c r="E1340">
        <f t="shared" si="105"/>
        <v>0.89999999999999991</v>
      </c>
      <c r="G1340" t="s">
        <v>1861</v>
      </c>
      <c r="H1340" t="s">
        <v>39</v>
      </c>
      <c r="I1340" s="58" t="s">
        <v>133</v>
      </c>
      <c r="J1340" s="58" t="s">
        <v>41</v>
      </c>
      <c r="K1340" s="58" t="s">
        <v>97</v>
      </c>
      <c r="N1340" t="s">
        <v>523</v>
      </c>
      <c r="P1340" t="s">
        <v>78</v>
      </c>
      <c r="Q1340" t="s">
        <v>79</v>
      </c>
      <c r="S1340" t="s">
        <v>99</v>
      </c>
      <c r="T1340" t="s">
        <v>45</v>
      </c>
      <c r="U1340" t="s">
        <v>46</v>
      </c>
      <c r="V1340" t="s">
        <v>46</v>
      </c>
      <c r="W1340" t="s">
        <v>764</v>
      </c>
      <c r="X1340" t="s">
        <v>765</v>
      </c>
      <c r="Y1340" t="s">
        <v>766</v>
      </c>
      <c r="Z1340" t="s">
        <v>767</v>
      </c>
      <c r="AB1340" t="s">
        <v>774</v>
      </c>
      <c r="AC1340" t="s">
        <v>775</v>
      </c>
      <c r="AD1340" t="s">
        <v>776</v>
      </c>
      <c r="AF1340" t="s">
        <v>55</v>
      </c>
      <c r="AG1340" t="s">
        <v>46</v>
      </c>
      <c r="AH1340" t="s">
        <v>56</v>
      </c>
      <c r="AI1340" t="s">
        <v>56</v>
      </c>
      <c r="AJ1340" t="s">
        <v>56</v>
      </c>
      <c r="AK1340" t="s">
        <v>56</v>
      </c>
      <c r="AL1340" t="s">
        <v>56</v>
      </c>
      <c r="AM1340" t="s">
        <v>56</v>
      </c>
      <c r="AN1340" t="s">
        <v>56</v>
      </c>
      <c r="AO1340" t="s">
        <v>56</v>
      </c>
      <c r="AP1340" t="s">
        <v>56</v>
      </c>
      <c r="AQ1340" t="s">
        <v>56</v>
      </c>
      <c r="AR1340" t="s">
        <v>56</v>
      </c>
      <c r="AS1340" t="s">
        <v>56</v>
      </c>
      <c r="AT1340" t="s">
        <v>56</v>
      </c>
      <c r="AU1340" t="s">
        <v>56</v>
      </c>
      <c r="AV1340" t="s">
        <v>56</v>
      </c>
      <c r="AW1340" t="s">
        <v>56</v>
      </c>
    </row>
    <row r="1341" spans="1:49" x14ac:dyDescent="0.3">
      <c r="A1341" t="str">
        <f t="shared" si="101"/>
        <v>VŠVU</v>
      </c>
      <c r="B1341" t="str">
        <f t="shared" si="102"/>
        <v>V</v>
      </c>
      <c r="C1341">
        <f t="shared" si="103"/>
        <v>0.89999999999999991</v>
      </c>
      <c r="D1341">
        <f t="shared" si="104"/>
        <v>1</v>
      </c>
      <c r="E1341">
        <f t="shared" si="105"/>
        <v>0.89999999999999991</v>
      </c>
      <c r="G1341" t="s">
        <v>1862</v>
      </c>
      <c r="H1341" t="s">
        <v>39</v>
      </c>
      <c r="I1341" s="58" t="s">
        <v>133</v>
      </c>
      <c r="J1341" s="58" t="s">
        <v>41</v>
      </c>
      <c r="K1341" s="58" t="s">
        <v>97</v>
      </c>
      <c r="N1341" t="s">
        <v>523</v>
      </c>
      <c r="P1341" t="s">
        <v>78</v>
      </c>
      <c r="Q1341" t="s">
        <v>79</v>
      </c>
      <c r="S1341" t="s">
        <v>99</v>
      </c>
      <c r="T1341" t="s">
        <v>45</v>
      </c>
      <c r="U1341" t="s">
        <v>46</v>
      </c>
      <c r="V1341" t="s">
        <v>46</v>
      </c>
      <c r="W1341" t="s">
        <v>764</v>
      </c>
      <c r="X1341" t="s">
        <v>765</v>
      </c>
      <c r="Y1341" t="s">
        <v>766</v>
      </c>
      <c r="Z1341" t="s">
        <v>767</v>
      </c>
      <c r="AB1341" t="s">
        <v>774</v>
      </c>
      <c r="AC1341" t="s">
        <v>775</v>
      </c>
      <c r="AD1341" t="s">
        <v>776</v>
      </c>
      <c r="AF1341" t="s">
        <v>55</v>
      </c>
      <c r="AG1341" t="s">
        <v>46</v>
      </c>
      <c r="AH1341" t="s">
        <v>56</v>
      </c>
      <c r="AI1341" t="s">
        <v>56</v>
      </c>
      <c r="AJ1341" t="s">
        <v>56</v>
      </c>
      <c r="AK1341" t="s">
        <v>56</v>
      </c>
      <c r="AL1341" t="s">
        <v>56</v>
      </c>
      <c r="AM1341" t="s">
        <v>56</v>
      </c>
      <c r="AN1341" t="s">
        <v>56</v>
      </c>
      <c r="AO1341" t="s">
        <v>56</v>
      </c>
      <c r="AP1341" t="s">
        <v>56</v>
      </c>
      <c r="AQ1341" t="s">
        <v>56</v>
      </c>
      <c r="AR1341" t="s">
        <v>56</v>
      </c>
      <c r="AS1341" t="s">
        <v>56</v>
      </c>
      <c r="AT1341" t="s">
        <v>56</v>
      </c>
      <c r="AU1341" t="s">
        <v>56</v>
      </c>
      <c r="AV1341" t="s">
        <v>56</v>
      </c>
      <c r="AW1341" t="s">
        <v>56</v>
      </c>
    </row>
    <row r="1342" spans="1:49" x14ac:dyDescent="0.3">
      <c r="A1342" t="str">
        <f t="shared" si="101"/>
        <v>VŠMU</v>
      </c>
      <c r="B1342" t="str">
        <f t="shared" si="102"/>
        <v>P</v>
      </c>
      <c r="C1342">
        <f t="shared" si="103"/>
        <v>1.56</v>
      </c>
      <c r="D1342">
        <f t="shared" si="104"/>
        <v>0.33333333333333331</v>
      </c>
      <c r="E1342">
        <f t="shared" si="105"/>
        <v>0.52</v>
      </c>
      <c r="G1342" t="s">
        <v>1863</v>
      </c>
      <c r="H1342" t="s">
        <v>39</v>
      </c>
      <c r="I1342" s="58" t="s">
        <v>104</v>
      </c>
      <c r="J1342" s="58" t="s">
        <v>41</v>
      </c>
      <c r="K1342" s="58" t="s">
        <v>225</v>
      </c>
      <c r="N1342" t="s">
        <v>842</v>
      </c>
      <c r="S1342" t="s">
        <v>737</v>
      </c>
      <c r="T1342" t="s">
        <v>45</v>
      </c>
      <c r="U1342" t="s">
        <v>46</v>
      </c>
      <c r="V1342" t="s">
        <v>46</v>
      </c>
      <c r="W1342" t="s">
        <v>111</v>
      </c>
      <c r="X1342" t="s">
        <v>112</v>
      </c>
      <c r="Y1342" t="s">
        <v>113</v>
      </c>
      <c r="Z1342" t="s">
        <v>152</v>
      </c>
      <c r="AA1342" t="s">
        <v>153</v>
      </c>
      <c r="AB1342" t="s">
        <v>604</v>
      </c>
      <c r="AC1342" t="s">
        <v>605</v>
      </c>
      <c r="AE1342" t="s">
        <v>230</v>
      </c>
      <c r="AF1342" t="s">
        <v>55</v>
      </c>
      <c r="AG1342" t="s">
        <v>56</v>
      </c>
      <c r="AH1342" t="s">
        <v>46</v>
      </c>
      <c r="AI1342" t="s">
        <v>56</v>
      </c>
      <c r="AJ1342" t="s">
        <v>56</v>
      </c>
      <c r="AK1342" t="s">
        <v>56</v>
      </c>
      <c r="AL1342" t="s">
        <v>46</v>
      </c>
      <c r="AM1342" t="s">
        <v>56</v>
      </c>
      <c r="AN1342" t="s">
        <v>56</v>
      </c>
      <c r="AO1342" t="s">
        <v>56</v>
      </c>
      <c r="AP1342" t="s">
        <v>56</v>
      </c>
      <c r="AQ1342" t="s">
        <v>56</v>
      </c>
      <c r="AR1342" t="s">
        <v>56</v>
      </c>
      <c r="AS1342" t="s">
        <v>56</v>
      </c>
      <c r="AT1342" t="s">
        <v>56</v>
      </c>
      <c r="AU1342" t="s">
        <v>56</v>
      </c>
      <c r="AV1342" t="s">
        <v>56</v>
      </c>
      <c r="AW1342" t="s">
        <v>56</v>
      </c>
    </row>
    <row r="1343" spans="1:49" x14ac:dyDescent="0.3">
      <c r="A1343" t="str">
        <f t="shared" si="101"/>
        <v>UK</v>
      </c>
      <c r="B1343" t="str">
        <f t="shared" si="102"/>
        <v>P</v>
      </c>
      <c r="C1343">
        <f t="shared" si="103"/>
        <v>1.56</v>
      </c>
      <c r="D1343">
        <f t="shared" si="104"/>
        <v>0.33333333333333331</v>
      </c>
      <c r="E1343">
        <f t="shared" si="105"/>
        <v>0.52</v>
      </c>
      <c r="G1343" t="s">
        <v>1863</v>
      </c>
      <c r="H1343" t="s">
        <v>39</v>
      </c>
      <c r="I1343" s="58" t="s">
        <v>104</v>
      </c>
      <c r="J1343" s="58" t="s">
        <v>41</v>
      </c>
      <c r="K1343" s="58" t="s">
        <v>225</v>
      </c>
      <c r="N1343" t="s">
        <v>842</v>
      </c>
      <c r="S1343" t="s">
        <v>843</v>
      </c>
      <c r="T1343" t="s">
        <v>70</v>
      </c>
      <c r="U1343" t="s">
        <v>200</v>
      </c>
      <c r="V1343" t="s">
        <v>46</v>
      </c>
      <c r="W1343" t="s">
        <v>47</v>
      </c>
      <c r="X1343" t="s">
        <v>48</v>
      </c>
      <c r="Y1343" t="s">
        <v>49</v>
      </c>
      <c r="Z1343" t="s">
        <v>289</v>
      </c>
      <c r="AA1343" t="s">
        <v>290</v>
      </c>
      <c r="AB1343" t="s">
        <v>291</v>
      </c>
      <c r="AC1343" t="s">
        <v>292</v>
      </c>
      <c r="AE1343" t="s">
        <v>230</v>
      </c>
      <c r="AF1343" t="s">
        <v>55</v>
      </c>
      <c r="AG1343" t="s">
        <v>56</v>
      </c>
      <c r="AH1343" t="s">
        <v>46</v>
      </c>
      <c r="AI1343" t="s">
        <v>56</v>
      </c>
      <c r="AJ1343" t="s">
        <v>56</v>
      </c>
      <c r="AK1343" t="s">
        <v>56</v>
      </c>
      <c r="AL1343" t="s">
        <v>46</v>
      </c>
      <c r="AM1343" t="s">
        <v>56</v>
      </c>
      <c r="AN1343" t="s">
        <v>56</v>
      </c>
      <c r="AO1343" t="s">
        <v>56</v>
      </c>
      <c r="AP1343" t="s">
        <v>56</v>
      </c>
      <c r="AQ1343" t="s">
        <v>56</v>
      </c>
      <c r="AR1343" t="s">
        <v>56</v>
      </c>
      <c r="AS1343" t="s">
        <v>56</v>
      </c>
      <c r="AT1343" t="s">
        <v>56</v>
      </c>
      <c r="AU1343" t="s">
        <v>56</v>
      </c>
      <c r="AV1343" t="s">
        <v>56</v>
      </c>
      <c r="AW1343" t="s">
        <v>56</v>
      </c>
    </row>
    <row r="1344" spans="1:49" x14ac:dyDescent="0.3">
      <c r="A1344" t="str">
        <f t="shared" si="101"/>
        <v>VŠMU</v>
      </c>
      <c r="B1344" t="str">
        <f t="shared" si="102"/>
        <v>P</v>
      </c>
      <c r="C1344">
        <f t="shared" si="103"/>
        <v>1.56</v>
      </c>
      <c r="D1344">
        <f t="shared" si="104"/>
        <v>0.33333333333333331</v>
      </c>
      <c r="E1344">
        <f t="shared" si="105"/>
        <v>0.52</v>
      </c>
      <c r="G1344" t="s">
        <v>1863</v>
      </c>
      <c r="H1344" t="s">
        <v>39</v>
      </c>
      <c r="I1344" s="58" t="s">
        <v>104</v>
      </c>
      <c r="J1344" s="58" t="s">
        <v>41</v>
      </c>
      <c r="K1344" s="58" t="s">
        <v>225</v>
      </c>
      <c r="N1344" t="s">
        <v>842</v>
      </c>
      <c r="S1344" t="s">
        <v>843</v>
      </c>
      <c r="T1344" t="s">
        <v>73</v>
      </c>
      <c r="U1344" t="s">
        <v>200</v>
      </c>
      <c r="V1344" t="s">
        <v>149</v>
      </c>
      <c r="W1344" t="s">
        <v>111</v>
      </c>
      <c r="X1344" t="s">
        <v>112</v>
      </c>
      <c r="Y1344" t="s">
        <v>113</v>
      </c>
      <c r="Z1344" t="s">
        <v>152</v>
      </c>
      <c r="AA1344" t="s">
        <v>153</v>
      </c>
      <c r="AB1344" t="s">
        <v>231</v>
      </c>
      <c r="AC1344" t="s">
        <v>232</v>
      </c>
      <c r="AE1344" t="s">
        <v>230</v>
      </c>
      <c r="AF1344" t="s">
        <v>55</v>
      </c>
      <c r="AG1344" t="s">
        <v>56</v>
      </c>
      <c r="AH1344" t="s">
        <v>46</v>
      </c>
      <c r="AI1344" t="s">
        <v>56</v>
      </c>
      <c r="AJ1344" t="s">
        <v>56</v>
      </c>
      <c r="AK1344" t="s">
        <v>56</v>
      </c>
      <c r="AL1344" t="s">
        <v>46</v>
      </c>
      <c r="AM1344" t="s">
        <v>56</v>
      </c>
      <c r="AN1344" t="s">
        <v>56</v>
      </c>
      <c r="AO1344" t="s">
        <v>56</v>
      </c>
      <c r="AP1344" t="s">
        <v>56</v>
      </c>
      <c r="AQ1344" t="s">
        <v>56</v>
      </c>
      <c r="AR1344" t="s">
        <v>56</v>
      </c>
      <c r="AS1344" t="s">
        <v>56</v>
      </c>
      <c r="AT1344" t="s">
        <v>56</v>
      </c>
      <c r="AU1344" t="s">
        <v>56</v>
      </c>
      <c r="AV1344" t="s">
        <v>56</v>
      </c>
      <c r="AW1344" t="s">
        <v>56</v>
      </c>
    </row>
    <row r="1345" spans="1:49" x14ac:dyDescent="0.3">
      <c r="A1345" t="str">
        <f t="shared" si="101"/>
        <v>VŠVU</v>
      </c>
      <c r="B1345" t="str">
        <f t="shared" si="102"/>
        <v>V</v>
      </c>
      <c r="C1345">
        <f t="shared" si="103"/>
        <v>0.89999999999999991</v>
      </c>
      <c r="D1345">
        <f t="shared" si="104"/>
        <v>1</v>
      </c>
      <c r="E1345">
        <f t="shared" si="105"/>
        <v>0.89999999999999991</v>
      </c>
      <c r="G1345" t="s">
        <v>1864</v>
      </c>
      <c r="H1345" t="s">
        <v>39</v>
      </c>
      <c r="I1345" s="58" t="s">
        <v>133</v>
      </c>
      <c r="J1345" s="58" t="s">
        <v>41</v>
      </c>
      <c r="K1345" s="58" t="s">
        <v>97</v>
      </c>
      <c r="N1345" t="s">
        <v>523</v>
      </c>
      <c r="P1345" t="s">
        <v>78</v>
      </c>
      <c r="Q1345" t="s">
        <v>79</v>
      </c>
      <c r="S1345" t="s">
        <v>99</v>
      </c>
      <c r="T1345" t="s">
        <v>45</v>
      </c>
      <c r="U1345" t="s">
        <v>46</v>
      </c>
      <c r="V1345" t="s">
        <v>46</v>
      </c>
      <c r="W1345" t="s">
        <v>764</v>
      </c>
      <c r="X1345" t="s">
        <v>765</v>
      </c>
      <c r="Y1345" t="s">
        <v>766</v>
      </c>
      <c r="Z1345" t="s">
        <v>767</v>
      </c>
      <c r="AB1345" t="s">
        <v>774</v>
      </c>
      <c r="AC1345" t="s">
        <v>775</v>
      </c>
      <c r="AD1345" t="s">
        <v>776</v>
      </c>
      <c r="AF1345" t="s">
        <v>55</v>
      </c>
      <c r="AG1345" t="s">
        <v>46</v>
      </c>
      <c r="AH1345" t="s">
        <v>56</v>
      </c>
      <c r="AI1345" t="s">
        <v>56</v>
      </c>
      <c r="AJ1345" t="s">
        <v>56</v>
      </c>
      <c r="AK1345" t="s">
        <v>56</v>
      </c>
      <c r="AL1345" t="s">
        <v>56</v>
      </c>
      <c r="AM1345" t="s">
        <v>56</v>
      </c>
      <c r="AN1345" t="s">
        <v>56</v>
      </c>
      <c r="AO1345" t="s">
        <v>56</v>
      </c>
      <c r="AP1345" t="s">
        <v>56</v>
      </c>
      <c r="AQ1345" t="s">
        <v>56</v>
      </c>
      <c r="AR1345" t="s">
        <v>56</v>
      </c>
      <c r="AS1345" t="s">
        <v>56</v>
      </c>
      <c r="AT1345" t="s">
        <v>56</v>
      </c>
      <c r="AU1345" t="s">
        <v>56</v>
      </c>
      <c r="AV1345" t="s">
        <v>56</v>
      </c>
      <c r="AW1345" t="s">
        <v>56</v>
      </c>
    </row>
    <row r="1346" spans="1:49" x14ac:dyDescent="0.3">
      <c r="A1346" t="str">
        <f t="shared" ref="A1346:A1409" si="106">+VLOOKUP(X1346,VVS_nasa,2,FALSE)</f>
        <v>VŠVU</v>
      </c>
      <c r="B1346" t="str">
        <f t="shared" ref="B1346:B1409" si="107">+VLOOKUP(K1346,Per_Viz,2,FALSE)</f>
        <v>V</v>
      </c>
      <c r="C1346">
        <f t="shared" ref="C1346:C1409" si="108">+VLOOKUP(I1346,EUCA,2,FALSE)</f>
        <v>0.89999999999999991</v>
      </c>
      <c r="D1346">
        <f t="shared" si="104"/>
        <v>1</v>
      </c>
      <c r="E1346">
        <f t="shared" si="105"/>
        <v>0.89999999999999991</v>
      </c>
      <c r="G1346" t="s">
        <v>1865</v>
      </c>
      <c r="H1346" t="s">
        <v>39</v>
      </c>
      <c r="I1346" s="58" t="s">
        <v>133</v>
      </c>
      <c r="J1346" s="58" t="s">
        <v>41</v>
      </c>
      <c r="K1346" s="58" t="s">
        <v>97</v>
      </c>
      <c r="N1346" t="s">
        <v>523</v>
      </c>
      <c r="P1346" t="s">
        <v>78</v>
      </c>
      <c r="Q1346" t="s">
        <v>79</v>
      </c>
      <c r="S1346" t="s">
        <v>99</v>
      </c>
      <c r="T1346" t="s">
        <v>45</v>
      </c>
      <c r="U1346" t="s">
        <v>46</v>
      </c>
      <c r="V1346" t="s">
        <v>46</v>
      </c>
      <c r="W1346" t="s">
        <v>764</v>
      </c>
      <c r="X1346" t="s">
        <v>765</v>
      </c>
      <c r="Y1346" t="s">
        <v>766</v>
      </c>
      <c r="Z1346" t="s">
        <v>767</v>
      </c>
      <c r="AB1346" t="s">
        <v>774</v>
      </c>
      <c r="AC1346" t="s">
        <v>775</v>
      </c>
      <c r="AD1346" t="s">
        <v>776</v>
      </c>
      <c r="AF1346" t="s">
        <v>55</v>
      </c>
      <c r="AG1346" t="s">
        <v>46</v>
      </c>
      <c r="AH1346" t="s">
        <v>56</v>
      </c>
      <c r="AI1346" t="s">
        <v>56</v>
      </c>
      <c r="AJ1346" t="s">
        <v>56</v>
      </c>
      <c r="AK1346" t="s">
        <v>56</v>
      </c>
      <c r="AL1346" t="s">
        <v>56</v>
      </c>
      <c r="AM1346" t="s">
        <v>56</v>
      </c>
      <c r="AN1346" t="s">
        <v>56</v>
      </c>
      <c r="AO1346" t="s">
        <v>56</v>
      </c>
      <c r="AP1346" t="s">
        <v>56</v>
      </c>
      <c r="AQ1346" t="s">
        <v>56</v>
      </c>
      <c r="AR1346" t="s">
        <v>56</v>
      </c>
      <c r="AS1346" t="s">
        <v>56</v>
      </c>
      <c r="AT1346" t="s">
        <v>56</v>
      </c>
      <c r="AU1346" t="s">
        <v>56</v>
      </c>
      <c r="AV1346" t="s">
        <v>56</v>
      </c>
      <c r="AW1346" t="s">
        <v>56</v>
      </c>
    </row>
    <row r="1347" spans="1:49" x14ac:dyDescent="0.3">
      <c r="A1347" t="str">
        <f t="shared" si="106"/>
        <v>UPJŠ</v>
      </c>
      <c r="B1347" t="str">
        <f t="shared" si="107"/>
        <v>P</v>
      </c>
      <c r="C1347">
        <f t="shared" si="108"/>
        <v>0.78</v>
      </c>
      <c r="D1347">
        <f t="shared" ref="D1347:D1410" si="109">1/COUNTIF(G:G,G1347)</f>
        <v>1</v>
      </c>
      <c r="E1347">
        <f t="shared" ref="E1347:E1410" si="110">+C1347*D1347</f>
        <v>0.78</v>
      </c>
      <c r="G1347" t="s">
        <v>1866</v>
      </c>
      <c r="H1347" t="s">
        <v>39</v>
      </c>
      <c r="I1347" s="58" t="s">
        <v>75</v>
      </c>
      <c r="J1347" s="58" t="s">
        <v>41</v>
      </c>
      <c r="K1347" s="58" t="s">
        <v>91</v>
      </c>
      <c r="N1347" t="s">
        <v>92</v>
      </c>
      <c r="O1347" t="s">
        <v>492</v>
      </c>
      <c r="R1347" t="s">
        <v>79</v>
      </c>
      <c r="S1347" t="s">
        <v>94</v>
      </c>
      <c r="T1347" t="s">
        <v>73</v>
      </c>
      <c r="U1347" t="s">
        <v>149</v>
      </c>
      <c r="V1347" t="s">
        <v>46</v>
      </c>
      <c r="W1347" t="s">
        <v>1867</v>
      </c>
      <c r="X1347" t="s">
        <v>1868</v>
      </c>
      <c r="Y1347" t="s">
        <v>1869</v>
      </c>
      <c r="Z1347" t="s">
        <v>1870</v>
      </c>
      <c r="AB1347" t="s">
        <v>1871</v>
      </c>
      <c r="AE1347" t="s">
        <v>1872</v>
      </c>
      <c r="AF1347" t="s">
        <v>186</v>
      </c>
      <c r="AG1347" t="s">
        <v>56</v>
      </c>
      <c r="AH1347" t="s">
        <v>56</v>
      </c>
      <c r="AI1347" t="s">
        <v>56</v>
      </c>
      <c r="AJ1347" t="s">
        <v>46</v>
      </c>
      <c r="AK1347" t="s">
        <v>56</v>
      </c>
      <c r="AL1347" t="s">
        <v>56</v>
      </c>
      <c r="AM1347" t="s">
        <v>56</v>
      </c>
      <c r="AN1347" t="s">
        <v>46</v>
      </c>
      <c r="AO1347" t="s">
        <v>56</v>
      </c>
      <c r="AP1347" t="s">
        <v>56</v>
      </c>
      <c r="AQ1347" t="s">
        <v>56</v>
      </c>
      <c r="AR1347" t="s">
        <v>56</v>
      </c>
      <c r="AS1347" t="s">
        <v>56</v>
      </c>
      <c r="AT1347" t="s">
        <v>56</v>
      </c>
      <c r="AU1347" t="s">
        <v>56</v>
      </c>
      <c r="AV1347" t="s">
        <v>56</v>
      </c>
      <c r="AW1347" t="s">
        <v>56</v>
      </c>
    </row>
    <row r="1348" spans="1:49" x14ac:dyDescent="0.3">
      <c r="A1348" t="str">
        <f t="shared" si="106"/>
        <v>VŠVU</v>
      </c>
      <c r="B1348" t="str">
        <f t="shared" si="107"/>
        <v>P</v>
      </c>
      <c r="C1348">
        <f t="shared" si="108"/>
        <v>3.5999999999999996</v>
      </c>
      <c r="D1348">
        <f t="shared" si="109"/>
        <v>0.25</v>
      </c>
      <c r="E1348">
        <f t="shared" si="110"/>
        <v>0.89999999999999991</v>
      </c>
      <c r="G1348" t="s">
        <v>1873</v>
      </c>
      <c r="H1348" t="s">
        <v>39</v>
      </c>
      <c r="I1348" s="58" t="s">
        <v>794</v>
      </c>
      <c r="J1348" s="58" t="s">
        <v>143</v>
      </c>
      <c r="K1348" s="58" t="s">
        <v>91</v>
      </c>
      <c r="N1348" t="s">
        <v>491</v>
      </c>
      <c r="O1348" t="s">
        <v>93</v>
      </c>
      <c r="R1348" t="s">
        <v>79</v>
      </c>
      <c r="S1348" t="s">
        <v>94</v>
      </c>
      <c r="T1348" t="s">
        <v>73</v>
      </c>
      <c r="U1348" t="s">
        <v>149</v>
      </c>
      <c r="V1348" t="s">
        <v>46</v>
      </c>
      <c r="W1348" t="s">
        <v>764</v>
      </c>
      <c r="X1348" t="s">
        <v>765</v>
      </c>
      <c r="Y1348" t="s">
        <v>766</v>
      </c>
      <c r="Z1348" t="s">
        <v>767</v>
      </c>
      <c r="AB1348" t="s">
        <v>1196</v>
      </c>
      <c r="AC1348" t="s">
        <v>1197</v>
      </c>
      <c r="AD1348" t="s">
        <v>1137</v>
      </c>
      <c r="AF1348" t="s">
        <v>55</v>
      </c>
      <c r="AG1348" t="s">
        <v>46</v>
      </c>
      <c r="AH1348" t="s">
        <v>56</v>
      </c>
      <c r="AI1348" t="s">
        <v>56</v>
      </c>
      <c r="AJ1348" t="s">
        <v>56</v>
      </c>
      <c r="AK1348" t="s">
        <v>56</v>
      </c>
      <c r="AL1348" t="s">
        <v>56</v>
      </c>
      <c r="AM1348" t="s">
        <v>56</v>
      </c>
      <c r="AN1348" t="s">
        <v>56</v>
      </c>
      <c r="AO1348" t="s">
        <v>56</v>
      </c>
      <c r="AP1348" t="s">
        <v>46</v>
      </c>
      <c r="AQ1348" t="s">
        <v>46</v>
      </c>
      <c r="AR1348" t="s">
        <v>56</v>
      </c>
      <c r="AS1348" t="s">
        <v>56</v>
      </c>
      <c r="AT1348" t="s">
        <v>46</v>
      </c>
      <c r="AU1348" t="s">
        <v>56</v>
      </c>
      <c r="AV1348" t="s">
        <v>56</v>
      </c>
      <c r="AW1348" t="s">
        <v>56</v>
      </c>
    </row>
    <row r="1349" spans="1:49" x14ac:dyDescent="0.3">
      <c r="A1349" t="str">
        <f t="shared" si="106"/>
        <v>VŠVU</v>
      </c>
      <c r="B1349" t="str">
        <f t="shared" si="107"/>
        <v>P</v>
      </c>
      <c r="C1349">
        <f t="shared" si="108"/>
        <v>3.5999999999999996</v>
      </c>
      <c r="D1349">
        <f t="shared" si="109"/>
        <v>0.25</v>
      </c>
      <c r="E1349">
        <f t="shared" si="110"/>
        <v>0.89999999999999991</v>
      </c>
      <c r="G1349" t="s">
        <v>1873</v>
      </c>
      <c r="H1349" t="s">
        <v>39</v>
      </c>
      <c r="I1349" s="58" t="s">
        <v>794</v>
      </c>
      <c r="J1349" s="58" t="s">
        <v>143</v>
      </c>
      <c r="K1349" s="58" t="s">
        <v>91</v>
      </c>
      <c r="N1349" t="s">
        <v>491</v>
      </c>
      <c r="O1349" t="s">
        <v>93</v>
      </c>
      <c r="R1349" t="s">
        <v>79</v>
      </c>
      <c r="S1349" t="s">
        <v>227</v>
      </c>
      <c r="T1349" t="s">
        <v>45</v>
      </c>
      <c r="U1349" t="s">
        <v>46</v>
      </c>
      <c r="V1349" t="s">
        <v>46</v>
      </c>
      <c r="W1349" t="s">
        <v>764</v>
      </c>
      <c r="X1349" t="s">
        <v>765</v>
      </c>
      <c r="Y1349" t="s">
        <v>766</v>
      </c>
      <c r="Z1349" t="s">
        <v>767</v>
      </c>
      <c r="AB1349" t="s">
        <v>1196</v>
      </c>
      <c r="AC1349" t="s">
        <v>1197</v>
      </c>
      <c r="AD1349" t="s">
        <v>1137</v>
      </c>
      <c r="AF1349" t="s">
        <v>55</v>
      </c>
      <c r="AG1349" t="s">
        <v>46</v>
      </c>
      <c r="AH1349" t="s">
        <v>56</v>
      </c>
      <c r="AI1349" t="s">
        <v>56</v>
      </c>
      <c r="AJ1349" t="s">
        <v>56</v>
      </c>
      <c r="AK1349" t="s">
        <v>56</v>
      </c>
      <c r="AL1349" t="s">
        <v>56</v>
      </c>
      <c r="AM1349" t="s">
        <v>56</v>
      </c>
      <c r="AN1349" t="s">
        <v>56</v>
      </c>
      <c r="AO1349" t="s">
        <v>56</v>
      </c>
      <c r="AP1349" t="s">
        <v>46</v>
      </c>
      <c r="AQ1349" t="s">
        <v>46</v>
      </c>
      <c r="AR1349" t="s">
        <v>56</v>
      </c>
      <c r="AS1349" t="s">
        <v>56</v>
      </c>
      <c r="AT1349" t="s">
        <v>46</v>
      </c>
      <c r="AU1349" t="s">
        <v>56</v>
      </c>
      <c r="AV1349" t="s">
        <v>56</v>
      </c>
      <c r="AW1349" t="s">
        <v>56</v>
      </c>
    </row>
    <row r="1350" spans="1:49" x14ac:dyDescent="0.3">
      <c r="A1350" t="str">
        <f t="shared" si="106"/>
        <v>VŠVU</v>
      </c>
      <c r="B1350" t="str">
        <f t="shared" si="107"/>
        <v>P</v>
      </c>
      <c r="C1350">
        <f t="shared" si="108"/>
        <v>3.5999999999999996</v>
      </c>
      <c r="D1350">
        <f t="shared" si="109"/>
        <v>0.25</v>
      </c>
      <c r="E1350">
        <f t="shared" si="110"/>
        <v>0.89999999999999991</v>
      </c>
      <c r="G1350" t="s">
        <v>1873</v>
      </c>
      <c r="H1350" t="s">
        <v>39</v>
      </c>
      <c r="I1350" s="58" t="s">
        <v>794</v>
      </c>
      <c r="J1350" s="58" t="s">
        <v>143</v>
      </c>
      <c r="K1350" s="58" t="s">
        <v>91</v>
      </c>
      <c r="N1350" t="s">
        <v>491</v>
      </c>
      <c r="O1350" t="s">
        <v>93</v>
      </c>
      <c r="R1350" t="s">
        <v>79</v>
      </c>
      <c r="S1350" t="s">
        <v>110</v>
      </c>
      <c r="T1350" t="s">
        <v>45</v>
      </c>
      <c r="U1350" t="s">
        <v>46</v>
      </c>
      <c r="V1350" t="s">
        <v>46</v>
      </c>
      <c r="W1350" t="s">
        <v>764</v>
      </c>
      <c r="X1350" t="s">
        <v>765</v>
      </c>
      <c r="Y1350" t="s">
        <v>766</v>
      </c>
      <c r="Z1350" t="s">
        <v>767</v>
      </c>
      <c r="AB1350" t="s">
        <v>1196</v>
      </c>
      <c r="AC1350" t="s">
        <v>1197</v>
      </c>
      <c r="AD1350" t="s">
        <v>1137</v>
      </c>
      <c r="AF1350" t="s">
        <v>55</v>
      </c>
      <c r="AG1350" t="s">
        <v>46</v>
      </c>
      <c r="AH1350" t="s">
        <v>56</v>
      </c>
      <c r="AI1350" t="s">
        <v>56</v>
      </c>
      <c r="AJ1350" t="s">
        <v>56</v>
      </c>
      <c r="AK1350" t="s">
        <v>56</v>
      </c>
      <c r="AL1350" t="s">
        <v>56</v>
      </c>
      <c r="AM1350" t="s">
        <v>56</v>
      </c>
      <c r="AN1350" t="s">
        <v>56</v>
      </c>
      <c r="AO1350" t="s">
        <v>56</v>
      </c>
      <c r="AP1350" t="s">
        <v>46</v>
      </c>
      <c r="AQ1350" t="s">
        <v>46</v>
      </c>
      <c r="AR1350" t="s">
        <v>56</v>
      </c>
      <c r="AS1350" t="s">
        <v>56</v>
      </c>
      <c r="AT1350" t="s">
        <v>46</v>
      </c>
      <c r="AU1350" t="s">
        <v>56</v>
      </c>
      <c r="AV1350" t="s">
        <v>56</v>
      </c>
      <c r="AW1350" t="s">
        <v>56</v>
      </c>
    </row>
    <row r="1351" spans="1:49" x14ac:dyDescent="0.3">
      <c r="A1351" t="str">
        <f t="shared" si="106"/>
        <v>VŠVU</v>
      </c>
      <c r="B1351" t="str">
        <f t="shared" si="107"/>
        <v>P</v>
      </c>
      <c r="C1351">
        <f t="shared" si="108"/>
        <v>3.5999999999999996</v>
      </c>
      <c r="D1351">
        <f t="shared" si="109"/>
        <v>0.25</v>
      </c>
      <c r="E1351">
        <f t="shared" si="110"/>
        <v>0.89999999999999991</v>
      </c>
      <c r="G1351" t="s">
        <v>1873</v>
      </c>
      <c r="H1351" t="s">
        <v>39</v>
      </c>
      <c r="I1351" s="58" t="s">
        <v>794</v>
      </c>
      <c r="J1351" s="58" t="s">
        <v>143</v>
      </c>
      <c r="K1351" s="58" t="s">
        <v>91</v>
      </c>
      <c r="N1351" t="s">
        <v>491</v>
      </c>
      <c r="O1351" t="s">
        <v>93</v>
      </c>
      <c r="R1351" t="s">
        <v>79</v>
      </c>
      <c r="S1351" t="s">
        <v>1379</v>
      </c>
      <c r="T1351" t="s">
        <v>45</v>
      </c>
      <c r="U1351" t="s">
        <v>46</v>
      </c>
      <c r="V1351" t="s">
        <v>46</v>
      </c>
      <c r="W1351" t="s">
        <v>764</v>
      </c>
      <c r="X1351" t="s">
        <v>765</v>
      </c>
      <c r="Y1351" t="s">
        <v>766</v>
      </c>
      <c r="Z1351" t="s">
        <v>767</v>
      </c>
      <c r="AB1351" t="s">
        <v>1196</v>
      </c>
      <c r="AC1351" t="s">
        <v>1197</v>
      </c>
      <c r="AD1351" t="s">
        <v>1137</v>
      </c>
      <c r="AF1351" t="s">
        <v>55</v>
      </c>
      <c r="AG1351" t="s">
        <v>46</v>
      </c>
      <c r="AH1351" t="s">
        <v>56</v>
      </c>
      <c r="AI1351" t="s">
        <v>56</v>
      </c>
      <c r="AJ1351" t="s">
        <v>56</v>
      </c>
      <c r="AK1351" t="s">
        <v>56</v>
      </c>
      <c r="AL1351" t="s">
        <v>56</v>
      </c>
      <c r="AM1351" t="s">
        <v>56</v>
      </c>
      <c r="AN1351" t="s">
        <v>56</v>
      </c>
      <c r="AO1351" t="s">
        <v>56</v>
      </c>
      <c r="AP1351" t="s">
        <v>46</v>
      </c>
      <c r="AQ1351" t="s">
        <v>46</v>
      </c>
      <c r="AR1351" t="s">
        <v>56</v>
      </c>
      <c r="AS1351" t="s">
        <v>56</v>
      </c>
      <c r="AT1351" t="s">
        <v>46</v>
      </c>
      <c r="AU1351" t="s">
        <v>56</v>
      </c>
      <c r="AV1351" t="s">
        <v>56</v>
      </c>
      <c r="AW1351" t="s">
        <v>56</v>
      </c>
    </row>
    <row r="1352" spans="1:49" x14ac:dyDescent="0.3">
      <c r="A1352" t="str">
        <f t="shared" si="106"/>
        <v>TVU</v>
      </c>
      <c r="B1352" t="str">
        <f t="shared" si="107"/>
        <v>V</v>
      </c>
      <c r="C1352">
        <f t="shared" si="108"/>
        <v>0.78</v>
      </c>
      <c r="D1352">
        <f t="shared" si="109"/>
        <v>1</v>
      </c>
      <c r="E1352">
        <f t="shared" si="110"/>
        <v>0.78</v>
      </c>
      <c r="G1352" t="s">
        <v>1874</v>
      </c>
      <c r="H1352" t="s">
        <v>39</v>
      </c>
      <c r="I1352" s="58" t="s">
        <v>75</v>
      </c>
      <c r="J1352" s="58" t="s">
        <v>41</v>
      </c>
      <c r="K1352" s="58" t="s">
        <v>76</v>
      </c>
      <c r="N1352" t="s">
        <v>763</v>
      </c>
      <c r="P1352" t="s">
        <v>78</v>
      </c>
      <c r="Q1352" t="s">
        <v>79</v>
      </c>
      <c r="S1352" t="s">
        <v>80</v>
      </c>
      <c r="T1352" t="s">
        <v>45</v>
      </c>
      <c r="U1352" t="s">
        <v>46</v>
      </c>
      <c r="V1352" t="s">
        <v>46</v>
      </c>
      <c r="W1352" t="s">
        <v>379</v>
      </c>
      <c r="X1352" t="s">
        <v>380</v>
      </c>
      <c r="Y1352" t="s">
        <v>381</v>
      </c>
      <c r="Z1352" t="s">
        <v>382</v>
      </c>
      <c r="AA1352" t="s">
        <v>383</v>
      </c>
      <c r="AB1352" t="s">
        <v>384</v>
      </c>
      <c r="AC1352" t="s">
        <v>385</v>
      </c>
      <c r="AD1352" t="s">
        <v>1875</v>
      </c>
      <c r="AF1352" t="s">
        <v>55</v>
      </c>
      <c r="AG1352" t="s">
        <v>46</v>
      </c>
      <c r="AH1352" t="s">
        <v>56</v>
      </c>
      <c r="AI1352" t="s">
        <v>56</v>
      </c>
      <c r="AJ1352" t="s">
        <v>56</v>
      </c>
      <c r="AK1352" t="s">
        <v>56</v>
      </c>
      <c r="AL1352" t="s">
        <v>56</v>
      </c>
      <c r="AM1352" t="s">
        <v>56</v>
      </c>
      <c r="AN1352" t="s">
        <v>56</v>
      </c>
      <c r="AO1352" t="s">
        <v>56</v>
      </c>
      <c r="AP1352" t="s">
        <v>56</v>
      </c>
      <c r="AQ1352" t="s">
        <v>56</v>
      </c>
      <c r="AR1352" t="s">
        <v>56</v>
      </c>
      <c r="AS1352" t="s">
        <v>56</v>
      </c>
      <c r="AT1352" t="s">
        <v>56</v>
      </c>
      <c r="AU1352" t="s">
        <v>56</v>
      </c>
      <c r="AV1352" t="s">
        <v>56</v>
      </c>
      <c r="AW1352" t="s">
        <v>56</v>
      </c>
    </row>
    <row r="1353" spans="1:49" x14ac:dyDescent="0.3">
      <c r="A1353" t="str">
        <f t="shared" si="106"/>
        <v>UPJŠ</v>
      </c>
      <c r="B1353" t="str">
        <f t="shared" si="107"/>
        <v>P</v>
      </c>
      <c r="C1353">
        <f t="shared" si="108"/>
        <v>0.78</v>
      </c>
      <c r="D1353">
        <f t="shared" si="109"/>
        <v>1</v>
      </c>
      <c r="E1353">
        <f t="shared" si="110"/>
        <v>0.78</v>
      </c>
      <c r="G1353" t="s">
        <v>1876</v>
      </c>
      <c r="H1353" t="s">
        <v>39</v>
      </c>
      <c r="I1353" s="58" t="s">
        <v>75</v>
      </c>
      <c r="J1353" s="58" t="s">
        <v>41</v>
      </c>
      <c r="K1353" s="58" t="s">
        <v>91</v>
      </c>
      <c r="N1353" t="s">
        <v>92</v>
      </c>
      <c r="O1353" t="s">
        <v>492</v>
      </c>
      <c r="R1353" t="s">
        <v>79</v>
      </c>
      <c r="S1353" t="s">
        <v>94</v>
      </c>
      <c r="T1353" t="s">
        <v>73</v>
      </c>
      <c r="U1353" t="s">
        <v>149</v>
      </c>
      <c r="V1353" t="s">
        <v>46</v>
      </c>
      <c r="W1353" t="s">
        <v>1867</v>
      </c>
      <c r="X1353" t="s">
        <v>1868</v>
      </c>
      <c r="Y1353" t="s">
        <v>1869</v>
      </c>
      <c r="Z1353" t="s">
        <v>1870</v>
      </c>
      <c r="AB1353" t="s">
        <v>1871</v>
      </c>
      <c r="AE1353" t="s">
        <v>1872</v>
      </c>
      <c r="AF1353" t="s">
        <v>186</v>
      </c>
      <c r="AG1353" t="s">
        <v>56</v>
      </c>
      <c r="AH1353" t="s">
        <v>56</v>
      </c>
      <c r="AI1353" t="s">
        <v>56</v>
      </c>
      <c r="AJ1353" t="s">
        <v>46</v>
      </c>
      <c r="AK1353" t="s">
        <v>56</v>
      </c>
      <c r="AL1353" t="s">
        <v>56</v>
      </c>
      <c r="AM1353" t="s">
        <v>56</v>
      </c>
      <c r="AN1353" t="s">
        <v>46</v>
      </c>
      <c r="AO1353" t="s">
        <v>56</v>
      </c>
      <c r="AP1353" t="s">
        <v>56</v>
      </c>
      <c r="AQ1353" t="s">
        <v>56</v>
      </c>
      <c r="AR1353" t="s">
        <v>56</v>
      </c>
      <c r="AS1353" t="s">
        <v>56</v>
      </c>
      <c r="AT1353" t="s">
        <v>56</v>
      </c>
      <c r="AU1353" t="s">
        <v>56</v>
      </c>
      <c r="AV1353" t="s">
        <v>56</v>
      </c>
      <c r="AW1353" t="s">
        <v>56</v>
      </c>
    </row>
    <row r="1354" spans="1:49" x14ac:dyDescent="0.3">
      <c r="A1354" t="str">
        <f t="shared" si="106"/>
        <v>UKF</v>
      </c>
      <c r="B1354" t="str">
        <f t="shared" si="107"/>
        <v>P</v>
      </c>
      <c r="C1354">
        <f t="shared" si="108"/>
        <v>0.44999999999999996</v>
      </c>
      <c r="D1354">
        <f t="shared" si="109"/>
        <v>0.33333333333333331</v>
      </c>
      <c r="E1354">
        <f t="shared" si="110"/>
        <v>0.14999999999999997</v>
      </c>
      <c r="G1354" t="s">
        <v>1877</v>
      </c>
      <c r="H1354" t="s">
        <v>39</v>
      </c>
      <c r="I1354" s="58" t="s">
        <v>68</v>
      </c>
      <c r="J1354" s="58" t="s">
        <v>41</v>
      </c>
      <c r="K1354" s="58" t="s">
        <v>91</v>
      </c>
      <c r="N1354" t="s">
        <v>92</v>
      </c>
      <c r="O1354" t="s">
        <v>93</v>
      </c>
      <c r="R1354" t="s">
        <v>79</v>
      </c>
      <c r="S1354" t="s">
        <v>94</v>
      </c>
      <c r="T1354" t="s">
        <v>45</v>
      </c>
      <c r="U1354" t="s">
        <v>46</v>
      </c>
      <c r="V1354" t="s">
        <v>46</v>
      </c>
      <c r="W1354" t="s">
        <v>1274</v>
      </c>
      <c r="X1354" t="s">
        <v>1275</v>
      </c>
      <c r="Y1354" t="s">
        <v>1276</v>
      </c>
      <c r="Z1354" t="s">
        <v>1277</v>
      </c>
      <c r="AA1354" t="s">
        <v>1278</v>
      </c>
      <c r="AB1354" t="s">
        <v>1702</v>
      </c>
      <c r="AC1354" t="s">
        <v>1703</v>
      </c>
      <c r="AD1354" t="s">
        <v>1704</v>
      </c>
      <c r="AF1354" t="s">
        <v>55</v>
      </c>
      <c r="AG1354" t="s">
        <v>46</v>
      </c>
      <c r="AH1354" t="s">
        <v>56</v>
      </c>
      <c r="AI1354" t="s">
        <v>56</v>
      </c>
      <c r="AJ1354" t="s">
        <v>56</v>
      </c>
      <c r="AK1354" t="s">
        <v>56</v>
      </c>
      <c r="AL1354" t="s">
        <v>56</v>
      </c>
      <c r="AM1354" t="s">
        <v>56</v>
      </c>
      <c r="AN1354" t="s">
        <v>56</v>
      </c>
      <c r="AO1354" t="s">
        <v>56</v>
      </c>
      <c r="AP1354" t="s">
        <v>56</v>
      </c>
      <c r="AQ1354" t="s">
        <v>56</v>
      </c>
      <c r="AR1354" t="s">
        <v>56</v>
      </c>
      <c r="AS1354" t="s">
        <v>56</v>
      </c>
      <c r="AT1354" t="s">
        <v>56</v>
      </c>
      <c r="AU1354" t="s">
        <v>56</v>
      </c>
      <c r="AV1354" t="s">
        <v>56</v>
      </c>
      <c r="AW1354" t="s">
        <v>56</v>
      </c>
    </row>
    <row r="1355" spans="1:49" x14ac:dyDescent="0.3">
      <c r="A1355" t="str">
        <f t="shared" si="106"/>
        <v>UKF</v>
      </c>
      <c r="B1355" t="str">
        <f t="shared" si="107"/>
        <v>P</v>
      </c>
      <c r="C1355">
        <f t="shared" si="108"/>
        <v>0.44999999999999996</v>
      </c>
      <c r="D1355">
        <f t="shared" si="109"/>
        <v>0.33333333333333331</v>
      </c>
      <c r="E1355">
        <f t="shared" si="110"/>
        <v>0.14999999999999997</v>
      </c>
      <c r="G1355" t="s">
        <v>1877</v>
      </c>
      <c r="H1355" t="s">
        <v>39</v>
      </c>
      <c r="I1355" s="58" t="s">
        <v>68</v>
      </c>
      <c r="J1355" s="58" t="s">
        <v>41</v>
      </c>
      <c r="K1355" s="58" t="s">
        <v>91</v>
      </c>
      <c r="N1355" t="s">
        <v>92</v>
      </c>
      <c r="O1355" t="s">
        <v>93</v>
      </c>
      <c r="R1355" t="s">
        <v>79</v>
      </c>
      <c r="S1355" t="s">
        <v>110</v>
      </c>
      <c r="T1355" t="s">
        <v>45</v>
      </c>
      <c r="U1355" t="s">
        <v>46</v>
      </c>
      <c r="V1355" t="s">
        <v>46</v>
      </c>
      <c r="W1355" t="s">
        <v>1274</v>
      </c>
      <c r="X1355" t="s">
        <v>1275</v>
      </c>
      <c r="Y1355" t="s">
        <v>1276</v>
      </c>
      <c r="Z1355" t="s">
        <v>1277</v>
      </c>
      <c r="AA1355" t="s">
        <v>1278</v>
      </c>
      <c r="AB1355" t="s">
        <v>1702</v>
      </c>
      <c r="AC1355" t="s">
        <v>1703</v>
      </c>
      <c r="AD1355" t="s">
        <v>1704</v>
      </c>
      <c r="AF1355" t="s">
        <v>55</v>
      </c>
      <c r="AG1355" t="s">
        <v>46</v>
      </c>
      <c r="AH1355" t="s">
        <v>56</v>
      </c>
      <c r="AI1355" t="s">
        <v>56</v>
      </c>
      <c r="AJ1355" t="s">
        <v>56</v>
      </c>
      <c r="AK1355" t="s">
        <v>56</v>
      </c>
      <c r="AL1355" t="s">
        <v>56</v>
      </c>
      <c r="AM1355" t="s">
        <v>56</v>
      </c>
      <c r="AN1355" t="s">
        <v>56</v>
      </c>
      <c r="AO1355" t="s">
        <v>56</v>
      </c>
      <c r="AP1355" t="s">
        <v>56</v>
      </c>
      <c r="AQ1355" t="s">
        <v>56</v>
      </c>
      <c r="AR1355" t="s">
        <v>56</v>
      </c>
      <c r="AS1355" t="s">
        <v>56</v>
      </c>
      <c r="AT1355" t="s">
        <v>56</v>
      </c>
      <c r="AU1355" t="s">
        <v>56</v>
      </c>
      <c r="AV1355" t="s">
        <v>56</v>
      </c>
      <c r="AW1355" t="s">
        <v>56</v>
      </c>
    </row>
    <row r="1356" spans="1:49" x14ac:dyDescent="0.3">
      <c r="A1356" t="str">
        <f t="shared" si="106"/>
        <v>UKF</v>
      </c>
      <c r="B1356" t="str">
        <f t="shared" si="107"/>
        <v>P</v>
      </c>
      <c r="C1356">
        <f t="shared" si="108"/>
        <v>0.44999999999999996</v>
      </c>
      <c r="D1356">
        <f t="shared" si="109"/>
        <v>0.33333333333333331</v>
      </c>
      <c r="E1356">
        <f t="shared" si="110"/>
        <v>0.14999999999999997</v>
      </c>
      <c r="G1356" t="s">
        <v>1877</v>
      </c>
      <c r="H1356" t="s">
        <v>39</v>
      </c>
      <c r="I1356" s="58" t="s">
        <v>68</v>
      </c>
      <c r="J1356" s="58" t="s">
        <v>41</v>
      </c>
      <c r="K1356" s="58" t="s">
        <v>91</v>
      </c>
      <c r="N1356" t="s">
        <v>92</v>
      </c>
      <c r="O1356" t="s">
        <v>93</v>
      </c>
      <c r="R1356" t="s">
        <v>79</v>
      </c>
      <c r="S1356" t="s">
        <v>1379</v>
      </c>
      <c r="T1356" t="s">
        <v>45</v>
      </c>
      <c r="U1356" t="s">
        <v>46</v>
      </c>
      <c r="V1356" t="s">
        <v>46</v>
      </c>
      <c r="W1356" t="s">
        <v>1274</v>
      </c>
      <c r="X1356" t="s">
        <v>1275</v>
      </c>
      <c r="Y1356" t="s">
        <v>1276</v>
      </c>
      <c r="Z1356" t="s">
        <v>1277</v>
      </c>
      <c r="AA1356" t="s">
        <v>1278</v>
      </c>
      <c r="AB1356" t="s">
        <v>1702</v>
      </c>
      <c r="AC1356" t="s">
        <v>1703</v>
      </c>
      <c r="AD1356" t="s">
        <v>1704</v>
      </c>
      <c r="AF1356" t="s">
        <v>55</v>
      </c>
      <c r="AG1356" t="s">
        <v>46</v>
      </c>
      <c r="AH1356" t="s">
        <v>56</v>
      </c>
      <c r="AI1356" t="s">
        <v>56</v>
      </c>
      <c r="AJ1356" t="s">
        <v>56</v>
      </c>
      <c r="AK1356" t="s">
        <v>56</v>
      </c>
      <c r="AL1356" t="s">
        <v>56</v>
      </c>
      <c r="AM1356" t="s">
        <v>56</v>
      </c>
      <c r="AN1356" t="s">
        <v>56</v>
      </c>
      <c r="AO1356" t="s">
        <v>56</v>
      </c>
      <c r="AP1356" t="s">
        <v>56</v>
      </c>
      <c r="AQ1356" t="s">
        <v>56</v>
      </c>
      <c r="AR1356" t="s">
        <v>56</v>
      </c>
      <c r="AS1356" t="s">
        <v>56</v>
      </c>
      <c r="AT1356" t="s">
        <v>56</v>
      </c>
      <c r="AU1356" t="s">
        <v>56</v>
      </c>
      <c r="AV1356" t="s">
        <v>56</v>
      </c>
      <c r="AW1356" t="s">
        <v>56</v>
      </c>
    </row>
    <row r="1357" spans="1:49" x14ac:dyDescent="0.3">
      <c r="A1357" t="str">
        <f t="shared" si="106"/>
        <v>UKF</v>
      </c>
      <c r="B1357" t="str">
        <f t="shared" si="107"/>
        <v>P</v>
      </c>
      <c r="C1357">
        <f t="shared" si="108"/>
        <v>0.78</v>
      </c>
      <c r="D1357">
        <f t="shared" si="109"/>
        <v>0.33333333333333331</v>
      </c>
      <c r="E1357">
        <f t="shared" si="110"/>
        <v>0.26</v>
      </c>
      <c r="G1357" t="s">
        <v>1878</v>
      </c>
      <c r="H1357" t="s">
        <v>39</v>
      </c>
      <c r="I1357" s="58" t="s">
        <v>75</v>
      </c>
      <c r="J1357" s="58" t="s">
        <v>41</v>
      </c>
      <c r="K1357" s="58" t="s">
        <v>91</v>
      </c>
      <c r="N1357" t="s">
        <v>92</v>
      </c>
      <c r="O1357" t="s">
        <v>93</v>
      </c>
      <c r="R1357" t="s">
        <v>79</v>
      </c>
      <c r="S1357" t="s">
        <v>561</v>
      </c>
      <c r="T1357" t="s">
        <v>45</v>
      </c>
      <c r="U1357" t="s">
        <v>46</v>
      </c>
      <c r="V1357" t="s">
        <v>46</v>
      </c>
      <c r="W1357" t="s">
        <v>1274</v>
      </c>
      <c r="X1357" t="s">
        <v>1275</v>
      </c>
      <c r="Y1357" t="s">
        <v>1276</v>
      </c>
      <c r="Z1357" t="s">
        <v>1277</v>
      </c>
      <c r="AA1357" t="s">
        <v>1278</v>
      </c>
      <c r="AB1357" t="s">
        <v>1702</v>
      </c>
      <c r="AC1357" t="s">
        <v>1703</v>
      </c>
      <c r="AE1357" t="s">
        <v>1709</v>
      </c>
      <c r="AF1357" t="s">
        <v>55</v>
      </c>
      <c r="AG1357" t="s">
        <v>56</v>
      </c>
      <c r="AH1357" t="s">
        <v>46</v>
      </c>
      <c r="AI1357" t="s">
        <v>56</v>
      </c>
      <c r="AJ1357" t="s">
        <v>56</v>
      </c>
      <c r="AK1357" t="s">
        <v>56</v>
      </c>
      <c r="AL1357" t="s">
        <v>56</v>
      </c>
      <c r="AM1357" t="s">
        <v>56</v>
      </c>
      <c r="AN1357" t="s">
        <v>56</v>
      </c>
      <c r="AO1357" t="s">
        <v>56</v>
      </c>
      <c r="AP1357" t="s">
        <v>56</v>
      </c>
      <c r="AQ1357" t="s">
        <v>56</v>
      </c>
      <c r="AR1357" t="s">
        <v>56</v>
      </c>
      <c r="AS1357" t="s">
        <v>56</v>
      </c>
      <c r="AT1357" t="s">
        <v>56</v>
      </c>
      <c r="AU1357" t="s">
        <v>56</v>
      </c>
      <c r="AV1357" t="s">
        <v>56</v>
      </c>
      <c r="AW1357" t="s">
        <v>56</v>
      </c>
    </row>
    <row r="1358" spans="1:49" x14ac:dyDescent="0.3">
      <c r="A1358" t="str">
        <f t="shared" si="106"/>
        <v>UKF</v>
      </c>
      <c r="B1358" t="str">
        <f t="shared" si="107"/>
        <v>P</v>
      </c>
      <c r="C1358">
        <f t="shared" si="108"/>
        <v>0.78</v>
      </c>
      <c r="D1358">
        <f t="shared" si="109"/>
        <v>0.33333333333333331</v>
      </c>
      <c r="E1358">
        <f t="shared" si="110"/>
        <v>0.26</v>
      </c>
      <c r="G1358" t="s">
        <v>1878</v>
      </c>
      <c r="H1358" t="s">
        <v>39</v>
      </c>
      <c r="I1358" s="58" t="s">
        <v>75</v>
      </c>
      <c r="J1358" s="58" t="s">
        <v>41</v>
      </c>
      <c r="K1358" s="58" t="s">
        <v>91</v>
      </c>
      <c r="N1358" t="s">
        <v>92</v>
      </c>
      <c r="O1358" t="s">
        <v>93</v>
      </c>
      <c r="R1358" t="s">
        <v>79</v>
      </c>
      <c r="S1358" t="s">
        <v>110</v>
      </c>
      <c r="T1358" t="s">
        <v>73</v>
      </c>
      <c r="U1358" t="s">
        <v>149</v>
      </c>
      <c r="V1358" t="s">
        <v>46</v>
      </c>
      <c r="W1358" t="s">
        <v>1274</v>
      </c>
      <c r="X1358" t="s">
        <v>1275</v>
      </c>
      <c r="Y1358" t="s">
        <v>1276</v>
      </c>
      <c r="Z1358" t="s">
        <v>1277</v>
      </c>
      <c r="AA1358" t="s">
        <v>1278</v>
      </c>
      <c r="AB1358" t="s">
        <v>1702</v>
      </c>
      <c r="AC1358" t="s">
        <v>1703</v>
      </c>
      <c r="AE1358" t="s">
        <v>1709</v>
      </c>
      <c r="AF1358" t="s">
        <v>55</v>
      </c>
      <c r="AG1358" t="s">
        <v>56</v>
      </c>
      <c r="AH1358" t="s">
        <v>46</v>
      </c>
      <c r="AI1358" t="s">
        <v>56</v>
      </c>
      <c r="AJ1358" t="s">
        <v>56</v>
      </c>
      <c r="AK1358" t="s">
        <v>56</v>
      </c>
      <c r="AL1358" t="s">
        <v>56</v>
      </c>
      <c r="AM1358" t="s">
        <v>56</v>
      </c>
      <c r="AN1358" t="s">
        <v>56</v>
      </c>
      <c r="AO1358" t="s">
        <v>56</v>
      </c>
      <c r="AP1358" t="s">
        <v>56</v>
      </c>
      <c r="AQ1358" t="s">
        <v>56</v>
      </c>
      <c r="AR1358" t="s">
        <v>56</v>
      </c>
      <c r="AS1358" t="s">
        <v>56</v>
      </c>
      <c r="AT1358" t="s">
        <v>56</v>
      </c>
      <c r="AU1358" t="s">
        <v>56</v>
      </c>
      <c r="AV1358" t="s">
        <v>56</v>
      </c>
      <c r="AW1358" t="s">
        <v>56</v>
      </c>
    </row>
    <row r="1359" spans="1:49" x14ac:dyDescent="0.3">
      <c r="A1359" t="str">
        <f t="shared" si="106"/>
        <v>UKF</v>
      </c>
      <c r="B1359" t="str">
        <f t="shared" si="107"/>
        <v>P</v>
      </c>
      <c r="C1359">
        <f t="shared" si="108"/>
        <v>0.78</v>
      </c>
      <c r="D1359">
        <f t="shared" si="109"/>
        <v>0.33333333333333331</v>
      </c>
      <c r="E1359">
        <f t="shared" si="110"/>
        <v>0.26</v>
      </c>
      <c r="G1359" t="s">
        <v>1878</v>
      </c>
      <c r="H1359" t="s">
        <v>39</v>
      </c>
      <c r="I1359" s="58" t="s">
        <v>75</v>
      </c>
      <c r="J1359" s="58" t="s">
        <v>41</v>
      </c>
      <c r="K1359" s="58" t="s">
        <v>91</v>
      </c>
      <c r="N1359" t="s">
        <v>92</v>
      </c>
      <c r="O1359" t="s">
        <v>93</v>
      </c>
      <c r="R1359" t="s">
        <v>79</v>
      </c>
      <c r="S1359" t="s">
        <v>1379</v>
      </c>
      <c r="T1359" t="s">
        <v>73</v>
      </c>
      <c r="U1359" t="s">
        <v>149</v>
      </c>
      <c r="V1359" t="s">
        <v>46</v>
      </c>
      <c r="W1359" t="s">
        <v>1274</v>
      </c>
      <c r="X1359" t="s">
        <v>1275</v>
      </c>
      <c r="Y1359" t="s">
        <v>1276</v>
      </c>
      <c r="Z1359" t="s">
        <v>1277</v>
      </c>
      <c r="AA1359" t="s">
        <v>1278</v>
      </c>
      <c r="AB1359" t="s">
        <v>1702</v>
      </c>
      <c r="AC1359" t="s">
        <v>1703</v>
      </c>
      <c r="AE1359" t="s">
        <v>1709</v>
      </c>
      <c r="AF1359" t="s">
        <v>55</v>
      </c>
      <c r="AG1359" t="s">
        <v>56</v>
      </c>
      <c r="AH1359" t="s">
        <v>46</v>
      </c>
      <c r="AI1359" t="s">
        <v>56</v>
      </c>
      <c r="AJ1359" t="s">
        <v>56</v>
      </c>
      <c r="AK1359" t="s">
        <v>56</v>
      </c>
      <c r="AL1359" t="s">
        <v>56</v>
      </c>
      <c r="AM1359" t="s">
        <v>56</v>
      </c>
      <c r="AN1359" t="s">
        <v>56</v>
      </c>
      <c r="AO1359" t="s">
        <v>56</v>
      </c>
      <c r="AP1359" t="s">
        <v>56</v>
      </c>
      <c r="AQ1359" t="s">
        <v>56</v>
      </c>
      <c r="AR1359" t="s">
        <v>56</v>
      </c>
      <c r="AS1359" t="s">
        <v>56</v>
      </c>
      <c r="AT1359" t="s">
        <v>56</v>
      </c>
      <c r="AU1359" t="s">
        <v>56</v>
      </c>
      <c r="AV1359" t="s">
        <v>56</v>
      </c>
      <c r="AW1359" t="s">
        <v>56</v>
      </c>
    </row>
    <row r="1360" spans="1:49" x14ac:dyDescent="0.3">
      <c r="A1360" t="str">
        <f t="shared" si="106"/>
        <v>UPJŠ</v>
      </c>
      <c r="B1360" t="str">
        <f t="shared" si="107"/>
        <v>P</v>
      </c>
      <c r="C1360">
        <f t="shared" si="108"/>
        <v>0.78</v>
      </c>
      <c r="D1360">
        <f t="shared" si="109"/>
        <v>1</v>
      </c>
      <c r="E1360">
        <f t="shared" si="110"/>
        <v>0.78</v>
      </c>
      <c r="G1360" t="s">
        <v>1879</v>
      </c>
      <c r="H1360" t="s">
        <v>39</v>
      </c>
      <c r="I1360" s="58" t="s">
        <v>75</v>
      </c>
      <c r="J1360" s="58" t="s">
        <v>41</v>
      </c>
      <c r="K1360" s="58" t="s">
        <v>91</v>
      </c>
      <c r="N1360" t="s">
        <v>92</v>
      </c>
      <c r="O1360" t="s">
        <v>492</v>
      </c>
      <c r="R1360" t="s">
        <v>79</v>
      </c>
      <c r="S1360" t="s">
        <v>94</v>
      </c>
      <c r="T1360" t="s">
        <v>73</v>
      </c>
      <c r="U1360" t="s">
        <v>149</v>
      </c>
      <c r="V1360" t="s">
        <v>46</v>
      </c>
      <c r="W1360" t="s">
        <v>1867</v>
      </c>
      <c r="X1360" t="s">
        <v>1868</v>
      </c>
      <c r="Y1360" t="s">
        <v>1869</v>
      </c>
      <c r="Z1360" t="s">
        <v>1870</v>
      </c>
      <c r="AB1360" t="s">
        <v>1871</v>
      </c>
      <c r="AE1360" t="s">
        <v>1872</v>
      </c>
      <c r="AF1360" t="s">
        <v>186</v>
      </c>
      <c r="AG1360" t="s">
        <v>56</v>
      </c>
      <c r="AH1360" t="s">
        <v>56</v>
      </c>
      <c r="AI1360" t="s">
        <v>56</v>
      </c>
      <c r="AJ1360" t="s">
        <v>46</v>
      </c>
      <c r="AK1360" t="s">
        <v>56</v>
      </c>
      <c r="AL1360" t="s">
        <v>56</v>
      </c>
      <c r="AM1360" t="s">
        <v>56</v>
      </c>
      <c r="AN1360" t="s">
        <v>46</v>
      </c>
      <c r="AO1360" t="s">
        <v>56</v>
      </c>
      <c r="AP1360" t="s">
        <v>56</v>
      </c>
      <c r="AQ1360" t="s">
        <v>56</v>
      </c>
      <c r="AR1360" t="s">
        <v>56</v>
      </c>
      <c r="AS1360" t="s">
        <v>56</v>
      </c>
      <c r="AT1360" t="s">
        <v>56</v>
      </c>
      <c r="AU1360" t="s">
        <v>56</v>
      </c>
      <c r="AV1360" t="s">
        <v>56</v>
      </c>
      <c r="AW1360" t="s">
        <v>56</v>
      </c>
    </row>
    <row r="1361" spans="1:49" x14ac:dyDescent="0.3">
      <c r="A1361" t="str">
        <f t="shared" si="106"/>
        <v>UPJŠ</v>
      </c>
      <c r="B1361" t="str">
        <f t="shared" si="107"/>
        <v>P</v>
      </c>
      <c r="C1361">
        <f t="shared" si="108"/>
        <v>0.78</v>
      </c>
      <c r="D1361">
        <f t="shared" si="109"/>
        <v>1</v>
      </c>
      <c r="E1361">
        <f t="shared" si="110"/>
        <v>0.78</v>
      </c>
      <c r="G1361" t="s">
        <v>1880</v>
      </c>
      <c r="H1361" t="s">
        <v>39</v>
      </c>
      <c r="I1361" s="58" t="s">
        <v>75</v>
      </c>
      <c r="J1361" s="58" t="s">
        <v>41</v>
      </c>
      <c r="K1361" s="58" t="s">
        <v>91</v>
      </c>
      <c r="N1361" t="s">
        <v>92</v>
      </c>
      <c r="O1361" t="s">
        <v>492</v>
      </c>
      <c r="R1361" t="s">
        <v>79</v>
      </c>
      <c r="S1361" t="s">
        <v>94</v>
      </c>
      <c r="T1361" t="s">
        <v>73</v>
      </c>
      <c r="U1361" t="s">
        <v>149</v>
      </c>
      <c r="V1361" t="s">
        <v>46</v>
      </c>
      <c r="W1361" t="s">
        <v>1867</v>
      </c>
      <c r="X1361" t="s">
        <v>1868</v>
      </c>
      <c r="Y1361" t="s">
        <v>1869</v>
      </c>
      <c r="Z1361" t="s">
        <v>1870</v>
      </c>
      <c r="AB1361" t="s">
        <v>1871</v>
      </c>
      <c r="AE1361" t="s">
        <v>1872</v>
      </c>
      <c r="AF1361" t="s">
        <v>186</v>
      </c>
      <c r="AG1361" t="s">
        <v>56</v>
      </c>
      <c r="AH1361" t="s">
        <v>56</v>
      </c>
      <c r="AI1361" t="s">
        <v>56</v>
      </c>
      <c r="AJ1361" t="s">
        <v>46</v>
      </c>
      <c r="AK1361" t="s">
        <v>56</v>
      </c>
      <c r="AL1361" t="s">
        <v>56</v>
      </c>
      <c r="AM1361" t="s">
        <v>56</v>
      </c>
      <c r="AN1361" t="s">
        <v>46</v>
      </c>
      <c r="AO1361" t="s">
        <v>56</v>
      </c>
      <c r="AP1361" t="s">
        <v>56</v>
      </c>
      <c r="AQ1361" t="s">
        <v>56</v>
      </c>
      <c r="AR1361" t="s">
        <v>56</v>
      </c>
      <c r="AS1361" t="s">
        <v>56</v>
      </c>
      <c r="AT1361" t="s">
        <v>56</v>
      </c>
      <c r="AU1361" t="s">
        <v>56</v>
      </c>
      <c r="AV1361" t="s">
        <v>56</v>
      </c>
      <c r="AW1361" t="s">
        <v>56</v>
      </c>
    </row>
    <row r="1362" spans="1:49" x14ac:dyDescent="0.3">
      <c r="A1362" t="str">
        <f t="shared" si="106"/>
        <v>UPJŠ</v>
      </c>
      <c r="B1362" t="str">
        <f t="shared" si="107"/>
        <v>P</v>
      </c>
      <c r="C1362">
        <f t="shared" si="108"/>
        <v>0.78</v>
      </c>
      <c r="D1362">
        <f t="shared" si="109"/>
        <v>1</v>
      </c>
      <c r="E1362">
        <f t="shared" si="110"/>
        <v>0.78</v>
      </c>
      <c r="G1362" t="s">
        <v>1881</v>
      </c>
      <c r="H1362" t="s">
        <v>39</v>
      </c>
      <c r="I1362" s="58" t="s">
        <v>75</v>
      </c>
      <c r="J1362" s="58" t="s">
        <v>41</v>
      </c>
      <c r="K1362" s="58" t="s">
        <v>91</v>
      </c>
      <c r="N1362" t="s">
        <v>92</v>
      </c>
      <c r="O1362" t="s">
        <v>492</v>
      </c>
      <c r="R1362" t="s">
        <v>79</v>
      </c>
      <c r="S1362" t="s">
        <v>94</v>
      </c>
      <c r="T1362" t="s">
        <v>73</v>
      </c>
      <c r="U1362" t="s">
        <v>149</v>
      </c>
      <c r="V1362" t="s">
        <v>46</v>
      </c>
      <c r="W1362" t="s">
        <v>1867</v>
      </c>
      <c r="X1362" t="s">
        <v>1868</v>
      </c>
      <c r="Y1362" t="s">
        <v>1869</v>
      </c>
      <c r="Z1362" t="s">
        <v>1870</v>
      </c>
      <c r="AB1362" t="s">
        <v>1871</v>
      </c>
      <c r="AE1362" t="s">
        <v>1872</v>
      </c>
      <c r="AF1362" t="s">
        <v>186</v>
      </c>
      <c r="AG1362" t="s">
        <v>56</v>
      </c>
      <c r="AH1362" t="s">
        <v>56</v>
      </c>
      <c r="AI1362" t="s">
        <v>56</v>
      </c>
      <c r="AJ1362" t="s">
        <v>46</v>
      </c>
      <c r="AK1362" t="s">
        <v>56</v>
      </c>
      <c r="AL1362" t="s">
        <v>56</v>
      </c>
      <c r="AM1362" t="s">
        <v>56</v>
      </c>
      <c r="AN1362" t="s">
        <v>46</v>
      </c>
      <c r="AO1362" t="s">
        <v>56</v>
      </c>
      <c r="AP1362" t="s">
        <v>56</v>
      </c>
      <c r="AQ1362" t="s">
        <v>56</v>
      </c>
      <c r="AR1362" t="s">
        <v>56</v>
      </c>
      <c r="AS1362" t="s">
        <v>56</v>
      </c>
      <c r="AT1362" t="s">
        <v>56</v>
      </c>
      <c r="AU1362" t="s">
        <v>56</v>
      </c>
      <c r="AV1362" t="s">
        <v>56</v>
      </c>
      <c r="AW1362" t="s">
        <v>56</v>
      </c>
    </row>
    <row r="1363" spans="1:49" x14ac:dyDescent="0.3">
      <c r="A1363" t="str">
        <f t="shared" si="106"/>
        <v>UPJŠ</v>
      </c>
      <c r="B1363" t="str">
        <f t="shared" si="107"/>
        <v>P</v>
      </c>
      <c r="C1363">
        <f t="shared" si="108"/>
        <v>0.78</v>
      </c>
      <c r="D1363">
        <f t="shared" si="109"/>
        <v>1</v>
      </c>
      <c r="E1363">
        <f t="shared" si="110"/>
        <v>0.78</v>
      </c>
      <c r="G1363" t="s">
        <v>1882</v>
      </c>
      <c r="H1363" t="s">
        <v>39</v>
      </c>
      <c r="I1363" s="58" t="s">
        <v>75</v>
      </c>
      <c r="J1363" s="58" t="s">
        <v>41</v>
      </c>
      <c r="K1363" s="58" t="s">
        <v>91</v>
      </c>
      <c r="N1363" t="s">
        <v>92</v>
      </c>
      <c r="O1363" t="s">
        <v>492</v>
      </c>
      <c r="R1363" t="s">
        <v>79</v>
      </c>
      <c r="S1363" t="s">
        <v>94</v>
      </c>
      <c r="T1363" t="s">
        <v>73</v>
      </c>
      <c r="U1363" t="s">
        <v>149</v>
      </c>
      <c r="V1363" t="s">
        <v>46</v>
      </c>
      <c r="W1363" t="s">
        <v>1867</v>
      </c>
      <c r="X1363" t="s">
        <v>1868</v>
      </c>
      <c r="Y1363" t="s">
        <v>1869</v>
      </c>
      <c r="Z1363" t="s">
        <v>1870</v>
      </c>
      <c r="AB1363" t="s">
        <v>1871</v>
      </c>
      <c r="AE1363" t="s">
        <v>1872</v>
      </c>
      <c r="AF1363" t="s">
        <v>186</v>
      </c>
      <c r="AG1363" t="s">
        <v>56</v>
      </c>
      <c r="AH1363" t="s">
        <v>56</v>
      </c>
      <c r="AI1363" t="s">
        <v>56</v>
      </c>
      <c r="AJ1363" t="s">
        <v>46</v>
      </c>
      <c r="AK1363" t="s">
        <v>56</v>
      </c>
      <c r="AL1363" t="s">
        <v>56</v>
      </c>
      <c r="AM1363" t="s">
        <v>56</v>
      </c>
      <c r="AN1363" t="s">
        <v>46</v>
      </c>
      <c r="AO1363" t="s">
        <v>56</v>
      </c>
      <c r="AP1363" t="s">
        <v>56</v>
      </c>
      <c r="AQ1363" t="s">
        <v>56</v>
      </c>
      <c r="AR1363" t="s">
        <v>56</v>
      </c>
      <c r="AS1363" t="s">
        <v>56</v>
      </c>
      <c r="AT1363" t="s">
        <v>56</v>
      </c>
      <c r="AU1363" t="s">
        <v>56</v>
      </c>
      <c r="AV1363" t="s">
        <v>56</v>
      </c>
      <c r="AW1363" t="s">
        <v>56</v>
      </c>
    </row>
    <row r="1364" spans="1:49" x14ac:dyDescent="0.3">
      <c r="A1364" t="str">
        <f t="shared" si="106"/>
        <v>VŠVU</v>
      </c>
      <c r="B1364" t="str">
        <f t="shared" si="107"/>
        <v>P</v>
      </c>
      <c r="C1364">
        <f t="shared" si="108"/>
        <v>0.78</v>
      </c>
      <c r="D1364">
        <f t="shared" si="109"/>
        <v>1</v>
      </c>
      <c r="E1364">
        <f t="shared" si="110"/>
        <v>0.78</v>
      </c>
      <c r="G1364" t="s">
        <v>1883</v>
      </c>
      <c r="H1364" t="s">
        <v>39</v>
      </c>
      <c r="I1364" s="58" t="s">
        <v>75</v>
      </c>
      <c r="J1364" s="58" t="s">
        <v>41</v>
      </c>
      <c r="K1364" s="58" t="s">
        <v>91</v>
      </c>
      <c r="N1364" t="s">
        <v>92</v>
      </c>
      <c r="O1364" t="s">
        <v>93</v>
      </c>
      <c r="R1364" t="s">
        <v>79</v>
      </c>
      <c r="S1364" t="s">
        <v>110</v>
      </c>
      <c r="T1364" t="s">
        <v>45</v>
      </c>
      <c r="U1364" t="s">
        <v>46</v>
      </c>
      <c r="V1364" t="s">
        <v>46</v>
      </c>
      <c r="W1364" t="s">
        <v>764</v>
      </c>
      <c r="X1364" t="s">
        <v>765</v>
      </c>
      <c r="Y1364" t="s">
        <v>766</v>
      </c>
      <c r="Z1364" t="s">
        <v>767</v>
      </c>
      <c r="AB1364" t="s">
        <v>1196</v>
      </c>
      <c r="AC1364" t="s">
        <v>1197</v>
      </c>
      <c r="AE1364" t="s">
        <v>432</v>
      </c>
      <c r="AF1364" t="s">
        <v>55</v>
      </c>
      <c r="AG1364" t="s">
        <v>56</v>
      </c>
      <c r="AH1364" t="s">
        <v>46</v>
      </c>
      <c r="AI1364" t="s">
        <v>56</v>
      </c>
      <c r="AJ1364" t="s">
        <v>56</v>
      </c>
      <c r="AK1364" t="s">
        <v>56</v>
      </c>
      <c r="AL1364" t="s">
        <v>46</v>
      </c>
      <c r="AM1364" t="s">
        <v>56</v>
      </c>
      <c r="AN1364" t="s">
        <v>56</v>
      </c>
      <c r="AO1364" t="s">
        <v>56</v>
      </c>
      <c r="AP1364" t="s">
        <v>56</v>
      </c>
      <c r="AQ1364" t="s">
        <v>56</v>
      </c>
      <c r="AR1364" t="s">
        <v>56</v>
      </c>
      <c r="AS1364" t="s">
        <v>56</v>
      </c>
      <c r="AT1364" t="s">
        <v>46</v>
      </c>
      <c r="AU1364" t="s">
        <v>56</v>
      </c>
      <c r="AV1364" t="s">
        <v>56</v>
      </c>
      <c r="AW1364" t="s">
        <v>56</v>
      </c>
    </row>
    <row r="1365" spans="1:49" x14ac:dyDescent="0.3">
      <c r="A1365" t="str">
        <f t="shared" si="106"/>
        <v>UPJŠ</v>
      </c>
      <c r="B1365" t="str">
        <f t="shared" si="107"/>
        <v>P</v>
      </c>
      <c r="C1365">
        <f t="shared" si="108"/>
        <v>0.78</v>
      </c>
      <c r="D1365">
        <f t="shared" si="109"/>
        <v>1</v>
      </c>
      <c r="E1365">
        <f t="shared" si="110"/>
        <v>0.78</v>
      </c>
      <c r="G1365" t="s">
        <v>1884</v>
      </c>
      <c r="H1365" t="s">
        <v>39</v>
      </c>
      <c r="I1365" s="58" t="s">
        <v>75</v>
      </c>
      <c r="J1365" s="58" t="s">
        <v>41</v>
      </c>
      <c r="K1365" s="58" t="s">
        <v>91</v>
      </c>
      <c r="N1365" t="s">
        <v>92</v>
      </c>
      <c r="O1365" t="s">
        <v>492</v>
      </c>
      <c r="R1365" t="s">
        <v>79</v>
      </c>
      <c r="S1365" t="s">
        <v>94</v>
      </c>
      <c r="T1365" t="s">
        <v>73</v>
      </c>
      <c r="U1365" t="s">
        <v>149</v>
      </c>
      <c r="V1365" t="s">
        <v>46</v>
      </c>
      <c r="W1365" t="s">
        <v>1867</v>
      </c>
      <c r="X1365" t="s">
        <v>1868</v>
      </c>
      <c r="Y1365" t="s">
        <v>1869</v>
      </c>
      <c r="Z1365" t="s">
        <v>1870</v>
      </c>
      <c r="AB1365" t="s">
        <v>1871</v>
      </c>
      <c r="AE1365" t="s">
        <v>1872</v>
      </c>
      <c r="AF1365" t="s">
        <v>186</v>
      </c>
      <c r="AG1365" t="s">
        <v>56</v>
      </c>
      <c r="AH1365" t="s">
        <v>56</v>
      </c>
      <c r="AI1365" t="s">
        <v>56</v>
      </c>
      <c r="AJ1365" t="s">
        <v>46</v>
      </c>
      <c r="AK1365" t="s">
        <v>56</v>
      </c>
      <c r="AL1365" t="s">
        <v>56</v>
      </c>
      <c r="AM1365" t="s">
        <v>56</v>
      </c>
      <c r="AN1365" t="s">
        <v>46</v>
      </c>
      <c r="AO1365" t="s">
        <v>56</v>
      </c>
      <c r="AP1365" t="s">
        <v>56</v>
      </c>
      <c r="AQ1365" t="s">
        <v>56</v>
      </c>
      <c r="AR1365" t="s">
        <v>56</v>
      </c>
      <c r="AS1365" t="s">
        <v>56</v>
      </c>
      <c r="AT1365" t="s">
        <v>56</v>
      </c>
      <c r="AU1365" t="s">
        <v>56</v>
      </c>
      <c r="AV1365" t="s">
        <v>56</v>
      </c>
      <c r="AW1365" t="s">
        <v>56</v>
      </c>
    </row>
    <row r="1366" spans="1:49" x14ac:dyDescent="0.3">
      <c r="A1366" t="str">
        <f t="shared" si="106"/>
        <v>UPJŠ</v>
      </c>
      <c r="B1366" t="str">
        <f t="shared" si="107"/>
        <v>P</v>
      </c>
      <c r="C1366">
        <f t="shared" si="108"/>
        <v>0.78</v>
      </c>
      <c r="D1366">
        <f t="shared" si="109"/>
        <v>1</v>
      </c>
      <c r="E1366">
        <f t="shared" si="110"/>
        <v>0.78</v>
      </c>
      <c r="G1366" t="s">
        <v>1885</v>
      </c>
      <c r="H1366" t="s">
        <v>39</v>
      </c>
      <c r="I1366" s="58" t="s">
        <v>75</v>
      </c>
      <c r="J1366" s="58" t="s">
        <v>41</v>
      </c>
      <c r="K1366" s="58" t="s">
        <v>91</v>
      </c>
      <c r="N1366" t="s">
        <v>92</v>
      </c>
      <c r="O1366" t="s">
        <v>492</v>
      </c>
      <c r="R1366" t="s">
        <v>79</v>
      </c>
      <c r="S1366" t="s">
        <v>94</v>
      </c>
      <c r="T1366" t="s">
        <v>73</v>
      </c>
      <c r="U1366" t="s">
        <v>149</v>
      </c>
      <c r="V1366" t="s">
        <v>46</v>
      </c>
      <c r="W1366" t="s">
        <v>1867</v>
      </c>
      <c r="X1366" t="s">
        <v>1868</v>
      </c>
      <c r="Y1366" t="s">
        <v>1869</v>
      </c>
      <c r="Z1366" t="s">
        <v>1870</v>
      </c>
      <c r="AB1366" t="s">
        <v>1871</v>
      </c>
      <c r="AE1366" t="s">
        <v>1872</v>
      </c>
      <c r="AF1366" t="s">
        <v>186</v>
      </c>
      <c r="AG1366" t="s">
        <v>56</v>
      </c>
      <c r="AH1366" t="s">
        <v>56</v>
      </c>
      <c r="AI1366" t="s">
        <v>56</v>
      </c>
      <c r="AJ1366" t="s">
        <v>46</v>
      </c>
      <c r="AK1366" t="s">
        <v>56</v>
      </c>
      <c r="AL1366" t="s">
        <v>56</v>
      </c>
      <c r="AM1366" t="s">
        <v>56</v>
      </c>
      <c r="AN1366" t="s">
        <v>46</v>
      </c>
      <c r="AO1366" t="s">
        <v>56</v>
      </c>
      <c r="AP1366" t="s">
        <v>56</v>
      </c>
      <c r="AQ1366" t="s">
        <v>56</v>
      </c>
      <c r="AR1366" t="s">
        <v>56</v>
      </c>
      <c r="AS1366" t="s">
        <v>56</v>
      </c>
      <c r="AT1366" t="s">
        <v>56</v>
      </c>
      <c r="AU1366" t="s">
        <v>56</v>
      </c>
      <c r="AV1366" t="s">
        <v>56</v>
      </c>
      <c r="AW1366" t="s">
        <v>56</v>
      </c>
    </row>
    <row r="1367" spans="1:49" x14ac:dyDescent="0.3">
      <c r="A1367" t="str">
        <f t="shared" si="106"/>
        <v>UPJŠ</v>
      </c>
      <c r="B1367" t="str">
        <f t="shared" si="107"/>
        <v>P</v>
      </c>
      <c r="C1367">
        <f t="shared" si="108"/>
        <v>0.78</v>
      </c>
      <c r="D1367">
        <f t="shared" si="109"/>
        <v>1</v>
      </c>
      <c r="E1367">
        <f t="shared" si="110"/>
        <v>0.78</v>
      </c>
      <c r="G1367" t="s">
        <v>1886</v>
      </c>
      <c r="H1367" t="s">
        <v>39</v>
      </c>
      <c r="I1367" s="58" t="s">
        <v>75</v>
      </c>
      <c r="J1367" s="58" t="s">
        <v>41</v>
      </c>
      <c r="K1367" s="58" t="s">
        <v>91</v>
      </c>
      <c r="N1367" t="s">
        <v>92</v>
      </c>
      <c r="O1367" t="s">
        <v>492</v>
      </c>
      <c r="R1367" t="s">
        <v>79</v>
      </c>
      <c r="S1367" t="s">
        <v>94</v>
      </c>
      <c r="T1367" t="s">
        <v>73</v>
      </c>
      <c r="U1367" t="s">
        <v>149</v>
      </c>
      <c r="V1367" t="s">
        <v>46</v>
      </c>
      <c r="W1367" t="s">
        <v>1867</v>
      </c>
      <c r="X1367" t="s">
        <v>1868</v>
      </c>
      <c r="Y1367" t="s">
        <v>1869</v>
      </c>
      <c r="Z1367" t="s">
        <v>1870</v>
      </c>
      <c r="AB1367" t="s">
        <v>1871</v>
      </c>
      <c r="AE1367" t="s">
        <v>1872</v>
      </c>
      <c r="AF1367" t="s">
        <v>186</v>
      </c>
      <c r="AG1367" t="s">
        <v>56</v>
      </c>
      <c r="AH1367" t="s">
        <v>56</v>
      </c>
      <c r="AI1367" t="s">
        <v>56</v>
      </c>
      <c r="AJ1367" t="s">
        <v>46</v>
      </c>
      <c r="AK1367" t="s">
        <v>56</v>
      </c>
      <c r="AL1367" t="s">
        <v>56</v>
      </c>
      <c r="AM1367" t="s">
        <v>56</v>
      </c>
      <c r="AN1367" t="s">
        <v>46</v>
      </c>
      <c r="AO1367" t="s">
        <v>56</v>
      </c>
      <c r="AP1367" t="s">
        <v>56</v>
      </c>
      <c r="AQ1367" t="s">
        <v>56</v>
      </c>
      <c r="AR1367" t="s">
        <v>56</v>
      </c>
      <c r="AS1367" t="s">
        <v>56</v>
      </c>
      <c r="AT1367" t="s">
        <v>56</v>
      </c>
      <c r="AU1367" t="s">
        <v>56</v>
      </c>
      <c r="AV1367" t="s">
        <v>56</v>
      </c>
      <c r="AW1367" t="s">
        <v>56</v>
      </c>
    </row>
    <row r="1368" spans="1:49" x14ac:dyDescent="0.3">
      <c r="A1368" t="str">
        <f t="shared" si="106"/>
        <v>UPJŠ</v>
      </c>
      <c r="B1368" t="str">
        <f t="shared" si="107"/>
        <v>P</v>
      </c>
      <c r="C1368">
        <f t="shared" si="108"/>
        <v>0.78</v>
      </c>
      <c r="D1368">
        <f t="shared" si="109"/>
        <v>1</v>
      </c>
      <c r="E1368">
        <f t="shared" si="110"/>
        <v>0.78</v>
      </c>
      <c r="G1368" t="s">
        <v>1887</v>
      </c>
      <c r="H1368" t="s">
        <v>39</v>
      </c>
      <c r="I1368" s="58" t="s">
        <v>75</v>
      </c>
      <c r="J1368" s="58" t="s">
        <v>41</v>
      </c>
      <c r="K1368" s="58" t="s">
        <v>91</v>
      </c>
      <c r="N1368" t="s">
        <v>92</v>
      </c>
      <c r="O1368" t="s">
        <v>492</v>
      </c>
      <c r="R1368" t="s">
        <v>79</v>
      </c>
      <c r="S1368" t="s">
        <v>94</v>
      </c>
      <c r="T1368" t="s">
        <v>73</v>
      </c>
      <c r="U1368" t="s">
        <v>149</v>
      </c>
      <c r="V1368" t="s">
        <v>46</v>
      </c>
      <c r="W1368" t="s">
        <v>1867</v>
      </c>
      <c r="X1368" t="s">
        <v>1868</v>
      </c>
      <c r="Y1368" t="s">
        <v>1869</v>
      </c>
      <c r="Z1368" t="s">
        <v>1870</v>
      </c>
      <c r="AB1368" t="s">
        <v>1871</v>
      </c>
      <c r="AE1368" t="s">
        <v>1872</v>
      </c>
      <c r="AF1368" t="s">
        <v>186</v>
      </c>
      <c r="AG1368" t="s">
        <v>56</v>
      </c>
      <c r="AH1368" t="s">
        <v>56</v>
      </c>
      <c r="AI1368" t="s">
        <v>56</v>
      </c>
      <c r="AJ1368" t="s">
        <v>46</v>
      </c>
      <c r="AK1368" t="s">
        <v>56</v>
      </c>
      <c r="AL1368" t="s">
        <v>56</v>
      </c>
      <c r="AM1368" t="s">
        <v>56</v>
      </c>
      <c r="AN1368" t="s">
        <v>46</v>
      </c>
      <c r="AO1368" t="s">
        <v>56</v>
      </c>
      <c r="AP1368" t="s">
        <v>56</v>
      </c>
      <c r="AQ1368" t="s">
        <v>56</v>
      </c>
      <c r="AR1368" t="s">
        <v>56</v>
      </c>
      <c r="AS1368" t="s">
        <v>56</v>
      </c>
      <c r="AT1368" t="s">
        <v>56</v>
      </c>
      <c r="AU1368" t="s">
        <v>56</v>
      </c>
      <c r="AV1368" t="s">
        <v>56</v>
      </c>
      <c r="AW1368" t="s">
        <v>56</v>
      </c>
    </row>
    <row r="1369" spans="1:49" x14ac:dyDescent="0.3">
      <c r="A1369" t="str">
        <f t="shared" si="106"/>
        <v>UPJŠ</v>
      </c>
      <c r="B1369" t="str">
        <f t="shared" si="107"/>
        <v>P</v>
      </c>
      <c r="C1369">
        <f t="shared" si="108"/>
        <v>0.78</v>
      </c>
      <c r="D1369">
        <f t="shared" si="109"/>
        <v>1</v>
      </c>
      <c r="E1369">
        <f t="shared" si="110"/>
        <v>0.78</v>
      </c>
      <c r="G1369" t="s">
        <v>1888</v>
      </c>
      <c r="H1369" t="s">
        <v>39</v>
      </c>
      <c r="I1369" s="58" t="s">
        <v>75</v>
      </c>
      <c r="J1369" s="58" t="s">
        <v>41</v>
      </c>
      <c r="K1369" s="58" t="s">
        <v>91</v>
      </c>
      <c r="N1369" t="s">
        <v>92</v>
      </c>
      <c r="O1369" t="s">
        <v>492</v>
      </c>
      <c r="R1369" t="s">
        <v>79</v>
      </c>
      <c r="S1369" t="s">
        <v>94</v>
      </c>
      <c r="T1369" t="s">
        <v>73</v>
      </c>
      <c r="U1369" t="s">
        <v>149</v>
      </c>
      <c r="V1369" t="s">
        <v>46</v>
      </c>
      <c r="W1369" t="s">
        <v>1867</v>
      </c>
      <c r="X1369" t="s">
        <v>1868</v>
      </c>
      <c r="Y1369" t="s">
        <v>1869</v>
      </c>
      <c r="Z1369" t="s">
        <v>1870</v>
      </c>
      <c r="AB1369" t="s">
        <v>1871</v>
      </c>
      <c r="AE1369" t="s">
        <v>1872</v>
      </c>
      <c r="AF1369" t="s">
        <v>186</v>
      </c>
      <c r="AG1369" t="s">
        <v>56</v>
      </c>
      <c r="AH1369" t="s">
        <v>56</v>
      </c>
      <c r="AI1369" t="s">
        <v>56</v>
      </c>
      <c r="AJ1369" t="s">
        <v>46</v>
      </c>
      <c r="AK1369" t="s">
        <v>56</v>
      </c>
      <c r="AL1369" t="s">
        <v>56</v>
      </c>
      <c r="AM1369" t="s">
        <v>56</v>
      </c>
      <c r="AN1369" t="s">
        <v>46</v>
      </c>
      <c r="AO1369" t="s">
        <v>56</v>
      </c>
      <c r="AP1369" t="s">
        <v>56</v>
      </c>
      <c r="AQ1369" t="s">
        <v>56</v>
      </c>
      <c r="AR1369" t="s">
        <v>56</v>
      </c>
      <c r="AS1369" t="s">
        <v>56</v>
      </c>
      <c r="AT1369" t="s">
        <v>56</v>
      </c>
      <c r="AU1369" t="s">
        <v>56</v>
      </c>
      <c r="AV1369" t="s">
        <v>56</v>
      </c>
      <c r="AW1369" t="s">
        <v>56</v>
      </c>
    </row>
    <row r="1370" spans="1:49" x14ac:dyDescent="0.3">
      <c r="A1370" t="str">
        <f t="shared" si="106"/>
        <v>UPJŠ</v>
      </c>
      <c r="B1370" t="str">
        <f t="shared" si="107"/>
        <v>P</v>
      </c>
      <c r="C1370">
        <f t="shared" si="108"/>
        <v>0.78</v>
      </c>
      <c r="D1370">
        <f t="shared" si="109"/>
        <v>1</v>
      </c>
      <c r="E1370">
        <f t="shared" si="110"/>
        <v>0.78</v>
      </c>
      <c r="G1370" t="s">
        <v>1889</v>
      </c>
      <c r="H1370" t="s">
        <v>39</v>
      </c>
      <c r="I1370" s="58" t="s">
        <v>75</v>
      </c>
      <c r="J1370" s="58" t="s">
        <v>41</v>
      </c>
      <c r="K1370" s="58" t="s">
        <v>91</v>
      </c>
      <c r="N1370" t="s">
        <v>92</v>
      </c>
      <c r="O1370" t="s">
        <v>492</v>
      </c>
      <c r="R1370" t="s">
        <v>79</v>
      </c>
      <c r="S1370" t="s">
        <v>94</v>
      </c>
      <c r="T1370" t="s">
        <v>73</v>
      </c>
      <c r="U1370" t="s">
        <v>149</v>
      </c>
      <c r="V1370" t="s">
        <v>46</v>
      </c>
      <c r="W1370" t="s">
        <v>1867</v>
      </c>
      <c r="X1370" t="s">
        <v>1868</v>
      </c>
      <c r="Y1370" t="s">
        <v>1869</v>
      </c>
      <c r="Z1370" t="s">
        <v>1870</v>
      </c>
      <c r="AB1370" t="s">
        <v>1871</v>
      </c>
      <c r="AE1370" t="s">
        <v>1872</v>
      </c>
      <c r="AF1370" t="s">
        <v>186</v>
      </c>
      <c r="AG1370" t="s">
        <v>56</v>
      </c>
      <c r="AH1370" t="s">
        <v>56</v>
      </c>
      <c r="AI1370" t="s">
        <v>56</v>
      </c>
      <c r="AJ1370" t="s">
        <v>46</v>
      </c>
      <c r="AK1370" t="s">
        <v>56</v>
      </c>
      <c r="AL1370" t="s">
        <v>56</v>
      </c>
      <c r="AM1370" t="s">
        <v>56</v>
      </c>
      <c r="AN1370" t="s">
        <v>46</v>
      </c>
      <c r="AO1370" t="s">
        <v>56</v>
      </c>
      <c r="AP1370" t="s">
        <v>56</v>
      </c>
      <c r="AQ1370" t="s">
        <v>56</v>
      </c>
      <c r="AR1370" t="s">
        <v>56</v>
      </c>
      <c r="AS1370" t="s">
        <v>56</v>
      </c>
      <c r="AT1370" t="s">
        <v>56</v>
      </c>
      <c r="AU1370" t="s">
        <v>56</v>
      </c>
      <c r="AV1370" t="s">
        <v>56</v>
      </c>
      <c r="AW1370" t="s">
        <v>56</v>
      </c>
    </row>
    <row r="1371" spans="1:49" x14ac:dyDescent="0.3">
      <c r="A1371" t="str">
        <f t="shared" si="106"/>
        <v>VŠVU</v>
      </c>
      <c r="B1371" t="str">
        <f t="shared" si="107"/>
        <v>V</v>
      </c>
      <c r="C1371">
        <f t="shared" si="108"/>
        <v>3.5999999999999996</v>
      </c>
      <c r="D1371">
        <f t="shared" si="109"/>
        <v>1</v>
      </c>
      <c r="E1371">
        <f t="shared" si="110"/>
        <v>3.5999999999999996</v>
      </c>
      <c r="G1371" t="s">
        <v>1890</v>
      </c>
      <c r="H1371" t="s">
        <v>39</v>
      </c>
      <c r="I1371" s="58" t="s">
        <v>235</v>
      </c>
      <c r="J1371" s="58" t="s">
        <v>143</v>
      </c>
      <c r="K1371" s="58" t="s">
        <v>61</v>
      </c>
      <c r="N1371" t="s">
        <v>1078</v>
      </c>
      <c r="S1371" t="s">
        <v>63</v>
      </c>
      <c r="T1371" t="s">
        <v>45</v>
      </c>
      <c r="U1371" t="s">
        <v>46</v>
      </c>
      <c r="V1371" t="s">
        <v>46</v>
      </c>
      <c r="W1371" t="s">
        <v>764</v>
      </c>
      <c r="X1371" t="s">
        <v>765</v>
      </c>
      <c r="Y1371" t="s">
        <v>766</v>
      </c>
      <c r="Z1371" t="s">
        <v>767</v>
      </c>
      <c r="AB1371" t="s">
        <v>1196</v>
      </c>
      <c r="AC1371" t="s">
        <v>1197</v>
      </c>
      <c r="AD1371" t="s">
        <v>1891</v>
      </c>
      <c r="AF1371" t="s">
        <v>55</v>
      </c>
      <c r="AG1371" t="s">
        <v>46</v>
      </c>
      <c r="AH1371" t="s">
        <v>56</v>
      </c>
      <c r="AI1371" t="s">
        <v>56</v>
      </c>
      <c r="AJ1371" t="s">
        <v>56</v>
      </c>
      <c r="AK1371" t="s">
        <v>56</v>
      </c>
      <c r="AL1371" t="s">
        <v>56</v>
      </c>
      <c r="AM1371" t="s">
        <v>56</v>
      </c>
      <c r="AN1371" t="s">
        <v>56</v>
      </c>
      <c r="AO1371" t="s">
        <v>287</v>
      </c>
      <c r="AP1371" t="s">
        <v>56</v>
      </c>
      <c r="AQ1371" t="s">
        <v>56</v>
      </c>
      <c r="AR1371" t="s">
        <v>56</v>
      </c>
      <c r="AS1371" t="s">
        <v>56</v>
      </c>
      <c r="AT1371" t="s">
        <v>56</v>
      </c>
      <c r="AU1371" t="s">
        <v>56</v>
      </c>
      <c r="AV1371" t="s">
        <v>56</v>
      </c>
      <c r="AW1371" t="s">
        <v>56</v>
      </c>
    </row>
    <row r="1372" spans="1:49" x14ac:dyDescent="0.3">
      <c r="A1372" t="str">
        <f t="shared" si="106"/>
        <v>VŠVU</v>
      </c>
      <c r="B1372" t="str">
        <f t="shared" si="107"/>
        <v>P</v>
      </c>
      <c r="C1372">
        <f t="shared" si="108"/>
        <v>0.78</v>
      </c>
      <c r="D1372">
        <f t="shared" si="109"/>
        <v>1</v>
      </c>
      <c r="E1372">
        <f t="shared" si="110"/>
        <v>0.78</v>
      </c>
      <c r="G1372" t="s">
        <v>1892</v>
      </c>
      <c r="H1372" t="s">
        <v>39</v>
      </c>
      <c r="I1372" s="58" t="s">
        <v>75</v>
      </c>
      <c r="J1372" s="58" t="s">
        <v>41</v>
      </c>
      <c r="K1372" s="58" t="s">
        <v>91</v>
      </c>
      <c r="N1372" t="s">
        <v>92</v>
      </c>
      <c r="O1372" t="s">
        <v>93</v>
      </c>
      <c r="R1372" t="s">
        <v>79</v>
      </c>
      <c r="S1372" t="s">
        <v>110</v>
      </c>
      <c r="T1372" t="s">
        <v>45</v>
      </c>
      <c r="U1372" t="s">
        <v>46</v>
      </c>
      <c r="V1372" t="s">
        <v>46</v>
      </c>
      <c r="W1372" t="s">
        <v>764</v>
      </c>
      <c r="X1372" t="s">
        <v>765</v>
      </c>
      <c r="Y1372" t="s">
        <v>766</v>
      </c>
      <c r="Z1372" t="s">
        <v>767</v>
      </c>
      <c r="AB1372" t="s">
        <v>1196</v>
      </c>
      <c r="AC1372" t="s">
        <v>1197</v>
      </c>
      <c r="AE1372" t="s">
        <v>432</v>
      </c>
      <c r="AF1372" t="s">
        <v>55</v>
      </c>
      <c r="AG1372" t="s">
        <v>56</v>
      </c>
      <c r="AH1372" t="s">
        <v>46</v>
      </c>
      <c r="AI1372" t="s">
        <v>56</v>
      </c>
      <c r="AJ1372" t="s">
        <v>56</v>
      </c>
      <c r="AK1372" t="s">
        <v>56</v>
      </c>
      <c r="AL1372" t="s">
        <v>46</v>
      </c>
      <c r="AM1372" t="s">
        <v>56</v>
      </c>
      <c r="AN1372" t="s">
        <v>56</v>
      </c>
      <c r="AO1372" t="s">
        <v>56</v>
      </c>
      <c r="AP1372" t="s">
        <v>56</v>
      </c>
      <c r="AQ1372" t="s">
        <v>56</v>
      </c>
      <c r="AR1372" t="s">
        <v>56</v>
      </c>
      <c r="AS1372" t="s">
        <v>56</v>
      </c>
      <c r="AT1372" t="s">
        <v>46</v>
      </c>
      <c r="AU1372" t="s">
        <v>56</v>
      </c>
      <c r="AV1372" t="s">
        <v>56</v>
      </c>
      <c r="AW1372" t="s">
        <v>56</v>
      </c>
    </row>
    <row r="1373" spans="1:49" x14ac:dyDescent="0.3">
      <c r="A1373" t="str">
        <f t="shared" si="106"/>
        <v>STU</v>
      </c>
      <c r="B1373" t="str">
        <f t="shared" si="107"/>
        <v>V</v>
      </c>
      <c r="C1373">
        <f t="shared" si="108"/>
        <v>0.89999999999999991</v>
      </c>
      <c r="D1373">
        <f t="shared" si="109"/>
        <v>1</v>
      </c>
      <c r="E1373">
        <f t="shared" si="110"/>
        <v>0.89999999999999991</v>
      </c>
      <c r="G1373" t="s">
        <v>1893</v>
      </c>
      <c r="H1373" t="s">
        <v>39</v>
      </c>
      <c r="I1373" s="58" t="s">
        <v>40</v>
      </c>
      <c r="J1373" s="58" t="s">
        <v>41</v>
      </c>
      <c r="K1373" s="58" t="s">
        <v>211</v>
      </c>
      <c r="N1373" t="s">
        <v>212</v>
      </c>
      <c r="P1373" t="s">
        <v>213</v>
      </c>
      <c r="Q1373" t="s">
        <v>79</v>
      </c>
      <c r="S1373" t="s">
        <v>214</v>
      </c>
      <c r="T1373" t="s">
        <v>350</v>
      </c>
      <c r="U1373" t="s">
        <v>149</v>
      </c>
      <c r="V1373" t="s">
        <v>46</v>
      </c>
      <c r="W1373" t="s">
        <v>81</v>
      </c>
      <c r="X1373" t="s">
        <v>82</v>
      </c>
      <c r="Y1373" t="s">
        <v>83</v>
      </c>
      <c r="Z1373" t="s">
        <v>84</v>
      </c>
      <c r="AA1373" t="s">
        <v>85</v>
      </c>
      <c r="AB1373" t="s">
        <v>321</v>
      </c>
      <c r="AC1373" t="s">
        <v>322</v>
      </c>
      <c r="AE1373" t="s">
        <v>1894</v>
      </c>
      <c r="AF1373" t="s">
        <v>55</v>
      </c>
      <c r="AG1373" t="s">
        <v>56</v>
      </c>
      <c r="AH1373" t="s">
        <v>46</v>
      </c>
      <c r="AI1373" t="s">
        <v>56</v>
      </c>
      <c r="AJ1373" t="s">
        <v>56</v>
      </c>
      <c r="AK1373" t="s">
        <v>56</v>
      </c>
      <c r="AL1373" t="s">
        <v>56</v>
      </c>
      <c r="AM1373" t="s">
        <v>56</v>
      </c>
      <c r="AN1373" t="s">
        <v>56</v>
      </c>
      <c r="AO1373" t="s">
        <v>56</v>
      </c>
      <c r="AP1373" t="s">
        <v>56</v>
      </c>
      <c r="AQ1373" t="s">
        <v>56</v>
      </c>
      <c r="AR1373" t="s">
        <v>56</v>
      </c>
      <c r="AS1373" t="s">
        <v>56</v>
      </c>
      <c r="AT1373" t="s">
        <v>56</v>
      </c>
      <c r="AU1373" t="s">
        <v>56</v>
      </c>
      <c r="AV1373" t="s">
        <v>56</v>
      </c>
      <c r="AW1373" t="s">
        <v>56</v>
      </c>
    </row>
    <row r="1374" spans="1:49" x14ac:dyDescent="0.3">
      <c r="A1374" t="str">
        <f t="shared" si="106"/>
        <v>STU</v>
      </c>
      <c r="B1374" t="str">
        <f t="shared" si="107"/>
        <v>V</v>
      </c>
      <c r="C1374">
        <f t="shared" si="108"/>
        <v>3</v>
      </c>
      <c r="D1374">
        <f t="shared" si="109"/>
        <v>1</v>
      </c>
      <c r="E1374">
        <f t="shared" si="110"/>
        <v>3</v>
      </c>
      <c r="G1374" t="s">
        <v>1895</v>
      </c>
      <c r="H1374" t="s">
        <v>39</v>
      </c>
      <c r="I1374" s="58" t="s">
        <v>242</v>
      </c>
      <c r="J1374" s="58" t="s">
        <v>41</v>
      </c>
      <c r="K1374" s="58" t="s">
        <v>211</v>
      </c>
      <c r="N1374" t="s">
        <v>262</v>
      </c>
      <c r="P1374" t="s">
        <v>78</v>
      </c>
      <c r="Q1374" t="s">
        <v>79</v>
      </c>
      <c r="S1374" t="s">
        <v>214</v>
      </c>
      <c r="T1374" t="s">
        <v>350</v>
      </c>
      <c r="U1374" t="s">
        <v>149</v>
      </c>
      <c r="V1374" t="s">
        <v>46</v>
      </c>
      <c r="W1374" t="s">
        <v>81</v>
      </c>
      <c r="X1374" t="s">
        <v>82</v>
      </c>
      <c r="Y1374" t="s">
        <v>83</v>
      </c>
      <c r="Z1374" t="s">
        <v>84</v>
      </c>
      <c r="AA1374" t="s">
        <v>85</v>
      </c>
      <c r="AB1374" t="s">
        <v>321</v>
      </c>
      <c r="AC1374" t="s">
        <v>322</v>
      </c>
      <c r="AE1374" t="s">
        <v>298</v>
      </c>
      <c r="AF1374" t="s">
        <v>299</v>
      </c>
      <c r="AG1374" t="s">
        <v>56</v>
      </c>
      <c r="AH1374" t="s">
        <v>56</v>
      </c>
      <c r="AI1374" t="s">
        <v>56</v>
      </c>
      <c r="AJ1374" t="s">
        <v>46</v>
      </c>
      <c r="AK1374" t="s">
        <v>56</v>
      </c>
      <c r="AL1374" t="s">
        <v>56</v>
      </c>
      <c r="AM1374" t="s">
        <v>56</v>
      </c>
      <c r="AN1374" t="s">
        <v>56</v>
      </c>
      <c r="AO1374" t="s">
        <v>46</v>
      </c>
      <c r="AP1374" t="s">
        <v>56</v>
      </c>
      <c r="AQ1374" t="s">
        <v>56</v>
      </c>
      <c r="AR1374" t="s">
        <v>56</v>
      </c>
      <c r="AS1374" t="s">
        <v>56</v>
      </c>
      <c r="AT1374" t="s">
        <v>56</v>
      </c>
      <c r="AU1374" t="s">
        <v>56</v>
      </c>
      <c r="AV1374" t="s">
        <v>56</v>
      </c>
      <c r="AW1374" t="s">
        <v>56</v>
      </c>
    </row>
    <row r="1375" spans="1:49" x14ac:dyDescent="0.3">
      <c r="A1375" t="str">
        <f t="shared" si="106"/>
        <v>AU</v>
      </c>
      <c r="B1375" t="str">
        <f t="shared" si="107"/>
        <v>P</v>
      </c>
      <c r="C1375">
        <f t="shared" si="108"/>
        <v>0.89999999999999991</v>
      </c>
      <c r="D1375">
        <f t="shared" si="109"/>
        <v>1</v>
      </c>
      <c r="E1375">
        <f t="shared" si="110"/>
        <v>0.89999999999999991</v>
      </c>
      <c r="G1375" t="s">
        <v>1896</v>
      </c>
      <c r="H1375" t="s">
        <v>39</v>
      </c>
      <c r="I1375" s="58" t="s">
        <v>40</v>
      </c>
      <c r="J1375" s="58" t="s">
        <v>41</v>
      </c>
      <c r="K1375" s="58" t="s">
        <v>42</v>
      </c>
      <c r="N1375" t="s">
        <v>43</v>
      </c>
      <c r="S1375" t="s">
        <v>57</v>
      </c>
      <c r="T1375" t="s">
        <v>73</v>
      </c>
      <c r="U1375" t="s">
        <v>149</v>
      </c>
      <c r="V1375" t="s">
        <v>46</v>
      </c>
      <c r="W1375" t="s">
        <v>156</v>
      </c>
      <c r="X1375" t="s">
        <v>6458</v>
      </c>
      <c r="Y1375" t="s">
        <v>157</v>
      </c>
      <c r="Z1375" t="s">
        <v>158</v>
      </c>
      <c r="AA1375" t="s">
        <v>159</v>
      </c>
      <c r="AB1375" t="s">
        <v>450</v>
      </c>
      <c r="AC1375" t="s">
        <v>451</v>
      </c>
      <c r="AD1375" t="s">
        <v>1897</v>
      </c>
      <c r="AF1375" t="s">
        <v>55</v>
      </c>
      <c r="AG1375" t="s">
        <v>46</v>
      </c>
      <c r="AH1375" t="s">
        <v>56</v>
      </c>
      <c r="AI1375" t="s">
        <v>56</v>
      </c>
      <c r="AJ1375" t="s">
        <v>56</v>
      </c>
      <c r="AK1375" t="s">
        <v>56</v>
      </c>
      <c r="AL1375" t="s">
        <v>56</v>
      </c>
      <c r="AM1375" t="s">
        <v>56</v>
      </c>
      <c r="AN1375" t="s">
        <v>56</v>
      </c>
      <c r="AO1375" t="s">
        <v>56</v>
      </c>
      <c r="AP1375" t="s">
        <v>56</v>
      </c>
      <c r="AQ1375" t="s">
        <v>56</v>
      </c>
      <c r="AR1375" t="s">
        <v>56</v>
      </c>
      <c r="AS1375" t="s">
        <v>56</v>
      </c>
      <c r="AT1375" t="s">
        <v>56</v>
      </c>
      <c r="AU1375" t="s">
        <v>56</v>
      </c>
      <c r="AV1375" t="s">
        <v>56</v>
      </c>
      <c r="AW1375" t="s">
        <v>56</v>
      </c>
    </row>
    <row r="1376" spans="1:49" x14ac:dyDescent="0.3">
      <c r="A1376" t="str">
        <f t="shared" si="106"/>
        <v>STU</v>
      </c>
      <c r="B1376" t="str">
        <f t="shared" si="107"/>
        <v>V</v>
      </c>
      <c r="C1376">
        <f t="shared" si="108"/>
        <v>0.89999999999999991</v>
      </c>
      <c r="D1376">
        <f t="shared" si="109"/>
        <v>1</v>
      </c>
      <c r="E1376">
        <f t="shared" si="110"/>
        <v>0.89999999999999991</v>
      </c>
      <c r="G1376" t="s">
        <v>1898</v>
      </c>
      <c r="H1376" t="s">
        <v>39</v>
      </c>
      <c r="I1376" s="58" t="s">
        <v>133</v>
      </c>
      <c r="J1376" s="58" t="s">
        <v>41</v>
      </c>
      <c r="K1376" s="58" t="s">
        <v>76</v>
      </c>
      <c r="N1376" t="s">
        <v>713</v>
      </c>
      <c r="P1376" t="s">
        <v>78</v>
      </c>
      <c r="Q1376" t="s">
        <v>79</v>
      </c>
      <c r="S1376" t="s">
        <v>80</v>
      </c>
      <c r="T1376" t="s">
        <v>45</v>
      </c>
      <c r="U1376" t="s">
        <v>46</v>
      </c>
      <c r="V1376" t="s">
        <v>46</v>
      </c>
      <c r="W1376" t="s">
        <v>81</v>
      </c>
      <c r="X1376" t="s">
        <v>82</v>
      </c>
      <c r="Y1376" t="s">
        <v>83</v>
      </c>
      <c r="Z1376" t="s">
        <v>84</v>
      </c>
      <c r="AA1376" t="s">
        <v>85</v>
      </c>
      <c r="AB1376" t="s">
        <v>86</v>
      </c>
      <c r="AC1376" t="s">
        <v>87</v>
      </c>
      <c r="AD1376" t="s">
        <v>1899</v>
      </c>
      <c r="AF1376" t="s">
        <v>55</v>
      </c>
      <c r="AG1376" t="s">
        <v>46</v>
      </c>
      <c r="AH1376" t="s">
        <v>56</v>
      </c>
      <c r="AI1376" t="s">
        <v>56</v>
      </c>
      <c r="AJ1376" t="s">
        <v>56</v>
      </c>
      <c r="AK1376" t="s">
        <v>56</v>
      </c>
      <c r="AL1376" t="s">
        <v>56</v>
      </c>
      <c r="AM1376" t="s">
        <v>56</v>
      </c>
      <c r="AN1376" t="s">
        <v>56</v>
      </c>
      <c r="AO1376" t="s">
        <v>56</v>
      </c>
      <c r="AP1376" t="s">
        <v>56</v>
      </c>
      <c r="AQ1376" t="s">
        <v>56</v>
      </c>
      <c r="AR1376" t="s">
        <v>56</v>
      </c>
      <c r="AS1376" t="s">
        <v>56</v>
      </c>
      <c r="AT1376" t="s">
        <v>56</v>
      </c>
      <c r="AU1376" t="s">
        <v>56</v>
      </c>
      <c r="AV1376" t="s">
        <v>56</v>
      </c>
      <c r="AW1376" t="s">
        <v>56</v>
      </c>
    </row>
    <row r="1377" spans="1:49" x14ac:dyDescent="0.3">
      <c r="A1377" t="str">
        <f t="shared" si="106"/>
        <v>AU</v>
      </c>
      <c r="B1377" t="str">
        <f t="shared" si="107"/>
        <v>V</v>
      </c>
      <c r="C1377">
        <f t="shared" si="108"/>
        <v>1.7999999999999998</v>
      </c>
      <c r="D1377">
        <f t="shared" si="109"/>
        <v>1</v>
      </c>
      <c r="E1377">
        <f t="shared" si="110"/>
        <v>1.7999999999999998</v>
      </c>
      <c r="G1377" t="s">
        <v>1900</v>
      </c>
      <c r="H1377" t="s">
        <v>39</v>
      </c>
      <c r="I1377" s="58" t="s">
        <v>96</v>
      </c>
      <c r="J1377" s="58" t="s">
        <v>41</v>
      </c>
      <c r="K1377" s="58" t="s">
        <v>76</v>
      </c>
      <c r="N1377" t="s">
        <v>763</v>
      </c>
      <c r="P1377" t="s">
        <v>78</v>
      </c>
      <c r="Q1377" t="s">
        <v>79</v>
      </c>
      <c r="S1377" t="s">
        <v>80</v>
      </c>
      <c r="T1377" t="s">
        <v>45</v>
      </c>
      <c r="U1377" t="s">
        <v>46</v>
      </c>
      <c r="V1377" t="s">
        <v>46</v>
      </c>
      <c r="W1377" t="s">
        <v>156</v>
      </c>
      <c r="X1377" t="s">
        <v>6458</v>
      </c>
      <c r="Y1377" t="s">
        <v>157</v>
      </c>
      <c r="Z1377" t="s">
        <v>654</v>
      </c>
      <c r="AA1377" t="s">
        <v>655</v>
      </c>
      <c r="AB1377" t="s">
        <v>656</v>
      </c>
      <c r="AC1377" t="s">
        <v>657</v>
      </c>
      <c r="AD1377" t="s">
        <v>1901</v>
      </c>
      <c r="AF1377" t="s">
        <v>912</v>
      </c>
      <c r="AG1377" t="s">
        <v>56</v>
      </c>
      <c r="AH1377" t="s">
        <v>56</v>
      </c>
      <c r="AI1377" t="s">
        <v>46</v>
      </c>
      <c r="AJ1377" t="s">
        <v>56</v>
      </c>
      <c r="AK1377" t="s">
        <v>56</v>
      </c>
      <c r="AL1377" t="s">
        <v>56</v>
      </c>
      <c r="AM1377" t="s">
        <v>56</v>
      </c>
      <c r="AN1377" t="s">
        <v>56</v>
      </c>
      <c r="AO1377" t="s">
        <v>56</v>
      </c>
      <c r="AP1377" t="s">
        <v>56</v>
      </c>
      <c r="AQ1377" t="s">
        <v>56</v>
      </c>
      <c r="AR1377" t="s">
        <v>56</v>
      </c>
      <c r="AS1377" t="s">
        <v>56</v>
      </c>
      <c r="AT1377" t="s">
        <v>56</v>
      </c>
      <c r="AU1377" t="s">
        <v>56</v>
      </c>
      <c r="AV1377" t="s">
        <v>56</v>
      </c>
      <c r="AW1377" t="s">
        <v>56</v>
      </c>
    </row>
    <row r="1378" spans="1:49" x14ac:dyDescent="0.3">
      <c r="A1378" t="str">
        <f t="shared" si="106"/>
        <v>VŠVU</v>
      </c>
      <c r="B1378" t="str">
        <f t="shared" si="107"/>
        <v>V</v>
      </c>
      <c r="C1378">
        <f t="shared" si="108"/>
        <v>0.89999999999999991</v>
      </c>
      <c r="D1378">
        <f t="shared" si="109"/>
        <v>1</v>
      </c>
      <c r="E1378">
        <f t="shared" si="110"/>
        <v>0.89999999999999991</v>
      </c>
      <c r="G1378" t="s">
        <v>1902</v>
      </c>
      <c r="H1378" t="s">
        <v>39</v>
      </c>
      <c r="I1378" s="58" t="s">
        <v>90</v>
      </c>
      <c r="J1378" s="58" t="s">
        <v>41</v>
      </c>
      <c r="K1378" s="58" t="s">
        <v>76</v>
      </c>
      <c r="N1378" t="s">
        <v>805</v>
      </c>
      <c r="P1378" t="s">
        <v>78</v>
      </c>
      <c r="Q1378" t="s">
        <v>79</v>
      </c>
      <c r="S1378" t="s">
        <v>80</v>
      </c>
      <c r="T1378" t="s">
        <v>45</v>
      </c>
      <c r="U1378" t="s">
        <v>46</v>
      </c>
      <c r="V1378" t="s">
        <v>46</v>
      </c>
      <c r="W1378" t="s">
        <v>764</v>
      </c>
      <c r="X1378" t="s">
        <v>765</v>
      </c>
      <c r="Y1378" t="s">
        <v>766</v>
      </c>
      <c r="Z1378" t="s">
        <v>767</v>
      </c>
      <c r="AB1378" t="s">
        <v>982</v>
      </c>
      <c r="AC1378" t="s">
        <v>983</v>
      </c>
      <c r="AD1378" t="s">
        <v>874</v>
      </c>
      <c r="AF1378" t="s">
        <v>186</v>
      </c>
      <c r="AG1378" t="s">
        <v>56</v>
      </c>
      <c r="AH1378" t="s">
        <v>56</v>
      </c>
      <c r="AI1378" t="s">
        <v>46</v>
      </c>
      <c r="AJ1378" t="s">
        <v>56</v>
      </c>
      <c r="AK1378" t="s">
        <v>56</v>
      </c>
      <c r="AL1378" t="s">
        <v>56</v>
      </c>
      <c r="AM1378" t="s">
        <v>56</v>
      </c>
      <c r="AN1378" t="s">
        <v>56</v>
      </c>
      <c r="AO1378" t="s">
        <v>56</v>
      </c>
      <c r="AP1378" t="s">
        <v>56</v>
      </c>
      <c r="AQ1378" t="s">
        <v>56</v>
      </c>
      <c r="AR1378" t="s">
        <v>56</v>
      </c>
      <c r="AS1378" t="s">
        <v>56</v>
      </c>
      <c r="AT1378" t="s">
        <v>56</v>
      </c>
      <c r="AU1378" t="s">
        <v>56</v>
      </c>
      <c r="AV1378" t="s">
        <v>56</v>
      </c>
      <c r="AW1378" t="s">
        <v>56</v>
      </c>
    </row>
    <row r="1379" spans="1:49" x14ac:dyDescent="0.3">
      <c r="A1379" t="str">
        <f t="shared" si="106"/>
        <v>AU</v>
      </c>
      <c r="B1379" t="str">
        <f t="shared" si="107"/>
        <v>V</v>
      </c>
      <c r="C1379">
        <f t="shared" si="108"/>
        <v>3.5999999999999996</v>
      </c>
      <c r="D1379">
        <f t="shared" si="109"/>
        <v>1</v>
      </c>
      <c r="E1379">
        <f t="shared" si="110"/>
        <v>3.5999999999999996</v>
      </c>
      <c r="G1379" t="s">
        <v>1903</v>
      </c>
      <c r="H1379" t="s">
        <v>39</v>
      </c>
      <c r="I1379" s="58" t="s">
        <v>331</v>
      </c>
      <c r="J1379" s="58" t="s">
        <v>121</v>
      </c>
      <c r="K1379" s="58" t="s">
        <v>76</v>
      </c>
      <c r="N1379" t="s">
        <v>763</v>
      </c>
      <c r="P1379" t="s">
        <v>78</v>
      </c>
      <c r="Q1379" t="s">
        <v>79</v>
      </c>
      <c r="S1379" t="s">
        <v>80</v>
      </c>
      <c r="T1379" t="s">
        <v>45</v>
      </c>
      <c r="U1379" t="s">
        <v>46</v>
      </c>
      <c r="V1379" t="s">
        <v>46</v>
      </c>
      <c r="W1379" t="s">
        <v>156</v>
      </c>
      <c r="X1379" t="s">
        <v>6458</v>
      </c>
      <c r="Y1379" t="s">
        <v>157</v>
      </c>
      <c r="Z1379" t="s">
        <v>654</v>
      </c>
      <c r="AA1379" t="s">
        <v>655</v>
      </c>
      <c r="AB1379" t="s">
        <v>656</v>
      </c>
      <c r="AC1379" t="s">
        <v>657</v>
      </c>
      <c r="AD1379" t="s">
        <v>1904</v>
      </c>
      <c r="AF1379" t="s">
        <v>1461</v>
      </c>
      <c r="AG1379" t="s">
        <v>56</v>
      </c>
      <c r="AH1379" t="s">
        <v>56</v>
      </c>
      <c r="AI1379" t="s">
        <v>46</v>
      </c>
      <c r="AJ1379" t="s">
        <v>56</v>
      </c>
      <c r="AK1379" t="s">
        <v>56</v>
      </c>
      <c r="AL1379" t="s">
        <v>56</v>
      </c>
      <c r="AM1379" t="s">
        <v>56</v>
      </c>
      <c r="AN1379" t="s">
        <v>56</v>
      </c>
      <c r="AO1379" t="s">
        <v>56</v>
      </c>
      <c r="AP1379" t="s">
        <v>46</v>
      </c>
      <c r="AQ1379" t="s">
        <v>56</v>
      </c>
      <c r="AR1379" t="s">
        <v>56</v>
      </c>
      <c r="AS1379" t="s">
        <v>56</v>
      </c>
      <c r="AT1379" t="s">
        <v>56</v>
      </c>
      <c r="AU1379" t="s">
        <v>56</v>
      </c>
      <c r="AV1379" t="s">
        <v>56</v>
      </c>
      <c r="AW1379" t="s">
        <v>56</v>
      </c>
    </row>
    <row r="1380" spans="1:49" x14ac:dyDescent="0.3">
      <c r="A1380" t="str">
        <f t="shared" si="106"/>
        <v>AU</v>
      </c>
      <c r="B1380" t="str">
        <f t="shared" si="107"/>
        <v>V</v>
      </c>
      <c r="C1380">
        <f t="shared" si="108"/>
        <v>7.1999999999999993</v>
      </c>
      <c r="D1380">
        <f t="shared" si="109"/>
        <v>1</v>
      </c>
      <c r="E1380">
        <f t="shared" si="110"/>
        <v>7.1999999999999993</v>
      </c>
      <c r="G1380" t="s">
        <v>1905</v>
      </c>
      <c r="H1380" t="s">
        <v>39</v>
      </c>
      <c r="I1380" s="58" t="s">
        <v>526</v>
      </c>
      <c r="J1380" s="58" t="s">
        <v>143</v>
      </c>
      <c r="K1380" s="58" t="s">
        <v>76</v>
      </c>
      <c r="N1380" t="s">
        <v>763</v>
      </c>
      <c r="P1380" t="s">
        <v>78</v>
      </c>
      <c r="Q1380" t="s">
        <v>79</v>
      </c>
      <c r="S1380" t="s">
        <v>80</v>
      </c>
      <c r="T1380" t="s">
        <v>45</v>
      </c>
      <c r="U1380" t="s">
        <v>46</v>
      </c>
      <c r="V1380" t="s">
        <v>46</v>
      </c>
      <c r="W1380" t="s">
        <v>156</v>
      </c>
      <c r="X1380" t="s">
        <v>6458</v>
      </c>
      <c r="Y1380" t="s">
        <v>157</v>
      </c>
      <c r="Z1380" t="s">
        <v>654</v>
      </c>
      <c r="AA1380" t="s">
        <v>655</v>
      </c>
      <c r="AB1380" t="s">
        <v>656</v>
      </c>
      <c r="AC1380" t="s">
        <v>657</v>
      </c>
      <c r="AD1380" t="s">
        <v>1906</v>
      </c>
      <c r="AF1380" t="s">
        <v>1907</v>
      </c>
      <c r="AG1380" t="s">
        <v>56</v>
      </c>
      <c r="AH1380" t="s">
        <v>56</v>
      </c>
      <c r="AI1380" t="s">
        <v>46</v>
      </c>
      <c r="AJ1380" t="s">
        <v>56</v>
      </c>
      <c r="AK1380" t="s">
        <v>56</v>
      </c>
      <c r="AL1380" t="s">
        <v>56</v>
      </c>
      <c r="AM1380" t="s">
        <v>56</v>
      </c>
      <c r="AN1380" t="s">
        <v>56</v>
      </c>
      <c r="AO1380" t="s">
        <v>56</v>
      </c>
      <c r="AP1380" t="s">
        <v>46</v>
      </c>
      <c r="AQ1380" t="s">
        <v>56</v>
      </c>
      <c r="AR1380" t="s">
        <v>56</v>
      </c>
      <c r="AS1380" t="s">
        <v>56</v>
      </c>
      <c r="AT1380" t="s">
        <v>56</v>
      </c>
      <c r="AU1380" t="s">
        <v>56</v>
      </c>
      <c r="AV1380" t="s">
        <v>56</v>
      </c>
      <c r="AW1380" t="s">
        <v>56</v>
      </c>
    </row>
    <row r="1381" spans="1:49" x14ac:dyDescent="0.3">
      <c r="A1381" t="str">
        <f t="shared" si="106"/>
        <v>AU</v>
      </c>
      <c r="B1381" t="str">
        <f t="shared" si="107"/>
        <v>V</v>
      </c>
      <c r="C1381">
        <f t="shared" si="108"/>
        <v>1.7999999999999998</v>
      </c>
      <c r="D1381">
        <f t="shared" si="109"/>
        <v>1</v>
      </c>
      <c r="E1381">
        <f t="shared" si="110"/>
        <v>1.7999999999999998</v>
      </c>
      <c r="G1381" t="s">
        <v>1908</v>
      </c>
      <c r="H1381" t="s">
        <v>39</v>
      </c>
      <c r="I1381" s="58" t="s">
        <v>96</v>
      </c>
      <c r="J1381" s="58" t="s">
        <v>41</v>
      </c>
      <c r="K1381" s="58" t="s">
        <v>76</v>
      </c>
      <c r="N1381" t="s">
        <v>763</v>
      </c>
      <c r="P1381" t="s">
        <v>78</v>
      </c>
      <c r="Q1381" t="s">
        <v>79</v>
      </c>
      <c r="S1381" t="s">
        <v>80</v>
      </c>
      <c r="T1381" t="s">
        <v>45</v>
      </c>
      <c r="U1381" t="s">
        <v>46</v>
      </c>
      <c r="V1381" t="s">
        <v>46</v>
      </c>
      <c r="W1381" t="s">
        <v>156</v>
      </c>
      <c r="X1381" t="s">
        <v>6458</v>
      </c>
      <c r="Y1381" t="s">
        <v>157</v>
      </c>
      <c r="Z1381" t="s">
        <v>654</v>
      </c>
      <c r="AA1381" t="s">
        <v>655</v>
      </c>
      <c r="AB1381" t="s">
        <v>656</v>
      </c>
      <c r="AC1381" t="s">
        <v>657</v>
      </c>
      <c r="AD1381" t="s">
        <v>1906</v>
      </c>
      <c r="AF1381" t="s">
        <v>1907</v>
      </c>
      <c r="AG1381" t="s">
        <v>56</v>
      </c>
      <c r="AH1381" t="s">
        <v>56</v>
      </c>
      <c r="AI1381" t="s">
        <v>46</v>
      </c>
      <c r="AJ1381" t="s">
        <v>56</v>
      </c>
      <c r="AK1381" t="s">
        <v>56</v>
      </c>
      <c r="AL1381" t="s">
        <v>56</v>
      </c>
      <c r="AM1381" t="s">
        <v>56</v>
      </c>
      <c r="AN1381" t="s">
        <v>56</v>
      </c>
      <c r="AO1381" t="s">
        <v>56</v>
      </c>
      <c r="AP1381" t="s">
        <v>56</v>
      </c>
      <c r="AQ1381" t="s">
        <v>56</v>
      </c>
      <c r="AR1381" t="s">
        <v>56</v>
      </c>
      <c r="AS1381" t="s">
        <v>56</v>
      </c>
      <c r="AT1381" t="s">
        <v>56</v>
      </c>
      <c r="AU1381" t="s">
        <v>56</v>
      </c>
      <c r="AV1381" t="s">
        <v>56</v>
      </c>
      <c r="AW1381" t="s">
        <v>56</v>
      </c>
    </row>
    <row r="1382" spans="1:49" x14ac:dyDescent="0.3">
      <c r="A1382" t="str">
        <f t="shared" si="106"/>
        <v>VŠVU</v>
      </c>
      <c r="B1382" t="str">
        <f t="shared" si="107"/>
        <v>V</v>
      </c>
      <c r="C1382">
        <f t="shared" si="108"/>
        <v>0.89999999999999991</v>
      </c>
      <c r="D1382">
        <f t="shared" si="109"/>
        <v>1</v>
      </c>
      <c r="E1382">
        <f t="shared" si="110"/>
        <v>0.89999999999999991</v>
      </c>
      <c r="G1382" t="s">
        <v>1909</v>
      </c>
      <c r="H1382" t="s">
        <v>39</v>
      </c>
      <c r="I1382" s="58" t="s">
        <v>40</v>
      </c>
      <c r="J1382" s="58" t="s">
        <v>41</v>
      </c>
      <c r="K1382" s="58" t="s">
        <v>76</v>
      </c>
      <c r="N1382" t="s">
        <v>713</v>
      </c>
      <c r="P1382" t="s">
        <v>78</v>
      </c>
      <c r="Q1382" t="s">
        <v>79</v>
      </c>
      <c r="S1382" t="s">
        <v>80</v>
      </c>
      <c r="T1382" t="s">
        <v>45</v>
      </c>
      <c r="U1382" t="s">
        <v>46</v>
      </c>
      <c r="V1382" t="s">
        <v>46</v>
      </c>
      <c r="W1382" t="s">
        <v>764</v>
      </c>
      <c r="X1382" t="s">
        <v>765</v>
      </c>
      <c r="Y1382" t="s">
        <v>766</v>
      </c>
      <c r="Z1382" t="s">
        <v>767</v>
      </c>
      <c r="AB1382" t="s">
        <v>982</v>
      </c>
      <c r="AC1382" t="s">
        <v>983</v>
      </c>
      <c r="AD1382" t="s">
        <v>1910</v>
      </c>
      <c r="AF1382" t="s">
        <v>55</v>
      </c>
      <c r="AG1382" t="s">
        <v>46</v>
      </c>
      <c r="AH1382" t="s">
        <v>56</v>
      </c>
      <c r="AI1382" t="s">
        <v>56</v>
      </c>
      <c r="AJ1382" t="s">
        <v>56</v>
      </c>
      <c r="AK1382" t="s">
        <v>56</v>
      </c>
      <c r="AL1382" t="s">
        <v>56</v>
      </c>
      <c r="AM1382" t="s">
        <v>56</v>
      </c>
      <c r="AN1382" t="s">
        <v>56</v>
      </c>
      <c r="AO1382" t="s">
        <v>56</v>
      </c>
      <c r="AP1382" t="s">
        <v>56</v>
      </c>
      <c r="AQ1382" t="s">
        <v>56</v>
      </c>
      <c r="AR1382" t="s">
        <v>56</v>
      </c>
      <c r="AS1382" t="s">
        <v>56</v>
      </c>
      <c r="AT1382" t="s">
        <v>56</v>
      </c>
      <c r="AU1382" t="s">
        <v>56</v>
      </c>
      <c r="AV1382" t="s">
        <v>56</v>
      </c>
      <c r="AW1382" t="s">
        <v>56</v>
      </c>
    </row>
    <row r="1383" spans="1:49" x14ac:dyDescent="0.3">
      <c r="A1383" t="str">
        <f t="shared" si="106"/>
        <v>STU</v>
      </c>
      <c r="B1383" t="str">
        <f t="shared" si="107"/>
        <v>V</v>
      </c>
      <c r="C1383">
        <f t="shared" si="108"/>
        <v>0.44999999999999996</v>
      </c>
      <c r="D1383">
        <f t="shared" si="109"/>
        <v>1</v>
      </c>
      <c r="E1383">
        <f t="shared" si="110"/>
        <v>0.44999999999999996</v>
      </c>
      <c r="G1383" t="s">
        <v>1911</v>
      </c>
      <c r="H1383" t="s">
        <v>39</v>
      </c>
      <c r="I1383" s="58" t="s">
        <v>68</v>
      </c>
      <c r="J1383" s="58" t="s">
        <v>41</v>
      </c>
      <c r="K1383" s="58" t="s">
        <v>97</v>
      </c>
      <c r="N1383" t="s">
        <v>98</v>
      </c>
      <c r="P1383" t="s">
        <v>78</v>
      </c>
      <c r="Q1383" t="s">
        <v>79</v>
      </c>
      <c r="S1383" t="s">
        <v>99</v>
      </c>
      <c r="T1383" t="s">
        <v>45</v>
      </c>
      <c r="U1383" t="s">
        <v>46</v>
      </c>
      <c r="V1383" t="s">
        <v>46</v>
      </c>
      <c r="W1383" t="s">
        <v>81</v>
      </c>
      <c r="X1383" t="s">
        <v>82</v>
      </c>
      <c r="Y1383" t="s">
        <v>83</v>
      </c>
      <c r="Z1383" t="s">
        <v>84</v>
      </c>
      <c r="AA1383" t="s">
        <v>85</v>
      </c>
      <c r="AB1383" t="s">
        <v>258</v>
      </c>
      <c r="AC1383" t="s">
        <v>259</v>
      </c>
      <c r="AE1383" t="s">
        <v>1912</v>
      </c>
      <c r="AF1383" t="s">
        <v>55</v>
      </c>
      <c r="AG1383" t="s">
        <v>56</v>
      </c>
      <c r="AH1383" t="s">
        <v>46</v>
      </c>
      <c r="AI1383" t="s">
        <v>56</v>
      </c>
      <c r="AJ1383" t="s">
        <v>56</v>
      </c>
      <c r="AK1383" t="s">
        <v>56</v>
      </c>
      <c r="AL1383" t="s">
        <v>56</v>
      </c>
      <c r="AM1383" t="s">
        <v>56</v>
      </c>
      <c r="AN1383" t="s">
        <v>56</v>
      </c>
      <c r="AO1383" t="s">
        <v>56</v>
      </c>
      <c r="AP1383" t="s">
        <v>56</v>
      </c>
      <c r="AQ1383" t="s">
        <v>56</v>
      </c>
      <c r="AR1383" t="s">
        <v>56</v>
      </c>
      <c r="AS1383" t="s">
        <v>56</v>
      </c>
      <c r="AT1383" t="s">
        <v>56</v>
      </c>
      <c r="AU1383" t="s">
        <v>56</v>
      </c>
      <c r="AV1383" t="s">
        <v>56</v>
      </c>
      <c r="AW1383" t="s">
        <v>56</v>
      </c>
    </row>
    <row r="1384" spans="1:49" x14ac:dyDescent="0.3">
      <c r="A1384" t="str">
        <f t="shared" si="106"/>
        <v>AU</v>
      </c>
      <c r="B1384" t="str">
        <f t="shared" si="107"/>
        <v>V</v>
      </c>
      <c r="C1384">
        <f t="shared" si="108"/>
        <v>1.7999999999999998</v>
      </c>
      <c r="D1384">
        <f t="shared" si="109"/>
        <v>1</v>
      </c>
      <c r="E1384">
        <f t="shared" si="110"/>
        <v>1.7999999999999998</v>
      </c>
      <c r="G1384" t="s">
        <v>1913</v>
      </c>
      <c r="H1384" t="s">
        <v>39</v>
      </c>
      <c r="I1384" s="58" t="s">
        <v>96</v>
      </c>
      <c r="J1384" s="58" t="s">
        <v>41</v>
      </c>
      <c r="K1384" s="58" t="s">
        <v>76</v>
      </c>
      <c r="N1384" t="s">
        <v>763</v>
      </c>
      <c r="P1384" t="s">
        <v>78</v>
      </c>
      <c r="Q1384" t="s">
        <v>79</v>
      </c>
      <c r="S1384" t="s">
        <v>80</v>
      </c>
      <c r="T1384" t="s">
        <v>45</v>
      </c>
      <c r="U1384" t="s">
        <v>46</v>
      </c>
      <c r="V1384" t="s">
        <v>46</v>
      </c>
      <c r="W1384" t="s">
        <v>156</v>
      </c>
      <c r="X1384" t="s">
        <v>6458</v>
      </c>
      <c r="Y1384" t="s">
        <v>157</v>
      </c>
      <c r="Z1384" t="s">
        <v>654</v>
      </c>
      <c r="AA1384" t="s">
        <v>655</v>
      </c>
      <c r="AB1384" t="s">
        <v>656</v>
      </c>
      <c r="AC1384" t="s">
        <v>657</v>
      </c>
      <c r="AD1384" t="s">
        <v>757</v>
      </c>
      <c r="AF1384" t="s">
        <v>758</v>
      </c>
      <c r="AG1384" t="s">
        <v>56</v>
      </c>
      <c r="AH1384" t="s">
        <v>56</v>
      </c>
      <c r="AI1384" t="s">
        <v>46</v>
      </c>
      <c r="AJ1384" t="s">
        <v>56</v>
      </c>
      <c r="AK1384" t="s">
        <v>56</v>
      </c>
      <c r="AL1384" t="s">
        <v>56</v>
      </c>
      <c r="AM1384" t="s">
        <v>56</v>
      </c>
      <c r="AN1384" t="s">
        <v>56</v>
      </c>
      <c r="AO1384" t="s">
        <v>56</v>
      </c>
      <c r="AP1384" t="s">
        <v>56</v>
      </c>
      <c r="AQ1384" t="s">
        <v>56</v>
      </c>
      <c r="AR1384" t="s">
        <v>56</v>
      </c>
      <c r="AS1384" t="s">
        <v>56</v>
      </c>
      <c r="AT1384" t="s">
        <v>56</v>
      </c>
      <c r="AU1384" t="s">
        <v>56</v>
      </c>
      <c r="AV1384" t="s">
        <v>56</v>
      </c>
      <c r="AW1384" t="s">
        <v>56</v>
      </c>
    </row>
    <row r="1385" spans="1:49" x14ac:dyDescent="0.3">
      <c r="A1385" t="str">
        <f t="shared" si="106"/>
        <v>VŠVU</v>
      </c>
      <c r="B1385" t="str">
        <f t="shared" si="107"/>
        <v>V</v>
      </c>
      <c r="C1385">
        <f t="shared" si="108"/>
        <v>0.89999999999999991</v>
      </c>
      <c r="D1385">
        <f t="shared" si="109"/>
        <v>1</v>
      </c>
      <c r="E1385">
        <f t="shared" si="110"/>
        <v>0.89999999999999991</v>
      </c>
      <c r="G1385" t="s">
        <v>1914</v>
      </c>
      <c r="H1385" t="s">
        <v>39</v>
      </c>
      <c r="I1385" s="58" t="s">
        <v>40</v>
      </c>
      <c r="J1385" s="58" t="s">
        <v>41</v>
      </c>
      <c r="K1385" s="58" t="s">
        <v>76</v>
      </c>
      <c r="N1385" t="s">
        <v>713</v>
      </c>
      <c r="P1385" t="s">
        <v>78</v>
      </c>
      <c r="Q1385" t="s">
        <v>79</v>
      </c>
      <c r="S1385" t="s">
        <v>80</v>
      </c>
      <c r="T1385" t="s">
        <v>45</v>
      </c>
      <c r="U1385" t="s">
        <v>46</v>
      </c>
      <c r="V1385" t="s">
        <v>46</v>
      </c>
      <c r="W1385" t="s">
        <v>764</v>
      </c>
      <c r="X1385" t="s">
        <v>765</v>
      </c>
      <c r="Y1385" t="s">
        <v>766</v>
      </c>
      <c r="Z1385" t="s">
        <v>767</v>
      </c>
      <c r="AB1385" t="s">
        <v>982</v>
      </c>
      <c r="AC1385" t="s">
        <v>983</v>
      </c>
      <c r="AD1385" t="s">
        <v>1910</v>
      </c>
      <c r="AF1385" t="s">
        <v>55</v>
      </c>
      <c r="AG1385" t="s">
        <v>46</v>
      </c>
      <c r="AH1385" t="s">
        <v>56</v>
      </c>
      <c r="AI1385" t="s">
        <v>56</v>
      </c>
      <c r="AJ1385" t="s">
        <v>56</v>
      </c>
      <c r="AK1385" t="s">
        <v>56</v>
      </c>
      <c r="AL1385" t="s">
        <v>56</v>
      </c>
      <c r="AM1385" t="s">
        <v>56</v>
      </c>
      <c r="AN1385" t="s">
        <v>56</v>
      </c>
      <c r="AO1385" t="s">
        <v>56</v>
      </c>
      <c r="AP1385" t="s">
        <v>56</v>
      </c>
      <c r="AQ1385" t="s">
        <v>56</v>
      </c>
      <c r="AR1385" t="s">
        <v>56</v>
      </c>
      <c r="AS1385" t="s">
        <v>56</v>
      </c>
      <c r="AT1385" t="s">
        <v>56</v>
      </c>
      <c r="AU1385" t="s">
        <v>56</v>
      </c>
      <c r="AV1385" t="s">
        <v>56</v>
      </c>
      <c r="AW1385" t="s">
        <v>56</v>
      </c>
    </row>
    <row r="1386" spans="1:49" x14ac:dyDescent="0.3">
      <c r="A1386" t="str">
        <f t="shared" si="106"/>
        <v>AU</v>
      </c>
      <c r="B1386" t="str">
        <f t="shared" si="107"/>
        <v>V</v>
      </c>
      <c r="C1386">
        <f t="shared" si="108"/>
        <v>1.7999999999999998</v>
      </c>
      <c r="D1386">
        <f t="shared" si="109"/>
        <v>1</v>
      </c>
      <c r="E1386">
        <f t="shared" si="110"/>
        <v>1.7999999999999998</v>
      </c>
      <c r="G1386" t="s">
        <v>1915</v>
      </c>
      <c r="H1386" t="s">
        <v>39</v>
      </c>
      <c r="I1386" s="58" t="s">
        <v>96</v>
      </c>
      <c r="J1386" s="58" t="s">
        <v>41</v>
      </c>
      <c r="K1386" s="58" t="s">
        <v>76</v>
      </c>
      <c r="N1386" t="s">
        <v>763</v>
      </c>
      <c r="P1386" t="s">
        <v>78</v>
      </c>
      <c r="Q1386" t="s">
        <v>79</v>
      </c>
      <c r="S1386" t="s">
        <v>80</v>
      </c>
      <c r="T1386" t="s">
        <v>45</v>
      </c>
      <c r="U1386" t="s">
        <v>46</v>
      </c>
      <c r="V1386" t="s">
        <v>46</v>
      </c>
      <c r="W1386" t="s">
        <v>156</v>
      </c>
      <c r="X1386" t="s">
        <v>6458</v>
      </c>
      <c r="Y1386" t="s">
        <v>157</v>
      </c>
      <c r="Z1386" t="s">
        <v>654</v>
      </c>
      <c r="AA1386" t="s">
        <v>655</v>
      </c>
      <c r="AB1386" t="s">
        <v>656</v>
      </c>
      <c r="AC1386" t="s">
        <v>657</v>
      </c>
      <c r="AD1386" t="s">
        <v>757</v>
      </c>
      <c r="AF1386" t="s">
        <v>758</v>
      </c>
      <c r="AG1386" t="s">
        <v>56</v>
      </c>
      <c r="AH1386" t="s">
        <v>56</v>
      </c>
      <c r="AI1386" t="s">
        <v>46</v>
      </c>
      <c r="AJ1386" t="s">
        <v>56</v>
      </c>
      <c r="AK1386" t="s">
        <v>56</v>
      </c>
      <c r="AL1386" t="s">
        <v>56</v>
      </c>
      <c r="AM1386" t="s">
        <v>56</v>
      </c>
      <c r="AN1386" t="s">
        <v>56</v>
      </c>
      <c r="AO1386" t="s">
        <v>56</v>
      </c>
      <c r="AP1386" t="s">
        <v>56</v>
      </c>
      <c r="AQ1386" t="s">
        <v>56</v>
      </c>
      <c r="AR1386" t="s">
        <v>56</v>
      </c>
      <c r="AS1386" t="s">
        <v>56</v>
      </c>
      <c r="AT1386" t="s">
        <v>56</v>
      </c>
      <c r="AU1386" t="s">
        <v>56</v>
      </c>
      <c r="AV1386" t="s">
        <v>56</v>
      </c>
      <c r="AW1386" t="s">
        <v>56</v>
      </c>
    </row>
    <row r="1387" spans="1:49" x14ac:dyDescent="0.3">
      <c r="A1387" t="str">
        <f t="shared" si="106"/>
        <v>AU</v>
      </c>
      <c r="B1387" t="str">
        <f t="shared" si="107"/>
        <v>V</v>
      </c>
      <c r="C1387">
        <f t="shared" si="108"/>
        <v>1.7999999999999998</v>
      </c>
      <c r="D1387">
        <f t="shared" si="109"/>
        <v>1</v>
      </c>
      <c r="E1387">
        <f t="shared" si="110"/>
        <v>1.7999999999999998</v>
      </c>
      <c r="G1387" t="s">
        <v>1916</v>
      </c>
      <c r="H1387" t="s">
        <v>39</v>
      </c>
      <c r="I1387" s="58" t="s">
        <v>96</v>
      </c>
      <c r="J1387" s="58" t="s">
        <v>41</v>
      </c>
      <c r="K1387" s="58" t="s">
        <v>76</v>
      </c>
      <c r="N1387" t="s">
        <v>763</v>
      </c>
      <c r="P1387" t="s">
        <v>78</v>
      </c>
      <c r="Q1387" t="s">
        <v>79</v>
      </c>
      <c r="S1387" t="s">
        <v>80</v>
      </c>
      <c r="T1387" t="s">
        <v>45</v>
      </c>
      <c r="U1387" t="s">
        <v>46</v>
      </c>
      <c r="V1387" t="s">
        <v>46</v>
      </c>
      <c r="W1387" t="s">
        <v>156</v>
      </c>
      <c r="X1387" t="s">
        <v>6458</v>
      </c>
      <c r="Y1387" t="s">
        <v>157</v>
      </c>
      <c r="Z1387" t="s">
        <v>654</v>
      </c>
      <c r="AA1387" t="s">
        <v>655</v>
      </c>
      <c r="AB1387" t="s">
        <v>656</v>
      </c>
      <c r="AC1387" t="s">
        <v>657</v>
      </c>
      <c r="AD1387" t="s">
        <v>757</v>
      </c>
      <c r="AF1387" t="s">
        <v>758</v>
      </c>
      <c r="AG1387" t="s">
        <v>56</v>
      </c>
      <c r="AH1387" t="s">
        <v>56</v>
      </c>
      <c r="AI1387" t="s">
        <v>46</v>
      </c>
      <c r="AJ1387" t="s">
        <v>56</v>
      </c>
      <c r="AK1387" t="s">
        <v>56</v>
      </c>
      <c r="AL1387" t="s">
        <v>56</v>
      </c>
      <c r="AM1387" t="s">
        <v>56</v>
      </c>
      <c r="AN1387" t="s">
        <v>56</v>
      </c>
      <c r="AO1387" t="s">
        <v>56</v>
      </c>
      <c r="AP1387" t="s">
        <v>56</v>
      </c>
      <c r="AQ1387" t="s">
        <v>56</v>
      </c>
      <c r="AR1387" t="s">
        <v>56</v>
      </c>
      <c r="AS1387" t="s">
        <v>56</v>
      </c>
      <c r="AT1387" t="s">
        <v>56</v>
      </c>
      <c r="AU1387" t="s">
        <v>56</v>
      </c>
      <c r="AV1387" t="s">
        <v>56</v>
      </c>
      <c r="AW1387" t="s">
        <v>56</v>
      </c>
    </row>
    <row r="1388" spans="1:49" x14ac:dyDescent="0.3">
      <c r="A1388" t="str">
        <f t="shared" si="106"/>
        <v>VŠVU</v>
      </c>
      <c r="B1388" t="str">
        <f t="shared" si="107"/>
        <v>V</v>
      </c>
      <c r="C1388">
        <f t="shared" si="108"/>
        <v>1.7999999999999998</v>
      </c>
      <c r="D1388">
        <f t="shared" si="109"/>
        <v>1</v>
      </c>
      <c r="E1388">
        <f t="shared" si="110"/>
        <v>1.7999999999999998</v>
      </c>
      <c r="G1388" t="s">
        <v>1917</v>
      </c>
      <c r="H1388" t="s">
        <v>39</v>
      </c>
      <c r="I1388" s="58" t="s">
        <v>96</v>
      </c>
      <c r="J1388" s="58" t="s">
        <v>41</v>
      </c>
      <c r="K1388" s="58" t="s">
        <v>76</v>
      </c>
      <c r="N1388" t="s">
        <v>713</v>
      </c>
      <c r="P1388" t="s">
        <v>78</v>
      </c>
      <c r="Q1388" t="s">
        <v>79</v>
      </c>
      <c r="S1388" t="s">
        <v>80</v>
      </c>
      <c r="T1388" t="s">
        <v>45</v>
      </c>
      <c r="U1388" t="s">
        <v>46</v>
      </c>
      <c r="V1388" t="s">
        <v>46</v>
      </c>
      <c r="W1388" t="s">
        <v>764</v>
      </c>
      <c r="X1388" t="s">
        <v>765</v>
      </c>
      <c r="Y1388" t="s">
        <v>766</v>
      </c>
      <c r="Z1388" t="s">
        <v>767</v>
      </c>
      <c r="AB1388" t="s">
        <v>982</v>
      </c>
      <c r="AC1388" t="s">
        <v>983</v>
      </c>
      <c r="AD1388" t="s">
        <v>1918</v>
      </c>
      <c r="AF1388" t="s">
        <v>1919</v>
      </c>
      <c r="AG1388" t="s">
        <v>56</v>
      </c>
      <c r="AH1388" t="s">
        <v>56</v>
      </c>
      <c r="AI1388" t="s">
        <v>46</v>
      </c>
      <c r="AJ1388" t="s">
        <v>56</v>
      </c>
      <c r="AK1388" t="s">
        <v>56</v>
      </c>
      <c r="AL1388" t="s">
        <v>56</v>
      </c>
      <c r="AM1388" t="s">
        <v>56</v>
      </c>
      <c r="AN1388" t="s">
        <v>56</v>
      </c>
      <c r="AO1388" t="s">
        <v>56</v>
      </c>
      <c r="AP1388" t="s">
        <v>56</v>
      </c>
      <c r="AQ1388" t="s">
        <v>56</v>
      </c>
      <c r="AR1388" t="s">
        <v>56</v>
      </c>
      <c r="AS1388" t="s">
        <v>56</v>
      </c>
      <c r="AT1388" t="s">
        <v>56</v>
      </c>
      <c r="AU1388" t="s">
        <v>56</v>
      </c>
      <c r="AV1388" t="s">
        <v>56</v>
      </c>
      <c r="AW1388" t="s">
        <v>56</v>
      </c>
    </row>
    <row r="1389" spans="1:49" x14ac:dyDescent="0.3">
      <c r="A1389" t="str">
        <f t="shared" si="106"/>
        <v>AU</v>
      </c>
      <c r="B1389" t="str">
        <f t="shared" si="107"/>
        <v>V</v>
      </c>
      <c r="C1389">
        <f t="shared" si="108"/>
        <v>3</v>
      </c>
      <c r="D1389">
        <f t="shared" si="109"/>
        <v>1</v>
      </c>
      <c r="E1389">
        <f t="shared" si="110"/>
        <v>3</v>
      </c>
      <c r="G1389" t="s">
        <v>1920</v>
      </c>
      <c r="H1389" t="s">
        <v>39</v>
      </c>
      <c r="I1389" s="58" t="s">
        <v>242</v>
      </c>
      <c r="J1389" s="58" t="s">
        <v>41</v>
      </c>
      <c r="K1389" s="58" t="s">
        <v>76</v>
      </c>
      <c r="N1389" t="s">
        <v>514</v>
      </c>
      <c r="P1389" t="s">
        <v>78</v>
      </c>
      <c r="Q1389" t="s">
        <v>79</v>
      </c>
      <c r="S1389" t="s">
        <v>80</v>
      </c>
      <c r="T1389" t="s">
        <v>45</v>
      </c>
      <c r="U1389" t="s">
        <v>46</v>
      </c>
      <c r="V1389" t="s">
        <v>46</v>
      </c>
      <c r="W1389" t="s">
        <v>156</v>
      </c>
      <c r="X1389" t="s">
        <v>6458</v>
      </c>
      <c r="Y1389" t="s">
        <v>157</v>
      </c>
      <c r="Z1389" t="s">
        <v>654</v>
      </c>
      <c r="AA1389" t="s">
        <v>655</v>
      </c>
      <c r="AB1389" t="s">
        <v>656</v>
      </c>
      <c r="AC1389" t="s">
        <v>657</v>
      </c>
      <c r="AD1389" t="s">
        <v>1921</v>
      </c>
      <c r="AF1389" t="s">
        <v>186</v>
      </c>
      <c r="AG1389" t="s">
        <v>56</v>
      </c>
      <c r="AH1389" t="s">
        <v>56</v>
      </c>
      <c r="AI1389" t="s">
        <v>46</v>
      </c>
      <c r="AJ1389" t="s">
        <v>56</v>
      </c>
      <c r="AK1389" t="s">
        <v>56</v>
      </c>
      <c r="AL1389" t="s">
        <v>56</v>
      </c>
      <c r="AM1389" t="s">
        <v>56</v>
      </c>
      <c r="AN1389" t="s">
        <v>56</v>
      </c>
      <c r="AO1389" t="s">
        <v>56</v>
      </c>
      <c r="AP1389" t="s">
        <v>56</v>
      </c>
      <c r="AQ1389" t="s">
        <v>56</v>
      </c>
      <c r="AR1389" t="s">
        <v>56</v>
      </c>
      <c r="AS1389" t="s">
        <v>56</v>
      </c>
      <c r="AT1389" t="s">
        <v>56</v>
      </c>
      <c r="AU1389" t="s">
        <v>56</v>
      </c>
      <c r="AV1389" t="s">
        <v>56</v>
      </c>
      <c r="AW1389" t="s">
        <v>56</v>
      </c>
    </row>
    <row r="1390" spans="1:49" x14ac:dyDescent="0.3">
      <c r="A1390" t="str">
        <f t="shared" si="106"/>
        <v>AU</v>
      </c>
      <c r="B1390" t="str">
        <f t="shared" si="107"/>
        <v>V</v>
      </c>
      <c r="C1390">
        <f t="shared" si="108"/>
        <v>1.7999999999999998</v>
      </c>
      <c r="D1390">
        <f t="shared" si="109"/>
        <v>1</v>
      </c>
      <c r="E1390">
        <f t="shared" si="110"/>
        <v>1.7999999999999998</v>
      </c>
      <c r="G1390" t="s">
        <v>1922</v>
      </c>
      <c r="H1390" t="s">
        <v>39</v>
      </c>
      <c r="I1390" s="58" t="s">
        <v>96</v>
      </c>
      <c r="J1390" s="58" t="s">
        <v>41</v>
      </c>
      <c r="K1390" s="58" t="s">
        <v>76</v>
      </c>
      <c r="N1390" t="s">
        <v>713</v>
      </c>
      <c r="P1390" t="s">
        <v>78</v>
      </c>
      <c r="Q1390" t="s">
        <v>79</v>
      </c>
      <c r="S1390" t="s">
        <v>80</v>
      </c>
      <c r="T1390" t="s">
        <v>45</v>
      </c>
      <c r="U1390" t="s">
        <v>46</v>
      </c>
      <c r="V1390" t="s">
        <v>46</v>
      </c>
      <c r="W1390" t="s">
        <v>156</v>
      </c>
      <c r="X1390" t="s">
        <v>6458</v>
      </c>
      <c r="Y1390" t="s">
        <v>157</v>
      </c>
      <c r="Z1390" t="s">
        <v>654</v>
      </c>
      <c r="AA1390" t="s">
        <v>655</v>
      </c>
      <c r="AB1390" t="s">
        <v>656</v>
      </c>
      <c r="AC1390" t="s">
        <v>657</v>
      </c>
      <c r="AD1390" t="s">
        <v>813</v>
      </c>
      <c r="AF1390" t="s">
        <v>814</v>
      </c>
      <c r="AG1390" t="s">
        <v>56</v>
      </c>
      <c r="AH1390" t="s">
        <v>56</v>
      </c>
      <c r="AI1390" t="s">
        <v>46</v>
      </c>
      <c r="AJ1390" t="s">
        <v>56</v>
      </c>
      <c r="AK1390" t="s">
        <v>56</v>
      </c>
      <c r="AL1390" t="s">
        <v>56</v>
      </c>
      <c r="AM1390" t="s">
        <v>56</v>
      </c>
      <c r="AN1390" t="s">
        <v>56</v>
      </c>
      <c r="AO1390" t="s">
        <v>56</v>
      </c>
      <c r="AP1390" t="s">
        <v>56</v>
      </c>
      <c r="AQ1390" t="s">
        <v>56</v>
      </c>
      <c r="AR1390" t="s">
        <v>56</v>
      </c>
      <c r="AS1390" t="s">
        <v>56</v>
      </c>
      <c r="AT1390" t="s">
        <v>56</v>
      </c>
      <c r="AU1390" t="s">
        <v>56</v>
      </c>
      <c r="AV1390" t="s">
        <v>56</v>
      </c>
      <c r="AW1390" t="s">
        <v>56</v>
      </c>
    </row>
    <row r="1391" spans="1:49" x14ac:dyDescent="0.3">
      <c r="A1391" t="str">
        <f t="shared" si="106"/>
        <v>AU</v>
      </c>
      <c r="B1391" t="str">
        <f t="shared" si="107"/>
        <v>V</v>
      </c>
      <c r="C1391">
        <f t="shared" si="108"/>
        <v>0.89999999999999991</v>
      </c>
      <c r="D1391">
        <f t="shared" si="109"/>
        <v>1</v>
      </c>
      <c r="E1391">
        <f t="shared" si="110"/>
        <v>0.89999999999999991</v>
      </c>
      <c r="G1391" t="s">
        <v>1923</v>
      </c>
      <c r="H1391" t="s">
        <v>39</v>
      </c>
      <c r="I1391" s="58" t="s">
        <v>90</v>
      </c>
      <c r="J1391" s="58" t="s">
        <v>41</v>
      </c>
      <c r="K1391" s="58" t="s">
        <v>76</v>
      </c>
      <c r="N1391" t="s">
        <v>517</v>
      </c>
      <c r="P1391" t="s">
        <v>78</v>
      </c>
      <c r="Q1391" t="s">
        <v>79</v>
      </c>
      <c r="S1391" t="s">
        <v>80</v>
      </c>
      <c r="T1391" t="s">
        <v>45</v>
      </c>
      <c r="U1391" t="s">
        <v>46</v>
      </c>
      <c r="V1391" t="s">
        <v>46</v>
      </c>
      <c r="W1391" t="s">
        <v>156</v>
      </c>
      <c r="X1391" t="s">
        <v>6458</v>
      </c>
      <c r="Y1391" t="s">
        <v>157</v>
      </c>
      <c r="Z1391" t="s">
        <v>654</v>
      </c>
      <c r="AA1391" t="s">
        <v>655</v>
      </c>
      <c r="AB1391" t="s">
        <v>656</v>
      </c>
      <c r="AC1391" t="s">
        <v>657</v>
      </c>
      <c r="AD1391" t="s">
        <v>1924</v>
      </c>
      <c r="AF1391" t="s">
        <v>758</v>
      </c>
      <c r="AG1391" t="s">
        <v>56</v>
      </c>
      <c r="AH1391" t="s">
        <v>56</v>
      </c>
      <c r="AI1391" t="s">
        <v>46</v>
      </c>
      <c r="AJ1391" t="s">
        <v>56</v>
      </c>
      <c r="AK1391" t="s">
        <v>56</v>
      </c>
      <c r="AL1391" t="s">
        <v>56</v>
      </c>
      <c r="AM1391" t="s">
        <v>56</v>
      </c>
      <c r="AN1391" t="s">
        <v>56</v>
      </c>
      <c r="AO1391" t="s">
        <v>56</v>
      </c>
      <c r="AP1391" t="s">
        <v>56</v>
      </c>
      <c r="AQ1391" t="s">
        <v>56</v>
      </c>
      <c r="AR1391" t="s">
        <v>56</v>
      </c>
      <c r="AS1391" t="s">
        <v>56</v>
      </c>
      <c r="AT1391" t="s">
        <v>56</v>
      </c>
      <c r="AU1391" t="s">
        <v>56</v>
      </c>
      <c r="AV1391" t="s">
        <v>56</v>
      </c>
      <c r="AW1391" t="s">
        <v>56</v>
      </c>
    </row>
    <row r="1392" spans="1:49" x14ac:dyDescent="0.3">
      <c r="A1392" t="str">
        <f t="shared" si="106"/>
        <v>AU</v>
      </c>
      <c r="B1392" t="str">
        <f t="shared" si="107"/>
        <v>V</v>
      </c>
      <c r="C1392">
        <f t="shared" si="108"/>
        <v>0.78</v>
      </c>
      <c r="D1392">
        <f t="shared" si="109"/>
        <v>1</v>
      </c>
      <c r="E1392">
        <f t="shared" si="110"/>
        <v>0.78</v>
      </c>
      <c r="G1392" t="s">
        <v>1925</v>
      </c>
      <c r="H1392" t="s">
        <v>39</v>
      </c>
      <c r="I1392" s="58" t="s">
        <v>75</v>
      </c>
      <c r="J1392" s="58" t="s">
        <v>41</v>
      </c>
      <c r="K1392" s="58" t="s">
        <v>76</v>
      </c>
      <c r="N1392" t="s">
        <v>517</v>
      </c>
      <c r="P1392" t="s">
        <v>78</v>
      </c>
      <c r="Q1392" t="s">
        <v>79</v>
      </c>
      <c r="S1392" t="s">
        <v>80</v>
      </c>
      <c r="T1392" t="s">
        <v>45</v>
      </c>
      <c r="U1392" t="s">
        <v>46</v>
      </c>
      <c r="V1392" t="s">
        <v>46</v>
      </c>
      <c r="W1392" t="s">
        <v>156</v>
      </c>
      <c r="X1392" t="s">
        <v>6458</v>
      </c>
      <c r="Y1392" t="s">
        <v>157</v>
      </c>
      <c r="Z1392" t="s">
        <v>654</v>
      </c>
      <c r="AA1392" t="s">
        <v>655</v>
      </c>
      <c r="AB1392" t="s">
        <v>656</v>
      </c>
      <c r="AC1392" t="s">
        <v>657</v>
      </c>
      <c r="AD1392" t="s">
        <v>1926</v>
      </c>
      <c r="AF1392" t="s">
        <v>55</v>
      </c>
      <c r="AG1392" t="s">
        <v>46</v>
      </c>
      <c r="AH1392" t="s">
        <v>56</v>
      </c>
      <c r="AI1392" t="s">
        <v>56</v>
      </c>
      <c r="AJ1392" t="s">
        <v>56</v>
      </c>
      <c r="AK1392" t="s">
        <v>56</v>
      </c>
      <c r="AL1392" t="s">
        <v>56</v>
      </c>
      <c r="AM1392" t="s">
        <v>56</v>
      </c>
      <c r="AN1392" t="s">
        <v>56</v>
      </c>
      <c r="AO1392" t="s">
        <v>56</v>
      </c>
      <c r="AP1392" t="s">
        <v>56</v>
      </c>
      <c r="AQ1392" t="s">
        <v>56</v>
      </c>
      <c r="AR1392" t="s">
        <v>56</v>
      </c>
      <c r="AS1392" t="s">
        <v>56</v>
      </c>
      <c r="AT1392" t="s">
        <v>56</v>
      </c>
      <c r="AU1392" t="s">
        <v>56</v>
      </c>
      <c r="AV1392" t="s">
        <v>56</v>
      </c>
      <c r="AW1392" t="s">
        <v>56</v>
      </c>
    </row>
    <row r="1393" spans="1:49" x14ac:dyDescent="0.3">
      <c r="A1393" t="str">
        <f t="shared" si="106"/>
        <v>AU</v>
      </c>
      <c r="B1393" t="str">
        <f t="shared" si="107"/>
        <v>V</v>
      </c>
      <c r="C1393">
        <f t="shared" si="108"/>
        <v>0.78</v>
      </c>
      <c r="D1393">
        <f t="shared" si="109"/>
        <v>1</v>
      </c>
      <c r="E1393">
        <f t="shared" si="110"/>
        <v>0.78</v>
      </c>
      <c r="G1393" t="s">
        <v>1927</v>
      </c>
      <c r="H1393" t="s">
        <v>39</v>
      </c>
      <c r="I1393" s="58" t="s">
        <v>75</v>
      </c>
      <c r="J1393" s="58" t="s">
        <v>41</v>
      </c>
      <c r="K1393" s="58" t="s">
        <v>76</v>
      </c>
      <c r="N1393" t="s">
        <v>517</v>
      </c>
      <c r="P1393" t="s">
        <v>78</v>
      </c>
      <c r="Q1393" t="s">
        <v>79</v>
      </c>
      <c r="S1393" t="s">
        <v>80</v>
      </c>
      <c r="T1393" t="s">
        <v>45</v>
      </c>
      <c r="U1393" t="s">
        <v>46</v>
      </c>
      <c r="V1393" t="s">
        <v>46</v>
      </c>
      <c r="W1393" t="s">
        <v>156</v>
      </c>
      <c r="X1393" t="s">
        <v>6458</v>
      </c>
      <c r="Y1393" t="s">
        <v>157</v>
      </c>
      <c r="Z1393" t="s">
        <v>654</v>
      </c>
      <c r="AA1393" t="s">
        <v>655</v>
      </c>
      <c r="AB1393" t="s">
        <v>656</v>
      </c>
      <c r="AC1393" t="s">
        <v>657</v>
      </c>
      <c r="AD1393" t="s">
        <v>1926</v>
      </c>
      <c r="AF1393" t="s">
        <v>55</v>
      </c>
      <c r="AG1393" t="s">
        <v>46</v>
      </c>
      <c r="AH1393" t="s">
        <v>56</v>
      </c>
      <c r="AI1393" t="s">
        <v>56</v>
      </c>
      <c r="AJ1393" t="s">
        <v>56</v>
      </c>
      <c r="AK1393" t="s">
        <v>56</v>
      </c>
      <c r="AL1393" t="s">
        <v>56</v>
      </c>
      <c r="AM1393" t="s">
        <v>56</v>
      </c>
      <c r="AN1393" t="s">
        <v>56</v>
      </c>
      <c r="AO1393" t="s">
        <v>56</v>
      </c>
      <c r="AP1393" t="s">
        <v>56</v>
      </c>
      <c r="AQ1393" t="s">
        <v>56</v>
      </c>
      <c r="AR1393" t="s">
        <v>56</v>
      </c>
      <c r="AS1393" t="s">
        <v>56</v>
      </c>
      <c r="AT1393" t="s">
        <v>56</v>
      </c>
      <c r="AU1393" t="s">
        <v>56</v>
      </c>
      <c r="AV1393" t="s">
        <v>56</v>
      </c>
      <c r="AW1393" t="s">
        <v>56</v>
      </c>
    </row>
    <row r="1394" spans="1:49" x14ac:dyDescent="0.3">
      <c r="A1394" t="str">
        <f t="shared" si="106"/>
        <v>AU</v>
      </c>
      <c r="B1394" t="str">
        <f t="shared" si="107"/>
        <v>V</v>
      </c>
      <c r="C1394">
        <f t="shared" si="108"/>
        <v>0.78</v>
      </c>
      <c r="D1394">
        <f t="shared" si="109"/>
        <v>1</v>
      </c>
      <c r="E1394">
        <f t="shared" si="110"/>
        <v>0.78</v>
      </c>
      <c r="G1394" t="s">
        <v>1928</v>
      </c>
      <c r="H1394" t="s">
        <v>39</v>
      </c>
      <c r="I1394" s="58" t="s">
        <v>75</v>
      </c>
      <c r="J1394" s="58" t="s">
        <v>41</v>
      </c>
      <c r="K1394" s="58" t="s">
        <v>76</v>
      </c>
      <c r="N1394" t="s">
        <v>517</v>
      </c>
      <c r="P1394" t="s">
        <v>78</v>
      </c>
      <c r="Q1394" t="s">
        <v>79</v>
      </c>
      <c r="S1394" t="s">
        <v>80</v>
      </c>
      <c r="T1394" t="s">
        <v>45</v>
      </c>
      <c r="U1394" t="s">
        <v>46</v>
      </c>
      <c r="V1394" t="s">
        <v>46</v>
      </c>
      <c r="W1394" t="s">
        <v>156</v>
      </c>
      <c r="X1394" t="s">
        <v>6458</v>
      </c>
      <c r="Y1394" t="s">
        <v>157</v>
      </c>
      <c r="Z1394" t="s">
        <v>654</v>
      </c>
      <c r="AA1394" t="s">
        <v>655</v>
      </c>
      <c r="AB1394" t="s">
        <v>656</v>
      </c>
      <c r="AC1394" t="s">
        <v>657</v>
      </c>
      <c r="AD1394" t="s">
        <v>1926</v>
      </c>
      <c r="AF1394" t="s">
        <v>55</v>
      </c>
      <c r="AG1394" t="s">
        <v>46</v>
      </c>
      <c r="AH1394" t="s">
        <v>56</v>
      </c>
      <c r="AI1394" t="s">
        <v>56</v>
      </c>
      <c r="AJ1394" t="s">
        <v>56</v>
      </c>
      <c r="AK1394" t="s">
        <v>56</v>
      </c>
      <c r="AL1394" t="s">
        <v>56</v>
      </c>
      <c r="AM1394" t="s">
        <v>56</v>
      </c>
      <c r="AN1394" t="s">
        <v>56</v>
      </c>
      <c r="AO1394" t="s">
        <v>56</v>
      </c>
      <c r="AP1394" t="s">
        <v>56</v>
      </c>
      <c r="AQ1394" t="s">
        <v>56</v>
      </c>
      <c r="AR1394" t="s">
        <v>56</v>
      </c>
      <c r="AS1394" t="s">
        <v>56</v>
      </c>
      <c r="AT1394" t="s">
        <v>56</v>
      </c>
      <c r="AU1394" t="s">
        <v>56</v>
      </c>
      <c r="AV1394" t="s">
        <v>56</v>
      </c>
      <c r="AW1394" t="s">
        <v>56</v>
      </c>
    </row>
    <row r="1395" spans="1:49" x14ac:dyDescent="0.3">
      <c r="A1395" t="str">
        <f t="shared" si="106"/>
        <v>AU</v>
      </c>
      <c r="B1395" t="str">
        <f t="shared" si="107"/>
        <v>V</v>
      </c>
      <c r="C1395">
        <f t="shared" si="108"/>
        <v>1.7999999999999998</v>
      </c>
      <c r="D1395">
        <f t="shared" si="109"/>
        <v>1</v>
      </c>
      <c r="E1395">
        <f t="shared" si="110"/>
        <v>1.7999999999999998</v>
      </c>
      <c r="G1395" t="s">
        <v>1929</v>
      </c>
      <c r="H1395" t="s">
        <v>39</v>
      </c>
      <c r="I1395" s="58" t="s">
        <v>96</v>
      </c>
      <c r="J1395" s="58" t="s">
        <v>41</v>
      </c>
      <c r="K1395" s="58" t="s">
        <v>76</v>
      </c>
      <c r="N1395" t="s">
        <v>713</v>
      </c>
      <c r="P1395" t="s">
        <v>78</v>
      </c>
      <c r="Q1395" t="s">
        <v>79</v>
      </c>
      <c r="S1395" t="s">
        <v>80</v>
      </c>
      <c r="T1395" t="s">
        <v>45</v>
      </c>
      <c r="U1395" t="s">
        <v>46</v>
      </c>
      <c r="V1395" t="s">
        <v>46</v>
      </c>
      <c r="W1395" t="s">
        <v>156</v>
      </c>
      <c r="X1395" t="s">
        <v>6458</v>
      </c>
      <c r="Y1395" t="s">
        <v>157</v>
      </c>
      <c r="Z1395" t="s">
        <v>654</v>
      </c>
      <c r="AA1395" t="s">
        <v>655</v>
      </c>
      <c r="AB1395" t="s">
        <v>656</v>
      </c>
      <c r="AC1395" t="s">
        <v>657</v>
      </c>
      <c r="AD1395" t="s">
        <v>1930</v>
      </c>
      <c r="AF1395" t="s">
        <v>758</v>
      </c>
      <c r="AG1395" t="s">
        <v>56</v>
      </c>
      <c r="AH1395" t="s">
        <v>56</v>
      </c>
      <c r="AI1395" t="s">
        <v>46</v>
      </c>
      <c r="AJ1395" t="s">
        <v>56</v>
      </c>
      <c r="AK1395" t="s">
        <v>56</v>
      </c>
      <c r="AL1395" t="s">
        <v>56</v>
      </c>
      <c r="AM1395" t="s">
        <v>56</v>
      </c>
      <c r="AN1395" t="s">
        <v>56</v>
      </c>
      <c r="AO1395" t="s">
        <v>56</v>
      </c>
      <c r="AP1395" t="s">
        <v>56</v>
      </c>
      <c r="AQ1395" t="s">
        <v>56</v>
      </c>
      <c r="AR1395" t="s">
        <v>56</v>
      </c>
      <c r="AS1395" t="s">
        <v>56</v>
      </c>
      <c r="AT1395" t="s">
        <v>56</v>
      </c>
      <c r="AU1395" t="s">
        <v>56</v>
      </c>
      <c r="AV1395" t="s">
        <v>56</v>
      </c>
      <c r="AW1395" t="s">
        <v>56</v>
      </c>
    </row>
    <row r="1396" spans="1:49" x14ac:dyDescent="0.3">
      <c r="A1396" t="str">
        <f t="shared" si="106"/>
        <v>AU</v>
      </c>
      <c r="B1396" t="str">
        <f t="shared" si="107"/>
        <v>V</v>
      </c>
      <c r="C1396">
        <f t="shared" si="108"/>
        <v>1.7999999999999998</v>
      </c>
      <c r="D1396">
        <f t="shared" si="109"/>
        <v>1</v>
      </c>
      <c r="E1396">
        <f t="shared" si="110"/>
        <v>1.7999999999999998</v>
      </c>
      <c r="G1396" t="s">
        <v>1931</v>
      </c>
      <c r="H1396" t="s">
        <v>39</v>
      </c>
      <c r="I1396" s="58" t="s">
        <v>96</v>
      </c>
      <c r="J1396" s="58" t="s">
        <v>41</v>
      </c>
      <c r="K1396" s="58" t="s">
        <v>76</v>
      </c>
      <c r="N1396" t="s">
        <v>713</v>
      </c>
      <c r="P1396" t="s">
        <v>78</v>
      </c>
      <c r="Q1396" t="s">
        <v>79</v>
      </c>
      <c r="S1396" t="s">
        <v>80</v>
      </c>
      <c r="T1396" t="s">
        <v>45</v>
      </c>
      <c r="U1396" t="s">
        <v>46</v>
      </c>
      <c r="V1396" t="s">
        <v>46</v>
      </c>
      <c r="W1396" t="s">
        <v>156</v>
      </c>
      <c r="X1396" t="s">
        <v>6458</v>
      </c>
      <c r="Y1396" t="s">
        <v>157</v>
      </c>
      <c r="Z1396" t="s">
        <v>654</v>
      </c>
      <c r="AA1396" t="s">
        <v>655</v>
      </c>
      <c r="AB1396" t="s">
        <v>656</v>
      </c>
      <c r="AC1396" t="s">
        <v>657</v>
      </c>
      <c r="AD1396" t="s">
        <v>1930</v>
      </c>
      <c r="AF1396" t="s">
        <v>758</v>
      </c>
      <c r="AG1396" t="s">
        <v>56</v>
      </c>
      <c r="AH1396" t="s">
        <v>56</v>
      </c>
      <c r="AI1396" t="s">
        <v>46</v>
      </c>
      <c r="AJ1396" t="s">
        <v>56</v>
      </c>
      <c r="AK1396" t="s">
        <v>56</v>
      </c>
      <c r="AL1396" t="s">
        <v>56</v>
      </c>
      <c r="AM1396" t="s">
        <v>56</v>
      </c>
      <c r="AN1396" t="s">
        <v>56</v>
      </c>
      <c r="AO1396" t="s">
        <v>56</v>
      </c>
      <c r="AP1396" t="s">
        <v>56</v>
      </c>
      <c r="AQ1396" t="s">
        <v>56</v>
      </c>
      <c r="AR1396" t="s">
        <v>56</v>
      </c>
      <c r="AS1396" t="s">
        <v>56</v>
      </c>
      <c r="AT1396" t="s">
        <v>56</v>
      </c>
      <c r="AU1396" t="s">
        <v>56</v>
      </c>
      <c r="AV1396" t="s">
        <v>56</v>
      </c>
      <c r="AW1396" t="s">
        <v>56</v>
      </c>
    </row>
    <row r="1397" spans="1:49" x14ac:dyDescent="0.3">
      <c r="A1397" t="str">
        <f t="shared" si="106"/>
        <v>VŠVU</v>
      </c>
      <c r="B1397" t="str">
        <f t="shared" si="107"/>
        <v>V</v>
      </c>
      <c r="C1397">
        <f t="shared" si="108"/>
        <v>0.89999999999999991</v>
      </c>
      <c r="D1397">
        <f t="shared" si="109"/>
        <v>1</v>
      </c>
      <c r="E1397">
        <f t="shared" si="110"/>
        <v>0.89999999999999991</v>
      </c>
      <c r="G1397" t="s">
        <v>1932</v>
      </c>
      <c r="H1397" t="s">
        <v>39</v>
      </c>
      <c r="I1397" s="58" t="s">
        <v>40</v>
      </c>
      <c r="J1397" s="58" t="s">
        <v>41</v>
      </c>
      <c r="K1397" s="58" t="s">
        <v>76</v>
      </c>
      <c r="N1397" t="s">
        <v>713</v>
      </c>
      <c r="P1397" t="s">
        <v>78</v>
      </c>
      <c r="Q1397" t="s">
        <v>79</v>
      </c>
      <c r="S1397" t="s">
        <v>80</v>
      </c>
      <c r="T1397" t="s">
        <v>45</v>
      </c>
      <c r="U1397" t="s">
        <v>46</v>
      </c>
      <c r="V1397" t="s">
        <v>46</v>
      </c>
      <c r="W1397" t="s">
        <v>764</v>
      </c>
      <c r="X1397" t="s">
        <v>765</v>
      </c>
      <c r="Y1397" t="s">
        <v>766</v>
      </c>
      <c r="Z1397" t="s">
        <v>767</v>
      </c>
      <c r="AB1397" t="s">
        <v>982</v>
      </c>
      <c r="AC1397" t="s">
        <v>983</v>
      </c>
      <c r="AD1397" t="s">
        <v>1910</v>
      </c>
      <c r="AF1397" t="s">
        <v>55</v>
      </c>
      <c r="AG1397" t="s">
        <v>46</v>
      </c>
      <c r="AH1397" t="s">
        <v>56</v>
      </c>
      <c r="AI1397" t="s">
        <v>56</v>
      </c>
      <c r="AJ1397" t="s">
        <v>56</v>
      </c>
      <c r="AK1397" t="s">
        <v>56</v>
      </c>
      <c r="AL1397" t="s">
        <v>56</v>
      </c>
      <c r="AM1397" t="s">
        <v>56</v>
      </c>
      <c r="AN1397" t="s">
        <v>56</v>
      </c>
      <c r="AO1397" t="s">
        <v>56</v>
      </c>
      <c r="AP1397" t="s">
        <v>56</v>
      </c>
      <c r="AQ1397" t="s">
        <v>56</v>
      </c>
      <c r="AR1397" t="s">
        <v>56</v>
      </c>
      <c r="AS1397" t="s">
        <v>56</v>
      </c>
      <c r="AT1397" t="s">
        <v>56</v>
      </c>
      <c r="AU1397" t="s">
        <v>56</v>
      </c>
      <c r="AV1397" t="s">
        <v>56</v>
      </c>
      <c r="AW1397" t="s">
        <v>56</v>
      </c>
    </row>
    <row r="1398" spans="1:49" x14ac:dyDescent="0.3">
      <c r="A1398" t="str">
        <f t="shared" si="106"/>
        <v>STU</v>
      </c>
      <c r="B1398" t="str">
        <f t="shared" si="107"/>
        <v>V</v>
      </c>
      <c r="C1398">
        <f t="shared" si="108"/>
        <v>1.7999999999999998</v>
      </c>
      <c r="D1398">
        <f t="shared" si="109"/>
        <v>1</v>
      </c>
      <c r="E1398">
        <f t="shared" si="110"/>
        <v>1.7999999999999998</v>
      </c>
      <c r="G1398" t="s">
        <v>1933</v>
      </c>
      <c r="H1398" t="s">
        <v>39</v>
      </c>
      <c r="I1398" s="58" t="s">
        <v>96</v>
      </c>
      <c r="J1398" s="58" t="s">
        <v>41</v>
      </c>
      <c r="K1398" s="58" t="s">
        <v>97</v>
      </c>
      <c r="N1398" t="s">
        <v>98</v>
      </c>
      <c r="P1398" t="s">
        <v>78</v>
      </c>
      <c r="Q1398" t="s">
        <v>79</v>
      </c>
      <c r="S1398" t="s">
        <v>99</v>
      </c>
      <c r="T1398" t="s">
        <v>45</v>
      </c>
      <c r="U1398" t="s">
        <v>46</v>
      </c>
      <c r="V1398" t="s">
        <v>46</v>
      </c>
      <c r="W1398" t="s">
        <v>81</v>
      </c>
      <c r="X1398" t="s">
        <v>82</v>
      </c>
      <c r="Y1398" t="s">
        <v>83</v>
      </c>
      <c r="Z1398" t="s">
        <v>84</v>
      </c>
      <c r="AA1398" t="s">
        <v>85</v>
      </c>
      <c r="AB1398" t="s">
        <v>258</v>
      </c>
      <c r="AC1398" t="s">
        <v>259</v>
      </c>
      <c r="AE1398" t="s">
        <v>1934</v>
      </c>
      <c r="AF1398" t="s">
        <v>1935</v>
      </c>
      <c r="AG1398" t="s">
        <v>56</v>
      </c>
      <c r="AH1398" t="s">
        <v>56</v>
      </c>
      <c r="AI1398" t="s">
        <v>56</v>
      </c>
      <c r="AJ1398" t="s">
        <v>46</v>
      </c>
      <c r="AK1398" t="s">
        <v>56</v>
      </c>
      <c r="AL1398" t="s">
        <v>56</v>
      </c>
      <c r="AM1398" t="s">
        <v>56</v>
      </c>
      <c r="AN1398" t="s">
        <v>56</v>
      </c>
      <c r="AO1398" t="s">
        <v>56</v>
      </c>
      <c r="AP1398" t="s">
        <v>56</v>
      </c>
      <c r="AQ1398" t="s">
        <v>56</v>
      </c>
      <c r="AR1398" t="s">
        <v>56</v>
      </c>
      <c r="AS1398" t="s">
        <v>56</v>
      </c>
      <c r="AT1398" t="s">
        <v>56</v>
      </c>
      <c r="AU1398" t="s">
        <v>56</v>
      </c>
      <c r="AV1398" t="s">
        <v>56</v>
      </c>
      <c r="AW1398" t="s">
        <v>56</v>
      </c>
    </row>
    <row r="1399" spans="1:49" x14ac:dyDescent="0.3">
      <c r="A1399" t="str">
        <f t="shared" si="106"/>
        <v>AU</v>
      </c>
      <c r="B1399" t="str">
        <f t="shared" si="107"/>
        <v>V</v>
      </c>
      <c r="C1399">
        <f t="shared" si="108"/>
        <v>0.44999999999999996</v>
      </c>
      <c r="D1399">
        <f t="shared" si="109"/>
        <v>1</v>
      </c>
      <c r="E1399">
        <f t="shared" si="110"/>
        <v>0.44999999999999996</v>
      </c>
      <c r="G1399" t="s">
        <v>1936</v>
      </c>
      <c r="H1399" t="s">
        <v>39</v>
      </c>
      <c r="I1399" s="58" t="s">
        <v>68</v>
      </c>
      <c r="J1399" s="58" t="s">
        <v>41</v>
      </c>
      <c r="K1399" s="58" t="s">
        <v>61</v>
      </c>
      <c r="N1399" t="s">
        <v>62</v>
      </c>
      <c r="S1399" t="s">
        <v>63</v>
      </c>
      <c r="T1399" t="s">
        <v>45</v>
      </c>
      <c r="U1399" t="s">
        <v>46</v>
      </c>
      <c r="V1399" t="s">
        <v>46</v>
      </c>
      <c r="W1399" t="s">
        <v>156</v>
      </c>
      <c r="X1399" t="s">
        <v>6458</v>
      </c>
      <c r="Y1399" t="s">
        <v>157</v>
      </c>
      <c r="Z1399" t="s">
        <v>654</v>
      </c>
      <c r="AA1399" t="s">
        <v>655</v>
      </c>
      <c r="AB1399" t="s">
        <v>656</v>
      </c>
      <c r="AC1399" t="s">
        <v>657</v>
      </c>
      <c r="AD1399" t="s">
        <v>1937</v>
      </c>
      <c r="AF1399" t="s">
        <v>55</v>
      </c>
      <c r="AG1399" t="s">
        <v>46</v>
      </c>
      <c r="AH1399" t="s">
        <v>56</v>
      </c>
      <c r="AI1399" t="s">
        <v>56</v>
      </c>
      <c r="AJ1399" t="s">
        <v>56</v>
      </c>
      <c r="AK1399" t="s">
        <v>56</v>
      </c>
      <c r="AL1399" t="s">
        <v>56</v>
      </c>
      <c r="AM1399" t="s">
        <v>56</v>
      </c>
      <c r="AN1399" t="s">
        <v>56</v>
      </c>
      <c r="AO1399" t="s">
        <v>56</v>
      </c>
      <c r="AP1399" t="s">
        <v>56</v>
      </c>
      <c r="AQ1399" t="s">
        <v>56</v>
      </c>
      <c r="AR1399" t="s">
        <v>56</v>
      </c>
      <c r="AS1399" t="s">
        <v>56</v>
      </c>
      <c r="AT1399" t="s">
        <v>46</v>
      </c>
      <c r="AU1399" t="s">
        <v>56</v>
      </c>
      <c r="AV1399" t="s">
        <v>56</v>
      </c>
      <c r="AW1399" t="s">
        <v>56</v>
      </c>
    </row>
    <row r="1400" spans="1:49" x14ac:dyDescent="0.3">
      <c r="A1400" t="str">
        <f t="shared" si="106"/>
        <v>VŠVU</v>
      </c>
      <c r="B1400" t="str">
        <f t="shared" si="107"/>
        <v>P</v>
      </c>
      <c r="C1400">
        <f t="shared" si="108"/>
        <v>1.56</v>
      </c>
      <c r="D1400">
        <f t="shared" si="109"/>
        <v>0.5</v>
      </c>
      <c r="E1400">
        <f t="shared" si="110"/>
        <v>0.78</v>
      </c>
      <c r="G1400" t="s">
        <v>1938</v>
      </c>
      <c r="H1400" t="s">
        <v>39</v>
      </c>
      <c r="I1400" s="58" t="s">
        <v>104</v>
      </c>
      <c r="J1400" s="58" t="s">
        <v>41</v>
      </c>
      <c r="K1400" s="58" t="s">
        <v>91</v>
      </c>
      <c r="N1400" t="s">
        <v>92</v>
      </c>
      <c r="O1400" t="s">
        <v>93</v>
      </c>
      <c r="R1400" t="s">
        <v>79</v>
      </c>
      <c r="S1400" t="s">
        <v>135</v>
      </c>
      <c r="T1400" t="s">
        <v>45</v>
      </c>
      <c r="U1400" t="s">
        <v>149</v>
      </c>
      <c r="V1400" t="s">
        <v>46</v>
      </c>
      <c r="W1400" t="s">
        <v>764</v>
      </c>
      <c r="X1400" t="s">
        <v>765</v>
      </c>
      <c r="Y1400" t="s">
        <v>766</v>
      </c>
      <c r="Z1400" t="s">
        <v>767</v>
      </c>
      <c r="AB1400" t="s">
        <v>1196</v>
      </c>
      <c r="AC1400" t="s">
        <v>1197</v>
      </c>
      <c r="AE1400" t="s">
        <v>1939</v>
      </c>
      <c r="AF1400" t="s">
        <v>55</v>
      </c>
      <c r="AG1400" t="s">
        <v>56</v>
      </c>
      <c r="AH1400" t="s">
        <v>46</v>
      </c>
      <c r="AI1400" t="s">
        <v>56</v>
      </c>
      <c r="AJ1400" t="s">
        <v>56</v>
      </c>
      <c r="AK1400" t="s">
        <v>56</v>
      </c>
      <c r="AL1400" t="s">
        <v>56</v>
      </c>
      <c r="AM1400" t="s">
        <v>56</v>
      </c>
      <c r="AN1400" t="s">
        <v>56</v>
      </c>
      <c r="AO1400" t="s">
        <v>46</v>
      </c>
      <c r="AP1400" t="s">
        <v>56</v>
      </c>
      <c r="AQ1400" t="s">
        <v>56</v>
      </c>
      <c r="AR1400" t="s">
        <v>56</v>
      </c>
      <c r="AS1400" t="s">
        <v>56</v>
      </c>
      <c r="AT1400" t="s">
        <v>46</v>
      </c>
      <c r="AU1400" t="s">
        <v>56</v>
      </c>
      <c r="AV1400" t="s">
        <v>56</v>
      </c>
      <c r="AW1400" t="s">
        <v>56</v>
      </c>
    </row>
    <row r="1401" spans="1:49" x14ac:dyDescent="0.3">
      <c r="A1401" t="str">
        <f t="shared" si="106"/>
        <v>VŠMU</v>
      </c>
      <c r="B1401" t="str">
        <f t="shared" si="107"/>
        <v>P</v>
      </c>
      <c r="C1401">
        <f t="shared" si="108"/>
        <v>1.56</v>
      </c>
      <c r="D1401">
        <f t="shared" si="109"/>
        <v>0.5</v>
      </c>
      <c r="E1401">
        <f t="shared" si="110"/>
        <v>0.78</v>
      </c>
      <c r="G1401" t="s">
        <v>1938</v>
      </c>
      <c r="H1401" t="s">
        <v>39</v>
      </c>
      <c r="I1401" s="58" t="s">
        <v>104</v>
      </c>
      <c r="J1401" s="58" t="s">
        <v>41</v>
      </c>
      <c r="K1401" s="58" t="s">
        <v>91</v>
      </c>
      <c r="N1401" t="s">
        <v>92</v>
      </c>
      <c r="O1401" t="s">
        <v>93</v>
      </c>
      <c r="R1401" t="s">
        <v>79</v>
      </c>
      <c r="S1401" t="s">
        <v>1142</v>
      </c>
      <c r="T1401" t="s">
        <v>45</v>
      </c>
      <c r="U1401" t="s">
        <v>149</v>
      </c>
      <c r="V1401" t="s">
        <v>149</v>
      </c>
      <c r="W1401" t="s">
        <v>111</v>
      </c>
      <c r="X1401" t="s">
        <v>112</v>
      </c>
      <c r="Y1401" t="s">
        <v>113</v>
      </c>
      <c r="Z1401" t="s">
        <v>428</v>
      </c>
      <c r="AA1401" t="s">
        <v>429</v>
      </c>
      <c r="AB1401" t="s">
        <v>1143</v>
      </c>
      <c r="AC1401" t="s">
        <v>1144</v>
      </c>
      <c r="AE1401" t="s">
        <v>1939</v>
      </c>
      <c r="AF1401" t="s">
        <v>55</v>
      </c>
      <c r="AG1401" t="s">
        <v>56</v>
      </c>
      <c r="AH1401" t="s">
        <v>46</v>
      </c>
      <c r="AI1401" t="s">
        <v>56</v>
      </c>
      <c r="AJ1401" t="s">
        <v>56</v>
      </c>
      <c r="AK1401" t="s">
        <v>56</v>
      </c>
      <c r="AL1401" t="s">
        <v>56</v>
      </c>
      <c r="AM1401" t="s">
        <v>56</v>
      </c>
      <c r="AN1401" t="s">
        <v>56</v>
      </c>
      <c r="AO1401" t="s">
        <v>46</v>
      </c>
      <c r="AP1401" t="s">
        <v>56</v>
      </c>
      <c r="AQ1401" t="s">
        <v>56</v>
      </c>
      <c r="AR1401" t="s">
        <v>56</v>
      </c>
      <c r="AS1401" t="s">
        <v>56</v>
      </c>
      <c r="AT1401" t="s">
        <v>56</v>
      </c>
      <c r="AU1401" t="s">
        <v>56</v>
      </c>
      <c r="AV1401" t="s">
        <v>56</v>
      </c>
      <c r="AW1401" t="s">
        <v>56</v>
      </c>
    </row>
    <row r="1402" spans="1:49" x14ac:dyDescent="0.3">
      <c r="A1402" t="str">
        <f t="shared" si="106"/>
        <v>AU</v>
      </c>
      <c r="B1402" t="str">
        <f t="shared" si="107"/>
        <v>V</v>
      </c>
      <c r="C1402">
        <f t="shared" si="108"/>
        <v>0.44999999999999996</v>
      </c>
      <c r="D1402">
        <f t="shared" si="109"/>
        <v>1</v>
      </c>
      <c r="E1402">
        <f t="shared" si="110"/>
        <v>0.44999999999999996</v>
      </c>
      <c r="G1402" t="s">
        <v>1940</v>
      </c>
      <c r="H1402" t="s">
        <v>39</v>
      </c>
      <c r="I1402" s="58" t="s">
        <v>68</v>
      </c>
      <c r="J1402" s="58" t="s">
        <v>41</v>
      </c>
      <c r="K1402" s="58" t="s">
        <v>61</v>
      </c>
      <c r="N1402" t="s">
        <v>62</v>
      </c>
      <c r="S1402" t="s">
        <v>63</v>
      </c>
      <c r="T1402" t="s">
        <v>45</v>
      </c>
      <c r="U1402" t="s">
        <v>46</v>
      </c>
      <c r="V1402" t="s">
        <v>46</v>
      </c>
      <c r="W1402" t="s">
        <v>156</v>
      </c>
      <c r="X1402" t="s">
        <v>6458</v>
      </c>
      <c r="Y1402" t="s">
        <v>157</v>
      </c>
      <c r="Z1402" t="s">
        <v>654</v>
      </c>
      <c r="AA1402" t="s">
        <v>655</v>
      </c>
      <c r="AB1402" t="s">
        <v>656</v>
      </c>
      <c r="AC1402" t="s">
        <v>657</v>
      </c>
      <c r="AD1402" t="s">
        <v>1941</v>
      </c>
      <c r="AF1402" t="s">
        <v>55</v>
      </c>
      <c r="AG1402" t="s">
        <v>46</v>
      </c>
      <c r="AH1402" t="s">
        <v>56</v>
      </c>
      <c r="AI1402" t="s">
        <v>56</v>
      </c>
      <c r="AJ1402" t="s">
        <v>56</v>
      </c>
      <c r="AK1402" t="s">
        <v>56</v>
      </c>
      <c r="AL1402" t="s">
        <v>56</v>
      </c>
      <c r="AM1402" t="s">
        <v>56</v>
      </c>
      <c r="AN1402" t="s">
        <v>56</v>
      </c>
      <c r="AO1402" t="s">
        <v>56</v>
      </c>
      <c r="AP1402" t="s">
        <v>56</v>
      </c>
      <c r="AQ1402" t="s">
        <v>56</v>
      </c>
      <c r="AR1402" t="s">
        <v>56</v>
      </c>
      <c r="AS1402" t="s">
        <v>56</v>
      </c>
      <c r="AT1402" t="s">
        <v>46</v>
      </c>
      <c r="AU1402" t="s">
        <v>56</v>
      </c>
      <c r="AV1402" t="s">
        <v>56</v>
      </c>
      <c r="AW1402" t="s">
        <v>56</v>
      </c>
    </row>
    <row r="1403" spans="1:49" x14ac:dyDescent="0.3">
      <c r="A1403" t="str">
        <f t="shared" si="106"/>
        <v>AU</v>
      </c>
      <c r="B1403" t="str">
        <f t="shared" si="107"/>
        <v>V</v>
      </c>
      <c r="C1403">
        <f t="shared" si="108"/>
        <v>0.44999999999999996</v>
      </c>
      <c r="D1403">
        <f t="shared" si="109"/>
        <v>1</v>
      </c>
      <c r="E1403">
        <f t="shared" si="110"/>
        <v>0.44999999999999996</v>
      </c>
      <c r="G1403" t="s">
        <v>1942</v>
      </c>
      <c r="H1403" t="s">
        <v>39</v>
      </c>
      <c r="I1403" s="58" t="s">
        <v>68</v>
      </c>
      <c r="J1403" s="58" t="s">
        <v>41</v>
      </c>
      <c r="K1403" s="58" t="s">
        <v>61</v>
      </c>
      <c r="N1403" t="s">
        <v>62</v>
      </c>
      <c r="S1403" t="s">
        <v>63</v>
      </c>
      <c r="T1403" t="s">
        <v>45</v>
      </c>
      <c r="U1403" t="s">
        <v>46</v>
      </c>
      <c r="V1403" t="s">
        <v>46</v>
      </c>
      <c r="W1403" t="s">
        <v>156</v>
      </c>
      <c r="X1403" t="s">
        <v>6458</v>
      </c>
      <c r="Y1403" t="s">
        <v>157</v>
      </c>
      <c r="Z1403" t="s">
        <v>654</v>
      </c>
      <c r="AA1403" t="s">
        <v>655</v>
      </c>
      <c r="AB1403" t="s">
        <v>656</v>
      </c>
      <c r="AC1403" t="s">
        <v>657</v>
      </c>
      <c r="AD1403" t="s">
        <v>1943</v>
      </c>
      <c r="AF1403" t="s">
        <v>55</v>
      </c>
      <c r="AG1403" t="s">
        <v>46</v>
      </c>
      <c r="AH1403" t="s">
        <v>56</v>
      </c>
      <c r="AI1403" t="s">
        <v>56</v>
      </c>
      <c r="AJ1403" t="s">
        <v>56</v>
      </c>
      <c r="AK1403" t="s">
        <v>56</v>
      </c>
      <c r="AL1403" t="s">
        <v>56</v>
      </c>
      <c r="AM1403" t="s">
        <v>56</v>
      </c>
      <c r="AN1403" t="s">
        <v>56</v>
      </c>
      <c r="AO1403" t="s">
        <v>56</v>
      </c>
      <c r="AP1403" t="s">
        <v>56</v>
      </c>
      <c r="AQ1403" t="s">
        <v>56</v>
      </c>
      <c r="AR1403" t="s">
        <v>56</v>
      </c>
      <c r="AS1403" t="s">
        <v>56</v>
      </c>
      <c r="AT1403" t="s">
        <v>46</v>
      </c>
      <c r="AU1403" t="s">
        <v>56</v>
      </c>
      <c r="AV1403" t="s">
        <v>56</v>
      </c>
      <c r="AW1403" t="s">
        <v>56</v>
      </c>
    </row>
    <row r="1404" spans="1:49" x14ac:dyDescent="0.3">
      <c r="A1404" t="str">
        <f t="shared" si="106"/>
        <v>AU</v>
      </c>
      <c r="B1404" t="str">
        <f t="shared" si="107"/>
        <v>V</v>
      </c>
      <c r="C1404">
        <f t="shared" si="108"/>
        <v>1.56</v>
      </c>
      <c r="D1404">
        <f t="shared" si="109"/>
        <v>1</v>
      </c>
      <c r="E1404">
        <f t="shared" si="110"/>
        <v>1.56</v>
      </c>
      <c r="G1404" t="s">
        <v>1944</v>
      </c>
      <c r="H1404" t="s">
        <v>39</v>
      </c>
      <c r="I1404" s="58" t="s">
        <v>104</v>
      </c>
      <c r="J1404" s="58" t="s">
        <v>41</v>
      </c>
      <c r="K1404" s="58" t="s">
        <v>61</v>
      </c>
      <c r="N1404" t="s">
        <v>932</v>
      </c>
      <c r="S1404" t="s">
        <v>63</v>
      </c>
      <c r="T1404" t="s">
        <v>45</v>
      </c>
      <c r="U1404" t="s">
        <v>46</v>
      </c>
      <c r="V1404" t="s">
        <v>46</v>
      </c>
      <c r="W1404" t="s">
        <v>156</v>
      </c>
      <c r="X1404" t="s">
        <v>6458</v>
      </c>
      <c r="Y1404" t="s">
        <v>157</v>
      </c>
      <c r="Z1404" t="s">
        <v>654</v>
      </c>
      <c r="AA1404" t="s">
        <v>655</v>
      </c>
      <c r="AB1404" t="s">
        <v>656</v>
      </c>
      <c r="AC1404" t="s">
        <v>657</v>
      </c>
      <c r="AD1404" t="s">
        <v>1445</v>
      </c>
      <c r="AF1404" t="s">
        <v>55</v>
      </c>
      <c r="AG1404" t="s">
        <v>46</v>
      </c>
      <c r="AH1404" t="s">
        <v>56</v>
      </c>
      <c r="AI1404" t="s">
        <v>56</v>
      </c>
      <c r="AJ1404" t="s">
        <v>56</v>
      </c>
      <c r="AK1404" t="s">
        <v>56</v>
      </c>
      <c r="AL1404" t="s">
        <v>56</v>
      </c>
      <c r="AM1404" t="s">
        <v>56</v>
      </c>
      <c r="AN1404" t="s">
        <v>56</v>
      </c>
      <c r="AO1404" t="s">
        <v>56</v>
      </c>
      <c r="AP1404" t="s">
        <v>56</v>
      </c>
      <c r="AQ1404" t="s">
        <v>56</v>
      </c>
      <c r="AR1404" t="s">
        <v>56</v>
      </c>
      <c r="AS1404" t="s">
        <v>56</v>
      </c>
      <c r="AT1404" t="s">
        <v>46</v>
      </c>
      <c r="AU1404" t="s">
        <v>56</v>
      </c>
      <c r="AV1404" t="s">
        <v>56</v>
      </c>
      <c r="AW1404" t="s">
        <v>56</v>
      </c>
    </row>
    <row r="1405" spans="1:49" x14ac:dyDescent="0.3">
      <c r="A1405" t="str">
        <f t="shared" si="106"/>
        <v>VŠMU</v>
      </c>
      <c r="B1405" t="str">
        <f t="shared" si="107"/>
        <v>P</v>
      </c>
      <c r="C1405">
        <f t="shared" si="108"/>
        <v>0.78</v>
      </c>
      <c r="D1405">
        <f t="shared" si="109"/>
        <v>1</v>
      </c>
      <c r="E1405">
        <f t="shared" si="110"/>
        <v>0.78</v>
      </c>
      <c r="G1405" t="s">
        <v>1945</v>
      </c>
      <c r="H1405" t="s">
        <v>39</v>
      </c>
      <c r="I1405" s="58" t="s">
        <v>75</v>
      </c>
      <c r="J1405" s="58" t="s">
        <v>41</v>
      </c>
      <c r="K1405" s="58" t="s">
        <v>42</v>
      </c>
      <c r="N1405" t="s">
        <v>43</v>
      </c>
      <c r="S1405" t="s">
        <v>69</v>
      </c>
      <c r="T1405" t="s">
        <v>45</v>
      </c>
      <c r="U1405" t="s">
        <v>149</v>
      </c>
      <c r="V1405" t="s">
        <v>149</v>
      </c>
      <c r="W1405" t="s">
        <v>111</v>
      </c>
      <c r="X1405" t="s">
        <v>112</v>
      </c>
      <c r="Y1405" t="s">
        <v>113</v>
      </c>
      <c r="Z1405" t="s">
        <v>152</v>
      </c>
      <c r="AA1405" t="s">
        <v>153</v>
      </c>
      <c r="AB1405" t="s">
        <v>238</v>
      </c>
      <c r="AC1405" t="s">
        <v>239</v>
      </c>
      <c r="AD1405" t="s">
        <v>2409</v>
      </c>
      <c r="AF1405" t="s">
        <v>55</v>
      </c>
      <c r="AG1405" t="s">
        <v>46</v>
      </c>
      <c r="AH1405" t="s">
        <v>56</v>
      </c>
      <c r="AI1405" t="s">
        <v>56</v>
      </c>
      <c r="AJ1405" t="s">
        <v>56</v>
      </c>
      <c r="AK1405" t="s">
        <v>56</v>
      </c>
      <c r="AL1405" t="s">
        <v>56</v>
      </c>
      <c r="AM1405" t="s">
        <v>56</v>
      </c>
      <c r="AN1405" t="s">
        <v>56</v>
      </c>
      <c r="AO1405" t="s">
        <v>56</v>
      </c>
      <c r="AP1405" t="s">
        <v>56</v>
      </c>
      <c r="AQ1405" t="s">
        <v>56</v>
      </c>
      <c r="AR1405" t="s">
        <v>56</v>
      </c>
      <c r="AS1405" t="s">
        <v>56</v>
      </c>
      <c r="AT1405" t="s">
        <v>56</v>
      </c>
      <c r="AU1405" t="s">
        <v>56</v>
      </c>
      <c r="AV1405" t="s">
        <v>56</v>
      </c>
      <c r="AW1405" t="s">
        <v>56</v>
      </c>
    </row>
    <row r="1406" spans="1:49" x14ac:dyDescent="0.3">
      <c r="A1406" t="str">
        <f t="shared" si="106"/>
        <v>AU</v>
      </c>
      <c r="B1406" t="str">
        <f t="shared" si="107"/>
        <v>V</v>
      </c>
      <c r="C1406">
        <f t="shared" si="108"/>
        <v>0.89999999999999991</v>
      </c>
      <c r="D1406">
        <f t="shared" si="109"/>
        <v>1</v>
      </c>
      <c r="E1406">
        <f t="shared" si="110"/>
        <v>0.89999999999999991</v>
      </c>
      <c r="G1406" t="s">
        <v>1946</v>
      </c>
      <c r="H1406" t="s">
        <v>39</v>
      </c>
      <c r="I1406" s="58" t="s">
        <v>133</v>
      </c>
      <c r="J1406" s="58" t="s">
        <v>41</v>
      </c>
      <c r="K1406" s="58" t="s">
        <v>61</v>
      </c>
      <c r="N1406" t="s">
        <v>932</v>
      </c>
      <c r="S1406" t="s">
        <v>63</v>
      </c>
      <c r="T1406" t="s">
        <v>45</v>
      </c>
      <c r="U1406" t="s">
        <v>46</v>
      </c>
      <c r="V1406" t="s">
        <v>46</v>
      </c>
      <c r="W1406" t="s">
        <v>156</v>
      </c>
      <c r="X1406" t="s">
        <v>6458</v>
      </c>
      <c r="Y1406" t="s">
        <v>157</v>
      </c>
      <c r="Z1406" t="s">
        <v>654</v>
      </c>
      <c r="AA1406" t="s">
        <v>655</v>
      </c>
      <c r="AB1406" t="s">
        <v>798</v>
      </c>
      <c r="AC1406" t="s">
        <v>799</v>
      </c>
      <c r="AD1406" t="s">
        <v>803</v>
      </c>
      <c r="AF1406" t="s">
        <v>55</v>
      </c>
      <c r="AG1406" t="s">
        <v>46</v>
      </c>
      <c r="AH1406" t="s">
        <v>56</v>
      </c>
      <c r="AI1406" t="s">
        <v>56</v>
      </c>
      <c r="AJ1406" t="s">
        <v>56</v>
      </c>
      <c r="AK1406" t="s">
        <v>56</v>
      </c>
      <c r="AL1406" t="s">
        <v>56</v>
      </c>
      <c r="AM1406" t="s">
        <v>56</v>
      </c>
      <c r="AN1406" t="s">
        <v>56</v>
      </c>
      <c r="AO1406" t="s">
        <v>56</v>
      </c>
      <c r="AP1406" t="s">
        <v>56</v>
      </c>
      <c r="AQ1406" t="s">
        <v>56</v>
      </c>
      <c r="AR1406" t="s">
        <v>56</v>
      </c>
      <c r="AS1406" t="s">
        <v>56</v>
      </c>
      <c r="AT1406" t="s">
        <v>56</v>
      </c>
      <c r="AU1406" t="s">
        <v>56</v>
      </c>
      <c r="AV1406" t="s">
        <v>56</v>
      </c>
      <c r="AW1406" t="s">
        <v>56</v>
      </c>
    </row>
    <row r="1407" spans="1:49" x14ac:dyDescent="0.3">
      <c r="A1407" t="str">
        <f t="shared" si="106"/>
        <v>VŠMU</v>
      </c>
      <c r="B1407" t="str">
        <f t="shared" si="107"/>
        <v>P</v>
      </c>
      <c r="C1407">
        <f t="shared" si="108"/>
        <v>0.78</v>
      </c>
      <c r="D1407">
        <f t="shared" si="109"/>
        <v>1</v>
      </c>
      <c r="E1407">
        <f t="shared" si="110"/>
        <v>0.78</v>
      </c>
      <c r="G1407" t="s">
        <v>1947</v>
      </c>
      <c r="H1407" t="s">
        <v>39</v>
      </c>
      <c r="I1407" s="58" t="s">
        <v>75</v>
      </c>
      <c r="J1407" s="58" t="s">
        <v>41</v>
      </c>
      <c r="K1407" s="58" t="s">
        <v>42</v>
      </c>
      <c r="N1407" t="s">
        <v>43</v>
      </c>
      <c r="S1407" t="s">
        <v>69</v>
      </c>
      <c r="T1407" t="s">
        <v>73</v>
      </c>
      <c r="U1407" t="s">
        <v>149</v>
      </c>
      <c r="V1407" t="s">
        <v>46</v>
      </c>
      <c r="W1407" t="s">
        <v>111</v>
      </c>
      <c r="X1407" t="s">
        <v>112</v>
      </c>
      <c r="Y1407" t="s">
        <v>113</v>
      </c>
      <c r="Z1407" t="s">
        <v>152</v>
      </c>
      <c r="AA1407" t="s">
        <v>153</v>
      </c>
      <c r="AB1407" t="s">
        <v>238</v>
      </c>
      <c r="AC1407" t="s">
        <v>239</v>
      </c>
      <c r="AD1407" t="s">
        <v>1948</v>
      </c>
      <c r="AF1407" t="s">
        <v>55</v>
      </c>
      <c r="AG1407" t="s">
        <v>46</v>
      </c>
      <c r="AH1407" t="s">
        <v>56</v>
      </c>
      <c r="AI1407" t="s">
        <v>56</v>
      </c>
      <c r="AJ1407" t="s">
        <v>56</v>
      </c>
      <c r="AK1407" t="s">
        <v>56</v>
      </c>
      <c r="AL1407" t="s">
        <v>56</v>
      </c>
      <c r="AM1407" t="s">
        <v>56</v>
      </c>
      <c r="AN1407" t="s">
        <v>56</v>
      </c>
      <c r="AO1407" t="s">
        <v>56</v>
      </c>
      <c r="AP1407" t="s">
        <v>56</v>
      </c>
      <c r="AQ1407" t="s">
        <v>56</v>
      </c>
      <c r="AR1407" t="s">
        <v>56</v>
      </c>
      <c r="AS1407" t="s">
        <v>56</v>
      </c>
      <c r="AT1407" t="s">
        <v>56</v>
      </c>
      <c r="AU1407" t="s">
        <v>56</v>
      </c>
      <c r="AV1407" t="s">
        <v>56</v>
      </c>
      <c r="AW1407" t="s">
        <v>56</v>
      </c>
    </row>
    <row r="1408" spans="1:49" x14ac:dyDescent="0.3">
      <c r="A1408" t="str">
        <f t="shared" si="106"/>
        <v>VŠVU</v>
      </c>
      <c r="B1408" t="str">
        <f t="shared" si="107"/>
        <v>V</v>
      </c>
      <c r="C1408">
        <f t="shared" si="108"/>
        <v>0.89999999999999991</v>
      </c>
      <c r="D1408">
        <f t="shared" si="109"/>
        <v>0.5</v>
      </c>
      <c r="E1408">
        <f t="shared" si="110"/>
        <v>0.44999999999999996</v>
      </c>
      <c r="G1408" t="s">
        <v>1949</v>
      </c>
      <c r="H1408" t="s">
        <v>39</v>
      </c>
      <c r="I1408" s="58" t="s">
        <v>90</v>
      </c>
      <c r="J1408" s="58" t="s">
        <v>41</v>
      </c>
      <c r="K1408" s="58" t="s">
        <v>61</v>
      </c>
      <c r="N1408" t="s">
        <v>932</v>
      </c>
      <c r="S1408" t="s">
        <v>63</v>
      </c>
      <c r="T1408" t="s">
        <v>70</v>
      </c>
      <c r="U1408" t="s">
        <v>200</v>
      </c>
      <c r="V1408" t="s">
        <v>46</v>
      </c>
      <c r="W1408" t="s">
        <v>764</v>
      </c>
      <c r="X1408" t="s">
        <v>765</v>
      </c>
      <c r="Y1408" t="s">
        <v>766</v>
      </c>
      <c r="Z1408" t="s">
        <v>767</v>
      </c>
      <c r="AB1408" t="s">
        <v>768</v>
      </c>
      <c r="AC1408" t="s">
        <v>769</v>
      </c>
      <c r="AD1408" t="s">
        <v>1950</v>
      </c>
      <c r="AF1408" t="s">
        <v>186</v>
      </c>
      <c r="AG1408" t="s">
        <v>56</v>
      </c>
      <c r="AH1408" t="s">
        <v>56</v>
      </c>
      <c r="AI1408" t="s">
        <v>46</v>
      </c>
      <c r="AJ1408" t="s">
        <v>56</v>
      </c>
      <c r="AK1408" t="s">
        <v>56</v>
      </c>
      <c r="AL1408" t="s">
        <v>56</v>
      </c>
      <c r="AM1408" t="s">
        <v>56</v>
      </c>
      <c r="AN1408" t="s">
        <v>56</v>
      </c>
      <c r="AO1408" t="s">
        <v>56</v>
      </c>
      <c r="AP1408" t="s">
        <v>56</v>
      </c>
      <c r="AQ1408" t="s">
        <v>56</v>
      </c>
      <c r="AR1408" t="s">
        <v>56</v>
      </c>
      <c r="AS1408" t="s">
        <v>56</v>
      </c>
      <c r="AT1408" t="s">
        <v>56</v>
      </c>
      <c r="AU1408" t="s">
        <v>56</v>
      </c>
      <c r="AV1408" t="s">
        <v>56</v>
      </c>
      <c r="AW1408" t="s">
        <v>56</v>
      </c>
    </row>
    <row r="1409" spans="1:49" x14ac:dyDescent="0.3">
      <c r="A1409" t="str">
        <f t="shared" si="106"/>
        <v>AU</v>
      </c>
      <c r="B1409" t="str">
        <f t="shared" si="107"/>
        <v>V</v>
      </c>
      <c r="C1409">
        <f t="shared" si="108"/>
        <v>0.89999999999999991</v>
      </c>
      <c r="D1409">
        <f t="shared" si="109"/>
        <v>0.5</v>
      </c>
      <c r="E1409">
        <f t="shared" si="110"/>
        <v>0.44999999999999996</v>
      </c>
      <c r="G1409" t="s">
        <v>1949</v>
      </c>
      <c r="H1409" t="s">
        <v>39</v>
      </c>
      <c r="I1409" s="58" t="s">
        <v>90</v>
      </c>
      <c r="J1409" s="58" t="s">
        <v>41</v>
      </c>
      <c r="K1409" s="58" t="s">
        <v>61</v>
      </c>
      <c r="N1409" t="s">
        <v>932</v>
      </c>
      <c r="S1409" t="s">
        <v>63</v>
      </c>
      <c r="T1409" t="s">
        <v>70</v>
      </c>
      <c r="U1409" t="s">
        <v>200</v>
      </c>
      <c r="V1409" t="s">
        <v>46</v>
      </c>
      <c r="W1409" t="s">
        <v>156</v>
      </c>
      <c r="X1409" t="s">
        <v>6458</v>
      </c>
      <c r="Y1409" t="s">
        <v>157</v>
      </c>
      <c r="Z1409" t="s">
        <v>654</v>
      </c>
      <c r="AA1409" t="s">
        <v>655</v>
      </c>
      <c r="AB1409" t="s">
        <v>798</v>
      </c>
      <c r="AC1409" t="s">
        <v>799</v>
      </c>
      <c r="AD1409" t="s">
        <v>1950</v>
      </c>
      <c r="AF1409" t="s">
        <v>186</v>
      </c>
      <c r="AG1409" t="s">
        <v>56</v>
      </c>
      <c r="AH1409" t="s">
        <v>56</v>
      </c>
      <c r="AI1409" t="s">
        <v>46</v>
      </c>
      <c r="AJ1409" t="s">
        <v>56</v>
      </c>
      <c r="AK1409" t="s">
        <v>56</v>
      </c>
      <c r="AL1409" t="s">
        <v>56</v>
      </c>
      <c r="AM1409" t="s">
        <v>56</v>
      </c>
      <c r="AN1409" t="s">
        <v>56</v>
      </c>
      <c r="AO1409" t="s">
        <v>56</v>
      </c>
      <c r="AP1409" t="s">
        <v>56</v>
      </c>
      <c r="AQ1409" t="s">
        <v>56</v>
      </c>
      <c r="AR1409" t="s">
        <v>56</v>
      </c>
      <c r="AS1409" t="s">
        <v>56</v>
      </c>
      <c r="AT1409" t="s">
        <v>56</v>
      </c>
      <c r="AU1409" t="s">
        <v>56</v>
      </c>
      <c r="AV1409" t="s">
        <v>56</v>
      </c>
      <c r="AW1409" t="s">
        <v>56</v>
      </c>
    </row>
    <row r="1410" spans="1:49" x14ac:dyDescent="0.3">
      <c r="A1410" t="str">
        <f t="shared" ref="A1410:A1473" si="111">+VLOOKUP(X1410,VVS_nasa,2,FALSE)</f>
        <v>VŠMU</v>
      </c>
      <c r="B1410" t="str">
        <f t="shared" ref="B1410:B1473" si="112">+VLOOKUP(K1410,Per_Viz,2,FALSE)</f>
        <v>P</v>
      </c>
      <c r="C1410">
        <f t="shared" ref="C1410:C1473" si="113">+VLOOKUP(I1410,EUCA,2,FALSE)</f>
        <v>0.78</v>
      </c>
      <c r="D1410">
        <f t="shared" si="109"/>
        <v>1</v>
      </c>
      <c r="E1410">
        <f t="shared" si="110"/>
        <v>0.78</v>
      </c>
      <c r="G1410" t="s">
        <v>1951</v>
      </c>
      <c r="H1410" t="s">
        <v>39</v>
      </c>
      <c r="I1410" s="58" t="s">
        <v>75</v>
      </c>
      <c r="J1410" s="58" t="s">
        <v>41</v>
      </c>
      <c r="K1410" s="58" t="s">
        <v>42</v>
      </c>
      <c r="N1410" t="s">
        <v>43</v>
      </c>
      <c r="S1410" t="s">
        <v>69</v>
      </c>
      <c r="T1410" t="s">
        <v>73</v>
      </c>
      <c r="U1410" t="s">
        <v>149</v>
      </c>
      <c r="V1410" t="s">
        <v>46</v>
      </c>
      <c r="W1410" t="s">
        <v>111</v>
      </c>
      <c r="X1410" t="s">
        <v>112</v>
      </c>
      <c r="Y1410" t="s">
        <v>113</v>
      </c>
      <c r="Z1410" t="s">
        <v>152</v>
      </c>
      <c r="AA1410" t="s">
        <v>153</v>
      </c>
      <c r="AB1410" t="s">
        <v>238</v>
      </c>
      <c r="AC1410" t="s">
        <v>239</v>
      </c>
      <c r="AD1410" t="s">
        <v>1948</v>
      </c>
      <c r="AF1410" t="s">
        <v>55</v>
      </c>
      <c r="AG1410" t="s">
        <v>46</v>
      </c>
      <c r="AH1410" t="s">
        <v>56</v>
      </c>
      <c r="AI1410" t="s">
        <v>56</v>
      </c>
      <c r="AJ1410" t="s">
        <v>56</v>
      </c>
      <c r="AK1410" t="s">
        <v>56</v>
      </c>
      <c r="AL1410" t="s">
        <v>56</v>
      </c>
      <c r="AM1410" t="s">
        <v>56</v>
      </c>
      <c r="AN1410" t="s">
        <v>56</v>
      </c>
      <c r="AO1410" t="s">
        <v>56</v>
      </c>
      <c r="AP1410" t="s">
        <v>56</v>
      </c>
      <c r="AQ1410" t="s">
        <v>56</v>
      </c>
      <c r="AR1410" t="s">
        <v>56</v>
      </c>
      <c r="AS1410" t="s">
        <v>56</v>
      </c>
      <c r="AT1410" t="s">
        <v>56</v>
      </c>
      <c r="AU1410" t="s">
        <v>56</v>
      </c>
      <c r="AV1410" t="s">
        <v>56</v>
      </c>
      <c r="AW1410" t="s">
        <v>56</v>
      </c>
    </row>
    <row r="1411" spans="1:49" x14ac:dyDescent="0.3">
      <c r="A1411" t="str">
        <f t="shared" si="111"/>
        <v>VŠMU</v>
      </c>
      <c r="B1411" t="str">
        <f t="shared" si="112"/>
        <v>P</v>
      </c>
      <c r="C1411">
        <f t="shared" si="113"/>
        <v>0.78</v>
      </c>
      <c r="D1411">
        <f t="shared" ref="D1411:D1474" si="114">1/COUNTIF(G:G,G1411)</f>
        <v>1</v>
      </c>
      <c r="E1411">
        <f t="shared" ref="E1411:E1474" si="115">+C1411*D1411</f>
        <v>0.78</v>
      </c>
      <c r="G1411" t="s">
        <v>1952</v>
      </c>
      <c r="H1411" t="s">
        <v>39</v>
      </c>
      <c r="I1411" s="58" t="s">
        <v>75</v>
      </c>
      <c r="J1411" s="58" t="s">
        <v>41</v>
      </c>
      <c r="K1411" s="58" t="s">
        <v>42</v>
      </c>
      <c r="N1411" t="s">
        <v>43</v>
      </c>
      <c r="S1411" t="s">
        <v>69</v>
      </c>
      <c r="T1411" t="s">
        <v>73</v>
      </c>
      <c r="U1411" t="s">
        <v>149</v>
      </c>
      <c r="V1411" t="s">
        <v>46</v>
      </c>
      <c r="W1411" t="s">
        <v>111</v>
      </c>
      <c r="X1411" t="s">
        <v>112</v>
      </c>
      <c r="Y1411" t="s">
        <v>113</v>
      </c>
      <c r="Z1411" t="s">
        <v>152</v>
      </c>
      <c r="AA1411" t="s">
        <v>153</v>
      </c>
      <c r="AB1411" t="s">
        <v>238</v>
      </c>
      <c r="AC1411" t="s">
        <v>239</v>
      </c>
      <c r="AD1411" t="s">
        <v>1948</v>
      </c>
      <c r="AF1411" t="s">
        <v>55</v>
      </c>
      <c r="AG1411" t="s">
        <v>46</v>
      </c>
      <c r="AH1411" t="s">
        <v>56</v>
      </c>
      <c r="AI1411" t="s">
        <v>56</v>
      </c>
      <c r="AJ1411" t="s">
        <v>56</v>
      </c>
      <c r="AK1411" t="s">
        <v>56</v>
      </c>
      <c r="AL1411" t="s">
        <v>56</v>
      </c>
      <c r="AM1411" t="s">
        <v>56</v>
      </c>
      <c r="AN1411" t="s">
        <v>56</v>
      </c>
      <c r="AO1411" t="s">
        <v>56</v>
      </c>
      <c r="AP1411" t="s">
        <v>56</v>
      </c>
      <c r="AQ1411" t="s">
        <v>56</v>
      </c>
      <c r="AR1411" t="s">
        <v>56</v>
      </c>
      <c r="AS1411" t="s">
        <v>56</v>
      </c>
      <c r="AT1411" t="s">
        <v>56</v>
      </c>
      <c r="AU1411" t="s">
        <v>56</v>
      </c>
      <c r="AV1411" t="s">
        <v>56</v>
      </c>
      <c r="AW1411" t="s">
        <v>56</v>
      </c>
    </row>
    <row r="1412" spans="1:49" x14ac:dyDescent="0.3">
      <c r="A1412" t="str">
        <f t="shared" si="111"/>
        <v>VŠMU</v>
      </c>
      <c r="B1412" t="str">
        <f t="shared" si="112"/>
        <v>P</v>
      </c>
      <c r="C1412">
        <f t="shared" si="113"/>
        <v>0.78</v>
      </c>
      <c r="D1412">
        <f t="shared" si="114"/>
        <v>1</v>
      </c>
      <c r="E1412">
        <f t="shared" si="115"/>
        <v>0.78</v>
      </c>
      <c r="G1412" t="s">
        <v>1953</v>
      </c>
      <c r="H1412" t="s">
        <v>39</v>
      </c>
      <c r="I1412" s="58" t="s">
        <v>75</v>
      </c>
      <c r="J1412" s="58" t="s">
        <v>41</v>
      </c>
      <c r="K1412" s="58" t="s">
        <v>42</v>
      </c>
      <c r="N1412" t="s">
        <v>43</v>
      </c>
      <c r="S1412" t="s">
        <v>69</v>
      </c>
      <c r="T1412" t="s">
        <v>73</v>
      </c>
      <c r="U1412" t="s">
        <v>149</v>
      </c>
      <c r="V1412" t="s">
        <v>46</v>
      </c>
      <c r="W1412" t="s">
        <v>111</v>
      </c>
      <c r="X1412" t="s">
        <v>112</v>
      </c>
      <c r="Y1412" t="s">
        <v>113</v>
      </c>
      <c r="Z1412" t="s">
        <v>152</v>
      </c>
      <c r="AA1412" t="s">
        <v>153</v>
      </c>
      <c r="AB1412" t="s">
        <v>238</v>
      </c>
      <c r="AC1412" t="s">
        <v>239</v>
      </c>
      <c r="AD1412" t="s">
        <v>1948</v>
      </c>
      <c r="AF1412" t="s">
        <v>55</v>
      </c>
      <c r="AG1412" t="s">
        <v>46</v>
      </c>
      <c r="AH1412" t="s">
        <v>56</v>
      </c>
      <c r="AI1412" t="s">
        <v>56</v>
      </c>
      <c r="AJ1412" t="s">
        <v>56</v>
      </c>
      <c r="AK1412" t="s">
        <v>56</v>
      </c>
      <c r="AL1412" t="s">
        <v>56</v>
      </c>
      <c r="AM1412" t="s">
        <v>56</v>
      </c>
      <c r="AN1412" t="s">
        <v>56</v>
      </c>
      <c r="AO1412" t="s">
        <v>56</v>
      </c>
      <c r="AP1412" t="s">
        <v>56</v>
      </c>
      <c r="AQ1412" t="s">
        <v>56</v>
      </c>
      <c r="AR1412" t="s">
        <v>56</v>
      </c>
      <c r="AS1412" t="s">
        <v>56</v>
      </c>
      <c r="AT1412" t="s">
        <v>56</v>
      </c>
      <c r="AU1412" t="s">
        <v>56</v>
      </c>
      <c r="AV1412" t="s">
        <v>56</v>
      </c>
      <c r="AW1412" t="s">
        <v>56</v>
      </c>
    </row>
    <row r="1413" spans="1:49" x14ac:dyDescent="0.3">
      <c r="A1413" t="str">
        <f t="shared" si="111"/>
        <v>VŠMU</v>
      </c>
      <c r="B1413" t="str">
        <f t="shared" si="112"/>
        <v>P</v>
      </c>
      <c r="C1413">
        <f t="shared" si="113"/>
        <v>0.89999999999999991</v>
      </c>
      <c r="D1413">
        <f t="shared" si="114"/>
        <v>1</v>
      </c>
      <c r="E1413">
        <f t="shared" si="115"/>
        <v>0.89999999999999991</v>
      </c>
      <c r="G1413" t="s">
        <v>1954</v>
      </c>
      <c r="H1413" t="s">
        <v>39</v>
      </c>
      <c r="I1413" s="58" t="s">
        <v>133</v>
      </c>
      <c r="J1413" s="58" t="s">
        <v>41</v>
      </c>
      <c r="K1413" s="58" t="s">
        <v>42</v>
      </c>
      <c r="N1413" t="s">
        <v>43</v>
      </c>
      <c r="S1413" t="s">
        <v>69</v>
      </c>
      <c r="T1413" t="s">
        <v>237</v>
      </c>
      <c r="U1413" t="s">
        <v>200</v>
      </c>
      <c r="V1413" t="s">
        <v>223</v>
      </c>
      <c r="W1413" t="s">
        <v>111</v>
      </c>
      <c r="X1413" t="s">
        <v>112</v>
      </c>
      <c r="Y1413" t="s">
        <v>113</v>
      </c>
      <c r="Z1413" t="s">
        <v>152</v>
      </c>
      <c r="AA1413" t="s">
        <v>153</v>
      </c>
      <c r="AB1413" t="s">
        <v>238</v>
      </c>
      <c r="AC1413" t="s">
        <v>239</v>
      </c>
      <c r="AD1413" t="s">
        <v>1948</v>
      </c>
      <c r="AF1413" t="s">
        <v>55</v>
      </c>
      <c r="AG1413" t="s">
        <v>46</v>
      </c>
      <c r="AH1413" t="s">
        <v>56</v>
      </c>
      <c r="AI1413" t="s">
        <v>56</v>
      </c>
      <c r="AJ1413" t="s">
        <v>56</v>
      </c>
      <c r="AK1413" t="s">
        <v>56</v>
      </c>
      <c r="AL1413" t="s">
        <v>56</v>
      </c>
      <c r="AM1413" t="s">
        <v>56</v>
      </c>
      <c r="AN1413" t="s">
        <v>56</v>
      </c>
      <c r="AO1413" t="s">
        <v>56</v>
      </c>
      <c r="AP1413" t="s">
        <v>56</v>
      </c>
      <c r="AQ1413" t="s">
        <v>56</v>
      </c>
      <c r="AR1413" t="s">
        <v>56</v>
      </c>
      <c r="AS1413" t="s">
        <v>56</v>
      </c>
      <c r="AT1413" t="s">
        <v>56</v>
      </c>
      <c r="AU1413" t="s">
        <v>56</v>
      </c>
      <c r="AV1413" t="s">
        <v>46</v>
      </c>
      <c r="AW1413" t="s">
        <v>56</v>
      </c>
    </row>
    <row r="1414" spans="1:49" x14ac:dyDescent="0.3">
      <c r="A1414" t="str">
        <f t="shared" si="111"/>
        <v>VŠMU</v>
      </c>
      <c r="B1414" t="str">
        <f t="shared" si="112"/>
        <v>P</v>
      </c>
      <c r="C1414">
        <f t="shared" si="113"/>
        <v>0.78</v>
      </c>
      <c r="D1414">
        <f t="shared" si="114"/>
        <v>1</v>
      </c>
      <c r="E1414">
        <f t="shared" si="115"/>
        <v>0.78</v>
      </c>
      <c r="G1414" t="s">
        <v>1955</v>
      </c>
      <c r="H1414" t="s">
        <v>39</v>
      </c>
      <c r="I1414" s="58" t="s">
        <v>75</v>
      </c>
      <c r="J1414" s="58" t="s">
        <v>41</v>
      </c>
      <c r="K1414" s="58" t="s">
        <v>42</v>
      </c>
      <c r="N1414" t="s">
        <v>43</v>
      </c>
      <c r="S1414" t="s">
        <v>69</v>
      </c>
      <c r="T1414" t="s">
        <v>237</v>
      </c>
      <c r="U1414" t="s">
        <v>200</v>
      </c>
      <c r="V1414" t="s">
        <v>223</v>
      </c>
      <c r="W1414" t="s">
        <v>111</v>
      </c>
      <c r="X1414" t="s">
        <v>112</v>
      </c>
      <c r="Y1414" t="s">
        <v>113</v>
      </c>
      <c r="Z1414" t="s">
        <v>152</v>
      </c>
      <c r="AA1414" t="s">
        <v>153</v>
      </c>
      <c r="AB1414" t="s">
        <v>238</v>
      </c>
      <c r="AC1414" t="s">
        <v>239</v>
      </c>
      <c r="AD1414" t="s">
        <v>1948</v>
      </c>
      <c r="AF1414" t="s">
        <v>55</v>
      </c>
      <c r="AG1414" t="s">
        <v>46</v>
      </c>
      <c r="AH1414" t="s">
        <v>56</v>
      </c>
      <c r="AI1414" t="s">
        <v>56</v>
      </c>
      <c r="AJ1414" t="s">
        <v>56</v>
      </c>
      <c r="AK1414" t="s">
        <v>56</v>
      </c>
      <c r="AL1414" t="s">
        <v>56</v>
      </c>
      <c r="AM1414" t="s">
        <v>56</v>
      </c>
      <c r="AN1414" t="s">
        <v>56</v>
      </c>
      <c r="AO1414" t="s">
        <v>56</v>
      </c>
      <c r="AP1414" t="s">
        <v>56</v>
      </c>
      <c r="AQ1414" t="s">
        <v>56</v>
      </c>
      <c r="AR1414" t="s">
        <v>56</v>
      </c>
      <c r="AS1414" t="s">
        <v>56</v>
      </c>
      <c r="AT1414" t="s">
        <v>56</v>
      </c>
      <c r="AU1414" t="s">
        <v>56</v>
      </c>
      <c r="AV1414" t="s">
        <v>46</v>
      </c>
      <c r="AW1414" t="s">
        <v>56</v>
      </c>
    </row>
    <row r="1415" spans="1:49" x14ac:dyDescent="0.3">
      <c r="A1415" t="str">
        <f t="shared" si="111"/>
        <v>UKF</v>
      </c>
      <c r="B1415" t="str">
        <f t="shared" si="112"/>
        <v>P</v>
      </c>
      <c r="C1415">
        <f t="shared" si="113"/>
        <v>0.78</v>
      </c>
      <c r="D1415">
        <f t="shared" si="114"/>
        <v>1</v>
      </c>
      <c r="E1415">
        <f t="shared" si="115"/>
        <v>0.78</v>
      </c>
      <c r="G1415" t="s">
        <v>1956</v>
      </c>
      <c r="H1415" t="s">
        <v>39</v>
      </c>
      <c r="I1415" s="58" t="s">
        <v>75</v>
      </c>
      <c r="J1415" s="58" t="s">
        <v>41</v>
      </c>
      <c r="K1415" s="58" t="s">
        <v>91</v>
      </c>
      <c r="N1415" t="s">
        <v>92</v>
      </c>
      <c r="O1415" t="s">
        <v>93</v>
      </c>
      <c r="R1415" t="s">
        <v>79</v>
      </c>
      <c r="S1415" t="s">
        <v>1379</v>
      </c>
      <c r="T1415" t="s">
        <v>45</v>
      </c>
      <c r="U1415" t="s">
        <v>46</v>
      </c>
      <c r="V1415" t="s">
        <v>46</v>
      </c>
      <c r="W1415" t="s">
        <v>1274</v>
      </c>
      <c r="X1415" t="s">
        <v>1275</v>
      </c>
      <c r="Y1415" t="s">
        <v>1276</v>
      </c>
      <c r="Z1415" t="s">
        <v>1277</v>
      </c>
      <c r="AA1415" t="s">
        <v>1278</v>
      </c>
      <c r="AB1415" t="s">
        <v>1702</v>
      </c>
      <c r="AC1415" t="s">
        <v>1703</v>
      </c>
      <c r="AE1415" t="s">
        <v>1957</v>
      </c>
      <c r="AF1415" t="s">
        <v>55</v>
      </c>
      <c r="AG1415" t="s">
        <v>56</v>
      </c>
      <c r="AH1415" t="s">
        <v>46</v>
      </c>
      <c r="AI1415" t="s">
        <v>56</v>
      </c>
      <c r="AJ1415" t="s">
        <v>56</v>
      </c>
      <c r="AK1415" t="s">
        <v>56</v>
      </c>
      <c r="AL1415" t="s">
        <v>56</v>
      </c>
      <c r="AM1415" t="s">
        <v>56</v>
      </c>
      <c r="AN1415" t="s">
        <v>56</v>
      </c>
      <c r="AO1415" t="s">
        <v>56</v>
      </c>
      <c r="AP1415" t="s">
        <v>56</v>
      </c>
      <c r="AQ1415" t="s">
        <v>56</v>
      </c>
      <c r="AR1415" t="s">
        <v>56</v>
      </c>
      <c r="AS1415" t="s">
        <v>56</v>
      </c>
      <c r="AT1415" t="s">
        <v>56</v>
      </c>
      <c r="AU1415" t="s">
        <v>56</v>
      </c>
      <c r="AV1415" t="s">
        <v>56</v>
      </c>
      <c r="AW1415" t="s">
        <v>56</v>
      </c>
    </row>
    <row r="1416" spans="1:49" x14ac:dyDescent="0.3">
      <c r="A1416" t="str">
        <f t="shared" si="111"/>
        <v>VŠMU</v>
      </c>
      <c r="B1416" t="str">
        <f t="shared" si="112"/>
        <v>P</v>
      </c>
      <c r="C1416">
        <f t="shared" si="113"/>
        <v>0.89999999999999991</v>
      </c>
      <c r="D1416">
        <f t="shared" si="114"/>
        <v>1</v>
      </c>
      <c r="E1416">
        <f t="shared" si="115"/>
        <v>0.89999999999999991</v>
      </c>
      <c r="G1416" t="s">
        <v>1958</v>
      </c>
      <c r="H1416" t="s">
        <v>39</v>
      </c>
      <c r="I1416" s="58" t="s">
        <v>133</v>
      </c>
      <c r="J1416" s="58" t="s">
        <v>41</v>
      </c>
      <c r="K1416" s="58" t="s">
        <v>42</v>
      </c>
      <c r="N1416" t="s">
        <v>43</v>
      </c>
      <c r="S1416" t="s">
        <v>69</v>
      </c>
      <c r="T1416" t="s">
        <v>1959</v>
      </c>
      <c r="U1416" t="s">
        <v>196</v>
      </c>
      <c r="V1416" t="s">
        <v>223</v>
      </c>
      <c r="W1416" t="s">
        <v>111</v>
      </c>
      <c r="X1416" t="s">
        <v>112</v>
      </c>
      <c r="Y1416" t="s">
        <v>113</v>
      </c>
      <c r="Z1416" t="s">
        <v>152</v>
      </c>
      <c r="AA1416" t="s">
        <v>153</v>
      </c>
      <c r="AB1416" t="s">
        <v>238</v>
      </c>
      <c r="AC1416" t="s">
        <v>239</v>
      </c>
      <c r="AD1416" t="s">
        <v>1948</v>
      </c>
      <c r="AF1416" t="s">
        <v>55</v>
      </c>
      <c r="AG1416" t="s">
        <v>46</v>
      </c>
      <c r="AH1416" t="s">
        <v>56</v>
      </c>
      <c r="AI1416" t="s">
        <v>56</v>
      </c>
      <c r="AJ1416" t="s">
        <v>56</v>
      </c>
      <c r="AK1416" t="s">
        <v>56</v>
      </c>
      <c r="AL1416" t="s">
        <v>56</v>
      </c>
      <c r="AM1416" t="s">
        <v>56</v>
      </c>
      <c r="AN1416" t="s">
        <v>56</v>
      </c>
      <c r="AO1416" t="s">
        <v>56</v>
      </c>
      <c r="AP1416" t="s">
        <v>56</v>
      </c>
      <c r="AQ1416" t="s">
        <v>56</v>
      </c>
      <c r="AR1416" t="s">
        <v>56</v>
      </c>
      <c r="AS1416" t="s">
        <v>56</v>
      </c>
      <c r="AT1416" t="s">
        <v>56</v>
      </c>
      <c r="AU1416" t="s">
        <v>56</v>
      </c>
      <c r="AV1416" t="s">
        <v>46</v>
      </c>
      <c r="AW1416" t="s">
        <v>56</v>
      </c>
    </row>
    <row r="1417" spans="1:49" x14ac:dyDescent="0.3">
      <c r="A1417" t="str">
        <f t="shared" si="111"/>
        <v>AU</v>
      </c>
      <c r="B1417" t="str">
        <f t="shared" si="112"/>
        <v>P</v>
      </c>
      <c r="C1417">
        <f t="shared" si="113"/>
        <v>0.78</v>
      </c>
      <c r="D1417">
        <f t="shared" si="114"/>
        <v>1</v>
      </c>
      <c r="E1417">
        <f t="shared" si="115"/>
        <v>0.78</v>
      </c>
      <c r="G1417" t="s">
        <v>1960</v>
      </c>
      <c r="H1417" t="s">
        <v>39</v>
      </c>
      <c r="I1417" s="58" t="s">
        <v>75</v>
      </c>
      <c r="J1417" s="58" t="s">
        <v>41</v>
      </c>
      <c r="K1417" s="58" t="s">
        <v>91</v>
      </c>
      <c r="N1417" t="s">
        <v>92</v>
      </c>
      <c r="O1417" t="s">
        <v>93</v>
      </c>
      <c r="R1417" t="s">
        <v>79</v>
      </c>
      <c r="S1417" t="s">
        <v>1142</v>
      </c>
      <c r="T1417" t="s">
        <v>45</v>
      </c>
      <c r="U1417" t="s">
        <v>46</v>
      </c>
      <c r="V1417" t="s">
        <v>46</v>
      </c>
      <c r="W1417" t="s">
        <v>156</v>
      </c>
      <c r="X1417" t="s">
        <v>6458</v>
      </c>
      <c r="Y1417" t="s">
        <v>157</v>
      </c>
      <c r="Z1417" t="s">
        <v>172</v>
      </c>
      <c r="AA1417" t="s">
        <v>173</v>
      </c>
      <c r="AB1417" t="s">
        <v>1632</v>
      </c>
      <c r="AC1417" t="s">
        <v>1633</v>
      </c>
      <c r="AD1417" t="s">
        <v>1961</v>
      </c>
      <c r="AF1417" t="s">
        <v>55</v>
      </c>
      <c r="AG1417" t="s">
        <v>46</v>
      </c>
      <c r="AH1417" t="s">
        <v>56</v>
      </c>
      <c r="AI1417" t="s">
        <v>56</v>
      </c>
      <c r="AJ1417" t="s">
        <v>56</v>
      </c>
      <c r="AK1417" t="s">
        <v>56</v>
      </c>
      <c r="AL1417" t="s">
        <v>56</v>
      </c>
      <c r="AM1417" t="s">
        <v>56</v>
      </c>
      <c r="AN1417" t="s">
        <v>56</v>
      </c>
      <c r="AO1417" t="s">
        <v>56</v>
      </c>
      <c r="AP1417" t="s">
        <v>56</v>
      </c>
      <c r="AQ1417" t="s">
        <v>56</v>
      </c>
      <c r="AR1417" t="s">
        <v>56</v>
      </c>
      <c r="AS1417" t="s">
        <v>56</v>
      </c>
      <c r="AT1417" t="s">
        <v>46</v>
      </c>
      <c r="AU1417" t="s">
        <v>56</v>
      </c>
      <c r="AV1417" t="s">
        <v>56</v>
      </c>
      <c r="AW1417" t="s">
        <v>56</v>
      </c>
    </row>
    <row r="1418" spans="1:49" x14ac:dyDescent="0.3">
      <c r="A1418" t="str">
        <f t="shared" si="111"/>
        <v>AU</v>
      </c>
      <c r="B1418" t="str">
        <f t="shared" si="112"/>
        <v>P</v>
      </c>
      <c r="C1418">
        <f t="shared" si="113"/>
        <v>0.89999999999999991</v>
      </c>
      <c r="D1418">
        <f t="shared" si="114"/>
        <v>1</v>
      </c>
      <c r="E1418">
        <f t="shared" si="115"/>
        <v>0.89999999999999991</v>
      </c>
      <c r="G1418" t="s">
        <v>1962</v>
      </c>
      <c r="H1418" t="s">
        <v>39</v>
      </c>
      <c r="I1418" s="58" t="s">
        <v>133</v>
      </c>
      <c r="J1418" s="58" t="s">
        <v>41</v>
      </c>
      <c r="K1418" s="58" t="s">
        <v>91</v>
      </c>
      <c r="N1418" t="s">
        <v>92</v>
      </c>
      <c r="O1418" t="s">
        <v>93</v>
      </c>
      <c r="R1418" t="s">
        <v>79</v>
      </c>
      <c r="S1418" t="s">
        <v>1142</v>
      </c>
      <c r="T1418" t="s">
        <v>45</v>
      </c>
      <c r="U1418" t="s">
        <v>46</v>
      </c>
      <c r="V1418" t="s">
        <v>46</v>
      </c>
      <c r="W1418" t="s">
        <v>156</v>
      </c>
      <c r="X1418" t="s">
        <v>6458</v>
      </c>
      <c r="Y1418" t="s">
        <v>157</v>
      </c>
      <c r="Z1418" t="s">
        <v>172</v>
      </c>
      <c r="AA1418" t="s">
        <v>173</v>
      </c>
      <c r="AB1418" t="s">
        <v>1632</v>
      </c>
      <c r="AC1418" t="s">
        <v>1633</v>
      </c>
      <c r="AD1418" t="s">
        <v>1961</v>
      </c>
      <c r="AF1418" t="s">
        <v>55</v>
      </c>
      <c r="AG1418" t="s">
        <v>46</v>
      </c>
      <c r="AH1418" t="s">
        <v>56</v>
      </c>
      <c r="AI1418" t="s">
        <v>56</v>
      </c>
      <c r="AJ1418" t="s">
        <v>56</v>
      </c>
      <c r="AK1418" t="s">
        <v>56</v>
      </c>
      <c r="AL1418" t="s">
        <v>56</v>
      </c>
      <c r="AM1418" t="s">
        <v>56</v>
      </c>
      <c r="AN1418" t="s">
        <v>56</v>
      </c>
      <c r="AO1418" t="s">
        <v>56</v>
      </c>
      <c r="AP1418" t="s">
        <v>56</v>
      </c>
      <c r="AQ1418" t="s">
        <v>56</v>
      </c>
      <c r="AR1418" t="s">
        <v>56</v>
      </c>
      <c r="AS1418" t="s">
        <v>56</v>
      </c>
      <c r="AT1418" t="s">
        <v>46</v>
      </c>
      <c r="AU1418" t="s">
        <v>56</v>
      </c>
      <c r="AV1418" t="s">
        <v>56</v>
      </c>
      <c r="AW1418" t="s">
        <v>56</v>
      </c>
    </row>
    <row r="1419" spans="1:49" x14ac:dyDescent="0.3">
      <c r="A1419" t="str">
        <f t="shared" si="111"/>
        <v>VŠMU</v>
      </c>
      <c r="B1419" t="str">
        <f t="shared" si="112"/>
        <v>P</v>
      </c>
      <c r="C1419">
        <f t="shared" si="113"/>
        <v>0.89999999999999991</v>
      </c>
      <c r="D1419">
        <f t="shared" si="114"/>
        <v>1</v>
      </c>
      <c r="E1419">
        <f t="shared" si="115"/>
        <v>0.89999999999999991</v>
      </c>
      <c r="G1419" t="s">
        <v>1963</v>
      </c>
      <c r="H1419" t="s">
        <v>39</v>
      </c>
      <c r="I1419" s="58" t="s">
        <v>133</v>
      </c>
      <c r="J1419" s="58" t="s">
        <v>41</v>
      </c>
      <c r="K1419" s="58" t="s">
        <v>42</v>
      </c>
      <c r="N1419" t="s">
        <v>43</v>
      </c>
      <c r="S1419" t="s">
        <v>69</v>
      </c>
      <c r="T1419" t="s">
        <v>237</v>
      </c>
      <c r="U1419" t="s">
        <v>200</v>
      </c>
      <c r="V1419" t="s">
        <v>223</v>
      </c>
      <c r="W1419" t="s">
        <v>111</v>
      </c>
      <c r="X1419" t="s">
        <v>112</v>
      </c>
      <c r="Y1419" t="s">
        <v>113</v>
      </c>
      <c r="Z1419" t="s">
        <v>152</v>
      </c>
      <c r="AA1419" t="s">
        <v>153</v>
      </c>
      <c r="AB1419" t="s">
        <v>238</v>
      </c>
      <c r="AC1419" t="s">
        <v>239</v>
      </c>
      <c r="AD1419" t="s">
        <v>1948</v>
      </c>
      <c r="AF1419" t="s">
        <v>55</v>
      </c>
      <c r="AG1419" t="s">
        <v>46</v>
      </c>
      <c r="AH1419" t="s">
        <v>56</v>
      </c>
      <c r="AI1419" t="s">
        <v>56</v>
      </c>
      <c r="AJ1419" t="s">
        <v>56</v>
      </c>
      <c r="AK1419" t="s">
        <v>56</v>
      </c>
      <c r="AL1419" t="s">
        <v>56</v>
      </c>
      <c r="AM1419" t="s">
        <v>56</v>
      </c>
      <c r="AN1419" t="s">
        <v>56</v>
      </c>
      <c r="AO1419" t="s">
        <v>56</v>
      </c>
      <c r="AP1419" t="s">
        <v>56</v>
      </c>
      <c r="AQ1419" t="s">
        <v>56</v>
      </c>
      <c r="AR1419" t="s">
        <v>56</v>
      </c>
      <c r="AS1419" t="s">
        <v>56</v>
      </c>
      <c r="AT1419" t="s">
        <v>56</v>
      </c>
      <c r="AU1419" t="s">
        <v>56</v>
      </c>
      <c r="AV1419" t="s">
        <v>46</v>
      </c>
      <c r="AW1419" t="s">
        <v>56</v>
      </c>
    </row>
    <row r="1420" spans="1:49" x14ac:dyDescent="0.3">
      <c r="A1420" t="str">
        <f t="shared" si="111"/>
        <v>AU</v>
      </c>
      <c r="B1420" t="str">
        <f t="shared" si="112"/>
        <v>P</v>
      </c>
      <c r="C1420">
        <f t="shared" si="113"/>
        <v>0.78</v>
      </c>
      <c r="D1420">
        <f t="shared" si="114"/>
        <v>0.5</v>
      </c>
      <c r="E1420">
        <f t="shared" si="115"/>
        <v>0.39</v>
      </c>
      <c r="G1420" t="s">
        <v>1964</v>
      </c>
      <c r="H1420" t="s">
        <v>39</v>
      </c>
      <c r="I1420" s="58" t="s">
        <v>75</v>
      </c>
      <c r="J1420" s="58" t="s">
        <v>41</v>
      </c>
      <c r="K1420" s="58" t="s">
        <v>91</v>
      </c>
      <c r="N1420" t="s">
        <v>92</v>
      </c>
      <c r="O1420" t="s">
        <v>492</v>
      </c>
      <c r="R1420" t="s">
        <v>79</v>
      </c>
      <c r="S1420" t="s">
        <v>561</v>
      </c>
      <c r="T1420" t="s">
        <v>45</v>
      </c>
      <c r="U1420" t="s">
        <v>46</v>
      </c>
      <c r="V1420" t="s">
        <v>46</v>
      </c>
      <c r="W1420" t="s">
        <v>156</v>
      </c>
      <c r="X1420" t="s">
        <v>6458</v>
      </c>
      <c r="Y1420" t="s">
        <v>157</v>
      </c>
      <c r="Z1420" t="s">
        <v>172</v>
      </c>
      <c r="AA1420" t="s">
        <v>173</v>
      </c>
      <c r="AB1420" t="s">
        <v>1632</v>
      </c>
      <c r="AC1420" t="s">
        <v>1633</v>
      </c>
      <c r="AE1420" t="s">
        <v>432</v>
      </c>
      <c r="AF1420" t="s">
        <v>55</v>
      </c>
      <c r="AG1420" t="s">
        <v>56</v>
      </c>
      <c r="AH1420" t="s">
        <v>46</v>
      </c>
      <c r="AI1420" t="s">
        <v>56</v>
      </c>
      <c r="AJ1420" t="s">
        <v>56</v>
      </c>
      <c r="AK1420" t="s">
        <v>56</v>
      </c>
      <c r="AL1420" t="s">
        <v>46</v>
      </c>
      <c r="AM1420" t="s">
        <v>56</v>
      </c>
      <c r="AN1420" t="s">
        <v>56</v>
      </c>
      <c r="AO1420" t="s">
        <v>56</v>
      </c>
      <c r="AP1420" t="s">
        <v>56</v>
      </c>
      <c r="AQ1420" t="s">
        <v>56</v>
      </c>
      <c r="AR1420" t="s">
        <v>56</v>
      </c>
      <c r="AS1420" t="s">
        <v>56</v>
      </c>
      <c r="AT1420" t="s">
        <v>46</v>
      </c>
      <c r="AU1420" t="s">
        <v>56</v>
      </c>
      <c r="AV1420" t="s">
        <v>56</v>
      </c>
      <c r="AW1420" t="s">
        <v>56</v>
      </c>
    </row>
    <row r="1421" spans="1:49" x14ac:dyDescent="0.3">
      <c r="A1421" t="str">
        <f t="shared" si="111"/>
        <v>AU</v>
      </c>
      <c r="B1421" t="str">
        <f t="shared" si="112"/>
        <v>P</v>
      </c>
      <c r="C1421">
        <f t="shared" si="113"/>
        <v>0.78</v>
      </c>
      <c r="D1421">
        <f t="shared" si="114"/>
        <v>0.5</v>
      </c>
      <c r="E1421">
        <f t="shared" si="115"/>
        <v>0.39</v>
      </c>
      <c r="G1421" t="s">
        <v>1964</v>
      </c>
      <c r="H1421" t="s">
        <v>39</v>
      </c>
      <c r="I1421" s="58" t="s">
        <v>75</v>
      </c>
      <c r="J1421" s="58" t="s">
        <v>41</v>
      </c>
      <c r="K1421" s="58" t="s">
        <v>91</v>
      </c>
      <c r="N1421" t="s">
        <v>92</v>
      </c>
      <c r="O1421" t="s">
        <v>492</v>
      </c>
      <c r="R1421" t="s">
        <v>79</v>
      </c>
      <c r="S1421" t="s">
        <v>1142</v>
      </c>
      <c r="T1421" t="s">
        <v>45</v>
      </c>
      <c r="U1421" t="s">
        <v>46</v>
      </c>
      <c r="V1421" t="s">
        <v>46</v>
      </c>
      <c r="W1421" t="s">
        <v>156</v>
      </c>
      <c r="X1421" t="s">
        <v>6458</v>
      </c>
      <c r="Y1421" t="s">
        <v>157</v>
      </c>
      <c r="Z1421" t="s">
        <v>172</v>
      </c>
      <c r="AA1421" t="s">
        <v>173</v>
      </c>
      <c r="AB1421" t="s">
        <v>1632</v>
      </c>
      <c r="AC1421" t="s">
        <v>1633</v>
      </c>
      <c r="AE1421" t="s">
        <v>432</v>
      </c>
      <c r="AF1421" t="s">
        <v>55</v>
      </c>
      <c r="AG1421" t="s">
        <v>56</v>
      </c>
      <c r="AH1421" t="s">
        <v>46</v>
      </c>
      <c r="AI1421" t="s">
        <v>56</v>
      </c>
      <c r="AJ1421" t="s">
        <v>56</v>
      </c>
      <c r="AK1421" t="s">
        <v>56</v>
      </c>
      <c r="AL1421" t="s">
        <v>46</v>
      </c>
      <c r="AM1421" t="s">
        <v>56</v>
      </c>
      <c r="AN1421" t="s">
        <v>56</v>
      </c>
      <c r="AO1421" t="s">
        <v>56</v>
      </c>
      <c r="AP1421" t="s">
        <v>56</v>
      </c>
      <c r="AQ1421" t="s">
        <v>56</v>
      </c>
      <c r="AR1421" t="s">
        <v>56</v>
      </c>
      <c r="AS1421" t="s">
        <v>56</v>
      </c>
      <c r="AT1421" t="s">
        <v>46</v>
      </c>
      <c r="AU1421" t="s">
        <v>56</v>
      </c>
      <c r="AV1421" t="s">
        <v>56</v>
      </c>
      <c r="AW1421" t="s">
        <v>56</v>
      </c>
    </row>
    <row r="1422" spans="1:49" x14ac:dyDescent="0.3">
      <c r="A1422" t="str">
        <f t="shared" si="111"/>
        <v>VŠMU</v>
      </c>
      <c r="B1422" t="str">
        <f t="shared" si="112"/>
        <v>P</v>
      </c>
      <c r="C1422">
        <f t="shared" si="113"/>
        <v>0.89999999999999991</v>
      </c>
      <c r="D1422">
        <f t="shared" si="114"/>
        <v>1</v>
      </c>
      <c r="E1422">
        <f t="shared" si="115"/>
        <v>0.89999999999999991</v>
      </c>
      <c r="G1422" t="s">
        <v>1965</v>
      </c>
      <c r="H1422" t="s">
        <v>39</v>
      </c>
      <c r="I1422" s="58" t="s">
        <v>133</v>
      </c>
      <c r="J1422" s="58" t="s">
        <v>41</v>
      </c>
      <c r="K1422" s="58" t="s">
        <v>42</v>
      </c>
      <c r="N1422" t="s">
        <v>43</v>
      </c>
      <c r="S1422" t="s">
        <v>69</v>
      </c>
      <c r="T1422" t="s">
        <v>1959</v>
      </c>
      <c r="U1422" t="s">
        <v>196</v>
      </c>
      <c r="V1422" t="s">
        <v>223</v>
      </c>
      <c r="W1422" t="s">
        <v>111</v>
      </c>
      <c r="X1422" t="s">
        <v>112</v>
      </c>
      <c r="Y1422" t="s">
        <v>113</v>
      </c>
      <c r="Z1422" t="s">
        <v>152</v>
      </c>
      <c r="AA1422" t="s">
        <v>153</v>
      </c>
      <c r="AB1422" t="s">
        <v>238</v>
      </c>
      <c r="AC1422" t="s">
        <v>239</v>
      </c>
      <c r="AD1422" t="s">
        <v>1948</v>
      </c>
      <c r="AF1422" t="s">
        <v>55</v>
      </c>
      <c r="AG1422" t="s">
        <v>46</v>
      </c>
      <c r="AH1422" t="s">
        <v>56</v>
      </c>
      <c r="AI1422" t="s">
        <v>56</v>
      </c>
      <c r="AJ1422" t="s">
        <v>56</v>
      </c>
      <c r="AK1422" t="s">
        <v>56</v>
      </c>
      <c r="AL1422" t="s">
        <v>56</v>
      </c>
      <c r="AM1422" t="s">
        <v>56</v>
      </c>
      <c r="AN1422" t="s">
        <v>56</v>
      </c>
      <c r="AO1422" t="s">
        <v>56</v>
      </c>
      <c r="AP1422" t="s">
        <v>56</v>
      </c>
      <c r="AQ1422" t="s">
        <v>56</v>
      </c>
      <c r="AR1422" t="s">
        <v>56</v>
      </c>
      <c r="AS1422" t="s">
        <v>56</v>
      </c>
      <c r="AT1422" t="s">
        <v>56</v>
      </c>
      <c r="AU1422" t="s">
        <v>56</v>
      </c>
      <c r="AV1422" t="s">
        <v>46</v>
      </c>
      <c r="AW1422" t="s">
        <v>56</v>
      </c>
    </row>
    <row r="1423" spans="1:49" x14ac:dyDescent="0.3">
      <c r="A1423" t="str">
        <f t="shared" si="111"/>
        <v>VŠMU</v>
      </c>
      <c r="B1423" t="str">
        <f t="shared" si="112"/>
        <v>P</v>
      </c>
      <c r="C1423">
        <f t="shared" si="113"/>
        <v>0.78</v>
      </c>
      <c r="D1423">
        <f t="shared" si="114"/>
        <v>1</v>
      </c>
      <c r="E1423">
        <f t="shared" si="115"/>
        <v>0.78</v>
      </c>
      <c r="G1423" t="s">
        <v>1966</v>
      </c>
      <c r="H1423" t="s">
        <v>39</v>
      </c>
      <c r="I1423" s="58" t="s">
        <v>75</v>
      </c>
      <c r="J1423" s="58" t="s">
        <v>41</v>
      </c>
      <c r="K1423" s="58" t="s">
        <v>42</v>
      </c>
      <c r="N1423" t="s">
        <v>43</v>
      </c>
      <c r="S1423" t="s">
        <v>69</v>
      </c>
      <c r="T1423" t="s">
        <v>237</v>
      </c>
      <c r="U1423" t="s">
        <v>200</v>
      </c>
      <c r="V1423" t="s">
        <v>223</v>
      </c>
      <c r="W1423" t="s">
        <v>111</v>
      </c>
      <c r="X1423" t="s">
        <v>112</v>
      </c>
      <c r="Y1423" t="s">
        <v>113</v>
      </c>
      <c r="Z1423" t="s">
        <v>152</v>
      </c>
      <c r="AA1423" t="s">
        <v>153</v>
      </c>
      <c r="AB1423" t="s">
        <v>238</v>
      </c>
      <c r="AC1423" t="s">
        <v>239</v>
      </c>
      <c r="AD1423" t="s">
        <v>1948</v>
      </c>
      <c r="AF1423" t="s">
        <v>55</v>
      </c>
      <c r="AG1423" t="s">
        <v>46</v>
      </c>
      <c r="AH1423" t="s">
        <v>56</v>
      </c>
      <c r="AI1423" t="s">
        <v>56</v>
      </c>
      <c r="AJ1423" t="s">
        <v>56</v>
      </c>
      <c r="AK1423" t="s">
        <v>56</v>
      </c>
      <c r="AL1423" t="s">
        <v>56</v>
      </c>
      <c r="AM1423" t="s">
        <v>56</v>
      </c>
      <c r="AN1423" t="s">
        <v>56</v>
      </c>
      <c r="AO1423" t="s">
        <v>56</v>
      </c>
      <c r="AP1423" t="s">
        <v>56</v>
      </c>
      <c r="AQ1423" t="s">
        <v>56</v>
      </c>
      <c r="AR1423" t="s">
        <v>56</v>
      </c>
      <c r="AS1423" t="s">
        <v>56</v>
      </c>
      <c r="AT1423" t="s">
        <v>56</v>
      </c>
      <c r="AU1423" t="s">
        <v>56</v>
      </c>
      <c r="AV1423" t="s">
        <v>46</v>
      </c>
      <c r="AW1423" t="s">
        <v>56</v>
      </c>
    </row>
    <row r="1424" spans="1:49" x14ac:dyDescent="0.3">
      <c r="A1424" t="str">
        <f t="shared" si="111"/>
        <v>VŠMU</v>
      </c>
      <c r="B1424" t="str">
        <f t="shared" si="112"/>
        <v>P</v>
      </c>
      <c r="C1424">
        <f t="shared" si="113"/>
        <v>0.78</v>
      </c>
      <c r="D1424">
        <f t="shared" si="114"/>
        <v>1</v>
      </c>
      <c r="E1424">
        <f t="shared" si="115"/>
        <v>0.78</v>
      </c>
      <c r="G1424" t="s">
        <v>1967</v>
      </c>
      <c r="H1424" t="s">
        <v>39</v>
      </c>
      <c r="I1424" s="58" t="s">
        <v>257</v>
      </c>
      <c r="J1424" s="58" t="s">
        <v>41</v>
      </c>
      <c r="K1424" s="58" t="s">
        <v>42</v>
      </c>
      <c r="N1424" t="s">
        <v>43</v>
      </c>
      <c r="S1424" t="s">
        <v>69</v>
      </c>
      <c r="T1424" t="s">
        <v>45</v>
      </c>
      <c r="U1424" t="s">
        <v>46</v>
      </c>
      <c r="V1424" t="s">
        <v>46</v>
      </c>
      <c r="W1424" t="s">
        <v>111</v>
      </c>
      <c r="X1424" t="s">
        <v>112</v>
      </c>
      <c r="Y1424" t="s">
        <v>113</v>
      </c>
      <c r="Z1424" t="s">
        <v>152</v>
      </c>
      <c r="AA1424" t="s">
        <v>153</v>
      </c>
      <c r="AB1424" t="s">
        <v>238</v>
      </c>
      <c r="AC1424" t="s">
        <v>239</v>
      </c>
      <c r="AD1424" t="s">
        <v>6485</v>
      </c>
      <c r="AF1424" t="s">
        <v>55</v>
      </c>
      <c r="AG1424" t="s">
        <v>46</v>
      </c>
      <c r="AH1424" t="s">
        <v>56</v>
      </c>
      <c r="AI1424" t="s">
        <v>56</v>
      </c>
      <c r="AJ1424" t="s">
        <v>56</v>
      </c>
      <c r="AK1424" t="s">
        <v>56</v>
      </c>
      <c r="AL1424" t="s">
        <v>56</v>
      </c>
      <c r="AM1424" t="s">
        <v>56</v>
      </c>
      <c r="AN1424" t="s">
        <v>56</v>
      </c>
      <c r="AO1424" t="s">
        <v>56</v>
      </c>
      <c r="AP1424" t="s">
        <v>56</v>
      </c>
      <c r="AQ1424" t="s">
        <v>56</v>
      </c>
      <c r="AR1424" t="s">
        <v>56</v>
      </c>
      <c r="AS1424" t="s">
        <v>56</v>
      </c>
      <c r="AT1424" t="s">
        <v>56</v>
      </c>
      <c r="AU1424" t="s">
        <v>56</v>
      </c>
      <c r="AV1424" t="s">
        <v>56</v>
      </c>
      <c r="AW1424" t="s">
        <v>56</v>
      </c>
    </row>
    <row r="1425" spans="1:49" x14ac:dyDescent="0.3">
      <c r="A1425" t="str">
        <f t="shared" si="111"/>
        <v>VŠMU</v>
      </c>
      <c r="B1425" t="str">
        <f t="shared" si="112"/>
        <v>P</v>
      </c>
      <c r="C1425">
        <f t="shared" si="113"/>
        <v>0.44999999999999996</v>
      </c>
      <c r="D1425">
        <f t="shared" si="114"/>
        <v>1</v>
      </c>
      <c r="E1425">
        <f t="shared" si="115"/>
        <v>0.44999999999999996</v>
      </c>
      <c r="G1425" t="s">
        <v>1969</v>
      </c>
      <c r="H1425" t="s">
        <v>39</v>
      </c>
      <c r="I1425" s="58" t="s">
        <v>68</v>
      </c>
      <c r="J1425" s="58" t="s">
        <v>41</v>
      </c>
      <c r="K1425" s="58" t="s">
        <v>42</v>
      </c>
      <c r="N1425" t="s">
        <v>43</v>
      </c>
      <c r="S1425" t="s">
        <v>69</v>
      </c>
      <c r="T1425" t="s">
        <v>73</v>
      </c>
      <c r="U1425" t="s">
        <v>149</v>
      </c>
      <c r="V1425" t="s">
        <v>46</v>
      </c>
      <c r="W1425" t="s">
        <v>111</v>
      </c>
      <c r="X1425" t="s">
        <v>112</v>
      </c>
      <c r="Y1425" t="s">
        <v>113</v>
      </c>
      <c r="Z1425" t="s">
        <v>152</v>
      </c>
      <c r="AA1425" t="s">
        <v>153</v>
      </c>
      <c r="AB1425" t="s">
        <v>570</v>
      </c>
      <c r="AC1425" t="s">
        <v>571</v>
      </c>
      <c r="AD1425" t="s">
        <v>6485</v>
      </c>
      <c r="AF1425" t="s">
        <v>55</v>
      </c>
      <c r="AG1425" t="s">
        <v>46</v>
      </c>
      <c r="AH1425" t="s">
        <v>56</v>
      </c>
      <c r="AI1425" t="s">
        <v>56</v>
      </c>
      <c r="AJ1425" t="s">
        <v>56</v>
      </c>
      <c r="AK1425" t="s">
        <v>56</v>
      </c>
      <c r="AL1425" t="s">
        <v>56</v>
      </c>
      <c r="AM1425" t="s">
        <v>56</v>
      </c>
      <c r="AN1425" t="s">
        <v>56</v>
      </c>
      <c r="AO1425" t="s">
        <v>56</v>
      </c>
      <c r="AP1425" t="s">
        <v>56</v>
      </c>
      <c r="AQ1425" t="s">
        <v>56</v>
      </c>
      <c r="AR1425" t="s">
        <v>56</v>
      </c>
      <c r="AS1425" t="s">
        <v>56</v>
      </c>
      <c r="AT1425" t="s">
        <v>56</v>
      </c>
      <c r="AU1425" t="s">
        <v>56</v>
      </c>
      <c r="AV1425" t="s">
        <v>56</v>
      </c>
      <c r="AW1425" t="s">
        <v>56</v>
      </c>
    </row>
    <row r="1426" spans="1:49" x14ac:dyDescent="0.3">
      <c r="A1426" t="str">
        <f t="shared" si="111"/>
        <v>VŠVU</v>
      </c>
      <c r="B1426" t="str">
        <f t="shared" si="112"/>
        <v>V</v>
      </c>
      <c r="C1426">
        <f t="shared" si="113"/>
        <v>0.78</v>
      </c>
      <c r="D1426">
        <f t="shared" si="114"/>
        <v>1</v>
      </c>
      <c r="E1426">
        <f t="shared" si="115"/>
        <v>0.78</v>
      </c>
      <c r="G1426" t="s">
        <v>1970</v>
      </c>
      <c r="H1426" t="s">
        <v>39</v>
      </c>
      <c r="I1426" s="58" t="s">
        <v>75</v>
      </c>
      <c r="J1426" s="58" t="s">
        <v>41</v>
      </c>
      <c r="K1426" s="58" t="s">
        <v>76</v>
      </c>
      <c r="N1426" t="s">
        <v>1130</v>
      </c>
      <c r="P1426" t="s">
        <v>78</v>
      </c>
      <c r="Q1426" t="s">
        <v>79</v>
      </c>
      <c r="S1426" t="s">
        <v>80</v>
      </c>
      <c r="T1426" t="s">
        <v>45</v>
      </c>
      <c r="U1426" t="s">
        <v>46</v>
      </c>
      <c r="V1426" t="s">
        <v>46</v>
      </c>
      <c r="W1426" t="s">
        <v>764</v>
      </c>
      <c r="X1426" t="s">
        <v>765</v>
      </c>
      <c r="Y1426" t="s">
        <v>766</v>
      </c>
      <c r="Z1426" t="s">
        <v>767</v>
      </c>
      <c r="AB1426" t="s">
        <v>1088</v>
      </c>
      <c r="AC1426" t="s">
        <v>1089</v>
      </c>
      <c r="AD1426" t="s">
        <v>1971</v>
      </c>
      <c r="AF1426" t="s">
        <v>55</v>
      </c>
      <c r="AG1426" t="s">
        <v>46</v>
      </c>
      <c r="AH1426" t="s">
        <v>56</v>
      </c>
      <c r="AI1426" t="s">
        <v>56</v>
      </c>
      <c r="AJ1426" t="s">
        <v>56</v>
      </c>
      <c r="AK1426" t="s">
        <v>56</v>
      </c>
      <c r="AL1426" t="s">
        <v>56</v>
      </c>
      <c r="AM1426" t="s">
        <v>56</v>
      </c>
      <c r="AN1426" t="s">
        <v>56</v>
      </c>
      <c r="AO1426" t="s">
        <v>56</v>
      </c>
      <c r="AP1426" t="s">
        <v>56</v>
      </c>
      <c r="AQ1426" t="s">
        <v>56</v>
      </c>
      <c r="AR1426" t="s">
        <v>56</v>
      </c>
      <c r="AS1426" t="s">
        <v>56</v>
      </c>
      <c r="AT1426" t="s">
        <v>56</v>
      </c>
      <c r="AU1426" t="s">
        <v>56</v>
      </c>
      <c r="AV1426" t="s">
        <v>56</v>
      </c>
      <c r="AW1426" t="s">
        <v>56</v>
      </c>
    </row>
    <row r="1427" spans="1:49" x14ac:dyDescent="0.3">
      <c r="A1427" t="str">
        <f t="shared" si="111"/>
        <v>VŠVU</v>
      </c>
      <c r="B1427" t="str">
        <f t="shared" si="112"/>
        <v>V</v>
      </c>
      <c r="C1427">
        <f t="shared" si="113"/>
        <v>0.78</v>
      </c>
      <c r="D1427">
        <f t="shared" si="114"/>
        <v>1</v>
      </c>
      <c r="E1427">
        <f t="shared" si="115"/>
        <v>0.78</v>
      </c>
      <c r="G1427" t="s">
        <v>1972</v>
      </c>
      <c r="H1427" t="s">
        <v>39</v>
      </c>
      <c r="I1427" s="58" t="s">
        <v>75</v>
      </c>
      <c r="J1427" s="58" t="s">
        <v>41</v>
      </c>
      <c r="K1427" s="58" t="s">
        <v>76</v>
      </c>
      <c r="N1427" t="s">
        <v>1130</v>
      </c>
      <c r="P1427" t="s">
        <v>78</v>
      </c>
      <c r="Q1427" t="s">
        <v>79</v>
      </c>
      <c r="S1427" t="s">
        <v>80</v>
      </c>
      <c r="T1427" t="s">
        <v>45</v>
      </c>
      <c r="U1427" t="s">
        <v>46</v>
      </c>
      <c r="V1427" t="s">
        <v>46</v>
      </c>
      <c r="W1427" t="s">
        <v>764</v>
      </c>
      <c r="X1427" t="s">
        <v>765</v>
      </c>
      <c r="Y1427" t="s">
        <v>766</v>
      </c>
      <c r="Z1427" t="s">
        <v>767</v>
      </c>
      <c r="AB1427" t="s">
        <v>1088</v>
      </c>
      <c r="AC1427" t="s">
        <v>1089</v>
      </c>
      <c r="AD1427" t="s">
        <v>1971</v>
      </c>
      <c r="AF1427" t="s">
        <v>55</v>
      </c>
      <c r="AG1427" t="s">
        <v>46</v>
      </c>
      <c r="AH1427" t="s">
        <v>56</v>
      </c>
      <c r="AI1427" t="s">
        <v>56</v>
      </c>
      <c r="AJ1427" t="s">
        <v>56</v>
      </c>
      <c r="AK1427" t="s">
        <v>56</v>
      </c>
      <c r="AL1427" t="s">
        <v>56</v>
      </c>
      <c r="AM1427" t="s">
        <v>56</v>
      </c>
      <c r="AN1427" t="s">
        <v>56</v>
      </c>
      <c r="AO1427" t="s">
        <v>56</v>
      </c>
      <c r="AP1427" t="s">
        <v>56</v>
      </c>
      <c r="AQ1427" t="s">
        <v>56</v>
      </c>
      <c r="AR1427" t="s">
        <v>56</v>
      </c>
      <c r="AS1427" t="s">
        <v>56</v>
      </c>
      <c r="AT1427" t="s">
        <v>56</v>
      </c>
      <c r="AU1427" t="s">
        <v>56</v>
      </c>
      <c r="AV1427" t="s">
        <v>56</v>
      </c>
      <c r="AW1427" t="s">
        <v>56</v>
      </c>
    </row>
    <row r="1428" spans="1:49" x14ac:dyDescent="0.3">
      <c r="A1428" t="str">
        <f t="shared" si="111"/>
        <v>VŠVU</v>
      </c>
      <c r="B1428" t="str">
        <f t="shared" si="112"/>
        <v>V</v>
      </c>
      <c r="C1428">
        <f t="shared" si="113"/>
        <v>0.78</v>
      </c>
      <c r="D1428">
        <f t="shared" si="114"/>
        <v>1</v>
      </c>
      <c r="E1428">
        <f t="shared" si="115"/>
        <v>0.78</v>
      </c>
      <c r="G1428" t="s">
        <v>1973</v>
      </c>
      <c r="H1428" t="s">
        <v>39</v>
      </c>
      <c r="I1428" s="58" t="s">
        <v>75</v>
      </c>
      <c r="J1428" s="58" t="s">
        <v>41</v>
      </c>
      <c r="K1428" s="58" t="s">
        <v>76</v>
      </c>
      <c r="N1428" t="s">
        <v>1130</v>
      </c>
      <c r="P1428" t="s">
        <v>78</v>
      </c>
      <c r="Q1428" t="s">
        <v>79</v>
      </c>
      <c r="S1428" t="s">
        <v>80</v>
      </c>
      <c r="T1428" t="s">
        <v>45</v>
      </c>
      <c r="U1428" t="s">
        <v>46</v>
      </c>
      <c r="V1428" t="s">
        <v>46</v>
      </c>
      <c r="W1428" t="s">
        <v>764</v>
      </c>
      <c r="X1428" t="s">
        <v>765</v>
      </c>
      <c r="Y1428" t="s">
        <v>766</v>
      </c>
      <c r="Z1428" t="s">
        <v>767</v>
      </c>
      <c r="AB1428" t="s">
        <v>1088</v>
      </c>
      <c r="AC1428" t="s">
        <v>1089</v>
      </c>
      <c r="AD1428" t="s">
        <v>1971</v>
      </c>
      <c r="AF1428" t="s">
        <v>55</v>
      </c>
      <c r="AG1428" t="s">
        <v>46</v>
      </c>
      <c r="AH1428" t="s">
        <v>56</v>
      </c>
      <c r="AI1428" t="s">
        <v>56</v>
      </c>
      <c r="AJ1428" t="s">
        <v>56</v>
      </c>
      <c r="AK1428" t="s">
        <v>56</v>
      </c>
      <c r="AL1428" t="s">
        <v>56</v>
      </c>
      <c r="AM1428" t="s">
        <v>56</v>
      </c>
      <c r="AN1428" t="s">
        <v>56</v>
      </c>
      <c r="AO1428" t="s">
        <v>56</v>
      </c>
      <c r="AP1428" t="s">
        <v>56</v>
      </c>
      <c r="AQ1428" t="s">
        <v>56</v>
      </c>
      <c r="AR1428" t="s">
        <v>56</v>
      </c>
      <c r="AS1428" t="s">
        <v>56</v>
      </c>
      <c r="AT1428" t="s">
        <v>56</v>
      </c>
      <c r="AU1428" t="s">
        <v>56</v>
      </c>
      <c r="AV1428" t="s">
        <v>56</v>
      </c>
      <c r="AW1428" t="s">
        <v>56</v>
      </c>
    </row>
    <row r="1429" spans="1:49" x14ac:dyDescent="0.3">
      <c r="A1429" t="str">
        <f t="shared" si="111"/>
        <v>VŠMU</v>
      </c>
      <c r="B1429" t="str">
        <f t="shared" si="112"/>
        <v>P</v>
      </c>
      <c r="C1429">
        <f t="shared" si="113"/>
        <v>3</v>
      </c>
      <c r="D1429">
        <f t="shared" si="114"/>
        <v>0.5</v>
      </c>
      <c r="E1429">
        <f t="shared" si="115"/>
        <v>1.5</v>
      </c>
      <c r="G1429" t="s">
        <v>1974</v>
      </c>
      <c r="H1429" t="s">
        <v>39</v>
      </c>
      <c r="I1429" s="58" t="s">
        <v>242</v>
      </c>
      <c r="J1429" s="58" t="s">
        <v>41</v>
      </c>
      <c r="K1429" s="58" t="s">
        <v>91</v>
      </c>
      <c r="N1429" t="s">
        <v>92</v>
      </c>
      <c r="O1429" t="s">
        <v>93</v>
      </c>
      <c r="R1429" t="s">
        <v>79</v>
      </c>
      <c r="S1429" t="s">
        <v>1975</v>
      </c>
      <c r="T1429" t="s">
        <v>179</v>
      </c>
      <c r="U1429" t="s">
        <v>223</v>
      </c>
      <c r="V1429" t="s">
        <v>46</v>
      </c>
      <c r="W1429" t="s">
        <v>111</v>
      </c>
      <c r="X1429" t="s">
        <v>112</v>
      </c>
      <c r="Y1429" t="s">
        <v>113</v>
      </c>
      <c r="Z1429" t="s">
        <v>428</v>
      </c>
      <c r="AA1429" t="s">
        <v>429</v>
      </c>
      <c r="AB1429" t="s">
        <v>1641</v>
      </c>
      <c r="AC1429" t="s">
        <v>1642</v>
      </c>
      <c r="AE1429" t="s">
        <v>1976</v>
      </c>
      <c r="AF1429" t="s">
        <v>55</v>
      </c>
      <c r="AG1429" t="s">
        <v>56</v>
      </c>
      <c r="AH1429" t="s">
        <v>46</v>
      </c>
      <c r="AI1429" t="s">
        <v>46</v>
      </c>
      <c r="AJ1429" t="s">
        <v>56</v>
      </c>
      <c r="AK1429" t="s">
        <v>56</v>
      </c>
      <c r="AL1429" t="s">
        <v>56</v>
      </c>
      <c r="AM1429" t="s">
        <v>56</v>
      </c>
      <c r="AN1429" t="s">
        <v>56</v>
      </c>
      <c r="AO1429" t="s">
        <v>46</v>
      </c>
      <c r="AP1429" t="s">
        <v>56</v>
      </c>
      <c r="AQ1429" t="s">
        <v>56</v>
      </c>
      <c r="AR1429" t="s">
        <v>56</v>
      </c>
      <c r="AS1429" t="s">
        <v>56</v>
      </c>
      <c r="AT1429" t="s">
        <v>46</v>
      </c>
      <c r="AU1429" t="s">
        <v>56</v>
      </c>
      <c r="AV1429" t="s">
        <v>56</v>
      </c>
      <c r="AW1429" t="s">
        <v>56</v>
      </c>
    </row>
    <row r="1430" spans="1:49" x14ac:dyDescent="0.3">
      <c r="A1430" t="str">
        <f t="shared" si="111"/>
        <v>VŠMU</v>
      </c>
      <c r="B1430" t="str">
        <f t="shared" si="112"/>
        <v>P</v>
      </c>
      <c r="C1430">
        <f t="shared" si="113"/>
        <v>3</v>
      </c>
      <c r="D1430">
        <f t="shared" si="114"/>
        <v>0.5</v>
      </c>
      <c r="E1430">
        <f t="shared" si="115"/>
        <v>1.5</v>
      </c>
      <c r="G1430" t="s">
        <v>1974</v>
      </c>
      <c r="H1430" t="s">
        <v>39</v>
      </c>
      <c r="I1430" s="58" t="s">
        <v>242</v>
      </c>
      <c r="J1430" s="58" t="s">
        <v>41</v>
      </c>
      <c r="K1430" s="58" t="s">
        <v>91</v>
      </c>
      <c r="N1430" t="s">
        <v>92</v>
      </c>
      <c r="O1430" t="s">
        <v>93</v>
      </c>
      <c r="R1430" t="s">
        <v>79</v>
      </c>
      <c r="S1430" t="s">
        <v>618</v>
      </c>
      <c r="T1430" t="s">
        <v>45</v>
      </c>
      <c r="U1430" t="s">
        <v>46</v>
      </c>
      <c r="V1430" t="s">
        <v>46</v>
      </c>
      <c r="W1430" t="s">
        <v>111</v>
      </c>
      <c r="X1430" t="s">
        <v>112</v>
      </c>
      <c r="Y1430" t="s">
        <v>113</v>
      </c>
      <c r="Z1430" t="s">
        <v>428</v>
      </c>
      <c r="AA1430" t="s">
        <v>429</v>
      </c>
      <c r="AB1430" t="s">
        <v>1236</v>
      </c>
      <c r="AC1430" t="s">
        <v>1237</v>
      </c>
      <c r="AE1430" t="s">
        <v>1976</v>
      </c>
      <c r="AF1430" t="s">
        <v>55</v>
      </c>
      <c r="AG1430" t="s">
        <v>56</v>
      </c>
      <c r="AH1430" t="s">
        <v>46</v>
      </c>
      <c r="AI1430" t="s">
        <v>46</v>
      </c>
      <c r="AJ1430" t="s">
        <v>56</v>
      </c>
      <c r="AK1430" t="s">
        <v>56</v>
      </c>
      <c r="AL1430" t="s">
        <v>56</v>
      </c>
      <c r="AM1430" t="s">
        <v>56</v>
      </c>
      <c r="AN1430" t="s">
        <v>56</v>
      </c>
      <c r="AO1430" t="s">
        <v>46</v>
      </c>
      <c r="AP1430" t="s">
        <v>56</v>
      </c>
      <c r="AQ1430" t="s">
        <v>56</v>
      </c>
      <c r="AR1430" t="s">
        <v>56</v>
      </c>
      <c r="AS1430" t="s">
        <v>56</v>
      </c>
      <c r="AT1430" t="s">
        <v>56</v>
      </c>
      <c r="AU1430" t="s">
        <v>56</v>
      </c>
      <c r="AV1430" t="s">
        <v>56</v>
      </c>
      <c r="AW1430" t="s">
        <v>56</v>
      </c>
    </row>
    <row r="1431" spans="1:49" x14ac:dyDescent="0.3">
      <c r="A1431" t="str">
        <f t="shared" si="111"/>
        <v>STU</v>
      </c>
      <c r="B1431" t="str">
        <f t="shared" si="112"/>
        <v>V</v>
      </c>
      <c r="C1431">
        <f t="shared" si="113"/>
        <v>0.44999999999999996</v>
      </c>
      <c r="D1431">
        <f t="shared" si="114"/>
        <v>1</v>
      </c>
      <c r="E1431">
        <f t="shared" si="115"/>
        <v>0.44999999999999996</v>
      </c>
      <c r="G1431" t="s">
        <v>1977</v>
      </c>
      <c r="H1431" t="s">
        <v>39</v>
      </c>
      <c r="I1431" s="58" t="s">
        <v>68</v>
      </c>
      <c r="J1431" s="58" t="s">
        <v>41</v>
      </c>
      <c r="K1431" s="58" t="s">
        <v>211</v>
      </c>
      <c r="N1431" t="s">
        <v>307</v>
      </c>
      <c r="P1431" t="s">
        <v>279</v>
      </c>
      <c r="Q1431" t="s">
        <v>79</v>
      </c>
      <c r="S1431" t="s">
        <v>214</v>
      </c>
      <c r="T1431" t="s">
        <v>350</v>
      </c>
      <c r="U1431" t="s">
        <v>149</v>
      </c>
      <c r="V1431" t="s">
        <v>46</v>
      </c>
      <c r="W1431" t="s">
        <v>81</v>
      </c>
      <c r="X1431" t="s">
        <v>82</v>
      </c>
      <c r="Y1431" t="s">
        <v>83</v>
      </c>
      <c r="Z1431" t="s">
        <v>84</v>
      </c>
      <c r="AA1431" t="s">
        <v>85</v>
      </c>
      <c r="AB1431" t="s">
        <v>321</v>
      </c>
      <c r="AC1431" t="s">
        <v>322</v>
      </c>
      <c r="AE1431" t="s">
        <v>1978</v>
      </c>
      <c r="AF1431" t="s">
        <v>55</v>
      </c>
      <c r="AG1431" t="s">
        <v>56</v>
      </c>
      <c r="AH1431" t="s">
        <v>46</v>
      </c>
      <c r="AI1431" t="s">
        <v>56</v>
      </c>
      <c r="AJ1431" t="s">
        <v>56</v>
      </c>
      <c r="AK1431" t="s">
        <v>56</v>
      </c>
      <c r="AL1431" t="s">
        <v>56</v>
      </c>
      <c r="AM1431" t="s">
        <v>56</v>
      </c>
      <c r="AN1431" t="s">
        <v>56</v>
      </c>
      <c r="AO1431" t="s">
        <v>56</v>
      </c>
      <c r="AP1431" t="s">
        <v>56</v>
      </c>
      <c r="AQ1431" t="s">
        <v>56</v>
      </c>
      <c r="AR1431" t="s">
        <v>56</v>
      </c>
      <c r="AS1431" t="s">
        <v>56</v>
      </c>
      <c r="AT1431" t="s">
        <v>56</v>
      </c>
      <c r="AU1431" t="s">
        <v>56</v>
      </c>
      <c r="AV1431" t="s">
        <v>56</v>
      </c>
      <c r="AW1431" t="s">
        <v>56</v>
      </c>
    </row>
    <row r="1432" spans="1:49" x14ac:dyDescent="0.3">
      <c r="A1432" t="str">
        <f t="shared" si="111"/>
        <v>STU</v>
      </c>
      <c r="B1432" t="str">
        <f t="shared" si="112"/>
        <v>V</v>
      </c>
      <c r="C1432">
        <f t="shared" si="113"/>
        <v>0.44999999999999996</v>
      </c>
      <c r="D1432">
        <f t="shared" si="114"/>
        <v>1</v>
      </c>
      <c r="E1432">
        <f t="shared" si="115"/>
        <v>0.44999999999999996</v>
      </c>
      <c r="G1432" t="s">
        <v>1979</v>
      </c>
      <c r="H1432" t="s">
        <v>39</v>
      </c>
      <c r="I1432" s="58" t="s">
        <v>68</v>
      </c>
      <c r="J1432" s="58" t="s">
        <v>41</v>
      </c>
      <c r="K1432" s="58" t="s">
        <v>211</v>
      </c>
      <c r="N1432" t="s">
        <v>307</v>
      </c>
      <c r="P1432" t="s">
        <v>279</v>
      </c>
      <c r="Q1432" t="s">
        <v>79</v>
      </c>
      <c r="S1432" t="s">
        <v>214</v>
      </c>
      <c r="T1432" t="s">
        <v>350</v>
      </c>
      <c r="U1432" t="s">
        <v>149</v>
      </c>
      <c r="V1432" t="s">
        <v>46</v>
      </c>
      <c r="W1432" t="s">
        <v>81</v>
      </c>
      <c r="X1432" t="s">
        <v>82</v>
      </c>
      <c r="Y1432" t="s">
        <v>83</v>
      </c>
      <c r="Z1432" t="s">
        <v>84</v>
      </c>
      <c r="AA1432" t="s">
        <v>85</v>
      </c>
      <c r="AB1432" t="s">
        <v>321</v>
      </c>
      <c r="AC1432" t="s">
        <v>322</v>
      </c>
      <c r="AE1432" t="s">
        <v>1978</v>
      </c>
      <c r="AF1432" t="s">
        <v>55</v>
      </c>
      <c r="AG1432" t="s">
        <v>56</v>
      </c>
      <c r="AH1432" t="s">
        <v>46</v>
      </c>
      <c r="AI1432" t="s">
        <v>56</v>
      </c>
      <c r="AJ1432" t="s">
        <v>56</v>
      </c>
      <c r="AK1432" t="s">
        <v>56</v>
      </c>
      <c r="AL1432" t="s">
        <v>56</v>
      </c>
      <c r="AM1432" t="s">
        <v>56</v>
      </c>
      <c r="AN1432" t="s">
        <v>56</v>
      </c>
      <c r="AO1432" t="s">
        <v>56</v>
      </c>
      <c r="AP1432" t="s">
        <v>56</v>
      </c>
      <c r="AQ1432" t="s">
        <v>56</v>
      </c>
      <c r="AR1432" t="s">
        <v>56</v>
      </c>
      <c r="AS1432" t="s">
        <v>56</v>
      </c>
      <c r="AT1432" t="s">
        <v>56</v>
      </c>
      <c r="AU1432" t="s">
        <v>56</v>
      </c>
      <c r="AV1432" t="s">
        <v>56</v>
      </c>
      <c r="AW1432" t="s">
        <v>56</v>
      </c>
    </row>
    <row r="1433" spans="1:49" x14ac:dyDescent="0.3">
      <c r="A1433" t="str">
        <f t="shared" si="111"/>
        <v>STU</v>
      </c>
      <c r="B1433" t="str">
        <f t="shared" si="112"/>
        <v>V</v>
      </c>
      <c r="C1433">
        <f t="shared" si="113"/>
        <v>0.3</v>
      </c>
      <c r="D1433">
        <f t="shared" si="114"/>
        <v>1</v>
      </c>
      <c r="E1433">
        <f t="shared" si="115"/>
        <v>0.3</v>
      </c>
      <c r="G1433" t="s">
        <v>1980</v>
      </c>
      <c r="H1433" t="s">
        <v>39</v>
      </c>
      <c r="I1433" s="58" t="s">
        <v>60</v>
      </c>
      <c r="J1433" s="58" t="s">
        <v>60</v>
      </c>
      <c r="K1433" s="58" t="s">
        <v>211</v>
      </c>
      <c r="N1433" t="s">
        <v>212</v>
      </c>
      <c r="P1433" t="s">
        <v>213</v>
      </c>
      <c r="Q1433" t="s">
        <v>79</v>
      </c>
      <c r="S1433" t="s">
        <v>214</v>
      </c>
      <c r="T1433" t="s">
        <v>350</v>
      </c>
      <c r="U1433" t="s">
        <v>149</v>
      </c>
      <c r="V1433" t="s">
        <v>46</v>
      </c>
      <c r="W1433" t="s">
        <v>81</v>
      </c>
      <c r="X1433" t="s">
        <v>82</v>
      </c>
      <c r="Y1433" t="s">
        <v>83</v>
      </c>
      <c r="Z1433" t="s">
        <v>84</v>
      </c>
      <c r="AA1433" t="s">
        <v>85</v>
      </c>
      <c r="AB1433" t="s">
        <v>321</v>
      </c>
      <c r="AC1433" t="s">
        <v>322</v>
      </c>
      <c r="AE1433" t="s">
        <v>1981</v>
      </c>
      <c r="AF1433" t="s">
        <v>55</v>
      </c>
      <c r="AG1433" t="s">
        <v>56</v>
      </c>
      <c r="AH1433" t="s">
        <v>46</v>
      </c>
      <c r="AI1433" t="s">
        <v>56</v>
      </c>
      <c r="AJ1433" t="s">
        <v>56</v>
      </c>
      <c r="AK1433" t="s">
        <v>56</v>
      </c>
      <c r="AL1433" t="s">
        <v>56</v>
      </c>
      <c r="AM1433" t="s">
        <v>56</v>
      </c>
      <c r="AN1433" t="s">
        <v>56</v>
      </c>
      <c r="AO1433" t="s">
        <v>56</v>
      </c>
      <c r="AP1433" t="s">
        <v>56</v>
      </c>
      <c r="AQ1433" t="s">
        <v>56</v>
      </c>
      <c r="AR1433" t="s">
        <v>56</v>
      </c>
      <c r="AS1433" t="s">
        <v>56</v>
      </c>
      <c r="AT1433" t="s">
        <v>56</v>
      </c>
      <c r="AU1433" t="s">
        <v>56</v>
      </c>
      <c r="AV1433" t="s">
        <v>56</v>
      </c>
      <c r="AW1433" t="s">
        <v>56</v>
      </c>
    </row>
    <row r="1434" spans="1:49" x14ac:dyDescent="0.3">
      <c r="A1434" t="str">
        <f t="shared" si="111"/>
        <v>STU</v>
      </c>
      <c r="B1434" t="str">
        <f t="shared" si="112"/>
        <v>V</v>
      </c>
      <c r="C1434">
        <f t="shared" si="113"/>
        <v>0.89999999999999991</v>
      </c>
      <c r="D1434">
        <f t="shared" si="114"/>
        <v>1</v>
      </c>
      <c r="E1434">
        <f t="shared" si="115"/>
        <v>0.89999999999999991</v>
      </c>
      <c r="G1434" t="s">
        <v>1982</v>
      </c>
      <c r="H1434" t="s">
        <v>39</v>
      </c>
      <c r="I1434" s="58" t="s">
        <v>40</v>
      </c>
      <c r="J1434" s="58" t="s">
        <v>41</v>
      </c>
      <c r="K1434" s="58" t="s">
        <v>211</v>
      </c>
      <c r="N1434" t="s">
        <v>212</v>
      </c>
      <c r="P1434" t="s">
        <v>510</v>
      </c>
      <c r="Q1434" t="s">
        <v>79</v>
      </c>
      <c r="S1434" t="s">
        <v>214</v>
      </c>
      <c r="T1434" t="s">
        <v>350</v>
      </c>
      <c r="U1434" t="s">
        <v>149</v>
      </c>
      <c r="V1434" t="s">
        <v>46</v>
      </c>
      <c r="W1434" t="s">
        <v>81</v>
      </c>
      <c r="X1434" t="s">
        <v>82</v>
      </c>
      <c r="Y1434" t="s">
        <v>83</v>
      </c>
      <c r="Z1434" t="s">
        <v>84</v>
      </c>
      <c r="AA1434" t="s">
        <v>85</v>
      </c>
      <c r="AB1434" t="s">
        <v>321</v>
      </c>
      <c r="AC1434" t="s">
        <v>322</v>
      </c>
      <c r="AE1434" t="s">
        <v>1978</v>
      </c>
      <c r="AF1434" t="s">
        <v>55</v>
      </c>
      <c r="AG1434" t="s">
        <v>56</v>
      </c>
      <c r="AH1434" t="s">
        <v>46</v>
      </c>
      <c r="AI1434" t="s">
        <v>56</v>
      </c>
      <c r="AJ1434" t="s">
        <v>56</v>
      </c>
      <c r="AK1434" t="s">
        <v>56</v>
      </c>
      <c r="AL1434" t="s">
        <v>56</v>
      </c>
      <c r="AM1434" t="s">
        <v>56</v>
      </c>
      <c r="AN1434" t="s">
        <v>56</v>
      </c>
      <c r="AO1434" t="s">
        <v>56</v>
      </c>
      <c r="AP1434" t="s">
        <v>56</v>
      </c>
      <c r="AQ1434" t="s">
        <v>56</v>
      </c>
      <c r="AR1434" t="s">
        <v>56</v>
      </c>
      <c r="AS1434" t="s">
        <v>56</v>
      </c>
      <c r="AT1434" t="s">
        <v>56</v>
      </c>
      <c r="AU1434" t="s">
        <v>56</v>
      </c>
      <c r="AV1434" t="s">
        <v>56</v>
      </c>
      <c r="AW1434" t="s">
        <v>56</v>
      </c>
    </row>
    <row r="1435" spans="1:49" x14ac:dyDescent="0.3">
      <c r="A1435" t="str">
        <f t="shared" si="111"/>
        <v>VŠMU</v>
      </c>
      <c r="B1435" t="str">
        <f t="shared" si="112"/>
        <v>P</v>
      </c>
      <c r="C1435">
        <f t="shared" si="113"/>
        <v>0.44999999999999996</v>
      </c>
      <c r="D1435">
        <f t="shared" si="114"/>
        <v>0.5</v>
      </c>
      <c r="E1435">
        <f t="shared" si="115"/>
        <v>0.22499999999999998</v>
      </c>
      <c r="G1435" t="s">
        <v>1983</v>
      </c>
      <c r="H1435" t="s">
        <v>39</v>
      </c>
      <c r="I1435" s="58" t="s">
        <v>68</v>
      </c>
      <c r="J1435" s="58" t="s">
        <v>41</v>
      </c>
      <c r="K1435" s="58" t="s">
        <v>42</v>
      </c>
      <c r="N1435" t="s">
        <v>43</v>
      </c>
      <c r="S1435" t="s">
        <v>69</v>
      </c>
      <c r="T1435" t="s">
        <v>73</v>
      </c>
      <c r="U1435" t="s">
        <v>149</v>
      </c>
      <c r="V1435" t="s">
        <v>46</v>
      </c>
      <c r="W1435" t="s">
        <v>111</v>
      </c>
      <c r="X1435" t="s">
        <v>112</v>
      </c>
      <c r="Y1435" t="s">
        <v>113</v>
      </c>
      <c r="Z1435" t="s">
        <v>152</v>
      </c>
      <c r="AA1435" t="s">
        <v>153</v>
      </c>
      <c r="AB1435" t="s">
        <v>238</v>
      </c>
      <c r="AC1435" t="s">
        <v>239</v>
      </c>
      <c r="AD1435" t="s">
        <v>6485</v>
      </c>
      <c r="AF1435" t="s">
        <v>55</v>
      </c>
      <c r="AG1435" t="s">
        <v>46</v>
      </c>
      <c r="AH1435" t="s">
        <v>56</v>
      </c>
      <c r="AI1435" t="s">
        <v>56</v>
      </c>
      <c r="AJ1435" t="s">
        <v>56</v>
      </c>
      <c r="AK1435" t="s">
        <v>56</v>
      </c>
      <c r="AL1435" t="s">
        <v>56</v>
      </c>
      <c r="AM1435" t="s">
        <v>56</v>
      </c>
      <c r="AN1435" t="s">
        <v>56</v>
      </c>
      <c r="AO1435" t="s">
        <v>56</v>
      </c>
      <c r="AP1435" t="s">
        <v>56</v>
      </c>
      <c r="AQ1435" t="s">
        <v>56</v>
      </c>
      <c r="AR1435" t="s">
        <v>56</v>
      </c>
      <c r="AS1435" t="s">
        <v>56</v>
      </c>
      <c r="AT1435" t="s">
        <v>56</v>
      </c>
      <c r="AU1435" t="s">
        <v>56</v>
      </c>
      <c r="AV1435" t="s">
        <v>56</v>
      </c>
      <c r="AW1435" t="s">
        <v>56</v>
      </c>
    </row>
    <row r="1436" spans="1:49" x14ac:dyDescent="0.3">
      <c r="A1436" t="str">
        <f t="shared" si="111"/>
        <v>VŠMU</v>
      </c>
      <c r="B1436" t="str">
        <f t="shared" si="112"/>
        <v>P</v>
      </c>
      <c r="C1436">
        <f t="shared" si="113"/>
        <v>0.44999999999999996</v>
      </c>
      <c r="D1436">
        <f t="shared" si="114"/>
        <v>0.5</v>
      </c>
      <c r="E1436">
        <f t="shared" si="115"/>
        <v>0.22499999999999998</v>
      </c>
      <c r="G1436" t="s">
        <v>1983</v>
      </c>
      <c r="H1436" t="s">
        <v>39</v>
      </c>
      <c r="I1436" s="58" t="s">
        <v>68</v>
      </c>
      <c r="J1436" s="58" t="s">
        <v>41</v>
      </c>
      <c r="K1436" s="58" t="s">
        <v>42</v>
      </c>
      <c r="N1436" t="s">
        <v>43</v>
      </c>
      <c r="S1436" t="s">
        <v>69</v>
      </c>
      <c r="T1436" t="s">
        <v>73</v>
      </c>
      <c r="U1436" t="s">
        <v>149</v>
      </c>
      <c r="V1436" t="s">
        <v>46</v>
      </c>
      <c r="W1436" t="s">
        <v>111</v>
      </c>
      <c r="X1436" t="s">
        <v>112</v>
      </c>
      <c r="Y1436" t="s">
        <v>113</v>
      </c>
      <c r="Z1436" t="s">
        <v>152</v>
      </c>
      <c r="AA1436" t="s">
        <v>153</v>
      </c>
      <c r="AB1436" t="s">
        <v>570</v>
      </c>
      <c r="AC1436" t="s">
        <v>571</v>
      </c>
      <c r="AD1436" t="s">
        <v>6485</v>
      </c>
      <c r="AF1436" t="s">
        <v>55</v>
      </c>
      <c r="AG1436" t="s">
        <v>46</v>
      </c>
      <c r="AH1436" t="s">
        <v>56</v>
      </c>
      <c r="AI1436" t="s">
        <v>56</v>
      </c>
      <c r="AJ1436" t="s">
        <v>56</v>
      </c>
      <c r="AK1436" t="s">
        <v>56</v>
      </c>
      <c r="AL1436" t="s">
        <v>56</v>
      </c>
      <c r="AM1436" t="s">
        <v>56</v>
      </c>
      <c r="AN1436" t="s">
        <v>56</v>
      </c>
      <c r="AO1436" t="s">
        <v>56</v>
      </c>
      <c r="AP1436" t="s">
        <v>56</v>
      </c>
      <c r="AQ1436" t="s">
        <v>56</v>
      </c>
      <c r="AR1436" t="s">
        <v>56</v>
      </c>
      <c r="AS1436" t="s">
        <v>56</v>
      </c>
      <c r="AT1436" t="s">
        <v>56</v>
      </c>
      <c r="AU1436" t="s">
        <v>56</v>
      </c>
      <c r="AV1436" t="s">
        <v>56</v>
      </c>
      <c r="AW1436" t="s">
        <v>56</v>
      </c>
    </row>
    <row r="1437" spans="1:49" x14ac:dyDescent="0.3">
      <c r="A1437" t="str">
        <f t="shared" si="111"/>
        <v>STU</v>
      </c>
      <c r="B1437" t="str">
        <f t="shared" si="112"/>
        <v>V</v>
      </c>
      <c r="C1437">
        <f t="shared" si="113"/>
        <v>0.89999999999999991</v>
      </c>
      <c r="D1437">
        <f t="shared" si="114"/>
        <v>1</v>
      </c>
      <c r="E1437">
        <f t="shared" si="115"/>
        <v>0.89999999999999991</v>
      </c>
      <c r="G1437" t="s">
        <v>1984</v>
      </c>
      <c r="H1437" t="s">
        <v>39</v>
      </c>
      <c r="I1437" s="58" t="s">
        <v>40</v>
      </c>
      <c r="J1437" s="58" t="s">
        <v>41</v>
      </c>
      <c r="K1437" s="58" t="s">
        <v>211</v>
      </c>
      <c r="N1437" t="s">
        <v>212</v>
      </c>
      <c r="P1437" t="s">
        <v>510</v>
      </c>
      <c r="Q1437" t="s">
        <v>79</v>
      </c>
      <c r="S1437" t="s">
        <v>214</v>
      </c>
      <c r="T1437" t="s">
        <v>350</v>
      </c>
      <c r="U1437" t="s">
        <v>149</v>
      </c>
      <c r="V1437" t="s">
        <v>46</v>
      </c>
      <c r="W1437" t="s">
        <v>81</v>
      </c>
      <c r="X1437" t="s">
        <v>82</v>
      </c>
      <c r="Y1437" t="s">
        <v>83</v>
      </c>
      <c r="Z1437" t="s">
        <v>84</v>
      </c>
      <c r="AA1437" t="s">
        <v>85</v>
      </c>
      <c r="AB1437" t="s">
        <v>321</v>
      </c>
      <c r="AC1437" t="s">
        <v>322</v>
      </c>
      <c r="AE1437" t="s">
        <v>1985</v>
      </c>
      <c r="AF1437" t="s">
        <v>55</v>
      </c>
      <c r="AG1437" t="s">
        <v>56</v>
      </c>
      <c r="AH1437" t="s">
        <v>46</v>
      </c>
      <c r="AI1437" t="s">
        <v>56</v>
      </c>
      <c r="AJ1437" t="s">
        <v>56</v>
      </c>
      <c r="AK1437" t="s">
        <v>56</v>
      </c>
      <c r="AL1437" t="s">
        <v>56</v>
      </c>
      <c r="AM1437" t="s">
        <v>56</v>
      </c>
      <c r="AN1437" t="s">
        <v>56</v>
      </c>
      <c r="AO1437" t="s">
        <v>56</v>
      </c>
      <c r="AP1437" t="s">
        <v>56</v>
      </c>
      <c r="AQ1437" t="s">
        <v>56</v>
      </c>
      <c r="AR1437" t="s">
        <v>56</v>
      </c>
      <c r="AS1437" t="s">
        <v>56</v>
      </c>
      <c r="AT1437" t="s">
        <v>56</v>
      </c>
      <c r="AU1437" t="s">
        <v>56</v>
      </c>
      <c r="AV1437" t="s">
        <v>56</v>
      </c>
      <c r="AW1437" t="s">
        <v>56</v>
      </c>
    </row>
    <row r="1438" spans="1:49" x14ac:dyDescent="0.3">
      <c r="A1438" t="str">
        <f t="shared" si="111"/>
        <v>VŠMU</v>
      </c>
      <c r="B1438" t="str">
        <f t="shared" si="112"/>
        <v>P</v>
      </c>
      <c r="C1438">
        <f t="shared" si="113"/>
        <v>0.44999999999999996</v>
      </c>
      <c r="D1438">
        <f t="shared" si="114"/>
        <v>1</v>
      </c>
      <c r="E1438">
        <f t="shared" si="115"/>
        <v>0.44999999999999996</v>
      </c>
      <c r="G1438" t="s">
        <v>1986</v>
      </c>
      <c r="H1438" t="s">
        <v>39</v>
      </c>
      <c r="I1438" s="58" t="s">
        <v>68</v>
      </c>
      <c r="J1438" s="58" t="s">
        <v>41</v>
      </c>
      <c r="K1438" s="58" t="s">
        <v>42</v>
      </c>
      <c r="N1438" t="s">
        <v>43</v>
      </c>
      <c r="S1438" t="s">
        <v>69</v>
      </c>
      <c r="T1438" t="s">
        <v>73</v>
      </c>
      <c r="U1438" t="s">
        <v>149</v>
      </c>
      <c r="V1438" t="s">
        <v>46</v>
      </c>
      <c r="W1438" t="s">
        <v>111</v>
      </c>
      <c r="X1438" t="s">
        <v>112</v>
      </c>
      <c r="Y1438" t="s">
        <v>113</v>
      </c>
      <c r="Z1438" t="s">
        <v>152</v>
      </c>
      <c r="AA1438" t="s">
        <v>153</v>
      </c>
      <c r="AB1438" t="s">
        <v>238</v>
      </c>
      <c r="AC1438" t="s">
        <v>239</v>
      </c>
      <c r="AD1438" t="s">
        <v>6485</v>
      </c>
      <c r="AF1438" t="s">
        <v>55</v>
      </c>
      <c r="AG1438" t="s">
        <v>46</v>
      </c>
      <c r="AH1438" t="s">
        <v>56</v>
      </c>
      <c r="AI1438" t="s">
        <v>56</v>
      </c>
      <c r="AJ1438" t="s">
        <v>56</v>
      </c>
      <c r="AK1438" t="s">
        <v>56</v>
      </c>
      <c r="AL1438" t="s">
        <v>56</v>
      </c>
      <c r="AM1438" t="s">
        <v>56</v>
      </c>
      <c r="AN1438" t="s">
        <v>56</v>
      </c>
      <c r="AO1438" t="s">
        <v>56</v>
      </c>
      <c r="AP1438" t="s">
        <v>56</v>
      </c>
      <c r="AQ1438" t="s">
        <v>56</v>
      </c>
      <c r="AR1438" t="s">
        <v>56</v>
      </c>
      <c r="AS1438" t="s">
        <v>56</v>
      </c>
      <c r="AT1438" t="s">
        <v>56</v>
      </c>
      <c r="AU1438" t="s">
        <v>56</v>
      </c>
      <c r="AV1438" t="s">
        <v>56</v>
      </c>
      <c r="AW1438" t="s">
        <v>56</v>
      </c>
    </row>
    <row r="1439" spans="1:49" x14ac:dyDescent="0.3">
      <c r="A1439" t="str">
        <f t="shared" si="111"/>
        <v>AU</v>
      </c>
      <c r="B1439" t="str">
        <f t="shared" si="112"/>
        <v>P</v>
      </c>
      <c r="C1439">
        <f t="shared" si="113"/>
        <v>0.89999999999999991</v>
      </c>
      <c r="D1439">
        <f t="shared" si="114"/>
        <v>1</v>
      </c>
      <c r="E1439">
        <f t="shared" si="115"/>
        <v>0.89999999999999991</v>
      </c>
      <c r="G1439" t="s">
        <v>1987</v>
      </c>
      <c r="H1439" t="s">
        <v>39</v>
      </c>
      <c r="I1439" s="58" t="s">
        <v>90</v>
      </c>
      <c r="J1439" s="58" t="s">
        <v>41</v>
      </c>
      <c r="K1439" s="58" t="s">
        <v>91</v>
      </c>
      <c r="N1439" t="s">
        <v>92</v>
      </c>
      <c r="O1439" t="s">
        <v>93</v>
      </c>
      <c r="R1439" t="s">
        <v>79</v>
      </c>
      <c r="S1439" t="s">
        <v>1988</v>
      </c>
      <c r="T1439" t="s">
        <v>45</v>
      </c>
      <c r="U1439" t="s">
        <v>46</v>
      </c>
      <c r="V1439" t="s">
        <v>46</v>
      </c>
      <c r="W1439" t="s">
        <v>156</v>
      </c>
      <c r="X1439" t="s">
        <v>6458</v>
      </c>
      <c r="Y1439" t="s">
        <v>157</v>
      </c>
      <c r="Z1439" t="s">
        <v>172</v>
      </c>
      <c r="AA1439" t="s">
        <v>173</v>
      </c>
      <c r="AB1439" t="s">
        <v>1632</v>
      </c>
      <c r="AC1439" t="s">
        <v>1633</v>
      </c>
      <c r="AD1439" t="s">
        <v>1989</v>
      </c>
      <c r="AF1439" t="s">
        <v>55</v>
      </c>
      <c r="AG1439" t="s">
        <v>149</v>
      </c>
      <c r="AH1439" t="s">
        <v>56</v>
      </c>
      <c r="AI1439" t="s">
        <v>46</v>
      </c>
      <c r="AJ1439" t="s">
        <v>56</v>
      </c>
      <c r="AK1439" t="s">
        <v>56</v>
      </c>
      <c r="AL1439" t="s">
        <v>56</v>
      </c>
      <c r="AM1439" t="s">
        <v>56</v>
      </c>
      <c r="AN1439" t="s">
        <v>56</v>
      </c>
      <c r="AO1439" t="s">
        <v>56</v>
      </c>
      <c r="AP1439" t="s">
        <v>46</v>
      </c>
      <c r="AQ1439" t="s">
        <v>149</v>
      </c>
      <c r="AR1439" t="s">
        <v>56</v>
      </c>
      <c r="AS1439" t="s">
        <v>56</v>
      </c>
      <c r="AT1439" t="s">
        <v>46</v>
      </c>
      <c r="AU1439" t="s">
        <v>56</v>
      </c>
      <c r="AV1439" t="s">
        <v>56</v>
      </c>
      <c r="AW1439" t="s">
        <v>56</v>
      </c>
    </row>
    <row r="1440" spans="1:49" x14ac:dyDescent="0.3">
      <c r="A1440" t="str">
        <f t="shared" si="111"/>
        <v>VŠMU</v>
      </c>
      <c r="B1440" t="str">
        <f t="shared" si="112"/>
        <v>P</v>
      </c>
      <c r="C1440">
        <f t="shared" si="113"/>
        <v>0.44999999999999996</v>
      </c>
      <c r="D1440">
        <f t="shared" si="114"/>
        <v>1</v>
      </c>
      <c r="E1440">
        <f t="shared" si="115"/>
        <v>0.44999999999999996</v>
      </c>
      <c r="G1440" t="s">
        <v>1990</v>
      </c>
      <c r="H1440" t="s">
        <v>39</v>
      </c>
      <c r="I1440" s="58" t="s">
        <v>68</v>
      </c>
      <c r="J1440" s="58" t="s">
        <v>41</v>
      </c>
      <c r="K1440" s="58" t="s">
        <v>42</v>
      </c>
      <c r="N1440" t="s">
        <v>43</v>
      </c>
      <c r="S1440" t="s">
        <v>69</v>
      </c>
      <c r="T1440" t="s">
        <v>73</v>
      </c>
      <c r="U1440" t="s">
        <v>149</v>
      </c>
      <c r="V1440" t="s">
        <v>46</v>
      </c>
      <c r="W1440" t="s">
        <v>111</v>
      </c>
      <c r="X1440" t="s">
        <v>112</v>
      </c>
      <c r="Y1440" t="s">
        <v>113</v>
      </c>
      <c r="Z1440" t="s">
        <v>152</v>
      </c>
      <c r="AA1440" t="s">
        <v>153</v>
      </c>
      <c r="AB1440" t="s">
        <v>238</v>
      </c>
      <c r="AC1440" t="s">
        <v>239</v>
      </c>
      <c r="AD1440" t="s">
        <v>6485</v>
      </c>
      <c r="AF1440" t="s">
        <v>55</v>
      </c>
      <c r="AG1440" t="s">
        <v>46</v>
      </c>
      <c r="AH1440" t="s">
        <v>56</v>
      </c>
      <c r="AI1440" t="s">
        <v>56</v>
      </c>
      <c r="AJ1440" t="s">
        <v>56</v>
      </c>
      <c r="AK1440" t="s">
        <v>56</v>
      </c>
      <c r="AL1440" t="s">
        <v>56</v>
      </c>
      <c r="AM1440" t="s">
        <v>56</v>
      </c>
      <c r="AN1440" t="s">
        <v>56</v>
      </c>
      <c r="AO1440" t="s">
        <v>56</v>
      </c>
      <c r="AP1440" t="s">
        <v>56</v>
      </c>
      <c r="AQ1440" t="s">
        <v>56</v>
      </c>
      <c r="AR1440" t="s">
        <v>56</v>
      </c>
      <c r="AS1440" t="s">
        <v>56</v>
      </c>
      <c r="AT1440" t="s">
        <v>56</v>
      </c>
      <c r="AU1440" t="s">
        <v>56</v>
      </c>
      <c r="AV1440" t="s">
        <v>56</v>
      </c>
      <c r="AW1440" t="s">
        <v>56</v>
      </c>
    </row>
    <row r="1441" spans="1:49" x14ac:dyDescent="0.3">
      <c r="A1441" t="str">
        <f t="shared" si="111"/>
        <v>VŠMU</v>
      </c>
      <c r="B1441" t="str">
        <f t="shared" si="112"/>
        <v>P</v>
      </c>
      <c r="C1441">
        <f t="shared" si="113"/>
        <v>1.7999999999999998</v>
      </c>
      <c r="D1441">
        <f t="shared" si="114"/>
        <v>1</v>
      </c>
      <c r="E1441">
        <f t="shared" si="115"/>
        <v>1.7999999999999998</v>
      </c>
      <c r="G1441" t="s">
        <v>1991</v>
      </c>
      <c r="H1441" t="s">
        <v>39</v>
      </c>
      <c r="I1441" s="58" t="s">
        <v>96</v>
      </c>
      <c r="J1441" s="58" t="s">
        <v>41</v>
      </c>
      <c r="K1441" s="58" t="s">
        <v>42</v>
      </c>
      <c r="N1441" t="s">
        <v>43</v>
      </c>
      <c r="S1441" t="s">
        <v>57</v>
      </c>
      <c r="T1441" t="s">
        <v>237</v>
      </c>
      <c r="U1441" t="s">
        <v>200</v>
      </c>
      <c r="V1441" t="s">
        <v>223</v>
      </c>
      <c r="W1441" t="s">
        <v>111</v>
      </c>
      <c r="X1441" t="s">
        <v>112</v>
      </c>
      <c r="Y1441" t="s">
        <v>113</v>
      </c>
      <c r="Z1441" t="s">
        <v>152</v>
      </c>
      <c r="AA1441" t="s">
        <v>153</v>
      </c>
      <c r="AB1441" t="s">
        <v>238</v>
      </c>
      <c r="AC1441" t="s">
        <v>239</v>
      </c>
      <c r="AD1441" t="s">
        <v>1992</v>
      </c>
      <c r="AF1441" t="s">
        <v>55</v>
      </c>
      <c r="AG1441" t="s">
        <v>46</v>
      </c>
      <c r="AH1441" t="s">
        <v>56</v>
      </c>
      <c r="AI1441" t="s">
        <v>56</v>
      </c>
      <c r="AJ1441" t="s">
        <v>56</v>
      </c>
      <c r="AK1441" t="s">
        <v>56</v>
      </c>
      <c r="AL1441" t="s">
        <v>56</v>
      </c>
      <c r="AM1441" t="s">
        <v>56</v>
      </c>
      <c r="AN1441" t="s">
        <v>56</v>
      </c>
      <c r="AO1441" t="s">
        <v>56</v>
      </c>
      <c r="AP1441" t="s">
        <v>56</v>
      </c>
      <c r="AQ1441" t="s">
        <v>56</v>
      </c>
      <c r="AR1441" t="s">
        <v>56</v>
      </c>
      <c r="AS1441" t="s">
        <v>56</v>
      </c>
      <c r="AT1441" t="s">
        <v>56</v>
      </c>
      <c r="AU1441" t="s">
        <v>56</v>
      </c>
      <c r="AV1441" t="s">
        <v>46</v>
      </c>
      <c r="AW1441" t="s">
        <v>56</v>
      </c>
    </row>
    <row r="1442" spans="1:49" x14ac:dyDescent="0.3">
      <c r="A1442" t="str">
        <f t="shared" si="111"/>
        <v>VŠMU</v>
      </c>
      <c r="B1442" t="str">
        <f t="shared" si="112"/>
        <v>P</v>
      </c>
      <c r="C1442">
        <f t="shared" si="113"/>
        <v>0.89999999999999991</v>
      </c>
      <c r="D1442">
        <f t="shared" si="114"/>
        <v>1</v>
      </c>
      <c r="E1442">
        <f t="shared" si="115"/>
        <v>0.89999999999999991</v>
      </c>
      <c r="G1442" t="s">
        <v>1993</v>
      </c>
      <c r="H1442" t="s">
        <v>39</v>
      </c>
      <c r="I1442" s="58" t="s">
        <v>90</v>
      </c>
      <c r="J1442" s="58" t="s">
        <v>41</v>
      </c>
      <c r="K1442" s="58" t="s">
        <v>42</v>
      </c>
      <c r="N1442" t="s">
        <v>43</v>
      </c>
      <c r="S1442" t="s">
        <v>57</v>
      </c>
      <c r="T1442" t="s">
        <v>275</v>
      </c>
      <c r="U1442" t="s">
        <v>287</v>
      </c>
      <c r="V1442" t="s">
        <v>223</v>
      </c>
      <c r="W1442" t="s">
        <v>111</v>
      </c>
      <c r="X1442" t="s">
        <v>112</v>
      </c>
      <c r="Y1442" t="s">
        <v>113</v>
      </c>
      <c r="Z1442" t="s">
        <v>152</v>
      </c>
      <c r="AA1442" t="s">
        <v>153</v>
      </c>
      <c r="AB1442" t="s">
        <v>238</v>
      </c>
      <c r="AC1442" t="s">
        <v>239</v>
      </c>
      <c r="AD1442" t="s">
        <v>1992</v>
      </c>
      <c r="AF1442" t="s">
        <v>55</v>
      </c>
      <c r="AG1442" t="s">
        <v>46</v>
      </c>
      <c r="AH1442" t="s">
        <v>56</v>
      </c>
      <c r="AI1442" t="s">
        <v>56</v>
      </c>
      <c r="AJ1442" t="s">
        <v>56</v>
      </c>
      <c r="AK1442" t="s">
        <v>56</v>
      </c>
      <c r="AL1442" t="s">
        <v>56</v>
      </c>
      <c r="AM1442" t="s">
        <v>56</v>
      </c>
      <c r="AN1442" t="s">
        <v>56</v>
      </c>
      <c r="AO1442" t="s">
        <v>56</v>
      </c>
      <c r="AP1442" t="s">
        <v>56</v>
      </c>
      <c r="AQ1442" t="s">
        <v>56</v>
      </c>
      <c r="AR1442" t="s">
        <v>56</v>
      </c>
      <c r="AS1442" t="s">
        <v>56</v>
      </c>
      <c r="AT1442" t="s">
        <v>56</v>
      </c>
      <c r="AU1442" t="s">
        <v>56</v>
      </c>
      <c r="AV1442" t="s">
        <v>46</v>
      </c>
      <c r="AW1442" t="s">
        <v>56</v>
      </c>
    </row>
    <row r="1443" spans="1:49" x14ac:dyDescent="0.3">
      <c r="A1443" t="str">
        <f t="shared" si="111"/>
        <v>STU</v>
      </c>
      <c r="B1443" t="str">
        <f t="shared" si="112"/>
        <v>V</v>
      </c>
      <c r="C1443">
        <f t="shared" si="113"/>
        <v>0.78</v>
      </c>
      <c r="D1443">
        <f t="shared" si="114"/>
        <v>1</v>
      </c>
      <c r="E1443">
        <f t="shared" si="115"/>
        <v>0.78</v>
      </c>
      <c r="G1443" t="s">
        <v>1994</v>
      </c>
      <c r="H1443" t="s">
        <v>39</v>
      </c>
      <c r="I1443" s="58" t="s">
        <v>257</v>
      </c>
      <c r="J1443" s="58" t="s">
        <v>41</v>
      </c>
      <c r="K1443" s="58" t="s">
        <v>211</v>
      </c>
      <c r="N1443" t="s">
        <v>212</v>
      </c>
      <c r="P1443" t="s">
        <v>510</v>
      </c>
      <c r="Q1443" t="s">
        <v>79</v>
      </c>
      <c r="S1443" t="s">
        <v>214</v>
      </c>
      <c r="T1443" t="s">
        <v>350</v>
      </c>
      <c r="U1443" t="s">
        <v>149</v>
      </c>
      <c r="V1443" t="s">
        <v>46</v>
      </c>
      <c r="W1443" t="s">
        <v>81</v>
      </c>
      <c r="X1443" t="s">
        <v>82</v>
      </c>
      <c r="Y1443" t="s">
        <v>83</v>
      </c>
      <c r="Z1443" t="s">
        <v>84</v>
      </c>
      <c r="AA1443" t="s">
        <v>85</v>
      </c>
      <c r="AB1443" t="s">
        <v>321</v>
      </c>
      <c r="AC1443" t="s">
        <v>322</v>
      </c>
      <c r="AE1443" t="s">
        <v>1995</v>
      </c>
      <c r="AF1443" t="s">
        <v>55</v>
      </c>
      <c r="AG1443" t="s">
        <v>56</v>
      </c>
      <c r="AH1443" t="s">
        <v>46</v>
      </c>
      <c r="AI1443" t="s">
        <v>56</v>
      </c>
      <c r="AJ1443" t="s">
        <v>56</v>
      </c>
      <c r="AK1443" t="s">
        <v>56</v>
      </c>
      <c r="AL1443" t="s">
        <v>56</v>
      </c>
      <c r="AM1443" t="s">
        <v>56</v>
      </c>
      <c r="AN1443" t="s">
        <v>56</v>
      </c>
      <c r="AO1443" t="s">
        <v>56</v>
      </c>
      <c r="AP1443" t="s">
        <v>56</v>
      </c>
      <c r="AQ1443" t="s">
        <v>56</v>
      </c>
      <c r="AR1443" t="s">
        <v>56</v>
      </c>
      <c r="AS1443" t="s">
        <v>56</v>
      </c>
      <c r="AT1443" t="s">
        <v>56</v>
      </c>
      <c r="AU1443" t="s">
        <v>56</v>
      </c>
      <c r="AV1443" t="s">
        <v>56</v>
      </c>
      <c r="AW1443" t="s">
        <v>56</v>
      </c>
    </row>
    <row r="1444" spans="1:49" x14ac:dyDescent="0.3">
      <c r="A1444" t="str">
        <f t="shared" si="111"/>
        <v>VŠMU</v>
      </c>
      <c r="B1444" t="str">
        <f t="shared" si="112"/>
        <v>P</v>
      </c>
      <c r="C1444">
        <f t="shared" si="113"/>
        <v>0.89999999999999991</v>
      </c>
      <c r="D1444">
        <f t="shared" si="114"/>
        <v>1</v>
      </c>
      <c r="E1444">
        <f t="shared" si="115"/>
        <v>0.89999999999999991</v>
      </c>
      <c r="G1444" t="s">
        <v>1996</v>
      </c>
      <c r="H1444" t="s">
        <v>39</v>
      </c>
      <c r="I1444" s="58" t="s">
        <v>90</v>
      </c>
      <c r="J1444" s="58" t="s">
        <v>41</v>
      </c>
      <c r="K1444" s="58" t="s">
        <v>42</v>
      </c>
      <c r="N1444" t="s">
        <v>43</v>
      </c>
      <c r="S1444" t="s">
        <v>57</v>
      </c>
      <c r="T1444" t="s">
        <v>237</v>
      </c>
      <c r="U1444" t="s">
        <v>200</v>
      </c>
      <c r="V1444" t="s">
        <v>223</v>
      </c>
      <c r="W1444" t="s">
        <v>111</v>
      </c>
      <c r="X1444" t="s">
        <v>112</v>
      </c>
      <c r="Y1444" t="s">
        <v>113</v>
      </c>
      <c r="Z1444" t="s">
        <v>152</v>
      </c>
      <c r="AA1444" t="s">
        <v>153</v>
      </c>
      <c r="AB1444" t="s">
        <v>238</v>
      </c>
      <c r="AC1444" t="s">
        <v>239</v>
      </c>
      <c r="AD1444" t="s">
        <v>1992</v>
      </c>
      <c r="AF1444" t="s">
        <v>55</v>
      </c>
      <c r="AG1444" t="s">
        <v>46</v>
      </c>
      <c r="AH1444" t="s">
        <v>56</v>
      </c>
      <c r="AI1444" t="s">
        <v>56</v>
      </c>
      <c r="AJ1444" t="s">
        <v>56</v>
      </c>
      <c r="AK1444" t="s">
        <v>56</v>
      </c>
      <c r="AL1444" t="s">
        <v>56</v>
      </c>
      <c r="AM1444" t="s">
        <v>56</v>
      </c>
      <c r="AN1444" t="s">
        <v>56</v>
      </c>
      <c r="AO1444" t="s">
        <v>56</v>
      </c>
      <c r="AP1444" t="s">
        <v>56</v>
      </c>
      <c r="AQ1444" t="s">
        <v>56</v>
      </c>
      <c r="AR1444" t="s">
        <v>56</v>
      </c>
      <c r="AS1444" t="s">
        <v>56</v>
      </c>
      <c r="AT1444" t="s">
        <v>56</v>
      </c>
      <c r="AU1444" t="s">
        <v>56</v>
      </c>
      <c r="AV1444" t="s">
        <v>46</v>
      </c>
      <c r="AW1444" t="s">
        <v>56</v>
      </c>
    </row>
    <row r="1445" spans="1:49" x14ac:dyDescent="0.3">
      <c r="A1445" t="str">
        <f t="shared" si="111"/>
        <v>VŠMU</v>
      </c>
      <c r="B1445" t="str">
        <f t="shared" si="112"/>
        <v>P</v>
      </c>
      <c r="C1445">
        <f t="shared" si="113"/>
        <v>1.7999999999999998</v>
      </c>
      <c r="D1445">
        <f t="shared" si="114"/>
        <v>1</v>
      </c>
      <c r="E1445">
        <f t="shared" si="115"/>
        <v>1.7999999999999998</v>
      </c>
      <c r="G1445" t="s">
        <v>1997</v>
      </c>
      <c r="H1445" t="s">
        <v>39</v>
      </c>
      <c r="I1445" s="58" t="s">
        <v>96</v>
      </c>
      <c r="J1445" s="58" t="s">
        <v>41</v>
      </c>
      <c r="K1445" s="58" t="s">
        <v>42</v>
      </c>
      <c r="N1445" t="s">
        <v>43</v>
      </c>
      <c r="S1445" t="s">
        <v>57</v>
      </c>
      <c r="T1445" t="s">
        <v>237</v>
      </c>
      <c r="U1445" t="s">
        <v>200</v>
      </c>
      <c r="V1445" t="s">
        <v>223</v>
      </c>
      <c r="W1445" t="s">
        <v>111</v>
      </c>
      <c r="X1445" t="s">
        <v>112</v>
      </c>
      <c r="Y1445" t="s">
        <v>113</v>
      </c>
      <c r="Z1445" t="s">
        <v>152</v>
      </c>
      <c r="AA1445" t="s">
        <v>153</v>
      </c>
      <c r="AB1445" t="s">
        <v>238</v>
      </c>
      <c r="AC1445" t="s">
        <v>239</v>
      </c>
      <c r="AD1445" t="s">
        <v>1992</v>
      </c>
      <c r="AF1445" t="s">
        <v>55</v>
      </c>
      <c r="AG1445" t="s">
        <v>46</v>
      </c>
      <c r="AH1445" t="s">
        <v>56</v>
      </c>
      <c r="AI1445" t="s">
        <v>56</v>
      </c>
      <c r="AJ1445" t="s">
        <v>56</v>
      </c>
      <c r="AK1445" t="s">
        <v>56</v>
      </c>
      <c r="AL1445" t="s">
        <v>56</v>
      </c>
      <c r="AM1445" t="s">
        <v>56</v>
      </c>
      <c r="AN1445" t="s">
        <v>56</v>
      </c>
      <c r="AO1445" t="s">
        <v>56</v>
      </c>
      <c r="AP1445" t="s">
        <v>56</v>
      </c>
      <c r="AQ1445" t="s">
        <v>56</v>
      </c>
      <c r="AR1445" t="s">
        <v>56</v>
      </c>
      <c r="AS1445" t="s">
        <v>56</v>
      </c>
      <c r="AT1445" t="s">
        <v>56</v>
      </c>
      <c r="AU1445" t="s">
        <v>56</v>
      </c>
      <c r="AV1445" t="s">
        <v>46</v>
      </c>
      <c r="AW1445" t="s">
        <v>56</v>
      </c>
    </row>
    <row r="1446" spans="1:49" x14ac:dyDescent="0.3">
      <c r="A1446" t="str">
        <f t="shared" si="111"/>
        <v>STU</v>
      </c>
      <c r="B1446" t="str">
        <f t="shared" si="112"/>
        <v>V</v>
      </c>
      <c r="C1446">
        <f t="shared" si="113"/>
        <v>0.89999999999999991</v>
      </c>
      <c r="D1446">
        <f t="shared" si="114"/>
        <v>1</v>
      </c>
      <c r="E1446">
        <f t="shared" si="115"/>
        <v>0.89999999999999991</v>
      </c>
      <c r="G1446" t="s">
        <v>1998</v>
      </c>
      <c r="H1446" t="s">
        <v>39</v>
      </c>
      <c r="I1446" s="58" t="s">
        <v>40</v>
      </c>
      <c r="J1446" s="58" t="s">
        <v>41</v>
      </c>
      <c r="K1446" s="58" t="s">
        <v>211</v>
      </c>
      <c r="N1446" t="s">
        <v>1105</v>
      </c>
      <c r="P1446" t="s">
        <v>510</v>
      </c>
      <c r="Q1446" t="s">
        <v>79</v>
      </c>
      <c r="S1446" t="s">
        <v>214</v>
      </c>
      <c r="T1446" t="s">
        <v>179</v>
      </c>
      <c r="U1446" t="s">
        <v>223</v>
      </c>
      <c r="V1446" t="s">
        <v>46</v>
      </c>
      <c r="W1446" t="s">
        <v>81</v>
      </c>
      <c r="X1446" t="s">
        <v>82</v>
      </c>
      <c r="Y1446" t="s">
        <v>83</v>
      </c>
      <c r="Z1446" t="s">
        <v>84</v>
      </c>
      <c r="AA1446" t="s">
        <v>85</v>
      </c>
      <c r="AB1446" t="s">
        <v>321</v>
      </c>
      <c r="AC1446" t="s">
        <v>322</v>
      </c>
      <c r="AE1446" t="s">
        <v>1999</v>
      </c>
      <c r="AF1446" t="s">
        <v>55</v>
      </c>
      <c r="AG1446" t="s">
        <v>56</v>
      </c>
      <c r="AH1446" t="s">
        <v>46</v>
      </c>
      <c r="AI1446" t="s">
        <v>56</v>
      </c>
      <c r="AJ1446" t="s">
        <v>56</v>
      </c>
      <c r="AK1446" t="s">
        <v>56</v>
      </c>
      <c r="AL1446" t="s">
        <v>56</v>
      </c>
      <c r="AM1446" t="s">
        <v>56</v>
      </c>
      <c r="AN1446" t="s">
        <v>56</v>
      </c>
      <c r="AO1446" t="s">
        <v>56</v>
      </c>
      <c r="AP1446" t="s">
        <v>56</v>
      </c>
      <c r="AQ1446" t="s">
        <v>56</v>
      </c>
      <c r="AR1446" t="s">
        <v>56</v>
      </c>
      <c r="AS1446" t="s">
        <v>56</v>
      </c>
      <c r="AT1446" t="s">
        <v>56</v>
      </c>
      <c r="AU1446" t="s">
        <v>56</v>
      </c>
      <c r="AV1446" t="s">
        <v>56</v>
      </c>
      <c r="AW1446" t="s">
        <v>56</v>
      </c>
    </row>
    <row r="1447" spans="1:49" x14ac:dyDescent="0.3">
      <c r="A1447" t="str">
        <f t="shared" si="111"/>
        <v>AU</v>
      </c>
      <c r="B1447" t="str">
        <f t="shared" si="112"/>
        <v>P</v>
      </c>
      <c r="C1447">
        <f t="shared" si="113"/>
        <v>3.5999999999999996</v>
      </c>
      <c r="D1447">
        <f t="shared" si="114"/>
        <v>0.5</v>
      </c>
      <c r="E1447">
        <f t="shared" si="115"/>
        <v>1.7999999999999998</v>
      </c>
      <c r="G1447" t="s">
        <v>2000</v>
      </c>
      <c r="H1447" t="s">
        <v>39</v>
      </c>
      <c r="I1447" s="58" t="s">
        <v>171</v>
      </c>
      <c r="J1447" s="58" t="s">
        <v>121</v>
      </c>
      <c r="K1447" s="58" t="s">
        <v>108</v>
      </c>
      <c r="N1447" t="s">
        <v>109</v>
      </c>
      <c r="S1447" t="s">
        <v>135</v>
      </c>
      <c r="T1447" t="s">
        <v>45</v>
      </c>
      <c r="U1447" t="s">
        <v>46</v>
      </c>
      <c r="V1447" t="s">
        <v>46</v>
      </c>
      <c r="W1447" t="s">
        <v>156</v>
      </c>
      <c r="X1447" t="s">
        <v>6458</v>
      </c>
      <c r="Y1447" t="s">
        <v>157</v>
      </c>
      <c r="Z1447" t="s">
        <v>172</v>
      </c>
      <c r="AA1447" t="s">
        <v>173</v>
      </c>
      <c r="AB1447" t="s">
        <v>189</v>
      </c>
      <c r="AC1447" t="s">
        <v>221</v>
      </c>
      <c r="AE1447" t="s">
        <v>267</v>
      </c>
      <c r="AF1447" t="s">
        <v>55</v>
      </c>
      <c r="AG1447" t="s">
        <v>56</v>
      </c>
      <c r="AH1447" t="s">
        <v>46</v>
      </c>
      <c r="AI1447" t="s">
        <v>56</v>
      </c>
      <c r="AJ1447" t="s">
        <v>56</v>
      </c>
      <c r="AK1447" t="s">
        <v>56</v>
      </c>
      <c r="AL1447" t="s">
        <v>46</v>
      </c>
      <c r="AM1447" t="s">
        <v>56</v>
      </c>
      <c r="AN1447" t="s">
        <v>56</v>
      </c>
      <c r="AO1447" t="s">
        <v>149</v>
      </c>
      <c r="AP1447" t="s">
        <v>56</v>
      </c>
      <c r="AQ1447" t="s">
        <v>56</v>
      </c>
      <c r="AR1447" t="s">
        <v>56</v>
      </c>
      <c r="AS1447" t="s">
        <v>56</v>
      </c>
      <c r="AT1447" t="s">
        <v>46</v>
      </c>
      <c r="AU1447" t="s">
        <v>56</v>
      </c>
      <c r="AV1447" t="s">
        <v>56</v>
      </c>
      <c r="AW1447" t="s">
        <v>56</v>
      </c>
    </row>
    <row r="1448" spans="1:49" x14ac:dyDescent="0.3">
      <c r="A1448" t="str">
        <f t="shared" si="111"/>
        <v>AU</v>
      </c>
      <c r="B1448" t="str">
        <f t="shared" si="112"/>
        <v>P</v>
      </c>
      <c r="C1448">
        <f t="shared" si="113"/>
        <v>3.5999999999999996</v>
      </c>
      <c r="D1448">
        <f t="shared" si="114"/>
        <v>0.5</v>
      </c>
      <c r="E1448">
        <f t="shared" si="115"/>
        <v>1.7999999999999998</v>
      </c>
      <c r="G1448" t="s">
        <v>2000</v>
      </c>
      <c r="H1448" t="s">
        <v>39</v>
      </c>
      <c r="I1448" s="58" t="s">
        <v>171</v>
      </c>
      <c r="J1448" s="58" t="s">
        <v>121</v>
      </c>
      <c r="K1448" s="58" t="s">
        <v>108</v>
      </c>
      <c r="N1448" t="s">
        <v>109</v>
      </c>
      <c r="S1448" t="s">
        <v>560</v>
      </c>
      <c r="T1448" t="s">
        <v>151</v>
      </c>
      <c r="U1448" t="s">
        <v>196</v>
      </c>
      <c r="V1448" t="s">
        <v>46</v>
      </c>
      <c r="W1448" t="s">
        <v>156</v>
      </c>
      <c r="X1448" t="s">
        <v>6458</v>
      </c>
      <c r="Y1448" t="s">
        <v>157</v>
      </c>
      <c r="Z1448" t="s">
        <v>172</v>
      </c>
      <c r="AA1448" t="s">
        <v>173</v>
      </c>
      <c r="AB1448" t="s">
        <v>189</v>
      </c>
      <c r="AC1448" t="s">
        <v>221</v>
      </c>
      <c r="AE1448" t="s">
        <v>267</v>
      </c>
      <c r="AF1448" t="s">
        <v>55</v>
      </c>
      <c r="AG1448" t="s">
        <v>56</v>
      </c>
      <c r="AH1448" t="s">
        <v>46</v>
      </c>
      <c r="AI1448" t="s">
        <v>56</v>
      </c>
      <c r="AJ1448" t="s">
        <v>56</v>
      </c>
      <c r="AK1448" t="s">
        <v>56</v>
      </c>
      <c r="AL1448" t="s">
        <v>46</v>
      </c>
      <c r="AM1448" t="s">
        <v>56</v>
      </c>
      <c r="AN1448" t="s">
        <v>56</v>
      </c>
      <c r="AO1448" t="s">
        <v>149</v>
      </c>
      <c r="AP1448" t="s">
        <v>56</v>
      </c>
      <c r="AQ1448" t="s">
        <v>56</v>
      </c>
      <c r="AR1448" t="s">
        <v>56</v>
      </c>
      <c r="AS1448" t="s">
        <v>56</v>
      </c>
      <c r="AT1448" t="s">
        <v>56</v>
      </c>
      <c r="AU1448" t="s">
        <v>56</v>
      </c>
      <c r="AV1448" t="s">
        <v>56</v>
      </c>
      <c r="AW1448" t="s">
        <v>56</v>
      </c>
    </row>
    <row r="1449" spans="1:49" x14ac:dyDescent="0.3">
      <c r="A1449" t="str">
        <f t="shared" si="111"/>
        <v>AU</v>
      </c>
      <c r="B1449" t="str">
        <f t="shared" si="112"/>
        <v>P</v>
      </c>
      <c r="C1449">
        <f t="shared" si="113"/>
        <v>1.56</v>
      </c>
      <c r="D1449">
        <f t="shared" si="114"/>
        <v>0.5</v>
      </c>
      <c r="E1449">
        <f t="shared" si="115"/>
        <v>0.78</v>
      </c>
      <c r="G1449" t="s">
        <v>2001</v>
      </c>
      <c r="H1449" t="s">
        <v>39</v>
      </c>
      <c r="I1449" s="58" t="s">
        <v>104</v>
      </c>
      <c r="J1449" s="58" t="s">
        <v>41</v>
      </c>
      <c r="K1449" s="58" t="s">
        <v>108</v>
      </c>
      <c r="N1449" t="s">
        <v>208</v>
      </c>
      <c r="S1449" t="s">
        <v>135</v>
      </c>
      <c r="T1449" t="s">
        <v>45</v>
      </c>
      <c r="U1449" t="s">
        <v>46</v>
      </c>
      <c r="V1449" t="s">
        <v>46</v>
      </c>
      <c r="W1449" t="s">
        <v>156</v>
      </c>
      <c r="X1449" t="s">
        <v>6458</v>
      </c>
      <c r="Y1449" t="s">
        <v>157</v>
      </c>
      <c r="Z1449" t="s">
        <v>172</v>
      </c>
      <c r="AA1449" t="s">
        <v>173</v>
      </c>
      <c r="AB1449" t="s">
        <v>189</v>
      </c>
      <c r="AC1449" t="s">
        <v>221</v>
      </c>
      <c r="AE1449" t="s">
        <v>1067</v>
      </c>
      <c r="AF1449" t="s">
        <v>55</v>
      </c>
      <c r="AG1449" t="s">
        <v>56</v>
      </c>
      <c r="AH1449" t="s">
        <v>46</v>
      </c>
      <c r="AI1449" t="s">
        <v>56</v>
      </c>
      <c r="AJ1449" t="s">
        <v>56</v>
      </c>
      <c r="AK1449" t="s">
        <v>56</v>
      </c>
      <c r="AL1449" t="s">
        <v>56</v>
      </c>
      <c r="AM1449" t="s">
        <v>56</v>
      </c>
      <c r="AN1449" t="s">
        <v>56</v>
      </c>
      <c r="AO1449" t="s">
        <v>46</v>
      </c>
      <c r="AP1449" t="s">
        <v>56</v>
      </c>
      <c r="AQ1449" t="s">
        <v>56</v>
      </c>
      <c r="AR1449" t="s">
        <v>56</v>
      </c>
      <c r="AS1449" t="s">
        <v>56</v>
      </c>
      <c r="AT1449" t="s">
        <v>46</v>
      </c>
      <c r="AU1449" t="s">
        <v>56</v>
      </c>
      <c r="AV1449" t="s">
        <v>56</v>
      </c>
      <c r="AW1449" t="s">
        <v>56</v>
      </c>
    </row>
    <row r="1450" spans="1:49" x14ac:dyDescent="0.3">
      <c r="A1450" t="str">
        <f t="shared" si="111"/>
        <v>AU</v>
      </c>
      <c r="B1450" t="str">
        <f t="shared" si="112"/>
        <v>P</v>
      </c>
      <c r="C1450">
        <f t="shared" si="113"/>
        <v>1.56</v>
      </c>
      <c r="D1450">
        <f t="shared" si="114"/>
        <v>0.5</v>
      </c>
      <c r="E1450">
        <f t="shared" si="115"/>
        <v>0.78</v>
      </c>
      <c r="G1450" t="s">
        <v>2001</v>
      </c>
      <c r="H1450" t="s">
        <v>39</v>
      </c>
      <c r="I1450" s="58" t="s">
        <v>104</v>
      </c>
      <c r="J1450" s="58" t="s">
        <v>41</v>
      </c>
      <c r="K1450" s="58" t="s">
        <v>108</v>
      </c>
      <c r="N1450" t="s">
        <v>208</v>
      </c>
      <c r="S1450" t="s">
        <v>496</v>
      </c>
      <c r="T1450" t="s">
        <v>45</v>
      </c>
      <c r="U1450" t="s">
        <v>46</v>
      </c>
      <c r="V1450" t="s">
        <v>46</v>
      </c>
      <c r="W1450" t="s">
        <v>156</v>
      </c>
      <c r="X1450" t="s">
        <v>6458</v>
      </c>
      <c r="Y1450" t="s">
        <v>157</v>
      </c>
      <c r="Z1450" t="s">
        <v>172</v>
      </c>
      <c r="AA1450" t="s">
        <v>173</v>
      </c>
      <c r="AB1450" t="s">
        <v>189</v>
      </c>
      <c r="AC1450" t="s">
        <v>221</v>
      </c>
      <c r="AE1450" t="s">
        <v>1067</v>
      </c>
      <c r="AF1450" t="s">
        <v>55</v>
      </c>
      <c r="AG1450" t="s">
        <v>56</v>
      </c>
      <c r="AH1450" t="s">
        <v>46</v>
      </c>
      <c r="AI1450" t="s">
        <v>56</v>
      </c>
      <c r="AJ1450" t="s">
        <v>56</v>
      </c>
      <c r="AK1450" t="s">
        <v>56</v>
      </c>
      <c r="AL1450" t="s">
        <v>56</v>
      </c>
      <c r="AM1450" t="s">
        <v>56</v>
      </c>
      <c r="AN1450" t="s">
        <v>56</v>
      </c>
      <c r="AO1450" t="s">
        <v>46</v>
      </c>
      <c r="AP1450" t="s">
        <v>56</v>
      </c>
      <c r="AQ1450" t="s">
        <v>56</v>
      </c>
      <c r="AR1450" t="s">
        <v>56</v>
      </c>
      <c r="AS1450" t="s">
        <v>56</v>
      </c>
      <c r="AT1450" t="s">
        <v>46</v>
      </c>
      <c r="AU1450" t="s">
        <v>56</v>
      </c>
      <c r="AV1450" t="s">
        <v>56</v>
      </c>
      <c r="AW1450" t="s">
        <v>56</v>
      </c>
    </row>
    <row r="1451" spans="1:49" x14ac:dyDescent="0.3">
      <c r="A1451" t="str">
        <f t="shared" si="111"/>
        <v>AU</v>
      </c>
      <c r="B1451" t="str">
        <f t="shared" si="112"/>
        <v>P</v>
      </c>
      <c r="C1451">
        <f t="shared" si="113"/>
        <v>0.44999999999999996</v>
      </c>
      <c r="D1451">
        <f t="shared" si="114"/>
        <v>0.5</v>
      </c>
      <c r="E1451">
        <f t="shared" si="115"/>
        <v>0.22499999999999998</v>
      </c>
      <c r="G1451" t="s">
        <v>2002</v>
      </c>
      <c r="H1451" t="s">
        <v>39</v>
      </c>
      <c r="I1451" s="58" t="s">
        <v>68</v>
      </c>
      <c r="J1451" s="58" t="s">
        <v>41</v>
      </c>
      <c r="K1451" s="58" t="s">
        <v>42</v>
      </c>
      <c r="N1451" t="s">
        <v>43</v>
      </c>
      <c r="S1451" t="s">
        <v>57</v>
      </c>
      <c r="T1451" t="s">
        <v>73</v>
      </c>
      <c r="U1451" t="s">
        <v>149</v>
      </c>
      <c r="V1451" t="s">
        <v>46</v>
      </c>
      <c r="W1451" t="s">
        <v>156</v>
      </c>
      <c r="X1451" t="s">
        <v>6458</v>
      </c>
      <c r="Y1451" t="s">
        <v>157</v>
      </c>
      <c r="Z1451" t="s">
        <v>158</v>
      </c>
      <c r="AA1451" t="s">
        <v>159</v>
      </c>
      <c r="AB1451" t="s">
        <v>450</v>
      </c>
      <c r="AC1451" t="s">
        <v>451</v>
      </c>
      <c r="AD1451" t="s">
        <v>2003</v>
      </c>
      <c r="AF1451" t="s">
        <v>55</v>
      </c>
      <c r="AG1451" t="s">
        <v>46</v>
      </c>
      <c r="AH1451" t="s">
        <v>56</v>
      </c>
      <c r="AI1451" t="s">
        <v>56</v>
      </c>
      <c r="AJ1451" t="s">
        <v>56</v>
      </c>
      <c r="AK1451" t="s">
        <v>56</v>
      </c>
      <c r="AL1451" t="s">
        <v>56</v>
      </c>
      <c r="AM1451" t="s">
        <v>56</v>
      </c>
      <c r="AN1451" t="s">
        <v>56</v>
      </c>
      <c r="AO1451" t="s">
        <v>56</v>
      </c>
      <c r="AP1451" t="s">
        <v>56</v>
      </c>
      <c r="AQ1451" t="s">
        <v>56</v>
      </c>
      <c r="AR1451" t="s">
        <v>56</v>
      </c>
      <c r="AS1451" t="s">
        <v>56</v>
      </c>
      <c r="AT1451" t="s">
        <v>56</v>
      </c>
      <c r="AU1451" t="s">
        <v>56</v>
      </c>
      <c r="AV1451" t="s">
        <v>56</v>
      </c>
      <c r="AW1451" t="s">
        <v>56</v>
      </c>
    </row>
    <row r="1452" spans="1:49" x14ac:dyDescent="0.3">
      <c r="A1452" t="str">
        <f t="shared" si="111"/>
        <v>AU</v>
      </c>
      <c r="B1452" t="str">
        <f t="shared" si="112"/>
        <v>P</v>
      </c>
      <c r="C1452">
        <f t="shared" si="113"/>
        <v>0.44999999999999996</v>
      </c>
      <c r="D1452">
        <f t="shared" si="114"/>
        <v>0.5</v>
      </c>
      <c r="E1452">
        <f t="shared" si="115"/>
        <v>0.22499999999999998</v>
      </c>
      <c r="G1452" t="s">
        <v>2002</v>
      </c>
      <c r="H1452" t="s">
        <v>39</v>
      </c>
      <c r="I1452" s="58" t="s">
        <v>68</v>
      </c>
      <c r="J1452" s="58" t="s">
        <v>41</v>
      </c>
      <c r="K1452" s="58" t="s">
        <v>42</v>
      </c>
      <c r="N1452" t="s">
        <v>43</v>
      </c>
      <c r="S1452" t="s">
        <v>57</v>
      </c>
      <c r="T1452" t="s">
        <v>73</v>
      </c>
      <c r="U1452" t="s">
        <v>149</v>
      </c>
      <c r="V1452" t="s">
        <v>46</v>
      </c>
      <c r="W1452" t="s">
        <v>156</v>
      </c>
      <c r="X1452" t="s">
        <v>6458</v>
      </c>
      <c r="Y1452" t="s">
        <v>157</v>
      </c>
      <c r="Z1452" t="s">
        <v>158</v>
      </c>
      <c r="AA1452" t="s">
        <v>159</v>
      </c>
      <c r="AB1452" t="s">
        <v>598</v>
      </c>
      <c r="AC1452" t="s">
        <v>599</v>
      </c>
      <c r="AD1452" t="s">
        <v>2003</v>
      </c>
      <c r="AF1452" t="s">
        <v>55</v>
      </c>
      <c r="AG1452" t="s">
        <v>46</v>
      </c>
      <c r="AH1452" t="s">
        <v>56</v>
      </c>
      <c r="AI1452" t="s">
        <v>56</v>
      </c>
      <c r="AJ1452" t="s">
        <v>56</v>
      </c>
      <c r="AK1452" t="s">
        <v>56</v>
      </c>
      <c r="AL1452" t="s">
        <v>56</v>
      </c>
      <c r="AM1452" t="s">
        <v>56</v>
      </c>
      <c r="AN1452" t="s">
        <v>56</v>
      </c>
      <c r="AO1452" t="s">
        <v>56</v>
      </c>
      <c r="AP1452" t="s">
        <v>56</v>
      </c>
      <c r="AQ1452" t="s">
        <v>56</v>
      </c>
      <c r="AR1452" t="s">
        <v>56</v>
      </c>
      <c r="AS1452" t="s">
        <v>56</v>
      </c>
      <c r="AT1452" t="s">
        <v>56</v>
      </c>
      <c r="AU1452" t="s">
        <v>56</v>
      </c>
      <c r="AV1452" t="s">
        <v>46</v>
      </c>
      <c r="AW1452" t="s">
        <v>56</v>
      </c>
    </row>
    <row r="1453" spans="1:49" x14ac:dyDescent="0.3">
      <c r="A1453" t="str">
        <f t="shared" si="111"/>
        <v>VŠMU</v>
      </c>
      <c r="B1453" t="str">
        <f t="shared" si="112"/>
        <v>P</v>
      </c>
      <c r="C1453">
        <f t="shared" si="113"/>
        <v>3.5999999999999996</v>
      </c>
      <c r="D1453">
        <f t="shared" si="114"/>
        <v>0.5</v>
      </c>
      <c r="E1453">
        <f t="shared" si="115"/>
        <v>1.7999999999999998</v>
      </c>
      <c r="G1453" t="s">
        <v>2004</v>
      </c>
      <c r="H1453" t="s">
        <v>39</v>
      </c>
      <c r="I1453" s="58" t="s">
        <v>171</v>
      </c>
      <c r="J1453" s="58" t="s">
        <v>121</v>
      </c>
      <c r="K1453" s="58" t="s">
        <v>108</v>
      </c>
      <c r="L1453" t="s">
        <v>42</v>
      </c>
      <c r="N1453" t="s">
        <v>144</v>
      </c>
      <c r="S1453" t="s">
        <v>72</v>
      </c>
      <c r="T1453" t="s">
        <v>2005</v>
      </c>
      <c r="U1453" t="s">
        <v>2136</v>
      </c>
      <c r="V1453" t="s">
        <v>149</v>
      </c>
      <c r="W1453" t="s">
        <v>111</v>
      </c>
      <c r="X1453" t="s">
        <v>112</v>
      </c>
      <c r="Y1453" t="s">
        <v>113</v>
      </c>
      <c r="Z1453" t="s">
        <v>152</v>
      </c>
      <c r="AA1453" t="s">
        <v>153</v>
      </c>
      <c r="AB1453" t="s">
        <v>154</v>
      </c>
      <c r="AC1453" t="s">
        <v>155</v>
      </c>
      <c r="AE1453" t="s">
        <v>230</v>
      </c>
      <c r="AF1453" t="s">
        <v>55</v>
      </c>
      <c r="AG1453" t="s">
        <v>56</v>
      </c>
      <c r="AH1453" t="s">
        <v>46</v>
      </c>
      <c r="AI1453" t="s">
        <v>56</v>
      </c>
      <c r="AJ1453" t="s">
        <v>56</v>
      </c>
      <c r="AK1453" t="s">
        <v>56</v>
      </c>
      <c r="AL1453" t="s">
        <v>46</v>
      </c>
      <c r="AM1453" t="s">
        <v>56</v>
      </c>
      <c r="AN1453" t="s">
        <v>56</v>
      </c>
      <c r="AO1453" t="s">
        <v>46</v>
      </c>
      <c r="AP1453" t="s">
        <v>56</v>
      </c>
      <c r="AQ1453" t="s">
        <v>56</v>
      </c>
      <c r="AR1453" t="s">
        <v>56</v>
      </c>
      <c r="AS1453" t="s">
        <v>56</v>
      </c>
      <c r="AT1453" t="s">
        <v>46</v>
      </c>
      <c r="AU1453" t="s">
        <v>56</v>
      </c>
      <c r="AV1453" t="s">
        <v>56</v>
      </c>
      <c r="AW1453" t="s">
        <v>56</v>
      </c>
    </row>
    <row r="1454" spans="1:49" x14ac:dyDescent="0.3">
      <c r="A1454" t="str">
        <f t="shared" si="111"/>
        <v>VŠMU</v>
      </c>
      <c r="B1454" t="str">
        <f t="shared" si="112"/>
        <v>P</v>
      </c>
      <c r="C1454">
        <f t="shared" si="113"/>
        <v>3.5999999999999996</v>
      </c>
      <c r="D1454">
        <f t="shared" si="114"/>
        <v>0.5</v>
      </c>
      <c r="E1454">
        <f t="shared" si="115"/>
        <v>1.7999999999999998</v>
      </c>
      <c r="G1454" t="s">
        <v>2004</v>
      </c>
      <c r="H1454" t="s">
        <v>39</v>
      </c>
      <c r="I1454" s="58" t="s">
        <v>171</v>
      </c>
      <c r="J1454" s="58" t="s">
        <v>121</v>
      </c>
      <c r="K1454" s="58" t="s">
        <v>108</v>
      </c>
      <c r="L1454" t="s">
        <v>42</v>
      </c>
      <c r="N1454" t="s">
        <v>144</v>
      </c>
      <c r="S1454" t="s">
        <v>760</v>
      </c>
      <c r="T1454" t="s">
        <v>106</v>
      </c>
      <c r="U1454" t="s">
        <v>287</v>
      </c>
      <c r="V1454" t="s">
        <v>46</v>
      </c>
      <c r="W1454" t="s">
        <v>111</v>
      </c>
      <c r="X1454" t="s">
        <v>112</v>
      </c>
      <c r="Y1454" t="s">
        <v>113</v>
      </c>
      <c r="Z1454" t="s">
        <v>152</v>
      </c>
      <c r="AA1454" t="s">
        <v>153</v>
      </c>
      <c r="AB1454" t="s">
        <v>231</v>
      </c>
      <c r="AC1454" t="s">
        <v>232</v>
      </c>
      <c r="AE1454" t="s">
        <v>230</v>
      </c>
      <c r="AF1454" t="s">
        <v>55</v>
      </c>
      <c r="AG1454" t="s">
        <v>56</v>
      </c>
      <c r="AH1454" t="s">
        <v>46</v>
      </c>
      <c r="AI1454" t="s">
        <v>56</v>
      </c>
      <c r="AJ1454" t="s">
        <v>56</v>
      </c>
      <c r="AK1454" t="s">
        <v>56</v>
      </c>
      <c r="AL1454" t="s">
        <v>46</v>
      </c>
      <c r="AM1454" t="s">
        <v>56</v>
      </c>
      <c r="AN1454" t="s">
        <v>56</v>
      </c>
      <c r="AO1454" t="s">
        <v>46</v>
      </c>
      <c r="AP1454" t="s">
        <v>56</v>
      </c>
      <c r="AQ1454" t="s">
        <v>56</v>
      </c>
      <c r="AR1454" t="s">
        <v>56</v>
      </c>
      <c r="AS1454" t="s">
        <v>56</v>
      </c>
      <c r="AT1454" t="s">
        <v>46</v>
      </c>
      <c r="AU1454" t="s">
        <v>56</v>
      </c>
      <c r="AV1454" t="s">
        <v>56</v>
      </c>
      <c r="AW1454" t="s">
        <v>56</v>
      </c>
    </row>
    <row r="1455" spans="1:49" x14ac:dyDescent="0.3">
      <c r="A1455" t="str">
        <f t="shared" si="111"/>
        <v>AU</v>
      </c>
      <c r="B1455" t="str">
        <f t="shared" si="112"/>
        <v>P</v>
      </c>
      <c r="C1455">
        <f t="shared" si="113"/>
        <v>0.44999999999999996</v>
      </c>
      <c r="D1455">
        <f t="shared" si="114"/>
        <v>0.5</v>
      </c>
      <c r="E1455">
        <f t="shared" si="115"/>
        <v>0.22499999999999998</v>
      </c>
      <c r="G1455" t="s">
        <v>2006</v>
      </c>
      <c r="H1455" t="s">
        <v>39</v>
      </c>
      <c r="I1455" s="58" t="s">
        <v>68</v>
      </c>
      <c r="J1455" s="58" t="s">
        <v>41</v>
      </c>
      <c r="K1455" s="58" t="s">
        <v>42</v>
      </c>
      <c r="N1455" t="s">
        <v>505</v>
      </c>
      <c r="S1455" t="s">
        <v>57</v>
      </c>
      <c r="T1455" t="s">
        <v>45</v>
      </c>
      <c r="U1455" t="s">
        <v>46</v>
      </c>
      <c r="V1455" t="s">
        <v>46</v>
      </c>
      <c r="W1455" t="s">
        <v>156</v>
      </c>
      <c r="X1455" t="s">
        <v>6458</v>
      </c>
      <c r="Y1455" t="s">
        <v>157</v>
      </c>
      <c r="Z1455" t="s">
        <v>158</v>
      </c>
      <c r="AA1455" t="s">
        <v>159</v>
      </c>
      <c r="AB1455" t="s">
        <v>450</v>
      </c>
      <c r="AC1455" t="s">
        <v>451</v>
      </c>
      <c r="AD1455" t="s">
        <v>2007</v>
      </c>
      <c r="AF1455" t="s">
        <v>55</v>
      </c>
      <c r="AG1455" t="s">
        <v>46</v>
      </c>
      <c r="AH1455" t="s">
        <v>56</v>
      </c>
      <c r="AI1455" t="s">
        <v>56</v>
      </c>
      <c r="AJ1455" t="s">
        <v>56</v>
      </c>
      <c r="AK1455" t="s">
        <v>56</v>
      </c>
      <c r="AL1455" t="s">
        <v>56</v>
      </c>
      <c r="AM1455" t="s">
        <v>56</v>
      </c>
      <c r="AN1455" t="s">
        <v>56</v>
      </c>
      <c r="AO1455" t="s">
        <v>56</v>
      </c>
      <c r="AP1455" t="s">
        <v>56</v>
      </c>
      <c r="AQ1455" t="s">
        <v>56</v>
      </c>
      <c r="AR1455" t="s">
        <v>56</v>
      </c>
      <c r="AS1455" t="s">
        <v>56</v>
      </c>
      <c r="AT1455" t="s">
        <v>56</v>
      </c>
      <c r="AU1455" t="s">
        <v>56</v>
      </c>
      <c r="AV1455" t="s">
        <v>56</v>
      </c>
      <c r="AW1455" t="s">
        <v>56</v>
      </c>
    </row>
    <row r="1456" spans="1:49" x14ac:dyDescent="0.3">
      <c r="A1456" t="str">
        <f t="shared" si="111"/>
        <v>AU</v>
      </c>
      <c r="B1456" t="str">
        <f t="shared" si="112"/>
        <v>P</v>
      </c>
      <c r="C1456">
        <f t="shared" si="113"/>
        <v>0.44999999999999996</v>
      </c>
      <c r="D1456">
        <f t="shared" si="114"/>
        <v>0.5</v>
      </c>
      <c r="E1456">
        <f t="shared" si="115"/>
        <v>0.22499999999999998</v>
      </c>
      <c r="G1456" t="s">
        <v>2006</v>
      </c>
      <c r="H1456" t="s">
        <v>39</v>
      </c>
      <c r="I1456" s="58" t="s">
        <v>68</v>
      </c>
      <c r="J1456" s="58" t="s">
        <v>41</v>
      </c>
      <c r="K1456" s="58" t="s">
        <v>42</v>
      </c>
      <c r="N1456" t="s">
        <v>505</v>
      </c>
      <c r="S1456" t="s">
        <v>72</v>
      </c>
      <c r="T1456" t="s">
        <v>45</v>
      </c>
      <c r="U1456" t="s">
        <v>46</v>
      </c>
      <c r="V1456" t="s">
        <v>46</v>
      </c>
      <c r="W1456" t="s">
        <v>156</v>
      </c>
      <c r="X1456" t="s">
        <v>6458</v>
      </c>
      <c r="Y1456" t="s">
        <v>157</v>
      </c>
      <c r="Z1456" t="s">
        <v>158</v>
      </c>
      <c r="AA1456" t="s">
        <v>159</v>
      </c>
      <c r="AB1456" t="s">
        <v>337</v>
      </c>
      <c r="AC1456" t="s">
        <v>338</v>
      </c>
      <c r="AD1456" t="s">
        <v>2007</v>
      </c>
      <c r="AF1456" t="s">
        <v>55</v>
      </c>
      <c r="AG1456" t="s">
        <v>46</v>
      </c>
      <c r="AH1456" t="s">
        <v>56</v>
      </c>
      <c r="AI1456" t="s">
        <v>56</v>
      </c>
      <c r="AJ1456" t="s">
        <v>56</v>
      </c>
      <c r="AK1456" t="s">
        <v>56</v>
      </c>
      <c r="AL1456" t="s">
        <v>56</v>
      </c>
      <c r="AM1456" t="s">
        <v>56</v>
      </c>
      <c r="AN1456" t="s">
        <v>56</v>
      </c>
      <c r="AO1456" t="s">
        <v>56</v>
      </c>
      <c r="AP1456" t="s">
        <v>56</v>
      </c>
      <c r="AQ1456" t="s">
        <v>56</v>
      </c>
      <c r="AR1456" t="s">
        <v>56</v>
      </c>
      <c r="AS1456" t="s">
        <v>56</v>
      </c>
      <c r="AT1456" t="s">
        <v>56</v>
      </c>
      <c r="AU1456" t="s">
        <v>56</v>
      </c>
      <c r="AV1456" t="s">
        <v>56</v>
      </c>
      <c r="AW1456" t="s">
        <v>56</v>
      </c>
    </row>
    <row r="1457" spans="1:49" x14ac:dyDescent="0.3">
      <c r="A1457" t="str">
        <f t="shared" si="111"/>
        <v>STU</v>
      </c>
      <c r="B1457" t="str">
        <f t="shared" si="112"/>
        <v>V</v>
      </c>
      <c r="C1457">
        <f t="shared" si="113"/>
        <v>0.44999999999999996</v>
      </c>
      <c r="D1457">
        <f t="shared" si="114"/>
        <v>1</v>
      </c>
      <c r="E1457">
        <f t="shared" si="115"/>
        <v>0.44999999999999996</v>
      </c>
      <c r="G1457" t="s">
        <v>2008</v>
      </c>
      <c r="H1457" t="s">
        <v>39</v>
      </c>
      <c r="I1457" s="58" t="s">
        <v>68</v>
      </c>
      <c r="J1457" s="58" t="s">
        <v>41</v>
      </c>
      <c r="K1457" s="58" t="s">
        <v>211</v>
      </c>
      <c r="N1457" t="s">
        <v>212</v>
      </c>
      <c r="P1457" t="s">
        <v>78</v>
      </c>
      <c r="Q1457" t="s">
        <v>79</v>
      </c>
      <c r="S1457" t="s">
        <v>214</v>
      </c>
      <c r="T1457" t="s">
        <v>215</v>
      </c>
      <c r="U1457" t="s">
        <v>223</v>
      </c>
      <c r="V1457" t="s">
        <v>46</v>
      </c>
      <c r="W1457" t="s">
        <v>81</v>
      </c>
      <c r="X1457" t="s">
        <v>82</v>
      </c>
      <c r="Y1457" t="s">
        <v>83</v>
      </c>
      <c r="Z1457" t="s">
        <v>84</v>
      </c>
      <c r="AA1457" t="s">
        <v>85</v>
      </c>
      <c r="AB1457" t="s">
        <v>321</v>
      </c>
      <c r="AC1457" t="s">
        <v>322</v>
      </c>
      <c r="AE1457" t="s">
        <v>2009</v>
      </c>
      <c r="AF1457" t="s">
        <v>55</v>
      </c>
      <c r="AG1457" t="s">
        <v>56</v>
      </c>
      <c r="AH1457" t="s">
        <v>46</v>
      </c>
      <c r="AI1457" t="s">
        <v>56</v>
      </c>
      <c r="AJ1457" t="s">
        <v>56</v>
      </c>
      <c r="AK1457" t="s">
        <v>56</v>
      </c>
      <c r="AL1457" t="s">
        <v>56</v>
      </c>
      <c r="AM1457" t="s">
        <v>56</v>
      </c>
      <c r="AN1457" t="s">
        <v>56</v>
      </c>
      <c r="AO1457" t="s">
        <v>56</v>
      </c>
      <c r="AP1457" t="s">
        <v>56</v>
      </c>
      <c r="AQ1457" t="s">
        <v>56</v>
      </c>
      <c r="AR1457" t="s">
        <v>56</v>
      </c>
      <c r="AS1457" t="s">
        <v>56</v>
      </c>
      <c r="AT1457" t="s">
        <v>56</v>
      </c>
      <c r="AU1457" t="s">
        <v>56</v>
      </c>
      <c r="AV1457" t="s">
        <v>56</v>
      </c>
      <c r="AW1457" t="s">
        <v>56</v>
      </c>
    </row>
    <row r="1458" spans="1:49" x14ac:dyDescent="0.3">
      <c r="A1458" t="str">
        <f t="shared" si="111"/>
        <v>AU</v>
      </c>
      <c r="B1458" t="str">
        <f t="shared" si="112"/>
        <v>P</v>
      </c>
      <c r="C1458">
        <f t="shared" si="113"/>
        <v>0.44999999999999996</v>
      </c>
      <c r="D1458">
        <f t="shared" si="114"/>
        <v>0.5</v>
      </c>
      <c r="E1458">
        <f t="shared" si="115"/>
        <v>0.22499999999999998</v>
      </c>
      <c r="G1458" t="s">
        <v>2010</v>
      </c>
      <c r="H1458" t="s">
        <v>39</v>
      </c>
      <c r="I1458" s="58" t="s">
        <v>68</v>
      </c>
      <c r="J1458" s="58" t="s">
        <v>41</v>
      </c>
      <c r="K1458" s="58" t="s">
        <v>42</v>
      </c>
      <c r="N1458" t="s">
        <v>505</v>
      </c>
      <c r="S1458" t="s">
        <v>57</v>
      </c>
      <c r="T1458" t="s">
        <v>45</v>
      </c>
      <c r="U1458" t="s">
        <v>46</v>
      </c>
      <c r="V1458" t="s">
        <v>46</v>
      </c>
      <c r="W1458" t="s">
        <v>156</v>
      </c>
      <c r="X1458" t="s">
        <v>6458</v>
      </c>
      <c r="Y1458" t="s">
        <v>157</v>
      </c>
      <c r="Z1458" t="s">
        <v>158</v>
      </c>
      <c r="AA1458" t="s">
        <v>159</v>
      </c>
      <c r="AB1458" t="s">
        <v>450</v>
      </c>
      <c r="AC1458" t="s">
        <v>451</v>
      </c>
      <c r="AD1458" t="s">
        <v>2007</v>
      </c>
      <c r="AF1458" t="s">
        <v>55</v>
      </c>
      <c r="AG1458" t="s">
        <v>46</v>
      </c>
      <c r="AH1458" t="s">
        <v>56</v>
      </c>
      <c r="AI1458" t="s">
        <v>56</v>
      </c>
      <c r="AJ1458" t="s">
        <v>56</v>
      </c>
      <c r="AK1458" t="s">
        <v>56</v>
      </c>
      <c r="AL1458" t="s">
        <v>56</v>
      </c>
      <c r="AM1458" t="s">
        <v>56</v>
      </c>
      <c r="AN1458" t="s">
        <v>56</v>
      </c>
      <c r="AO1458" t="s">
        <v>56</v>
      </c>
      <c r="AP1458" t="s">
        <v>56</v>
      </c>
      <c r="AQ1458" t="s">
        <v>56</v>
      </c>
      <c r="AR1458" t="s">
        <v>56</v>
      </c>
      <c r="AS1458" t="s">
        <v>56</v>
      </c>
      <c r="AT1458" t="s">
        <v>56</v>
      </c>
      <c r="AU1458" t="s">
        <v>56</v>
      </c>
      <c r="AV1458" t="s">
        <v>56</v>
      </c>
      <c r="AW1458" t="s">
        <v>56</v>
      </c>
    </row>
    <row r="1459" spans="1:49" x14ac:dyDescent="0.3">
      <c r="A1459" t="str">
        <f t="shared" si="111"/>
        <v>AU</v>
      </c>
      <c r="B1459" t="str">
        <f t="shared" si="112"/>
        <v>P</v>
      </c>
      <c r="C1459">
        <f t="shared" si="113"/>
        <v>0.44999999999999996</v>
      </c>
      <c r="D1459">
        <f t="shared" si="114"/>
        <v>0.5</v>
      </c>
      <c r="E1459">
        <f t="shared" si="115"/>
        <v>0.22499999999999998</v>
      </c>
      <c r="G1459" t="s">
        <v>2010</v>
      </c>
      <c r="H1459" t="s">
        <v>39</v>
      </c>
      <c r="I1459" s="58" t="s">
        <v>68</v>
      </c>
      <c r="J1459" s="58" t="s">
        <v>41</v>
      </c>
      <c r="K1459" s="58" t="s">
        <v>42</v>
      </c>
      <c r="N1459" t="s">
        <v>505</v>
      </c>
      <c r="S1459" t="s">
        <v>72</v>
      </c>
      <c r="T1459" t="s">
        <v>45</v>
      </c>
      <c r="U1459" t="s">
        <v>46</v>
      </c>
      <c r="V1459" t="s">
        <v>46</v>
      </c>
      <c r="W1459" t="s">
        <v>156</v>
      </c>
      <c r="X1459" t="s">
        <v>6458</v>
      </c>
      <c r="Y1459" t="s">
        <v>157</v>
      </c>
      <c r="Z1459" t="s">
        <v>158</v>
      </c>
      <c r="AA1459" t="s">
        <v>159</v>
      </c>
      <c r="AB1459" t="s">
        <v>337</v>
      </c>
      <c r="AC1459" t="s">
        <v>338</v>
      </c>
      <c r="AD1459" t="s">
        <v>2007</v>
      </c>
      <c r="AF1459" t="s">
        <v>55</v>
      </c>
      <c r="AG1459" t="s">
        <v>46</v>
      </c>
      <c r="AH1459" t="s">
        <v>56</v>
      </c>
      <c r="AI1459" t="s">
        <v>56</v>
      </c>
      <c r="AJ1459" t="s">
        <v>56</v>
      </c>
      <c r="AK1459" t="s">
        <v>56</v>
      </c>
      <c r="AL1459" t="s">
        <v>56</v>
      </c>
      <c r="AM1459" t="s">
        <v>56</v>
      </c>
      <c r="AN1459" t="s">
        <v>56</v>
      </c>
      <c r="AO1459" t="s">
        <v>56</v>
      </c>
      <c r="AP1459" t="s">
        <v>56</v>
      </c>
      <c r="AQ1459" t="s">
        <v>56</v>
      </c>
      <c r="AR1459" t="s">
        <v>56</v>
      </c>
      <c r="AS1459" t="s">
        <v>56</v>
      </c>
      <c r="AT1459" t="s">
        <v>56</v>
      </c>
      <c r="AU1459" t="s">
        <v>56</v>
      </c>
      <c r="AV1459" t="s">
        <v>56</v>
      </c>
      <c r="AW1459" t="s">
        <v>56</v>
      </c>
    </row>
    <row r="1460" spans="1:49" x14ac:dyDescent="0.3">
      <c r="A1460" t="str">
        <f t="shared" si="111"/>
        <v>STU</v>
      </c>
      <c r="B1460" t="str">
        <f t="shared" si="112"/>
        <v>V</v>
      </c>
      <c r="C1460">
        <f t="shared" si="113"/>
        <v>0.78</v>
      </c>
      <c r="D1460">
        <f t="shared" si="114"/>
        <v>1</v>
      </c>
      <c r="E1460">
        <f t="shared" si="115"/>
        <v>0.78</v>
      </c>
      <c r="G1460" t="s">
        <v>2011</v>
      </c>
      <c r="H1460" t="s">
        <v>39</v>
      </c>
      <c r="I1460" s="58" t="s">
        <v>257</v>
      </c>
      <c r="J1460" s="58" t="s">
        <v>41</v>
      </c>
      <c r="K1460" s="58" t="s">
        <v>211</v>
      </c>
      <c r="N1460" t="s">
        <v>212</v>
      </c>
      <c r="P1460" t="s">
        <v>78</v>
      </c>
      <c r="Q1460" t="s">
        <v>79</v>
      </c>
      <c r="S1460" t="s">
        <v>214</v>
      </c>
      <c r="T1460" t="s">
        <v>350</v>
      </c>
      <c r="U1460" t="s">
        <v>149</v>
      </c>
      <c r="V1460" t="s">
        <v>46</v>
      </c>
      <c r="W1460" t="s">
        <v>81</v>
      </c>
      <c r="X1460" t="s">
        <v>82</v>
      </c>
      <c r="Y1460" t="s">
        <v>83</v>
      </c>
      <c r="Z1460" t="s">
        <v>84</v>
      </c>
      <c r="AA1460" t="s">
        <v>85</v>
      </c>
      <c r="AB1460" t="s">
        <v>321</v>
      </c>
      <c r="AC1460" t="s">
        <v>322</v>
      </c>
      <c r="AE1460" t="s">
        <v>2009</v>
      </c>
      <c r="AF1460" t="s">
        <v>55</v>
      </c>
      <c r="AG1460" t="s">
        <v>56</v>
      </c>
      <c r="AH1460" t="s">
        <v>46</v>
      </c>
      <c r="AI1460" t="s">
        <v>56</v>
      </c>
      <c r="AJ1460" t="s">
        <v>56</v>
      </c>
      <c r="AK1460" t="s">
        <v>56</v>
      </c>
      <c r="AL1460" t="s">
        <v>56</v>
      </c>
      <c r="AM1460" t="s">
        <v>56</v>
      </c>
      <c r="AN1460" t="s">
        <v>56</v>
      </c>
      <c r="AO1460" t="s">
        <v>56</v>
      </c>
      <c r="AP1460" t="s">
        <v>56</v>
      </c>
      <c r="AQ1460" t="s">
        <v>56</v>
      </c>
      <c r="AR1460" t="s">
        <v>56</v>
      </c>
      <c r="AS1460" t="s">
        <v>56</v>
      </c>
      <c r="AT1460" t="s">
        <v>56</v>
      </c>
      <c r="AU1460" t="s">
        <v>56</v>
      </c>
      <c r="AV1460" t="s">
        <v>56</v>
      </c>
      <c r="AW1460" t="s">
        <v>56</v>
      </c>
    </row>
    <row r="1461" spans="1:49" x14ac:dyDescent="0.3">
      <c r="A1461" t="str">
        <f t="shared" si="111"/>
        <v>PU</v>
      </c>
      <c r="B1461" t="str">
        <f t="shared" si="112"/>
        <v>V</v>
      </c>
      <c r="C1461">
        <f t="shared" si="113"/>
        <v>0.89999999999999991</v>
      </c>
      <c r="D1461">
        <f t="shared" si="114"/>
        <v>1</v>
      </c>
      <c r="E1461">
        <f t="shared" si="115"/>
        <v>0.89999999999999991</v>
      </c>
      <c r="G1461" t="s">
        <v>2012</v>
      </c>
      <c r="H1461" t="s">
        <v>39</v>
      </c>
      <c r="I1461" s="58" t="s">
        <v>90</v>
      </c>
      <c r="J1461" s="58" t="s">
        <v>41</v>
      </c>
      <c r="K1461" s="58" t="s">
        <v>76</v>
      </c>
      <c r="N1461" t="s">
        <v>763</v>
      </c>
      <c r="P1461" t="s">
        <v>78</v>
      </c>
      <c r="Q1461" t="s">
        <v>79</v>
      </c>
      <c r="S1461" t="s">
        <v>80</v>
      </c>
      <c r="T1461" t="s">
        <v>45</v>
      </c>
      <c r="U1461" t="s">
        <v>46</v>
      </c>
      <c r="V1461" t="s">
        <v>46</v>
      </c>
      <c r="W1461" t="s">
        <v>2013</v>
      </c>
      <c r="X1461" t="s">
        <v>2014</v>
      </c>
      <c r="Y1461" t="s">
        <v>2015</v>
      </c>
      <c r="Z1461" t="s">
        <v>1525</v>
      </c>
      <c r="AA1461" t="s">
        <v>2016</v>
      </c>
      <c r="AB1461" t="s">
        <v>2017</v>
      </c>
      <c r="AC1461" t="s">
        <v>2018</v>
      </c>
      <c r="AD1461" t="s">
        <v>1906</v>
      </c>
      <c r="AF1461" t="s">
        <v>1907</v>
      </c>
      <c r="AG1461" t="s">
        <v>56</v>
      </c>
      <c r="AH1461" t="s">
        <v>56</v>
      </c>
      <c r="AI1461" t="s">
        <v>46</v>
      </c>
      <c r="AJ1461" t="s">
        <v>56</v>
      </c>
      <c r="AK1461" t="s">
        <v>56</v>
      </c>
      <c r="AL1461" t="s">
        <v>56</v>
      </c>
      <c r="AM1461" t="s">
        <v>56</v>
      </c>
      <c r="AN1461" t="s">
        <v>56</v>
      </c>
      <c r="AO1461" t="s">
        <v>56</v>
      </c>
      <c r="AP1461" t="s">
        <v>56</v>
      </c>
      <c r="AQ1461" t="s">
        <v>56</v>
      </c>
      <c r="AR1461" t="s">
        <v>56</v>
      </c>
      <c r="AS1461" t="s">
        <v>56</v>
      </c>
      <c r="AT1461" t="s">
        <v>56</v>
      </c>
      <c r="AU1461" t="s">
        <v>56</v>
      </c>
      <c r="AV1461" t="s">
        <v>56</v>
      </c>
      <c r="AW1461" t="s">
        <v>56</v>
      </c>
    </row>
    <row r="1462" spans="1:49" x14ac:dyDescent="0.3">
      <c r="A1462" t="str">
        <f t="shared" si="111"/>
        <v>STU</v>
      </c>
      <c r="B1462" t="str">
        <f t="shared" si="112"/>
        <v>V</v>
      </c>
      <c r="C1462">
        <f t="shared" si="113"/>
        <v>0.78</v>
      </c>
      <c r="D1462">
        <f t="shared" si="114"/>
        <v>1</v>
      </c>
      <c r="E1462">
        <f t="shared" si="115"/>
        <v>0.78</v>
      </c>
      <c r="G1462" t="s">
        <v>2019</v>
      </c>
      <c r="H1462" t="s">
        <v>39</v>
      </c>
      <c r="I1462" s="58" t="s">
        <v>257</v>
      </c>
      <c r="J1462" s="58" t="s">
        <v>41</v>
      </c>
      <c r="K1462" s="58" t="s">
        <v>211</v>
      </c>
      <c r="N1462" t="s">
        <v>212</v>
      </c>
      <c r="P1462" t="s">
        <v>510</v>
      </c>
      <c r="Q1462" t="s">
        <v>79</v>
      </c>
      <c r="S1462" t="s">
        <v>214</v>
      </c>
      <c r="T1462" t="s">
        <v>350</v>
      </c>
      <c r="U1462" t="s">
        <v>149</v>
      </c>
      <c r="V1462" t="s">
        <v>46</v>
      </c>
      <c r="W1462" t="s">
        <v>81</v>
      </c>
      <c r="X1462" t="s">
        <v>82</v>
      </c>
      <c r="Y1462" t="s">
        <v>83</v>
      </c>
      <c r="Z1462" t="s">
        <v>84</v>
      </c>
      <c r="AA1462" t="s">
        <v>85</v>
      </c>
      <c r="AB1462" t="s">
        <v>321</v>
      </c>
      <c r="AC1462" t="s">
        <v>322</v>
      </c>
      <c r="AE1462" t="s">
        <v>2020</v>
      </c>
      <c r="AF1462" t="s">
        <v>55</v>
      </c>
      <c r="AG1462" t="s">
        <v>56</v>
      </c>
      <c r="AH1462" t="s">
        <v>46</v>
      </c>
      <c r="AI1462" t="s">
        <v>56</v>
      </c>
      <c r="AJ1462" t="s">
        <v>56</v>
      </c>
      <c r="AK1462" t="s">
        <v>56</v>
      </c>
      <c r="AL1462" t="s">
        <v>56</v>
      </c>
      <c r="AM1462" t="s">
        <v>56</v>
      </c>
      <c r="AN1462" t="s">
        <v>56</v>
      </c>
      <c r="AO1462" t="s">
        <v>56</v>
      </c>
      <c r="AP1462" t="s">
        <v>56</v>
      </c>
      <c r="AQ1462" t="s">
        <v>56</v>
      </c>
      <c r="AR1462" t="s">
        <v>56</v>
      </c>
      <c r="AS1462" t="s">
        <v>56</v>
      </c>
      <c r="AT1462" t="s">
        <v>56</v>
      </c>
      <c r="AU1462" t="s">
        <v>56</v>
      </c>
      <c r="AV1462" t="s">
        <v>56</v>
      </c>
      <c r="AW1462" t="s">
        <v>56</v>
      </c>
    </row>
    <row r="1463" spans="1:49" x14ac:dyDescent="0.3">
      <c r="A1463" t="str">
        <f t="shared" si="111"/>
        <v>VŠVU</v>
      </c>
      <c r="B1463" t="str">
        <f t="shared" si="112"/>
        <v>V</v>
      </c>
      <c r="C1463">
        <f t="shared" si="113"/>
        <v>0.89999999999999991</v>
      </c>
      <c r="D1463">
        <f t="shared" si="114"/>
        <v>1</v>
      </c>
      <c r="E1463">
        <f t="shared" si="115"/>
        <v>0.89999999999999991</v>
      </c>
      <c r="G1463" t="s">
        <v>2021</v>
      </c>
      <c r="H1463" t="s">
        <v>39</v>
      </c>
      <c r="I1463" s="58" t="s">
        <v>90</v>
      </c>
      <c r="J1463" s="58" t="s">
        <v>41</v>
      </c>
      <c r="K1463" s="58" t="s">
        <v>76</v>
      </c>
      <c r="N1463" t="s">
        <v>1017</v>
      </c>
      <c r="P1463" t="s">
        <v>78</v>
      </c>
      <c r="Q1463" t="s">
        <v>79</v>
      </c>
      <c r="S1463" t="s">
        <v>80</v>
      </c>
      <c r="T1463" t="s">
        <v>45</v>
      </c>
      <c r="U1463" t="s">
        <v>46</v>
      </c>
      <c r="V1463" t="s">
        <v>46</v>
      </c>
      <c r="W1463" t="s">
        <v>764</v>
      </c>
      <c r="X1463" t="s">
        <v>765</v>
      </c>
      <c r="Y1463" t="s">
        <v>766</v>
      </c>
      <c r="Z1463" t="s">
        <v>767</v>
      </c>
      <c r="AB1463" t="s">
        <v>1178</v>
      </c>
      <c r="AC1463" t="s">
        <v>1179</v>
      </c>
      <c r="AD1463" t="s">
        <v>2022</v>
      </c>
      <c r="AF1463" t="s">
        <v>55</v>
      </c>
      <c r="AG1463" t="s">
        <v>46</v>
      </c>
      <c r="AH1463" t="s">
        <v>56</v>
      </c>
      <c r="AI1463" t="s">
        <v>56</v>
      </c>
      <c r="AJ1463" t="s">
        <v>56</v>
      </c>
      <c r="AK1463" t="s">
        <v>56</v>
      </c>
      <c r="AL1463" t="s">
        <v>56</v>
      </c>
      <c r="AM1463" t="s">
        <v>56</v>
      </c>
      <c r="AN1463" t="s">
        <v>56</v>
      </c>
      <c r="AO1463" t="s">
        <v>56</v>
      </c>
      <c r="AP1463" t="s">
        <v>56</v>
      </c>
      <c r="AQ1463" t="s">
        <v>56</v>
      </c>
      <c r="AR1463" t="s">
        <v>56</v>
      </c>
      <c r="AS1463" t="s">
        <v>56</v>
      </c>
      <c r="AT1463" t="s">
        <v>56</v>
      </c>
      <c r="AU1463" t="s">
        <v>56</v>
      </c>
      <c r="AV1463" t="s">
        <v>56</v>
      </c>
      <c r="AW1463" t="s">
        <v>56</v>
      </c>
    </row>
    <row r="1464" spans="1:49" x14ac:dyDescent="0.3">
      <c r="A1464" t="str">
        <f t="shared" si="111"/>
        <v>PU</v>
      </c>
      <c r="B1464" t="str">
        <f t="shared" si="112"/>
        <v>V</v>
      </c>
      <c r="C1464">
        <f t="shared" si="113"/>
        <v>0.44999999999999996</v>
      </c>
      <c r="D1464">
        <f t="shared" si="114"/>
        <v>1</v>
      </c>
      <c r="E1464">
        <f t="shared" si="115"/>
        <v>0.44999999999999996</v>
      </c>
      <c r="G1464" t="s">
        <v>2023</v>
      </c>
      <c r="H1464" t="s">
        <v>39</v>
      </c>
      <c r="I1464" s="58" t="s">
        <v>68</v>
      </c>
      <c r="J1464" s="58" t="s">
        <v>41</v>
      </c>
      <c r="K1464" s="58" t="s">
        <v>76</v>
      </c>
      <c r="N1464" t="s">
        <v>763</v>
      </c>
      <c r="P1464" t="s">
        <v>78</v>
      </c>
      <c r="Q1464" t="s">
        <v>79</v>
      </c>
      <c r="S1464" t="s">
        <v>80</v>
      </c>
      <c r="T1464" t="s">
        <v>45</v>
      </c>
      <c r="U1464" t="s">
        <v>46</v>
      </c>
      <c r="V1464" t="s">
        <v>46</v>
      </c>
      <c r="W1464" t="s">
        <v>2013</v>
      </c>
      <c r="X1464" t="s">
        <v>2014</v>
      </c>
      <c r="Y1464" t="s">
        <v>2015</v>
      </c>
      <c r="Z1464" t="s">
        <v>1525</v>
      </c>
      <c r="AA1464" t="s">
        <v>2016</v>
      </c>
      <c r="AB1464" t="s">
        <v>2017</v>
      </c>
      <c r="AC1464" t="s">
        <v>2018</v>
      </c>
      <c r="AD1464" t="s">
        <v>2024</v>
      </c>
      <c r="AF1464" t="s">
        <v>55</v>
      </c>
      <c r="AG1464" t="s">
        <v>46</v>
      </c>
      <c r="AH1464" t="s">
        <v>56</v>
      </c>
      <c r="AI1464" t="s">
        <v>56</v>
      </c>
      <c r="AJ1464" t="s">
        <v>56</v>
      </c>
      <c r="AK1464" t="s">
        <v>56</v>
      </c>
      <c r="AL1464" t="s">
        <v>56</v>
      </c>
      <c r="AM1464" t="s">
        <v>56</v>
      </c>
      <c r="AN1464" t="s">
        <v>56</v>
      </c>
      <c r="AO1464" t="s">
        <v>56</v>
      </c>
      <c r="AP1464" t="s">
        <v>56</v>
      </c>
      <c r="AQ1464" t="s">
        <v>56</v>
      </c>
      <c r="AR1464" t="s">
        <v>56</v>
      </c>
      <c r="AS1464" t="s">
        <v>56</v>
      </c>
      <c r="AT1464" t="s">
        <v>56</v>
      </c>
      <c r="AU1464" t="s">
        <v>56</v>
      </c>
      <c r="AV1464" t="s">
        <v>56</v>
      </c>
      <c r="AW1464" t="s">
        <v>56</v>
      </c>
    </row>
    <row r="1465" spans="1:49" x14ac:dyDescent="0.3">
      <c r="A1465" t="str">
        <f t="shared" si="111"/>
        <v>AU</v>
      </c>
      <c r="B1465" t="str">
        <f t="shared" si="112"/>
        <v>P</v>
      </c>
      <c r="C1465">
        <f t="shared" si="113"/>
        <v>0.44999999999999996</v>
      </c>
      <c r="D1465">
        <f t="shared" si="114"/>
        <v>0.5</v>
      </c>
      <c r="E1465">
        <f t="shared" si="115"/>
        <v>0.22499999999999998</v>
      </c>
      <c r="G1465" t="s">
        <v>2025</v>
      </c>
      <c r="H1465" t="s">
        <v>39</v>
      </c>
      <c r="I1465" s="58" t="s">
        <v>68</v>
      </c>
      <c r="J1465" s="58" t="s">
        <v>41</v>
      </c>
      <c r="K1465" s="58" t="s">
        <v>42</v>
      </c>
      <c r="N1465" t="s">
        <v>43</v>
      </c>
      <c r="S1465" t="s">
        <v>69</v>
      </c>
      <c r="T1465" t="s">
        <v>45</v>
      </c>
      <c r="U1465" t="s">
        <v>46</v>
      </c>
      <c r="V1465" t="s">
        <v>46</v>
      </c>
      <c r="W1465" t="s">
        <v>156</v>
      </c>
      <c r="X1465" t="s">
        <v>6458</v>
      </c>
      <c r="Y1465" t="s">
        <v>157</v>
      </c>
      <c r="Z1465" t="s">
        <v>158</v>
      </c>
      <c r="AA1465" t="s">
        <v>159</v>
      </c>
      <c r="AB1465" t="s">
        <v>450</v>
      </c>
      <c r="AC1465" t="s">
        <v>451</v>
      </c>
      <c r="AD1465" t="s">
        <v>2007</v>
      </c>
      <c r="AF1465" t="s">
        <v>55</v>
      </c>
      <c r="AG1465" t="s">
        <v>46</v>
      </c>
      <c r="AH1465" t="s">
        <v>56</v>
      </c>
      <c r="AI1465" t="s">
        <v>56</v>
      </c>
      <c r="AJ1465" t="s">
        <v>56</v>
      </c>
      <c r="AK1465" t="s">
        <v>56</v>
      </c>
      <c r="AL1465" t="s">
        <v>56</v>
      </c>
      <c r="AM1465" t="s">
        <v>56</v>
      </c>
      <c r="AN1465" t="s">
        <v>56</v>
      </c>
      <c r="AO1465" t="s">
        <v>56</v>
      </c>
      <c r="AP1465" t="s">
        <v>56</v>
      </c>
      <c r="AQ1465" t="s">
        <v>56</v>
      </c>
      <c r="AR1465" t="s">
        <v>56</v>
      </c>
      <c r="AS1465" t="s">
        <v>56</v>
      </c>
      <c r="AT1465" t="s">
        <v>56</v>
      </c>
      <c r="AU1465" t="s">
        <v>56</v>
      </c>
      <c r="AV1465" t="s">
        <v>56</v>
      </c>
      <c r="AW1465" t="s">
        <v>56</v>
      </c>
    </row>
    <row r="1466" spans="1:49" x14ac:dyDescent="0.3">
      <c r="A1466" t="str">
        <f t="shared" si="111"/>
        <v>AU</v>
      </c>
      <c r="B1466" t="str">
        <f t="shared" si="112"/>
        <v>P</v>
      </c>
      <c r="C1466">
        <f t="shared" si="113"/>
        <v>0.44999999999999996</v>
      </c>
      <c r="D1466">
        <f t="shared" si="114"/>
        <v>0.5</v>
      </c>
      <c r="E1466">
        <f t="shared" si="115"/>
        <v>0.22499999999999998</v>
      </c>
      <c r="G1466" t="s">
        <v>2025</v>
      </c>
      <c r="H1466" t="s">
        <v>39</v>
      </c>
      <c r="I1466" s="58" t="s">
        <v>68</v>
      </c>
      <c r="J1466" s="58" t="s">
        <v>41</v>
      </c>
      <c r="K1466" s="58" t="s">
        <v>42</v>
      </c>
      <c r="N1466" t="s">
        <v>43</v>
      </c>
      <c r="S1466" t="s">
        <v>72</v>
      </c>
      <c r="T1466" t="s">
        <v>45</v>
      </c>
      <c r="U1466" t="s">
        <v>46</v>
      </c>
      <c r="V1466" t="s">
        <v>46</v>
      </c>
      <c r="W1466" t="s">
        <v>156</v>
      </c>
      <c r="X1466" t="s">
        <v>6458</v>
      </c>
      <c r="Y1466" t="s">
        <v>157</v>
      </c>
      <c r="Z1466" t="s">
        <v>158</v>
      </c>
      <c r="AA1466" t="s">
        <v>159</v>
      </c>
      <c r="AB1466" t="s">
        <v>337</v>
      </c>
      <c r="AC1466" t="s">
        <v>338</v>
      </c>
      <c r="AD1466" t="s">
        <v>2007</v>
      </c>
      <c r="AF1466" t="s">
        <v>55</v>
      </c>
      <c r="AG1466" t="s">
        <v>46</v>
      </c>
      <c r="AH1466" t="s">
        <v>56</v>
      </c>
      <c r="AI1466" t="s">
        <v>56</v>
      </c>
      <c r="AJ1466" t="s">
        <v>56</v>
      </c>
      <c r="AK1466" t="s">
        <v>56</v>
      </c>
      <c r="AL1466" t="s">
        <v>56</v>
      </c>
      <c r="AM1466" t="s">
        <v>56</v>
      </c>
      <c r="AN1466" t="s">
        <v>56</v>
      </c>
      <c r="AO1466" t="s">
        <v>56</v>
      </c>
      <c r="AP1466" t="s">
        <v>56</v>
      </c>
      <c r="AQ1466" t="s">
        <v>56</v>
      </c>
      <c r="AR1466" t="s">
        <v>56</v>
      </c>
      <c r="AS1466" t="s">
        <v>56</v>
      </c>
      <c r="AT1466" t="s">
        <v>56</v>
      </c>
      <c r="AU1466" t="s">
        <v>56</v>
      </c>
      <c r="AV1466" t="s">
        <v>56</v>
      </c>
      <c r="AW1466" t="s">
        <v>56</v>
      </c>
    </row>
    <row r="1467" spans="1:49" x14ac:dyDescent="0.3">
      <c r="A1467" t="str">
        <f t="shared" si="111"/>
        <v>VŠMU</v>
      </c>
      <c r="B1467" t="str">
        <f t="shared" si="112"/>
        <v>P</v>
      </c>
      <c r="C1467">
        <f t="shared" si="113"/>
        <v>1.56</v>
      </c>
      <c r="D1467">
        <f t="shared" si="114"/>
        <v>1</v>
      </c>
      <c r="E1467">
        <f t="shared" si="115"/>
        <v>1.56</v>
      </c>
      <c r="G1467" t="s">
        <v>2026</v>
      </c>
      <c r="H1467" t="s">
        <v>39</v>
      </c>
      <c r="I1467" s="58" t="s">
        <v>104</v>
      </c>
      <c r="J1467" s="58" t="s">
        <v>41</v>
      </c>
      <c r="K1467" s="58" t="s">
        <v>108</v>
      </c>
      <c r="L1467" t="s">
        <v>42</v>
      </c>
      <c r="N1467" t="s">
        <v>144</v>
      </c>
      <c r="S1467" t="s">
        <v>348</v>
      </c>
      <c r="T1467" t="s">
        <v>887</v>
      </c>
      <c r="U1467" t="s">
        <v>3781</v>
      </c>
      <c r="V1467" t="s">
        <v>46</v>
      </c>
      <c r="W1467" t="s">
        <v>111</v>
      </c>
      <c r="X1467" t="s">
        <v>112</v>
      </c>
      <c r="Y1467" t="s">
        <v>113</v>
      </c>
      <c r="Z1467" t="s">
        <v>152</v>
      </c>
      <c r="AA1467" t="s">
        <v>153</v>
      </c>
      <c r="AB1467" t="s">
        <v>154</v>
      </c>
      <c r="AC1467" t="s">
        <v>155</v>
      </c>
      <c r="AE1467" t="s">
        <v>2027</v>
      </c>
      <c r="AF1467" t="s">
        <v>186</v>
      </c>
      <c r="AG1467" t="s">
        <v>56</v>
      </c>
      <c r="AH1467" t="s">
        <v>56</v>
      </c>
      <c r="AI1467" t="s">
        <v>56</v>
      </c>
      <c r="AJ1467" t="s">
        <v>46</v>
      </c>
      <c r="AK1467" t="s">
        <v>56</v>
      </c>
      <c r="AL1467" t="s">
        <v>56</v>
      </c>
      <c r="AM1467" t="s">
        <v>56</v>
      </c>
      <c r="AN1467" t="s">
        <v>46</v>
      </c>
      <c r="AO1467" t="s">
        <v>56</v>
      </c>
      <c r="AP1467" t="s">
        <v>56</v>
      </c>
      <c r="AQ1467" t="s">
        <v>56</v>
      </c>
      <c r="AR1467" t="s">
        <v>56</v>
      </c>
      <c r="AS1467" t="s">
        <v>56</v>
      </c>
      <c r="AT1467" t="s">
        <v>46</v>
      </c>
      <c r="AU1467" t="s">
        <v>56</v>
      </c>
      <c r="AV1467" t="s">
        <v>56</v>
      </c>
      <c r="AW1467" t="s">
        <v>56</v>
      </c>
    </row>
    <row r="1468" spans="1:49" x14ac:dyDescent="0.3">
      <c r="A1468" t="str">
        <f t="shared" si="111"/>
        <v>AU</v>
      </c>
      <c r="B1468" t="str">
        <f t="shared" si="112"/>
        <v>P</v>
      </c>
      <c r="C1468">
        <f t="shared" si="113"/>
        <v>0.44999999999999996</v>
      </c>
      <c r="D1468">
        <f t="shared" si="114"/>
        <v>0.5</v>
      </c>
      <c r="E1468">
        <f t="shared" si="115"/>
        <v>0.22499999999999998</v>
      </c>
      <c r="G1468" t="s">
        <v>2028</v>
      </c>
      <c r="H1468" t="s">
        <v>39</v>
      </c>
      <c r="I1468" s="58" t="s">
        <v>68</v>
      </c>
      <c r="J1468" s="58" t="s">
        <v>41</v>
      </c>
      <c r="K1468" s="58" t="s">
        <v>42</v>
      </c>
      <c r="N1468" t="s">
        <v>505</v>
      </c>
      <c r="S1468" t="s">
        <v>69</v>
      </c>
      <c r="T1468" t="s">
        <v>45</v>
      </c>
      <c r="U1468" t="s">
        <v>46</v>
      </c>
      <c r="V1468" t="s">
        <v>46</v>
      </c>
      <c r="W1468" t="s">
        <v>156</v>
      </c>
      <c r="X1468" t="s">
        <v>6458</v>
      </c>
      <c r="Y1468" t="s">
        <v>157</v>
      </c>
      <c r="Z1468" t="s">
        <v>158</v>
      </c>
      <c r="AA1468" t="s">
        <v>159</v>
      </c>
      <c r="AB1468" t="s">
        <v>450</v>
      </c>
      <c r="AC1468" t="s">
        <v>451</v>
      </c>
      <c r="AD1468" t="s">
        <v>2007</v>
      </c>
      <c r="AF1468" t="s">
        <v>55</v>
      </c>
      <c r="AG1468" t="s">
        <v>46</v>
      </c>
      <c r="AH1468" t="s">
        <v>56</v>
      </c>
      <c r="AI1468" t="s">
        <v>56</v>
      </c>
      <c r="AJ1468" t="s">
        <v>56</v>
      </c>
      <c r="AK1468" t="s">
        <v>56</v>
      </c>
      <c r="AL1468" t="s">
        <v>56</v>
      </c>
      <c r="AM1468" t="s">
        <v>56</v>
      </c>
      <c r="AN1468" t="s">
        <v>56</v>
      </c>
      <c r="AO1468" t="s">
        <v>56</v>
      </c>
      <c r="AP1468" t="s">
        <v>56</v>
      </c>
      <c r="AQ1468" t="s">
        <v>56</v>
      </c>
      <c r="AR1468" t="s">
        <v>56</v>
      </c>
      <c r="AS1468" t="s">
        <v>56</v>
      </c>
      <c r="AT1468" t="s">
        <v>56</v>
      </c>
      <c r="AU1468" t="s">
        <v>56</v>
      </c>
      <c r="AV1468" t="s">
        <v>56</v>
      </c>
      <c r="AW1468" t="s">
        <v>56</v>
      </c>
    </row>
    <row r="1469" spans="1:49" x14ac:dyDescent="0.3">
      <c r="A1469" t="str">
        <f t="shared" si="111"/>
        <v>AU</v>
      </c>
      <c r="B1469" t="str">
        <f t="shared" si="112"/>
        <v>P</v>
      </c>
      <c r="C1469">
        <f t="shared" si="113"/>
        <v>0.44999999999999996</v>
      </c>
      <c r="D1469">
        <f t="shared" si="114"/>
        <v>0.5</v>
      </c>
      <c r="E1469">
        <f t="shared" si="115"/>
        <v>0.22499999999999998</v>
      </c>
      <c r="G1469" t="s">
        <v>2028</v>
      </c>
      <c r="H1469" t="s">
        <v>39</v>
      </c>
      <c r="I1469" s="58" t="s">
        <v>68</v>
      </c>
      <c r="J1469" s="58" t="s">
        <v>41</v>
      </c>
      <c r="K1469" s="58" t="s">
        <v>42</v>
      </c>
      <c r="N1469" t="s">
        <v>505</v>
      </c>
      <c r="S1469" t="s">
        <v>72</v>
      </c>
      <c r="T1469" t="s">
        <v>45</v>
      </c>
      <c r="U1469" t="s">
        <v>46</v>
      </c>
      <c r="V1469" t="s">
        <v>46</v>
      </c>
      <c r="W1469" t="s">
        <v>156</v>
      </c>
      <c r="X1469" t="s">
        <v>6458</v>
      </c>
      <c r="Y1469" t="s">
        <v>157</v>
      </c>
      <c r="Z1469" t="s">
        <v>158</v>
      </c>
      <c r="AA1469" t="s">
        <v>159</v>
      </c>
      <c r="AB1469" t="s">
        <v>337</v>
      </c>
      <c r="AC1469" t="s">
        <v>338</v>
      </c>
      <c r="AD1469" t="s">
        <v>2007</v>
      </c>
      <c r="AF1469" t="s">
        <v>55</v>
      </c>
      <c r="AG1469" t="s">
        <v>46</v>
      </c>
      <c r="AH1469" t="s">
        <v>56</v>
      </c>
      <c r="AI1469" t="s">
        <v>56</v>
      </c>
      <c r="AJ1469" t="s">
        <v>56</v>
      </c>
      <c r="AK1469" t="s">
        <v>56</v>
      </c>
      <c r="AL1469" t="s">
        <v>56</v>
      </c>
      <c r="AM1469" t="s">
        <v>56</v>
      </c>
      <c r="AN1469" t="s">
        <v>56</v>
      </c>
      <c r="AO1469" t="s">
        <v>56</v>
      </c>
      <c r="AP1469" t="s">
        <v>56</v>
      </c>
      <c r="AQ1469" t="s">
        <v>56</v>
      </c>
      <c r="AR1469" t="s">
        <v>56</v>
      </c>
      <c r="AS1469" t="s">
        <v>56</v>
      </c>
      <c r="AT1469" t="s">
        <v>56</v>
      </c>
      <c r="AU1469" t="s">
        <v>56</v>
      </c>
      <c r="AV1469" t="s">
        <v>56</v>
      </c>
      <c r="AW1469" t="s">
        <v>56</v>
      </c>
    </row>
    <row r="1470" spans="1:49" x14ac:dyDescent="0.3">
      <c r="A1470" t="str">
        <f t="shared" si="111"/>
        <v>AU</v>
      </c>
      <c r="B1470" t="str">
        <f t="shared" si="112"/>
        <v>P</v>
      </c>
      <c r="C1470">
        <f t="shared" si="113"/>
        <v>0.44999999999999996</v>
      </c>
      <c r="D1470">
        <f t="shared" si="114"/>
        <v>0.5</v>
      </c>
      <c r="E1470">
        <f t="shared" si="115"/>
        <v>0.22499999999999998</v>
      </c>
      <c r="G1470" t="s">
        <v>2029</v>
      </c>
      <c r="H1470" t="s">
        <v>39</v>
      </c>
      <c r="I1470" s="58" t="s">
        <v>68</v>
      </c>
      <c r="J1470" s="58" t="s">
        <v>41</v>
      </c>
      <c r="K1470" s="58" t="s">
        <v>42</v>
      </c>
      <c r="N1470" t="s">
        <v>43</v>
      </c>
      <c r="S1470" t="s">
        <v>69</v>
      </c>
      <c r="T1470" t="s">
        <v>45</v>
      </c>
      <c r="U1470" t="s">
        <v>46</v>
      </c>
      <c r="V1470" t="s">
        <v>46</v>
      </c>
      <c r="W1470" t="s">
        <v>156</v>
      </c>
      <c r="X1470" t="s">
        <v>6458</v>
      </c>
      <c r="Y1470" t="s">
        <v>157</v>
      </c>
      <c r="Z1470" t="s">
        <v>158</v>
      </c>
      <c r="AA1470" t="s">
        <v>159</v>
      </c>
      <c r="AB1470" t="s">
        <v>450</v>
      </c>
      <c r="AC1470" t="s">
        <v>451</v>
      </c>
      <c r="AD1470" t="s">
        <v>2007</v>
      </c>
      <c r="AF1470" t="s">
        <v>55</v>
      </c>
      <c r="AG1470" t="s">
        <v>46</v>
      </c>
      <c r="AH1470" t="s">
        <v>56</v>
      </c>
      <c r="AI1470" t="s">
        <v>56</v>
      </c>
      <c r="AJ1470" t="s">
        <v>56</v>
      </c>
      <c r="AK1470" t="s">
        <v>56</v>
      </c>
      <c r="AL1470" t="s">
        <v>56</v>
      </c>
      <c r="AM1470" t="s">
        <v>56</v>
      </c>
      <c r="AN1470" t="s">
        <v>56</v>
      </c>
      <c r="AO1470" t="s">
        <v>56</v>
      </c>
      <c r="AP1470" t="s">
        <v>56</v>
      </c>
      <c r="AQ1470" t="s">
        <v>56</v>
      </c>
      <c r="AR1470" t="s">
        <v>56</v>
      </c>
      <c r="AS1470" t="s">
        <v>56</v>
      </c>
      <c r="AT1470" t="s">
        <v>56</v>
      </c>
      <c r="AU1470" t="s">
        <v>56</v>
      </c>
      <c r="AV1470" t="s">
        <v>56</v>
      </c>
      <c r="AW1470" t="s">
        <v>56</v>
      </c>
    </row>
    <row r="1471" spans="1:49" x14ac:dyDescent="0.3">
      <c r="A1471" t="str">
        <f t="shared" si="111"/>
        <v>AU</v>
      </c>
      <c r="B1471" t="str">
        <f t="shared" si="112"/>
        <v>P</v>
      </c>
      <c r="C1471">
        <f t="shared" si="113"/>
        <v>0.44999999999999996</v>
      </c>
      <c r="D1471">
        <f t="shared" si="114"/>
        <v>0.5</v>
      </c>
      <c r="E1471">
        <f t="shared" si="115"/>
        <v>0.22499999999999998</v>
      </c>
      <c r="G1471" t="s">
        <v>2029</v>
      </c>
      <c r="H1471" t="s">
        <v>39</v>
      </c>
      <c r="I1471" s="58" t="s">
        <v>68</v>
      </c>
      <c r="J1471" s="58" t="s">
        <v>41</v>
      </c>
      <c r="K1471" s="58" t="s">
        <v>42</v>
      </c>
      <c r="N1471" t="s">
        <v>43</v>
      </c>
      <c r="S1471" t="s">
        <v>348</v>
      </c>
      <c r="T1471" t="s">
        <v>73</v>
      </c>
      <c r="U1471" t="s">
        <v>149</v>
      </c>
      <c r="V1471" t="s">
        <v>46</v>
      </c>
      <c r="W1471" t="s">
        <v>156</v>
      </c>
      <c r="X1471" t="s">
        <v>6458</v>
      </c>
      <c r="Y1471" t="s">
        <v>157</v>
      </c>
      <c r="Z1471" t="s">
        <v>158</v>
      </c>
      <c r="AA1471" t="s">
        <v>159</v>
      </c>
      <c r="AB1471" t="s">
        <v>337</v>
      </c>
      <c r="AC1471" t="s">
        <v>338</v>
      </c>
      <c r="AD1471" t="s">
        <v>2007</v>
      </c>
      <c r="AF1471" t="s">
        <v>55</v>
      </c>
      <c r="AG1471" t="s">
        <v>46</v>
      </c>
      <c r="AH1471" t="s">
        <v>56</v>
      </c>
      <c r="AI1471" t="s">
        <v>56</v>
      </c>
      <c r="AJ1471" t="s">
        <v>56</v>
      </c>
      <c r="AK1471" t="s">
        <v>56</v>
      </c>
      <c r="AL1471" t="s">
        <v>56</v>
      </c>
      <c r="AM1471" t="s">
        <v>56</v>
      </c>
      <c r="AN1471" t="s">
        <v>56</v>
      </c>
      <c r="AO1471" t="s">
        <v>56</v>
      </c>
      <c r="AP1471" t="s">
        <v>56</v>
      </c>
      <c r="AQ1471" t="s">
        <v>56</v>
      </c>
      <c r="AR1471" t="s">
        <v>56</v>
      </c>
      <c r="AS1471" t="s">
        <v>56</v>
      </c>
      <c r="AT1471" t="s">
        <v>56</v>
      </c>
      <c r="AU1471" t="s">
        <v>56</v>
      </c>
      <c r="AV1471" t="s">
        <v>56</v>
      </c>
      <c r="AW1471" t="s">
        <v>56</v>
      </c>
    </row>
    <row r="1472" spans="1:49" x14ac:dyDescent="0.3">
      <c r="A1472" t="str">
        <f t="shared" si="111"/>
        <v>AU</v>
      </c>
      <c r="B1472" t="str">
        <f t="shared" si="112"/>
        <v>P</v>
      </c>
      <c r="C1472">
        <f t="shared" si="113"/>
        <v>0.44999999999999996</v>
      </c>
      <c r="D1472">
        <f t="shared" si="114"/>
        <v>0.5</v>
      </c>
      <c r="E1472">
        <f t="shared" si="115"/>
        <v>0.22499999999999998</v>
      </c>
      <c r="G1472" t="s">
        <v>2030</v>
      </c>
      <c r="H1472" t="s">
        <v>39</v>
      </c>
      <c r="I1472" s="58" t="s">
        <v>68</v>
      </c>
      <c r="J1472" s="58" t="s">
        <v>41</v>
      </c>
      <c r="K1472" s="58" t="s">
        <v>42</v>
      </c>
      <c r="N1472" t="s">
        <v>505</v>
      </c>
      <c r="S1472" t="s">
        <v>69</v>
      </c>
      <c r="T1472" t="s">
        <v>45</v>
      </c>
      <c r="U1472" t="s">
        <v>46</v>
      </c>
      <c r="V1472" t="s">
        <v>46</v>
      </c>
      <c r="W1472" t="s">
        <v>156</v>
      </c>
      <c r="X1472" t="s">
        <v>6458</v>
      </c>
      <c r="Y1472" t="s">
        <v>157</v>
      </c>
      <c r="Z1472" t="s">
        <v>158</v>
      </c>
      <c r="AA1472" t="s">
        <v>159</v>
      </c>
      <c r="AB1472" t="s">
        <v>450</v>
      </c>
      <c r="AC1472" t="s">
        <v>451</v>
      </c>
      <c r="AD1472" t="s">
        <v>2007</v>
      </c>
      <c r="AF1472" t="s">
        <v>55</v>
      </c>
      <c r="AG1472" t="s">
        <v>46</v>
      </c>
      <c r="AH1472" t="s">
        <v>56</v>
      </c>
      <c r="AI1472" t="s">
        <v>56</v>
      </c>
      <c r="AJ1472" t="s">
        <v>56</v>
      </c>
      <c r="AK1472" t="s">
        <v>56</v>
      </c>
      <c r="AL1472" t="s">
        <v>56</v>
      </c>
      <c r="AM1472" t="s">
        <v>56</v>
      </c>
      <c r="AN1472" t="s">
        <v>56</v>
      </c>
      <c r="AO1472" t="s">
        <v>56</v>
      </c>
      <c r="AP1472" t="s">
        <v>56</v>
      </c>
      <c r="AQ1472" t="s">
        <v>56</v>
      </c>
      <c r="AR1472" t="s">
        <v>56</v>
      </c>
      <c r="AS1472" t="s">
        <v>56</v>
      </c>
      <c r="AT1472" t="s">
        <v>56</v>
      </c>
      <c r="AU1472" t="s">
        <v>56</v>
      </c>
      <c r="AV1472" t="s">
        <v>56</v>
      </c>
      <c r="AW1472" t="s">
        <v>56</v>
      </c>
    </row>
    <row r="1473" spans="1:49" x14ac:dyDescent="0.3">
      <c r="A1473" t="str">
        <f t="shared" si="111"/>
        <v>AU</v>
      </c>
      <c r="B1473" t="str">
        <f t="shared" si="112"/>
        <v>P</v>
      </c>
      <c r="C1473">
        <f t="shared" si="113"/>
        <v>0.44999999999999996</v>
      </c>
      <c r="D1473">
        <f t="shared" si="114"/>
        <v>0.5</v>
      </c>
      <c r="E1473">
        <f t="shared" si="115"/>
        <v>0.22499999999999998</v>
      </c>
      <c r="G1473" t="s">
        <v>2030</v>
      </c>
      <c r="H1473" t="s">
        <v>39</v>
      </c>
      <c r="I1473" s="58" t="s">
        <v>68</v>
      </c>
      <c r="J1473" s="58" t="s">
        <v>41</v>
      </c>
      <c r="K1473" s="58" t="s">
        <v>42</v>
      </c>
      <c r="N1473" t="s">
        <v>505</v>
      </c>
      <c r="S1473" t="s">
        <v>348</v>
      </c>
      <c r="T1473" t="s">
        <v>73</v>
      </c>
      <c r="U1473" t="s">
        <v>149</v>
      </c>
      <c r="V1473" t="s">
        <v>46</v>
      </c>
      <c r="W1473" t="s">
        <v>156</v>
      </c>
      <c r="X1473" t="s">
        <v>6458</v>
      </c>
      <c r="Y1473" t="s">
        <v>157</v>
      </c>
      <c r="Z1473" t="s">
        <v>158</v>
      </c>
      <c r="AA1473" t="s">
        <v>159</v>
      </c>
      <c r="AB1473" t="s">
        <v>337</v>
      </c>
      <c r="AC1473" t="s">
        <v>338</v>
      </c>
      <c r="AD1473" t="s">
        <v>2007</v>
      </c>
      <c r="AF1473" t="s">
        <v>55</v>
      </c>
      <c r="AG1473" t="s">
        <v>46</v>
      </c>
      <c r="AH1473" t="s">
        <v>56</v>
      </c>
      <c r="AI1473" t="s">
        <v>56</v>
      </c>
      <c r="AJ1473" t="s">
        <v>56</v>
      </c>
      <c r="AK1473" t="s">
        <v>56</v>
      </c>
      <c r="AL1473" t="s">
        <v>56</v>
      </c>
      <c r="AM1473" t="s">
        <v>56</v>
      </c>
      <c r="AN1473" t="s">
        <v>56</v>
      </c>
      <c r="AO1473" t="s">
        <v>56</v>
      </c>
      <c r="AP1473" t="s">
        <v>56</v>
      </c>
      <c r="AQ1473" t="s">
        <v>56</v>
      </c>
      <c r="AR1473" t="s">
        <v>56</v>
      </c>
      <c r="AS1473" t="s">
        <v>56</v>
      </c>
      <c r="AT1473" t="s">
        <v>56</v>
      </c>
      <c r="AU1473" t="s">
        <v>56</v>
      </c>
      <c r="AV1473" t="s">
        <v>56</v>
      </c>
      <c r="AW1473" t="s">
        <v>56</v>
      </c>
    </row>
    <row r="1474" spans="1:49" x14ac:dyDescent="0.3">
      <c r="A1474" t="str">
        <f t="shared" ref="A1474:A1537" si="116">+VLOOKUP(X1474,VVS_nasa,2,FALSE)</f>
        <v>AU</v>
      </c>
      <c r="B1474" t="str">
        <f t="shared" ref="B1474:B1537" si="117">+VLOOKUP(K1474,Per_Viz,2,FALSE)</f>
        <v>P</v>
      </c>
      <c r="C1474">
        <f t="shared" ref="C1474:C1537" si="118">+VLOOKUP(I1474,EUCA,2,FALSE)</f>
        <v>0.44999999999999996</v>
      </c>
      <c r="D1474">
        <f t="shared" si="114"/>
        <v>1</v>
      </c>
      <c r="E1474">
        <f t="shared" si="115"/>
        <v>0.44999999999999996</v>
      </c>
      <c r="G1474" t="s">
        <v>2031</v>
      </c>
      <c r="H1474" t="s">
        <v>39</v>
      </c>
      <c r="I1474" s="58" t="s">
        <v>68</v>
      </c>
      <c r="J1474" s="58" t="s">
        <v>41</v>
      </c>
      <c r="K1474" s="58" t="s">
        <v>42</v>
      </c>
      <c r="N1474" t="s">
        <v>43</v>
      </c>
      <c r="S1474" t="s">
        <v>69</v>
      </c>
      <c r="T1474" t="s">
        <v>45</v>
      </c>
      <c r="U1474" t="s">
        <v>46</v>
      </c>
      <c r="V1474" t="s">
        <v>46</v>
      </c>
      <c r="W1474" t="s">
        <v>156</v>
      </c>
      <c r="X1474" t="s">
        <v>6458</v>
      </c>
      <c r="Y1474" t="s">
        <v>157</v>
      </c>
      <c r="Z1474" t="s">
        <v>158</v>
      </c>
      <c r="AA1474" t="s">
        <v>159</v>
      </c>
      <c r="AB1474" t="s">
        <v>450</v>
      </c>
      <c r="AC1474" t="s">
        <v>451</v>
      </c>
      <c r="AD1474" t="s">
        <v>2007</v>
      </c>
      <c r="AF1474" t="s">
        <v>55</v>
      </c>
      <c r="AG1474" t="s">
        <v>46</v>
      </c>
      <c r="AH1474" t="s">
        <v>56</v>
      </c>
      <c r="AI1474" t="s">
        <v>56</v>
      </c>
      <c r="AJ1474" t="s">
        <v>56</v>
      </c>
      <c r="AK1474" t="s">
        <v>56</v>
      </c>
      <c r="AL1474" t="s">
        <v>56</v>
      </c>
      <c r="AM1474" t="s">
        <v>56</v>
      </c>
      <c r="AN1474" t="s">
        <v>56</v>
      </c>
      <c r="AO1474" t="s">
        <v>56</v>
      </c>
      <c r="AP1474" t="s">
        <v>56</v>
      </c>
      <c r="AQ1474" t="s">
        <v>56</v>
      </c>
      <c r="AR1474" t="s">
        <v>56</v>
      </c>
      <c r="AS1474" t="s">
        <v>56</v>
      </c>
      <c r="AT1474" t="s">
        <v>56</v>
      </c>
      <c r="AU1474" t="s">
        <v>56</v>
      </c>
      <c r="AV1474" t="s">
        <v>56</v>
      </c>
      <c r="AW1474" t="s">
        <v>56</v>
      </c>
    </row>
    <row r="1475" spans="1:49" x14ac:dyDescent="0.3">
      <c r="A1475" t="str">
        <f t="shared" si="116"/>
        <v>AU</v>
      </c>
      <c r="B1475" t="str">
        <f t="shared" si="117"/>
        <v>P</v>
      </c>
      <c r="C1475">
        <f t="shared" si="118"/>
        <v>0.44999999999999996</v>
      </c>
      <c r="D1475">
        <f t="shared" ref="D1475:D1538" si="119">1/COUNTIF(G:G,G1475)</f>
        <v>1</v>
      </c>
      <c r="E1475">
        <f t="shared" ref="E1475:E1538" si="120">+C1475*D1475</f>
        <v>0.44999999999999996</v>
      </c>
      <c r="G1475" t="s">
        <v>2032</v>
      </c>
      <c r="H1475" t="s">
        <v>39</v>
      </c>
      <c r="I1475" s="58" t="s">
        <v>68</v>
      </c>
      <c r="J1475" s="58" t="s">
        <v>41</v>
      </c>
      <c r="K1475" s="58" t="s">
        <v>42</v>
      </c>
      <c r="N1475" t="s">
        <v>43</v>
      </c>
      <c r="S1475" t="s">
        <v>69</v>
      </c>
      <c r="T1475" t="s">
        <v>45</v>
      </c>
      <c r="U1475" t="s">
        <v>46</v>
      </c>
      <c r="V1475" t="s">
        <v>46</v>
      </c>
      <c r="W1475" t="s">
        <v>156</v>
      </c>
      <c r="X1475" t="s">
        <v>6458</v>
      </c>
      <c r="Y1475" t="s">
        <v>157</v>
      </c>
      <c r="Z1475" t="s">
        <v>158</v>
      </c>
      <c r="AA1475" t="s">
        <v>159</v>
      </c>
      <c r="AB1475" t="s">
        <v>450</v>
      </c>
      <c r="AC1475" t="s">
        <v>451</v>
      </c>
      <c r="AD1475" t="s">
        <v>2007</v>
      </c>
      <c r="AF1475" t="s">
        <v>55</v>
      </c>
      <c r="AG1475" t="s">
        <v>46</v>
      </c>
      <c r="AH1475" t="s">
        <v>56</v>
      </c>
      <c r="AI1475" t="s">
        <v>56</v>
      </c>
      <c r="AJ1475" t="s">
        <v>56</v>
      </c>
      <c r="AK1475" t="s">
        <v>56</v>
      </c>
      <c r="AL1475" t="s">
        <v>56</v>
      </c>
      <c r="AM1475" t="s">
        <v>56</v>
      </c>
      <c r="AN1475" t="s">
        <v>56</v>
      </c>
      <c r="AO1475" t="s">
        <v>56</v>
      </c>
      <c r="AP1475" t="s">
        <v>56</v>
      </c>
      <c r="AQ1475" t="s">
        <v>56</v>
      </c>
      <c r="AR1475" t="s">
        <v>56</v>
      </c>
      <c r="AS1475" t="s">
        <v>56</v>
      </c>
      <c r="AT1475" t="s">
        <v>56</v>
      </c>
      <c r="AU1475" t="s">
        <v>56</v>
      </c>
      <c r="AV1475" t="s">
        <v>56</v>
      </c>
      <c r="AW1475" t="s">
        <v>56</v>
      </c>
    </row>
    <row r="1476" spans="1:49" x14ac:dyDescent="0.3">
      <c r="A1476" t="str">
        <f t="shared" si="116"/>
        <v>VŠMU</v>
      </c>
      <c r="B1476" t="str">
        <f t="shared" si="117"/>
        <v>P</v>
      </c>
      <c r="C1476">
        <f t="shared" si="118"/>
        <v>0.89999999999999991</v>
      </c>
      <c r="D1476">
        <f t="shared" si="119"/>
        <v>1</v>
      </c>
      <c r="E1476">
        <f t="shared" si="120"/>
        <v>0.89999999999999991</v>
      </c>
      <c r="G1476" t="s">
        <v>2033</v>
      </c>
      <c r="H1476" t="s">
        <v>39</v>
      </c>
      <c r="I1476" s="58" t="s">
        <v>90</v>
      </c>
      <c r="J1476" s="58" t="s">
        <v>41</v>
      </c>
      <c r="K1476" s="58" t="s">
        <v>42</v>
      </c>
      <c r="N1476" t="s">
        <v>43</v>
      </c>
      <c r="S1476" t="s">
        <v>69</v>
      </c>
      <c r="T1476" t="s">
        <v>45</v>
      </c>
      <c r="U1476" t="s">
        <v>46</v>
      </c>
      <c r="V1476" t="s">
        <v>46</v>
      </c>
      <c r="W1476" t="s">
        <v>111</v>
      </c>
      <c r="X1476" t="s">
        <v>112</v>
      </c>
      <c r="Y1476" t="s">
        <v>113</v>
      </c>
      <c r="Z1476" t="s">
        <v>152</v>
      </c>
      <c r="AA1476" t="s">
        <v>153</v>
      </c>
      <c r="AB1476" t="s">
        <v>238</v>
      </c>
      <c r="AC1476" t="s">
        <v>239</v>
      </c>
      <c r="AD1476" t="s">
        <v>1992</v>
      </c>
      <c r="AF1476" t="s">
        <v>55</v>
      </c>
      <c r="AG1476" t="s">
        <v>46</v>
      </c>
      <c r="AH1476" t="s">
        <v>56</v>
      </c>
      <c r="AI1476" t="s">
        <v>56</v>
      </c>
      <c r="AJ1476" t="s">
        <v>56</v>
      </c>
      <c r="AK1476" t="s">
        <v>56</v>
      </c>
      <c r="AL1476" t="s">
        <v>56</v>
      </c>
      <c r="AM1476" t="s">
        <v>56</v>
      </c>
      <c r="AN1476" t="s">
        <v>56</v>
      </c>
      <c r="AO1476" t="s">
        <v>56</v>
      </c>
      <c r="AP1476" t="s">
        <v>56</v>
      </c>
      <c r="AQ1476" t="s">
        <v>56</v>
      </c>
      <c r="AR1476" t="s">
        <v>56</v>
      </c>
      <c r="AS1476" t="s">
        <v>56</v>
      </c>
      <c r="AT1476" t="s">
        <v>56</v>
      </c>
      <c r="AU1476" t="s">
        <v>56</v>
      </c>
      <c r="AV1476" t="s">
        <v>56</v>
      </c>
      <c r="AW1476" t="s">
        <v>56</v>
      </c>
    </row>
    <row r="1477" spans="1:49" x14ac:dyDescent="0.3">
      <c r="A1477" t="str">
        <f t="shared" si="116"/>
        <v>VŠVU</v>
      </c>
      <c r="B1477" t="str">
        <f t="shared" si="117"/>
        <v>V</v>
      </c>
      <c r="C1477">
        <f t="shared" si="118"/>
        <v>3.5999999999999996</v>
      </c>
      <c r="D1477">
        <f t="shared" si="119"/>
        <v>1</v>
      </c>
      <c r="E1477">
        <f t="shared" si="120"/>
        <v>3.5999999999999996</v>
      </c>
      <c r="G1477" t="s">
        <v>2034</v>
      </c>
      <c r="H1477" t="s">
        <v>39</v>
      </c>
      <c r="I1477" s="58" t="s">
        <v>235</v>
      </c>
      <c r="J1477" s="58" t="s">
        <v>143</v>
      </c>
      <c r="K1477" s="58" t="s">
        <v>76</v>
      </c>
      <c r="N1477" t="s">
        <v>805</v>
      </c>
      <c r="P1477" t="s">
        <v>78</v>
      </c>
      <c r="Q1477" t="s">
        <v>79</v>
      </c>
      <c r="S1477" t="s">
        <v>80</v>
      </c>
      <c r="T1477" t="s">
        <v>45</v>
      </c>
      <c r="U1477" t="s">
        <v>46</v>
      </c>
      <c r="V1477" t="s">
        <v>46</v>
      </c>
      <c r="W1477" t="s">
        <v>764</v>
      </c>
      <c r="X1477" t="s">
        <v>765</v>
      </c>
      <c r="Y1477" t="s">
        <v>766</v>
      </c>
      <c r="Z1477" t="s">
        <v>767</v>
      </c>
      <c r="AB1477" t="s">
        <v>1178</v>
      </c>
      <c r="AC1477" t="s">
        <v>1179</v>
      </c>
      <c r="AD1477" t="s">
        <v>2035</v>
      </c>
      <c r="AF1477" t="s">
        <v>55</v>
      </c>
      <c r="AG1477" t="s">
        <v>46</v>
      </c>
      <c r="AH1477" t="s">
        <v>56</v>
      </c>
      <c r="AI1477" t="s">
        <v>56</v>
      </c>
      <c r="AJ1477" t="s">
        <v>56</v>
      </c>
      <c r="AK1477" t="s">
        <v>56</v>
      </c>
      <c r="AL1477" t="s">
        <v>56</v>
      </c>
      <c r="AM1477" t="s">
        <v>56</v>
      </c>
      <c r="AN1477" t="s">
        <v>56</v>
      </c>
      <c r="AO1477" t="s">
        <v>46</v>
      </c>
      <c r="AP1477" t="s">
        <v>56</v>
      </c>
      <c r="AQ1477" t="s">
        <v>46</v>
      </c>
      <c r="AR1477" t="s">
        <v>56</v>
      </c>
      <c r="AS1477" t="s">
        <v>56</v>
      </c>
      <c r="AT1477" t="s">
        <v>56</v>
      </c>
      <c r="AU1477" t="s">
        <v>56</v>
      </c>
      <c r="AV1477" t="s">
        <v>56</v>
      </c>
      <c r="AW1477" t="s">
        <v>56</v>
      </c>
    </row>
    <row r="1478" spans="1:49" x14ac:dyDescent="0.3">
      <c r="A1478" t="str">
        <f t="shared" si="116"/>
        <v>VŠMU</v>
      </c>
      <c r="B1478" t="str">
        <f t="shared" si="117"/>
        <v>P</v>
      </c>
      <c r="C1478">
        <f t="shared" si="118"/>
        <v>0.89999999999999991</v>
      </c>
      <c r="D1478">
        <f t="shared" si="119"/>
        <v>1</v>
      </c>
      <c r="E1478">
        <f t="shared" si="120"/>
        <v>0.89999999999999991</v>
      </c>
      <c r="G1478" t="s">
        <v>2036</v>
      </c>
      <c r="H1478" t="s">
        <v>39</v>
      </c>
      <c r="I1478" s="58" t="s">
        <v>90</v>
      </c>
      <c r="J1478" s="58" t="s">
        <v>41</v>
      </c>
      <c r="K1478" s="58" t="s">
        <v>42</v>
      </c>
      <c r="N1478" t="s">
        <v>43</v>
      </c>
      <c r="S1478" t="s">
        <v>57</v>
      </c>
      <c r="T1478" t="s">
        <v>58</v>
      </c>
      <c r="U1478" t="s">
        <v>223</v>
      </c>
      <c r="V1478" t="s">
        <v>46</v>
      </c>
      <c r="W1478" t="s">
        <v>111</v>
      </c>
      <c r="X1478" t="s">
        <v>112</v>
      </c>
      <c r="Y1478" t="s">
        <v>113</v>
      </c>
      <c r="Z1478" t="s">
        <v>152</v>
      </c>
      <c r="AA1478" t="s">
        <v>153</v>
      </c>
      <c r="AB1478" t="s">
        <v>238</v>
      </c>
      <c r="AC1478" t="s">
        <v>239</v>
      </c>
      <c r="AD1478" t="s">
        <v>1992</v>
      </c>
      <c r="AF1478" t="s">
        <v>55</v>
      </c>
      <c r="AG1478" t="s">
        <v>46</v>
      </c>
      <c r="AH1478" t="s">
        <v>56</v>
      </c>
      <c r="AI1478" t="s">
        <v>56</v>
      </c>
      <c r="AJ1478" t="s">
        <v>56</v>
      </c>
      <c r="AK1478" t="s">
        <v>56</v>
      </c>
      <c r="AL1478" t="s">
        <v>56</v>
      </c>
      <c r="AM1478" t="s">
        <v>56</v>
      </c>
      <c r="AN1478" t="s">
        <v>56</v>
      </c>
      <c r="AO1478" t="s">
        <v>56</v>
      </c>
      <c r="AP1478" t="s">
        <v>56</v>
      </c>
      <c r="AQ1478" t="s">
        <v>56</v>
      </c>
      <c r="AR1478" t="s">
        <v>56</v>
      </c>
      <c r="AS1478" t="s">
        <v>56</v>
      </c>
      <c r="AT1478" t="s">
        <v>56</v>
      </c>
      <c r="AU1478" t="s">
        <v>56</v>
      </c>
      <c r="AV1478" t="s">
        <v>56</v>
      </c>
      <c r="AW1478" t="s">
        <v>56</v>
      </c>
    </row>
    <row r="1479" spans="1:49" x14ac:dyDescent="0.3">
      <c r="A1479" t="str">
        <f t="shared" si="116"/>
        <v>VŠMU</v>
      </c>
      <c r="B1479" t="str">
        <f t="shared" si="117"/>
        <v>P</v>
      </c>
      <c r="C1479">
        <f t="shared" si="118"/>
        <v>1.7999999999999998</v>
      </c>
      <c r="D1479">
        <f t="shared" si="119"/>
        <v>1</v>
      </c>
      <c r="E1479">
        <f t="shared" si="120"/>
        <v>1.7999999999999998</v>
      </c>
      <c r="G1479" t="s">
        <v>2037</v>
      </c>
      <c r="H1479" t="s">
        <v>39</v>
      </c>
      <c r="I1479" s="58" t="s">
        <v>96</v>
      </c>
      <c r="J1479" s="58" t="s">
        <v>41</v>
      </c>
      <c r="K1479" s="58" t="s">
        <v>42</v>
      </c>
      <c r="N1479" t="s">
        <v>43</v>
      </c>
      <c r="S1479" t="s">
        <v>57</v>
      </c>
      <c r="T1479" t="s">
        <v>58</v>
      </c>
      <c r="U1479" t="s">
        <v>223</v>
      </c>
      <c r="V1479" t="s">
        <v>46</v>
      </c>
      <c r="W1479" t="s">
        <v>111</v>
      </c>
      <c r="X1479" t="s">
        <v>112</v>
      </c>
      <c r="Y1479" t="s">
        <v>113</v>
      </c>
      <c r="Z1479" t="s">
        <v>152</v>
      </c>
      <c r="AA1479" t="s">
        <v>153</v>
      </c>
      <c r="AB1479" t="s">
        <v>238</v>
      </c>
      <c r="AC1479" t="s">
        <v>239</v>
      </c>
      <c r="AD1479" t="s">
        <v>1992</v>
      </c>
      <c r="AF1479" t="s">
        <v>55</v>
      </c>
      <c r="AG1479" t="s">
        <v>46</v>
      </c>
      <c r="AH1479" t="s">
        <v>56</v>
      </c>
      <c r="AI1479" t="s">
        <v>56</v>
      </c>
      <c r="AJ1479" t="s">
        <v>56</v>
      </c>
      <c r="AK1479" t="s">
        <v>56</v>
      </c>
      <c r="AL1479" t="s">
        <v>56</v>
      </c>
      <c r="AM1479" t="s">
        <v>56</v>
      </c>
      <c r="AN1479" t="s">
        <v>56</v>
      </c>
      <c r="AO1479" t="s">
        <v>56</v>
      </c>
      <c r="AP1479" t="s">
        <v>56</v>
      </c>
      <c r="AQ1479" t="s">
        <v>56</v>
      </c>
      <c r="AR1479" t="s">
        <v>56</v>
      </c>
      <c r="AS1479" t="s">
        <v>56</v>
      </c>
      <c r="AT1479" t="s">
        <v>56</v>
      </c>
      <c r="AU1479" t="s">
        <v>56</v>
      </c>
      <c r="AV1479" t="s">
        <v>56</v>
      </c>
      <c r="AW1479" t="s">
        <v>56</v>
      </c>
    </row>
    <row r="1480" spans="1:49" x14ac:dyDescent="0.3">
      <c r="A1480" t="str">
        <f t="shared" si="116"/>
        <v>AU</v>
      </c>
      <c r="B1480" t="str">
        <f t="shared" si="117"/>
        <v>P</v>
      </c>
      <c r="C1480">
        <f t="shared" si="118"/>
        <v>0.78</v>
      </c>
      <c r="D1480">
        <f t="shared" si="119"/>
        <v>0.5</v>
      </c>
      <c r="E1480">
        <f t="shared" si="120"/>
        <v>0.39</v>
      </c>
      <c r="G1480" t="s">
        <v>2038</v>
      </c>
      <c r="H1480" t="s">
        <v>39</v>
      </c>
      <c r="I1480" s="58" t="s">
        <v>75</v>
      </c>
      <c r="J1480" s="58" t="s">
        <v>41</v>
      </c>
      <c r="K1480" s="58" t="s">
        <v>42</v>
      </c>
      <c r="N1480" t="s">
        <v>364</v>
      </c>
      <c r="S1480" t="s">
        <v>69</v>
      </c>
      <c r="T1480" t="s">
        <v>45</v>
      </c>
      <c r="U1480" t="s">
        <v>46</v>
      </c>
      <c r="V1480" t="s">
        <v>46</v>
      </c>
      <c r="W1480" t="s">
        <v>156</v>
      </c>
      <c r="X1480" t="s">
        <v>6458</v>
      </c>
      <c r="Y1480" t="s">
        <v>157</v>
      </c>
      <c r="Z1480" t="s">
        <v>158</v>
      </c>
      <c r="AA1480" t="s">
        <v>159</v>
      </c>
      <c r="AB1480" t="s">
        <v>450</v>
      </c>
      <c r="AC1480" t="s">
        <v>451</v>
      </c>
      <c r="AD1480" t="s">
        <v>2039</v>
      </c>
      <c r="AF1480" t="s">
        <v>55</v>
      </c>
      <c r="AG1480" t="s">
        <v>46</v>
      </c>
      <c r="AH1480" t="s">
        <v>56</v>
      </c>
      <c r="AI1480" t="s">
        <v>56</v>
      </c>
      <c r="AJ1480" t="s">
        <v>56</v>
      </c>
      <c r="AK1480" t="s">
        <v>56</v>
      </c>
      <c r="AL1480" t="s">
        <v>56</v>
      </c>
      <c r="AM1480" t="s">
        <v>56</v>
      </c>
      <c r="AN1480" t="s">
        <v>56</v>
      </c>
      <c r="AO1480" t="s">
        <v>56</v>
      </c>
      <c r="AP1480" t="s">
        <v>56</v>
      </c>
      <c r="AQ1480" t="s">
        <v>56</v>
      </c>
      <c r="AR1480" t="s">
        <v>56</v>
      </c>
      <c r="AS1480" t="s">
        <v>56</v>
      </c>
      <c r="AT1480" t="s">
        <v>56</v>
      </c>
      <c r="AU1480" t="s">
        <v>56</v>
      </c>
      <c r="AV1480" t="s">
        <v>56</v>
      </c>
      <c r="AW1480" t="s">
        <v>56</v>
      </c>
    </row>
    <row r="1481" spans="1:49" x14ac:dyDescent="0.3">
      <c r="A1481" t="str">
        <f t="shared" si="116"/>
        <v>AU</v>
      </c>
      <c r="B1481" t="str">
        <f t="shared" si="117"/>
        <v>P</v>
      </c>
      <c r="C1481">
        <f t="shared" si="118"/>
        <v>0.78</v>
      </c>
      <c r="D1481">
        <f t="shared" si="119"/>
        <v>0.5</v>
      </c>
      <c r="E1481">
        <f t="shared" si="120"/>
        <v>0.39</v>
      </c>
      <c r="G1481" t="s">
        <v>2038</v>
      </c>
      <c r="H1481" t="s">
        <v>39</v>
      </c>
      <c r="I1481" s="58" t="s">
        <v>75</v>
      </c>
      <c r="J1481" s="58" t="s">
        <v>41</v>
      </c>
      <c r="K1481" s="58" t="s">
        <v>42</v>
      </c>
      <c r="N1481" t="s">
        <v>364</v>
      </c>
      <c r="S1481" t="s">
        <v>72</v>
      </c>
      <c r="T1481" t="s">
        <v>45</v>
      </c>
      <c r="U1481" t="s">
        <v>46</v>
      </c>
      <c r="V1481" t="s">
        <v>46</v>
      </c>
      <c r="W1481" t="s">
        <v>156</v>
      </c>
      <c r="X1481" t="s">
        <v>6458</v>
      </c>
      <c r="Y1481" t="s">
        <v>157</v>
      </c>
      <c r="Z1481" t="s">
        <v>158</v>
      </c>
      <c r="AA1481" t="s">
        <v>159</v>
      </c>
      <c r="AB1481" t="s">
        <v>337</v>
      </c>
      <c r="AC1481" t="s">
        <v>338</v>
      </c>
      <c r="AD1481" t="s">
        <v>2039</v>
      </c>
      <c r="AF1481" t="s">
        <v>55</v>
      </c>
      <c r="AG1481" t="s">
        <v>46</v>
      </c>
      <c r="AH1481" t="s">
        <v>56</v>
      </c>
      <c r="AI1481" t="s">
        <v>56</v>
      </c>
      <c r="AJ1481" t="s">
        <v>56</v>
      </c>
      <c r="AK1481" t="s">
        <v>56</v>
      </c>
      <c r="AL1481" t="s">
        <v>56</v>
      </c>
      <c r="AM1481" t="s">
        <v>56</v>
      </c>
      <c r="AN1481" t="s">
        <v>56</v>
      </c>
      <c r="AO1481" t="s">
        <v>56</v>
      </c>
      <c r="AP1481" t="s">
        <v>56</v>
      </c>
      <c r="AQ1481" t="s">
        <v>56</v>
      </c>
      <c r="AR1481" t="s">
        <v>56</v>
      </c>
      <c r="AS1481" t="s">
        <v>56</v>
      </c>
      <c r="AT1481" t="s">
        <v>56</v>
      </c>
      <c r="AU1481" t="s">
        <v>56</v>
      </c>
      <c r="AV1481" t="s">
        <v>56</v>
      </c>
      <c r="AW1481" t="s">
        <v>56</v>
      </c>
    </row>
    <row r="1482" spans="1:49" x14ac:dyDescent="0.3">
      <c r="A1482" t="str">
        <f t="shared" si="116"/>
        <v>VŠMU</v>
      </c>
      <c r="B1482" t="str">
        <f t="shared" si="117"/>
        <v>P</v>
      </c>
      <c r="C1482">
        <f t="shared" si="118"/>
        <v>0.89999999999999991</v>
      </c>
      <c r="D1482">
        <f t="shared" si="119"/>
        <v>1</v>
      </c>
      <c r="E1482">
        <f t="shared" si="120"/>
        <v>0.89999999999999991</v>
      </c>
      <c r="G1482" t="s">
        <v>2040</v>
      </c>
      <c r="H1482" t="s">
        <v>39</v>
      </c>
      <c r="I1482" s="58" t="s">
        <v>133</v>
      </c>
      <c r="J1482" s="58" t="s">
        <v>41</v>
      </c>
      <c r="K1482" s="58" t="s">
        <v>42</v>
      </c>
      <c r="N1482" t="s">
        <v>43</v>
      </c>
      <c r="S1482" t="s">
        <v>69</v>
      </c>
      <c r="T1482" t="s">
        <v>73</v>
      </c>
      <c r="U1482" t="s">
        <v>149</v>
      </c>
      <c r="V1482" t="s">
        <v>46</v>
      </c>
      <c r="W1482" t="s">
        <v>111</v>
      </c>
      <c r="X1482" t="s">
        <v>112</v>
      </c>
      <c r="Y1482" t="s">
        <v>113</v>
      </c>
      <c r="Z1482" t="s">
        <v>152</v>
      </c>
      <c r="AA1482" t="s">
        <v>153</v>
      </c>
      <c r="AB1482" t="s">
        <v>238</v>
      </c>
      <c r="AC1482" t="s">
        <v>239</v>
      </c>
      <c r="AD1482" t="s">
        <v>748</v>
      </c>
      <c r="AF1482" t="s">
        <v>55</v>
      </c>
      <c r="AG1482" t="s">
        <v>46</v>
      </c>
      <c r="AH1482" t="s">
        <v>56</v>
      </c>
      <c r="AI1482" t="s">
        <v>56</v>
      </c>
      <c r="AJ1482" t="s">
        <v>56</v>
      </c>
      <c r="AK1482" t="s">
        <v>56</v>
      </c>
      <c r="AL1482" t="s">
        <v>56</v>
      </c>
      <c r="AM1482" t="s">
        <v>56</v>
      </c>
      <c r="AN1482" t="s">
        <v>56</v>
      </c>
      <c r="AO1482" t="s">
        <v>56</v>
      </c>
      <c r="AP1482" t="s">
        <v>56</v>
      </c>
      <c r="AQ1482" t="s">
        <v>56</v>
      </c>
      <c r="AR1482" t="s">
        <v>56</v>
      </c>
      <c r="AS1482" t="s">
        <v>56</v>
      </c>
      <c r="AT1482" t="s">
        <v>56</v>
      </c>
      <c r="AU1482" t="s">
        <v>56</v>
      </c>
      <c r="AV1482" t="s">
        <v>56</v>
      </c>
      <c r="AW1482" t="s">
        <v>56</v>
      </c>
    </row>
    <row r="1483" spans="1:49" x14ac:dyDescent="0.3">
      <c r="A1483" t="str">
        <f t="shared" si="116"/>
        <v>VŠVU</v>
      </c>
      <c r="B1483" t="str">
        <f t="shared" si="117"/>
        <v>V</v>
      </c>
      <c r="C1483">
        <f t="shared" si="118"/>
        <v>3.5999999999999996</v>
      </c>
      <c r="D1483">
        <f t="shared" si="119"/>
        <v>1</v>
      </c>
      <c r="E1483">
        <f t="shared" si="120"/>
        <v>3.5999999999999996</v>
      </c>
      <c r="G1483" t="s">
        <v>2041</v>
      </c>
      <c r="H1483" t="s">
        <v>39</v>
      </c>
      <c r="I1483" s="58" t="s">
        <v>235</v>
      </c>
      <c r="J1483" s="58" t="s">
        <v>143</v>
      </c>
      <c r="K1483" s="58" t="s">
        <v>76</v>
      </c>
      <c r="N1483" t="s">
        <v>517</v>
      </c>
      <c r="P1483" t="s">
        <v>78</v>
      </c>
      <c r="Q1483" t="s">
        <v>79</v>
      </c>
      <c r="S1483" t="s">
        <v>80</v>
      </c>
      <c r="T1483" t="s">
        <v>45</v>
      </c>
      <c r="U1483" t="s">
        <v>46</v>
      </c>
      <c r="V1483" t="s">
        <v>46</v>
      </c>
      <c r="W1483" t="s">
        <v>764</v>
      </c>
      <c r="X1483" t="s">
        <v>765</v>
      </c>
      <c r="Y1483" t="s">
        <v>766</v>
      </c>
      <c r="Z1483" t="s">
        <v>767</v>
      </c>
      <c r="AB1483" t="s">
        <v>1178</v>
      </c>
      <c r="AC1483" t="s">
        <v>1179</v>
      </c>
      <c r="AD1483" t="s">
        <v>2035</v>
      </c>
      <c r="AF1483" t="s">
        <v>55</v>
      </c>
      <c r="AG1483" t="s">
        <v>46</v>
      </c>
      <c r="AH1483" t="s">
        <v>56</v>
      </c>
      <c r="AI1483" t="s">
        <v>56</v>
      </c>
      <c r="AJ1483" t="s">
        <v>56</v>
      </c>
      <c r="AK1483" t="s">
        <v>56</v>
      </c>
      <c r="AL1483" t="s">
        <v>56</v>
      </c>
      <c r="AM1483" t="s">
        <v>56</v>
      </c>
      <c r="AN1483" t="s">
        <v>56</v>
      </c>
      <c r="AO1483" t="s">
        <v>46</v>
      </c>
      <c r="AP1483" t="s">
        <v>56</v>
      </c>
      <c r="AQ1483" t="s">
        <v>46</v>
      </c>
      <c r="AR1483" t="s">
        <v>56</v>
      </c>
      <c r="AS1483" t="s">
        <v>56</v>
      </c>
      <c r="AT1483" t="s">
        <v>56</v>
      </c>
      <c r="AU1483" t="s">
        <v>56</v>
      </c>
      <c r="AV1483" t="s">
        <v>56</v>
      </c>
      <c r="AW1483" t="s">
        <v>56</v>
      </c>
    </row>
    <row r="1484" spans="1:49" x14ac:dyDescent="0.3">
      <c r="A1484" t="str">
        <f t="shared" si="116"/>
        <v>AU</v>
      </c>
      <c r="B1484" t="str">
        <f t="shared" si="117"/>
        <v>P</v>
      </c>
      <c r="C1484">
        <f t="shared" si="118"/>
        <v>0.78</v>
      </c>
      <c r="D1484">
        <f t="shared" si="119"/>
        <v>0.5</v>
      </c>
      <c r="E1484">
        <f t="shared" si="120"/>
        <v>0.39</v>
      </c>
      <c r="G1484" t="s">
        <v>2042</v>
      </c>
      <c r="H1484" t="s">
        <v>39</v>
      </c>
      <c r="I1484" s="58" t="s">
        <v>75</v>
      </c>
      <c r="J1484" s="58" t="s">
        <v>41</v>
      </c>
      <c r="K1484" s="58" t="s">
        <v>42</v>
      </c>
      <c r="N1484" t="s">
        <v>505</v>
      </c>
      <c r="S1484" t="s">
        <v>69</v>
      </c>
      <c r="T1484" t="s">
        <v>45</v>
      </c>
      <c r="U1484" t="s">
        <v>46</v>
      </c>
      <c r="V1484" t="s">
        <v>46</v>
      </c>
      <c r="W1484" t="s">
        <v>156</v>
      </c>
      <c r="X1484" t="s">
        <v>6458</v>
      </c>
      <c r="Y1484" t="s">
        <v>157</v>
      </c>
      <c r="Z1484" t="s">
        <v>158</v>
      </c>
      <c r="AA1484" t="s">
        <v>159</v>
      </c>
      <c r="AB1484" t="s">
        <v>450</v>
      </c>
      <c r="AC1484" t="s">
        <v>451</v>
      </c>
      <c r="AD1484" t="s">
        <v>2039</v>
      </c>
      <c r="AF1484" t="s">
        <v>55</v>
      </c>
      <c r="AG1484" t="s">
        <v>46</v>
      </c>
      <c r="AH1484" t="s">
        <v>56</v>
      </c>
      <c r="AI1484" t="s">
        <v>56</v>
      </c>
      <c r="AJ1484" t="s">
        <v>56</v>
      </c>
      <c r="AK1484" t="s">
        <v>56</v>
      </c>
      <c r="AL1484" t="s">
        <v>56</v>
      </c>
      <c r="AM1484" t="s">
        <v>56</v>
      </c>
      <c r="AN1484" t="s">
        <v>56</v>
      </c>
      <c r="AO1484" t="s">
        <v>56</v>
      </c>
      <c r="AP1484" t="s">
        <v>56</v>
      </c>
      <c r="AQ1484" t="s">
        <v>56</v>
      </c>
      <c r="AR1484" t="s">
        <v>56</v>
      </c>
      <c r="AS1484" t="s">
        <v>56</v>
      </c>
      <c r="AT1484" t="s">
        <v>56</v>
      </c>
      <c r="AU1484" t="s">
        <v>56</v>
      </c>
      <c r="AV1484" t="s">
        <v>56</v>
      </c>
      <c r="AW1484" t="s">
        <v>56</v>
      </c>
    </row>
    <row r="1485" spans="1:49" x14ac:dyDescent="0.3">
      <c r="A1485" t="str">
        <f t="shared" si="116"/>
        <v>AU</v>
      </c>
      <c r="B1485" t="str">
        <f t="shared" si="117"/>
        <v>P</v>
      </c>
      <c r="C1485">
        <f t="shared" si="118"/>
        <v>0.78</v>
      </c>
      <c r="D1485">
        <f t="shared" si="119"/>
        <v>0.5</v>
      </c>
      <c r="E1485">
        <f t="shared" si="120"/>
        <v>0.39</v>
      </c>
      <c r="G1485" t="s">
        <v>2042</v>
      </c>
      <c r="H1485" t="s">
        <v>39</v>
      </c>
      <c r="I1485" s="58" t="s">
        <v>75</v>
      </c>
      <c r="J1485" s="58" t="s">
        <v>41</v>
      </c>
      <c r="K1485" s="58" t="s">
        <v>42</v>
      </c>
      <c r="N1485" t="s">
        <v>505</v>
      </c>
      <c r="S1485" t="s">
        <v>72</v>
      </c>
      <c r="T1485" t="s">
        <v>45</v>
      </c>
      <c r="U1485" t="s">
        <v>46</v>
      </c>
      <c r="V1485" t="s">
        <v>46</v>
      </c>
      <c r="W1485" t="s">
        <v>156</v>
      </c>
      <c r="X1485" t="s">
        <v>6458</v>
      </c>
      <c r="Y1485" t="s">
        <v>157</v>
      </c>
      <c r="Z1485" t="s">
        <v>158</v>
      </c>
      <c r="AA1485" t="s">
        <v>159</v>
      </c>
      <c r="AB1485" t="s">
        <v>337</v>
      </c>
      <c r="AC1485" t="s">
        <v>338</v>
      </c>
      <c r="AD1485" t="s">
        <v>2039</v>
      </c>
      <c r="AF1485" t="s">
        <v>55</v>
      </c>
      <c r="AG1485" t="s">
        <v>46</v>
      </c>
      <c r="AH1485" t="s">
        <v>56</v>
      </c>
      <c r="AI1485" t="s">
        <v>56</v>
      </c>
      <c r="AJ1485" t="s">
        <v>56</v>
      </c>
      <c r="AK1485" t="s">
        <v>56</v>
      </c>
      <c r="AL1485" t="s">
        <v>56</v>
      </c>
      <c r="AM1485" t="s">
        <v>56</v>
      </c>
      <c r="AN1485" t="s">
        <v>56</v>
      </c>
      <c r="AO1485" t="s">
        <v>56</v>
      </c>
      <c r="AP1485" t="s">
        <v>56</v>
      </c>
      <c r="AQ1485" t="s">
        <v>56</v>
      </c>
      <c r="AR1485" t="s">
        <v>56</v>
      </c>
      <c r="AS1485" t="s">
        <v>56</v>
      </c>
      <c r="AT1485" t="s">
        <v>56</v>
      </c>
      <c r="AU1485" t="s">
        <v>56</v>
      </c>
      <c r="AV1485" t="s">
        <v>56</v>
      </c>
      <c r="AW1485" t="s">
        <v>56</v>
      </c>
    </row>
    <row r="1486" spans="1:49" x14ac:dyDescent="0.3">
      <c r="A1486" t="str">
        <f t="shared" si="116"/>
        <v>VŠMU</v>
      </c>
      <c r="B1486" t="str">
        <f t="shared" si="117"/>
        <v>P</v>
      </c>
      <c r="C1486">
        <f t="shared" si="118"/>
        <v>0.89999999999999991</v>
      </c>
      <c r="D1486">
        <f t="shared" si="119"/>
        <v>1</v>
      </c>
      <c r="E1486">
        <f t="shared" si="120"/>
        <v>0.89999999999999991</v>
      </c>
      <c r="G1486" t="s">
        <v>2043</v>
      </c>
      <c r="H1486" t="s">
        <v>39</v>
      </c>
      <c r="I1486" s="58" t="s">
        <v>133</v>
      </c>
      <c r="J1486" s="58" t="s">
        <v>41</v>
      </c>
      <c r="K1486" s="58" t="s">
        <v>42</v>
      </c>
      <c r="N1486" t="s">
        <v>43</v>
      </c>
      <c r="S1486" t="s">
        <v>69</v>
      </c>
      <c r="T1486" t="s">
        <v>73</v>
      </c>
      <c r="U1486" t="s">
        <v>149</v>
      </c>
      <c r="V1486" t="s">
        <v>46</v>
      </c>
      <c r="W1486" t="s">
        <v>111</v>
      </c>
      <c r="X1486" t="s">
        <v>112</v>
      </c>
      <c r="Y1486" t="s">
        <v>113</v>
      </c>
      <c r="Z1486" t="s">
        <v>152</v>
      </c>
      <c r="AA1486" t="s">
        <v>153</v>
      </c>
      <c r="AB1486" t="s">
        <v>238</v>
      </c>
      <c r="AC1486" t="s">
        <v>239</v>
      </c>
      <c r="AD1486" t="s">
        <v>748</v>
      </c>
      <c r="AF1486" t="s">
        <v>55</v>
      </c>
      <c r="AG1486" t="s">
        <v>46</v>
      </c>
      <c r="AH1486" t="s">
        <v>56</v>
      </c>
      <c r="AI1486" t="s">
        <v>56</v>
      </c>
      <c r="AJ1486" t="s">
        <v>56</v>
      </c>
      <c r="AK1486" t="s">
        <v>56</v>
      </c>
      <c r="AL1486" t="s">
        <v>56</v>
      </c>
      <c r="AM1486" t="s">
        <v>56</v>
      </c>
      <c r="AN1486" t="s">
        <v>56</v>
      </c>
      <c r="AO1486" t="s">
        <v>56</v>
      </c>
      <c r="AP1486" t="s">
        <v>56</v>
      </c>
      <c r="AQ1486" t="s">
        <v>56</v>
      </c>
      <c r="AR1486" t="s">
        <v>56</v>
      </c>
      <c r="AS1486" t="s">
        <v>56</v>
      </c>
      <c r="AT1486" t="s">
        <v>56</v>
      </c>
      <c r="AU1486" t="s">
        <v>56</v>
      </c>
      <c r="AV1486" t="s">
        <v>56</v>
      </c>
      <c r="AW1486" t="s">
        <v>56</v>
      </c>
    </row>
    <row r="1487" spans="1:49" x14ac:dyDescent="0.3">
      <c r="A1487" t="str">
        <f t="shared" si="116"/>
        <v>AU</v>
      </c>
      <c r="B1487" t="str">
        <f t="shared" si="117"/>
        <v>P</v>
      </c>
      <c r="C1487">
        <f t="shared" si="118"/>
        <v>0.78</v>
      </c>
      <c r="D1487">
        <f t="shared" si="119"/>
        <v>0.5</v>
      </c>
      <c r="E1487">
        <f t="shared" si="120"/>
        <v>0.39</v>
      </c>
      <c r="G1487" t="s">
        <v>2044</v>
      </c>
      <c r="H1487" t="s">
        <v>39</v>
      </c>
      <c r="I1487" s="58" t="s">
        <v>75</v>
      </c>
      <c r="J1487" s="58" t="s">
        <v>41</v>
      </c>
      <c r="K1487" s="58" t="s">
        <v>42</v>
      </c>
      <c r="N1487" t="s">
        <v>505</v>
      </c>
      <c r="S1487" t="s">
        <v>69</v>
      </c>
      <c r="T1487" t="s">
        <v>45</v>
      </c>
      <c r="U1487" t="s">
        <v>46</v>
      </c>
      <c r="V1487" t="s">
        <v>46</v>
      </c>
      <c r="W1487" t="s">
        <v>156</v>
      </c>
      <c r="X1487" t="s">
        <v>6458</v>
      </c>
      <c r="Y1487" t="s">
        <v>157</v>
      </c>
      <c r="Z1487" t="s">
        <v>158</v>
      </c>
      <c r="AA1487" t="s">
        <v>159</v>
      </c>
      <c r="AB1487" t="s">
        <v>450</v>
      </c>
      <c r="AC1487" t="s">
        <v>451</v>
      </c>
      <c r="AD1487" t="s">
        <v>2039</v>
      </c>
      <c r="AF1487" t="s">
        <v>55</v>
      </c>
      <c r="AG1487" t="s">
        <v>46</v>
      </c>
      <c r="AH1487" t="s">
        <v>56</v>
      </c>
      <c r="AI1487" t="s">
        <v>56</v>
      </c>
      <c r="AJ1487" t="s">
        <v>56</v>
      </c>
      <c r="AK1487" t="s">
        <v>56</v>
      </c>
      <c r="AL1487" t="s">
        <v>56</v>
      </c>
      <c r="AM1487" t="s">
        <v>56</v>
      </c>
      <c r="AN1487" t="s">
        <v>56</v>
      </c>
      <c r="AO1487" t="s">
        <v>56</v>
      </c>
      <c r="AP1487" t="s">
        <v>56</v>
      </c>
      <c r="AQ1487" t="s">
        <v>56</v>
      </c>
      <c r="AR1487" t="s">
        <v>56</v>
      </c>
      <c r="AS1487" t="s">
        <v>56</v>
      </c>
      <c r="AT1487" t="s">
        <v>56</v>
      </c>
      <c r="AU1487" t="s">
        <v>56</v>
      </c>
      <c r="AV1487" t="s">
        <v>56</v>
      </c>
      <c r="AW1487" t="s">
        <v>56</v>
      </c>
    </row>
    <row r="1488" spans="1:49" x14ac:dyDescent="0.3">
      <c r="A1488" t="str">
        <f t="shared" si="116"/>
        <v>AU</v>
      </c>
      <c r="B1488" t="str">
        <f t="shared" si="117"/>
        <v>P</v>
      </c>
      <c r="C1488">
        <f t="shared" si="118"/>
        <v>0.78</v>
      </c>
      <c r="D1488">
        <f t="shared" si="119"/>
        <v>0.5</v>
      </c>
      <c r="E1488">
        <f t="shared" si="120"/>
        <v>0.39</v>
      </c>
      <c r="G1488" t="s">
        <v>2044</v>
      </c>
      <c r="H1488" t="s">
        <v>39</v>
      </c>
      <c r="I1488" s="58" t="s">
        <v>75</v>
      </c>
      <c r="J1488" s="58" t="s">
        <v>41</v>
      </c>
      <c r="K1488" s="58" t="s">
        <v>42</v>
      </c>
      <c r="N1488" t="s">
        <v>505</v>
      </c>
      <c r="S1488" t="s">
        <v>72</v>
      </c>
      <c r="T1488" t="s">
        <v>45</v>
      </c>
      <c r="U1488" t="s">
        <v>46</v>
      </c>
      <c r="V1488" t="s">
        <v>46</v>
      </c>
      <c r="W1488" t="s">
        <v>156</v>
      </c>
      <c r="X1488" t="s">
        <v>6458</v>
      </c>
      <c r="Y1488" t="s">
        <v>157</v>
      </c>
      <c r="Z1488" t="s">
        <v>158</v>
      </c>
      <c r="AA1488" t="s">
        <v>159</v>
      </c>
      <c r="AB1488" t="s">
        <v>337</v>
      </c>
      <c r="AC1488" t="s">
        <v>338</v>
      </c>
      <c r="AD1488" t="s">
        <v>2039</v>
      </c>
      <c r="AF1488" t="s">
        <v>55</v>
      </c>
      <c r="AG1488" t="s">
        <v>46</v>
      </c>
      <c r="AH1488" t="s">
        <v>56</v>
      </c>
      <c r="AI1488" t="s">
        <v>56</v>
      </c>
      <c r="AJ1488" t="s">
        <v>56</v>
      </c>
      <c r="AK1488" t="s">
        <v>56</v>
      </c>
      <c r="AL1488" t="s">
        <v>56</v>
      </c>
      <c r="AM1488" t="s">
        <v>56</v>
      </c>
      <c r="AN1488" t="s">
        <v>56</v>
      </c>
      <c r="AO1488" t="s">
        <v>56</v>
      </c>
      <c r="AP1488" t="s">
        <v>56</v>
      </c>
      <c r="AQ1488" t="s">
        <v>56</v>
      </c>
      <c r="AR1488" t="s">
        <v>56</v>
      </c>
      <c r="AS1488" t="s">
        <v>56</v>
      </c>
      <c r="AT1488" t="s">
        <v>56</v>
      </c>
      <c r="AU1488" t="s">
        <v>56</v>
      </c>
      <c r="AV1488" t="s">
        <v>56</v>
      </c>
      <c r="AW1488" t="s">
        <v>56</v>
      </c>
    </row>
    <row r="1489" spans="1:49" x14ac:dyDescent="0.3">
      <c r="A1489" t="str">
        <f t="shared" si="116"/>
        <v>AU</v>
      </c>
      <c r="B1489" t="str">
        <f t="shared" si="117"/>
        <v>P</v>
      </c>
      <c r="C1489">
        <f t="shared" si="118"/>
        <v>0.78</v>
      </c>
      <c r="D1489">
        <f t="shared" si="119"/>
        <v>0.5</v>
      </c>
      <c r="E1489">
        <f t="shared" si="120"/>
        <v>0.39</v>
      </c>
      <c r="G1489" t="s">
        <v>2045</v>
      </c>
      <c r="H1489" t="s">
        <v>39</v>
      </c>
      <c r="I1489" s="58" t="s">
        <v>75</v>
      </c>
      <c r="J1489" s="58" t="s">
        <v>41</v>
      </c>
      <c r="K1489" s="58" t="s">
        <v>42</v>
      </c>
      <c r="N1489" t="s">
        <v>43</v>
      </c>
      <c r="S1489" t="s">
        <v>69</v>
      </c>
      <c r="T1489" t="s">
        <v>45</v>
      </c>
      <c r="U1489" t="s">
        <v>46</v>
      </c>
      <c r="V1489" t="s">
        <v>46</v>
      </c>
      <c r="W1489" t="s">
        <v>156</v>
      </c>
      <c r="X1489" t="s">
        <v>6458</v>
      </c>
      <c r="Y1489" t="s">
        <v>157</v>
      </c>
      <c r="Z1489" t="s">
        <v>158</v>
      </c>
      <c r="AA1489" t="s">
        <v>159</v>
      </c>
      <c r="AB1489" t="s">
        <v>450</v>
      </c>
      <c r="AC1489" t="s">
        <v>451</v>
      </c>
      <c r="AD1489" t="s">
        <v>2039</v>
      </c>
      <c r="AF1489" t="s">
        <v>55</v>
      </c>
      <c r="AG1489" t="s">
        <v>46</v>
      </c>
      <c r="AH1489" t="s">
        <v>56</v>
      </c>
      <c r="AI1489" t="s">
        <v>56</v>
      </c>
      <c r="AJ1489" t="s">
        <v>56</v>
      </c>
      <c r="AK1489" t="s">
        <v>56</v>
      </c>
      <c r="AL1489" t="s">
        <v>56</v>
      </c>
      <c r="AM1489" t="s">
        <v>56</v>
      </c>
      <c r="AN1489" t="s">
        <v>56</v>
      </c>
      <c r="AO1489" t="s">
        <v>56</v>
      </c>
      <c r="AP1489" t="s">
        <v>56</v>
      </c>
      <c r="AQ1489" t="s">
        <v>56</v>
      </c>
      <c r="AR1489" t="s">
        <v>56</v>
      </c>
      <c r="AS1489" t="s">
        <v>56</v>
      </c>
      <c r="AT1489" t="s">
        <v>56</v>
      </c>
      <c r="AU1489" t="s">
        <v>56</v>
      </c>
      <c r="AV1489" t="s">
        <v>56</v>
      </c>
      <c r="AW1489" t="s">
        <v>56</v>
      </c>
    </row>
    <row r="1490" spans="1:49" x14ac:dyDescent="0.3">
      <c r="A1490" t="str">
        <f t="shared" si="116"/>
        <v>AU</v>
      </c>
      <c r="B1490" t="str">
        <f t="shared" si="117"/>
        <v>P</v>
      </c>
      <c r="C1490">
        <f t="shared" si="118"/>
        <v>0.78</v>
      </c>
      <c r="D1490">
        <f t="shared" si="119"/>
        <v>0.5</v>
      </c>
      <c r="E1490">
        <f t="shared" si="120"/>
        <v>0.39</v>
      </c>
      <c r="G1490" t="s">
        <v>2045</v>
      </c>
      <c r="H1490" t="s">
        <v>39</v>
      </c>
      <c r="I1490" s="58" t="s">
        <v>75</v>
      </c>
      <c r="J1490" s="58" t="s">
        <v>41</v>
      </c>
      <c r="K1490" s="58" t="s">
        <v>42</v>
      </c>
      <c r="N1490" t="s">
        <v>43</v>
      </c>
      <c r="S1490" t="s">
        <v>72</v>
      </c>
      <c r="T1490" t="s">
        <v>45</v>
      </c>
      <c r="U1490" t="s">
        <v>46</v>
      </c>
      <c r="V1490" t="s">
        <v>46</v>
      </c>
      <c r="W1490" t="s">
        <v>156</v>
      </c>
      <c r="X1490" t="s">
        <v>6458</v>
      </c>
      <c r="Y1490" t="s">
        <v>157</v>
      </c>
      <c r="Z1490" t="s">
        <v>158</v>
      </c>
      <c r="AA1490" t="s">
        <v>159</v>
      </c>
      <c r="AB1490" t="s">
        <v>337</v>
      </c>
      <c r="AC1490" t="s">
        <v>338</v>
      </c>
      <c r="AD1490" t="s">
        <v>2039</v>
      </c>
      <c r="AF1490" t="s">
        <v>55</v>
      </c>
      <c r="AG1490" t="s">
        <v>46</v>
      </c>
      <c r="AH1490" t="s">
        <v>56</v>
      </c>
      <c r="AI1490" t="s">
        <v>56</v>
      </c>
      <c r="AJ1490" t="s">
        <v>56</v>
      </c>
      <c r="AK1490" t="s">
        <v>56</v>
      </c>
      <c r="AL1490" t="s">
        <v>56</v>
      </c>
      <c r="AM1490" t="s">
        <v>56</v>
      </c>
      <c r="AN1490" t="s">
        <v>56</v>
      </c>
      <c r="AO1490" t="s">
        <v>56</v>
      </c>
      <c r="AP1490" t="s">
        <v>56</v>
      </c>
      <c r="AQ1490" t="s">
        <v>56</v>
      </c>
      <c r="AR1490" t="s">
        <v>56</v>
      </c>
      <c r="AS1490" t="s">
        <v>56</v>
      </c>
      <c r="AT1490" t="s">
        <v>56</v>
      </c>
      <c r="AU1490" t="s">
        <v>56</v>
      </c>
      <c r="AV1490" t="s">
        <v>56</v>
      </c>
      <c r="AW1490" t="s">
        <v>56</v>
      </c>
    </row>
    <row r="1491" spans="1:49" x14ac:dyDescent="0.3">
      <c r="A1491" t="str">
        <f t="shared" si="116"/>
        <v>VŠVU</v>
      </c>
      <c r="B1491" t="str">
        <f t="shared" si="117"/>
        <v>V</v>
      </c>
      <c r="C1491">
        <f t="shared" si="118"/>
        <v>1.7999999999999998</v>
      </c>
      <c r="D1491">
        <f t="shared" si="119"/>
        <v>1</v>
      </c>
      <c r="E1491">
        <f t="shared" si="120"/>
        <v>1.7999999999999998</v>
      </c>
      <c r="G1491" t="s">
        <v>2046</v>
      </c>
      <c r="H1491" t="s">
        <v>39</v>
      </c>
      <c r="I1491" s="58" t="s">
        <v>594</v>
      </c>
      <c r="J1491" s="58" t="s">
        <v>143</v>
      </c>
      <c r="K1491" s="58" t="s">
        <v>76</v>
      </c>
      <c r="N1491" t="s">
        <v>805</v>
      </c>
      <c r="P1491" t="s">
        <v>78</v>
      </c>
      <c r="Q1491" t="s">
        <v>79</v>
      </c>
      <c r="S1491" t="s">
        <v>80</v>
      </c>
      <c r="T1491" t="s">
        <v>45</v>
      </c>
      <c r="U1491" t="s">
        <v>46</v>
      </c>
      <c r="V1491" t="s">
        <v>46</v>
      </c>
      <c r="W1491" t="s">
        <v>764</v>
      </c>
      <c r="X1491" t="s">
        <v>765</v>
      </c>
      <c r="Y1491" t="s">
        <v>766</v>
      </c>
      <c r="Z1491" t="s">
        <v>767</v>
      </c>
      <c r="AB1491" t="s">
        <v>1178</v>
      </c>
      <c r="AC1491" t="s">
        <v>1179</v>
      </c>
      <c r="AD1491" t="s">
        <v>2035</v>
      </c>
      <c r="AF1491" t="s">
        <v>55</v>
      </c>
      <c r="AG1491" t="s">
        <v>46</v>
      </c>
      <c r="AH1491" t="s">
        <v>56</v>
      </c>
      <c r="AI1491" t="s">
        <v>56</v>
      </c>
      <c r="AJ1491" t="s">
        <v>56</v>
      </c>
      <c r="AK1491" t="s">
        <v>56</v>
      </c>
      <c r="AL1491" t="s">
        <v>56</v>
      </c>
      <c r="AM1491" t="s">
        <v>56</v>
      </c>
      <c r="AN1491" t="s">
        <v>56</v>
      </c>
      <c r="AO1491" t="s">
        <v>46</v>
      </c>
      <c r="AP1491" t="s">
        <v>56</v>
      </c>
      <c r="AQ1491" t="s">
        <v>46</v>
      </c>
      <c r="AR1491" t="s">
        <v>56</v>
      </c>
      <c r="AS1491" t="s">
        <v>56</v>
      </c>
      <c r="AT1491" t="s">
        <v>56</v>
      </c>
      <c r="AU1491" t="s">
        <v>56</v>
      </c>
      <c r="AV1491" t="s">
        <v>56</v>
      </c>
      <c r="AW1491" t="s">
        <v>56</v>
      </c>
    </row>
    <row r="1492" spans="1:49" x14ac:dyDescent="0.3">
      <c r="A1492" t="str">
        <f t="shared" si="116"/>
        <v>AU</v>
      </c>
      <c r="B1492" t="str">
        <f t="shared" si="117"/>
        <v>P</v>
      </c>
      <c r="C1492">
        <f t="shared" si="118"/>
        <v>0.78</v>
      </c>
      <c r="D1492">
        <f t="shared" si="119"/>
        <v>1</v>
      </c>
      <c r="E1492">
        <f t="shared" si="120"/>
        <v>0.78</v>
      </c>
      <c r="G1492" t="s">
        <v>2047</v>
      </c>
      <c r="H1492" t="s">
        <v>39</v>
      </c>
      <c r="I1492" s="58" t="s">
        <v>75</v>
      </c>
      <c r="J1492" s="58" t="s">
        <v>41</v>
      </c>
      <c r="K1492" s="58" t="s">
        <v>42</v>
      </c>
      <c r="N1492" t="s">
        <v>364</v>
      </c>
      <c r="S1492" t="s">
        <v>69</v>
      </c>
      <c r="T1492" t="s">
        <v>45</v>
      </c>
      <c r="U1492" t="s">
        <v>46</v>
      </c>
      <c r="V1492" t="s">
        <v>46</v>
      </c>
      <c r="W1492" t="s">
        <v>156</v>
      </c>
      <c r="X1492" t="s">
        <v>6458</v>
      </c>
      <c r="Y1492" t="s">
        <v>157</v>
      </c>
      <c r="Z1492" t="s">
        <v>158</v>
      </c>
      <c r="AA1492" t="s">
        <v>159</v>
      </c>
      <c r="AB1492" t="s">
        <v>450</v>
      </c>
      <c r="AC1492" t="s">
        <v>451</v>
      </c>
      <c r="AD1492" t="s">
        <v>2039</v>
      </c>
      <c r="AF1492" t="s">
        <v>55</v>
      </c>
      <c r="AG1492" t="s">
        <v>46</v>
      </c>
      <c r="AH1492" t="s">
        <v>56</v>
      </c>
      <c r="AI1492" t="s">
        <v>56</v>
      </c>
      <c r="AJ1492" t="s">
        <v>56</v>
      </c>
      <c r="AK1492" t="s">
        <v>56</v>
      </c>
      <c r="AL1492" t="s">
        <v>56</v>
      </c>
      <c r="AM1492" t="s">
        <v>56</v>
      </c>
      <c r="AN1492" t="s">
        <v>56</v>
      </c>
      <c r="AO1492" t="s">
        <v>56</v>
      </c>
      <c r="AP1492" t="s">
        <v>56</v>
      </c>
      <c r="AQ1492" t="s">
        <v>56</v>
      </c>
      <c r="AR1492" t="s">
        <v>56</v>
      </c>
      <c r="AS1492" t="s">
        <v>56</v>
      </c>
      <c r="AT1492" t="s">
        <v>56</v>
      </c>
      <c r="AU1492" t="s">
        <v>56</v>
      </c>
      <c r="AV1492" t="s">
        <v>56</v>
      </c>
      <c r="AW1492" t="s">
        <v>56</v>
      </c>
    </row>
    <row r="1493" spans="1:49" x14ac:dyDescent="0.3">
      <c r="A1493" t="str">
        <f t="shared" si="116"/>
        <v>AU</v>
      </c>
      <c r="B1493" t="str">
        <f t="shared" si="117"/>
        <v>P</v>
      </c>
      <c r="C1493">
        <f t="shared" si="118"/>
        <v>0.78</v>
      </c>
      <c r="D1493">
        <f t="shared" si="119"/>
        <v>1</v>
      </c>
      <c r="E1493">
        <f t="shared" si="120"/>
        <v>0.78</v>
      </c>
      <c r="G1493" t="s">
        <v>2048</v>
      </c>
      <c r="H1493" t="s">
        <v>39</v>
      </c>
      <c r="I1493" s="58" t="s">
        <v>75</v>
      </c>
      <c r="J1493" s="58" t="s">
        <v>41</v>
      </c>
      <c r="K1493" s="58" t="s">
        <v>42</v>
      </c>
      <c r="N1493" t="s">
        <v>364</v>
      </c>
      <c r="S1493" t="s">
        <v>69</v>
      </c>
      <c r="T1493" t="s">
        <v>45</v>
      </c>
      <c r="U1493" t="s">
        <v>46</v>
      </c>
      <c r="V1493" t="s">
        <v>46</v>
      </c>
      <c r="W1493" t="s">
        <v>156</v>
      </c>
      <c r="X1493" t="s">
        <v>6458</v>
      </c>
      <c r="Y1493" t="s">
        <v>157</v>
      </c>
      <c r="Z1493" t="s">
        <v>158</v>
      </c>
      <c r="AA1493" t="s">
        <v>159</v>
      </c>
      <c r="AB1493" t="s">
        <v>450</v>
      </c>
      <c r="AC1493" t="s">
        <v>451</v>
      </c>
      <c r="AD1493" t="s">
        <v>2039</v>
      </c>
      <c r="AF1493" t="s">
        <v>55</v>
      </c>
      <c r="AG1493" t="s">
        <v>46</v>
      </c>
      <c r="AH1493" t="s">
        <v>56</v>
      </c>
      <c r="AI1493" t="s">
        <v>56</v>
      </c>
      <c r="AJ1493" t="s">
        <v>56</v>
      </c>
      <c r="AK1493" t="s">
        <v>56</v>
      </c>
      <c r="AL1493" t="s">
        <v>56</v>
      </c>
      <c r="AM1493" t="s">
        <v>56</v>
      </c>
      <c r="AN1493" t="s">
        <v>56</v>
      </c>
      <c r="AO1493" t="s">
        <v>56</v>
      </c>
      <c r="AP1493" t="s">
        <v>56</v>
      </c>
      <c r="AQ1493" t="s">
        <v>56</v>
      </c>
      <c r="AR1493" t="s">
        <v>56</v>
      </c>
      <c r="AS1493" t="s">
        <v>56</v>
      </c>
      <c r="AT1493" t="s">
        <v>56</v>
      </c>
      <c r="AU1493" t="s">
        <v>56</v>
      </c>
      <c r="AV1493" t="s">
        <v>56</v>
      </c>
      <c r="AW1493" t="s">
        <v>56</v>
      </c>
    </row>
    <row r="1494" spans="1:49" x14ac:dyDescent="0.3">
      <c r="A1494" t="str">
        <f t="shared" si="116"/>
        <v>AU</v>
      </c>
      <c r="B1494" t="str">
        <f t="shared" si="117"/>
        <v>P</v>
      </c>
      <c r="C1494">
        <f t="shared" si="118"/>
        <v>0.78</v>
      </c>
      <c r="D1494">
        <f t="shared" si="119"/>
        <v>1</v>
      </c>
      <c r="E1494">
        <f t="shared" si="120"/>
        <v>0.78</v>
      </c>
      <c r="G1494" t="s">
        <v>2049</v>
      </c>
      <c r="H1494" t="s">
        <v>39</v>
      </c>
      <c r="I1494" s="58" t="s">
        <v>75</v>
      </c>
      <c r="J1494" s="58" t="s">
        <v>41</v>
      </c>
      <c r="K1494" s="58" t="s">
        <v>42</v>
      </c>
      <c r="N1494" t="s">
        <v>505</v>
      </c>
      <c r="S1494" t="s">
        <v>69</v>
      </c>
      <c r="T1494" t="s">
        <v>45</v>
      </c>
      <c r="U1494" t="s">
        <v>46</v>
      </c>
      <c r="V1494" t="s">
        <v>46</v>
      </c>
      <c r="W1494" t="s">
        <v>156</v>
      </c>
      <c r="X1494" t="s">
        <v>6458</v>
      </c>
      <c r="Y1494" t="s">
        <v>157</v>
      </c>
      <c r="Z1494" t="s">
        <v>158</v>
      </c>
      <c r="AA1494" t="s">
        <v>159</v>
      </c>
      <c r="AB1494" t="s">
        <v>450</v>
      </c>
      <c r="AC1494" t="s">
        <v>451</v>
      </c>
      <c r="AD1494" t="s">
        <v>2039</v>
      </c>
      <c r="AF1494" t="s">
        <v>55</v>
      </c>
      <c r="AG1494" t="s">
        <v>46</v>
      </c>
      <c r="AH1494" t="s">
        <v>56</v>
      </c>
      <c r="AI1494" t="s">
        <v>56</v>
      </c>
      <c r="AJ1494" t="s">
        <v>56</v>
      </c>
      <c r="AK1494" t="s">
        <v>56</v>
      </c>
      <c r="AL1494" t="s">
        <v>56</v>
      </c>
      <c r="AM1494" t="s">
        <v>56</v>
      </c>
      <c r="AN1494" t="s">
        <v>56</v>
      </c>
      <c r="AO1494" t="s">
        <v>56</v>
      </c>
      <c r="AP1494" t="s">
        <v>56</v>
      </c>
      <c r="AQ1494" t="s">
        <v>56</v>
      </c>
      <c r="AR1494" t="s">
        <v>56</v>
      </c>
      <c r="AS1494" t="s">
        <v>56</v>
      </c>
      <c r="AT1494" t="s">
        <v>56</v>
      </c>
      <c r="AU1494" t="s">
        <v>56</v>
      </c>
      <c r="AV1494" t="s">
        <v>56</v>
      </c>
      <c r="AW1494" t="s">
        <v>56</v>
      </c>
    </row>
    <row r="1495" spans="1:49" x14ac:dyDescent="0.3">
      <c r="A1495" t="str">
        <f t="shared" si="116"/>
        <v>VŠMU</v>
      </c>
      <c r="B1495" t="str">
        <f t="shared" si="117"/>
        <v>P</v>
      </c>
      <c r="C1495">
        <f t="shared" si="118"/>
        <v>0.89999999999999991</v>
      </c>
      <c r="D1495">
        <f t="shared" si="119"/>
        <v>1</v>
      </c>
      <c r="E1495">
        <f t="shared" si="120"/>
        <v>0.89999999999999991</v>
      </c>
      <c r="G1495" t="s">
        <v>2050</v>
      </c>
      <c r="H1495" t="s">
        <v>39</v>
      </c>
      <c r="I1495" s="58" t="s">
        <v>133</v>
      </c>
      <c r="J1495" s="58" t="s">
        <v>41</v>
      </c>
      <c r="K1495" s="58" t="s">
        <v>42</v>
      </c>
      <c r="N1495" t="s">
        <v>43</v>
      </c>
      <c r="S1495" t="s">
        <v>57</v>
      </c>
      <c r="T1495" t="s">
        <v>237</v>
      </c>
      <c r="U1495" t="s">
        <v>200</v>
      </c>
      <c r="V1495" t="s">
        <v>223</v>
      </c>
      <c r="W1495" t="s">
        <v>111</v>
      </c>
      <c r="X1495" t="s">
        <v>112</v>
      </c>
      <c r="Y1495" t="s">
        <v>113</v>
      </c>
      <c r="Z1495" t="s">
        <v>152</v>
      </c>
      <c r="AA1495" t="s">
        <v>153</v>
      </c>
      <c r="AB1495" t="s">
        <v>238</v>
      </c>
      <c r="AC1495" t="s">
        <v>239</v>
      </c>
      <c r="AD1495" t="s">
        <v>753</v>
      </c>
      <c r="AF1495" t="s">
        <v>55</v>
      </c>
      <c r="AG1495" t="s">
        <v>46</v>
      </c>
      <c r="AH1495" t="s">
        <v>56</v>
      </c>
      <c r="AI1495" t="s">
        <v>56</v>
      </c>
      <c r="AJ1495" t="s">
        <v>56</v>
      </c>
      <c r="AK1495" t="s">
        <v>56</v>
      </c>
      <c r="AL1495" t="s">
        <v>56</v>
      </c>
      <c r="AM1495" t="s">
        <v>56</v>
      </c>
      <c r="AN1495" t="s">
        <v>56</v>
      </c>
      <c r="AO1495" t="s">
        <v>56</v>
      </c>
      <c r="AP1495" t="s">
        <v>56</v>
      </c>
      <c r="AQ1495" t="s">
        <v>56</v>
      </c>
      <c r="AR1495" t="s">
        <v>56</v>
      </c>
      <c r="AS1495" t="s">
        <v>56</v>
      </c>
      <c r="AT1495" t="s">
        <v>56</v>
      </c>
      <c r="AU1495" t="s">
        <v>56</v>
      </c>
      <c r="AV1495" t="s">
        <v>46</v>
      </c>
      <c r="AW1495" t="s">
        <v>56</v>
      </c>
    </row>
    <row r="1496" spans="1:49" x14ac:dyDescent="0.3">
      <c r="A1496" t="str">
        <f t="shared" si="116"/>
        <v>AU</v>
      </c>
      <c r="B1496" t="str">
        <f t="shared" si="117"/>
        <v>P</v>
      </c>
      <c r="C1496">
        <f t="shared" si="118"/>
        <v>0.78</v>
      </c>
      <c r="D1496">
        <f t="shared" si="119"/>
        <v>0.5</v>
      </c>
      <c r="E1496">
        <f t="shared" si="120"/>
        <v>0.39</v>
      </c>
      <c r="G1496" t="s">
        <v>2051</v>
      </c>
      <c r="H1496" t="s">
        <v>39</v>
      </c>
      <c r="I1496" s="58" t="s">
        <v>75</v>
      </c>
      <c r="J1496" s="58" t="s">
        <v>41</v>
      </c>
      <c r="K1496" s="58" t="s">
        <v>42</v>
      </c>
      <c r="N1496" t="s">
        <v>505</v>
      </c>
      <c r="S1496" t="s">
        <v>69</v>
      </c>
      <c r="T1496" t="s">
        <v>45</v>
      </c>
      <c r="U1496" t="s">
        <v>46</v>
      </c>
      <c r="V1496" t="s">
        <v>46</v>
      </c>
      <c r="W1496" t="s">
        <v>156</v>
      </c>
      <c r="X1496" t="s">
        <v>6458</v>
      </c>
      <c r="Y1496" t="s">
        <v>157</v>
      </c>
      <c r="Z1496" t="s">
        <v>158</v>
      </c>
      <c r="AA1496" t="s">
        <v>159</v>
      </c>
      <c r="AB1496" t="s">
        <v>450</v>
      </c>
      <c r="AC1496" t="s">
        <v>451</v>
      </c>
      <c r="AD1496" t="s">
        <v>2039</v>
      </c>
      <c r="AF1496" t="s">
        <v>55</v>
      </c>
      <c r="AG1496" t="s">
        <v>46</v>
      </c>
      <c r="AH1496" t="s">
        <v>56</v>
      </c>
      <c r="AI1496" t="s">
        <v>56</v>
      </c>
      <c r="AJ1496" t="s">
        <v>56</v>
      </c>
      <c r="AK1496" t="s">
        <v>56</v>
      </c>
      <c r="AL1496" t="s">
        <v>56</v>
      </c>
      <c r="AM1496" t="s">
        <v>56</v>
      </c>
      <c r="AN1496" t="s">
        <v>56</v>
      </c>
      <c r="AO1496" t="s">
        <v>56</v>
      </c>
      <c r="AP1496" t="s">
        <v>56</v>
      </c>
      <c r="AQ1496" t="s">
        <v>56</v>
      </c>
      <c r="AR1496" t="s">
        <v>56</v>
      </c>
      <c r="AS1496" t="s">
        <v>56</v>
      </c>
      <c r="AT1496" t="s">
        <v>56</v>
      </c>
      <c r="AU1496" t="s">
        <v>56</v>
      </c>
      <c r="AV1496" t="s">
        <v>56</v>
      </c>
      <c r="AW1496" t="s">
        <v>56</v>
      </c>
    </row>
    <row r="1497" spans="1:49" x14ac:dyDescent="0.3">
      <c r="A1497" t="str">
        <f t="shared" si="116"/>
        <v>AU</v>
      </c>
      <c r="B1497" t="str">
        <f t="shared" si="117"/>
        <v>P</v>
      </c>
      <c r="C1497">
        <f t="shared" si="118"/>
        <v>0.78</v>
      </c>
      <c r="D1497">
        <f t="shared" si="119"/>
        <v>0.5</v>
      </c>
      <c r="E1497">
        <f t="shared" si="120"/>
        <v>0.39</v>
      </c>
      <c r="G1497" t="s">
        <v>2051</v>
      </c>
      <c r="H1497" t="s">
        <v>39</v>
      </c>
      <c r="I1497" s="58" t="s">
        <v>75</v>
      </c>
      <c r="J1497" s="58" t="s">
        <v>41</v>
      </c>
      <c r="K1497" s="58" t="s">
        <v>42</v>
      </c>
      <c r="N1497" t="s">
        <v>505</v>
      </c>
      <c r="S1497" t="s">
        <v>348</v>
      </c>
      <c r="T1497" t="s">
        <v>73</v>
      </c>
      <c r="U1497" t="s">
        <v>149</v>
      </c>
      <c r="V1497" t="s">
        <v>46</v>
      </c>
      <c r="W1497" t="s">
        <v>156</v>
      </c>
      <c r="X1497" t="s">
        <v>6458</v>
      </c>
      <c r="Y1497" t="s">
        <v>157</v>
      </c>
      <c r="Z1497" t="s">
        <v>158</v>
      </c>
      <c r="AA1497" t="s">
        <v>159</v>
      </c>
      <c r="AB1497" t="s">
        <v>337</v>
      </c>
      <c r="AC1497" t="s">
        <v>338</v>
      </c>
      <c r="AD1497" t="s">
        <v>2039</v>
      </c>
      <c r="AF1497" t="s">
        <v>55</v>
      </c>
      <c r="AG1497" t="s">
        <v>46</v>
      </c>
      <c r="AH1497" t="s">
        <v>56</v>
      </c>
      <c r="AI1497" t="s">
        <v>56</v>
      </c>
      <c r="AJ1497" t="s">
        <v>56</v>
      </c>
      <c r="AK1497" t="s">
        <v>56</v>
      </c>
      <c r="AL1497" t="s">
        <v>56</v>
      </c>
      <c r="AM1497" t="s">
        <v>56</v>
      </c>
      <c r="AN1497" t="s">
        <v>56</v>
      </c>
      <c r="AO1497" t="s">
        <v>56</v>
      </c>
      <c r="AP1497" t="s">
        <v>56</v>
      </c>
      <c r="AQ1497" t="s">
        <v>56</v>
      </c>
      <c r="AR1497" t="s">
        <v>56</v>
      </c>
      <c r="AS1497" t="s">
        <v>56</v>
      </c>
      <c r="AT1497" t="s">
        <v>56</v>
      </c>
      <c r="AU1497" t="s">
        <v>56</v>
      </c>
      <c r="AV1497" t="s">
        <v>56</v>
      </c>
      <c r="AW1497" t="s">
        <v>56</v>
      </c>
    </row>
    <row r="1498" spans="1:49" x14ac:dyDescent="0.3">
      <c r="A1498" t="str">
        <f t="shared" si="116"/>
        <v>VŠVU</v>
      </c>
      <c r="B1498" t="str">
        <f t="shared" si="117"/>
        <v>V</v>
      </c>
      <c r="C1498">
        <f t="shared" si="118"/>
        <v>1.7999999999999998</v>
      </c>
      <c r="D1498">
        <f t="shared" si="119"/>
        <v>1</v>
      </c>
      <c r="E1498">
        <f t="shared" si="120"/>
        <v>1.7999999999999998</v>
      </c>
      <c r="G1498" t="s">
        <v>2052</v>
      </c>
      <c r="H1498" t="s">
        <v>39</v>
      </c>
      <c r="I1498" s="58" t="s">
        <v>594</v>
      </c>
      <c r="J1498" s="58" t="s">
        <v>143</v>
      </c>
      <c r="K1498" s="58" t="s">
        <v>76</v>
      </c>
      <c r="N1498" t="s">
        <v>517</v>
      </c>
      <c r="P1498" t="s">
        <v>78</v>
      </c>
      <c r="Q1498" t="s">
        <v>79</v>
      </c>
      <c r="S1498" t="s">
        <v>80</v>
      </c>
      <c r="T1498" t="s">
        <v>45</v>
      </c>
      <c r="U1498" t="s">
        <v>46</v>
      </c>
      <c r="V1498" t="s">
        <v>46</v>
      </c>
      <c r="W1498" t="s">
        <v>764</v>
      </c>
      <c r="X1498" t="s">
        <v>765</v>
      </c>
      <c r="Y1498" t="s">
        <v>766</v>
      </c>
      <c r="Z1498" t="s">
        <v>767</v>
      </c>
      <c r="AB1498" t="s">
        <v>1178</v>
      </c>
      <c r="AC1498" t="s">
        <v>1179</v>
      </c>
      <c r="AD1498" t="s">
        <v>2035</v>
      </c>
      <c r="AF1498" t="s">
        <v>55</v>
      </c>
      <c r="AG1498" t="s">
        <v>46</v>
      </c>
      <c r="AH1498" t="s">
        <v>56</v>
      </c>
      <c r="AI1498" t="s">
        <v>56</v>
      </c>
      <c r="AJ1498" t="s">
        <v>56</v>
      </c>
      <c r="AK1498" t="s">
        <v>56</v>
      </c>
      <c r="AL1498" t="s">
        <v>56</v>
      </c>
      <c r="AM1498" t="s">
        <v>56</v>
      </c>
      <c r="AN1498" t="s">
        <v>56</v>
      </c>
      <c r="AO1498" t="s">
        <v>46</v>
      </c>
      <c r="AP1498" t="s">
        <v>56</v>
      </c>
      <c r="AQ1498" t="s">
        <v>46</v>
      </c>
      <c r="AR1498" t="s">
        <v>56</v>
      </c>
      <c r="AS1498" t="s">
        <v>56</v>
      </c>
      <c r="AT1498" t="s">
        <v>56</v>
      </c>
      <c r="AU1498" t="s">
        <v>56</v>
      </c>
      <c r="AV1498" t="s">
        <v>56</v>
      </c>
      <c r="AW1498" t="s">
        <v>56</v>
      </c>
    </row>
    <row r="1499" spans="1:49" x14ac:dyDescent="0.3">
      <c r="A1499" t="str">
        <f t="shared" si="116"/>
        <v>VŠVU</v>
      </c>
      <c r="B1499" t="str">
        <f t="shared" si="117"/>
        <v>V</v>
      </c>
      <c r="C1499">
        <f t="shared" si="118"/>
        <v>1.7999999999999998</v>
      </c>
      <c r="D1499">
        <f t="shared" si="119"/>
        <v>1</v>
      </c>
      <c r="E1499">
        <f t="shared" si="120"/>
        <v>1.7999999999999998</v>
      </c>
      <c r="G1499" t="s">
        <v>2053</v>
      </c>
      <c r="H1499" t="s">
        <v>39</v>
      </c>
      <c r="I1499" s="58" t="s">
        <v>594</v>
      </c>
      <c r="J1499" s="58" t="s">
        <v>143</v>
      </c>
      <c r="K1499" s="58" t="s">
        <v>76</v>
      </c>
      <c r="N1499" t="s">
        <v>517</v>
      </c>
      <c r="P1499" t="s">
        <v>78</v>
      </c>
      <c r="Q1499" t="s">
        <v>79</v>
      </c>
      <c r="S1499" t="s">
        <v>80</v>
      </c>
      <c r="T1499" t="s">
        <v>45</v>
      </c>
      <c r="U1499" t="s">
        <v>46</v>
      </c>
      <c r="V1499" t="s">
        <v>46</v>
      </c>
      <c r="W1499" t="s">
        <v>764</v>
      </c>
      <c r="X1499" t="s">
        <v>765</v>
      </c>
      <c r="Y1499" t="s">
        <v>766</v>
      </c>
      <c r="Z1499" t="s">
        <v>767</v>
      </c>
      <c r="AB1499" t="s">
        <v>1178</v>
      </c>
      <c r="AC1499" t="s">
        <v>1179</v>
      </c>
      <c r="AD1499" t="s">
        <v>2035</v>
      </c>
      <c r="AF1499" t="s">
        <v>55</v>
      </c>
      <c r="AG1499" t="s">
        <v>46</v>
      </c>
      <c r="AH1499" t="s">
        <v>56</v>
      </c>
      <c r="AI1499" t="s">
        <v>56</v>
      </c>
      <c r="AJ1499" t="s">
        <v>56</v>
      </c>
      <c r="AK1499" t="s">
        <v>56</v>
      </c>
      <c r="AL1499" t="s">
        <v>56</v>
      </c>
      <c r="AM1499" t="s">
        <v>56</v>
      </c>
      <c r="AN1499" t="s">
        <v>56</v>
      </c>
      <c r="AO1499" t="s">
        <v>46</v>
      </c>
      <c r="AP1499" t="s">
        <v>56</v>
      </c>
      <c r="AQ1499" t="s">
        <v>46</v>
      </c>
      <c r="AR1499" t="s">
        <v>56</v>
      </c>
      <c r="AS1499" t="s">
        <v>56</v>
      </c>
      <c r="AT1499" t="s">
        <v>56</v>
      </c>
      <c r="AU1499" t="s">
        <v>56</v>
      </c>
      <c r="AV1499" t="s">
        <v>56</v>
      </c>
      <c r="AW1499" t="s">
        <v>56</v>
      </c>
    </row>
    <row r="1500" spans="1:49" x14ac:dyDescent="0.3">
      <c r="A1500" t="str">
        <f t="shared" si="116"/>
        <v>VŠVU</v>
      </c>
      <c r="B1500" t="str">
        <f t="shared" si="117"/>
        <v>V</v>
      </c>
      <c r="C1500">
        <f t="shared" si="118"/>
        <v>1.56</v>
      </c>
      <c r="D1500">
        <f t="shared" si="119"/>
        <v>1</v>
      </c>
      <c r="E1500">
        <f t="shared" si="120"/>
        <v>1.56</v>
      </c>
      <c r="G1500" t="s">
        <v>2054</v>
      </c>
      <c r="H1500" t="s">
        <v>39</v>
      </c>
      <c r="I1500" s="58" t="s">
        <v>104</v>
      </c>
      <c r="J1500" s="58" t="s">
        <v>41</v>
      </c>
      <c r="K1500" s="58" t="s">
        <v>76</v>
      </c>
      <c r="N1500" t="s">
        <v>205</v>
      </c>
      <c r="P1500" t="s">
        <v>78</v>
      </c>
      <c r="Q1500" t="s">
        <v>79</v>
      </c>
      <c r="S1500" t="s">
        <v>99</v>
      </c>
      <c r="T1500" t="s">
        <v>45</v>
      </c>
      <c r="U1500" t="s">
        <v>46</v>
      </c>
      <c r="V1500" t="s">
        <v>46</v>
      </c>
      <c r="W1500" t="s">
        <v>764</v>
      </c>
      <c r="X1500" t="s">
        <v>765</v>
      </c>
      <c r="Y1500" t="s">
        <v>766</v>
      </c>
      <c r="Z1500" t="s">
        <v>767</v>
      </c>
      <c r="AB1500" t="s">
        <v>1174</v>
      </c>
      <c r="AC1500" t="s">
        <v>1830</v>
      </c>
      <c r="AD1500" t="s">
        <v>1831</v>
      </c>
      <c r="AF1500" t="s">
        <v>55</v>
      </c>
      <c r="AG1500" t="s">
        <v>46</v>
      </c>
      <c r="AH1500" t="s">
        <v>56</v>
      </c>
      <c r="AI1500" t="s">
        <v>56</v>
      </c>
      <c r="AJ1500" t="s">
        <v>56</v>
      </c>
      <c r="AK1500" t="s">
        <v>56</v>
      </c>
      <c r="AL1500" t="s">
        <v>56</v>
      </c>
      <c r="AM1500" t="s">
        <v>56</v>
      </c>
      <c r="AN1500" t="s">
        <v>56</v>
      </c>
      <c r="AO1500" t="s">
        <v>56</v>
      </c>
      <c r="AP1500" t="s">
        <v>56</v>
      </c>
      <c r="AQ1500" t="s">
        <v>56</v>
      </c>
      <c r="AR1500" t="s">
        <v>56</v>
      </c>
      <c r="AS1500" t="s">
        <v>56</v>
      </c>
      <c r="AT1500" t="s">
        <v>56</v>
      </c>
      <c r="AU1500" t="s">
        <v>56</v>
      </c>
      <c r="AV1500" t="s">
        <v>56</v>
      </c>
      <c r="AW1500" t="s">
        <v>56</v>
      </c>
    </row>
    <row r="1501" spans="1:49" x14ac:dyDescent="0.3">
      <c r="A1501" t="str">
        <f t="shared" si="116"/>
        <v>VŠVU</v>
      </c>
      <c r="B1501" t="str">
        <f t="shared" si="117"/>
        <v>V</v>
      </c>
      <c r="C1501">
        <f t="shared" si="118"/>
        <v>1.56</v>
      </c>
      <c r="D1501">
        <f t="shared" si="119"/>
        <v>1</v>
      </c>
      <c r="E1501">
        <f t="shared" si="120"/>
        <v>1.56</v>
      </c>
      <c r="G1501" t="s">
        <v>2055</v>
      </c>
      <c r="H1501" t="s">
        <v>39</v>
      </c>
      <c r="I1501" s="58" t="s">
        <v>104</v>
      </c>
      <c r="J1501" s="58" t="s">
        <v>41</v>
      </c>
      <c r="K1501" s="58" t="s">
        <v>76</v>
      </c>
      <c r="N1501" t="s">
        <v>205</v>
      </c>
      <c r="P1501" t="s">
        <v>78</v>
      </c>
      <c r="Q1501" t="s">
        <v>79</v>
      </c>
      <c r="S1501" t="s">
        <v>99</v>
      </c>
      <c r="T1501" t="s">
        <v>45</v>
      </c>
      <c r="U1501" t="s">
        <v>46</v>
      </c>
      <c r="V1501" t="s">
        <v>46</v>
      </c>
      <c r="W1501" t="s">
        <v>764</v>
      </c>
      <c r="X1501" t="s">
        <v>765</v>
      </c>
      <c r="Y1501" t="s">
        <v>766</v>
      </c>
      <c r="Z1501" t="s">
        <v>767</v>
      </c>
      <c r="AB1501" t="s">
        <v>1174</v>
      </c>
      <c r="AC1501" t="s">
        <v>1830</v>
      </c>
      <c r="AD1501" t="s">
        <v>1831</v>
      </c>
      <c r="AF1501" t="s">
        <v>55</v>
      </c>
      <c r="AG1501" t="s">
        <v>46</v>
      </c>
      <c r="AH1501" t="s">
        <v>56</v>
      </c>
      <c r="AI1501" t="s">
        <v>56</v>
      </c>
      <c r="AJ1501" t="s">
        <v>56</v>
      </c>
      <c r="AK1501" t="s">
        <v>56</v>
      </c>
      <c r="AL1501" t="s">
        <v>56</v>
      </c>
      <c r="AM1501" t="s">
        <v>56</v>
      </c>
      <c r="AN1501" t="s">
        <v>56</v>
      </c>
      <c r="AO1501" t="s">
        <v>56</v>
      </c>
      <c r="AP1501" t="s">
        <v>56</v>
      </c>
      <c r="AQ1501" t="s">
        <v>56</v>
      </c>
      <c r="AR1501" t="s">
        <v>56</v>
      </c>
      <c r="AS1501" t="s">
        <v>56</v>
      </c>
      <c r="AT1501" t="s">
        <v>56</v>
      </c>
      <c r="AU1501" t="s">
        <v>56</v>
      </c>
      <c r="AV1501" t="s">
        <v>56</v>
      </c>
      <c r="AW1501" t="s">
        <v>56</v>
      </c>
    </row>
    <row r="1502" spans="1:49" x14ac:dyDescent="0.3">
      <c r="A1502" t="str">
        <f t="shared" si="116"/>
        <v>VŠVU</v>
      </c>
      <c r="B1502" t="str">
        <f t="shared" si="117"/>
        <v>V</v>
      </c>
      <c r="C1502">
        <f t="shared" si="118"/>
        <v>1.7999999999999998</v>
      </c>
      <c r="D1502">
        <f t="shared" si="119"/>
        <v>1</v>
      </c>
      <c r="E1502">
        <f t="shared" si="120"/>
        <v>1.7999999999999998</v>
      </c>
      <c r="G1502" t="s">
        <v>2056</v>
      </c>
      <c r="H1502" t="s">
        <v>39</v>
      </c>
      <c r="I1502" s="58" t="s">
        <v>580</v>
      </c>
      <c r="J1502" s="58" t="s">
        <v>121</v>
      </c>
      <c r="K1502" s="58" t="s">
        <v>76</v>
      </c>
      <c r="N1502" t="s">
        <v>1130</v>
      </c>
      <c r="P1502" t="s">
        <v>78</v>
      </c>
      <c r="Q1502" t="s">
        <v>79</v>
      </c>
      <c r="S1502" t="s">
        <v>80</v>
      </c>
      <c r="T1502" t="s">
        <v>45</v>
      </c>
      <c r="U1502" t="s">
        <v>46</v>
      </c>
      <c r="V1502" t="s">
        <v>46</v>
      </c>
      <c r="W1502" t="s">
        <v>764</v>
      </c>
      <c r="X1502" t="s">
        <v>765</v>
      </c>
      <c r="Y1502" t="s">
        <v>766</v>
      </c>
      <c r="Z1502" t="s">
        <v>767</v>
      </c>
      <c r="AB1502" t="s">
        <v>1088</v>
      </c>
      <c r="AC1502" t="s">
        <v>1089</v>
      </c>
      <c r="AD1502" t="s">
        <v>1587</v>
      </c>
      <c r="AF1502" t="s">
        <v>1395</v>
      </c>
      <c r="AG1502" t="s">
        <v>56</v>
      </c>
      <c r="AH1502" t="s">
        <v>56</v>
      </c>
      <c r="AI1502" t="s">
        <v>46</v>
      </c>
      <c r="AJ1502" t="s">
        <v>56</v>
      </c>
      <c r="AK1502" t="s">
        <v>56</v>
      </c>
      <c r="AL1502" t="s">
        <v>56</v>
      </c>
      <c r="AM1502" t="s">
        <v>56</v>
      </c>
      <c r="AN1502" t="s">
        <v>56</v>
      </c>
      <c r="AO1502" t="s">
        <v>149</v>
      </c>
      <c r="AP1502" t="s">
        <v>56</v>
      </c>
      <c r="AQ1502" t="s">
        <v>56</v>
      </c>
      <c r="AR1502" t="s">
        <v>56</v>
      </c>
      <c r="AS1502" t="s">
        <v>56</v>
      </c>
      <c r="AT1502" t="s">
        <v>46</v>
      </c>
      <c r="AU1502" t="s">
        <v>56</v>
      </c>
      <c r="AV1502" t="s">
        <v>56</v>
      </c>
      <c r="AW1502" t="s">
        <v>56</v>
      </c>
    </row>
    <row r="1503" spans="1:49" x14ac:dyDescent="0.3">
      <c r="A1503" t="str">
        <f t="shared" si="116"/>
        <v>VŠVU</v>
      </c>
      <c r="B1503" t="str">
        <f t="shared" si="117"/>
        <v>V</v>
      </c>
      <c r="C1503">
        <f t="shared" si="118"/>
        <v>1.7999999999999998</v>
      </c>
      <c r="D1503">
        <f t="shared" si="119"/>
        <v>1</v>
      </c>
      <c r="E1503">
        <f t="shared" si="120"/>
        <v>1.7999999999999998</v>
      </c>
      <c r="G1503" t="s">
        <v>2057</v>
      </c>
      <c r="H1503" t="s">
        <v>39</v>
      </c>
      <c r="I1503" s="58" t="s">
        <v>580</v>
      </c>
      <c r="J1503" s="58" t="s">
        <v>121</v>
      </c>
      <c r="K1503" s="58" t="s">
        <v>76</v>
      </c>
      <c r="N1503" t="s">
        <v>1130</v>
      </c>
      <c r="P1503" t="s">
        <v>78</v>
      </c>
      <c r="Q1503" t="s">
        <v>79</v>
      </c>
      <c r="S1503" t="s">
        <v>80</v>
      </c>
      <c r="T1503" t="s">
        <v>45</v>
      </c>
      <c r="U1503" t="s">
        <v>46</v>
      </c>
      <c r="V1503" t="s">
        <v>46</v>
      </c>
      <c r="W1503" t="s">
        <v>764</v>
      </c>
      <c r="X1503" t="s">
        <v>765</v>
      </c>
      <c r="Y1503" t="s">
        <v>766</v>
      </c>
      <c r="Z1503" t="s">
        <v>767</v>
      </c>
      <c r="AB1503" t="s">
        <v>1088</v>
      </c>
      <c r="AC1503" t="s">
        <v>1089</v>
      </c>
      <c r="AD1503" t="s">
        <v>1587</v>
      </c>
      <c r="AF1503" t="s">
        <v>1395</v>
      </c>
      <c r="AG1503" t="s">
        <v>56</v>
      </c>
      <c r="AH1503" t="s">
        <v>56</v>
      </c>
      <c r="AI1503" t="s">
        <v>46</v>
      </c>
      <c r="AJ1503" t="s">
        <v>56</v>
      </c>
      <c r="AK1503" t="s">
        <v>56</v>
      </c>
      <c r="AL1503" t="s">
        <v>56</v>
      </c>
      <c r="AM1503" t="s">
        <v>56</v>
      </c>
      <c r="AN1503" t="s">
        <v>56</v>
      </c>
      <c r="AO1503" t="s">
        <v>149</v>
      </c>
      <c r="AP1503" t="s">
        <v>56</v>
      </c>
      <c r="AQ1503" t="s">
        <v>56</v>
      </c>
      <c r="AR1503" t="s">
        <v>56</v>
      </c>
      <c r="AS1503" t="s">
        <v>56</v>
      </c>
      <c r="AT1503" t="s">
        <v>46</v>
      </c>
      <c r="AU1503" t="s">
        <v>56</v>
      </c>
      <c r="AV1503" t="s">
        <v>56</v>
      </c>
      <c r="AW1503" t="s">
        <v>56</v>
      </c>
    </row>
    <row r="1504" spans="1:49" x14ac:dyDescent="0.3">
      <c r="A1504" t="str">
        <f t="shared" si="116"/>
        <v>STU</v>
      </c>
      <c r="B1504" t="str">
        <f t="shared" si="117"/>
        <v>V</v>
      </c>
      <c r="C1504">
        <f t="shared" si="118"/>
        <v>0.78</v>
      </c>
      <c r="D1504">
        <f t="shared" si="119"/>
        <v>1</v>
      </c>
      <c r="E1504">
        <f t="shared" si="120"/>
        <v>0.78</v>
      </c>
      <c r="G1504" t="s">
        <v>2058</v>
      </c>
      <c r="H1504" t="s">
        <v>39</v>
      </c>
      <c r="I1504" s="58" t="s">
        <v>257</v>
      </c>
      <c r="J1504" s="58" t="s">
        <v>41</v>
      </c>
      <c r="K1504" s="58" t="s">
        <v>211</v>
      </c>
      <c r="N1504" t="s">
        <v>212</v>
      </c>
      <c r="P1504" t="s">
        <v>78</v>
      </c>
      <c r="Q1504" t="s">
        <v>79</v>
      </c>
      <c r="S1504" t="s">
        <v>214</v>
      </c>
      <c r="T1504" t="s">
        <v>350</v>
      </c>
      <c r="U1504" t="s">
        <v>149</v>
      </c>
      <c r="V1504" t="s">
        <v>46</v>
      </c>
      <c r="W1504" t="s">
        <v>81</v>
      </c>
      <c r="X1504" t="s">
        <v>82</v>
      </c>
      <c r="Y1504" t="s">
        <v>83</v>
      </c>
      <c r="Z1504" t="s">
        <v>84</v>
      </c>
      <c r="AA1504" t="s">
        <v>85</v>
      </c>
      <c r="AB1504" t="s">
        <v>321</v>
      </c>
      <c r="AC1504" t="s">
        <v>322</v>
      </c>
      <c r="AE1504" t="s">
        <v>2059</v>
      </c>
      <c r="AF1504" t="s">
        <v>55</v>
      </c>
      <c r="AG1504" t="s">
        <v>56</v>
      </c>
      <c r="AH1504" t="s">
        <v>46</v>
      </c>
      <c r="AI1504" t="s">
        <v>56</v>
      </c>
      <c r="AJ1504" t="s">
        <v>56</v>
      </c>
      <c r="AK1504" t="s">
        <v>56</v>
      </c>
      <c r="AL1504" t="s">
        <v>56</v>
      </c>
      <c r="AM1504" t="s">
        <v>56</v>
      </c>
      <c r="AN1504" t="s">
        <v>56</v>
      </c>
      <c r="AO1504" t="s">
        <v>56</v>
      </c>
      <c r="AP1504" t="s">
        <v>56</v>
      </c>
      <c r="AQ1504" t="s">
        <v>56</v>
      </c>
      <c r="AR1504" t="s">
        <v>56</v>
      </c>
      <c r="AS1504" t="s">
        <v>56</v>
      </c>
      <c r="AT1504" t="s">
        <v>56</v>
      </c>
      <c r="AU1504" t="s">
        <v>56</v>
      </c>
      <c r="AV1504" t="s">
        <v>56</v>
      </c>
      <c r="AW1504" t="s">
        <v>56</v>
      </c>
    </row>
    <row r="1505" spans="1:49" x14ac:dyDescent="0.3">
      <c r="A1505" t="str">
        <f t="shared" si="116"/>
        <v>STU</v>
      </c>
      <c r="B1505" t="str">
        <f t="shared" si="117"/>
        <v>V</v>
      </c>
      <c r="C1505">
        <f t="shared" si="118"/>
        <v>0.44999999999999996</v>
      </c>
      <c r="D1505">
        <f t="shared" si="119"/>
        <v>1</v>
      </c>
      <c r="E1505">
        <f t="shared" si="120"/>
        <v>0.44999999999999996</v>
      </c>
      <c r="G1505" t="s">
        <v>2060</v>
      </c>
      <c r="H1505" t="s">
        <v>39</v>
      </c>
      <c r="I1505" s="58" t="s">
        <v>68</v>
      </c>
      <c r="J1505" s="58" t="s">
        <v>41</v>
      </c>
      <c r="K1505" s="58" t="s">
        <v>211</v>
      </c>
      <c r="N1505" t="s">
        <v>307</v>
      </c>
      <c r="P1505" t="s">
        <v>279</v>
      </c>
      <c r="Q1505" t="s">
        <v>79</v>
      </c>
      <c r="S1505" t="s">
        <v>214</v>
      </c>
      <c r="T1505" t="s">
        <v>350</v>
      </c>
      <c r="U1505" t="s">
        <v>149</v>
      </c>
      <c r="V1505" t="s">
        <v>46</v>
      </c>
      <c r="W1505" t="s">
        <v>81</v>
      </c>
      <c r="X1505" t="s">
        <v>82</v>
      </c>
      <c r="Y1505" t="s">
        <v>83</v>
      </c>
      <c r="Z1505" t="s">
        <v>84</v>
      </c>
      <c r="AA1505" t="s">
        <v>85</v>
      </c>
      <c r="AB1505" t="s">
        <v>321</v>
      </c>
      <c r="AC1505" t="s">
        <v>322</v>
      </c>
      <c r="AE1505" t="s">
        <v>1978</v>
      </c>
      <c r="AF1505" t="s">
        <v>55</v>
      </c>
      <c r="AG1505" t="s">
        <v>56</v>
      </c>
      <c r="AH1505" t="s">
        <v>46</v>
      </c>
      <c r="AI1505" t="s">
        <v>56</v>
      </c>
      <c r="AJ1505" t="s">
        <v>56</v>
      </c>
      <c r="AK1505" t="s">
        <v>56</v>
      </c>
      <c r="AL1505" t="s">
        <v>56</v>
      </c>
      <c r="AM1505" t="s">
        <v>56</v>
      </c>
      <c r="AN1505" t="s">
        <v>56</v>
      </c>
      <c r="AO1505" t="s">
        <v>56</v>
      </c>
      <c r="AP1505" t="s">
        <v>56</v>
      </c>
      <c r="AQ1505" t="s">
        <v>56</v>
      </c>
      <c r="AR1505" t="s">
        <v>56</v>
      </c>
      <c r="AS1505" t="s">
        <v>56</v>
      </c>
      <c r="AT1505" t="s">
        <v>56</v>
      </c>
      <c r="AU1505" t="s">
        <v>56</v>
      </c>
      <c r="AV1505" t="s">
        <v>56</v>
      </c>
      <c r="AW1505" t="s">
        <v>56</v>
      </c>
    </row>
    <row r="1506" spans="1:49" x14ac:dyDescent="0.3">
      <c r="A1506" t="str">
        <f t="shared" si="116"/>
        <v>STU</v>
      </c>
      <c r="B1506" t="str">
        <f t="shared" si="117"/>
        <v>V</v>
      </c>
      <c r="C1506">
        <f t="shared" si="118"/>
        <v>0.44999999999999996</v>
      </c>
      <c r="D1506">
        <f t="shared" si="119"/>
        <v>1</v>
      </c>
      <c r="E1506">
        <f t="shared" si="120"/>
        <v>0.44999999999999996</v>
      </c>
      <c r="G1506" t="s">
        <v>2061</v>
      </c>
      <c r="H1506" t="s">
        <v>39</v>
      </c>
      <c r="I1506" s="58" t="s">
        <v>68</v>
      </c>
      <c r="J1506" s="58" t="s">
        <v>41</v>
      </c>
      <c r="K1506" s="58" t="s">
        <v>211</v>
      </c>
      <c r="N1506" t="s">
        <v>307</v>
      </c>
      <c r="P1506" t="s">
        <v>279</v>
      </c>
      <c r="Q1506" t="s">
        <v>79</v>
      </c>
      <c r="S1506" t="s">
        <v>214</v>
      </c>
      <c r="T1506" t="s">
        <v>179</v>
      </c>
      <c r="U1506" t="s">
        <v>223</v>
      </c>
      <c r="V1506" t="s">
        <v>46</v>
      </c>
      <c r="W1506" t="s">
        <v>81</v>
      </c>
      <c r="X1506" t="s">
        <v>82</v>
      </c>
      <c r="Y1506" t="s">
        <v>83</v>
      </c>
      <c r="Z1506" t="s">
        <v>84</v>
      </c>
      <c r="AA1506" t="s">
        <v>85</v>
      </c>
      <c r="AB1506" t="s">
        <v>321</v>
      </c>
      <c r="AC1506" t="s">
        <v>322</v>
      </c>
      <c r="AE1506" t="s">
        <v>2062</v>
      </c>
      <c r="AF1506" t="s">
        <v>55</v>
      </c>
      <c r="AG1506" t="s">
        <v>56</v>
      </c>
      <c r="AH1506" t="s">
        <v>46</v>
      </c>
      <c r="AI1506" t="s">
        <v>56</v>
      </c>
      <c r="AJ1506" t="s">
        <v>56</v>
      </c>
      <c r="AK1506" t="s">
        <v>56</v>
      </c>
      <c r="AL1506" t="s">
        <v>56</v>
      </c>
      <c r="AM1506" t="s">
        <v>56</v>
      </c>
      <c r="AN1506" t="s">
        <v>56</v>
      </c>
      <c r="AO1506" t="s">
        <v>56</v>
      </c>
      <c r="AP1506" t="s">
        <v>56</v>
      </c>
      <c r="AQ1506" t="s">
        <v>56</v>
      </c>
      <c r="AR1506" t="s">
        <v>56</v>
      </c>
      <c r="AS1506" t="s">
        <v>56</v>
      </c>
      <c r="AT1506" t="s">
        <v>56</v>
      </c>
      <c r="AU1506" t="s">
        <v>56</v>
      </c>
      <c r="AV1506" t="s">
        <v>56</v>
      </c>
      <c r="AW1506" t="s">
        <v>56</v>
      </c>
    </row>
    <row r="1507" spans="1:49" x14ac:dyDescent="0.3">
      <c r="A1507" t="str">
        <f t="shared" si="116"/>
        <v>STU</v>
      </c>
      <c r="B1507" t="str">
        <f t="shared" si="117"/>
        <v>V</v>
      </c>
      <c r="C1507">
        <f t="shared" si="118"/>
        <v>0.78</v>
      </c>
      <c r="D1507">
        <f t="shared" si="119"/>
        <v>1</v>
      </c>
      <c r="E1507">
        <f t="shared" si="120"/>
        <v>0.78</v>
      </c>
      <c r="G1507" t="s">
        <v>2063</v>
      </c>
      <c r="H1507" t="s">
        <v>39</v>
      </c>
      <c r="I1507" s="58" t="s">
        <v>257</v>
      </c>
      <c r="J1507" s="58" t="s">
        <v>41</v>
      </c>
      <c r="K1507" s="58" t="s">
        <v>211</v>
      </c>
      <c r="N1507" t="s">
        <v>212</v>
      </c>
      <c r="P1507" t="s">
        <v>510</v>
      </c>
      <c r="Q1507" t="s">
        <v>79</v>
      </c>
      <c r="S1507" t="s">
        <v>214</v>
      </c>
      <c r="T1507" t="s">
        <v>45</v>
      </c>
      <c r="U1507" t="s">
        <v>46</v>
      </c>
      <c r="V1507" t="s">
        <v>46</v>
      </c>
      <c r="W1507" t="s">
        <v>81</v>
      </c>
      <c r="X1507" t="s">
        <v>82</v>
      </c>
      <c r="Y1507" t="s">
        <v>83</v>
      </c>
      <c r="Z1507" t="s">
        <v>84</v>
      </c>
      <c r="AA1507" t="s">
        <v>85</v>
      </c>
      <c r="AB1507" t="s">
        <v>216</v>
      </c>
      <c r="AC1507" t="s">
        <v>217</v>
      </c>
      <c r="AE1507" t="s">
        <v>2064</v>
      </c>
      <c r="AF1507" t="s">
        <v>55</v>
      </c>
      <c r="AG1507" t="s">
        <v>56</v>
      </c>
      <c r="AH1507" t="s">
        <v>46</v>
      </c>
      <c r="AI1507" t="s">
        <v>56</v>
      </c>
      <c r="AJ1507" t="s">
        <v>56</v>
      </c>
      <c r="AK1507" t="s">
        <v>56</v>
      </c>
      <c r="AL1507" t="s">
        <v>56</v>
      </c>
      <c r="AM1507" t="s">
        <v>56</v>
      </c>
      <c r="AN1507" t="s">
        <v>56</v>
      </c>
      <c r="AO1507" t="s">
        <v>56</v>
      </c>
      <c r="AP1507" t="s">
        <v>56</v>
      </c>
      <c r="AQ1507" t="s">
        <v>56</v>
      </c>
      <c r="AR1507" t="s">
        <v>56</v>
      </c>
      <c r="AS1507" t="s">
        <v>56</v>
      </c>
      <c r="AT1507" t="s">
        <v>46</v>
      </c>
      <c r="AU1507" t="s">
        <v>56</v>
      </c>
      <c r="AV1507" t="s">
        <v>56</v>
      </c>
      <c r="AW1507" t="s">
        <v>56</v>
      </c>
    </row>
    <row r="1508" spans="1:49" x14ac:dyDescent="0.3">
      <c r="A1508" t="str">
        <f t="shared" si="116"/>
        <v>AU</v>
      </c>
      <c r="B1508" t="str">
        <f t="shared" si="117"/>
        <v>P</v>
      </c>
      <c r="C1508">
        <f t="shared" si="118"/>
        <v>0.78</v>
      </c>
      <c r="D1508">
        <f t="shared" si="119"/>
        <v>0.5</v>
      </c>
      <c r="E1508">
        <f t="shared" si="120"/>
        <v>0.39</v>
      </c>
      <c r="G1508" t="s">
        <v>2065</v>
      </c>
      <c r="H1508" t="s">
        <v>39</v>
      </c>
      <c r="I1508" s="58" t="s">
        <v>75</v>
      </c>
      <c r="J1508" s="58" t="s">
        <v>41</v>
      </c>
      <c r="K1508" s="58" t="s">
        <v>91</v>
      </c>
      <c r="N1508" t="s">
        <v>92</v>
      </c>
      <c r="O1508" t="s">
        <v>492</v>
      </c>
      <c r="R1508" t="s">
        <v>79</v>
      </c>
      <c r="S1508" t="s">
        <v>561</v>
      </c>
      <c r="T1508" t="s">
        <v>179</v>
      </c>
      <c r="U1508" t="s">
        <v>223</v>
      </c>
      <c r="V1508" t="s">
        <v>46</v>
      </c>
      <c r="W1508" t="s">
        <v>156</v>
      </c>
      <c r="X1508" t="s">
        <v>6458</v>
      </c>
      <c r="Y1508" t="s">
        <v>157</v>
      </c>
      <c r="Z1508" t="s">
        <v>172</v>
      </c>
      <c r="AA1508" t="s">
        <v>173</v>
      </c>
      <c r="AB1508" t="s">
        <v>1632</v>
      </c>
      <c r="AC1508" t="s">
        <v>1633</v>
      </c>
      <c r="AE1508" t="s">
        <v>432</v>
      </c>
      <c r="AF1508" t="s">
        <v>55</v>
      </c>
      <c r="AG1508" t="s">
        <v>56</v>
      </c>
      <c r="AH1508" t="s">
        <v>46</v>
      </c>
      <c r="AI1508" t="s">
        <v>56</v>
      </c>
      <c r="AJ1508" t="s">
        <v>56</v>
      </c>
      <c r="AK1508" t="s">
        <v>56</v>
      </c>
      <c r="AL1508" t="s">
        <v>46</v>
      </c>
      <c r="AM1508" t="s">
        <v>56</v>
      </c>
      <c r="AN1508" t="s">
        <v>56</v>
      </c>
      <c r="AO1508" t="s">
        <v>56</v>
      </c>
      <c r="AP1508" t="s">
        <v>56</v>
      </c>
      <c r="AQ1508" t="s">
        <v>56</v>
      </c>
      <c r="AR1508" t="s">
        <v>56</v>
      </c>
      <c r="AS1508" t="s">
        <v>56</v>
      </c>
      <c r="AT1508" t="s">
        <v>46</v>
      </c>
      <c r="AU1508" t="s">
        <v>56</v>
      </c>
      <c r="AV1508" t="s">
        <v>56</v>
      </c>
      <c r="AW1508" t="s">
        <v>56</v>
      </c>
    </row>
    <row r="1509" spans="1:49" x14ac:dyDescent="0.3">
      <c r="A1509" t="str">
        <f t="shared" si="116"/>
        <v>AU</v>
      </c>
      <c r="B1509" t="str">
        <f t="shared" si="117"/>
        <v>P</v>
      </c>
      <c r="C1509">
        <f t="shared" si="118"/>
        <v>0.78</v>
      </c>
      <c r="D1509">
        <f t="shared" si="119"/>
        <v>0.5</v>
      </c>
      <c r="E1509">
        <f t="shared" si="120"/>
        <v>0.39</v>
      </c>
      <c r="G1509" t="s">
        <v>2065</v>
      </c>
      <c r="H1509" t="s">
        <v>39</v>
      </c>
      <c r="I1509" s="58" t="s">
        <v>75</v>
      </c>
      <c r="J1509" s="58" t="s">
        <v>41</v>
      </c>
      <c r="K1509" s="58" t="s">
        <v>91</v>
      </c>
      <c r="N1509" t="s">
        <v>92</v>
      </c>
      <c r="O1509" t="s">
        <v>492</v>
      </c>
      <c r="R1509" t="s">
        <v>79</v>
      </c>
      <c r="S1509" t="s">
        <v>1142</v>
      </c>
      <c r="T1509" t="s">
        <v>45</v>
      </c>
      <c r="U1509" t="s">
        <v>46</v>
      </c>
      <c r="V1509" t="s">
        <v>46</v>
      </c>
      <c r="W1509" t="s">
        <v>156</v>
      </c>
      <c r="X1509" t="s">
        <v>6458</v>
      </c>
      <c r="Y1509" t="s">
        <v>157</v>
      </c>
      <c r="Z1509" t="s">
        <v>172</v>
      </c>
      <c r="AA1509" t="s">
        <v>173</v>
      </c>
      <c r="AB1509" t="s">
        <v>1632</v>
      </c>
      <c r="AC1509" t="s">
        <v>1633</v>
      </c>
      <c r="AE1509" t="s">
        <v>432</v>
      </c>
      <c r="AF1509" t="s">
        <v>55</v>
      </c>
      <c r="AG1509" t="s">
        <v>56</v>
      </c>
      <c r="AH1509" t="s">
        <v>46</v>
      </c>
      <c r="AI1509" t="s">
        <v>56</v>
      </c>
      <c r="AJ1509" t="s">
        <v>56</v>
      </c>
      <c r="AK1509" t="s">
        <v>56</v>
      </c>
      <c r="AL1509" t="s">
        <v>46</v>
      </c>
      <c r="AM1509" t="s">
        <v>56</v>
      </c>
      <c r="AN1509" t="s">
        <v>56</v>
      </c>
      <c r="AO1509" t="s">
        <v>56</v>
      </c>
      <c r="AP1509" t="s">
        <v>56</v>
      </c>
      <c r="AQ1509" t="s">
        <v>56</v>
      </c>
      <c r="AR1509" t="s">
        <v>56</v>
      </c>
      <c r="AS1509" t="s">
        <v>56</v>
      </c>
      <c r="AT1509" t="s">
        <v>46</v>
      </c>
      <c r="AU1509" t="s">
        <v>56</v>
      </c>
      <c r="AV1509" t="s">
        <v>56</v>
      </c>
      <c r="AW1509" t="s">
        <v>56</v>
      </c>
    </row>
    <row r="1510" spans="1:49" x14ac:dyDescent="0.3">
      <c r="A1510" t="str">
        <f t="shared" si="116"/>
        <v>VŠVU</v>
      </c>
      <c r="B1510" t="str">
        <f t="shared" si="117"/>
        <v>V</v>
      </c>
      <c r="C1510">
        <f t="shared" si="118"/>
        <v>3.5999999999999996</v>
      </c>
      <c r="D1510">
        <f t="shared" si="119"/>
        <v>1</v>
      </c>
      <c r="E1510">
        <f t="shared" si="120"/>
        <v>3.5999999999999996</v>
      </c>
      <c r="G1510" t="s">
        <v>2066</v>
      </c>
      <c r="H1510" t="s">
        <v>39</v>
      </c>
      <c r="I1510" s="58" t="s">
        <v>235</v>
      </c>
      <c r="J1510" s="58" t="s">
        <v>143</v>
      </c>
      <c r="K1510" s="58" t="s">
        <v>76</v>
      </c>
      <c r="N1510" t="s">
        <v>514</v>
      </c>
      <c r="P1510" t="s">
        <v>78</v>
      </c>
      <c r="Q1510" t="s">
        <v>79</v>
      </c>
      <c r="S1510" t="s">
        <v>80</v>
      </c>
      <c r="T1510" t="s">
        <v>45</v>
      </c>
      <c r="U1510" t="s">
        <v>46</v>
      </c>
      <c r="V1510" t="s">
        <v>46</v>
      </c>
      <c r="W1510" t="s">
        <v>764</v>
      </c>
      <c r="X1510" t="s">
        <v>765</v>
      </c>
      <c r="Y1510" t="s">
        <v>766</v>
      </c>
      <c r="Z1510" t="s">
        <v>767</v>
      </c>
      <c r="AB1510" t="s">
        <v>1178</v>
      </c>
      <c r="AC1510" t="s">
        <v>1179</v>
      </c>
      <c r="AD1510" t="s">
        <v>2035</v>
      </c>
      <c r="AF1510" t="s">
        <v>55</v>
      </c>
      <c r="AG1510" t="s">
        <v>46</v>
      </c>
      <c r="AH1510" t="s">
        <v>56</v>
      </c>
      <c r="AI1510" t="s">
        <v>56</v>
      </c>
      <c r="AJ1510" t="s">
        <v>56</v>
      </c>
      <c r="AK1510" t="s">
        <v>56</v>
      </c>
      <c r="AL1510" t="s">
        <v>56</v>
      </c>
      <c r="AM1510" t="s">
        <v>56</v>
      </c>
      <c r="AN1510" t="s">
        <v>56</v>
      </c>
      <c r="AO1510" t="s">
        <v>46</v>
      </c>
      <c r="AP1510" t="s">
        <v>56</v>
      </c>
      <c r="AQ1510" t="s">
        <v>46</v>
      </c>
      <c r="AR1510" t="s">
        <v>56</v>
      </c>
      <c r="AS1510" t="s">
        <v>56</v>
      </c>
      <c r="AT1510" t="s">
        <v>56</v>
      </c>
      <c r="AU1510" t="s">
        <v>56</v>
      </c>
      <c r="AV1510" t="s">
        <v>56</v>
      </c>
      <c r="AW1510" t="s">
        <v>56</v>
      </c>
    </row>
    <row r="1511" spans="1:49" x14ac:dyDescent="0.3">
      <c r="A1511" t="str">
        <f t="shared" si="116"/>
        <v>PU</v>
      </c>
      <c r="B1511" t="str">
        <f t="shared" si="117"/>
        <v>V</v>
      </c>
      <c r="C1511">
        <f t="shared" si="118"/>
        <v>0.89999999999999991</v>
      </c>
      <c r="D1511">
        <f t="shared" si="119"/>
        <v>1</v>
      </c>
      <c r="E1511">
        <f t="shared" si="120"/>
        <v>0.89999999999999991</v>
      </c>
      <c r="G1511" t="s">
        <v>2067</v>
      </c>
      <c r="H1511" t="s">
        <v>39</v>
      </c>
      <c r="I1511" s="58" t="s">
        <v>90</v>
      </c>
      <c r="J1511" s="58" t="s">
        <v>41</v>
      </c>
      <c r="K1511" s="58" t="s">
        <v>76</v>
      </c>
      <c r="N1511" t="s">
        <v>763</v>
      </c>
      <c r="P1511" t="s">
        <v>78</v>
      </c>
      <c r="Q1511" t="s">
        <v>79</v>
      </c>
      <c r="S1511" t="s">
        <v>80</v>
      </c>
      <c r="T1511" t="s">
        <v>45</v>
      </c>
      <c r="U1511" t="s">
        <v>46</v>
      </c>
      <c r="V1511" t="s">
        <v>46</v>
      </c>
      <c r="W1511" t="s">
        <v>2013</v>
      </c>
      <c r="X1511" t="s">
        <v>2014</v>
      </c>
      <c r="Y1511" t="s">
        <v>2015</v>
      </c>
      <c r="Z1511" t="s">
        <v>1525</v>
      </c>
      <c r="AA1511" t="s">
        <v>2016</v>
      </c>
      <c r="AB1511" t="s">
        <v>2017</v>
      </c>
      <c r="AC1511" t="s">
        <v>2018</v>
      </c>
      <c r="AD1511" t="s">
        <v>2068</v>
      </c>
      <c r="AF1511" t="s">
        <v>2069</v>
      </c>
      <c r="AG1511" t="s">
        <v>56</v>
      </c>
      <c r="AH1511" t="s">
        <v>56</v>
      </c>
      <c r="AI1511" t="s">
        <v>149</v>
      </c>
      <c r="AJ1511" t="s">
        <v>56</v>
      </c>
      <c r="AK1511" t="s">
        <v>56</v>
      </c>
      <c r="AL1511" t="s">
        <v>56</v>
      </c>
      <c r="AM1511" t="s">
        <v>56</v>
      </c>
      <c r="AN1511" t="s">
        <v>56</v>
      </c>
      <c r="AO1511" t="s">
        <v>56</v>
      </c>
      <c r="AP1511" t="s">
        <v>56</v>
      </c>
      <c r="AQ1511" t="s">
        <v>56</v>
      </c>
      <c r="AR1511" t="s">
        <v>56</v>
      </c>
      <c r="AS1511" t="s">
        <v>56</v>
      </c>
      <c r="AT1511" t="s">
        <v>56</v>
      </c>
      <c r="AU1511" t="s">
        <v>56</v>
      </c>
      <c r="AV1511" t="s">
        <v>56</v>
      </c>
      <c r="AW1511" t="s">
        <v>56</v>
      </c>
    </row>
    <row r="1512" spans="1:49" x14ac:dyDescent="0.3">
      <c r="A1512" t="str">
        <f t="shared" si="116"/>
        <v>AU</v>
      </c>
      <c r="B1512" t="str">
        <f t="shared" si="117"/>
        <v>P</v>
      </c>
      <c r="C1512">
        <f t="shared" si="118"/>
        <v>0.78</v>
      </c>
      <c r="D1512">
        <f t="shared" si="119"/>
        <v>0.5</v>
      </c>
      <c r="E1512">
        <f t="shared" si="120"/>
        <v>0.39</v>
      </c>
      <c r="G1512" t="s">
        <v>2070</v>
      </c>
      <c r="H1512" t="s">
        <v>39</v>
      </c>
      <c r="I1512" s="58" t="s">
        <v>75</v>
      </c>
      <c r="J1512" s="58" t="s">
        <v>41</v>
      </c>
      <c r="K1512" s="58" t="s">
        <v>91</v>
      </c>
      <c r="N1512" t="s">
        <v>92</v>
      </c>
      <c r="O1512" t="s">
        <v>492</v>
      </c>
      <c r="R1512" t="s">
        <v>79</v>
      </c>
      <c r="S1512" t="s">
        <v>561</v>
      </c>
      <c r="T1512" t="s">
        <v>73</v>
      </c>
      <c r="U1512" t="s">
        <v>149</v>
      </c>
      <c r="V1512" t="s">
        <v>46</v>
      </c>
      <c r="W1512" t="s">
        <v>156</v>
      </c>
      <c r="X1512" t="s">
        <v>6458</v>
      </c>
      <c r="Y1512" t="s">
        <v>157</v>
      </c>
      <c r="Z1512" t="s">
        <v>172</v>
      </c>
      <c r="AA1512" t="s">
        <v>173</v>
      </c>
      <c r="AB1512" t="s">
        <v>1632</v>
      </c>
      <c r="AC1512" t="s">
        <v>1633</v>
      </c>
      <c r="AE1512" t="s">
        <v>432</v>
      </c>
      <c r="AF1512" t="s">
        <v>55</v>
      </c>
      <c r="AG1512" t="s">
        <v>56</v>
      </c>
      <c r="AH1512" t="s">
        <v>46</v>
      </c>
      <c r="AI1512" t="s">
        <v>56</v>
      </c>
      <c r="AJ1512" t="s">
        <v>56</v>
      </c>
      <c r="AK1512" t="s">
        <v>56</v>
      </c>
      <c r="AL1512" t="s">
        <v>46</v>
      </c>
      <c r="AM1512" t="s">
        <v>56</v>
      </c>
      <c r="AN1512" t="s">
        <v>56</v>
      </c>
      <c r="AO1512" t="s">
        <v>56</v>
      </c>
      <c r="AP1512" t="s">
        <v>56</v>
      </c>
      <c r="AQ1512" t="s">
        <v>56</v>
      </c>
      <c r="AR1512" t="s">
        <v>56</v>
      </c>
      <c r="AS1512" t="s">
        <v>56</v>
      </c>
      <c r="AT1512" t="s">
        <v>46</v>
      </c>
      <c r="AU1512" t="s">
        <v>56</v>
      </c>
      <c r="AV1512" t="s">
        <v>56</v>
      </c>
      <c r="AW1512" t="s">
        <v>56</v>
      </c>
    </row>
    <row r="1513" spans="1:49" x14ac:dyDescent="0.3">
      <c r="A1513" t="str">
        <f t="shared" si="116"/>
        <v>AU</v>
      </c>
      <c r="B1513" t="str">
        <f t="shared" si="117"/>
        <v>P</v>
      </c>
      <c r="C1513">
        <f t="shared" si="118"/>
        <v>0.78</v>
      </c>
      <c r="D1513">
        <f t="shared" si="119"/>
        <v>0.5</v>
      </c>
      <c r="E1513">
        <f t="shared" si="120"/>
        <v>0.39</v>
      </c>
      <c r="G1513" t="s">
        <v>2070</v>
      </c>
      <c r="H1513" t="s">
        <v>39</v>
      </c>
      <c r="I1513" s="58" t="s">
        <v>75</v>
      </c>
      <c r="J1513" s="58" t="s">
        <v>41</v>
      </c>
      <c r="K1513" s="58" t="s">
        <v>91</v>
      </c>
      <c r="N1513" t="s">
        <v>92</v>
      </c>
      <c r="O1513" t="s">
        <v>492</v>
      </c>
      <c r="R1513" t="s">
        <v>79</v>
      </c>
      <c r="S1513" t="s">
        <v>1142</v>
      </c>
      <c r="T1513" t="s">
        <v>45</v>
      </c>
      <c r="U1513" t="s">
        <v>46</v>
      </c>
      <c r="V1513" t="s">
        <v>46</v>
      </c>
      <c r="W1513" t="s">
        <v>156</v>
      </c>
      <c r="X1513" t="s">
        <v>6458</v>
      </c>
      <c r="Y1513" t="s">
        <v>157</v>
      </c>
      <c r="Z1513" t="s">
        <v>172</v>
      </c>
      <c r="AA1513" t="s">
        <v>173</v>
      </c>
      <c r="AB1513" t="s">
        <v>1632</v>
      </c>
      <c r="AC1513" t="s">
        <v>1633</v>
      </c>
      <c r="AE1513" t="s">
        <v>432</v>
      </c>
      <c r="AF1513" t="s">
        <v>55</v>
      </c>
      <c r="AG1513" t="s">
        <v>56</v>
      </c>
      <c r="AH1513" t="s">
        <v>46</v>
      </c>
      <c r="AI1513" t="s">
        <v>56</v>
      </c>
      <c r="AJ1513" t="s">
        <v>56</v>
      </c>
      <c r="AK1513" t="s">
        <v>56</v>
      </c>
      <c r="AL1513" t="s">
        <v>46</v>
      </c>
      <c r="AM1513" t="s">
        <v>56</v>
      </c>
      <c r="AN1513" t="s">
        <v>56</v>
      </c>
      <c r="AO1513" t="s">
        <v>56</v>
      </c>
      <c r="AP1513" t="s">
        <v>56</v>
      </c>
      <c r="AQ1513" t="s">
        <v>56</v>
      </c>
      <c r="AR1513" t="s">
        <v>56</v>
      </c>
      <c r="AS1513" t="s">
        <v>56</v>
      </c>
      <c r="AT1513" t="s">
        <v>46</v>
      </c>
      <c r="AU1513" t="s">
        <v>56</v>
      </c>
      <c r="AV1513" t="s">
        <v>56</v>
      </c>
      <c r="AW1513" t="s">
        <v>56</v>
      </c>
    </row>
    <row r="1514" spans="1:49" x14ac:dyDescent="0.3">
      <c r="A1514" t="str">
        <f t="shared" si="116"/>
        <v>AU</v>
      </c>
      <c r="B1514" t="str">
        <f t="shared" si="117"/>
        <v>P</v>
      </c>
      <c r="C1514">
        <f t="shared" si="118"/>
        <v>0.78</v>
      </c>
      <c r="D1514">
        <f t="shared" si="119"/>
        <v>0.5</v>
      </c>
      <c r="E1514">
        <f t="shared" si="120"/>
        <v>0.39</v>
      </c>
      <c r="G1514" t="s">
        <v>2071</v>
      </c>
      <c r="H1514" t="s">
        <v>39</v>
      </c>
      <c r="I1514" s="58" t="s">
        <v>75</v>
      </c>
      <c r="J1514" s="58" t="s">
        <v>41</v>
      </c>
      <c r="K1514" s="58" t="s">
        <v>91</v>
      </c>
      <c r="N1514" t="s">
        <v>92</v>
      </c>
      <c r="O1514" t="s">
        <v>492</v>
      </c>
      <c r="R1514" t="s">
        <v>79</v>
      </c>
      <c r="S1514" t="s">
        <v>561</v>
      </c>
      <c r="T1514" t="s">
        <v>73</v>
      </c>
      <c r="U1514" t="s">
        <v>149</v>
      </c>
      <c r="V1514" t="s">
        <v>46</v>
      </c>
      <c r="W1514" t="s">
        <v>156</v>
      </c>
      <c r="X1514" t="s">
        <v>6458</v>
      </c>
      <c r="Y1514" t="s">
        <v>157</v>
      </c>
      <c r="Z1514" t="s">
        <v>172</v>
      </c>
      <c r="AA1514" t="s">
        <v>173</v>
      </c>
      <c r="AB1514" t="s">
        <v>1632</v>
      </c>
      <c r="AC1514" t="s">
        <v>1633</v>
      </c>
      <c r="AE1514" t="s">
        <v>432</v>
      </c>
      <c r="AF1514" t="s">
        <v>55</v>
      </c>
      <c r="AG1514" t="s">
        <v>56</v>
      </c>
      <c r="AH1514" t="s">
        <v>46</v>
      </c>
      <c r="AI1514" t="s">
        <v>56</v>
      </c>
      <c r="AJ1514" t="s">
        <v>56</v>
      </c>
      <c r="AK1514" t="s">
        <v>56</v>
      </c>
      <c r="AL1514" t="s">
        <v>46</v>
      </c>
      <c r="AM1514" t="s">
        <v>56</v>
      </c>
      <c r="AN1514" t="s">
        <v>56</v>
      </c>
      <c r="AO1514" t="s">
        <v>56</v>
      </c>
      <c r="AP1514" t="s">
        <v>56</v>
      </c>
      <c r="AQ1514" t="s">
        <v>56</v>
      </c>
      <c r="AR1514" t="s">
        <v>56</v>
      </c>
      <c r="AS1514" t="s">
        <v>56</v>
      </c>
      <c r="AT1514" t="s">
        <v>46</v>
      </c>
      <c r="AU1514" t="s">
        <v>56</v>
      </c>
      <c r="AV1514" t="s">
        <v>56</v>
      </c>
      <c r="AW1514" t="s">
        <v>56</v>
      </c>
    </row>
    <row r="1515" spans="1:49" x14ac:dyDescent="0.3">
      <c r="A1515" t="str">
        <f t="shared" si="116"/>
        <v>AU</v>
      </c>
      <c r="B1515" t="str">
        <f t="shared" si="117"/>
        <v>P</v>
      </c>
      <c r="C1515">
        <f t="shared" si="118"/>
        <v>0.78</v>
      </c>
      <c r="D1515">
        <f t="shared" si="119"/>
        <v>0.5</v>
      </c>
      <c r="E1515">
        <f t="shared" si="120"/>
        <v>0.39</v>
      </c>
      <c r="G1515" t="s">
        <v>2071</v>
      </c>
      <c r="H1515" t="s">
        <v>39</v>
      </c>
      <c r="I1515" s="58" t="s">
        <v>75</v>
      </c>
      <c r="J1515" s="58" t="s">
        <v>41</v>
      </c>
      <c r="K1515" s="58" t="s">
        <v>91</v>
      </c>
      <c r="N1515" t="s">
        <v>92</v>
      </c>
      <c r="O1515" t="s">
        <v>492</v>
      </c>
      <c r="R1515" t="s">
        <v>79</v>
      </c>
      <c r="S1515" t="s">
        <v>1142</v>
      </c>
      <c r="T1515" t="s">
        <v>45</v>
      </c>
      <c r="U1515" t="s">
        <v>46</v>
      </c>
      <c r="V1515" t="s">
        <v>46</v>
      </c>
      <c r="W1515" t="s">
        <v>156</v>
      </c>
      <c r="X1515" t="s">
        <v>6458</v>
      </c>
      <c r="Y1515" t="s">
        <v>157</v>
      </c>
      <c r="Z1515" t="s">
        <v>172</v>
      </c>
      <c r="AA1515" t="s">
        <v>173</v>
      </c>
      <c r="AB1515" t="s">
        <v>1632</v>
      </c>
      <c r="AC1515" t="s">
        <v>1633</v>
      </c>
      <c r="AE1515" t="s">
        <v>432</v>
      </c>
      <c r="AF1515" t="s">
        <v>55</v>
      </c>
      <c r="AG1515" t="s">
        <v>56</v>
      </c>
      <c r="AH1515" t="s">
        <v>46</v>
      </c>
      <c r="AI1515" t="s">
        <v>56</v>
      </c>
      <c r="AJ1515" t="s">
        <v>56</v>
      </c>
      <c r="AK1515" t="s">
        <v>56</v>
      </c>
      <c r="AL1515" t="s">
        <v>46</v>
      </c>
      <c r="AM1515" t="s">
        <v>56</v>
      </c>
      <c r="AN1515" t="s">
        <v>56</v>
      </c>
      <c r="AO1515" t="s">
        <v>56</v>
      </c>
      <c r="AP1515" t="s">
        <v>56</v>
      </c>
      <c r="AQ1515" t="s">
        <v>56</v>
      </c>
      <c r="AR1515" t="s">
        <v>56</v>
      </c>
      <c r="AS1515" t="s">
        <v>56</v>
      </c>
      <c r="AT1515" t="s">
        <v>46</v>
      </c>
      <c r="AU1515" t="s">
        <v>56</v>
      </c>
      <c r="AV1515" t="s">
        <v>56</v>
      </c>
      <c r="AW1515" t="s">
        <v>56</v>
      </c>
    </row>
    <row r="1516" spans="1:49" x14ac:dyDescent="0.3">
      <c r="A1516" t="str">
        <f t="shared" si="116"/>
        <v>VŠVU</v>
      </c>
      <c r="B1516" t="str">
        <f t="shared" si="117"/>
        <v>V</v>
      </c>
      <c r="C1516">
        <f t="shared" si="118"/>
        <v>1.56</v>
      </c>
      <c r="D1516">
        <f t="shared" si="119"/>
        <v>1</v>
      </c>
      <c r="E1516">
        <f t="shared" si="120"/>
        <v>1.56</v>
      </c>
      <c r="G1516" t="s">
        <v>2072</v>
      </c>
      <c r="H1516" t="s">
        <v>39</v>
      </c>
      <c r="I1516" s="58" t="s">
        <v>104</v>
      </c>
      <c r="J1516" s="58" t="s">
        <v>41</v>
      </c>
      <c r="K1516" s="58" t="s">
        <v>76</v>
      </c>
      <c r="N1516" t="s">
        <v>205</v>
      </c>
      <c r="P1516" t="s">
        <v>78</v>
      </c>
      <c r="Q1516" t="s">
        <v>79</v>
      </c>
      <c r="S1516" t="s">
        <v>99</v>
      </c>
      <c r="T1516" t="s">
        <v>45</v>
      </c>
      <c r="U1516" t="s">
        <v>46</v>
      </c>
      <c r="V1516" t="s">
        <v>46</v>
      </c>
      <c r="W1516" t="s">
        <v>764</v>
      </c>
      <c r="X1516" t="s">
        <v>765</v>
      </c>
      <c r="Y1516" t="s">
        <v>766</v>
      </c>
      <c r="Z1516" t="s">
        <v>767</v>
      </c>
      <c r="AB1516" t="s">
        <v>1174</v>
      </c>
      <c r="AC1516" t="s">
        <v>1830</v>
      </c>
      <c r="AD1516" t="s">
        <v>1831</v>
      </c>
      <c r="AF1516" t="s">
        <v>55</v>
      </c>
      <c r="AG1516" t="s">
        <v>46</v>
      </c>
      <c r="AH1516" t="s">
        <v>56</v>
      </c>
      <c r="AI1516" t="s">
        <v>56</v>
      </c>
      <c r="AJ1516" t="s">
        <v>56</v>
      </c>
      <c r="AK1516" t="s">
        <v>56</v>
      </c>
      <c r="AL1516" t="s">
        <v>56</v>
      </c>
      <c r="AM1516" t="s">
        <v>56</v>
      </c>
      <c r="AN1516" t="s">
        <v>56</v>
      </c>
      <c r="AO1516" t="s">
        <v>56</v>
      </c>
      <c r="AP1516" t="s">
        <v>56</v>
      </c>
      <c r="AQ1516" t="s">
        <v>56</v>
      </c>
      <c r="AR1516" t="s">
        <v>56</v>
      </c>
      <c r="AS1516" t="s">
        <v>56</v>
      </c>
      <c r="AT1516" t="s">
        <v>56</v>
      </c>
      <c r="AU1516" t="s">
        <v>56</v>
      </c>
      <c r="AV1516" t="s">
        <v>56</v>
      </c>
      <c r="AW1516" t="s">
        <v>56</v>
      </c>
    </row>
    <row r="1517" spans="1:49" x14ac:dyDescent="0.3">
      <c r="A1517" t="str">
        <f t="shared" si="116"/>
        <v>AU</v>
      </c>
      <c r="B1517" t="str">
        <f t="shared" si="117"/>
        <v>P</v>
      </c>
      <c r="C1517">
        <f t="shared" si="118"/>
        <v>0.78</v>
      </c>
      <c r="D1517">
        <f t="shared" si="119"/>
        <v>0.5</v>
      </c>
      <c r="E1517">
        <f t="shared" si="120"/>
        <v>0.39</v>
      </c>
      <c r="G1517" t="s">
        <v>2073</v>
      </c>
      <c r="H1517" t="s">
        <v>39</v>
      </c>
      <c r="I1517" s="58" t="s">
        <v>75</v>
      </c>
      <c r="J1517" s="58" t="s">
        <v>41</v>
      </c>
      <c r="K1517" s="58" t="s">
        <v>91</v>
      </c>
      <c r="N1517" t="s">
        <v>92</v>
      </c>
      <c r="O1517" t="s">
        <v>492</v>
      </c>
      <c r="R1517" t="s">
        <v>79</v>
      </c>
      <c r="S1517" t="s">
        <v>561</v>
      </c>
      <c r="T1517" t="s">
        <v>73</v>
      </c>
      <c r="U1517" t="s">
        <v>149</v>
      </c>
      <c r="V1517" t="s">
        <v>46</v>
      </c>
      <c r="W1517" t="s">
        <v>156</v>
      </c>
      <c r="X1517" t="s">
        <v>6458</v>
      </c>
      <c r="Y1517" t="s">
        <v>157</v>
      </c>
      <c r="Z1517" t="s">
        <v>172</v>
      </c>
      <c r="AA1517" t="s">
        <v>173</v>
      </c>
      <c r="AB1517" t="s">
        <v>1632</v>
      </c>
      <c r="AC1517" t="s">
        <v>1633</v>
      </c>
      <c r="AE1517" t="s">
        <v>432</v>
      </c>
      <c r="AF1517" t="s">
        <v>55</v>
      </c>
      <c r="AG1517" t="s">
        <v>56</v>
      </c>
      <c r="AH1517" t="s">
        <v>46</v>
      </c>
      <c r="AI1517" t="s">
        <v>56</v>
      </c>
      <c r="AJ1517" t="s">
        <v>56</v>
      </c>
      <c r="AK1517" t="s">
        <v>56</v>
      </c>
      <c r="AL1517" t="s">
        <v>46</v>
      </c>
      <c r="AM1517" t="s">
        <v>56</v>
      </c>
      <c r="AN1517" t="s">
        <v>56</v>
      </c>
      <c r="AO1517" t="s">
        <v>56</v>
      </c>
      <c r="AP1517" t="s">
        <v>56</v>
      </c>
      <c r="AQ1517" t="s">
        <v>56</v>
      </c>
      <c r="AR1517" t="s">
        <v>56</v>
      </c>
      <c r="AS1517" t="s">
        <v>56</v>
      </c>
      <c r="AT1517" t="s">
        <v>46</v>
      </c>
      <c r="AU1517" t="s">
        <v>56</v>
      </c>
      <c r="AV1517" t="s">
        <v>56</v>
      </c>
      <c r="AW1517" t="s">
        <v>56</v>
      </c>
    </row>
    <row r="1518" spans="1:49" x14ac:dyDescent="0.3">
      <c r="A1518" t="str">
        <f t="shared" si="116"/>
        <v>AU</v>
      </c>
      <c r="B1518" t="str">
        <f t="shared" si="117"/>
        <v>P</v>
      </c>
      <c r="C1518">
        <f t="shared" si="118"/>
        <v>0.78</v>
      </c>
      <c r="D1518">
        <f t="shared" si="119"/>
        <v>0.5</v>
      </c>
      <c r="E1518">
        <f t="shared" si="120"/>
        <v>0.39</v>
      </c>
      <c r="G1518" t="s">
        <v>2073</v>
      </c>
      <c r="H1518" t="s">
        <v>39</v>
      </c>
      <c r="I1518" s="58" t="s">
        <v>75</v>
      </c>
      <c r="J1518" s="58" t="s">
        <v>41</v>
      </c>
      <c r="K1518" s="58" t="s">
        <v>91</v>
      </c>
      <c r="N1518" t="s">
        <v>92</v>
      </c>
      <c r="O1518" t="s">
        <v>492</v>
      </c>
      <c r="R1518" t="s">
        <v>79</v>
      </c>
      <c r="S1518" t="s">
        <v>1142</v>
      </c>
      <c r="T1518" t="s">
        <v>45</v>
      </c>
      <c r="U1518" t="s">
        <v>46</v>
      </c>
      <c r="V1518" t="s">
        <v>46</v>
      </c>
      <c r="W1518" t="s">
        <v>156</v>
      </c>
      <c r="X1518" t="s">
        <v>6458</v>
      </c>
      <c r="Y1518" t="s">
        <v>157</v>
      </c>
      <c r="Z1518" t="s">
        <v>172</v>
      </c>
      <c r="AA1518" t="s">
        <v>173</v>
      </c>
      <c r="AB1518" t="s">
        <v>1632</v>
      </c>
      <c r="AC1518" t="s">
        <v>1633</v>
      </c>
      <c r="AE1518" t="s">
        <v>432</v>
      </c>
      <c r="AF1518" t="s">
        <v>55</v>
      </c>
      <c r="AG1518" t="s">
        <v>56</v>
      </c>
      <c r="AH1518" t="s">
        <v>46</v>
      </c>
      <c r="AI1518" t="s">
        <v>56</v>
      </c>
      <c r="AJ1518" t="s">
        <v>56</v>
      </c>
      <c r="AK1518" t="s">
        <v>56</v>
      </c>
      <c r="AL1518" t="s">
        <v>46</v>
      </c>
      <c r="AM1518" t="s">
        <v>56</v>
      </c>
      <c r="AN1518" t="s">
        <v>56</v>
      </c>
      <c r="AO1518" t="s">
        <v>56</v>
      </c>
      <c r="AP1518" t="s">
        <v>56</v>
      </c>
      <c r="AQ1518" t="s">
        <v>56</v>
      </c>
      <c r="AR1518" t="s">
        <v>56</v>
      </c>
      <c r="AS1518" t="s">
        <v>56</v>
      </c>
      <c r="AT1518" t="s">
        <v>46</v>
      </c>
      <c r="AU1518" t="s">
        <v>56</v>
      </c>
      <c r="AV1518" t="s">
        <v>56</v>
      </c>
      <c r="AW1518" t="s">
        <v>56</v>
      </c>
    </row>
    <row r="1519" spans="1:49" x14ac:dyDescent="0.3">
      <c r="A1519" t="str">
        <f t="shared" si="116"/>
        <v>VŠMU</v>
      </c>
      <c r="B1519" t="str">
        <f t="shared" si="117"/>
        <v>P</v>
      </c>
      <c r="C1519">
        <f t="shared" si="118"/>
        <v>0.78</v>
      </c>
      <c r="D1519">
        <f t="shared" si="119"/>
        <v>1</v>
      </c>
      <c r="E1519">
        <f t="shared" si="120"/>
        <v>0.78</v>
      </c>
      <c r="G1519" t="s">
        <v>2074</v>
      </c>
      <c r="H1519" t="s">
        <v>39</v>
      </c>
      <c r="I1519" s="58" t="s">
        <v>75</v>
      </c>
      <c r="J1519" s="58" t="s">
        <v>41</v>
      </c>
      <c r="K1519" s="58" t="s">
        <v>42</v>
      </c>
      <c r="N1519" t="s">
        <v>43</v>
      </c>
      <c r="S1519" t="s">
        <v>57</v>
      </c>
      <c r="T1519" t="s">
        <v>237</v>
      </c>
      <c r="U1519" t="s">
        <v>200</v>
      </c>
      <c r="V1519" t="s">
        <v>223</v>
      </c>
      <c r="W1519" t="s">
        <v>111</v>
      </c>
      <c r="X1519" t="s">
        <v>112</v>
      </c>
      <c r="Y1519" t="s">
        <v>113</v>
      </c>
      <c r="Z1519" t="s">
        <v>152</v>
      </c>
      <c r="AA1519" t="s">
        <v>153</v>
      </c>
      <c r="AB1519" t="s">
        <v>238</v>
      </c>
      <c r="AC1519" t="s">
        <v>239</v>
      </c>
      <c r="AD1519" t="s">
        <v>753</v>
      </c>
      <c r="AF1519" t="s">
        <v>55</v>
      </c>
      <c r="AG1519" t="s">
        <v>46</v>
      </c>
      <c r="AH1519" t="s">
        <v>56</v>
      </c>
      <c r="AI1519" t="s">
        <v>56</v>
      </c>
      <c r="AJ1519" t="s">
        <v>56</v>
      </c>
      <c r="AK1519" t="s">
        <v>56</v>
      </c>
      <c r="AL1519" t="s">
        <v>56</v>
      </c>
      <c r="AM1519" t="s">
        <v>56</v>
      </c>
      <c r="AN1519" t="s">
        <v>56</v>
      </c>
      <c r="AO1519" t="s">
        <v>56</v>
      </c>
      <c r="AP1519" t="s">
        <v>56</v>
      </c>
      <c r="AQ1519" t="s">
        <v>56</v>
      </c>
      <c r="AR1519" t="s">
        <v>56</v>
      </c>
      <c r="AS1519" t="s">
        <v>56</v>
      </c>
      <c r="AT1519" t="s">
        <v>56</v>
      </c>
      <c r="AU1519" t="s">
        <v>56</v>
      </c>
      <c r="AV1519" t="s">
        <v>46</v>
      </c>
      <c r="AW1519" t="s">
        <v>56</v>
      </c>
    </row>
    <row r="1520" spans="1:49" x14ac:dyDescent="0.3">
      <c r="A1520" t="str">
        <f t="shared" si="116"/>
        <v>VŠMU</v>
      </c>
      <c r="B1520" t="str">
        <f t="shared" si="117"/>
        <v>P</v>
      </c>
      <c r="C1520">
        <f t="shared" si="118"/>
        <v>0.89999999999999991</v>
      </c>
      <c r="D1520">
        <f t="shared" si="119"/>
        <v>1</v>
      </c>
      <c r="E1520">
        <f t="shared" si="120"/>
        <v>0.89999999999999991</v>
      </c>
      <c r="G1520" t="s">
        <v>2075</v>
      </c>
      <c r="H1520" t="s">
        <v>39</v>
      </c>
      <c r="I1520" s="58" t="s">
        <v>133</v>
      </c>
      <c r="J1520" s="58" t="s">
        <v>41</v>
      </c>
      <c r="K1520" s="58" t="s">
        <v>42</v>
      </c>
      <c r="N1520" t="s">
        <v>43</v>
      </c>
      <c r="S1520" t="s">
        <v>57</v>
      </c>
      <c r="T1520" t="s">
        <v>275</v>
      </c>
      <c r="U1520" t="s">
        <v>287</v>
      </c>
      <c r="V1520" t="s">
        <v>223</v>
      </c>
      <c r="W1520" t="s">
        <v>111</v>
      </c>
      <c r="X1520" t="s">
        <v>112</v>
      </c>
      <c r="Y1520" t="s">
        <v>113</v>
      </c>
      <c r="Z1520" t="s">
        <v>152</v>
      </c>
      <c r="AA1520" t="s">
        <v>153</v>
      </c>
      <c r="AB1520" t="s">
        <v>238</v>
      </c>
      <c r="AC1520" t="s">
        <v>239</v>
      </c>
      <c r="AD1520" t="s">
        <v>753</v>
      </c>
      <c r="AF1520" t="s">
        <v>55</v>
      </c>
      <c r="AG1520" t="s">
        <v>46</v>
      </c>
      <c r="AH1520" t="s">
        <v>56</v>
      </c>
      <c r="AI1520" t="s">
        <v>56</v>
      </c>
      <c r="AJ1520" t="s">
        <v>56</v>
      </c>
      <c r="AK1520" t="s">
        <v>56</v>
      </c>
      <c r="AL1520" t="s">
        <v>56</v>
      </c>
      <c r="AM1520" t="s">
        <v>56</v>
      </c>
      <c r="AN1520" t="s">
        <v>56</v>
      </c>
      <c r="AO1520" t="s">
        <v>56</v>
      </c>
      <c r="AP1520" t="s">
        <v>56</v>
      </c>
      <c r="AQ1520" t="s">
        <v>56</v>
      </c>
      <c r="AR1520" t="s">
        <v>56</v>
      </c>
      <c r="AS1520" t="s">
        <v>56</v>
      </c>
      <c r="AT1520" t="s">
        <v>56</v>
      </c>
      <c r="AU1520" t="s">
        <v>56</v>
      </c>
      <c r="AV1520" t="s">
        <v>46</v>
      </c>
      <c r="AW1520" t="s">
        <v>56</v>
      </c>
    </row>
    <row r="1521" spans="1:49" x14ac:dyDescent="0.3">
      <c r="A1521" t="str">
        <f t="shared" si="116"/>
        <v>AU</v>
      </c>
      <c r="B1521" t="str">
        <f t="shared" si="117"/>
        <v>P</v>
      </c>
      <c r="C1521">
        <f t="shared" si="118"/>
        <v>0.78</v>
      </c>
      <c r="D1521">
        <f t="shared" si="119"/>
        <v>0.5</v>
      </c>
      <c r="E1521">
        <f t="shared" si="120"/>
        <v>0.39</v>
      </c>
      <c r="G1521" t="s">
        <v>2076</v>
      </c>
      <c r="H1521" t="s">
        <v>39</v>
      </c>
      <c r="I1521" s="58" t="s">
        <v>75</v>
      </c>
      <c r="J1521" s="58" t="s">
        <v>41</v>
      </c>
      <c r="K1521" s="58" t="s">
        <v>91</v>
      </c>
      <c r="N1521" t="s">
        <v>92</v>
      </c>
      <c r="O1521" t="s">
        <v>492</v>
      </c>
      <c r="R1521" t="s">
        <v>79</v>
      </c>
      <c r="S1521" t="s">
        <v>561</v>
      </c>
      <c r="T1521" t="s">
        <v>58</v>
      </c>
      <c r="U1521" t="s">
        <v>223</v>
      </c>
      <c r="V1521" t="s">
        <v>46</v>
      </c>
      <c r="W1521" t="s">
        <v>156</v>
      </c>
      <c r="X1521" t="s">
        <v>6458</v>
      </c>
      <c r="Y1521" t="s">
        <v>157</v>
      </c>
      <c r="Z1521" t="s">
        <v>172</v>
      </c>
      <c r="AA1521" t="s">
        <v>173</v>
      </c>
      <c r="AB1521" t="s">
        <v>1632</v>
      </c>
      <c r="AC1521" t="s">
        <v>1633</v>
      </c>
      <c r="AE1521" t="s">
        <v>432</v>
      </c>
      <c r="AF1521" t="s">
        <v>55</v>
      </c>
      <c r="AG1521" t="s">
        <v>56</v>
      </c>
      <c r="AH1521" t="s">
        <v>46</v>
      </c>
      <c r="AI1521" t="s">
        <v>56</v>
      </c>
      <c r="AJ1521" t="s">
        <v>56</v>
      </c>
      <c r="AK1521" t="s">
        <v>56</v>
      </c>
      <c r="AL1521" t="s">
        <v>46</v>
      </c>
      <c r="AM1521" t="s">
        <v>56</v>
      </c>
      <c r="AN1521" t="s">
        <v>56</v>
      </c>
      <c r="AO1521" t="s">
        <v>56</v>
      </c>
      <c r="AP1521" t="s">
        <v>56</v>
      </c>
      <c r="AQ1521" t="s">
        <v>56</v>
      </c>
      <c r="AR1521" t="s">
        <v>56</v>
      </c>
      <c r="AS1521" t="s">
        <v>56</v>
      </c>
      <c r="AT1521" t="s">
        <v>46</v>
      </c>
      <c r="AU1521" t="s">
        <v>56</v>
      </c>
      <c r="AV1521" t="s">
        <v>56</v>
      </c>
      <c r="AW1521" t="s">
        <v>56</v>
      </c>
    </row>
    <row r="1522" spans="1:49" x14ac:dyDescent="0.3">
      <c r="A1522" t="str">
        <f t="shared" si="116"/>
        <v>AU</v>
      </c>
      <c r="B1522" t="str">
        <f t="shared" si="117"/>
        <v>P</v>
      </c>
      <c r="C1522">
        <f t="shared" si="118"/>
        <v>0.78</v>
      </c>
      <c r="D1522">
        <f t="shared" si="119"/>
        <v>0.5</v>
      </c>
      <c r="E1522">
        <f t="shared" si="120"/>
        <v>0.39</v>
      </c>
      <c r="G1522" t="s">
        <v>2076</v>
      </c>
      <c r="H1522" t="s">
        <v>39</v>
      </c>
      <c r="I1522" s="58" t="s">
        <v>75</v>
      </c>
      <c r="J1522" s="58" t="s">
        <v>41</v>
      </c>
      <c r="K1522" s="58" t="s">
        <v>91</v>
      </c>
      <c r="N1522" t="s">
        <v>92</v>
      </c>
      <c r="O1522" t="s">
        <v>492</v>
      </c>
      <c r="R1522" t="s">
        <v>79</v>
      </c>
      <c r="S1522" t="s">
        <v>1142</v>
      </c>
      <c r="T1522" t="s">
        <v>73</v>
      </c>
      <c r="U1522" t="s">
        <v>149</v>
      </c>
      <c r="V1522" t="s">
        <v>46</v>
      </c>
      <c r="W1522" t="s">
        <v>156</v>
      </c>
      <c r="X1522" t="s">
        <v>6458</v>
      </c>
      <c r="Y1522" t="s">
        <v>157</v>
      </c>
      <c r="Z1522" t="s">
        <v>172</v>
      </c>
      <c r="AA1522" t="s">
        <v>173</v>
      </c>
      <c r="AB1522" t="s">
        <v>1632</v>
      </c>
      <c r="AC1522" t="s">
        <v>1633</v>
      </c>
      <c r="AE1522" t="s">
        <v>432</v>
      </c>
      <c r="AF1522" t="s">
        <v>55</v>
      </c>
      <c r="AG1522" t="s">
        <v>56</v>
      </c>
      <c r="AH1522" t="s">
        <v>46</v>
      </c>
      <c r="AI1522" t="s">
        <v>56</v>
      </c>
      <c r="AJ1522" t="s">
        <v>56</v>
      </c>
      <c r="AK1522" t="s">
        <v>56</v>
      </c>
      <c r="AL1522" t="s">
        <v>46</v>
      </c>
      <c r="AM1522" t="s">
        <v>56</v>
      </c>
      <c r="AN1522" t="s">
        <v>56</v>
      </c>
      <c r="AO1522" t="s">
        <v>56</v>
      </c>
      <c r="AP1522" t="s">
        <v>56</v>
      </c>
      <c r="AQ1522" t="s">
        <v>56</v>
      </c>
      <c r="AR1522" t="s">
        <v>56</v>
      </c>
      <c r="AS1522" t="s">
        <v>56</v>
      </c>
      <c r="AT1522" t="s">
        <v>46</v>
      </c>
      <c r="AU1522" t="s">
        <v>56</v>
      </c>
      <c r="AV1522" t="s">
        <v>56</v>
      </c>
      <c r="AW1522" t="s">
        <v>56</v>
      </c>
    </row>
    <row r="1523" spans="1:49" x14ac:dyDescent="0.3">
      <c r="A1523" t="str">
        <f t="shared" si="116"/>
        <v>AU</v>
      </c>
      <c r="B1523" t="str">
        <f t="shared" si="117"/>
        <v>P</v>
      </c>
      <c r="C1523">
        <f t="shared" si="118"/>
        <v>0.78</v>
      </c>
      <c r="D1523">
        <f t="shared" si="119"/>
        <v>0.5</v>
      </c>
      <c r="E1523">
        <f t="shared" si="120"/>
        <v>0.39</v>
      </c>
      <c r="G1523" t="s">
        <v>2077</v>
      </c>
      <c r="H1523" t="s">
        <v>39</v>
      </c>
      <c r="I1523" s="58" t="s">
        <v>75</v>
      </c>
      <c r="J1523" s="58" t="s">
        <v>41</v>
      </c>
      <c r="K1523" s="58" t="s">
        <v>91</v>
      </c>
      <c r="N1523" t="s">
        <v>92</v>
      </c>
      <c r="O1523" t="s">
        <v>492</v>
      </c>
      <c r="R1523" t="s">
        <v>79</v>
      </c>
      <c r="S1523" t="s">
        <v>561</v>
      </c>
      <c r="T1523" t="s">
        <v>73</v>
      </c>
      <c r="U1523" t="s">
        <v>149</v>
      </c>
      <c r="V1523" t="s">
        <v>46</v>
      </c>
      <c r="W1523" t="s">
        <v>156</v>
      </c>
      <c r="X1523" t="s">
        <v>6458</v>
      </c>
      <c r="Y1523" t="s">
        <v>157</v>
      </c>
      <c r="Z1523" t="s">
        <v>172</v>
      </c>
      <c r="AA1523" t="s">
        <v>173</v>
      </c>
      <c r="AB1523" t="s">
        <v>1632</v>
      </c>
      <c r="AC1523" t="s">
        <v>1633</v>
      </c>
      <c r="AE1523" t="s">
        <v>432</v>
      </c>
      <c r="AF1523" t="s">
        <v>55</v>
      </c>
      <c r="AG1523" t="s">
        <v>56</v>
      </c>
      <c r="AH1523" t="s">
        <v>46</v>
      </c>
      <c r="AI1523" t="s">
        <v>56</v>
      </c>
      <c r="AJ1523" t="s">
        <v>56</v>
      </c>
      <c r="AK1523" t="s">
        <v>56</v>
      </c>
      <c r="AL1523" t="s">
        <v>46</v>
      </c>
      <c r="AM1523" t="s">
        <v>56</v>
      </c>
      <c r="AN1523" t="s">
        <v>56</v>
      </c>
      <c r="AO1523" t="s">
        <v>56</v>
      </c>
      <c r="AP1523" t="s">
        <v>56</v>
      </c>
      <c r="AQ1523" t="s">
        <v>56</v>
      </c>
      <c r="AR1523" t="s">
        <v>56</v>
      </c>
      <c r="AS1523" t="s">
        <v>56</v>
      </c>
      <c r="AT1523" t="s">
        <v>46</v>
      </c>
      <c r="AU1523" t="s">
        <v>56</v>
      </c>
      <c r="AV1523" t="s">
        <v>56</v>
      </c>
      <c r="AW1523" t="s">
        <v>56</v>
      </c>
    </row>
    <row r="1524" spans="1:49" x14ac:dyDescent="0.3">
      <c r="A1524" t="str">
        <f t="shared" si="116"/>
        <v>AU</v>
      </c>
      <c r="B1524" t="str">
        <f t="shared" si="117"/>
        <v>P</v>
      </c>
      <c r="C1524">
        <f t="shared" si="118"/>
        <v>0.78</v>
      </c>
      <c r="D1524">
        <f t="shared" si="119"/>
        <v>0.5</v>
      </c>
      <c r="E1524">
        <f t="shared" si="120"/>
        <v>0.39</v>
      </c>
      <c r="G1524" t="s">
        <v>2077</v>
      </c>
      <c r="H1524" t="s">
        <v>39</v>
      </c>
      <c r="I1524" s="58" t="s">
        <v>75</v>
      </c>
      <c r="J1524" s="58" t="s">
        <v>41</v>
      </c>
      <c r="K1524" s="58" t="s">
        <v>91</v>
      </c>
      <c r="N1524" t="s">
        <v>92</v>
      </c>
      <c r="O1524" t="s">
        <v>492</v>
      </c>
      <c r="R1524" t="s">
        <v>79</v>
      </c>
      <c r="S1524" t="s">
        <v>1142</v>
      </c>
      <c r="T1524" t="s">
        <v>45</v>
      </c>
      <c r="U1524" t="s">
        <v>46</v>
      </c>
      <c r="V1524" t="s">
        <v>46</v>
      </c>
      <c r="W1524" t="s">
        <v>156</v>
      </c>
      <c r="X1524" t="s">
        <v>6458</v>
      </c>
      <c r="Y1524" t="s">
        <v>157</v>
      </c>
      <c r="Z1524" t="s">
        <v>172</v>
      </c>
      <c r="AA1524" t="s">
        <v>173</v>
      </c>
      <c r="AB1524" t="s">
        <v>1632</v>
      </c>
      <c r="AC1524" t="s">
        <v>1633</v>
      </c>
      <c r="AE1524" t="s">
        <v>432</v>
      </c>
      <c r="AF1524" t="s">
        <v>55</v>
      </c>
      <c r="AG1524" t="s">
        <v>56</v>
      </c>
      <c r="AH1524" t="s">
        <v>46</v>
      </c>
      <c r="AI1524" t="s">
        <v>56</v>
      </c>
      <c r="AJ1524" t="s">
        <v>56</v>
      </c>
      <c r="AK1524" t="s">
        <v>56</v>
      </c>
      <c r="AL1524" t="s">
        <v>46</v>
      </c>
      <c r="AM1524" t="s">
        <v>56</v>
      </c>
      <c r="AN1524" t="s">
        <v>56</v>
      </c>
      <c r="AO1524" t="s">
        <v>56</v>
      </c>
      <c r="AP1524" t="s">
        <v>56</v>
      </c>
      <c r="AQ1524" t="s">
        <v>56</v>
      </c>
      <c r="AR1524" t="s">
        <v>56</v>
      </c>
      <c r="AS1524" t="s">
        <v>56</v>
      </c>
      <c r="AT1524" t="s">
        <v>46</v>
      </c>
      <c r="AU1524" t="s">
        <v>56</v>
      </c>
      <c r="AV1524" t="s">
        <v>56</v>
      </c>
      <c r="AW1524" t="s">
        <v>56</v>
      </c>
    </row>
    <row r="1525" spans="1:49" x14ac:dyDescent="0.3">
      <c r="A1525" t="str">
        <f t="shared" si="116"/>
        <v>AU</v>
      </c>
      <c r="B1525" t="str">
        <f t="shared" si="117"/>
        <v>P</v>
      </c>
      <c r="C1525">
        <f t="shared" si="118"/>
        <v>0.78</v>
      </c>
      <c r="D1525">
        <f t="shared" si="119"/>
        <v>0.5</v>
      </c>
      <c r="E1525">
        <f t="shared" si="120"/>
        <v>0.39</v>
      </c>
      <c r="G1525" t="s">
        <v>2078</v>
      </c>
      <c r="H1525" t="s">
        <v>39</v>
      </c>
      <c r="I1525" s="58" t="s">
        <v>75</v>
      </c>
      <c r="J1525" s="58" t="s">
        <v>41</v>
      </c>
      <c r="K1525" s="58" t="s">
        <v>91</v>
      </c>
      <c r="N1525" t="s">
        <v>92</v>
      </c>
      <c r="O1525" t="s">
        <v>492</v>
      </c>
      <c r="R1525" t="s">
        <v>79</v>
      </c>
      <c r="S1525" t="s">
        <v>561</v>
      </c>
      <c r="T1525" t="s">
        <v>73</v>
      </c>
      <c r="U1525" t="s">
        <v>149</v>
      </c>
      <c r="V1525" t="s">
        <v>46</v>
      </c>
      <c r="W1525" t="s">
        <v>156</v>
      </c>
      <c r="X1525" t="s">
        <v>6458</v>
      </c>
      <c r="Y1525" t="s">
        <v>157</v>
      </c>
      <c r="Z1525" t="s">
        <v>172</v>
      </c>
      <c r="AA1525" t="s">
        <v>173</v>
      </c>
      <c r="AB1525" t="s">
        <v>1632</v>
      </c>
      <c r="AC1525" t="s">
        <v>1633</v>
      </c>
      <c r="AE1525" t="s">
        <v>432</v>
      </c>
      <c r="AF1525" t="s">
        <v>55</v>
      </c>
      <c r="AG1525" t="s">
        <v>56</v>
      </c>
      <c r="AH1525" t="s">
        <v>46</v>
      </c>
      <c r="AI1525" t="s">
        <v>56</v>
      </c>
      <c r="AJ1525" t="s">
        <v>56</v>
      </c>
      <c r="AK1525" t="s">
        <v>56</v>
      </c>
      <c r="AL1525" t="s">
        <v>46</v>
      </c>
      <c r="AM1525" t="s">
        <v>56</v>
      </c>
      <c r="AN1525" t="s">
        <v>56</v>
      </c>
      <c r="AO1525" t="s">
        <v>56</v>
      </c>
      <c r="AP1525" t="s">
        <v>56</v>
      </c>
      <c r="AQ1525" t="s">
        <v>56</v>
      </c>
      <c r="AR1525" t="s">
        <v>56</v>
      </c>
      <c r="AS1525" t="s">
        <v>56</v>
      </c>
      <c r="AT1525" t="s">
        <v>46</v>
      </c>
      <c r="AU1525" t="s">
        <v>56</v>
      </c>
      <c r="AV1525" t="s">
        <v>56</v>
      </c>
      <c r="AW1525" t="s">
        <v>56</v>
      </c>
    </row>
    <row r="1526" spans="1:49" x14ac:dyDescent="0.3">
      <c r="A1526" t="str">
        <f t="shared" si="116"/>
        <v>AU</v>
      </c>
      <c r="B1526" t="str">
        <f t="shared" si="117"/>
        <v>P</v>
      </c>
      <c r="C1526">
        <f t="shared" si="118"/>
        <v>0.78</v>
      </c>
      <c r="D1526">
        <f t="shared" si="119"/>
        <v>0.5</v>
      </c>
      <c r="E1526">
        <f t="shared" si="120"/>
        <v>0.39</v>
      </c>
      <c r="G1526" t="s">
        <v>2078</v>
      </c>
      <c r="H1526" t="s">
        <v>39</v>
      </c>
      <c r="I1526" s="58" t="s">
        <v>75</v>
      </c>
      <c r="J1526" s="58" t="s">
        <v>41</v>
      </c>
      <c r="K1526" s="58" t="s">
        <v>91</v>
      </c>
      <c r="N1526" t="s">
        <v>92</v>
      </c>
      <c r="O1526" t="s">
        <v>492</v>
      </c>
      <c r="R1526" t="s">
        <v>79</v>
      </c>
      <c r="S1526" t="s">
        <v>1142</v>
      </c>
      <c r="T1526" t="s">
        <v>73</v>
      </c>
      <c r="U1526" t="s">
        <v>149</v>
      </c>
      <c r="V1526" t="s">
        <v>46</v>
      </c>
      <c r="W1526" t="s">
        <v>156</v>
      </c>
      <c r="X1526" t="s">
        <v>6458</v>
      </c>
      <c r="Y1526" t="s">
        <v>157</v>
      </c>
      <c r="Z1526" t="s">
        <v>172</v>
      </c>
      <c r="AA1526" t="s">
        <v>173</v>
      </c>
      <c r="AB1526" t="s">
        <v>1632</v>
      </c>
      <c r="AC1526" t="s">
        <v>1633</v>
      </c>
      <c r="AE1526" t="s">
        <v>432</v>
      </c>
      <c r="AF1526" t="s">
        <v>55</v>
      </c>
      <c r="AG1526" t="s">
        <v>56</v>
      </c>
      <c r="AH1526" t="s">
        <v>46</v>
      </c>
      <c r="AI1526" t="s">
        <v>56</v>
      </c>
      <c r="AJ1526" t="s">
        <v>56</v>
      </c>
      <c r="AK1526" t="s">
        <v>56</v>
      </c>
      <c r="AL1526" t="s">
        <v>46</v>
      </c>
      <c r="AM1526" t="s">
        <v>56</v>
      </c>
      <c r="AN1526" t="s">
        <v>56</v>
      </c>
      <c r="AO1526" t="s">
        <v>56</v>
      </c>
      <c r="AP1526" t="s">
        <v>56</v>
      </c>
      <c r="AQ1526" t="s">
        <v>56</v>
      </c>
      <c r="AR1526" t="s">
        <v>56</v>
      </c>
      <c r="AS1526" t="s">
        <v>56</v>
      </c>
      <c r="AT1526" t="s">
        <v>46</v>
      </c>
      <c r="AU1526" t="s">
        <v>56</v>
      </c>
      <c r="AV1526" t="s">
        <v>56</v>
      </c>
      <c r="AW1526" t="s">
        <v>56</v>
      </c>
    </row>
    <row r="1527" spans="1:49" x14ac:dyDescent="0.3">
      <c r="A1527" t="str">
        <f t="shared" si="116"/>
        <v>AU</v>
      </c>
      <c r="B1527" t="str">
        <f t="shared" si="117"/>
        <v>P</v>
      </c>
      <c r="C1527">
        <f t="shared" si="118"/>
        <v>0.78</v>
      </c>
      <c r="D1527">
        <f t="shared" si="119"/>
        <v>0.5</v>
      </c>
      <c r="E1527">
        <f t="shared" si="120"/>
        <v>0.39</v>
      </c>
      <c r="G1527" t="s">
        <v>2079</v>
      </c>
      <c r="H1527" t="s">
        <v>39</v>
      </c>
      <c r="I1527" s="58" t="s">
        <v>75</v>
      </c>
      <c r="J1527" s="58" t="s">
        <v>41</v>
      </c>
      <c r="K1527" s="58" t="s">
        <v>91</v>
      </c>
      <c r="N1527" t="s">
        <v>92</v>
      </c>
      <c r="O1527" t="s">
        <v>492</v>
      </c>
      <c r="R1527" t="s">
        <v>79</v>
      </c>
      <c r="S1527" t="s">
        <v>561</v>
      </c>
      <c r="T1527" t="s">
        <v>45</v>
      </c>
      <c r="U1527" t="s">
        <v>46</v>
      </c>
      <c r="V1527" t="s">
        <v>46</v>
      </c>
      <c r="W1527" t="s">
        <v>156</v>
      </c>
      <c r="X1527" t="s">
        <v>6458</v>
      </c>
      <c r="Y1527" t="s">
        <v>157</v>
      </c>
      <c r="Z1527" t="s">
        <v>172</v>
      </c>
      <c r="AA1527" t="s">
        <v>173</v>
      </c>
      <c r="AB1527" t="s">
        <v>1632</v>
      </c>
      <c r="AC1527" t="s">
        <v>1633</v>
      </c>
      <c r="AE1527" t="s">
        <v>432</v>
      </c>
      <c r="AF1527" t="s">
        <v>55</v>
      </c>
      <c r="AG1527" t="s">
        <v>56</v>
      </c>
      <c r="AH1527" t="s">
        <v>46</v>
      </c>
      <c r="AI1527" t="s">
        <v>56</v>
      </c>
      <c r="AJ1527" t="s">
        <v>56</v>
      </c>
      <c r="AK1527" t="s">
        <v>56</v>
      </c>
      <c r="AL1527" t="s">
        <v>46</v>
      </c>
      <c r="AM1527" t="s">
        <v>56</v>
      </c>
      <c r="AN1527" t="s">
        <v>56</v>
      </c>
      <c r="AO1527" t="s">
        <v>56</v>
      </c>
      <c r="AP1527" t="s">
        <v>56</v>
      </c>
      <c r="AQ1527" t="s">
        <v>56</v>
      </c>
      <c r="AR1527" t="s">
        <v>56</v>
      </c>
      <c r="AS1527" t="s">
        <v>56</v>
      </c>
      <c r="AT1527" t="s">
        <v>46</v>
      </c>
      <c r="AU1527" t="s">
        <v>56</v>
      </c>
      <c r="AV1527" t="s">
        <v>56</v>
      </c>
      <c r="AW1527" t="s">
        <v>56</v>
      </c>
    </row>
    <row r="1528" spans="1:49" x14ac:dyDescent="0.3">
      <c r="A1528" t="str">
        <f t="shared" si="116"/>
        <v>AU</v>
      </c>
      <c r="B1528" t="str">
        <f t="shared" si="117"/>
        <v>P</v>
      </c>
      <c r="C1528">
        <f t="shared" si="118"/>
        <v>0.78</v>
      </c>
      <c r="D1528">
        <f t="shared" si="119"/>
        <v>0.5</v>
      </c>
      <c r="E1528">
        <f t="shared" si="120"/>
        <v>0.39</v>
      </c>
      <c r="G1528" t="s">
        <v>2079</v>
      </c>
      <c r="H1528" t="s">
        <v>39</v>
      </c>
      <c r="I1528" s="58" t="s">
        <v>75</v>
      </c>
      <c r="J1528" s="58" t="s">
        <v>41</v>
      </c>
      <c r="K1528" s="58" t="s">
        <v>91</v>
      </c>
      <c r="N1528" t="s">
        <v>92</v>
      </c>
      <c r="O1528" t="s">
        <v>492</v>
      </c>
      <c r="R1528" t="s">
        <v>79</v>
      </c>
      <c r="S1528" t="s">
        <v>1142</v>
      </c>
      <c r="T1528" t="s">
        <v>45</v>
      </c>
      <c r="U1528" t="s">
        <v>46</v>
      </c>
      <c r="V1528" t="s">
        <v>46</v>
      </c>
      <c r="W1528" t="s">
        <v>156</v>
      </c>
      <c r="X1528" t="s">
        <v>6458</v>
      </c>
      <c r="Y1528" t="s">
        <v>157</v>
      </c>
      <c r="Z1528" t="s">
        <v>172</v>
      </c>
      <c r="AA1528" t="s">
        <v>173</v>
      </c>
      <c r="AB1528" t="s">
        <v>1632</v>
      </c>
      <c r="AC1528" t="s">
        <v>1633</v>
      </c>
      <c r="AE1528" t="s">
        <v>432</v>
      </c>
      <c r="AF1528" t="s">
        <v>55</v>
      </c>
      <c r="AG1528" t="s">
        <v>56</v>
      </c>
      <c r="AH1528" t="s">
        <v>46</v>
      </c>
      <c r="AI1528" t="s">
        <v>56</v>
      </c>
      <c r="AJ1528" t="s">
        <v>56</v>
      </c>
      <c r="AK1528" t="s">
        <v>56</v>
      </c>
      <c r="AL1528" t="s">
        <v>46</v>
      </c>
      <c r="AM1528" t="s">
        <v>56</v>
      </c>
      <c r="AN1528" t="s">
        <v>56</v>
      </c>
      <c r="AO1528" t="s">
        <v>56</v>
      </c>
      <c r="AP1528" t="s">
        <v>56</v>
      </c>
      <c r="AQ1528" t="s">
        <v>56</v>
      </c>
      <c r="AR1528" t="s">
        <v>56</v>
      </c>
      <c r="AS1528" t="s">
        <v>56</v>
      </c>
      <c r="AT1528" t="s">
        <v>46</v>
      </c>
      <c r="AU1528" t="s">
        <v>56</v>
      </c>
      <c r="AV1528" t="s">
        <v>56</v>
      </c>
      <c r="AW1528" t="s">
        <v>56</v>
      </c>
    </row>
    <row r="1529" spans="1:49" x14ac:dyDescent="0.3">
      <c r="A1529" t="str">
        <f t="shared" si="116"/>
        <v>AU</v>
      </c>
      <c r="B1529" t="str">
        <f t="shared" si="117"/>
        <v>P</v>
      </c>
      <c r="C1529">
        <f t="shared" si="118"/>
        <v>0.78</v>
      </c>
      <c r="D1529">
        <f t="shared" si="119"/>
        <v>0.5</v>
      </c>
      <c r="E1529">
        <f t="shared" si="120"/>
        <v>0.39</v>
      </c>
      <c r="G1529" t="s">
        <v>2080</v>
      </c>
      <c r="H1529" t="s">
        <v>39</v>
      </c>
      <c r="I1529" s="58" t="s">
        <v>75</v>
      </c>
      <c r="J1529" s="58" t="s">
        <v>41</v>
      </c>
      <c r="K1529" s="58" t="s">
        <v>91</v>
      </c>
      <c r="N1529" t="s">
        <v>92</v>
      </c>
      <c r="O1529" t="s">
        <v>492</v>
      </c>
      <c r="R1529" t="s">
        <v>79</v>
      </c>
      <c r="S1529" t="s">
        <v>561</v>
      </c>
      <c r="T1529" t="s">
        <v>73</v>
      </c>
      <c r="U1529" t="s">
        <v>149</v>
      </c>
      <c r="V1529" t="s">
        <v>46</v>
      </c>
      <c r="W1529" t="s">
        <v>156</v>
      </c>
      <c r="X1529" t="s">
        <v>6458</v>
      </c>
      <c r="Y1529" t="s">
        <v>157</v>
      </c>
      <c r="Z1529" t="s">
        <v>172</v>
      </c>
      <c r="AA1529" t="s">
        <v>173</v>
      </c>
      <c r="AB1529" t="s">
        <v>1632</v>
      </c>
      <c r="AC1529" t="s">
        <v>1633</v>
      </c>
      <c r="AE1529" t="s">
        <v>432</v>
      </c>
      <c r="AF1529" t="s">
        <v>55</v>
      </c>
      <c r="AG1529" t="s">
        <v>56</v>
      </c>
      <c r="AH1529" t="s">
        <v>46</v>
      </c>
      <c r="AI1529" t="s">
        <v>56</v>
      </c>
      <c r="AJ1529" t="s">
        <v>56</v>
      </c>
      <c r="AK1529" t="s">
        <v>56</v>
      </c>
      <c r="AL1529" t="s">
        <v>46</v>
      </c>
      <c r="AM1529" t="s">
        <v>56</v>
      </c>
      <c r="AN1529" t="s">
        <v>56</v>
      </c>
      <c r="AO1529" t="s">
        <v>56</v>
      </c>
      <c r="AP1529" t="s">
        <v>56</v>
      </c>
      <c r="AQ1529" t="s">
        <v>56</v>
      </c>
      <c r="AR1529" t="s">
        <v>56</v>
      </c>
      <c r="AS1529" t="s">
        <v>56</v>
      </c>
      <c r="AT1529" t="s">
        <v>46</v>
      </c>
      <c r="AU1529" t="s">
        <v>56</v>
      </c>
      <c r="AV1529" t="s">
        <v>56</v>
      </c>
      <c r="AW1529" t="s">
        <v>56</v>
      </c>
    </row>
    <row r="1530" spans="1:49" x14ac:dyDescent="0.3">
      <c r="A1530" t="str">
        <f t="shared" si="116"/>
        <v>AU</v>
      </c>
      <c r="B1530" t="str">
        <f t="shared" si="117"/>
        <v>P</v>
      </c>
      <c r="C1530">
        <f t="shared" si="118"/>
        <v>0.78</v>
      </c>
      <c r="D1530">
        <f t="shared" si="119"/>
        <v>0.5</v>
      </c>
      <c r="E1530">
        <f t="shared" si="120"/>
        <v>0.39</v>
      </c>
      <c r="G1530" t="s">
        <v>2080</v>
      </c>
      <c r="H1530" t="s">
        <v>39</v>
      </c>
      <c r="I1530" s="58" t="s">
        <v>75</v>
      </c>
      <c r="J1530" s="58" t="s">
        <v>41</v>
      </c>
      <c r="K1530" s="58" t="s">
        <v>91</v>
      </c>
      <c r="N1530" t="s">
        <v>92</v>
      </c>
      <c r="O1530" t="s">
        <v>492</v>
      </c>
      <c r="R1530" t="s">
        <v>79</v>
      </c>
      <c r="S1530" t="s">
        <v>1142</v>
      </c>
      <c r="T1530" t="s">
        <v>73</v>
      </c>
      <c r="U1530" t="s">
        <v>149</v>
      </c>
      <c r="V1530" t="s">
        <v>46</v>
      </c>
      <c r="W1530" t="s">
        <v>156</v>
      </c>
      <c r="X1530" t="s">
        <v>6458</v>
      </c>
      <c r="Y1530" t="s">
        <v>157</v>
      </c>
      <c r="Z1530" t="s">
        <v>172</v>
      </c>
      <c r="AA1530" t="s">
        <v>173</v>
      </c>
      <c r="AB1530" t="s">
        <v>1632</v>
      </c>
      <c r="AC1530" t="s">
        <v>1633</v>
      </c>
      <c r="AE1530" t="s">
        <v>432</v>
      </c>
      <c r="AF1530" t="s">
        <v>55</v>
      </c>
      <c r="AG1530" t="s">
        <v>56</v>
      </c>
      <c r="AH1530" t="s">
        <v>46</v>
      </c>
      <c r="AI1530" t="s">
        <v>56</v>
      </c>
      <c r="AJ1530" t="s">
        <v>56</v>
      </c>
      <c r="AK1530" t="s">
        <v>56</v>
      </c>
      <c r="AL1530" t="s">
        <v>46</v>
      </c>
      <c r="AM1530" t="s">
        <v>56</v>
      </c>
      <c r="AN1530" t="s">
        <v>56</v>
      </c>
      <c r="AO1530" t="s">
        <v>56</v>
      </c>
      <c r="AP1530" t="s">
        <v>56</v>
      </c>
      <c r="AQ1530" t="s">
        <v>56</v>
      </c>
      <c r="AR1530" t="s">
        <v>56</v>
      </c>
      <c r="AS1530" t="s">
        <v>56</v>
      </c>
      <c r="AT1530" t="s">
        <v>46</v>
      </c>
      <c r="AU1530" t="s">
        <v>56</v>
      </c>
      <c r="AV1530" t="s">
        <v>56</v>
      </c>
      <c r="AW1530" t="s">
        <v>56</v>
      </c>
    </row>
    <row r="1531" spans="1:49" x14ac:dyDescent="0.3">
      <c r="A1531" t="str">
        <f t="shared" si="116"/>
        <v>VŠVU</v>
      </c>
      <c r="B1531" t="str">
        <f t="shared" si="117"/>
        <v>V</v>
      </c>
      <c r="C1531">
        <f t="shared" si="118"/>
        <v>1.56</v>
      </c>
      <c r="D1531">
        <f t="shared" si="119"/>
        <v>1</v>
      </c>
      <c r="E1531">
        <f t="shared" si="120"/>
        <v>1.56</v>
      </c>
      <c r="G1531" t="s">
        <v>2081</v>
      </c>
      <c r="H1531" t="s">
        <v>39</v>
      </c>
      <c r="I1531" s="58" t="s">
        <v>104</v>
      </c>
      <c r="J1531" s="58" t="s">
        <v>41</v>
      </c>
      <c r="K1531" s="58" t="s">
        <v>76</v>
      </c>
      <c r="N1531" t="s">
        <v>1017</v>
      </c>
      <c r="P1531" t="s">
        <v>78</v>
      </c>
      <c r="Q1531" t="s">
        <v>79</v>
      </c>
      <c r="S1531" t="s">
        <v>80</v>
      </c>
      <c r="T1531" t="s">
        <v>45</v>
      </c>
      <c r="U1531" t="s">
        <v>46</v>
      </c>
      <c r="V1531" t="s">
        <v>46</v>
      </c>
      <c r="W1531" t="s">
        <v>764</v>
      </c>
      <c r="X1531" t="s">
        <v>765</v>
      </c>
      <c r="Y1531" t="s">
        <v>766</v>
      </c>
      <c r="Z1531" t="s">
        <v>767</v>
      </c>
      <c r="AB1531" t="s">
        <v>1178</v>
      </c>
      <c r="AC1531" t="s">
        <v>1179</v>
      </c>
      <c r="AD1531" t="s">
        <v>2082</v>
      </c>
      <c r="AF1531" t="s">
        <v>186</v>
      </c>
      <c r="AG1531" t="s">
        <v>56</v>
      </c>
      <c r="AH1531" t="s">
        <v>56</v>
      </c>
      <c r="AI1531" t="s">
        <v>46</v>
      </c>
      <c r="AJ1531" t="s">
        <v>56</v>
      </c>
      <c r="AK1531" t="s">
        <v>56</v>
      </c>
      <c r="AL1531" t="s">
        <v>56</v>
      </c>
      <c r="AM1531" t="s">
        <v>56</v>
      </c>
      <c r="AN1531" t="s">
        <v>56</v>
      </c>
      <c r="AO1531" t="s">
        <v>56</v>
      </c>
      <c r="AP1531" t="s">
        <v>56</v>
      </c>
      <c r="AQ1531" t="s">
        <v>56</v>
      </c>
      <c r="AR1531" t="s">
        <v>56</v>
      </c>
      <c r="AS1531" t="s">
        <v>56</v>
      </c>
      <c r="AT1531" t="s">
        <v>56</v>
      </c>
      <c r="AU1531" t="s">
        <v>56</v>
      </c>
      <c r="AV1531" t="s">
        <v>56</v>
      </c>
      <c r="AW1531" t="s">
        <v>56</v>
      </c>
    </row>
    <row r="1532" spans="1:49" x14ac:dyDescent="0.3">
      <c r="A1532" t="str">
        <f t="shared" si="116"/>
        <v>VŠMU</v>
      </c>
      <c r="B1532" t="str">
        <f t="shared" si="117"/>
        <v>P</v>
      </c>
      <c r="C1532">
        <f t="shared" si="118"/>
        <v>0.89999999999999991</v>
      </c>
      <c r="D1532">
        <f t="shared" si="119"/>
        <v>1</v>
      </c>
      <c r="E1532">
        <f t="shared" si="120"/>
        <v>0.89999999999999991</v>
      </c>
      <c r="G1532" t="s">
        <v>2083</v>
      </c>
      <c r="H1532" t="s">
        <v>39</v>
      </c>
      <c r="I1532" s="58" t="s">
        <v>133</v>
      </c>
      <c r="J1532" s="58" t="s">
        <v>41</v>
      </c>
      <c r="K1532" s="58" t="s">
        <v>42</v>
      </c>
      <c r="N1532" t="s">
        <v>43</v>
      </c>
      <c r="S1532" t="s">
        <v>57</v>
      </c>
      <c r="T1532" t="s">
        <v>237</v>
      </c>
      <c r="U1532" t="s">
        <v>200</v>
      </c>
      <c r="V1532" t="s">
        <v>223</v>
      </c>
      <c r="W1532" t="s">
        <v>111</v>
      </c>
      <c r="X1532" t="s">
        <v>112</v>
      </c>
      <c r="Y1532" t="s">
        <v>113</v>
      </c>
      <c r="Z1532" t="s">
        <v>152</v>
      </c>
      <c r="AA1532" t="s">
        <v>153</v>
      </c>
      <c r="AB1532" t="s">
        <v>238</v>
      </c>
      <c r="AC1532" t="s">
        <v>239</v>
      </c>
      <c r="AD1532" t="s">
        <v>753</v>
      </c>
      <c r="AF1532" t="s">
        <v>55</v>
      </c>
      <c r="AG1532" t="s">
        <v>46</v>
      </c>
      <c r="AH1532" t="s">
        <v>56</v>
      </c>
      <c r="AI1532" t="s">
        <v>56</v>
      </c>
      <c r="AJ1532" t="s">
        <v>56</v>
      </c>
      <c r="AK1532" t="s">
        <v>56</v>
      </c>
      <c r="AL1532" t="s">
        <v>56</v>
      </c>
      <c r="AM1532" t="s">
        <v>56</v>
      </c>
      <c r="AN1532" t="s">
        <v>56</v>
      </c>
      <c r="AO1532" t="s">
        <v>56</v>
      </c>
      <c r="AP1532" t="s">
        <v>56</v>
      </c>
      <c r="AQ1532" t="s">
        <v>56</v>
      </c>
      <c r="AR1532" t="s">
        <v>56</v>
      </c>
      <c r="AS1532" t="s">
        <v>56</v>
      </c>
      <c r="AT1532" t="s">
        <v>56</v>
      </c>
      <c r="AU1532" t="s">
        <v>56</v>
      </c>
      <c r="AV1532" t="s">
        <v>46</v>
      </c>
      <c r="AW1532" t="s">
        <v>56</v>
      </c>
    </row>
    <row r="1533" spans="1:49" x14ac:dyDescent="0.3">
      <c r="A1533" t="str">
        <f t="shared" si="116"/>
        <v>VŠMU</v>
      </c>
      <c r="B1533" t="str">
        <f t="shared" si="117"/>
        <v>P</v>
      </c>
      <c r="C1533">
        <f t="shared" si="118"/>
        <v>0.78</v>
      </c>
      <c r="D1533">
        <f t="shared" si="119"/>
        <v>1</v>
      </c>
      <c r="E1533">
        <f t="shared" si="120"/>
        <v>0.78</v>
      </c>
      <c r="G1533" t="s">
        <v>2084</v>
      </c>
      <c r="H1533" t="s">
        <v>39</v>
      </c>
      <c r="I1533" s="58" t="s">
        <v>75</v>
      </c>
      <c r="J1533" s="58" t="s">
        <v>41</v>
      </c>
      <c r="K1533" s="58" t="s">
        <v>42</v>
      </c>
      <c r="N1533" t="s">
        <v>43</v>
      </c>
      <c r="S1533" t="s">
        <v>57</v>
      </c>
      <c r="T1533" t="s">
        <v>237</v>
      </c>
      <c r="U1533" t="s">
        <v>200</v>
      </c>
      <c r="V1533" t="s">
        <v>223</v>
      </c>
      <c r="W1533" t="s">
        <v>111</v>
      </c>
      <c r="X1533" t="s">
        <v>112</v>
      </c>
      <c r="Y1533" t="s">
        <v>113</v>
      </c>
      <c r="Z1533" t="s">
        <v>152</v>
      </c>
      <c r="AA1533" t="s">
        <v>153</v>
      </c>
      <c r="AB1533" t="s">
        <v>238</v>
      </c>
      <c r="AC1533" t="s">
        <v>239</v>
      </c>
      <c r="AD1533" t="s">
        <v>753</v>
      </c>
      <c r="AF1533" t="s">
        <v>55</v>
      </c>
      <c r="AG1533" t="s">
        <v>46</v>
      </c>
      <c r="AH1533" t="s">
        <v>56</v>
      </c>
      <c r="AI1533" t="s">
        <v>56</v>
      </c>
      <c r="AJ1533" t="s">
        <v>56</v>
      </c>
      <c r="AK1533" t="s">
        <v>56</v>
      </c>
      <c r="AL1533" t="s">
        <v>56</v>
      </c>
      <c r="AM1533" t="s">
        <v>56</v>
      </c>
      <c r="AN1533" t="s">
        <v>56</v>
      </c>
      <c r="AO1533" t="s">
        <v>56</v>
      </c>
      <c r="AP1533" t="s">
        <v>56</v>
      </c>
      <c r="AQ1533" t="s">
        <v>56</v>
      </c>
      <c r="AR1533" t="s">
        <v>56</v>
      </c>
      <c r="AS1533" t="s">
        <v>56</v>
      </c>
      <c r="AT1533" t="s">
        <v>56</v>
      </c>
      <c r="AU1533" t="s">
        <v>56</v>
      </c>
      <c r="AV1533" t="s">
        <v>46</v>
      </c>
      <c r="AW1533" t="s">
        <v>56</v>
      </c>
    </row>
    <row r="1534" spans="1:49" x14ac:dyDescent="0.3">
      <c r="A1534" t="str">
        <f t="shared" si="116"/>
        <v>PU</v>
      </c>
      <c r="B1534" t="str">
        <f t="shared" si="117"/>
        <v>V</v>
      </c>
      <c r="C1534">
        <f t="shared" si="118"/>
        <v>0.89999999999999991</v>
      </c>
      <c r="D1534">
        <f t="shared" si="119"/>
        <v>1</v>
      </c>
      <c r="E1534">
        <f t="shared" si="120"/>
        <v>0.89999999999999991</v>
      </c>
      <c r="G1534" t="s">
        <v>2085</v>
      </c>
      <c r="H1534" t="s">
        <v>39</v>
      </c>
      <c r="I1534" s="58" t="s">
        <v>90</v>
      </c>
      <c r="J1534" s="58" t="s">
        <v>41</v>
      </c>
      <c r="K1534" s="58" t="s">
        <v>76</v>
      </c>
      <c r="N1534" t="s">
        <v>713</v>
      </c>
      <c r="P1534" t="s">
        <v>78</v>
      </c>
      <c r="Q1534" t="s">
        <v>79</v>
      </c>
      <c r="S1534" t="s">
        <v>80</v>
      </c>
      <c r="T1534" t="s">
        <v>45</v>
      </c>
      <c r="U1534" t="s">
        <v>46</v>
      </c>
      <c r="V1534" t="s">
        <v>46</v>
      </c>
      <c r="W1534" t="s">
        <v>2013</v>
      </c>
      <c r="X1534" t="s">
        <v>2014</v>
      </c>
      <c r="Y1534" t="s">
        <v>2015</v>
      </c>
      <c r="Z1534" t="s">
        <v>1525</v>
      </c>
      <c r="AA1534" t="s">
        <v>2016</v>
      </c>
      <c r="AB1534" t="s">
        <v>2017</v>
      </c>
      <c r="AC1534" t="s">
        <v>2018</v>
      </c>
      <c r="AD1534" t="s">
        <v>2086</v>
      </c>
      <c r="AF1534" t="s">
        <v>801</v>
      </c>
      <c r="AG1534" t="s">
        <v>56</v>
      </c>
      <c r="AH1534" t="s">
        <v>56</v>
      </c>
      <c r="AI1534" t="s">
        <v>46</v>
      </c>
      <c r="AJ1534" t="s">
        <v>56</v>
      </c>
      <c r="AK1534" t="s">
        <v>56</v>
      </c>
      <c r="AL1534" t="s">
        <v>56</v>
      </c>
      <c r="AM1534" t="s">
        <v>56</v>
      </c>
      <c r="AN1534" t="s">
        <v>56</v>
      </c>
      <c r="AO1534" t="s">
        <v>56</v>
      </c>
      <c r="AP1534" t="s">
        <v>56</v>
      </c>
      <c r="AQ1534" t="s">
        <v>56</v>
      </c>
      <c r="AR1534" t="s">
        <v>56</v>
      </c>
      <c r="AS1534" t="s">
        <v>56</v>
      </c>
      <c r="AT1534" t="s">
        <v>56</v>
      </c>
      <c r="AU1534" t="s">
        <v>56</v>
      </c>
      <c r="AV1534" t="s">
        <v>56</v>
      </c>
      <c r="AW1534" t="s">
        <v>56</v>
      </c>
    </row>
    <row r="1535" spans="1:49" x14ac:dyDescent="0.3">
      <c r="A1535" t="str">
        <f t="shared" si="116"/>
        <v>AU</v>
      </c>
      <c r="B1535" t="str">
        <f t="shared" si="117"/>
        <v>P</v>
      </c>
      <c r="C1535">
        <f t="shared" si="118"/>
        <v>1.56</v>
      </c>
      <c r="D1535">
        <f t="shared" si="119"/>
        <v>0.5</v>
      </c>
      <c r="E1535">
        <f t="shared" si="120"/>
        <v>0.78</v>
      </c>
      <c r="G1535" t="s">
        <v>2087</v>
      </c>
      <c r="H1535" t="s">
        <v>39</v>
      </c>
      <c r="I1535" s="58" t="s">
        <v>104</v>
      </c>
      <c r="J1535" s="58" t="s">
        <v>41</v>
      </c>
      <c r="K1535" s="58" t="s">
        <v>42</v>
      </c>
      <c r="N1535" t="s">
        <v>43</v>
      </c>
      <c r="S1535" t="s">
        <v>57</v>
      </c>
      <c r="T1535" t="s">
        <v>106</v>
      </c>
      <c r="U1535" t="s">
        <v>287</v>
      </c>
      <c r="V1535" t="s">
        <v>46</v>
      </c>
      <c r="W1535" t="s">
        <v>156</v>
      </c>
      <c r="X1535" t="s">
        <v>6458</v>
      </c>
      <c r="Y1535" t="s">
        <v>157</v>
      </c>
      <c r="Z1535" t="s">
        <v>158</v>
      </c>
      <c r="AA1535" t="s">
        <v>159</v>
      </c>
      <c r="AB1535" t="s">
        <v>454</v>
      </c>
      <c r="AC1535" t="s">
        <v>455</v>
      </c>
      <c r="AD1535" t="s">
        <v>753</v>
      </c>
      <c r="AF1535" t="s">
        <v>55</v>
      </c>
      <c r="AG1535" t="s">
        <v>46</v>
      </c>
      <c r="AH1535" t="s">
        <v>56</v>
      </c>
      <c r="AI1535" t="s">
        <v>56</v>
      </c>
      <c r="AJ1535" t="s">
        <v>56</v>
      </c>
      <c r="AK1535" t="s">
        <v>56</v>
      </c>
      <c r="AL1535" t="s">
        <v>56</v>
      </c>
      <c r="AM1535" t="s">
        <v>56</v>
      </c>
      <c r="AN1535" t="s">
        <v>56</v>
      </c>
      <c r="AO1535" t="s">
        <v>56</v>
      </c>
      <c r="AP1535" t="s">
        <v>56</v>
      </c>
      <c r="AQ1535" t="s">
        <v>56</v>
      </c>
      <c r="AR1535" t="s">
        <v>56</v>
      </c>
      <c r="AS1535" t="s">
        <v>56</v>
      </c>
      <c r="AT1535" t="s">
        <v>56</v>
      </c>
      <c r="AU1535" t="s">
        <v>56</v>
      </c>
      <c r="AV1535" t="s">
        <v>56</v>
      </c>
      <c r="AW1535" t="s">
        <v>56</v>
      </c>
    </row>
    <row r="1536" spans="1:49" x14ac:dyDescent="0.3">
      <c r="A1536" t="str">
        <f t="shared" si="116"/>
        <v>VŠMU</v>
      </c>
      <c r="B1536" t="str">
        <f t="shared" si="117"/>
        <v>P</v>
      </c>
      <c r="C1536">
        <f t="shared" si="118"/>
        <v>1.56</v>
      </c>
      <c r="D1536">
        <f t="shared" si="119"/>
        <v>0.5</v>
      </c>
      <c r="E1536">
        <f t="shared" si="120"/>
        <v>0.78</v>
      </c>
      <c r="G1536" t="s">
        <v>2087</v>
      </c>
      <c r="H1536" t="s">
        <v>39</v>
      </c>
      <c r="I1536" s="58" t="s">
        <v>104</v>
      </c>
      <c r="J1536" s="58" t="s">
        <v>41</v>
      </c>
      <c r="K1536" s="58" t="s">
        <v>42</v>
      </c>
      <c r="N1536" t="s">
        <v>43</v>
      </c>
      <c r="S1536" t="s">
        <v>57</v>
      </c>
      <c r="T1536" t="s">
        <v>275</v>
      </c>
      <c r="U1536" t="s">
        <v>287</v>
      </c>
      <c r="V1536" t="s">
        <v>223</v>
      </c>
      <c r="W1536" t="s">
        <v>111</v>
      </c>
      <c r="X1536" t="s">
        <v>112</v>
      </c>
      <c r="Y1536" t="s">
        <v>113</v>
      </c>
      <c r="Z1536" t="s">
        <v>152</v>
      </c>
      <c r="AA1536" t="s">
        <v>153</v>
      </c>
      <c r="AB1536" t="s">
        <v>238</v>
      </c>
      <c r="AC1536" t="s">
        <v>239</v>
      </c>
      <c r="AD1536" t="s">
        <v>753</v>
      </c>
      <c r="AF1536" t="s">
        <v>55</v>
      </c>
      <c r="AG1536" t="s">
        <v>46</v>
      </c>
      <c r="AH1536" t="s">
        <v>56</v>
      </c>
      <c r="AI1536" t="s">
        <v>56</v>
      </c>
      <c r="AJ1536" t="s">
        <v>56</v>
      </c>
      <c r="AK1536" t="s">
        <v>56</v>
      </c>
      <c r="AL1536" t="s">
        <v>56</v>
      </c>
      <c r="AM1536" t="s">
        <v>56</v>
      </c>
      <c r="AN1536" t="s">
        <v>56</v>
      </c>
      <c r="AO1536" t="s">
        <v>56</v>
      </c>
      <c r="AP1536" t="s">
        <v>56</v>
      </c>
      <c r="AQ1536" t="s">
        <v>56</v>
      </c>
      <c r="AR1536" t="s">
        <v>56</v>
      </c>
      <c r="AS1536" t="s">
        <v>56</v>
      </c>
      <c r="AT1536" t="s">
        <v>56</v>
      </c>
      <c r="AU1536" t="s">
        <v>56</v>
      </c>
      <c r="AV1536" t="s">
        <v>46</v>
      </c>
      <c r="AW1536" t="s">
        <v>56</v>
      </c>
    </row>
    <row r="1537" spans="1:49" x14ac:dyDescent="0.3">
      <c r="A1537" t="str">
        <f t="shared" si="116"/>
        <v>AU</v>
      </c>
      <c r="B1537" t="str">
        <f t="shared" si="117"/>
        <v>P</v>
      </c>
      <c r="C1537">
        <f t="shared" si="118"/>
        <v>0.89999999999999991</v>
      </c>
      <c r="D1537">
        <f t="shared" si="119"/>
        <v>1</v>
      </c>
      <c r="E1537">
        <f t="shared" si="120"/>
        <v>0.89999999999999991</v>
      </c>
      <c r="G1537" t="s">
        <v>2088</v>
      </c>
      <c r="H1537" t="s">
        <v>39</v>
      </c>
      <c r="I1537" s="58" t="s">
        <v>133</v>
      </c>
      <c r="J1537" s="58" t="s">
        <v>41</v>
      </c>
      <c r="K1537" s="58" t="s">
        <v>42</v>
      </c>
      <c r="N1537" t="s">
        <v>43</v>
      </c>
      <c r="S1537" t="s">
        <v>69</v>
      </c>
      <c r="T1537" t="s">
        <v>45</v>
      </c>
      <c r="U1537" t="s">
        <v>46</v>
      </c>
      <c r="V1537" t="s">
        <v>46</v>
      </c>
      <c r="W1537" t="s">
        <v>156</v>
      </c>
      <c r="X1537" t="s">
        <v>6458</v>
      </c>
      <c r="Y1537" t="s">
        <v>157</v>
      </c>
      <c r="Z1537" t="s">
        <v>158</v>
      </c>
      <c r="AA1537" t="s">
        <v>159</v>
      </c>
      <c r="AB1537" t="s">
        <v>454</v>
      </c>
      <c r="AC1537" t="s">
        <v>455</v>
      </c>
      <c r="AE1537" t="s">
        <v>2089</v>
      </c>
      <c r="AF1537" t="s">
        <v>55</v>
      </c>
      <c r="AG1537" t="s">
        <v>56</v>
      </c>
      <c r="AH1537" t="s">
        <v>46</v>
      </c>
      <c r="AI1537" t="s">
        <v>56</v>
      </c>
      <c r="AJ1537" t="s">
        <v>56</v>
      </c>
      <c r="AK1537" t="s">
        <v>56</v>
      </c>
      <c r="AL1537" t="s">
        <v>56</v>
      </c>
      <c r="AM1537" t="s">
        <v>56</v>
      </c>
      <c r="AN1537" t="s">
        <v>56</v>
      </c>
      <c r="AO1537" t="s">
        <v>56</v>
      </c>
      <c r="AP1537" t="s">
        <v>56</v>
      </c>
      <c r="AQ1537" t="s">
        <v>56</v>
      </c>
      <c r="AR1537" t="s">
        <v>56</v>
      </c>
      <c r="AS1537" t="s">
        <v>56</v>
      </c>
      <c r="AT1537" t="s">
        <v>56</v>
      </c>
      <c r="AU1537" t="s">
        <v>56</v>
      </c>
      <c r="AV1537" t="s">
        <v>56</v>
      </c>
      <c r="AW1537" t="s">
        <v>56</v>
      </c>
    </row>
    <row r="1538" spans="1:49" x14ac:dyDescent="0.3">
      <c r="A1538" t="str">
        <f t="shared" ref="A1538:A1601" si="121">+VLOOKUP(X1538,VVS_nasa,2,FALSE)</f>
        <v>VŠMU</v>
      </c>
      <c r="B1538" t="str">
        <f t="shared" ref="B1538:B1601" si="122">+VLOOKUP(K1538,Per_Viz,2,FALSE)</f>
        <v>P</v>
      </c>
      <c r="C1538">
        <f t="shared" ref="C1538:C1601" si="123">+VLOOKUP(I1538,EUCA,2,FALSE)</f>
        <v>0.89999999999999991</v>
      </c>
      <c r="D1538">
        <f t="shared" si="119"/>
        <v>1</v>
      </c>
      <c r="E1538">
        <f t="shared" si="120"/>
        <v>0.89999999999999991</v>
      </c>
      <c r="G1538" t="s">
        <v>2090</v>
      </c>
      <c r="H1538" t="s">
        <v>39</v>
      </c>
      <c r="I1538" s="58" t="s">
        <v>133</v>
      </c>
      <c r="J1538" s="58" t="s">
        <v>41</v>
      </c>
      <c r="K1538" s="58" t="s">
        <v>42</v>
      </c>
      <c r="N1538" t="s">
        <v>43</v>
      </c>
      <c r="S1538" t="s">
        <v>57</v>
      </c>
      <c r="T1538" t="s">
        <v>237</v>
      </c>
      <c r="U1538" t="s">
        <v>200</v>
      </c>
      <c r="V1538" t="s">
        <v>223</v>
      </c>
      <c r="W1538" t="s">
        <v>111</v>
      </c>
      <c r="X1538" t="s">
        <v>112</v>
      </c>
      <c r="Y1538" t="s">
        <v>113</v>
      </c>
      <c r="Z1538" t="s">
        <v>152</v>
      </c>
      <c r="AA1538" t="s">
        <v>153</v>
      </c>
      <c r="AB1538" t="s">
        <v>238</v>
      </c>
      <c r="AC1538" t="s">
        <v>239</v>
      </c>
      <c r="AD1538" t="s">
        <v>753</v>
      </c>
      <c r="AF1538" t="s">
        <v>55</v>
      </c>
      <c r="AG1538" t="s">
        <v>46</v>
      </c>
      <c r="AH1538" t="s">
        <v>56</v>
      </c>
      <c r="AI1538" t="s">
        <v>56</v>
      </c>
      <c r="AJ1538" t="s">
        <v>56</v>
      </c>
      <c r="AK1538" t="s">
        <v>56</v>
      </c>
      <c r="AL1538" t="s">
        <v>56</v>
      </c>
      <c r="AM1538" t="s">
        <v>56</v>
      </c>
      <c r="AN1538" t="s">
        <v>56</v>
      </c>
      <c r="AO1538" t="s">
        <v>56</v>
      </c>
      <c r="AP1538" t="s">
        <v>56</v>
      </c>
      <c r="AQ1538" t="s">
        <v>56</v>
      </c>
      <c r="AR1538" t="s">
        <v>56</v>
      </c>
      <c r="AS1538" t="s">
        <v>56</v>
      </c>
      <c r="AT1538" t="s">
        <v>56</v>
      </c>
      <c r="AU1538" t="s">
        <v>56</v>
      </c>
      <c r="AV1538" t="s">
        <v>46</v>
      </c>
      <c r="AW1538" t="s">
        <v>56</v>
      </c>
    </row>
    <row r="1539" spans="1:49" x14ac:dyDescent="0.3">
      <c r="A1539" t="str">
        <f t="shared" si="121"/>
        <v>VŠMU</v>
      </c>
      <c r="B1539" t="str">
        <f t="shared" si="122"/>
        <v>P</v>
      </c>
      <c r="C1539">
        <f t="shared" si="123"/>
        <v>0.89999999999999991</v>
      </c>
      <c r="D1539">
        <f t="shared" ref="D1539:D1602" si="124">1/COUNTIF(G:G,G1539)</f>
        <v>1</v>
      </c>
      <c r="E1539">
        <f t="shared" ref="E1539:E1602" si="125">+C1539*D1539</f>
        <v>0.89999999999999991</v>
      </c>
      <c r="G1539" t="s">
        <v>2091</v>
      </c>
      <c r="H1539" t="s">
        <v>39</v>
      </c>
      <c r="I1539" s="58" t="s">
        <v>133</v>
      </c>
      <c r="J1539" s="58" t="s">
        <v>41</v>
      </c>
      <c r="K1539" s="58" t="s">
        <v>42</v>
      </c>
      <c r="N1539" t="s">
        <v>43</v>
      </c>
      <c r="S1539" t="s">
        <v>57</v>
      </c>
      <c r="T1539" t="s">
        <v>237</v>
      </c>
      <c r="U1539" t="s">
        <v>200</v>
      </c>
      <c r="V1539" t="s">
        <v>223</v>
      </c>
      <c r="W1539" t="s">
        <v>111</v>
      </c>
      <c r="X1539" t="s">
        <v>112</v>
      </c>
      <c r="Y1539" t="s">
        <v>113</v>
      </c>
      <c r="Z1539" t="s">
        <v>152</v>
      </c>
      <c r="AA1539" t="s">
        <v>153</v>
      </c>
      <c r="AB1539" t="s">
        <v>238</v>
      </c>
      <c r="AC1539" t="s">
        <v>239</v>
      </c>
      <c r="AD1539" t="s">
        <v>753</v>
      </c>
      <c r="AF1539" t="s">
        <v>55</v>
      </c>
      <c r="AG1539" t="s">
        <v>46</v>
      </c>
      <c r="AH1539" t="s">
        <v>56</v>
      </c>
      <c r="AI1539" t="s">
        <v>56</v>
      </c>
      <c r="AJ1539" t="s">
        <v>56</v>
      </c>
      <c r="AK1539" t="s">
        <v>56</v>
      </c>
      <c r="AL1539" t="s">
        <v>56</v>
      </c>
      <c r="AM1539" t="s">
        <v>56</v>
      </c>
      <c r="AN1539" t="s">
        <v>56</v>
      </c>
      <c r="AO1539" t="s">
        <v>56</v>
      </c>
      <c r="AP1539" t="s">
        <v>56</v>
      </c>
      <c r="AQ1539" t="s">
        <v>56</v>
      </c>
      <c r="AR1539" t="s">
        <v>56</v>
      </c>
      <c r="AS1539" t="s">
        <v>56</v>
      </c>
      <c r="AT1539" t="s">
        <v>56</v>
      </c>
      <c r="AU1539" t="s">
        <v>56</v>
      </c>
      <c r="AV1539" t="s">
        <v>46</v>
      </c>
      <c r="AW1539" t="s">
        <v>56</v>
      </c>
    </row>
    <row r="1540" spans="1:49" x14ac:dyDescent="0.3">
      <c r="A1540" t="str">
        <f t="shared" si="121"/>
        <v>AU</v>
      </c>
      <c r="B1540" t="str">
        <f t="shared" si="122"/>
        <v>P</v>
      </c>
      <c r="C1540">
        <f t="shared" si="123"/>
        <v>0.89999999999999991</v>
      </c>
      <c r="D1540">
        <f t="shared" si="124"/>
        <v>0.5</v>
      </c>
      <c r="E1540">
        <f t="shared" si="125"/>
        <v>0.44999999999999996</v>
      </c>
      <c r="G1540" t="s">
        <v>2092</v>
      </c>
      <c r="H1540" t="s">
        <v>39</v>
      </c>
      <c r="I1540" s="58" t="s">
        <v>133</v>
      </c>
      <c r="J1540" s="58" t="s">
        <v>41</v>
      </c>
      <c r="K1540" s="58" t="s">
        <v>42</v>
      </c>
      <c r="N1540" t="s">
        <v>43</v>
      </c>
      <c r="S1540" t="s">
        <v>57</v>
      </c>
      <c r="T1540" t="s">
        <v>106</v>
      </c>
      <c r="U1540" t="s">
        <v>287</v>
      </c>
      <c r="V1540" t="s">
        <v>46</v>
      </c>
      <c r="W1540" t="s">
        <v>156</v>
      </c>
      <c r="X1540" t="s">
        <v>6458</v>
      </c>
      <c r="Y1540" t="s">
        <v>157</v>
      </c>
      <c r="Z1540" t="s">
        <v>158</v>
      </c>
      <c r="AA1540" t="s">
        <v>159</v>
      </c>
      <c r="AB1540" t="s">
        <v>1268</v>
      </c>
      <c r="AC1540" t="s">
        <v>1269</v>
      </c>
      <c r="AD1540" t="s">
        <v>753</v>
      </c>
      <c r="AF1540" t="s">
        <v>55</v>
      </c>
      <c r="AG1540" t="s">
        <v>46</v>
      </c>
      <c r="AH1540" t="s">
        <v>56</v>
      </c>
      <c r="AI1540" t="s">
        <v>56</v>
      </c>
      <c r="AJ1540" t="s">
        <v>56</v>
      </c>
      <c r="AK1540" t="s">
        <v>56</v>
      </c>
      <c r="AL1540" t="s">
        <v>56</v>
      </c>
      <c r="AM1540" t="s">
        <v>56</v>
      </c>
      <c r="AN1540" t="s">
        <v>56</v>
      </c>
      <c r="AO1540" t="s">
        <v>56</v>
      </c>
      <c r="AP1540" t="s">
        <v>56</v>
      </c>
      <c r="AQ1540" t="s">
        <v>56</v>
      </c>
      <c r="AR1540" t="s">
        <v>56</v>
      </c>
      <c r="AS1540" t="s">
        <v>56</v>
      </c>
      <c r="AT1540" t="s">
        <v>46</v>
      </c>
      <c r="AU1540" t="s">
        <v>56</v>
      </c>
      <c r="AV1540" t="s">
        <v>56</v>
      </c>
      <c r="AW1540" t="s">
        <v>56</v>
      </c>
    </row>
    <row r="1541" spans="1:49" x14ac:dyDescent="0.3">
      <c r="A1541" t="str">
        <f t="shared" si="121"/>
        <v>VŠMU</v>
      </c>
      <c r="B1541" t="str">
        <f t="shared" si="122"/>
        <v>P</v>
      </c>
      <c r="C1541">
        <f t="shared" si="123"/>
        <v>0.89999999999999991</v>
      </c>
      <c r="D1541">
        <f t="shared" si="124"/>
        <v>0.5</v>
      </c>
      <c r="E1541">
        <f t="shared" si="125"/>
        <v>0.44999999999999996</v>
      </c>
      <c r="G1541" t="s">
        <v>2092</v>
      </c>
      <c r="H1541" t="s">
        <v>39</v>
      </c>
      <c r="I1541" s="58" t="s">
        <v>133</v>
      </c>
      <c r="J1541" s="58" t="s">
        <v>41</v>
      </c>
      <c r="K1541" s="58" t="s">
        <v>42</v>
      </c>
      <c r="N1541" t="s">
        <v>43</v>
      </c>
      <c r="S1541" t="s">
        <v>57</v>
      </c>
      <c r="T1541" t="s">
        <v>275</v>
      </c>
      <c r="U1541" t="s">
        <v>287</v>
      </c>
      <c r="V1541" t="s">
        <v>223</v>
      </c>
      <c r="W1541" t="s">
        <v>111</v>
      </c>
      <c r="X1541" t="s">
        <v>112</v>
      </c>
      <c r="Y1541" t="s">
        <v>113</v>
      </c>
      <c r="Z1541" t="s">
        <v>152</v>
      </c>
      <c r="AA1541" t="s">
        <v>153</v>
      </c>
      <c r="AB1541" t="s">
        <v>238</v>
      </c>
      <c r="AC1541" t="s">
        <v>239</v>
      </c>
      <c r="AD1541" t="s">
        <v>753</v>
      </c>
      <c r="AF1541" t="s">
        <v>55</v>
      </c>
      <c r="AG1541" t="s">
        <v>46</v>
      </c>
      <c r="AH1541" t="s">
        <v>56</v>
      </c>
      <c r="AI1541" t="s">
        <v>56</v>
      </c>
      <c r="AJ1541" t="s">
        <v>56</v>
      </c>
      <c r="AK1541" t="s">
        <v>56</v>
      </c>
      <c r="AL1541" t="s">
        <v>56</v>
      </c>
      <c r="AM1541" t="s">
        <v>56</v>
      </c>
      <c r="AN1541" t="s">
        <v>56</v>
      </c>
      <c r="AO1541" t="s">
        <v>56</v>
      </c>
      <c r="AP1541" t="s">
        <v>56</v>
      </c>
      <c r="AQ1541" t="s">
        <v>56</v>
      </c>
      <c r="AR1541" t="s">
        <v>56</v>
      </c>
      <c r="AS1541" t="s">
        <v>56</v>
      </c>
      <c r="AT1541" t="s">
        <v>56</v>
      </c>
      <c r="AU1541" t="s">
        <v>56</v>
      </c>
      <c r="AV1541" t="s">
        <v>46</v>
      </c>
      <c r="AW1541" t="s">
        <v>56</v>
      </c>
    </row>
    <row r="1542" spans="1:49" x14ac:dyDescent="0.3">
      <c r="A1542" t="str">
        <f t="shared" si="121"/>
        <v>AU</v>
      </c>
      <c r="B1542" t="str">
        <f t="shared" si="122"/>
        <v>P</v>
      </c>
      <c r="C1542">
        <f t="shared" si="123"/>
        <v>1.56</v>
      </c>
      <c r="D1542">
        <f t="shared" si="124"/>
        <v>1</v>
      </c>
      <c r="E1542">
        <f t="shared" si="125"/>
        <v>1.56</v>
      </c>
      <c r="G1542" t="s">
        <v>2093</v>
      </c>
      <c r="H1542" t="s">
        <v>39</v>
      </c>
      <c r="I1542" s="58" t="s">
        <v>104</v>
      </c>
      <c r="J1542" s="58" t="s">
        <v>41</v>
      </c>
      <c r="K1542" s="58" t="s">
        <v>42</v>
      </c>
      <c r="N1542" t="s">
        <v>43</v>
      </c>
      <c r="S1542" t="s">
        <v>69</v>
      </c>
      <c r="T1542" t="s">
        <v>45</v>
      </c>
      <c r="U1542" t="s">
        <v>46</v>
      </c>
      <c r="V1542" t="s">
        <v>46</v>
      </c>
      <c r="W1542" t="s">
        <v>156</v>
      </c>
      <c r="X1542" t="s">
        <v>6458</v>
      </c>
      <c r="Y1542" t="s">
        <v>157</v>
      </c>
      <c r="Z1542" t="s">
        <v>158</v>
      </c>
      <c r="AA1542" t="s">
        <v>159</v>
      </c>
      <c r="AB1542" t="s">
        <v>454</v>
      </c>
      <c r="AC1542" t="s">
        <v>455</v>
      </c>
      <c r="AE1542" t="s">
        <v>2089</v>
      </c>
      <c r="AF1542" t="s">
        <v>55</v>
      </c>
      <c r="AG1542" t="s">
        <v>56</v>
      </c>
      <c r="AH1542" t="s">
        <v>46</v>
      </c>
      <c r="AI1542" t="s">
        <v>56</v>
      </c>
      <c r="AJ1542" t="s">
        <v>56</v>
      </c>
      <c r="AK1542" t="s">
        <v>56</v>
      </c>
      <c r="AL1542" t="s">
        <v>56</v>
      </c>
      <c r="AM1542" t="s">
        <v>56</v>
      </c>
      <c r="AN1542" t="s">
        <v>56</v>
      </c>
      <c r="AO1542" t="s">
        <v>46</v>
      </c>
      <c r="AP1542" t="s">
        <v>56</v>
      </c>
      <c r="AQ1542" t="s">
        <v>56</v>
      </c>
      <c r="AR1542" t="s">
        <v>56</v>
      </c>
      <c r="AS1542" t="s">
        <v>56</v>
      </c>
      <c r="AT1542" t="s">
        <v>56</v>
      </c>
      <c r="AU1542" t="s">
        <v>56</v>
      </c>
      <c r="AV1542" t="s">
        <v>56</v>
      </c>
      <c r="AW1542" t="s">
        <v>56</v>
      </c>
    </row>
    <row r="1543" spans="1:49" x14ac:dyDescent="0.3">
      <c r="A1543" t="str">
        <f t="shared" si="121"/>
        <v>VŠVU</v>
      </c>
      <c r="B1543" t="str">
        <f t="shared" si="122"/>
        <v>V</v>
      </c>
      <c r="C1543">
        <f t="shared" si="123"/>
        <v>1.56</v>
      </c>
      <c r="D1543">
        <f t="shared" si="124"/>
        <v>1</v>
      </c>
      <c r="E1543">
        <f t="shared" si="125"/>
        <v>1.56</v>
      </c>
      <c r="G1543" t="s">
        <v>2094</v>
      </c>
      <c r="H1543" t="s">
        <v>39</v>
      </c>
      <c r="I1543" s="58" t="s">
        <v>104</v>
      </c>
      <c r="J1543" s="58" t="s">
        <v>41</v>
      </c>
      <c r="K1543" s="58" t="s">
        <v>76</v>
      </c>
      <c r="N1543" t="s">
        <v>205</v>
      </c>
      <c r="P1543" t="s">
        <v>78</v>
      </c>
      <c r="Q1543" t="s">
        <v>79</v>
      </c>
      <c r="S1543" t="s">
        <v>99</v>
      </c>
      <c r="T1543" t="s">
        <v>45</v>
      </c>
      <c r="U1543" t="s">
        <v>46</v>
      </c>
      <c r="V1543" t="s">
        <v>46</v>
      </c>
      <c r="W1543" t="s">
        <v>764</v>
      </c>
      <c r="X1543" t="s">
        <v>765</v>
      </c>
      <c r="Y1543" t="s">
        <v>766</v>
      </c>
      <c r="Z1543" t="s">
        <v>767</v>
      </c>
      <c r="AB1543" t="s">
        <v>1174</v>
      </c>
      <c r="AC1543" t="s">
        <v>1830</v>
      </c>
      <c r="AD1543" t="s">
        <v>1831</v>
      </c>
      <c r="AF1543" t="s">
        <v>55</v>
      </c>
      <c r="AG1543" t="s">
        <v>46</v>
      </c>
      <c r="AH1543" t="s">
        <v>56</v>
      </c>
      <c r="AI1543" t="s">
        <v>56</v>
      </c>
      <c r="AJ1543" t="s">
        <v>56</v>
      </c>
      <c r="AK1543" t="s">
        <v>56</v>
      </c>
      <c r="AL1543" t="s">
        <v>56</v>
      </c>
      <c r="AM1543" t="s">
        <v>56</v>
      </c>
      <c r="AN1543" t="s">
        <v>56</v>
      </c>
      <c r="AO1543" t="s">
        <v>56</v>
      </c>
      <c r="AP1543" t="s">
        <v>56</v>
      </c>
      <c r="AQ1543" t="s">
        <v>56</v>
      </c>
      <c r="AR1543" t="s">
        <v>56</v>
      </c>
      <c r="AS1543" t="s">
        <v>56</v>
      </c>
      <c r="AT1543" t="s">
        <v>56</v>
      </c>
      <c r="AU1543" t="s">
        <v>56</v>
      </c>
      <c r="AV1543" t="s">
        <v>56</v>
      </c>
      <c r="AW1543" t="s">
        <v>56</v>
      </c>
    </row>
    <row r="1544" spans="1:49" x14ac:dyDescent="0.3">
      <c r="A1544" t="str">
        <f t="shared" si="121"/>
        <v>AU</v>
      </c>
      <c r="B1544" t="str">
        <f t="shared" si="122"/>
        <v>P</v>
      </c>
      <c r="C1544">
        <f t="shared" si="123"/>
        <v>1.56</v>
      </c>
      <c r="D1544">
        <f t="shared" si="124"/>
        <v>1</v>
      </c>
      <c r="E1544">
        <f t="shared" si="125"/>
        <v>1.56</v>
      </c>
      <c r="G1544" t="s">
        <v>2095</v>
      </c>
      <c r="H1544" t="s">
        <v>39</v>
      </c>
      <c r="I1544" s="58" t="s">
        <v>104</v>
      </c>
      <c r="J1544" s="58" t="s">
        <v>41</v>
      </c>
      <c r="K1544" s="58" t="s">
        <v>42</v>
      </c>
      <c r="N1544" t="s">
        <v>43</v>
      </c>
      <c r="S1544" t="s">
        <v>69</v>
      </c>
      <c r="T1544" t="s">
        <v>45</v>
      </c>
      <c r="U1544" t="s">
        <v>46</v>
      </c>
      <c r="V1544" t="s">
        <v>46</v>
      </c>
      <c r="W1544" t="s">
        <v>156</v>
      </c>
      <c r="X1544" t="s">
        <v>6458</v>
      </c>
      <c r="Y1544" t="s">
        <v>157</v>
      </c>
      <c r="Z1544" t="s">
        <v>158</v>
      </c>
      <c r="AA1544" t="s">
        <v>159</v>
      </c>
      <c r="AB1544" t="s">
        <v>454</v>
      </c>
      <c r="AC1544" t="s">
        <v>455</v>
      </c>
      <c r="AD1544" t="s">
        <v>2096</v>
      </c>
      <c r="AF1544" t="s">
        <v>55</v>
      </c>
      <c r="AG1544" t="s">
        <v>46</v>
      </c>
      <c r="AH1544" t="s">
        <v>56</v>
      </c>
      <c r="AI1544" t="s">
        <v>56</v>
      </c>
      <c r="AJ1544" t="s">
        <v>56</v>
      </c>
      <c r="AK1544" t="s">
        <v>56</v>
      </c>
      <c r="AL1544" t="s">
        <v>56</v>
      </c>
      <c r="AM1544" t="s">
        <v>56</v>
      </c>
      <c r="AN1544" t="s">
        <v>56</v>
      </c>
      <c r="AO1544" t="s">
        <v>56</v>
      </c>
      <c r="AP1544" t="s">
        <v>56</v>
      </c>
      <c r="AQ1544" t="s">
        <v>56</v>
      </c>
      <c r="AR1544" t="s">
        <v>56</v>
      </c>
      <c r="AS1544" t="s">
        <v>56</v>
      </c>
      <c r="AT1544" t="s">
        <v>56</v>
      </c>
      <c r="AU1544" t="s">
        <v>56</v>
      </c>
      <c r="AV1544" t="s">
        <v>56</v>
      </c>
      <c r="AW1544" t="s">
        <v>56</v>
      </c>
    </row>
    <row r="1545" spans="1:49" x14ac:dyDescent="0.3">
      <c r="A1545" t="str">
        <f t="shared" si="121"/>
        <v>AU</v>
      </c>
      <c r="B1545" t="str">
        <f t="shared" si="122"/>
        <v>P</v>
      </c>
      <c r="C1545">
        <f t="shared" si="123"/>
        <v>1.56</v>
      </c>
      <c r="D1545">
        <f t="shared" si="124"/>
        <v>1</v>
      </c>
      <c r="E1545">
        <f t="shared" si="125"/>
        <v>1.56</v>
      </c>
      <c r="G1545" t="s">
        <v>2097</v>
      </c>
      <c r="H1545" t="s">
        <v>39</v>
      </c>
      <c r="I1545" s="58" t="s">
        <v>104</v>
      </c>
      <c r="J1545" s="58" t="s">
        <v>41</v>
      </c>
      <c r="K1545" s="58" t="s">
        <v>42</v>
      </c>
      <c r="N1545" t="s">
        <v>43</v>
      </c>
      <c r="S1545" t="s">
        <v>57</v>
      </c>
      <c r="T1545" t="s">
        <v>73</v>
      </c>
      <c r="U1545" t="s">
        <v>149</v>
      </c>
      <c r="V1545" t="s">
        <v>46</v>
      </c>
      <c r="W1545" t="s">
        <v>156</v>
      </c>
      <c r="X1545" t="s">
        <v>6458</v>
      </c>
      <c r="Y1545" t="s">
        <v>157</v>
      </c>
      <c r="Z1545" t="s">
        <v>158</v>
      </c>
      <c r="AA1545" t="s">
        <v>159</v>
      </c>
      <c r="AB1545" t="s">
        <v>454</v>
      </c>
      <c r="AC1545" t="s">
        <v>455</v>
      </c>
      <c r="AD1545" t="s">
        <v>2098</v>
      </c>
      <c r="AF1545" t="s">
        <v>55</v>
      </c>
      <c r="AG1545" t="s">
        <v>46</v>
      </c>
      <c r="AH1545" t="s">
        <v>56</v>
      </c>
      <c r="AI1545" t="s">
        <v>56</v>
      </c>
      <c r="AJ1545" t="s">
        <v>56</v>
      </c>
      <c r="AK1545" t="s">
        <v>56</v>
      </c>
      <c r="AL1545" t="s">
        <v>56</v>
      </c>
      <c r="AM1545" t="s">
        <v>56</v>
      </c>
      <c r="AN1545" t="s">
        <v>56</v>
      </c>
      <c r="AO1545" t="s">
        <v>56</v>
      </c>
      <c r="AP1545" t="s">
        <v>56</v>
      </c>
      <c r="AQ1545" t="s">
        <v>56</v>
      </c>
      <c r="AR1545" t="s">
        <v>56</v>
      </c>
      <c r="AS1545" t="s">
        <v>56</v>
      </c>
      <c r="AT1545" t="s">
        <v>56</v>
      </c>
      <c r="AU1545" t="s">
        <v>56</v>
      </c>
      <c r="AV1545" t="s">
        <v>56</v>
      </c>
      <c r="AW1545" t="s">
        <v>56</v>
      </c>
    </row>
    <row r="1546" spans="1:49" x14ac:dyDescent="0.3">
      <c r="A1546" t="str">
        <f t="shared" si="121"/>
        <v>VŠVU</v>
      </c>
      <c r="B1546" t="str">
        <f t="shared" si="122"/>
        <v>V</v>
      </c>
      <c r="C1546">
        <f t="shared" si="123"/>
        <v>0.89999999999999991</v>
      </c>
      <c r="D1546">
        <f t="shared" si="124"/>
        <v>1</v>
      </c>
      <c r="E1546">
        <f t="shared" si="125"/>
        <v>0.89999999999999991</v>
      </c>
      <c r="G1546" t="s">
        <v>2099</v>
      </c>
      <c r="H1546" t="s">
        <v>39</v>
      </c>
      <c r="I1546" s="58" t="s">
        <v>90</v>
      </c>
      <c r="J1546" s="58" t="s">
        <v>41</v>
      </c>
      <c r="K1546" s="58" t="s">
        <v>76</v>
      </c>
      <c r="N1546" t="s">
        <v>517</v>
      </c>
      <c r="P1546" t="s">
        <v>78</v>
      </c>
      <c r="Q1546" t="s">
        <v>79</v>
      </c>
      <c r="S1546" t="s">
        <v>80</v>
      </c>
      <c r="T1546" t="s">
        <v>45</v>
      </c>
      <c r="U1546" t="s">
        <v>46</v>
      </c>
      <c r="V1546" t="s">
        <v>46</v>
      </c>
      <c r="W1546" t="s">
        <v>764</v>
      </c>
      <c r="X1546" t="s">
        <v>765</v>
      </c>
      <c r="Y1546" t="s">
        <v>766</v>
      </c>
      <c r="Z1546" t="s">
        <v>767</v>
      </c>
      <c r="AB1546" t="s">
        <v>1178</v>
      </c>
      <c r="AC1546" t="s">
        <v>1179</v>
      </c>
      <c r="AD1546" t="s">
        <v>2100</v>
      </c>
      <c r="AF1546" t="s">
        <v>55</v>
      </c>
      <c r="AG1546" t="s">
        <v>46</v>
      </c>
      <c r="AH1546" t="s">
        <v>56</v>
      </c>
      <c r="AI1546" t="s">
        <v>46</v>
      </c>
      <c r="AJ1546" t="s">
        <v>56</v>
      </c>
      <c r="AK1546" t="s">
        <v>56</v>
      </c>
      <c r="AL1546" t="s">
        <v>56</v>
      </c>
      <c r="AM1546" t="s">
        <v>56</v>
      </c>
      <c r="AN1546" t="s">
        <v>56</v>
      </c>
      <c r="AO1546" t="s">
        <v>46</v>
      </c>
      <c r="AP1546" t="s">
        <v>56</v>
      </c>
      <c r="AQ1546" t="s">
        <v>56</v>
      </c>
      <c r="AR1546" t="s">
        <v>56</v>
      </c>
      <c r="AS1546" t="s">
        <v>56</v>
      </c>
      <c r="AT1546" t="s">
        <v>56</v>
      </c>
      <c r="AU1546" t="s">
        <v>56</v>
      </c>
      <c r="AV1546" t="s">
        <v>56</v>
      </c>
      <c r="AW1546" t="s">
        <v>56</v>
      </c>
    </row>
    <row r="1547" spans="1:49" x14ac:dyDescent="0.3">
      <c r="A1547" t="str">
        <f t="shared" si="121"/>
        <v>VŠVU</v>
      </c>
      <c r="B1547" t="str">
        <f t="shared" si="122"/>
        <v>V</v>
      </c>
      <c r="C1547">
        <f t="shared" si="123"/>
        <v>0.78</v>
      </c>
      <c r="D1547">
        <f t="shared" si="124"/>
        <v>1</v>
      </c>
      <c r="E1547">
        <f t="shared" si="125"/>
        <v>0.78</v>
      </c>
      <c r="G1547" t="s">
        <v>2101</v>
      </c>
      <c r="H1547" t="s">
        <v>39</v>
      </c>
      <c r="I1547" s="58" t="s">
        <v>75</v>
      </c>
      <c r="J1547" s="58" t="s">
        <v>41</v>
      </c>
      <c r="K1547" s="58" t="s">
        <v>76</v>
      </c>
      <c r="N1547" t="s">
        <v>805</v>
      </c>
      <c r="P1547" t="s">
        <v>78</v>
      </c>
      <c r="Q1547" t="s">
        <v>79</v>
      </c>
      <c r="S1547" t="s">
        <v>80</v>
      </c>
      <c r="T1547" t="s">
        <v>45</v>
      </c>
      <c r="U1547" t="s">
        <v>46</v>
      </c>
      <c r="V1547" t="s">
        <v>46</v>
      </c>
      <c r="W1547" t="s">
        <v>764</v>
      </c>
      <c r="X1547" t="s">
        <v>765</v>
      </c>
      <c r="Y1547" t="s">
        <v>766</v>
      </c>
      <c r="Z1547" t="s">
        <v>767</v>
      </c>
      <c r="AB1547" t="s">
        <v>1178</v>
      </c>
      <c r="AC1547" t="s">
        <v>1179</v>
      </c>
      <c r="AD1547" t="s">
        <v>2100</v>
      </c>
      <c r="AF1547" t="s">
        <v>55</v>
      </c>
      <c r="AG1547" t="s">
        <v>46</v>
      </c>
      <c r="AH1547" t="s">
        <v>56</v>
      </c>
      <c r="AI1547" t="s">
        <v>56</v>
      </c>
      <c r="AJ1547" t="s">
        <v>56</v>
      </c>
      <c r="AK1547" t="s">
        <v>56</v>
      </c>
      <c r="AL1547" t="s">
        <v>56</v>
      </c>
      <c r="AM1547" t="s">
        <v>56</v>
      </c>
      <c r="AN1547" t="s">
        <v>56</v>
      </c>
      <c r="AO1547" t="s">
        <v>46</v>
      </c>
      <c r="AP1547" t="s">
        <v>56</v>
      </c>
      <c r="AQ1547" t="s">
        <v>56</v>
      </c>
      <c r="AR1547" t="s">
        <v>56</v>
      </c>
      <c r="AS1547" t="s">
        <v>56</v>
      </c>
      <c r="AT1547" t="s">
        <v>56</v>
      </c>
      <c r="AU1547" t="s">
        <v>56</v>
      </c>
      <c r="AV1547" t="s">
        <v>56</v>
      </c>
      <c r="AW1547" t="s">
        <v>56</v>
      </c>
    </row>
    <row r="1548" spans="1:49" x14ac:dyDescent="0.3">
      <c r="A1548" t="str">
        <f t="shared" si="121"/>
        <v>PU</v>
      </c>
      <c r="B1548" t="str">
        <f t="shared" si="122"/>
        <v>V</v>
      </c>
      <c r="C1548">
        <f t="shared" si="123"/>
        <v>1.7999999999999998</v>
      </c>
      <c r="D1548">
        <f t="shared" si="124"/>
        <v>1</v>
      </c>
      <c r="E1548">
        <f t="shared" si="125"/>
        <v>1.7999999999999998</v>
      </c>
      <c r="G1548" t="s">
        <v>2102</v>
      </c>
      <c r="H1548" t="s">
        <v>39</v>
      </c>
      <c r="I1548" s="58" t="s">
        <v>96</v>
      </c>
      <c r="J1548" s="58" t="s">
        <v>41</v>
      </c>
      <c r="K1548" s="58" t="s">
        <v>76</v>
      </c>
      <c r="N1548" t="s">
        <v>713</v>
      </c>
      <c r="P1548" t="s">
        <v>78</v>
      </c>
      <c r="Q1548" t="s">
        <v>79</v>
      </c>
      <c r="S1548" t="s">
        <v>80</v>
      </c>
      <c r="T1548" t="s">
        <v>45</v>
      </c>
      <c r="U1548" t="s">
        <v>46</v>
      </c>
      <c r="V1548" t="s">
        <v>46</v>
      </c>
      <c r="W1548" t="s">
        <v>2013</v>
      </c>
      <c r="X1548" t="s">
        <v>2014</v>
      </c>
      <c r="Y1548" t="s">
        <v>2015</v>
      </c>
      <c r="Z1548" t="s">
        <v>1525</v>
      </c>
      <c r="AA1548" t="s">
        <v>2016</v>
      </c>
      <c r="AB1548" t="s">
        <v>2017</v>
      </c>
      <c r="AC1548" t="s">
        <v>2018</v>
      </c>
      <c r="AD1548" t="s">
        <v>2086</v>
      </c>
      <c r="AF1548" t="s">
        <v>801</v>
      </c>
      <c r="AG1548" t="s">
        <v>56</v>
      </c>
      <c r="AH1548" t="s">
        <v>56</v>
      </c>
      <c r="AI1548" t="s">
        <v>46</v>
      </c>
      <c r="AJ1548" t="s">
        <v>56</v>
      </c>
      <c r="AK1548" t="s">
        <v>56</v>
      </c>
      <c r="AL1548" t="s">
        <v>56</v>
      </c>
      <c r="AM1548" t="s">
        <v>56</v>
      </c>
      <c r="AN1548" t="s">
        <v>56</v>
      </c>
      <c r="AO1548" t="s">
        <v>56</v>
      </c>
      <c r="AP1548" t="s">
        <v>56</v>
      </c>
      <c r="AQ1548" t="s">
        <v>56</v>
      </c>
      <c r="AR1548" t="s">
        <v>56</v>
      </c>
      <c r="AS1548" t="s">
        <v>56</v>
      </c>
      <c r="AT1548" t="s">
        <v>56</v>
      </c>
      <c r="AU1548" t="s">
        <v>56</v>
      </c>
      <c r="AV1548" t="s">
        <v>56</v>
      </c>
      <c r="AW1548" t="s">
        <v>56</v>
      </c>
    </row>
    <row r="1549" spans="1:49" x14ac:dyDescent="0.3">
      <c r="A1549" t="str">
        <f t="shared" si="121"/>
        <v>UKF</v>
      </c>
      <c r="B1549" t="str">
        <f t="shared" si="122"/>
        <v>V</v>
      </c>
      <c r="C1549">
        <f t="shared" si="123"/>
        <v>0.3</v>
      </c>
      <c r="D1549">
        <f t="shared" si="124"/>
        <v>1</v>
      </c>
      <c r="E1549">
        <f t="shared" si="125"/>
        <v>0.3</v>
      </c>
      <c r="G1549" t="s">
        <v>2103</v>
      </c>
      <c r="H1549" t="s">
        <v>39</v>
      </c>
      <c r="I1549" s="58" t="s">
        <v>60</v>
      </c>
      <c r="J1549" s="58" t="s">
        <v>60</v>
      </c>
      <c r="K1549" s="58" t="s">
        <v>61</v>
      </c>
      <c r="N1549" t="s">
        <v>932</v>
      </c>
      <c r="S1549" t="s">
        <v>63</v>
      </c>
      <c r="T1549" t="s">
        <v>45</v>
      </c>
      <c r="U1549" t="s">
        <v>46</v>
      </c>
      <c r="V1549" t="s">
        <v>46</v>
      </c>
      <c r="W1549" t="s">
        <v>1274</v>
      </c>
      <c r="X1549" t="s">
        <v>1275</v>
      </c>
      <c r="Y1549" t="s">
        <v>1276</v>
      </c>
      <c r="Z1549" t="s">
        <v>1525</v>
      </c>
      <c r="AA1549" t="s">
        <v>1526</v>
      </c>
      <c r="AB1549" t="s">
        <v>1527</v>
      </c>
      <c r="AC1549" t="s">
        <v>1528</v>
      </c>
      <c r="AD1549" t="s">
        <v>2104</v>
      </c>
      <c r="AF1549" t="s">
        <v>55</v>
      </c>
      <c r="AG1549" t="s">
        <v>46</v>
      </c>
      <c r="AH1549" t="s">
        <v>56</v>
      </c>
      <c r="AI1549" t="s">
        <v>56</v>
      </c>
      <c r="AJ1549" t="s">
        <v>56</v>
      </c>
      <c r="AK1549" t="s">
        <v>56</v>
      </c>
      <c r="AL1549" t="s">
        <v>56</v>
      </c>
      <c r="AM1549" t="s">
        <v>56</v>
      </c>
      <c r="AN1549" t="s">
        <v>56</v>
      </c>
      <c r="AO1549" t="s">
        <v>56</v>
      </c>
      <c r="AP1549" t="s">
        <v>56</v>
      </c>
      <c r="AQ1549" t="s">
        <v>56</v>
      </c>
      <c r="AR1549" t="s">
        <v>56</v>
      </c>
      <c r="AS1549" t="s">
        <v>56</v>
      </c>
      <c r="AT1549" t="s">
        <v>46</v>
      </c>
      <c r="AU1549" t="s">
        <v>56</v>
      </c>
      <c r="AV1549" t="s">
        <v>56</v>
      </c>
      <c r="AW1549" t="s">
        <v>56</v>
      </c>
    </row>
    <row r="1550" spans="1:49" x14ac:dyDescent="0.3">
      <c r="A1550" t="str">
        <f t="shared" si="121"/>
        <v>AU</v>
      </c>
      <c r="B1550" t="str">
        <f t="shared" si="122"/>
        <v>P</v>
      </c>
      <c r="C1550">
        <f t="shared" si="123"/>
        <v>0.89999999999999991</v>
      </c>
      <c r="D1550">
        <f t="shared" si="124"/>
        <v>0.5</v>
      </c>
      <c r="E1550">
        <f t="shared" si="125"/>
        <v>0.44999999999999996</v>
      </c>
      <c r="G1550" t="s">
        <v>2105</v>
      </c>
      <c r="H1550" t="s">
        <v>39</v>
      </c>
      <c r="I1550" s="58" t="s">
        <v>90</v>
      </c>
      <c r="J1550" s="58" t="s">
        <v>41</v>
      </c>
      <c r="K1550" s="58" t="s">
        <v>42</v>
      </c>
      <c r="N1550" t="s">
        <v>43</v>
      </c>
      <c r="S1550" t="s">
        <v>69</v>
      </c>
      <c r="T1550" t="s">
        <v>45</v>
      </c>
      <c r="U1550" t="s">
        <v>46</v>
      </c>
      <c r="V1550" t="s">
        <v>46</v>
      </c>
      <c r="W1550" t="s">
        <v>156</v>
      </c>
      <c r="X1550" t="s">
        <v>6458</v>
      </c>
      <c r="Y1550" t="s">
        <v>157</v>
      </c>
      <c r="Z1550" t="s">
        <v>158</v>
      </c>
      <c r="AA1550" t="s">
        <v>159</v>
      </c>
      <c r="AB1550" t="s">
        <v>454</v>
      </c>
      <c r="AC1550" t="s">
        <v>455</v>
      </c>
      <c r="AD1550" t="s">
        <v>2106</v>
      </c>
      <c r="AF1550" t="s">
        <v>643</v>
      </c>
      <c r="AG1550" t="s">
        <v>56</v>
      </c>
      <c r="AH1550" t="s">
        <v>56</v>
      </c>
      <c r="AI1550" t="s">
        <v>46</v>
      </c>
      <c r="AJ1550" t="s">
        <v>56</v>
      </c>
      <c r="AK1550" t="s">
        <v>56</v>
      </c>
      <c r="AL1550" t="s">
        <v>56</v>
      </c>
      <c r="AM1550" t="s">
        <v>56</v>
      </c>
      <c r="AN1550" t="s">
        <v>56</v>
      </c>
      <c r="AO1550" t="s">
        <v>56</v>
      </c>
      <c r="AP1550" t="s">
        <v>56</v>
      </c>
      <c r="AQ1550" t="s">
        <v>56</v>
      </c>
      <c r="AR1550" t="s">
        <v>56</v>
      </c>
      <c r="AS1550" t="s">
        <v>56</v>
      </c>
      <c r="AT1550" t="s">
        <v>56</v>
      </c>
      <c r="AU1550" t="s">
        <v>56</v>
      </c>
      <c r="AV1550" t="s">
        <v>56</v>
      </c>
      <c r="AW1550" t="s">
        <v>56</v>
      </c>
    </row>
    <row r="1551" spans="1:49" x14ac:dyDescent="0.3">
      <c r="A1551" t="str">
        <f t="shared" si="121"/>
        <v>AU</v>
      </c>
      <c r="B1551" t="str">
        <f t="shared" si="122"/>
        <v>P</v>
      </c>
      <c r="C1551">
        <f t="shared" si="123"/>
        <v>0.89999999999999991</v>
      </c>
      <c r="D1551">
        <f t="shared" si="124"/>
        <v>0.5</v>
      </c>
      <c r="E1551">
        <f t="shared" si="125"/>
        <v>0.44999999999999996</v>
      </c>
      <c r="G1551" t="s">
        <v>2105</v>
      </c>
      <c r="H1551" t="s">
        <v>39</v>
      </c>
      <c r="I1551" s="58" t="s">
        <v>90</v>
      </c>
      <c r="J1551" s="58" t="s">
        <v>41</v>
      </c>
      <c r="K1551" s="58" t="s">
        <v>42</v>
      </c>
      <c r="N1551" t="s">
        <v>43</v>
      </c>
      <c r="S1551" t="s">
        <v>72</v>
      </c>
      <c r="T1551" t="s">
        <v>45</v>
      </c>
      <c r="U1551" t="s">
        <v>46</v>
      </c>
      <c r="V1551" t="s">
        <v>46</v>
      </c>
      <c r="W1551" t="s">
        <v>156</v>
      </c>
      <c r="X1551" t="s">
        <v>6458</v>
      </c>
      <c r="Y1551" t="s">
        <v>157</v>
      </c>
      <c r="Z1551" t="s">
        <v>158</v>
      </c>
      <c r="AA1551" t="s">
        <v>159</v>
      </c>
      <c r="AB1551" t="s">
        <v>337</v>
      </c>
      <c r="AC1551" t="s">
        <v>338</v>
      </c>
      <c r="AD1551" t="s">
        <v>2106</v>
      </c>
      <c r="AF1551" t="s">
        <v>643</v>
      </c>
      <c r="AG1551" t="s">
        <v>56</v>
      </c>
      <c r="AH1551" t="s">
        <v>56</v>
      </c>
      <c r="AI1551" t="s">
        <v>46</v>
      </c>
      <c r="AJ1551" t="s">
        <v>56</v>
      </c>
      <c r="AK1551" t="s">
        <v>56</v>
      </c>
      <c r="AL1551" t="s">
        <v>56</v>
      </c>
      <c r="AM1551" t="s">
        <v>56</v>
      </c>
      <c r="AN1551" t="s">
        <v>56</v>
      </c>
      <c r="AO1551" t="s">
        <v>56</v>
      </c>
      <c r="AP1551" t="s">
        <v>56</v>
      </c>
      <c r="AQ1551" t="s">
        <v>56</v>
      </c>
      <c r="AR1551" t="s">
        <v>56</v>
      </c>
      <c r="AS1551" t="s">
        <v>56</v>
      </c>
      <c r="AT1551" t="s">
        <v>56</v>
      </c>
      <c r="AU1551" t="s">
        <v>56</v>
      </c>
      <c r="AV1551" t="s">
        <v>56</v>
      </c>
      <c r="AW1551" t="s">
        <v>56</v>
      </c>
    </row>
    <row r="1552" spans="1:49" x14ac:dyDescent="0.3">
      <c r="A1552" t="str">
        <f t="shared" si="121"/>
        <v>VŠVU</v>
      </c>
      <c r="B1552" t="str">
        <f t="shared" si="122"/>
        <v>V</v>
      </c>
      <c r="C1552">
        <f t="shared" si="123"/>
        <v>0.89999999999999991</v>
      </c>
      <c r="D1552">
        <f t="shared" si="124"/>
        <v>1</v>
      </c>
      <c r="E1552">
        <f t="shared" si="125"/>
        <v>0.89999999999999991</v>
      </c>
      <c r="G1552" t="s">
        <v>2107</v>
      </c>
      <c r="H1552" t="s">
        <v>39</v>
      </c>
      <c r="I1552" s="58" t="s">
        <v>90</v>
      </c>
      <c r="J1552" s="58" t="s">
        <v>41</v>
      </c>
      <c r="K1552" s="58" t="s">
        <v>76</v>
      </c>
      <c r="N1552" t="s">
        <v>517</v>
      </c>
      <c r="P1552" t="s">
        <v>78</v>
      </c>
      <c r="Q1552" t="s">
        <v>79</v>
      </c>
      <c r="S1552" t="s">
        <v>80</v>
      </c>
      <c r="T1552" t="s">
        <v>45</v>
      </c>
      <c r="U1552" t="s">
        <v>46</v>
      </c>
      <c r="V1552" t="s">
        <v>46</v>
      </c>
      <c r="W1552" t="s">
        <v>764</v>
      </c>
      <c r="X1552" t="s">
        <v>765</v>
      </c>
      <c r="Y1552" t="s">
        <v>766</v>
      </c>
      <c r="Z1552" t="s">
        <v>767</v>
      </c>
      <c r="AB1552" t="s">
        <v>1178</v>
      </c>
      <c r="AC1552" t="s">
        <v>1179</v>
      </c>
      <c r="AD1552" t="s">
        <v>2108</v>
      </c>
      <c r="AF1552" t="s">
        <v>643</v>
      </c>
      <c r="AG1552" t="s">
        <v>56</v>
      </c>
      <c r="AH1552" t="s">
        <v>56</v>
      </c>
      <c r="AI1552" t="s">
        <v>149</v>
      </c>
      <c r="AJ1552" t="s">
        <v>56</v>
      </c>
      <c r="AK1552" t="s">
        <v>56</v>
      </c>
      <c r="AL1552" t="s">
        <v>56</v>
      </c>
      <c r="AM1552" t="s">
        <v>56</v>
      </c>
      <c r="AN1552" t="s">
        <v>56</v>
      </c>
      <c r="AO1552" t="s">
        <v>56</v>
      </c>
      <c r="AP1552" t="s">
        <v>56</v>
      </c>
      <c r="AQ1552" t="s">
        <v>56</v>
      </c>
      <c r="AR1552" t="s">
        <v>56</v>
      </c>
      <c r="AS1552" t="s">
        <v>56</v>
      </c>
      <c r="AT1552" t="s">
        <v>56</v>
      </c>
      <c r="AU1552" t="s">
        <v>56</v>
      </c>
      <c r="AV1552" t="s">
        <v>56</v>
      </c>
      <c r="AW1552" t="s">
        <v>56</v>
      </c>
    </row>
    <row r="1553" spans="1:49" x14ac:dyDescent="0.3">
      <c r="A1553" t="str">
        <f t="shared" si="121"/>
        <v>AU</v>
      </c>
      <c r="B1553" t="str">
        <f t="shared" si="122"/>
        <v>P</v>
      </c>
      <c r="C1553">
        <f t="shared" si="123"/>
        <v>0.89999999999999991</v>
      </c>
      <c r="D1553">
        <f t="shared" si="124"/>
        <v>1</v>
      </c>
      <c r="E1553">
        <f t="shared" si="125"/>
        <v>0.89999999999999991</v>
      </c>
      <c r="G1553" t="s">
        <v>2109</v>
      </c>
      <c r="H1553" t="s">
        <v>39</v>
      </c>
      <c r="I1553" s="58" t="s">
        <v>90</v>
      </c>
      <c r="J1553" s="58" t="s">
        <v>41</v>
      </c>
      <c r="K1553" s="58" t="s">
        <v>42</v>
      </c>
      <c r="N1553" t="s">
        <v>43</v>
      </c>
      <c r="S1553" t="s">
        <v>69</v>
      </c>
      <c r="T1553" t="s">
        <v>45</v>
      </c>
      <c r="U1553" t="s">
        <v>46</v>
      </c>
      <c r="V1553" t="s">
        <v>46</v>
      </c>
      <c r="W1553" t="s">
        <v>156</v>
      </c>
      <c r="X1553" t="s">
        <v>6458</v>
      </c>
      <c r="Y1553" t="s">
        <v>157</v>
      </c>
      <c r="Z1553" t="s">
        <v>158</v>
      </c>
      <c r="AA1553" t="s">
        <v>159</v>
      </c>
      <c r="AB1553" t="s">
        <v>454</v>
      </c>
      <c r="AC1553" t="s">
        <v>455</v>
      </c>
      <c r="AD1553" t="s">
        <v>2106</v>
      </c>
      <c r="AF1553" t="s">
        <v>643</v>
      </c>
      <c r="AG1553" t="s">
        <v>56</v>
      </c>
      <c r="AH1553" t="s">
        <v>56</v>
      </c>
      <c r="AI1553" t="s">
        <v>46</v>
      </c>
      <c r="AJ1553" t="s">
        <v>56</v>
      </c>
      <c r="AK1553" t="s">
        <v>56</v>
      </c>
      <c r="AL1553" t="s">
        <v>56</v>
      </c>
      <c r="AM1553" t="s">
        <v>56</v>
      </c>
      <c r="AN1553" t="s">
        <v>56</v>
      </c>
      <c r="AO1553" t="s">
        <v>56</v>
      </c>
      <c r="AP1553" t="s">
        <v>56</v>
      </c>
      <c r="AQ1553" t="s">
        <v>56</v>
      </c>
      <c r="AR1553" t="s">
        <v>56</v>
      </c>
      <c r="AS1553" t="s">
        <v>56</v>
      </c>
      <c r="AT1553" t="s">
        <v>56</v>
      </c>
      <c r="AU1553" t="s">
        <v>56</v>
      </c>
      <c r="AV1553" t="s">
        <v>56</v>
      </c>
      <c r="AW1553" t="s">
        <v>56</v>
      </c>
    </row>
    <row r="1554" spans="1:49" x14ac:dyDescent="0.3">
      <c r="A1554" t="str">
        <f t="shared" si="121"/>
        <v>AU</v>
      </c>
      <c r="B1554" t="str">
        <f t="shared" si="122"/>
        <v>P</v>
      </c>
      <c r="C1554">
        <f t="shared" si="123"/>
        <v>0.89999999999999991</v>
      </c>
      <c r="D1554">
        <f t="shared" si="124"/>
        <v>1</v>
      </c>
      <c r="E1554">
        <f t="shared" si="125"/>
        <v>0.89999999999999991</v>
      </c>
      <c r="G1554" t="s">
        <v>2110</v>
      </c>
      <c r="H1554" t="s">
        <v>39</v>
      </c>
      <c r="I1554" s="58" t="s">
        <v>90</v>
      </c>
      <c r="J1554" s="58" t="s">
        <v>41</v>
      </c>
      <c r="K1554" s="58" t="s">
        <v>42</v>
      </c>
      <c r="N1554" t="s">
        <v>43</v>
      </c>
      <c r="S1554" t="s">
        <v>69</v>
      </c>
      <c r="T1554" t="s">
        <v>45</v>
      </c>
      <c r="U1554" t="s">
        <v>46</v>
      </c>
      <c r="V1554" t="s">
        <v>46</v>
      </c>
      <c r="W1554" t="s">
        <v>156</v>
      </c>
      <c r="X1554" t="s">
        <v>6458</v>
      </c>
      <c r="Y1554" t="s">
        <v>157</v>
      </c>
      <c r="Z1554" t="s">
        <v>158</v>
      </c>
      <c r="AA1554" t="s">
        <v>159</v>
      </c>
      <c r="AB1554" t="s">
        <v>454</v>
      </c>
      <c r="AC1554" t="s">
        <v>455</v>
      </c>
      <c r="AD1554" t="s">
        <v>2106</v>
      </c>
      <c r="AF1554" t="s">
        <v>643</v>
      </c>
      <c r="AG1554" t="s">
        <v>56</v>
      </c>
      <c r="AH1554" t="s">
        <v>56</v>
      </c>
      <c r="AI1554" t="s">
        <v>46</v>
      </c>
      <c r="AJ1554" t="s">
        <v>56</v>
      </c>
      <c r="AK1554" t="s">
        <v>56</v>
      </c>
      <c r="AL1554" t="s">
        <v>56</v>
      </c>
      <c r="AM1554" t="s">
        <v>56</v>
      </c>
      <c r="AN1554" t="s">
        <v>56</v>
      </c>
      <c r="AO1554" t="s">
        <v>56</v>
      </c>
      <c r="AP1554" t="s">
        <v>56</v>
      </c>
      <c r="AQ1554" t="s">
        <v>56</v>
      </c>
      <c r="AR1554" t="s">
        <v>56</v>
      </c>
      <c r="AS1554" t="s">
        <v>56</v>
      </c>
      <c r="AT1554" t="s">
        <v>56</v>
      </c>
      <c r="AU1554" t="s">
        <v>56</v>
      </c>
      <c r="AV1554" t="s">
        <v>56</v>
      </c>
      <c r="AW1554" t="s">
        <v>56</v>
      </c>
    </row>
    <row r="1555" spans="1:49" x14ac:dyDescent="0.3">
      <c r="A1555" t="str">
        <f t="shared" si="121"/>
        <v>AU</v>
      </c>
      <c r="B1555" t="str">
        <f t="shared" si="122"/>
        <v>P</v>
      </c>
      <c r="C1555">
        <f t="shared" si="123"/>
        <v>0.89999999999999991</v>
      </c>
      <c r="D1555">
        <f t="shared" si="124"/>
        <v>1</v>
      </c>
      <c r="E1555">
        <f t="shared" si="125"/>
        <v>0.89999999999999991</v>
      </c>
      <c r="G1555" t="s">
        <v>2111</v>
      </c>
      <c r="H1555" t="s">
        <v>39</v>
      </c>
      <c r="I1555" s="58" t="s">
        <v>90</v>
      </c>
      <c r="J1555" s="58" t="s">
        <v>41</v>
      </c>
      <c r="K1555" s="58" t="s">
        <v>42</v>
      </c>
      <c r="N1555" t="s">
        <v>43</v>
      </c>
      <c r="S1555" t="s">
        <v>69</v>
      </c>
      <c r="T1555" t="s">
        <v>45</v>
      </c>
      <c r="U1555" t="s">
        <v>46</v>
      </c>
      <c r="V1555" t="s">
        <v>46</v>
      </c>
      <c r="W1555" t="s">
        <v>156</v>
      </c>
      <c r="X1555" t="s">
        <v>6458</v>
      </c>
      <c r="Y1555" t="s">
        <v>157</v>
      </c>
      <c r="Z1555" t="s">
        <v>158</v>
      </c>
      <c r="AA1555" t="s">
        <v>159</v>
      </c>
      <c r="AB1555" t="s">
        <v>454</v>
      </c>
      <c r="AC1555" t="s">
        <v>455</v>
      </c>
      <c r="AD1555" t="s">
        <v>2106</v>
      </c>
      <c r="AF1555" t="s">
        <v>643</v>
      </c>
      <c r="AG1555" t="s">
        <v>56</v>
      </c>
      <c r="AH1555" t="s">
        <v>56</v>
      </c>
      <c r="AI1555" t="s">
        <v>46</v>
      </c>
      <c r="AJ1555" t="s">
        <v>56</v>
      </c>
      <c r="AK1555" t="s">
        <v>56</v>
      </c>
      <c r="AL1555" t="s">
        <v>56</v>
      </c>
      <c r="AM1555" t="s">
        <v>56</v>
      </c>
      <c r="AN1555" t="s">
        <v>56</v>
      </c>
      <c r="AO1555" t="s">
        <v>56</v>
      </c>
      <c r="AP1555" t="s">
        <v>56</v>
      </c>
      <c r="AQ1555" t="s">
        <v>56</v>
      </c>
      <c r="AR1555" t="s">
        <v>56</v>
      </c>
      <c r="AS1555" t="s">
        <v>56</v>
      </c>
      <c r="AT1555" t="s">
        <v>56</v>
      </c>
      <c r="AU1555" t="s">
        <v>56</v>
      </c>
      <c r="AV1555" t="s">
        <v>56</v>
      </c>
      <c r="AW1555" t="s">
        <v>56</v>
      </c>
    </row>
    <row r="1556" spans="1:49" x14ac:dyDescent="0.3">
      <c r="A1556" t="str">
        <f t="shared" si="121"/>
        <v>VŠMU</v>
      </c>
      <c r="B1556" t="str">
        <f t="shared" si="122"/>
        <v>P</v>
      </c>
      <c r="C1556">
        <f t="shared" si="123"/>
        <v>0.89999999999999991</v>
      </c>
      <c r="D1556">
        <f t="shared" si="124"/>
        <v>0.5</v>
      </c>
      <c r="E1556">
        <f t="shared" si="125"/>
        <v>0.44999999999999996</v>
      </c>
      <c r="G1556" t="s">
        <v>2112</v>
      </c>
      <c r="H1556" t="s">
        <v>39</v>
      </c>
      <c r="I1556" s="58" t="s">
        <v>90</v>
      </c>
      <c r="J1556" s="58" t="s">
        <v>41</v>
      </c>
      <c r="K1556" s="58" t="s">
        <v>42</v>
      </c>
      <c r="N1556" t="s">
        <v>43</v>
      </c>
      <c r="S1556" t="s">
        <v>57</v>
      </c>
      <c r="T1556" t="s">
        <v>73</v>
      </c>
      <c r="U1556" t="s">
        <v>149</v>
      </c>
      <c r="V1556" t="s">
        <v>46</v>
      </c>
      <c r="W1556" t="s">
        <v>111</v>
      </c>
      <c r="X1556" t="s">
        <v>112</v>
      </c>
      <c r="Y1556" t="s">
        <v>113</v>
      </c>
      <c r="Z1556" t="s">
        <v>152</v>
      </c>
      <c r="AA1556" t="s">
        <v>153</v>
      </c>
      <c r="AB1556" t="s">
        <v>238</v>
      </c>
      <c r="AC1556" t="s">
        <v>239</v>
      </c>
      <c r="AD1556" t="s">
        <v>530</v>
      </c>
      <c r="AF1556" t="s">
        <v>55</v>
      </c>
      <c r="AG1556" t="s">
        <v>46</v>
      </c>
      <c r="AH1556" t="s">
        <v>56</v>
      </c>
      <c r="AI1556" t="s">
        <v>56</v>
      </c>
      <c r="AJ1556" t="s">
        <v>56</v>
      </c>
      <c r="AK1556" t="s">
        <v>56</v>
      </c>
      <c r="AL1556" t="s">
        <v>56</v>
      </c>
      <c r="AM1556" t="s">
        <v>56</v>
      </c>
      <c r="AN1556" t="s">
        <v>56</v>
      </c>
      <c r="AO1556" t="s">
        <v>56</v>
      </c>
      <c r="AP1556" t="s">
        <v>56</v>
      </c>
      <c r="AQ1556" t="s">
        <v>56</v>
      </c>
      <c r="AR1556" t="s">
        <v>56</v>
      </c>
      <c r="AS1556" t="s">
        <v>56</v>
      </c>
      <c r="AT1556" t="s">
        <v>56</v>
      </c>
      <c r="AU1556" t="s">
        <v>56</v>
      </c>
      <c r="AV1556" t="s">
        <v>56</v>
      </c>
      <c r="AW1556" t="s">
        <v>56</v>
      </c>
    </row>
    <row r="1557" spans="1:49" x14ac:dyDescent="0.3">
      <c r="A1557" t="str">
        <f t="shared" si="121"/>
        <v>AU</v>
      </c>
      <c r="B1557" t="str">
        <f t="shared" si="122"/>
        <v>P</v>
      </c>
      <c r="C1557">
        <f t="shared" si="123"/>
        <v>0.89999999999999991</v>
      </c>
      <c r="D1557">
        <f t="shared" si="124"/>
        <v>0.5</v>
      </c>
      <c r="E1557">
        <f t="shared" si="125"/>
        <v>0.44999999999999996</v>
      </c>
      <c r="G1557" t="s">
        <v>2112</v>
      </c>
      <c r="H1557" t="s">
        <v>39</v>
      </c>
      <c r="I1557" s="58" t="s">
        <v>90</v>
      </c>
      <c r="J1557" s="58" t="s">
        <v>41</v>
      </c>
      <c r="K1557" s="58" t="s">
        <v>42</v>
      </c>
      <c r="N1557" t="s">
        <v>43</v>
      </c>
      <c r="S1557" t="s">
        <v>57</v>
      </c>
      <c r="T1557" t="s">
        <v>73</v>
      </c>
      <c r="U1557" t="s">
        <v>149</v>
      </c>
      <c r="V1557" t="s">
        <v>46</v>
      </c>
      <c r="W1557" t="s">
        <v>156</v>
      </c>
      <c r="X1557" t="s">
        <v>6458</v>
      </c>
      <c r="Y1557" t="s">
        <v>157</v>
      </c>
      <c r="Z1557" t="s">
        <v>158</v>
      </c>
      <c r="AA1557" t="s">
        <v>159</v>
      </c>
      <c r="AB1557" t="s">
        <v>454</v>
      </c>
      <c r="AC1557" t="s">
        <v>455</v>
      </c>
      <c r="AD1557" t="s">
        <v>530</v>
      </c>
      <c r="AF1557" t="s">
        <v>55</v>
      </c>
      <c r="AG1557" t="s">
        <v>46</v>
      </c>
      <c r="AH1557" t="s">
        <v>56</v>
      </c>
      <c r="AI1557" t="s">
        <v>56</v>
      </c>
      <c r="AJ1557" t="s">
        <v>56</v>
      </c>
      <c r="AK1557" t="s">
        <v>56</v>
      </c>
      <c r="AL1557" t="s">
        <v>56</v>
      </c>
      <c r="AM1557" t="s">
        <v>56</v>
      </c>
      <c r="AN1557" t="s">
        <v>56</v>
      </c>
      <c r="AO1557" t="s">
        <v>56</v>
      </c>
      <c r="AP1557" t="s">
        <v>56</v>
      </c>
      <c r="AQ1557" t="s">
        <v>56</v>
      </c>
      <c r="AR1557" t="s">
        <v>56</v>
      </c>
      <c r="AS1557" t="s">
        <v>56</v>
      </c>
      <c r="AT1557" t="s">
        <v>56</v>
      </c>
      <c r="AU1557" t="s">
        <v>56</v>
      </c>
      <c r="AV1557" t="s">
        <v>56</v>
      </c>
      <c r="AW1557" t="s">
        <v>56</v>
      </c>
    </row>
    <row r="1558" spans="1:49" x14ac:dyDescent="0.3">
      <c r="A1558" t="str">
        <f t="shared" si="121"/>
        <v>VŠMU</v>
      </c>
      <c r="B1558" t="str">
        <f t="shared" si="122"/>
        <v>P</v>
      </c>
      <c r="C1558">
        <f t="shared" si="123"/>
        <v>0.78</v>
      </c>
      <c r="D1558">
        <f t="shared" si="124"/>
        <v>1</v>
      </c>
      <c r="E1558">
        <f t="shared" si="125"/>
        <v>0.78</v>
      </c>
      <c r="G1558" t="s">
        <v>2113</v>
      </c>
      <c r="H1558" t="s">
        <v>39</v>
      </c>
      <c r="I1558" s="58" t="s">
        <v>75</v>
      </c>
      <c r="J1558" s="58" t="s">
        <v>41</v>
      </c>
      <c r="K1558" s="58" t="s">
        <v>42</v>
      </c>
      <c r="N1558" t="s">
        <v>43</v>
      </c>
      <c r="S1558" t="s">
        <v>69</v>
      </c>
      <c r="T1558" t="s">
        <v>45</v>
      </c>
      <c r="U1558" t="s">
        <v>46</v>
      </c>
      <c r="V1558" t="s">
        <v>46</v>
      </c>
      <c r="W1558" t="s">
        <v>111</v>
      </c>
      <c r="X1558" t="s">
        <v>112</v>
      </c>
      <c r="Y1558" t="s">
        <v>113</v>
      </c>
      <c r="Z1558" t="s">
        <v>152</v>
      </c>
      <c r="AA1558" t="s">
        <v>153</v>
      </c>
      <c r="AB1558" t="s">
        <v>273</v>
      </c>
      <c r="AC1558" t="s">
        <v>274</v>
      </c>
      <c r="AD1558" t="s">
        <v>2114</v>
      </c>
      <c r="AF1558" t="s">
        <v>55</v>
      </c>
      <c r="AG1558" t="s">
        <v>46</v>
      </c>
      <c r="AH1558" t="s">
        <v>56</v>
      </c>
      <c r="AI1558" t="s">
        <v>56</v>
      </c>
      <c r="AJ1558" t="s">
        <v>56</v>
      </c>
      <c r="AK1558" t="s">
        <v>56</v>
      </c>
      <c r="AL1558" t="s">
        <v>56</v>
      </c>
      <c r="AM1558" t="s">
        <v>56</v>
      </c>
      <c r="AN1558" t="s">
        <v>56</v>
      </c>
      <c r="AO1558" t="s">
        <v>56</v>
      </c>
      <c r="AP1558" t="s">
        <v>56</v>
      </c>
      <c r="AQ1558" t="s">
        <v>56</v>
      </c>
      <c r="AR1558" t="s">
        <v>56</v>
      </c>
      <c r="AS1558" t="s">
        <v>56</v>
      </c>
      <c r="AT1558" t="s">
        <v>46</v>
      </c>
      <c r="AU1558" t="s">
        <v>56</v>
      </c>
      <c r="AV1558" t="s">
        <v>56</v>
      </c>
      <c r="AW1558" t="s">
        <v>56</v>
      </c>
    </row>
    <row r="1559" spans="1:49" x14ac:dyDescent="0.3">
      <c r="A1559" t="str">
        <f t="shared" si="121"/>
        <v>VŠMU</v>
      </c>
      <c r="B1559" t="str">
        <f t="shared" si="122"/>
        <v>P</v>
      </c>
      <c r="C1559">
        <f t="shared" si="123"/>
        <v>0.78</v>
      </c>
      <c r="D1559">
        <f t="shared" si="124"/>
        <v>1</v>
      </c>
      <c r="E1559">
        <f t="shared" si="125"/>
        <v>0.78</v>
      </c>
      <c r="G1559" t="s">
        <v>2115</v>
      </c>
      <c r="H1559" t="s">
        <v>39</v>
      </c>
      <c r="I1559" s="58" t="s">
        <v>75</v>
      </c>
      <c r="J1559" s="58" t="s">
        <v>41</v>
      </c>
      <c r="K1559" s="58" t="s">
        <v>42</v>
      </c>
      <c r="N1559" t="s">
        <v>43</v>
      </c>
      <c r="S1559" t="s">
        <v>69</v>
      </c>
      <c r="T1559" t="s">
        <v>45</v>
      </c>
      <c r="U1559" t="s">
        <v>46</v>
      </c>
      <c r="V1559" t="s">
        <v>46</v>
      </c>
      <c r="W1559" t="s">
        <v>111</v>
      </c>
      <c r="X1559" t="s">
        <v>112</v>
      </c>
      <c r="Y1559" t="s">
        <v>113</v>
      </c>
      <c r="Z1559" t="s">
        <v>152</v>
      </c>
      <c r="AA1559" t="s">
        <v>153</v>
      </c>
      <c r="AB1559" t="s">
        <v>273</v>
      </c>
      <c r="AC1559" t="s">
        <v>274</v>
      </c>
      <c r="AD1559" t="s">
        <v>2116</v>
      </c>
      <c r="AF1559" t="s">
        <v>55</v>
      </c>
      <c r="AG1559" t="s">
        <v>46</v>
      </c>
      <c r="AH1559" t="s">
        <v>56</v>
      </c>
      <c r="AI1559" t="s">
        <v>56</v>
      </c>
      <c r="AJ1559" t="s">
        <v>56</v>
      </c>
      <c r="AK1559" t="s">
        <v>56</v>
      </c>
      <c r="AL1559" t="s">
        <v>56</v>
      </c>
      <c r="AM1559" t="s">
        <v>56</v>
      </c>
      <c r="AN1559" t="s">
        <v>56</v>
      </c>
      <c r="AO1559" t="s">
        <v>56</v>
      </c>
      <c r="AP1559" t="s">
        <v>56</v>
      </c>
      <c r="AQ1559" t="s">
        <v>56</v>
      </c>
      <c r="AR1559" t="s">
        <v>56</v>
      </c>
      <c r="AS1559" t="s">
        <v>56</v>
      </c>
      <c r="AT1559" t="s">
        <v>46</v>
      </c>
      <c r="AU1559" t="s">
        <v>56</v>
      </c>
      <c r="AV1559" t="s">
        <v>56</v>
      </c>
      <c r="AW1559" t="s">
        <v>56</v>
      </c>
    </row>
    <row r="1560" spans="1:49" x14ac:dyDescent="0.3">
      <c r="A1560" t="str">
        <f t="shared" si="121"/>
        <v>AU</v>
      </c>
      <c r="B1560" t="str">
        <f t="shared" si="122"/>
        <v>P</v>
      </c>
      <c r="C1560">
        <f t="shared" si="123"/>
        <v>3</v>
      </c>
      <c r="D1560">
        <f t="shared" si="124"/>
        <v>1</v>
      </c>
      <c r="E1560">
        <f t="shared" si="125"/>
        <v>3</v>
      </c>
      <c r="G1560" t="s">
        <v>2117</v>
      </c>
      <c r="H1560" t="s">
        <v>39</v>
      </c>
      <c r="I1560" s="58" t="s">
        <v>242</v>
      </c>
      <c r="J1560" s="58" t="s">
        <v>41</v>
      </c>
      <c r="K1560" s="58" t="s">
        <v>42</v>
      </c>
      <c r="N1560" t="s">
        <v>43</v>
      </c>
      <c r="S1560" t="s">
        <v>57</v>
      </c>
      <c r="T1560" t="s">
        <v>73</v>
      </c>
      <c r="U1560" t="s">
        <v>149</v>
      </c>
      <c r="V1560" t="s">
        <v>46</v>
      </c>
      <c r="W1560" t="s">
        <v>156</v>
      </c>
      <c r="X1560" t="s">
        <v>6458</v>
      </c>
      <c r="Y1560" t="s">
        <v>157</v>
      </c>
      <c r="Z1560" t="s">
        <v>158</v>
      </c>
      <c r="AA1560" t="s">
        <v>159</v>
      </c>
      <c r="AB1560" t="s">
        <v>454</v>
      </c>
      <c r="AC1560" t="s">
        <v>455</v>
      </c>
      <c r="AD1560" t="s">
        <v>2118</v>
      </c>
      <c r="AF1560" t="s">
        <v>186</v>
      </c>
      <c r="AG1560" t="s">
        <v>56</v>
      </c>
      <c r="AH1560" t="s">
        <v>56</v>
      </c>
      <c r="AI1560" t="s">
        <v>46</v>
      </c>
      <c r="AJ1560" t="s">
        <v>56</v>
      </c>
      <c r="AK1560" t="s">
        <v>56</v>
      </c>
      <c r="AL1560" t="s">
        <v>56</v>
      </c>
      <c r="AM1560" t="s">
        <v>56</v>
      </c>
      <c r="AN1560" t="s">
        <v>56</v>
      </c>
      <c r="AO1560" t="s">
        <v>56</v>
      </c>
      <c r="AP1560" t="s">
        <v>56</v>
      </c>
      <c r="AQ1560" t="s">
        <v>56</v>
      </c>
      <c r="AR1560" t="s">
        <v>56</v>
      </c>
      <c r="AS1560" t="s">
        <v>56</v>
      </c>
      <c r="AT1560" t="s">
        <v>56</v>
      </c>
      <c r="AU1560" t="s">
        <v>56</v>
      </c>
      <c r="AV1560" t="s">
        <v>56</v>
      </c>
      <c r="AW1560" t="s">
        <v>56</v>
      </c>
    </row>
    <row r="1561" spans="1:49" x14ac:dyDescent="0.3">
      <c r="A1561" t="str">
        <f t="shared" si="121"/>
        <v>AU</v>
      </c>
      <c r="B1561" t="str">
        <f t="shared" si="122"/>
        <v>P</v>
      </c>
      <c r="C1561">
        <f t="shared" si="123"/>
        <v>0.78</v>
      </c>
      <c r="D1561">
        <f t="shared" si="124"/>
        <v>0.5</v>
      </c>
      <c r="E1561">
        <f t="shared" si="125"/>
        <v>0.39</v>
      </c>
      <c r="G1561" t="s">
        <v>2119</v>
      </c>
      <c r="H1561" t="s">
        <v>39</v>
      </c>
      <c r="I1561" s="58" t="s">
        <v>257</v>
      </c>
      <c r="J1561" s="58" t="s">
        <v>41</v>
      </c>
      <c r="K1561" s="58" t="s">
        <v>42</v>
      </c>
      <c r="N1561" t="s">
        <v>43</v>
      </c>
      <c r="S1561" t="s">
        <v>57</v>
      </c>
      <c r="T1561" t="s">
        <v>73</v>
      </c>
      <c r="U1561" t="s">
        <v>149</v>
      </c>
      <c r="V1561" t="s">
        <v>46</v>
      </c>
      <c r="W1561" t="s">
        <v>156</v>
      </c>
      <c r="X1561" t="s">
        <v>6458</v>
      </c>
      <c r="Y1561" t="s">
        <v>157</v>
      </c>
      <c r="Z1561" t="s">
        <v>158</v>
      </c>
      <c r="AA1561" t="s">
        <v>159</v>
      </c>
      <c r="AB1561" t="s">
        <v>454</v>
      </c>
      <c r="AC1561" t="s">
        <v>455</v>
      </c>
      <c r="AD1561" t="s">
        <v>2120</v>
      </c>
      <c r="AF1561" t="s">
        <v>55</v>
      </c>
      <c r="AG1561" t="s">
        <v>46</v>
      </c>
      <c r="AH1561" t="s">
        <v>56</v>
      </c>
      <c r="AI1561" t="s">
        <v>56</v>
      </c>
      <c r="AJ1561" t="s">
        <v>56</v>
      </c>
      <c r="AK1561" t="s">
        <v>56</v>
      </c>
      <c r="AL1561" t="s">
        <v>56</v>
      </c>
      <c r="AM1561" t="s">
        <v>56</v>
      </c>
      <c r="AN1561" t="s">
        <v>56</v>
      </c>
      <c r="AO1561" t="s">
        <v>56</v>
      </c>
      <c r="AP1561" t="s">
        <v>56</v>
      </c>
      <c r="AQ1561" t="s">
        <v>56</v>
      </c>
      <c r="AR1561" t="s">
        <v>56</v>
      </c>
      <c r="AS1561" t="s">
        <v>56</v>
      </c>
      <c r="AT1561" t="s">
        <v>56</v>
      </c>
      <c r="AU1561" t="s">
        <v>56</v>
      </c>
      <c r="AV1561" t="s">
        <v>56</v>
      </c>
      <c r="AW1561" t="s">
        <v>56</v>
      </c>
    </row>
    <row r="1562" spans="1:49" x14ac:dyDescent="0.3">
      <c r="A1562" t="str">
        <f t="shared" si="121"/>
        <v>AU</v>
      </c>
      <c r="B1562" t="str">
        <f t="shared" si="122"/>
        <v>P</v>
      </c>
      <c r="C1562">
        <f t="shared" si="123"/>
        <v>0.78</v>
      </c>
      <c r="D1562">
        <f t="shared" si="124"/>
        <v>0.5</v>
      </c>
      <c r="E1562">
        <f t="shared" si="125"/>
        <v>0.39</v>
      </c>
      <c r="G1562" t="s">
        <v>2119</v>
      </c>
      <c r="H1562" t="s">
        <v>39</v>
      </c>
      <c r="I1562" s="58" t="s">
        <v>257</v>
      </c>
      <c r="J1562" s="58" t="s">
        <v>41</v>
      </c>
      <c r="K1562" s="58" t="s">
        <v>42</v>
      </c>
      <c r="N1562" t="s">
        <v>43</v>
      </c>
      <c r="S1562" t="s">
        <v>57</v>
      </c>
      <c r="T1562" t="s">
        <v>73</v>
      </c>
      <c r="U1562" t="s">
        <v>149</v>
      </c>
      <c r="V1562" t="s">
        <v>46</v>
      </c>
      <c r="W1562" t="s">
        <v>156</v>
      </c>
      <c r="X1562" t="s">
        <v>6458</v>
      </c>
      <c r="Y1562" t="s">
        <v>157</v>
      </c>
      <c r="Z1562" t="s">
        <v>158</v>
      </c>
      <c r="AA1562" t="s">
        <v>159</v>
      </c>
      <c r="AB1562" t="s">
        <v>598</v>
      </c>
      <c r="AC1562" t="s">
        <v>599</v>
      </c>
      <c r="AD1562" t="s">
        <v>2120</v>
      </c>
      <c r="AF1562" t="s">
        <v>55</v>
      </c>
      <c r="AG1562" t="s">
        <v>46</v>
      </c>
      <c r="AH1562" t="s">
        <v>56</v>
      </c>
      <c r="AI1562" t="s">
        <v>56</v>
      </c>
      <c r="AJ1562" t="s">
        <v>56</v>
      </c>
      <c r="AK1562" t="s">
        <v>56</v>
      </c>
      <c r="AL1562" t="s">
        <v>56</v>
      </c>
      <c r="AM1562" t="s">
        <v>56</v>
      </c>
      <c r="AN1562" t="s">
        <v>56</v>
      </c>
      <c r="AO1562" t="s">
        <v>56</v>
      </c>
      <c r="AP1562" t="s">
        <v>56</v>
      </c>
      <c r="AQ1562" t="s">
        <v>56</v>
      </c>
      <c r="AR1562" t="s">
        <v>56</v>
      </c>
      <c r="AS1562" t="s">
        <v>56</v>
      </c>
      <c r="AT1562" t="s">
        <v>56</v>
      </c>
      <c r="AU1562" t="s">
        <v>56</v>
      </c>
      <c r="AV1562" t="s">
        <v>46</v>
      </c>
      <c r="AW1562" t="s">
        <v>56</v>
      </c>
    </row>
    <row r="1563" spans="1:49" x14ac:dyDescent="0.3">
      <c r="A1563" t="str">
        <f t="shared" si="121"/>
        <v>AU</v>
      </c>
      <c r="B1563" t="str">
        <f t="shared" si="122"/>
        <v>P</v>
      </c>
      <c r="C1563">
        <f t="shared" si="123"/>
        <v>3.5999999999999996</v>
      </c>
      <c r="D1563">
        <f t="shared" si="124"/>
        <v>1</v>
      </c>
      <c r="E1563">
        <f t="shared" si="125"/>
        <v>3.5999999999999996</v>
      </c>
      <c r="G1563" t="s">
        <v>2121</v>
      </c>
      <c r="H1563" t="s">
        <v>39</v>
      </c>
      <c r="I1563" s="58" t="s">
        <v>794</v>
      </c>
      <c r="J1563" s="58" t="s">
        <v>143</v>
      </c>
      <c r="K1563" s="58" t="s">
        <v>42</v>
      </c>
      <c r="N1563" t="s">
        <v>43</v>
      </c>
      <c r="S1563" t="s">
        <v>69</v>
      </c>
      <c r="T1563" t="s">
        <v>45</v>
      </c>
      <c r="U1563" t="s">
        <v>46</v>
      </c>
      <c r="V1563" t="s">
        <v>46</v>
      </c>
      <c r="W1563" t="s">
        <v>156</v>
      </c>
      <c r="X1563" t="s">
        <v>6458</v>
      </c>
      <c r="Y1563" t="s">
        <v>157</v>
      </c>
      <c r="Z1563" t="s">
        <v>158</v>
      </c>
      <c r="AA1563" t="s">
        <v>159</v>
      </c>
      <c r="AB1563" t="s">
        <v>454</v>
      </c>
      <c r="AC1563" t="s">
        <v>455</v>
      </c>
      <c r="AD1563" t="s">
        <v>1285</v>
      </c>
      <c r="AF1563" t="s">
        <v>55</v>
      </c>
      <c r="AG1563" t="s">
        <v>46</v>
      </c>
      <c r="AH1563" t="s">
        <v>56</v>
      </c>
      <c r="AI1563" t="s">
        <v>56</v>
      </c>
      <c r="AJ1563" t="s">
        <v>56</v>
      </c>
      <c r="AK1563" t="s">
        <v>56</v>
      </c>
      <c r="AL1563" t="s">
        <v>56</v>
      </c>
      <c r="AM1563" t="s">
        <v>56</v>
      </c>
      <c r="AN1563" t="s">
        <v>56</v>
      </c>
      <c r="AO1563" t="s">
        <v>149</v>
      </c>
      <c r="AP1563" t="s">
        <v>56</v>
      </c>
      <c r="AQ1563" t="s">
        <v>56</v>
      </c>
      <c r="AR1563" t="s">
        <v>56</v>
      </c>
      <c r="AS1563" t="s">
        <v>56</v>
      </c>
      <c r="AT1563" t="s">
        <v>56</v>
      </c>
      <c r="AU1563" t="s">
        <v>56</v>
      </c>
      <c r="AV1563" t="s">
        <v>56</v>
      </c>
      <c r="AW1563" t="s">
        <v>56</v>
      </c>
    </row>
    <row r="1564" spans="1:49" x14ac:dyDescent="0.3">
      <c r="A1564" t="str">
        <f t="shared" si="121"/>
        <v>AU</v>
      </c>
      <c r="B1564" t="str">
        <f t="shared" si="122"/>
        <v>P</v>
      </c>
      <c r="C1564">
        <f t="shared" si="123"/>
        <v>0.44999999999999996</v>
      </c>
      <c r="D1564">
        <f t="shared" si="124"/>
        <v>1</v>
      </c>
      <c r="E1564">
        <f t="shared" si="125"/>
        <v>0.44999999999999996</v>
      </c>
      <c r="G1564" t="s">
        <v>2122</v>
      </c>
      <c r="H1564" t="s">
        <v>39</v>
      </c>
      <c r="I1564" s="58" t="s">
        <v>68</v>
      </c>
      <c r="J1564" s="58" t="s">
        <v>41</v>
      </c>
      <c r="K1564" s="58" t="s">
        <v>42</v>
      </c>
      <c r="N1564" t="s">
        <v>43</v>
      </c>
      <c r="S1564" t="s">
        <v>57</v>
      </c>
      <c r="T1564" t="s">
        <v>73</v>
      </c>
      <c r="U1564" t="s">
        <v>149</v>
      </c>
      <c r="V1564" t="s">
        <v>46</v>
      </c>
      <c r="W1564" t="s">
        <v>156</v>
      </c>
      <c r="X1564" t="s">
        <v>6458</v>
      </c>
      <c r="Y1564" t="s">
        <v>157</v>
      </c>
      <c r="Z1564" t="s">
        <v>158</v>
      </c>
      <c r="AA1564" t="s">
        <v>159</v>
      </c>
      <c r="AB1564" t="s">
        <v>454</v>
      </c>
      <c r="AC1564" t="s">
        <v>455</v>
      </c>
      <c r="AD1564" t="s">
        <v>2123</v>
      </c>
      <c r="AF1564" t="s">
        <v>55</v>
      </c>
      <c r="AG1564" t="s">
        <v>46</v>
      </c>
      <c r="AH1564" t="s">
        <v>56</v>
      </c>
      <c r="AI1564" t="s">
        <v>56</v>
      </c>
      <c r="AJ1564" t="s">
        <v>56</v>
      </c>
      <c r="AK1564" t="s">
        <v>56</v>
      </c>
      <c r="AL1564" t="s">
        <v>56</v>
      </c>
      <c r="AM1564" t="s">
        <v>56</v>
      </c>
      <c r="AN1564" t="s">
        <v>56</v>
      </c>
      <c r="AO1564" t="s">
        <v>46</v>
      </c>
      <c r="AP1564" t="s">
        <v>56</v>
      </c>
      <c r="AQ1564" t="s">
        <v>56</v>
      </c>
      <c r="AR1564" t="s">
        <v>56</v>
      </c>
      <c r="AS1564" t="s">
        <v>56</v>
      </c>
      <c r="AT1564" t="s">
        <v>56</v>
      </c>
      <c r="AU1564" t="s">
        <v>56</v>
      </c>
      <c r="AV1564" t="s">
        <v>56</v>
      </c>
      <c r="AW1564" t="s">
        <v>56</v>
      </c>
    </row>
    <row r="1565" spans="1:49" x14ac:dyDescent="0.3">
      <c r="A1565" t="str">
        <f t="shared" si="121"/>
        <v>UK</v>
      </c>
      <c r="B1565" t="str">
        <f t="shared" si="122"/>
        <v>V</v>
      </c>
      <c r="C1565">
        <f t="shared" si="123"/>
        <v>1.7999999999999998</v>
      </c>
      <c r="D1565">
        <f t="shared" si="124"/>
        <v>1</v>
      </c>
      <c r="E1565">
        <f t="shared" si="125"/>
        <v>1.7999999999999998</v>
      </c>
      <c r="G1565" t="s">
        <v>2124</v>
      </c>
      <c r="H1565" t="s">
        <v>39</v>
      </c>
      <c r="I1565" s="58" t="s">
        <v>96</v>
      </c>
      <c r="J1565" s="58" t="s">
        <v>41</v>
      </c>
      <c r="K1565" s="58" t="s">
        <v>76</v>
      </c>
      <c r="N1565" t="s">
        <v>763</v>
      </c>
      <c r="P1565" t="s">
        <v>78</v>
      </c>
      <c r="Q1565" t="s">
        <v>79</v>
      </c>
      <c r="S1565" t="s">
        <v>80</v>
      </c>
      <c r="T1565" t="s">
        <v>45</v>
      </c>
      <c r="U1565" t="s">
        <v>46</v>
      </c>
      <c r="V1565" t="s">
        <v>46</v>
      </c>
      <c r="W1565" t="s">
        <v>47</v>
      </c>
      <c r="X1565" t="s">
        <v>48</v>
      </c>
      <c r="Y1565" t="s">
        <v>49</v>
      </c>
      <c r="Z1565" t="s">
        <v>50</v>
      </c>
      <c r="AA1565" t="s">
        <v>51</v>
      </c>
      <c r="AB1565" t="s">
        <v>64</v>
      </c>
      <c r="AC1565" t="s">
        <v>65</v>
      </c>
      <c r="AD1565" t="s">
        <v>1590</v>
      </c>
      <c r="AF1565" t="s">
        <v>1591</v>
      </c>
      <c r="AG1565" t="s">
        <v>56</v>
      </c>
      <c r="AH1565" t="s">
        <v>56</v>
      </c>
      <c r="AI1565" t="s">
        <v>46</v>
      </c>
      <c r="AJ1565" t="s">
        <v>56</v>
      </c>
      <c r="AK1565" t="s">
        <v>56</v>
      </c>
      <c r="AL1565" t="s">
        <v>56</v>
      </c>
      <c r="AM1565" t="s">
        <v>56</v>
      </c>
      <c r="AN1565" t="s">
        <v>56</v>
      </c>
      <c r="AO1565" t="s">
        <v>56</v>
      </c>
      <c r="AP1565" t="s">
        <v>56</v>
      </c>
      <c r="AQ1565" t="s">
        <v>56</v>
      </c>
      <c r="AR1565" t="s">
        <v>56</v>
      </c>
      <c r="AS1565" t="s">
        <v>56</v>
      </c>
      <c r="AT1565" t="s">
        <v>56</v>
      </c>
      <c r="AU1565" t="s">
        <v>56</v>
      </c>
      <c r="AV1565" t="s">
        <v>56</v>
      </c>
      <c r="AW1565" t="s">
        <v>56</v>
      </c>
    </row>
    <row r="1566" spans="1:49" x14ac:dyDescent="0.3">
      <c r="A1566" t="str">
        <f t="shared" si="121"/>
        <v>AU</v>
      </c>
      <c r="B1566" t="str">
        <f t="shared" si="122"/>
        <v>P</v>
      </c>
      <c r="C1566">
        <f t="shared" si="123"/>
        <v>0.44999999999999996</v>
      </c>
      <c r="D1566">
        <f t="shared" si="124"/>
        <v>1</v>
      </c>
      <c r="E1566">
        <f t="shared" si="125"/>
        <v>0.44999999999999996</v>
      </c>
      <c r="G1566" t="s">
        <v>2125</v>
      </c>
      <c r="H1566" t="s">
        <v>39</v>
      </c>
      <c r="I1566" s="58" t="s">
        <v>68</v>
      </c>
      <c r="J1566" s="58" t="s">
        <v>41</v>
      </c>
      <c r="K1566" s="58" t="s">
        <v>42</v>
      </c>
      <c r="N1566" t="s">
        <v>43</v>
      </c>
      <c r="S1566" t="s">
        <v>57</v>
      </c>
      <c r="T1566" t="s">
        <v>106</v>
      </c>
      <c r="U1566" t="s">
        <v>287</v>
      </c>
      <c r="V1566" t="s">
        <v>46</v>
      </c>
      <c r="W1566" t="s">
        <v>156</v>
      </c>
      <c r="X1566" t="s">
        <v>6458</v>
      </c>
      <c r="Y1566" t="s">
        <v>157</v>
      </c>
      <c r="Z1566" t="s">
        <v>158</v>
      </c>
      <c r="AA1566" t="s">
        <v>159</v>
      </c>
      <c r="AB1566" t="s">
        <v>454</v>
      </c>
      <c r="AC1566" t="s">
        <v>455</v>
      </c>
      <c r="AD1566" t="s">
        <v>2126</v>
      </c>
      <c r="AF1566" t="s">
        <v>55</v>
      </c>
      <c r="AG1566" t="s">
        <v>46</v>
      </c>
      <c r="AH1566" t="s">
        <v>56</v>
      </c>
      <c r="AI1566" t="s">
        <v>56</v>
      </c>
      <c r="AJ1566" t="s">
        <v>56</v>
      </c>
      <c r="AK1566" t="s">
        <v>56</v>
      </c>
      <c r="AL1566" t="s">
        <v>56</v>
      </c>
      <c r="AM1566" t="s">
        <v>56</v>
      </c>
      <c r="AN1566" t="s">
        <v>56</v>
      </c>
      <c r="AO1566" t="s">
        <v>46</v>
      </c>
      <c r="AP1566" t="s">
        <v>56</v>
      </c>
      <c r="AQ1566" t="s">
        <v>56</v>
      </c>
      <c r="AR1566" t="s">
        <v>56</v>
      </c>
      <c r="AS1566" t="s">
        <v>56</v>
      </c>
      <c r="AT1566" t="s">
        <v>56</v>
      </c>
      <c r="AU1566" t="s">
        <v>56</v>
      </c>
      <c r="AV1566" t="s">
        <v>56</v>
      </c>
      <c r="AW1566" t="s">
        <v>56</v>
      </c>
    </row>
    <row r="1567" spans="1:49" x14ac:dyDescent="0.3">
      <c r="A1567" t="str">
        <f t="shared" si="121"/>
        <v>VŠMU</v>
      </c>
      <c r="B1567" t="str">
        <f t="shared" si="122"/>
        <v>P</v>
      </c>
      <c r="C1567">
        <f t="shared" si="123"/>
        <v>3</v>
      </c>
      <c r="D1567">
        <f t="shared" si="124"/>
        <v>1</v>
      </c>
      <c r="E1567">
        <f t="shared" si="125"/>
        <v>3</v>
      </c>
      <c r="G1567" t="s">
        <v>2127</v>
      </c>
      <c r="H1567" t="s">
        <v>39</v>
      </c>
      <c r="I1567" s="58" t="s">
        <v>242</v>
      </c>
      <c r="J1567" s="58" t="s">
        <v>41</v>
      </c>
      <c r="K1567" s="58" t="s">
        <v>91</v>
      </c>
      <c r="N1567" t="s">
        <v>491</v>
      </c>
      <c r="O1567" t="s">
        <v>93</v>
      </c>
      <c r="R1567" t="s">
        <v>79</v>
      </c>
      <c r="S1567" t="s">
        <v>1142</v>
      </c>
      <c r="T1567" t="s">
        <v>45</v>
      </c>
      <c r="U1567" t="s">
        <v>46</v>
      </c>
      <c r="V1567" t="s">
        <v>46</v>
      </c>
      <c r="W1567" t="s">
        <v>111</v>
      </c>
      <c r="X1567" t="s">
        <v>112</v>
      </c>
      <c r="Y1567" t="s">
        <v>113</v>
      </c>
      <c r="Z1567" t="s">
        <v>428</v>
      </c>
      <c r="AA1567" t="s">
        <v>429</v>
      </c>
      <c r="AB1567" t="s">
        <v>1143</v>
      </c>
      <c r="AC1567" t="s">
        <v>1144</v>
      </c>
      <c r="AD1567" t="s">
        <v>2128</v>
      </c>
      <c r="AF1567" t="s">
        <v>186</v>
      </c>
      <c r="AG1567" t="s">
        <v>56</v>
      </c>
      <c r="AH1567" t="s">
        <v>56</v>
      </c>
      <c r="AI1567" t="s">
        <v>46</v>
      </c>
      <c r="AJ1567" t="s">
        <v>56</v>
      </c>
      <c r="AK1567" t="s">
        <v>56</v>
      </c>
      <c r="AL1567" t="s">
        <v>56</v>
      </c>
      <c r="AM1567" t="s">
        <v>56</v>
      </c>
      <c r="AN1567" t="s">
        <v>56</v>
      </c>
      <c r="AO1567" t="s">
        <v>56</v>
      </c>
      <c r="AP1567" t="s">
        <v>56</v>
      </c>
      <c r="AQ1567" t="s">
        <v>56</v>
      </c>
      <c r="AR1567" t="s">
        <v>56</v>
      </c>
      <c r="AS1567" t="s">
        <v>56</v>
      </c>
      <c r="AT1567" t="s">
        <v>56</v>
      </c>
      <c r="AU1567" t="s">
        <v>56</v>
      </c>
      <c r="AV1567" t="s">
        <v>56</v>
      </c>
      <c r="AW1567" t="s">
        <v>56</v>
      </c>
    </row>
    <row r="1568" spans="1:49" x14ac:dyDescent="0.3">
      <c r="A1568" t="str">
        <f t="shared" si="121"/>
        <v>UK</v>
      </c>
      <c r="B1568" t="str">
        <f t="shared" si="122"/>
        <v>V</v>
      </c>
      <c r="C1568">
        <f t="shared" si="123"/>
        <v>1.7999999999999998</v>
      </c>
      <c r="D1568">
        <f t="shared" si="124"/>
        <v>1</v>
      </c>
      <c r="E1568">
        <f t="shared" si="125"/>
        <v>1.7999999999999998</v>
      </c>
      <c r="G1568" t="s">
        <v>2129</v>
      </c>
      <c r="H1568" t="s">
        <v>39</v>
      </c>
      <c r="I1568" s="58" t="s">
        <v>96</v>
      </c>
      <c r="J1568" s="58" t="s">
        <v>41</v>
      </c>
      <c r="K1568" s="58" t="s">
        <v>76</v>
      </c>
      <c r="N1568" t="s">
        <v>763</v>
      </c>
      <c r="P1568" t="s">
        <v>78</v>
      </c>
      <c r="Q1568" t="s">
        <v>79</v>
      </c>
      <c r="S1568" t="s">
        <v>80</v>
      </c>
      <c r="T1568" t="s">
        <v>45</v>
      </c>
      <c r="U1568" t="s">
        <v>46</v>
      </c>
      <c r="V1568" t="s">
        <v>46</v>
      </c>
      <c r="W1568" t="s">
        <v>47</v>
      </c>
      <c r="X1568" t="s">
        <v>48</v>
      </c>
      <c r="Y1568" t="s">
        <v>49</v>
      </c>
      <c r="Z1568" t="s">
        <v>50</v>
      </c>
      <c r="AA1568" t="s">
        <v>51</v>
      </c>
      <c r="AB1568" t="s">
        <v>64</v>
      </c>
      <c r="AC1568" t="s">
        <v>65</v>
      </c>
      <c r="AD1568" t="s">
        <v>1590</v>
      </c>
      <c r="AF1568" t="s">
        <v>1591</v>
      </c>
      <c r="AG1568" t="s">
        <v>56</v>
      </c>
      <c r="AH1568" t="s">
        <v>56</v>
      </c>
      <c r="AI1568" t="s">
        <v>46</v>
      </c>
      <c r="AJ1568" t="s">
        <v>56</v>
      </c>
      <c r="AK1568" t="s">
        <v>56</v>
      </c>
      <c r="AL1568" t="s">
        <v>56</v>
      </c>
      <c r="AM1568" t="s">
        <v>56</v>
      </c>
      <c r="AN1568" t="s">
        <v>56</v>
      </c>
      <c r="AO1568" t="s">
        <v>56</v>
      </c>
      <c r="AP1568" t="s">
        <v>56</v>
      </c>
      <c r="AQ1568" t="s">
        <v>56</v>
      </c>
      <c r="AR1568" t="s">
        <v>56</v>
      </c>
      <c r="AS1568" t="s">
        <v>56</v>
      </c>
      <c r="AT1568" t="s">
        <v>56</v>
      </c>
      <c r="AU1568" t="s">
        <v>56</v>
      </c>
      <c r="AV1568" t="s">
        <v>56</v>
      </c>
      <c r="AW1568" t="s">
        <v>56</v>
      </c>
    </row>
    <row r="1569" spans="1:49" x14ac:dyDescent="0.3">
      <c r="A1569" t="str">
        <f t="shared" si="121"/>
        <v>AU</v>
      </c>
      <c r="B1569" t="str">
        <f t="shared" si="122"/>
        <v>P</v>
      </c>
      <c r="C1569">
        <f t="shared" si="123"/>
        <v>0.44999999999999996</v>
      </c>
      <c r="D1569">
        <f t="shared" si="124"/>
        <v>1</v>
      </c>
      <c r="E1569">
        <f t="shared" si="125"/>
        <v>0.44999999999999996</v>
      </c>
      <c r="G1569" t="s">
        <v>2130</v>
      </c>
      <c r="H1569" t="s">
        <v>39</v>
      </c>
      <c r="I1569" s="58" t="s">
        <v>68</v>
      </c>
      <c r="J1569" s="58" t="s">
        <v>41</v>
      </c>
      <c r="K1569" s="58" t="s">
        <v>42</v>
      </c>
      <c r="N1569" t="s">
        <v>364</v>
      </c>
      <c r="S1569" t="s">
        <v>57</v>
      </c>
      <c r="T1569" t="s">
        <v>106</v>
      </c>
      <c r="U1569" t="s">
        <v>287</v>
      </c>
      <c r="V1569" t="s">
        <v>46</v>
      </c>
      <c r="W1569" t="s">
        <v>156</v>
      </c>
      <c r="X1569" t="s">
        <v>6458</v>
      </c>
      <c r="Y1569" t="s">
        <v>157</v>
      </c>
      <c r="Z1569" t="s">
        <v>158</v>
      </c>
      <c r="AA1569" t="s">
        <v>159</v>
      </c>
      <c r="AB1569" t="s">
        <v>454</v>
      </c>
      <c r="AC1569" t="s">
        <v>455</v>
      </c>
      <c r="AD1569" t="s">
        <v>2126</v>
      </c>
      <c r="AF1569" t="s">
        <v>55</v>
      </c>
      <c r="AG1569" t="s">
        <v>46</v>
      </c>
      <c r="AH1569" t="s">
        <v>56</v>
      </c>
      <c r="AI1569" t="s">
        <v>56</v>
      </c>
      <c r="AJ1569" t="s">
        <v>56</v>
      </c>
      <c r="AK1569" t="s">
        <v>56</v>
      </c>
      <c r="AL1569" t="s">
        <v>56</v>
      </c>
      <c r="AM1569" t="s">
        <v>56</v>
      </c>
      <c r="AN1569" t="s">
        <v>56</v>
      </c>
      <c r="AO1569" t="s">
        <v>46</v>
      </c>
      <c r="AP1569" t="s">
        <v>56</v>
      </c>
      <c r="AQ1569" t="s">
        <v>56</v>
      </c>
      <c r="AR1569" t="s">
        <v>56</v>
      </c>
      <c r="AS1569" t="s">
        <v>56</v>
      </c>
      <c r="AT1569" t="s">
        <v>56</v>
      </c>
      <c r="AU1569" t="s">
        <v>56</v>
      </c>
      <c r="AV1569" t="s">
        <v>56</v>
      </c>
      <c r="AW1569" t="s">
        <v>56</v>
      </c>
    </row>
    <row r="1570" spans="1:49" x14ac:dyDescent="0.3">
      <c r="A1570" t="str">
        <f t="shared" si="121"/>
        <v>VŠVU</v>
      </c>
      <c r="B1570" t="str">
        <f t="shared" si="122"/>
        <v>V</v>
      </c>
      <c r="C1570">
        <f t="shared" si="123"/>
        <v>1.56</v>
      </c>
      <c r="D1570">
        <f t="shared" si="124"/>
        <v>1</v>
      </c>
      <c r="E1570">
        <f t="shared" si="125"/>
        <v>1.56</v>
      </c>
      <c r="G1570" t="s">
        <v>2131</v>
      </c>
      <c r="H1570" t="s">
        <v>39</v>
      </c>
      <c r="I1570" s="58" t="s">
        <v>104</v>
      </c>
      <c r="J1570" s="58" t="s">
        <v>41</v>
      </c>
      <c r="K1570" s="58" t="s">
        <v>76</v>
      </c>
      <c r="N1570" t="s">
        <v>205</v>
      </c>
      <c r="P1570" t="s">
        <v>78</v>
      </c>
      <c r="Q1570" t="s">
        <v>79</v>
      </c>
      <c r="S1570" t="s">
        <v>99</v>
      </c>
      <c r="T1570" t="s">
        <v>45</v>
      </c>
      <c r="U1570" t="s">
        <v>46</v>
      </c>
      <c r="V1570" t="s">
        <v>46</v>
      </c>
      <c r="W1570" t="s">
        <v>764</v>
      </c>
      <c r="X1570" t="s">
        <v>765</v>
      </c>
      <c r="Y1570" t="s">
        <v>766</v>
      </c>
      <c r="Z1570" t="s">
        <v>767</v>
      </c>
      <c r="AB1570" t="s">
        <v>1174</v>
      </c>
      <c r="AC1570" t="s">
        <v>1830</v>
      </c>
      <c r="AD1570" t="s">
        <v>1831</v>
      </c>
      <c r="AF1570" t="s">
        <v>55</v>
      </c>
      <c r="AG1570" t="s">
        <v>46</v>
      </c>
      <c r="AH1570" t="s">
        <v>56</v>
      </c>
      <c r="AI1570" t="s">
        <v>56</v>
      </c>
      <c r="AJ1570" t="s">
        <v>56</v>
      </c>
      <c r="AK1570" t="s">
        <v>56</v>
      </c>
      <c r="AL1570" t="s">
        <v>56</v>
      </c>
      <c r="AM1570" t="s">
        <v>56</v>
      </c>
      <c r="AN1570" t="s">
        <v>56</v>
      </c>
      <c r="AO1570" t="s">
        <v>56</v>
      </c>
      <c r="AP1570" t="s">
        <v>56</v>
      </c>
      <c r="AQ1570" t="s">
        <v>56</v>
      </c>
      <c r="AR1570" t="s">
        <v>56</v>
      </c>
      <c r="AS1570" t="s">
        <v>56</v>
      </c>
      <c r="AT1570" t="s">
        <v>56</v>
      </c>
      <c r="AU1570" t="s">
        <v>56</v>
      </c>
      <c r="AV1570" t="s">
        <v>56</v>
      </c>
      <c r="AW1570" t="s">
        <v>56</v>
      </c>
    </row>
    <row r="1571" spans="1:49" x14ac:dyDescent="0.3">
      <c r="A1571" t="str">
        <f t="shared" si="121"/>
        <v>AU</v>
      </c>
      <c r="B1571" t="str">
        <f t="shared" si="122"/>
        <v>P</v>
      </c>
      <c r="C1571">
        <f t="shared" si="123"/>
        <v>1.7999999999999998</v>
      </c>
      <c r="D1571">
        <f t="shared" si="124"/>
        <v>1</v>
      </c>
      <c r="E1571">
        <f t="shared" si="125"/>
        <v>1.7999999999999998</v>
      </c>
      <c r="G1571" t="s">
        <v>2132</v>
      </c>
      <c r="H1571" t="s">
        <v>39</v>
      </c>
      <c r="I1571" s="58" t="s">
        <v>96</v>
      </c>
      <c r="J1571" s="58" t="s">
        <v>41</v>
      </c>
      <c r="K1571" s="58" t="s">
        <v>42</v>
      </c>
      <c r="N1571" t="s">
        <v>43</v>
      </c>
      <c r="S1571" t="s">
        <v>69</v>
      </c>
      <c r="T1571" t="s">
        <v>45</v>
      </c>
      <c r="U1571" t="s">
        <v>46</v>
      </c>
      <c r="V1571" t="s">
        <v>46</v>
      </c>
      <c r="W1571" t="s">
        <v>156</v>
      </c>
      <c r="X1571" t="s">
        <v>6458</v>
      </c>
      <c r="Y1571" t="s">
        <v>157</v>
      </c>
      <c r="Z1571" t="s">
        <v>158</v>
      </c>
      <c r="AA1571" t="s">
        <v>159</v>
      </c>
      <c r="AB1571" t="s">
        <v>598</v>
      </c>
      <c r="AC1571" t="s">
        <v>599</v>
      </c>
      <c r="AD1571" t="s">
        <v>2133</v>
      </c>
      <c r="AF1571" t="s">
        <v>2134</v>
      </c>
      <c r="AG1571" t="s">
        <v>56</v>
      </c>
      <c r="AH1571" t="s">
        <v>56</v>
      </c>
      <c r="AI1571" t="s">
        <v>46</v>
      </c>
      <c r="AJ1571" t="s">
        <v>56</v>
      </c>
      <c r="AK1571" t="s">
        <v>56</v>
      </c>
      <c r="AL1571" t="s">
        <v>56</v>
      </c>
      <c r="AM1571" t="s">
        <v>56</v>
      </c>
      <c r="AN1571" t="s">
        <v>56</v>
      </c>
      <c r="AO1571" t="s">
        <v>56</v>
      </c>
      <c r="AP1571" t="s">
        <v>56</v>
      </c>
      <c r="AQ1571" t="s">
        <v>56</v>
      </c>
      <c r="AR1571" t="s">
        <v>56</v>
      </c>
      <c r="AS1571" t="s">
        <v>56</v>
      </c>
      <c r="AT1571" t="s">
        <v>56</v>
      </c>
      <c r="AU1571" t="s">
        <v>56</v>
      </c>
      <c r="AV1571" t="s">
        <v>46</v>
      </c>
      <c r="AW1571" t="s">
        <v>56</v>
      </c>
    </row>
    <row r="1572" spans="1:49" x14ac:dyDescent="0.3">
      <c r="A1572" t="str">
        <f t="shared" si="121"/>
        <v>VŠMU</v>
      </c>
      <c r="B1572" t="str">
        <f t="shared" si="122"/>
        <v>P</v>
      </c>
      <c r="C1572">
        <f t="shared" si="123"/>
        <v>12</v>
      </c>
      <c r="D1572">
        <f t="shared" si="124"/>
        <v>0.5</v>
      </c>
      <c r="E1572">
        <f t="shared" si="125"/>
        <v>6</v>
      </c>
      <c r="G1572" t="s">
        <v>2135</v>
      </c>
      <c r="H1572" t="s">
        <v>39</v>
      </c>
      <c r="I1572" s="58" t="s">
        <v>198</v>
      </c>
      <c r="J1572" s="58" t="s">
        <v>143</v>
      </c>
      <c r="K1572" s="58" t="s">
        <v>91</v>
      </c>
      <c r="N1572" t="s">
        <v>491</v>
      </c>
      <c r="O1572" t="s">
        <v>93</v>
      </c>
      <c r="R1572" t="s">
        <v>79</v>
      </c>
      <c r="S1572" t="s">
        <v>560</v>
      </c>
      <c r="T1572" t="s">
        <v>45</v>
      </c>
      <c r="U1572" t="s">
        <v>46</v>
      </c>
      <c r="V1572" t="s">
        <v>46</v>
      </c>
      <c r="W1572" t="s">
        <v>111</v>
      </c>
      <c r="X1572" t="s">
        <v>112</v>
      </c>
      <c r="Y1572" t="s">
        <v>113</v>
      </c>
      <c r="Z1572" t="s">
        <v>114</v>
      </c>
      <c r="AA1572" t="s">
        <v>115</v>
      </c>
      <c r="AB1572" t="s">
        <v>189</v>
      </c>
      <c r="AC1572" t="s">
        <v>190</v>
      </c>
      <c r="AD1572" t="s">
        <v>1137</v>
      </c>
      <c r="AF1572" t="s">
        <v>55</v>
      </c>
      <c r="AG1572" t="s">
        <v>46</v>
      </c>
      <c r="AH1572" t="s">
        <v>56</v>
      </c>
      <c r="AI1572" t="s">
        <v>56</v>
      </c>
      <c r="AJ1572" t="s">
        <v>56</v>
      </c>
      <c r="AK1572" t="s">
        <v>56</v>
      </c>
      <c r="AL1572" t="s">
        <v>56</v>
      </c>
      <c r="AM1572" t="s">
        <v>56</v>
      </c>
      <c r="AN1572" t="s">
        <v>56</v>
      </c>
      <c r="AO1572" t="s">
        <v>200</v>
      </c>
      <c r="AP1572" t="s">
        <v>2136</v>
      </c>
      <c r="AQ1572" t="s">
        <v>56</v>
      </c>
      <c r="AR1572" t="s">
        <v>56</v>
      </c>
      <c r="AS1572" t="s">
        <v>56</v>
      </c>
      <c r="AT1572" t="s">
        <v>56</v>
      </c>
      <c r="AU1572" t="s">
        <v>56</v>
      </c>
      <c r="AV1572" t="s">
        <v>56</v>
      </c>
      <c r="AW1572" t="s">
        <v>56</v>
      </c>
    </row>
    <row r="1573" spans="1:49" x14ac:dyDescent="0.3">
      <c r="A1573" t="str">
        <f t="shared" si="121"/>
        <v>VŠMU</v>
      </c>
      <c r="B1573" t="str">
        <f t="shared" si="122"/>
        <v>P</v>
      </c>
      <c r="C1573">
        <f t="shared" si="123"/>
        <v>12</v>
      </c>
      <c r="D1573">
        <f t="shared" si="124"/>
        <v>0.5</v>
      </c>
      <c r="E1573">
        <f t="shared" si="125"/>
        <v>6</v>
      </c>
      <c r="G1573" t="s">
        <v>2135</v>
      </c>
      <c r="H1573" t="s">
        <v>39</v>
      </c>
      <c r="I1573" s="58" t="s">
        <v>198</v>
      </c>
      <c r="J1573" s="58" t="s">
        <v>143</v>
      </c>
      <c r="K1573" s="58" t="s">
        <v>91</v>
      </c>
      <c r="N1573" t="s">
        <v>491</v>
      </c>
      <c r="O1573" t="s">
        <v>93</v>
      </c>
      <c r="R1573" t="s">
        <v>79</v>
      </c>
      <c r="S1573" t="s">
        <v>227</v>
      </c>
      <c r="T1573" t="s">
        <v>151</v>
      </c>
      <c r="U1573" t="s">
        <v>196</v>
      </c>
      <c r="V1573" t="s">
        <v>46</v>
      </c>
      <c r="W1573" t="s">
        <v>111</v>
      </c>
      <c r="X1573" t="s">
        <v>112</v>
      </c>
      <c r="Y1573" t="s">
        <v>113</v>
      </c>
      <c r="Z1573" t="s">
        <v>428</v>
      </c>
      <c r="AA1573" t="s">
        <v>429</v>
      </c>
      <c r="AB1573" t="s">
        <v>1641</v>
      </c>
      <c r="AC1573" t="s">
        <v>1642</v>
      </c>
      <c r="AD1573" t="s">
        <v>1137</v>
      </c>
      <c r="AF1573" t="s">
        <v>55</v>
      </c>
      <c r="AG1573" t="s">
        <v>46</v>
      </c>
      <c r="AH1573" t="s">
        <v>56</v>
      </c>
      <c r="AI1573" t="s">
        <v>56</v>
      </c>
      <c r="AJ1573" t="s">
        <v>56</v>
      </c>
      <c r="AK1573" t="s">
        <v>56</v>
      </c>
      <c r="AL1573" t="s">
        <v>56</v>
      </c>
      <c r="AM1573" t="s">
        <v>56</v>
      </c>
      <c r="AN1573" t="s">
        <v>56</v>
      </c>
      <c r="AO1573" t="s">
        <v>200</v>
      </c>
      <c r="AP1573" t="s">
        <v>2136</v>
      </c>
      <c r="AQ1573" t="s">
        <v>56</v>
      </c>
      <c r="AR1573" t="s">
        <v>56</v>
      </c>
      <c r="AS1573" t="s">
        <v>56</v>
      </c>
      <c r="AT1573" t="s">
        <v>56</v>
      </c>
      <c r="AU1573" t="s">
        <v>56</v>
      </c>
      <c r="AV1573" t="s">
        <v>56</v>
      </c>
      <c r="AW1573" t="s">
        <v>56</v>
      </c>
    </row>
    <row r="1574" spans="1:49" x14ac:dyDescent="0.3">
      <c r="A1574" t="str">
        <f t="shared" si="121"/>
        <v>AU</v>
      </c>
      <c r="B1574" t="str">
        <f t="shared" si="122"/>
        <v>P</v>
      </c>
      <c r="C1574">
        <f t="shared" si="123"/>
        <v>0.89999999999999991</v>
      </c>
      <c r="D1574">
        <f t="shared" si="124"/>
        <v>1</v>
      </c>
      <c r="E1574">
        <f t="shared" si="125"/>
        <v>0.89999999999999991</v>
      </c>
      <c r="G1574" t="s">
        <v>2137</v>
      </c>
      <c r="H1574" t="s">
        <v>39</v>
      </c>
      <c r="I1574" s="58" t="s">
        <v>133</v>
      </c>
      <c r="J1574" s="58" t="s">
        <v>41</v>
      </c>
      <c r="K1574" s="58" t="s">
        <v>42</v>
      </c>
      <c r="N1574" t="s">
        <v>43</v>
      </c>
      <c r="S1574" t="s">
        <v>57</v>
      </c>
      <c r="T1574" t="s">
        <v>45</v>
      </c>
      <c r="U1574" t="s">
        <v>149</v>
      </c>
      <c r="V1574" t="s">
        <v>149</v>
      </c>
      <c r="W1574" t="s">
        <v>156</v>
      </c>
      <c r="X1574" t="s">
        <v>6458</v>
      </c>
      <c r="Y1574" t="s">
        <v>157</v>
      </c>
      <c r="Z1574" t="s">
        <v>158</v>
      </c>
      <c r="AA1574" t="s">
        <v>159</v>
      </c>
      <c r="AB1574" t="s">
        <v>598</v>
      </c>
      <c r="AC1574" t="s">
        <v>599</v>
      </c>
      <c r="AD1574" t="s">
        <v>105</v>
      </c>
      <c r="AF1574" t="s">
        <v>55</v>
      </c>
      <c r="AG1574" t="s">
        <v>46</v>
      </c>
      <c r="AH1574" t="s">
        <v>56</v>
      </c>
      <c r="AI1574" t="s">
        <v>56</v>
      </c>
      <c r="AJ1574" t="s">
        <v>56</v>
      </c>
      <c r="AK1574" t="s">
        <v>56</v>
      </c>
      <c r="AL1574" t="s">
        <v>56</v>
      </c>
      <c r="AM1574" t="s">
        <v>56</v>
      </c>
      <c r="AN1574" t="s">
        <v>56</v>
      </c>
      <c r="AO1574" t="s">
        <v>56</v>
      </c>
      <c r="AP1574" t="s">
        <v>56</v>
      </c>
      <c r="AQ1574" t="s">
        <v>56</v>
      </c>
      <c r="AR1574" t="s">
        <v>56</v>
      </c>
      <c r="AS1574" t="s">
        <v>56</v>
      </c>
      <c r="AT1574" t="s">
        <v>56</v>
      </c>
      <c r="AU1574" t="s">
        <v>56</v>
      </c>
      <c r="AV1574" t="s">
        <v>46</v>
      </c>
      <c r="AW1574" t="s">
        <v>56</v>
      </c>
    </row>
    <row r="1575" spans="1:49" x14ac:dyDescent="0.3">
      <c r="A1575" t="str">
        <f t="shared" si="121"/>
        <v>AU</v>
      </c>
      <c r="B1575" t="str">
        <f t="shared" si="122"/>
        <v>P</v>
      </c>
      <c r="C1575">
        <f t="shared" si="123"/>
        <v>3</v>
      </c>
      <c r="D1575">
        <f t="shared" si="124"/>
        <v>0.5</v>
      </c>
      <c r="E1575">
        <f t="shared" si="125"/>
        <v>1.5</v>
      </c>
      <c r="G1575" t="s">
        <v>2138</v>
      </c>
      <c r="H1575" t="s">
        <v>39</v>
      </c>
      <c r="I1575" s="58" t="s">
        <v>242</v>
      </c>
      <c r="J1575" s="58" t="s">
        <v>41</v>
      </c>
      <c r="K1575" s="58" t="s">
        <v>42</v>
      </c>
      <c r="N1575" t="s">
        <v>43</v>
      </c>
      <c r="S1575" t="s">
        <v>57</v>
      </c>
      <c r="T1575" t="s">
        <v>73</v>
      </c>
      <c r="U1575" t="s">
        <v>149</v>
      </c>
      <c r="V1575" t="s">
        <v>46</v>
      </c>
      <c r="W1575" t="s">
        <v>156</v>
      </c>
      <c r="X1575" t="s">
        <v>6458</v>
      </c>
      <c r="Y1575" t="s">
        <v>157</v>
      </c>
      <c r="Z1575" t="s">
        <v>158</v>
      </c>
      <c r="AA1575" t="s">
        <v>159</v>
      </c>
      <c r="AB1575" t="s">
        <v>450</v>
      </c>
      <c r="AC1575" t="s">
        <v>451</v>
      </c>
      <c r="AD1575" t="s">
        <v>2139</v>
      </c>
      <c r="AF1575" t="s">
        <v>55</v>
      </c>
      <c r="AG1575" t="s">
        <v>46</v>
      </c>
      <c r="AH1575" t="s">
        <v>56</v>
      </c>
      <c r="AI1575" t="s">
        <v>56</v>
      </c>
      <c r="AJ1575" t="s">
        <v>56</v>
      </c>
      <c r="AK1575" t="s">
        <v>56</v>
      </c>
      <c r="AL1575" t="s">
        <v>56</v>
      </c>
      <c r="AM1575" t="s">
        <v>56</v>
      </c>
      <c r="AN1575" t="s">
        <v>56</v>
      </c>
      <c r="AO1575" t="s">
        <v>56</v>
      </c>
      <c r="AP1575" t="s">
        <v>56</v>
      </c>
      <c r="AQ1575" t="s">
        <v>56</v>
      </c>
      <c r="AR1575" t="s">
        <v>56</v>
      </c>
      <c r="AS1575" t="s">
        <v>56</v>
      </c>
      <c r="AT1575" t="s">
        <v>56</v>
      </c>
      <c r="AU1575" t="s">
        <v>56</v>
      </c>
      <c r="AV1575" t="s">
        <v>56</v>
      </c>
      <c r="AW1575" t="s">
        <v>56</v>
      </c>
    </row>
    <row r="1576" spans="1:49" x14ac:dyDescent="0.3">
      <c r="A1576" t="str">
        <f t="shared" si="121"/>
        <v>AU</v>
      </c>
      <c r="B1576" t="str">
        <f t="shared" si="122"/>
        <v>P</v>
      </c>
      <c r="C1576">
        <f t="shared" si="123"/>
        <v>3</v>
      </c>
      <c r="D1576">
        <f t="shared" si="124"/>
        <v>0.5</v>
      </c>
      <c r="E1576">
        <f t="shared" si="125"/>
        <v>1.5</v>
      </c>
      <c r="G1576" t="s">
        <v>2138</v>
      </c>
      <c r="H1576" t="s">
        <v>39</v>
      </c>
      <c r="I1576" s="58" t="s">
        <v>242</v>
      </c>
      <c r="J1576" s="58" t="s">
        <v>41</v>
      </c>
      <c r="K1576" s="58" t="s">
        <v>42</v>
      </c>
      <c r="N1576" t="s">
        <v>43</v>
      </c>
      <c r="S1576" t="s">
        <v>57</v>
      </c>
      <c r="T1576" t="s">
        <v>73</v>
      </c>
      <c r="U1576" t="s">
        <v>149</v>
      </c>
      <c r="V1576" t="s">
        <v>46</v>
      </c>
      <c r="W1576" t="s">
        <v>156</v>
      </c>
      <c r="X1576" t="s">
        <v>6458</v>
      </c>
      <c r="Y1576" t="s">
        <v>157</v>
      </c>
      <c r="Z1576" t="s">
        <v>158</v>
      </c>
      <c r="AA1576" t="s">
        <v>159</v>
      </c>
      <c r="AB1576" t="s">
        <v>598</v>
      </c>
      <c r="AC1576" t="s">
        <v>599</v>
      </c>
      <c r="AD1576" t="s">
        <v>2139</v>
      </c>
      <c r="AF1576" t="s">
        <v>55</v>
      </c>
      <c r="AG1576" t="s">
        <v>46</v>
      </c>
      <c r="AH1576" t="s">
        <v>56</v>
      </c>
      <c r="AI1576" t="s">
        <v>56</v>
      </c>
      <c r="AJ1576" t="s">
        <v>56</v>
      </c>
      <c r="AK1576" t="s">
        <v>56</v>
      </c>
      <c r="AL1576" t="s">
        <v>56</v>
      </c>
      <c r="AM1576" t="s">
        <v>56</v>
      </c>
      <c r="AN1576" t="s">
        <v>56</v>
      </c>
      <c r="AO1576" t="s">
        <v>56</v>
      </c>
      <c r="AP1576" t="s">
        <v>56</v>
      </c>
      <c r="AQ1576" t="s">
        <v>56</v>
      </c>
      <c r="AR1576" t="s">
        <v>56</v>
      </c>
      <c r="AS1576" t="s">
        <v>56</v>
      </c>
      <c r="AT1576" t="s">
        <v>56</v>
      </c>
      <c r="AU1576" t="s">
        <v>56</v>
      </c>
      <c r="AV1576" t="s">
        <v>46</v>
      </c>
      <c r="AW1576" t="s">
        <v>56</v>
      </c>
    </row>
    <row r="1577" spans="1:49" x14ac:dyDescent="0.3">
      <c r="A1577" t="str">
        <f t="shared" si="121"/>
        <v>AU</v>
      </c>
      <c r="B1577" t="str">
        <f t="shared" si="122"/>
        <v>P</v>
      </c>
      <c r="C1577">
        <f t="shared" si="123"/>
        <v>0.44999999999999996</v>
      </c>
      <c r="D1577">
        <f t="shared" si="124"/>
        <v>1</v>
      </c>
      <c r="E1577">
        <f t="shared" si="125"/>
        <v>0.44999999999999996</v>
      </c>
      <c r="G1577" t="s">
        <v>2140</v>
      </c>
      <c r="H1577" t="s">
        <v>39</v>
      </c>
      <c r="I1577" s="58" t="s">
        <v>68</v>
      </c>
      <c r="J1577" s="58" t="s">
        <v>41</v>
      </c>
      <c r="K1577" s="58" t="s">
        <v>42</v>
      </c>
      <c r="N1577" t="s">
        <v>505</v>
      </c>
      <c r="S1577" t="s">
        <v>72</v>
      </c>
      <c r="T1577" t="s">
        <v>45</v>
      </c>
      <c r="U1577" t="s">
        <v>46</v>
      </c>
      <c r="V1577" t="s">
        <v>46</v>
      </c>
      <c r="W1577" t="s">
        <v>156</v>
      </c>
      <c r="X1577" t="s">
        <v>6458</v>
      </c>
      <c r="Y1577" t="s">
        <v>157</v>
      </c>
      <c r="Z1577" t="s">
        <v>158</v>
      </c>
      <c r="AA1577" t="s">
        <v>159</v>
      </c>
      <c r="AB1577" t="s">
        <v>337</v>
      </c>
      <c r="AC1577" t="s">
        <v>338</v>
      </c>
      <c r="AD1577" t="s">
        <v>2007</v>
      </c>
      <c r="AF1577" t="s">
        <v>55</v>
      </c>
      <c r="AG1577" t="s">
        <v>46</v>
      </c>
      <c r="AH1577" t="s">
        <v>56</v>
      </c>
      <c r="AI1577" t="s">
        <v>56</v>
      </c>
      <c r="AJ1577" t="s">
        <v>56</v>
      </c>
      <c r="AK1577" t="s">
        <v>56</v>
      </c>
      <c r="AL1577" t="s">
        <v>56</v>
      </c>
      <c r="AM1577" t="s">
        <v>56</v>
      </c>
      <c r="AN1577" t="s">
        <v>56</v>
      </c>
      <c r="AO1577" t="s">
        <v>56</v>
      </c>
      <c r="AP1577" t="s">
        <v>56</v>
      </c>
      <c r="AQ1577" t="s">
        <v>56</v>
      </c>
      <c r="AR1577" t="s">
        <v>56</v>
      </c>
      <c r="AS1577" t="s">
        <v>56</v>
      </c>
      <c r="AT1577" t="s">
        <v>56</v>
      </c>
      <c r="AU1577" t="s">
        <v>56</v>
      </c>
      <c r="AV1577" t="s">
        <v>56</v>
      </c>
      <c r="AW1577" t="s">
        <v>56</v>
      </c>
    </row>
    <row r="1578" spans="1:49" x14ac:dyDescent="0.3">
      <c r="A1578" t="str">
        <f t="shared" si="121"/>
        <v>AU</v>
      </c>
      <c r="B1578" t="str">
        <f t="shared" si="122"/>
        <v>P</v>
      </c>
      <c r="C1578">
        <f t="shared" si="123"/>
        <v>0.44999999999999996</v>
      </c>
      <c r="D1578">
        <f t="shared" si="124"/>
        <v>1</v>
      </c>
      <c r="E1578">
        <f t="shared" si="125"/>
        <v>0.44999999999999996</v>
      </c>
      <c r="G1578" t="s">
        <v>2141</v>
      </c>
      <c r="H1578" t="s">
        <v>39</v>
      </c>
      <c r="I1578" s="58" t="s">
        <v>68</v>
      </c>
      <c r="J1578" s="58" t="s">
        <v>41</v>
      </c>
      <c r="K1578" s="58" t="s">
        <v>42</v>
      </c>
      <c r="N1578" t="s">
        <v>505</v>
      </c>
      <c r="S1578" t="s">
        <v>72</v>
      </c>
      <c r="T1578" t="s">
        <v>45</v>
      </c>
      <c r="U1578" t="s">
        <v>46</v>
      </c>
      <c r="V1578" t="s">
        <v>46</v>
      </c>
      <c r="W1578" t="s">
        <v>156</v>
      </c>
      <c r="X1578" t="s">
        <v>6458</v>
      </c>
      <c r="Y1578" t="s">
        <v>157</v>
      </c>
      <c r="Z1578" t="s">
        <v>158</v>
      </c>
      <c r="AA1578" t="s">
        <v>159</v>
      </c>
      <c r="AB1578" t="s">
        <v>337</v>
      </c>
      <c r="AC1578" t="s">
        <v>338</v>
      </c>
      <c r="AD1578" t="s">
        <v>2007</v>
      </c>
      <c r="AF1578" t="s">
        <v>55</v>
      </c>
      <c r="AG1578" t="s">
        <v>46</v>
      </c>
      <c r="AH1578" t="s">
        <v>56</v>
      </c>
      <c r="AI1578" t="s">
        <v>56</v>
      </c>
      <c r="AJ1578" t="s">
        <v>56</v>
      </c>
      <c r="AK1578" t="s">
        <v>56</v>
      </c>
      <c r="AL1578" t="s">
        <v>56</v>
      </c>
      <c r="AM1578" t="s">
        <v>56</v>
      </c>
      <c r="AN1578" t="s">
        <v>56</v>
      </c>
      <c r="AO1578" t="s">
        <v>56</v>
      </c>
      <c r="AP1578" t="s">
        <v>56</v>
      </c>
      <c r="AQ1578" t="s">
        <v>56</v>
      </c>
      <c r="AR1578" t="s">
        <v>56</v>
      </c>
      <c r="AS1578" t="s">
        <v>56</v>
      </c>
      <c r="AT1578" t="s">
        <v>56</v>
      </c>
      <c r="AU1578" t="s">
        <v>56</v>
      </c>
      <c r="AV1578" t="s">
        <v>56</v>
      </c>
      <c r="AW1578" t="s">
        <v>56</v>
      </c>
    </row>
    <row r="1579" spans="1:49" x14ac:dyDescent="0.3">
      <c r="A1579" t="str">
        <f t="shared" si="121"/>
        <v>AU</v>
      </c>
      <c r="B1579" t="str">
        <f t="shared" si="122"/>
        <v>P</v>
      </c>
      <c r="C1579">
        <f t="shared" si="123"/>
        <v>0.44999999999999996</v>
      </c>
      <c r="D1579">
        <f t="shared" si="124"/>
        <v>1</v>
      </c>
      <c r="E1579">
        <f t="shared" si="125"/>
        <v>0.44999999999999996</v>
      </c>
      <c r="G1579" t="s">
        <v>2142</v>
      </c>
      <c r="H1579" t="s">
        <v>39</v>
      </c>
      <c r="I1579" s="58" t="s">
        <v>68</v>
      </c>
      <c r="J1579" s="58" t="s">
        <v>41</v>
      </c>
      <c r="K1579" s="58" t="s">
        <v>42</v>
      </c>
      <c r="N1579" t="s">
        <v>505</v>
      </c>
      <c r="S1579" t="s">
        <v>72</v>
      </c>
      <c r="T1579" t="s">
        <v>45</v>
      </c>
      <c r="U1579" t="s">
        <v>46</v>
      </c>
      <c r="V1579" t="s">
        <v>46</v>
      </c>
      <c r="W1579" t="s">
        <v>156</v>
      </c>
      <c r="X1579" t="s">
        <v>6458</v>
      </c>
      <c r="Y1579" t="s">
        <v>157</v>
      </c>
      <c r="Z1579" t="s">
        <v>158</v>
      </c>
      <c r="AA1579" t="s">
        <v>159</v>
      </c>
      <c r="AB1579" t="s">
        <v>337</v>
      </c>
      <c r="AC1579" t="s">
        <v>338</v>
      </c>
      <c r="AD1579" t="s">
        <v>2007</v>
      </c>
      <c r="AF1579" t="s">
        <v>55</v>
      </c>
      <c r="AG1579" t="s">
        <v>46</v>
      </c>
      <c r="AH1579" t="s">
        <v>56</v>
      </c>
      <c r="AI1579" t="s">
        <v>56</v>
      </c>
      <c r="AJ1579" t="s">
        <v>56</v>
      </c>
      <c r="AK1579" t="s">
        <v>56</v>
      </c>
      <c r="AL1579" t="s">
        <v>56</v>
      </c>
      <c r="AM1579" t="s">
        <v>56</v>
      </c>
      <c r="AN1579" t="s">
        <v>56</v>
      </c>
      <c r="AO1579" t="s">
        <v>56</v>
      </c>
      <c r="AP1579" t="s">
        <v>56</v>
      </c>
      <c r="AQ1579" t="s">
        <v>56</v>
      </c>
      <c r="AR1579" t="s">
        <v>56</v>
      </c>
      <c r="AS1579" t="s">
        <v>56</v>
      </c>
      <c r="AT1579" t="s">
        <v>56</v>
      </c>
      <c r="AU1579" t="s">
        <v>56</v>
      </c>
      <c r="AV1579" t="s">
        <v>56</v>
      </c>
      <c r="AW1579" t="s">
        <v>56</v>
      </c>
    </row>
    <row r="1580" spans="1:49" x14ac:dyDescent="0.3">
      <c r="A1580" t="str">
        <f t="shared" si="121"/>
        <v>AU</v>
      </c>
      <c r="B1580" t="str">
        <f t="shared" si="122"/>
        <v>P</v>
      </c>
      <c r="C1580">
        <f t="shared" si="123"/>
        <v>0.44999999999999996</v>
      </c>
      <c r="D1580">
        <f t="shared" si="124"/>
        <v>1</v>
      </c>
      <c r="E1580">
        <f t="shared" si="125"/>
        <v>0.44999999999999996</v>
      </c>
      <c r="G1580" t="s">
        <v>2143</v>
      </c>
      <c r="H1580" t="s">
        <v>39</v>
      </c>
      <c r="I1580" s="58" t="s">
        <v>68</v>
      </c>
      <c r="J1580" s="58" t="s">
        <v>41</v>
      </c>
      <c r="K1580" s="58" t="s">
        <v>42</v>
      </c>
      <c r="N1580" t="s">
        <v>505</v>
      </c>
      <c r="S1580" t="s">
        <v>72</v>
      </c>
      <c r="T1580" t="s">
        <v>45</v>
      </c>
      <c r="U1580" t="s">
        <v>46</v>
      </c>
      <c r="V1580" t="s">
        <v>46</v>
      </c>
      <c r="W1580" t="s">
        <v>156</v>
      </c>
      <c r="X1580" t="s">
        <v>6458</v>
      </c>
      <c r="Y1580" t="s">
        <v>157</v>
      </c>
      <c r="Z1580" t="s">
        <v>158</v>
      </c>
      <c r="AA1580" t="s">
        <v>159</v>
      </c>
      <c r="AB1580" t="s">
        <v>337</v>
      </c>
      <c r="AC1580" t="s">
        <v>338</v>
      </c>
      <c r="AD1580" t="s">
        <v>2007</v>
      </c>
      <c r="AF1580" t="s">
        <v>55</v>
      </c>
      <c r="AG1580" t="s">
        <v>46</v>
      </c>
      <c r="AH1580" t="s">
        <v>56</v>
      </c>
      <c r="AI1580" t="s">
        <v>56</v>
      </c>
      <c r="AJ1580" t="s">
        <v>56</v>
      </c>
      <c r="AK1580" t="s">
        <v>56</v>
      </c>
      <c r="AL1580" t="s">
        <v>56</v>
      </c>
      <c r="AM1580" t="s">
        <v>56</v>
      </c>
      <c r="AN1580" t="s">
        <v>56</v>
      </c>
      <c r="AO1580" t="s">
        <v>56</v>
      </c>
      <c r="AP1580" t="s">
        <v>56</v>
      </c>
      <c r="AQ1580" t="s">
        <v>56</v>
      </c>
      <c r="AR1580" t="s">
        <v>56</v>
      </c>
      <c r="AS1580" t="s">
        <v>56</v>
      </c>
      <c r="AT1580" t="s">
        <v>56</v>
      </c>
      <c r="AU1580" t="s">
        <v>56</v>
      </c>
      <c r="AV1580" t="s">
        <v>56</v>
      </c>
      <c r="AW1580" t="s">
        <v>56</v>
      </c>
    </row>
    <row r="1581" spans="1:49" x14ac:dyDescent="0.3">
      <c r="A1581" t="str">
        <f t="shared" si="121"/>
        <v>AU</v>
      </c>
      <c r="B1581" t="str">
        <f t="shared" si="122"/>
        <v>P</v>
      </c>
      <c r="C1581">
        <f t="shared" si="123"/>
        <v>0.44999999999999996</v>
      </c>
      <c r="D1581">
        <f t="shared" si="124"/>
        <v>1</v>
      </c>
      <c r="E1581">
        <f t="shared" si="125"/>
        <v>0.44999999999999996</v>
      </c>
      <c r="G1581" t="s">
        <v>2144</v>
      </c>
      <c r="H1581" t="s">
        <v>39</v>
      </c>
      <c r="I1581" s="58" t="s">
        <v>68</v>
      </c>
      <c r="J1581" s="58" t="s">
        <v>41</v>
      </c>
      <c r="K1581" s="58" t="s">
        <v>42</v>
      </c>
      <c r="N1581" t="s">
        <v>364</v>
      </c>
      <c r="S1581" t="s">
        <v>348</v>
      </c>
      <c r="T1581" t="s">
        <v>73</v>
      </c>
      <c r="U1581" t="s">
        <v>149</v>
      </c>
      <c r="V1581" t="s">
        <v>46</v>
      </c>
      <c r="W1581" t="s">
        <v>156</v>
      </c>
      <c r="X1581" t="s">
        <v>6458</v>
      </c>
      <c r="Y1581" t="s">
        <v>157</v>
      </c>
      <c r="Z1581" t="s">
        <v>158</v>
      </c>
      <c r="AA1581" t="s">
        <v>159</v>
      </c>
      <c r="AB1581" t="s">
        <v>337</v>
      </c>
      <c r="AC1581" t="s">
        <v>338</v>
      </c>
      <c r="AD1581" t="s">
        <v>2007</v>
      </c>
      <c r="AF1581" t="s">
        <v>55</v>
      </c>
      <c r="AG1581" t="s">
        <v>46</v>
      </c>
      <c r="AH1581" t="s">
        <v>56</v>
      </c>
      <c r="AI1581" t="s">
        <v>56</v>
      </c>
      <c r="AJ1581" t="s">
        <v>56</v>
      </c>
      <c r="AK1581" t="s">
        <v>56</v>
      </c>
      <c r="AL1581" t="s">
        <v>56</v>
      </c>
      <c r="AM1581" t="s">
        <v>56</v>
      </c>
      <c r="AN1581" t="s">
        <v>56</v>
      </c>
      <c r="AO1581" t="s">
        <v>56</v>
      </c>
      <c r="AP1581" t="s">
        <v>56</v>
      </c>
      <c r="AQ1581" t="s">
        <v>56</v>
      </c>
      <c r="AR1581" t="s">
        <v>56</v>
      </c>
      <c r="AS1581" t="s">
        <v>56</v>
      </c>
      <c r="AT1581" t="s">
        <v>56</v>
      </c>
      <c r="AU1581" t="s">
        <v>56</v>
      </c>
      <c r="AV1581" t="s">
        <v>56</v>
      </c>
      <c r="AW1581" t="s">
        <v>56</v>
      </c>
    </row>
    <row r="1582" spans="1:49" x14ac:dyDescent="0.3">
      <c r="A1582" t="str">
        <f t="shared" si="121"/>
        <v>VŠMU</v>
      </c>
      <c r="B1582" t="str">
        <f t="shared" si="122"/>
        <v>P</v>
      </c>
      <c r="C1582">
        <f t="shared" si="123"/>
        <v>0.78</v>
      </c>
      <c r="D1582">
        <f t="shared" si="124"/>
        <v>0.5</v>
      </c>
      <c r="E1582">
        <f t="shared" si="125"/>
        <v>0.39</v>
      </c>
      <c r="G1582" t="s">
        <v>2145</v>
      </c>
      <c r="H1582" t="s">
        <v>39</v>
      </c>
      <c r="I1582" s="58" t="s">
        <v>75</v>
      </c>
      <c r="J1582" s="58" t="s">
        <v>41</v>
      </c>
      <c r="K1582" s="58" t="s">
        <v>91</v>
      </c>
      <c r="N1582" t="s">
        <v>491</v>
      </c>
      <c r="O1582" t="s">
        <v>681</v>
      </c>
      <c r="R1582" t="s">
        <v>79</v>
      </c>
      <c r="S1582" t="s">
        <v>433</v>
      </c>
      <c r="T1582" t="s">
        <v>45</v>
      </c>
      <c r="U1582" t="s">
        <v>46</v>
      </c>
      <c r="V1582" t="s">
        <v>46</v>
      </c>
      <c r="W1582" t="s">
        <v>111</v>
      </c>
      <c r="X1582" t="s">
        <v>112</v>
      </c>
      <c r="Y1582" t="s">
        <v>113</v>
      </c>
      <c r="Z1582" t="s">
        <v>428</v>
      </c>
      <c r="AA1582" t="s">
        <v>429</v>
      </c>
      <c r="AB1582" t="s">
        <v>778</v>
      </c>
      <c r="AC1582" t="s">
        <v>779</v>
      </c>
      <c r="AE1582" t="s">
        <v>1041</v>
      </c>
      <c r="AF1582" t="s">
        <v>55</v>
      </c>
      <c r="AG1582" t="s">
        <v>56</v>
      </c>
      <c r="AH1582" t="s">
        <v>46</v>
      </c>
      <c r="AI1582" t="s">
        <v>56</v>
      </c>
      <c r="AJ1582" t="s">
        <v>56</v>
      </c>
      <c r="AK1582" t="s">
        <v>56</v>
      </c>
      <c r="AL1582" t="s">
        <v>46</v>
      </c>
      <c r="AM1582" t="s">
        <v>56</v>
      </c>
      <c r="AN1582" t="s">
        <v>56</v>
      </c>
      <c r="AO1582" t="s">
        <v>56</v>
      </c>
      <c r="AP1582" t="s">
        <v>56</v>
      </c>
      <c r="AQ1582" t="s">
        <v>56</v>
      </c>
      <c r="AR1582" t="s">
        <v>56</v>
      </c>
      <c r="AS1582" t="s">
        <v>56</v>
      </c>
      <c r="AT1582" t="s">
        <v>56</v>
      </c>
      <c r="AU1582" t="s">
        <v>56</v>
      </c>
      <c r="AV1582" t="s">
        <v>56</v>
      </c>
      <c r="AW1582" t="s">
        <v>56</v>
      </c>
    </row>
    <row r="1583" spans="1:49" x14ac:dyDescent="0.3">
      <c r="A1583" t="str">
        <f t="shared" si="121"/>
        <v>VŠMU</v>
      </c>
      <c r="B1583" t="str">
        <f t="shared" si="122"/>
        <v>P</v>
      </c>
      <c r="C1583">
        <f t="shared" si="123"/>
        <v>0.78</v>
      </c>
      <c r="D1583">
        <f t="shared" si="124"/>
        <v>0.5</v>
      </c>
      <c r="E1583">
        <f t="shared" si="125"/>
        <v>0.39</v>
      </c>
      <c r="G1583" t="s">
        <v>2145</v>
      </c>
      <c r="H1583" t="s">
        <v>39</v>
      </c>
      <c r="I1583" s="58" t="s">
        <v>75</v>
      </c>
      <c r="J1583" s="58" t="s">
        <v>41</v>
      </c>
      <c r="K1583" s="58" t="s">
        <v>91</v>
      </c>
      <c r="N1583" t="s">
        <v>491</v>
      </c>
      <c r="O1583" t="s">
        <v>681</v>
      </c>
      <c r="R1583" t="s">
        <v>79</v>
      </c>
      <c r="S1583" t="s">
        <v>94</v>
      </c>
      <c r="T1583" t="s">
        <v>45</v>
      </c>
      <c r="U1583" t="s">
        <v>46</v>
      </c>
      <c r="V1583" t="s">
        <v>46</v>
      </c>
      <c r="W1583" t="s">
        <v>111</v>
      </c>
      <c r="X1583" t="s">
        <v>112</v>
      </c>
      <c r="Y1583" t="s">
        <v>113</v>
      </c>
      <c r="Z1583" t="s">
        <v>428</v>
      </c>
      <c r="AA1583" t="s">
        <v>429</v>
      </c>
      <c r="AB1583" t="s">
        <v>778</v>
      </c>
      <c r="AC1583" t="s">
        <v>779</v>
      </c>
      <c r="AE1583" t="s">
        <v>1041</v>
      </c>
      <c r="AF1583" t="s">
        <v>55</v>
      </c>
      <c r="AG1583" t="s">
        <v>56</v>
      </c>
      <c r="AH1583" t="s">
        <v>46</v>
      </c>
      <c r="AI1583" t="s">
        <v>56</v>
      </c>
      <c r="AJ1583" t="s">
        <v>56</v>
      </c>
      <c r="AK1583" t="s">
        <v>56</v>
      </c>
      <c r="AL1583" t="s">
        <v>46</v>
      </c>
      <c r="AM1583" t="s">
        <v>56</v>
      </c>
      <c r="AN1583" t="s">
        <v>56</v>
      </c>
      <c r="AO1583" t="s">
        <v>56</v>
      </c>
      <c r="AP1583" t="s">
        <v>56</v>
      </c>
      <c r="AQ1583" t="s">
        <v>56</v>
      </c>
      <c r="AR1583" t="s">
        <v>56</v>
      </c>
      <c r="AS1583" t="s">
        <v>56</v>
      </c>
      <c r="AT1583" t="s">
        <v>56</v>
      </c>
      <c r="AU1583" t="s">
        <v>56</v>
      </c>
      <c r="AV1583" t="s">
        <v>56</v>
      </c>
      <c r="AW1583" t="s">
        <v>56</v>
      </c>
    </row>
    <row r="1584" spans="1:49" x14ac:dyDescent="0.3">
      <c r="A1584" t="str">
        <f t="shared" si="121"/>
        <v>AU</v>
      </c>
      <c r="B1584" t="str">
        <f t="shared" si="122"/>
        <v>P</v>
      </c>
      <c r="C1584">
        <f t="shared" si="123"/>
        <v>1.56</v>
      </c>
      <c r="D1584">
        <f t="shared" si="124"/>
        <v>0.5</v>
      </c>
      <c r="E1584">
        <f t="shared" si="125"/>
        <v>0.78</v>
      </c>
      <c r="G1584" t="s">
        <v>2146</v>
      </c>
      <c r="H1584" t="s">
        <v>39</v>
      </c>
      <c r="I1584" s="58" t="s">
        <v>104</v>
      </c>
      <c r="J1584" s="58" t="s">
        <v>41</v>
      </c>
      <c r="K1584" s="58" t="s">
        <v>42</v>
      </c>
      <c r="N1584" t="s">
        <v>205</v>
      </c>
      <c r="S1584" t="s">
        <v>69</v>
      </c>
      <c r="T1584" t="s">
        <v>45</v>
      </c>
      <c r="U1584" t="s">
        <v>46</v>
      </c>
      <c r="V1584" t="s">
        <v>46</v>
      </c>
      <c r="W1584" t="s">
        <v>156</v>
      </c>
      <c r="X1584" t="s">
        <v>6458</v>
      </c>
      <c r="Y1584" t="s">
        <v>157</v>
      </c>
      <c r="Z1584" t="s">
        <v>158</v>
      </c>
      <c r="AA1584" t="s">
        <v>159</v>
      </c>
      <c r="AB1584" t="s">
        <v>598</v>
      </c>
      <c r="AC1584" t="s">
        <v>599</v>
      </c>
      <c r="AD1584" t="s">
        <v>2147</v>
      </c>
      <c r="AF1584" t="s">
        <v>55</v>
      </c>
      <c r="AG1584" t="s">
        <v>46</v>
      </c>
      <c r="AH1584" t="s">
        <v>56</v>
      </c>
      <c r="AI1584" t="s">
        <v>56</v>
      </c>
      <c r="AJ1584" t="s">
        <v>56</v>
      </c>
      <c r="AK1584" t="s">
        <v>56</v>
      </c>
      <c r="AL1584" t="s">
        <v>56</v>
      </c>
      <c r="AM1584" t="s">
        <v>56</v>
      </c>
      <c r="AN1584" t="s">
        <v>56</v>
      </c>
      <c r="AO1584" t="s">
        <v>56</v>
      </c>
      <c r="AP1584" t="s">
        <v>56</v>
      </c>
      <c r="AQ1584" t="s">
        <v>56</v>
      </c>
      <c r="AR1584" t="s">
        <v>56</v>
      </c>
      <c r="AS1584" t="s">
        <v>56</v>
      </c>
      <c r="AT1584" t="s">
        <v>56</v>
      </c>
      <c r="AU1584" t="s">
        <v>56</v>
      </c>
      <c r="AV1584" t="s">
        <v>56</v>
      </c>
      <c r="AW1584" t="s">
        <v>56</v>
      </c>
    </row>
    <row r="1585" spans="1:49" x14ac:dyDescent="0.3">
      <c r="A1585" t="str">
        <f t="shared" si="121"/>
        <v>AU</v>
      </c>
      <c r="B1585" t="str">
        <f t="shared" si="122"/>
        <v>P</v>
      </c>
      <c r="C1585">
        <f t="shared" si="123"/>
        <v>1.56</v>
      </c>
      <c r="D1585">
        <f t="shared" si="124"/>
        <v>0.5</v>
      </c>
      <c r="E1585">
        <f t="shared" si="125"/>
        <v>0.78</v>
      </c>
      <c r="G1585" t="s">
        <v>2146</v>
      </c>
      <c r="H1585" t="s">
        <v>39</v>
      </c>
      <c r="I1585" s="58" t="s">
        <v>104</v>
      </c>
      <c r="J1585" s="58" t="s">
        <v>41</v>
      </c>
      <c r="K1585" s="58" t="s">
        <v>42</v>
      </c>
      <c r="N1585" t="s">
        <v>205</v>
      </c>
      <c r="S1585" t="s">
        <v>72</v>
      </c>
      <c r="T1585" t="s">
        <v>45</v>
      </c>
      <c r="U1585" t="s">
        <v>46</v>
      </c>
      <c r="V1585" t="s">
        <v>46</v>
      </c>
      <c r="W1585" t="s">
        <v>156</v>
      </c>
      <c r="X1585" t="s">
        <v>6458</v>
      </c>
      <c r="Y1585" t="s">
        <v>157</v>
      </c>
      <c r="Z1585" t="s">
        <v>158</v>
      </c>
      <c r="AA1585" t="s">
        <v>159</v>
      </c>
      <c r="AB1585" t="s">
        <v>337</v>
      </c>
      <c r="AC1585" t="s">
        <v>338</v>
      </c>
      <c r="AD1585" t="s">
        <v>2147</v>
      </c>
      <c r="AF1585" t="s">
        <v>55</v>
      </c>
      <c r="AG1585" t="s">
        <v>46</v>
      </c>
      <c r="AH1585" t="s">
        <v>56</v>
      </c>
      <c r="AI1585" t="s">
        <v>56</v>
      </c>
      <c r="AJ1585" t="s">
        <v>56</v>
      </c>
      <c r="AK1585" t="s">
        <v>56</v>
      </c>
      <c r="AL1585" t="s">
        <v>56</v>
      </c>
      <c r="AM1585" t="s">
        <v>56</v>
      </c>
      <c r="AN1585" t="s">
        <v>56</v>
      </c>
      <c r="AO1585" t="s">
        <v>56</v>
      </c>
      <c r="AP1585" t="s">
        <v>56</v>
      </c>
      <c r="AQ1585" t="s">
        <v>56</v>
      </c>
      <c r="AR1585" t="s">
        <v>56</v>
      </c>
      <c r="AS1585" t="s">
        <v>56</v>
      </c>
      <c r="AT1585" t="s">
        <v>56</v>
      </c>
      <c r="AU1585" t="s">
        <v>56</v>
      </c>
      <c r="AV1585" t="s">
        <v>56</v>
      </c>
      <c r="AW1585" t="s">
        <v>56</v>
      </c>
    </row>
    <row r="1586" spans="1:49" x14ac:dyDescent="0.3">
      <c r="A1586" t="str">
        <f t="shared" si="121"/>
        <v>STU</v>
      </c>
      <c r="B1586" t="str">
        <f t="shared" si="122"/>
        <v>V</v>
      </c>
      <c r="C1586">
        <f t="shared" si="123"/>
        <v>7.1999999999999993</v>
      </c>
      <c r="D1586">
        <f t="shared" si="124"/>
        <v>1</v>
      </c>
      <c r="E1586">
        <f t="shared" si="125"/>
        <v>7.1999999999999993</v>
      </c>
      <c r="G1586" t="s">
        <v>2148</v>
      </c>
      <c r="H1586" t="s">
        <v>39</v>
      </c>
      <c r="I1586" s="58" t="s">
        <v>526</v>
      </c>
      <c r="J1586" s="58" t="s">
        <v>143</v>
      </c>
      <c r="K1586" s="58" t="s">
        <v>211</v>
      </c>
      <c r="N1586" t="s">
        <v>212</v>
      </c>
      <c r="P1586" t="s">
        <v>213</v>
      </c>
      <c r="Q1586" t="s">
        <v>79</v>
      </c>
      <c r="S1586" t="s">
        <v>214</v>
      </c>
      <c r="T1586" t="s">
        <v>45</v>
      </c>
      <c r="U1586" t="s">
        <v>149</v>
      </c>
      <c r="V1586" t="s">
        <v>149</v>
      </c>
      <c r="W1586" t="s">
        <v>81</v>
      </c>
      <c r="X1586" t="s">
        <v>82</v>
      </c>
      <c r="Y1586" t="s">
        <v>83</v>
      </c>
      <c r="Z1586" t="s">
        <v>398</v>
      </c>
      <c r="AA1586" t="s">
        <v>399</v>
      </c>
      <c r="AB1586" t="s">
        <v>400</v>
      </c>
      <c r="AC1586" t="s">
        <v>401</v>
      </c>
      <c r="AE1586" t="s">
        <v>402</v>
      </c>
      <c r="AF1586" t="s">
        <v>55</v>
      </c>
      <c r="AG1586" t="s">
        <v>46</v>
      </c>
      <c r="AH1586" t="s">
        <v>149</v>
      </c>
      <c r="AI1586" t="s">
        <v>56</v>
      </c>
      <c r="AJ1586" t="s">
        <v>56</v>
      </c>
      <c r="AK1586" t="s">
        <v>56</v>
      </c>
      <c r="AL1586" t="s">
        <v>56</v>
      </c>
      <c r="AM1586" t="s">
        <v>56</v>
      </c>
      <c r="AN1586" t="s">
        <v>56</v>
      </c>
      <c r="AO1586" t="s">
        <v>149</v>
      </c>
      <c r="AP1586" t="s">
        <v>56</v>
      </c>
      <c r="AQ1586" t="s">
        <v>56</v>
      </c>
      <c r="AR1586" t="s">
        <v>56</v>
      </c>
      <c r="AS1586" t="s">
        <v>56</v>
      </c>
      <c r="AT1586" t="s">
        <v>56</v>
      </c>
      <c r="AU1586" t="s">
        <v>56</v>
      </c>
      <c r="AV1586" t="s">
        <v>56</v>
      </c>
      <c r="AW1586" t="s">
        <v>56</v>
      </c>
    </row>
    <row r="1587" spans="1:49" x14ac:dyDescent="0.3">
      <c r="A1587" t="str">
        <f t="shared" si="121"/>
        <v>UK</v>
      </c>
      <c r="B1587" t="str">
        <f t="shared" si="122"/>
        <v>V</v>
      </c>
      <c r="C1587">
        <f t="shared" si="123"/>
        <v>0.89999999999999991</v>
      </c>
      <c r="D1587">
        <f t="shared" si="124"/>
        <v>1</v>
      </c>
      <c r="E1587">
        <f t="shared" si="125"/>
        <v>0.89999999999999991</v>
      </c>
      <c r="G1587" t="s">
        <v>2149</v>
      </c>
      <c r="H1587" t="s">
        <v>39</v>
      </c>
      <c r="I1587" s="58" t="s">
        <v>90</v>
      </c>
      <c r="J1587" s="58" t="s">
        <v>41</v>
      </c>
      <c r="K1587" s="58" t="s">
        <v>76</v>
      </c>
      <c r="N1587" t="s">
        <v>763</v>
      </c>
      <c r="P1587" t="s">
        <v>78</v>
      </c>
      <c r="Q1587" t="s">
        <v>79</v>
      </c>
      <c r="S1587" t="s">
        <v>80</v>
      </c>
      <c r="T1587" t="s">
        <v>45</v>
      </c>
      <c r="U1587" t="s">
        <v>46</v>
      </c>
      <c r="V1587" t="s">
        <v>46</v>
      </c>
      <c r="W1587" t="s">
        <v>47</v>
      </c>
      <c r="X1587" t="s">
        <v>48</v>
      </c>
      <c r="Y1587" t="s">
        <v>49</v>
      </c>
      <c r="Z1587" t="s">
        <v>50</v>
      </c>
      <c r="AA1587" t="s">
        <v>51</v>
      </c>
      <c r="AB1587" t="s">
        <v>64</v>
      </c>
      <c r="AC1587" t="s">
        <v>65</v>
      </c>
      <c r="AD1587" t="s">
        <v>1032</v>
      </c>
      <c r="AF1587" t="s">
        <v>1033</v>
      </c>
      <c r="AG1587" t="s">
        <v>56</v>
      </c>
      <c r="AH1587" t="s">
        <v>56</v>
      </c>
      <c r="AI1587" t="s">
        <v>46</v>
      </c>
      <c r="AJ1587" t="s">
        <v>56</v>
      </c>
      <c r="AK1587" t="s">
        <v>56</v>
      </c>
      <c r="AL1587" t="s">
        <v>56</v>
      </c>
      <c r="AM1587" t="s">
        <v>56</v>
      </c>
      <c r="AN1587" t="s">
        <v>56</v>
      </c>
      <c r="AO1587" t="s">
        <v>56</v>
      </c>
      <c r="AP1587" t="s">
        <v>56</v>
      </c>
      <c r="AQ1587" t="s">
        <v>56</v>
      </c>
      <c r="AR1587" t="s">
        <v>56</v>
      </c>
      <c r="AS1587" t="s">
        <v>56</v>
      </c>
      <c r="AT1587" t="s">
        <v>56</v>
      </c>
      <c r="AU1587" t="s">
        <v>56</v>
      </c>
      <c r="AV1587" t="s">
        <v>56</v>
      </c>
      <c r="AW1587" t="s">
        <v>56</v>
      </c>
    </row>
    <row r="1588" spans="1:49" x14ac:dyDescent="0.3">
      <c r="A1588" t="str">
        <f t="shared" si="121"/>
        <v>VŠVU</v>
      </c>
      <c r="B1588" t="str">
        <f t="shared" si="122"/>
        <v>V</v>
      </c>
      <c r="C1588">
        <f t="shared" si="123"/>
        <v>1.56</v>
      </c>
      <c r="D1588">
        <f t="shared" si="124"/>
        <v>1</v>
      </c>
      <c r="E1588">
        <f t="shared" si="125"/>
        <v>1.56</v>
      </c>
      <c r="G1588" t="s">
        <v>2150</v>
      </c>
      <c r="H1588" t="s">
        <v>39</v>
      </c>
      <c r="I1588" s="58" t="s">
        <v>104</v>
      </c>
      <c r="J1588" s="58" t="s">
        <v>41</v>
      </c>
      <c r="K1588" s="58" t="s">
        <v>76</v>
      </c>
      <c r="N1588" t="s">
        <v>205</v>
      </c>
      <c r="P1588" t="s">
        <v>78</v>
      </c>
      <c r="Q1588" t="s">
        <v>79</v>
      </c>
      <c r="S1588" t="s">
        <v>99</v>
      </c>
      <c r="T1588" t="s">
        <v>45</v>
      </c>
      <c r="U1588" t="s">
        <v>46</v>
      </c>
      <c r="V1588" t="s">
        <v>46</v>
      </c>
      <c r="W1588" t="s">
        <v>764</v>
      </c>
      <c r="X1588" t="s">
        <v>765</v>
      </c>
      <c r="Y1588" t="s">
        <v>766</v>
      </c>
      <c r="Z1588" t="s">
        <v>767</v>
      </c>
      <c r="AB1588" t="s">
        <v>1174</v>
      </c>
      <c r="AC1588" t="s">
        <v>1830</v>
      </c>
      <c r="AD1588" t="s">
        <v>1831</v>
      </c>
      <c r="AF1588" t="s">
        <v>55</v>
      </c>
      <c r="AG1588" t="s">
        <v>46</v>
      </c>
      <c r="AH1588" t="s">
        <v>56</v>
      </c>
      <c r="AI1588" t="s">
        <v>56</v>
      </c>
      <c r="AJ1588" t="s">
        <v>56</v>
      </c>
      <c r="AK1588" t="s">
        <v>56</v>
      </c>
      <c r="AL1588" t="s">
        <v>56</v>
      </c>
      <c r="AM1588" t="s">
        <v>56</v>
      </c>
      <c r="AN1588" t="s">
        <v>56</v>
      </c>
      <c r="AO1588" t="s">
        <v>56</v>
      </c>
      <c r="AP1588" t="s">
        <v>56</v>
      </c>
      <c r="AQ1588" t="s">
        <v>56</v>
      </c>
      <c r="AR1588" t="s">
        <v>56</v>
      </c>
      <c r="AS1588" t="s">
        <v>56</v>
      </c>
      <c r="AT1588" t="s">
        <v>56</v>
      </c>
      <c r="AU1588" t="s">
        <v>56</v>
      </c>
      <c r="AV1588" t="s">
        <v>56</v>
      </c>
      <c r="AW1588" t="s">
        <v>56</v>
      </c>
    </row>
    <row r="1589" spans="1:49" x14ac:dyDescent="0.3">
      <c r="A1589" t="str">
        <f t="shared" si="121"/>
        <v>AU</v>
      </c>
      <c r="B1589" t="str">
        <f t="shared" si="122"/>
        <v>P</v>
      </c>
      <c r="C1589">
        <f t="shared" si="123"/>
        <v>0.89999999999999991</v>
      </c>
      <c r="D1589">
        <f t="shared" si="124"/>
        <v>1</v>
      </c>
      <c r="E1589">
        <f t="shared" si="125"/>
        <v>0.89999999999999991</v>
      </c>
      <c r="G1589" t="s">
        <v>2151</v>
      </c>
      <c r="H1589" t="s">
        <v>39</v>
      </c>
      <c r="I1589" s="58" t="s">
        <v>40</v>
      </c>
      <c r="J1589" s="58" t="s">
        <v>41</v>
      </c>
      <c r="K1589" s="58" t="s">
        <v>42</v>
      </c>
      <c r="N1589" t="s">
        <v>43</v>
      </c>
      <c r="S1589" t="s">
        <v>69</v>
      </c>
      <c r="T1589" t="s">
        <v>45</v>
      </c>
      <c r="U1589" t="s">
        <v>46</v>
      </c>
      <c r="V1589" t="s">
        <v>46</v>
      </c>
      <c r="W1589" t="s">
        <v>156</v>
      </c>
      <c r="X1589" t="s">
        <v>6458</v>
      </c>
      <c r="Y1589" t="s">
        <v>157</v>
      </c>
      <c r="Z1589" t="s">
        <v>158</v>
      </c>
      <c r="AA1589" t="s">
        <v>159</v>
      </c>
      <c r="AB1589" t="s">
        <v>598</v>
      </c>
      <c r="AC1589" t="s">
        <v>599</v>
      </c>
      <c r="AD1589" t="s">
        <v>2152</v>
      </c>
      <c r="AF1589" t="s">
        <v>186</v>
      </c>
      <c r="AG1589" t="s">
        <v>56</v>
      </c>
      <c r="AH1589" t="s">
        <v>56</v>
      </c>
      <c r="AI1589" t="s">
        <v>46</v>
      </c>
      <c r="AJ1589" t="s">
        <v>56</v>
      </c>
      <c r="AK1589" t="s">
        <v>56</v>
      </c>
      <c r="AL1589" t="s">
        <v>56</v>
      </c>
      <c r="AM1589" t="s">
        <v>56</v>
      </c>
      <c r="AN1589" t="s">
        <v>56</v>
      </c>
      <c r="AO1589" t="s">
        <v>46</v>
      </c>
      <c r="AP1589" t="s">
        <v>56</v>
      </c>
      <c r="AQ1589" t="s">
        <v>56</v>
      </c>
      <c r="AR1589" t="s">
        <v>56</v>
      </c>
      <c r="AS1589" t="s">
        <v>56</v>
      </c>
      <c r="AT1589" t="s">
        <v>56</v>
      </c>
      <c r="AU1589" t="s">
        <v>56</v>
      </c>
      <c r="AV1589" t="s">
        <v>56</v>
      </c>
      <c r="AW1589" t="s">
        <v>56</v>
      </c>
    </row>
    <row r="1590" spans="1:49" x14ac:dyDescent="0.3">
      <c r="A1590" t="str">
        <f t="shared" si="121"/>
        <v>TVU</v>
      </c>
      <c r="B1590" t="str">
        <f t="shared" si="122"/>
        <v>V</v>
      </c>
      <c r="C1590">
        <f t="shared" si="123"/>
        <v>0.3</v>
      </c>
      <c r="D1590">
        <f t="shared" si="124"/>
        <v>1</v>
      </c>
      <c r="E1590">
        <f t="shared" si="125"/>
        <v>0.3</v>
      </c>
      <c r="G1590" t="s">
        <v>2153</v>
      </c>
      <c r="H1590" t="s">
        <v>39</v>
      </c>
      <c r="I1590" s="58" t="s">
        <v>60</v>
      </c>
      <c r="J1590" s="58" t="s">
        <v>60</v>
      </c>
      <c r="K1590" s="58" t="s">
        <v>61</v>
      </c>
      <c r="N1590" t="s">
        <v>62</v>
      </c>
      <c r="S1590" t="s">
        <v>63</v>
      </c>
      <c r="T1590" t="s">
        <v>45</v>
      </c>
      <c r="U1590" t="s">
        <v>46</v>
      </c>
      <c r="V1590" t="s">
        <v>46</v>
      </c>
      <c r="W1590" t="s">
        <v>379</v>
      </c>
      <c r="X1590" t="s">
        <v>380</v>
      </c>
      <c r="Y1590" t="s">
        <v>381</v>
      </c>
      <c r="Z1590" t="s">
        <v>382</v>
      </c>
      <c r="AA1590" t="s">
        <v>383</v>
      </c>
      <c r="AB1590" t="s">
        <v>384</v>
      </c>
      <c r="AC1590" t="s">
        <v>385</v>
      </c>
      <c r="AD1590" t="s">
        <v>2154</v>
      </c>
      <c r="AF1590" t="s">
        <v>55</v>
      </c>
      <c r="AG1590" t="s">
        <v>46</v>
      </c>
      <c r="AH1590" t="s">
        <v>56</v>
      </c>
      <c r="AI1590" t="s">
        <v>56</v>
      </c>
      <c r="AJ1590" t="s">
        <v>56</v>
      </c>
      <c r="AK1590" t="s">
        <v>56</v>
      </c>
      <c r="AL1590" t="s">
        <v>56</v>
      </c>
      <c r="AM1590" t="s">
        <v>56</v>
      </c>
      <c r="AN1590" t="s">
        <v>56</v>
      </c>
      <c r="AO1590" t="s">
        <v>56</v>
      </c>
      <c r="AP1590" t="s">
        <v>56</v>
      </c>
      <c r="AQ1590" t="s">
        <v>56</v>
      </c>
      <c r="AR1590" t="s">
        <v>56</v>
      </c>
      <c r="AS1590" t="s">
        <v>56</v>
      </c>
      <c r="AT1590" t="s">
        <v>56</v>
      </c>
      <c r="AU1590" t="s">
        <v>56</v>
      </c>
      <c r="AV1590" t="s">
        <v>56</v>
      </c>
      <c r="AW1590" t="s">
        <v>56</v>
      </c>
    </row>
    <row r="1591" spans="1:49" x14ac:dyDescent="0.3">
      <c r="A1591" t="str">
        <f t="shared" si="121"/>
        <v>AU</v>
      </c>
      <c r="B1591" t="str">
        <f t="shared" si="122"/>
        <v>P</v>
      </c>
      <c r="C1591">
        <f t="shared" si="123"/>
        <v>0.89999999999999991</v>
      </c>
      <c r="D1591">
        <f t="shared" si="124"/>
        <v>1</v>
      </c>
      <c r="E1591">
        <f t="shared" si="125"/>
        <v>0.89999999999999991</v>
      </c>
      <c r="G1591" t="s">
        <v>2155</v>
      </c>
      <c r="H1591" t="s">
        <v>39</v>
      </c>
      <c r="I1591" s="58" t="s">
        <v>90</v>
      </c>
      <c r="J1591" s="58" t="s">
        <v>41</v>
      </c>
      <c r="K1591" s="58" t="s">
        <v>42</v>
      </c>
      <c r="N1591" t="s">
        <v>43</v>
      </c>
      <c r="S1591" t="s">
        <v>57</v>
      </c>
      <c r="T1591" t="s">
        <v>45</v>
      </c>
      <c r="U1591" t="s">
        <v>223</v>
      </c>
      <c r="V1591" t="s">
        <v>223</v>
      </c>
      <c r="W1591" t="s">
        <v>156</v>
      </c>
      <c r="X1591" t="s">
        <v>6458</v>
      </c>
      <c r="Y1591" t="s">
        <v>157</v>
      </c>
      <c r="Z1591" t="s">
        <v>158</v>
      </c>
      <c r="AA1591" t="s">
        <v>159</v>
      </c>
      <c r="AB1591" t="s">
        <v>598</v>
      </c>
      <c r="AC1591" t="s">
        <v>599</v>
      </c>
      <c r="AD1591" t="s">
        <v>1435</v>
      </c>
      <c r="AF1591" t="s">
        <v>643</v>
      </c>
      <c r="AG1591" t="s">
        <v>56</v>
      </c>
      <c r="AH1591" t="s">
        <v>56</v>
      </c>
      <c r="AI1591" t="s">
        <v>46</v>
      </c>
      <c r="AJ1591" t="s">
        <v>56</v>
      </c>
      <c r="AK1591" t="s">
        <v>56</v>
      </c>
      <c r="AL1591" t="s">
        <v>56</v>
      </c>
      <c r="AM1591" t="s">
        <v>56</v>
      </c>
      <c r="AN1591" t="s">
        <v>56</v>
      </c>
      <c r="AO1591" t="s">
        <v>56</v>
      </c>
      <c r="AP1591" t="s">
        <v>56</v>
      </c>
      <c r="AQ1591" t="s">
        <v>56</v>
      </c>
      <c r="AR1591" t="s">
        <v>56</v>
      </c>
      <c r="AS1591" t="s">
        <v>56</v>
      </c>
      <c r="AT1591" t="s">
        <v>56</v>
      </c>
      <c r="AU1591" t="s">
        <v>56</v>
      </c>
      <c r="AV1591" t="s">
        <v>56</v>
      </c>
      <c r="AW1591" t="s">
        <v>56</v>
      </c>
    </row>
    <row r="1592" spans="1:49" x14ac:dyDescent="0.3">
      <c r="A1592" t="str">
        <f t="shared" si="121"/>
        <v>AU</v>
      </c>
      <c r="B1592" t="str">
        <f t="shared" si="122"/>
        <v>P</v>
      </c>
      <c r="C1592">
        <f t="shared" si="123"/>
        <v>0.78</v>
      </c>
      <c r="D1592">
        <f t="shared" si="124"/>
        <v>1</v>
      </c>
      <c r="E1592">
        <f t="shared" si="125"/>
        <v>0.78</v>
      </c>
      <c r="G1592" t="s">
        <v>2156</v>
      </c>
      <c r="H1592" t="s">
        <v>39</v>
      </c>
      <c r="I1592" s="58" t="s">
        <v>75</v>
      </c>
      <c r="J1592" s="58" t="s">
        <v>41</v>
      </c>
      <c r="K1592" s="58" t="s">
        <v>42</v>
      </c>
      <c r="N1592" t="s">
        <v>43</v>
      </c>
      <c r="S1592" t="s">
        <v>69</v>
      </c>
      <c r="T1592" t="s">
        <v>45</v>
      </c>
      <c r="U1592" t="s">
        <v>46</v>
      </c>
      <c r="V1592" t="s">
        <v>46</v>
      </c>
      <c r="W1592" t="s">
        <v>156</v>
      </c>
      <c r="X1592" t="s">
        <v>6458</v>
      </c>
      <c r="Y1592" t="s">
        <v>157</v>
      </c>
      <c r="Z1592" t="s">
        <v>158</v>
      </c>
      <c r="AA1592" t="s">
        <v>159</v>
      </c>
      <c r="AB1592" t="s">
        <v>598</v>
      </c>
      <c r="AC1592" t="s">
        <v>599</v>
      </c>
      <c r="AE1592" t="s">
        <v>1431</v>
      </c>
      <c r="AF1592" t="s">
        <v>643</v>
      </c>
      <c r="AG1592" t="s">
        <v>56</v>
      </c>
      <c r="AH1592" t="s">
        <v>56</v>
      </c>
      <c r="AI1592" t="s">
        <v>56</v>
      </c>
      <c r="AJ1592" t="s">
        <v>46</v>
      </c>
      <c r="AK1592" t="s">
        <v>56</v>
      </c>
      <c r="AL1592" t="s">
        <v>56</v>
      </c>
      <c r="AM1592" t="s">
        <v>56</v>
      </c>
      <c r="AN1592" t="s">
        <v>56</v>
      </c>
      <c r="AO1592" t="s">
        <v>56</v>
      </c>
      <c r="AP1592" t="s">
        <v>56</v>
      </c>
      <c r="AQ1592" t="s">
        <v>56</v>
      </c>
      <c r="AR1592" t="s">
        <v>56</v>
      </c>
      <c r="AS1592" t="s">
        <v>56</v>
      </c>
      <c r="AT1592" t="s">
        <v>56</v>
      </c>
      <c r="AU1592" t="s">
        <v>56</v>
      </c>
      <c r="AV1592" t="s">
        <v>56</v>
      </c>
      <c r="AW1592" t="s">
        <v>56</v>
      </c>
    </row>
    <row r="1593" spans="1:49" x14ac:dyDescent="0.3">
      <c r="A1593" t="str">
        <f t="shared" si="121"/>
        <v>AU</v>
      </c>
      <c r="B1593" t="str">
        <f t="shared" si="122"/>
        <v>P</v>
      </c>
      <c r="C1593">
        <f t="shared" si="123"/>
        <v>3</v>
      </c>
      <c r="D1593">
        <f t="shared" si="124"/>
        <v>1</v>
      </c>
      <c r="E1593">
        <f t="shared" si="125"/>
        <v>3</v>
      </c>
      <c r="G1593" t="s">
        <v>2157</v>
      </c>
      <c r="H1593" t="s">
        <v>39</v>
      </c>
      <c r="I1593" s="58" t="s">
        <v>242</v>
      </c>
      <c r="J1593" s="58" t="s">
        <v>41</v>
      </c>
      <c r="K1593" s="58" t="s">
        <v>42</v>
      </c>
      <c r="N1593" t="s">
        <v>43</v>
      </c>
      <c r="S1593" t="s">
        <v>69</v>
      </c>
      <c r="T1593" t="s">
        <v>45</v>
      </c>
      <c r="U1593" t="s">
        <v>46</v>
      </c>
      <c r="V1593" t="s">
        <v>46</v>
      </c>
      <c r="W1593" t="s">
        <v>156</v>
      </c>
      <c r="X1593" t="s">
        <v>6458</v>
      </c>
      <c r="Y1593" t="s">
        <v>157</v>
      </c>
      <c r="Z1593" t="s">
        <v>158</v>
      </c>
      <c r="AA1593" t="s">
        <v>159</v>
      </c>
      <c r="AB1593" t="s">
        <v>598</v>
      </c>
      <c r="AC1593" t="s">
        <v>599</v>
      </c>
      <c r="AD1593" t="s">
        <v>2158</v>
      </c>
      <c r="AF1593" t="s">
        <v>1560</v>
      </c>
      <c r="AG1593" t="s">
        <v>56</v>
      </c>
      <c r="AH1593" t="s">
        <v>56</v>
      </c>
      <c r="AI1593" t="s">
        <v>46</v>
      </c>
      <c r="AJ1593" t="s">
        <v>56</v>
      </c>
      <c r="AK1593" t="s">
        <v>56</v>
      </c>
      <c r="AL1593" t="s">
        <v>56</v>
      </c>
      <c r="AM1593" t="s">
        <v>56</v>
      </c>
      <c r="AN1593" t="s">
        <v>56</v>
      </c>
      <c r="AO1593" t="s">
        <v>149</v>
      </c>
      <c r="AP1593" t="s">
        <v>56</v>
      </c>
      <c r="AQ1593" t="s">
        <v>56</v>
      </c>
      <c r="AR1593" t="s">
        <v>56</v>
      </c>
      <c r="AS1593" t="s">
        <v>56</v>
      </c>
      <c r="AT1593" t="s">
        <v>56</v>
      </c>
      <c r="AU1593" t="s">
        <v>56</v>
      </c>
      <c r="AV1593" t="s">
        <v>56</v>
      </c>
      <c r="AW1593" t="s">
        <v>56</v>
      </c>
    </row>
    <row r="1594" spans="1:49" x14ac:dyDescent="0.3">
      <c r="A1594" t="str">
        <f t="shared" si="121"/>
        <v>VŠVU</v>
      </c>
      <c r="B1594" t="str">
        <f t="shared" si="122"/>
        <v>V</v>
      </c>
      <c r="C1594">
        <f t="shared" si="123"/>
        <v>1.56</v>
      </c>
      <c r="D1594">
        <f t="shared" si="124"/>
        <v>1</v>
      </c>
      <c r="E1594">
        <f t="shared" si="125"/>
        <v>1.56</v>
      </c>
      <c r="G1594" t="s">
        <v>2159</v>
      </c>
      <c r="H1594" t="s">
        <v>39</v>
      </c>
      <c r="I1594" s="58" t="s">
        <v>104</v>
      </c>
      <c r="J1594" s="58" t="s">
        <v>41</v>
      </c>
      <c r="K1594" s="58" t="s">
        <v>76</v>
      </c>
      <c r="N1594" t="s">
        <v>205</v>
      </c>
      <c r="P1594" t="s">
        <v>78</v>
      </c>
      <c r="Q1594" t="s">
        <v>79</v>
      </c>
      <c r="S1594" t="s">
        <v>99</v>
      </c>
      <c r="T1594" t="s">
        <v>45</v>
      </c>
      <c r="U1594" t="s">
        <v>46</v>
      </c>
      <c r="V1594" t="s">
        <v>46</v>
      </c>
      <c r="W1594" t="s">
        <v>764</v>
      </c>
      <c r="X1594" t="s">
        <v>765</v>
      </c>
      <c r="Y1594" t="s">
        <v>766</v>
      </c>
      <c r="Z1594" t="s">
        <v>767</v>
      </c>
      <c r="AB1594" t="s">
        <v>1174</v>
      </c>
      <c r="AC1594" t="s">
        <v>1830</v>
      </c>
      <c r="AD1594" t="s">
        <v>1831</v>
      </c>
      <c r="AF1594" t="s">
        <v>55</v>
      </c>
      <c r="AG1594" t="s">
        <v>46</v>
      </c>
      <c r="AH1594" t="s">
        <v>56</v>
      </c>
      <c r="AI1594" t="s">
        <v>56</v>
      </c>
      <c r="AJ1594" t="s">
        <v>56</v>
      </c>
      <c r="AK1594" t="s">
        <v>56</v>
      </c>
      <c r="AL1594" t="s">
        <v>56</v>
      </c>
      <c r="AM1594" t="s">
        <v>56</v>
      </c>
      <c r="AN1594" t="s">
        <v>56</v>
      </c>
      <c r="AO1594" t="s">
        <v>56</v>
      </c>
      <c r="AP1594" t="s">
        <v>56</v>
      </c>
      <c r="AQ1594" t="s">
        <v>56</v>
      </c>
      <c r="AR1594" t="s">
        <v>56</v>
      </c>
      <c r="AS1594" t="s">
        <v>56</v>
      </c>
      <c r="AT1594" t="s">
        <v>56</v>
      </c>
      <c r="AU1594" t="s">
        <v>56</v>
      </c>
      <c r="AV1594" t="s">
        <v>56</v>
      </c>
      <c r="AW1594" t="s">
        <v>56</v>
      </c>
    </row>
    <row r="1595" spans="1:49" x14ac:dyDescent="0.3">
      <c r="A1595" t="str">
        <f t="shared" si="121"/>
        <v>AU</v>
      </c>
      <c r="B1595" t="str">
        <f t="shared" si="122"/>
        <v>P</v>
      </c>
      <c r="C1595">
        <f t="shared" si="123"/>
        <v>3</v>
      </c>
      <c r="D1595">
        <f t="shared" si="124"/>
        <v>1</v>
      </c>
      <c r="E1595">
        <f t="shared" si="125"/>
        <v>3</v>
      </c>
      <c r="G1595" t="s">
        <v>2160</v>
      </c>
      <c r="H1595" t="s">
        <v>39</v>
      </c>
      <c r="I1595" s="58" t="s">
        <v>242</v>
      </c>
      <c r="J1595" s="58" t="s">
        <v>41</v>
      </c>
      <c r="K1595" s="58" t="s">
        <v>42</v>
      </c>
      <c r="N1595" t="s">
        <v>43</v>
      </c>
      <c r="S1595" t="s">
        <v>69</v>
      </c>
      <c r="T1595" t="s">
        <v>45</v>
      </c>
      <c r="U1595" t="s">
        <v>46</v>
      </c>
      <c r="V1595" t="s">
        <v>46</v>
      </c>
      <c r="W1595" t="s">
        <v>156</v>
      </c>
      <c r="X1595" t="s">
        <v>6458</v>
      </c>
      <c r="Y1595" t="s">
        <v>157</v>
      </c>
      <c r="Z1595" t="s">
        <v>158</v>
      </c>
      <c r="AA1595" t="s">
        <v>159</v>
      </c>
      <c r="AB1595" t="s">
        <v>598</v>
      </c>
      <c r="AC1595" t="s">
        <v>599</v>
      </c>
      <c r="AD1595" t="s">
        <v>2161</v>
      </c>
      <c r="AF1595" t="s">
        <v>1560</v>
      </c>
      <c r="AG1595" t="s">
        <v>56</v>
      </c>
      <c r="AH1595" t="s">
        <v>56</v>
      </c>
      <c r="AI1595" t="s">
        <v>46</v>
      </c>
      <c r="AJ1595" t="s">
        <v>56</v>
      </c>
      <c r="AK1595" t="s">
        <v>56</v>
      </c>
      <c r="AL1595" t="s">
        <v>56</v>
      </c>
      <c r="AM1595" t="s">
        <v>56</v>
      </c>
      <c r="AN1595" t="s">
        <v>56</v>
      </c>
      <c r="AO1595" t="s">
        <v>149</v>
      </c>
      <c r="AP1595" t="s">
        <v>56</v>
      </c>
      <c r="AQ1595" t="s">
        <v>56</v>
      </c>
      <c r="AR1595" t="s">
        <v>56</v>
      </c>
      <c r="AS1595" t="s">
        <v>56</v>
      </c>
      <c r="AT1595" t="s">
        <v>56</v>
      </c>
      <c r="AU1595" t="s">
        <v>56</v>
      </c>
      <c r="AV1595" t="s">
        <v>56</v>
      </c>
      <c r="AW1595" t="s">
        <v>56</v>
      </c>
    </row>
    <row r="1596" spans="1:49" x14ac:dyDescent="0.3">
      <c r="A1596" t="str">
        <f t="shared" si="121"/>
        <v>STU</v>
      </c>
      <c r="B1596" t="str">
        <f t="shared" si="122"/>
        <v>V</v>
      </c>
      <c r="C1596">
        <f t="shared" si="123"/>
        <v>7.1999999999999993</v>
      </c>
      <c r="D1596">
        <f t="shared" si="124"/>
        <v>1</v>
      </c>
      <c r="E1596">
        <f t="shared" si="125"/>
        <v>7.1999999999999993</v>
      </c>
      <c r="G1596" t="s">
        <v>2162</v>
      </c>
      <c r="H1596" t="s">
        <v>39</v>
      </c>
      <c r="I1596" s="58" t="s">
        <v>526</v>
      </c>
      <c r="J1596" s="58" t="s">
        <v>143</v>
      </c>
      <c r="K1596" s="58" t="s">
        <v>211</v>
      </c>
      <c r="N1596" t="s">
        <v>212</v>
      </c>
      <c r="P1596" t="s">
        <v>213</v>
      </c>
      <c r="Q1596" t="s">
        <v>79</v>
      </c>
      <c r="S1596" t="s">
        <v>214</v>
      </c>
      <c r="T1596" t="s">
        <v>45</v>
      </c>
      <c r="U1596" t="s">
        <v>149</v>
      </c>
      <c r="V1596" t="s">
        <v>149</v>
      </c>
      <c r="W1596" t="s">
        <v>81</v>
      </c>
      <c r="X1596" t="s">
        <v>82</v>
      </c>
      <c r="Y1596" t="s">
        <v>83</v>
      </c>
      <c r="Z1596" t="s">
        <v>398</v>
      </c>
      <c r="AA1596" t="s">
        <v>399</v>
      </c>
      <c r="AB1596" t="s">
        <v>400</v>
      </c>
      <c r="AC1596" t="s">
        <v>401</v>
      </c>
      <c r="AE1596" t="s">
        <v>402</v>
      </c>
      <c r="AF1596" t="s">
        <v>55</v>
      </c>
      <c r="AG1596" t="s">
        <v>46</v>
      </c>
      <c r="AH1596" t="s">
        <v>149</v>
      </c>
      <c r="AI1596" t="s">
        <v>56</v>
      </c>
      <c r="AJ1596" t="s">
        <v>56</v>
      </c>
      <c r="AK1596" t="s">
        <v>56</v>
      </c>
      <c r="AL1596" t="s">
        <v>56</v>
      </c>
      <c r="AM1596" t="s">
        <v>56</v>
      </c>
      <c r="AN1596" t="s">
        <v>56</v>
      </c>
      <c r="AO1596" t="s">
        <v>149</v>
      </c>
      <c r="AP1596" t="s">
        <v>56</v>
      </c>
      <c r="AQ1596" t="s">
        <v>56</v>
      </c>
      <c r="AR1596" t="s">
        <v>56</v>
      </c>
      <c r="AS1596" t="s">
        <v>56</v>
      </c>
      <c r="AT1596" t="s">
        <v>56</v>
      </c>
      <c r="AU1596" t="s">
        <v>56</v>
      </c>
      <c r="AV1596" t="s">
        <v>56</v>
      </c>
      <c r="AW1596" t="s">
        <v>56</v>
      </c>
    </row>
    <row r="1597" spans="1:49" x14ac:dyDescent="0.3">
      <c r="A1597" t="str">
        <f t="shared" si="121"/>
        <v>TVU</v>
      </c>
      <c r="B1597" t="str">
        <f t="shared" si="122"/>
        <v>V</v>
      </c>
      <c r="C1597">
        <f t="shared" si="123"/>
        <v>3</v>
      </c>
      <c r="D1597">
        <f t="shared" si="124"/>
        <v>1</v>
      </c>
      <c r="E1597">
        <f t="shared" si="125"/>
        <v>3</v>
      </c>
      <c r="G1597" t="s">
        <v>2163</v>
      </c>
      <c r="H1597" t="s">
        <v>39</v>
      </c>
      <c r="I1597" s="58" t="s">
        <v>242</v>
      </c>
      <c r="J1597" s="58" t="s">
        <v>41</v>
      </c>
      <c r="K1597" s="58" t="s">
        <v>76</v>
      </c>
      <c r="N1597" t="s">
        <v>1386</v>
      </c>
      <c r="P1597" t="s">
        <v>78</v>
      </c>
      <c r="Q1597" t="s">
        <v>79</v>
      </c>
      <c r="S1597" t="s">
        <v>80</v>
      </c>
      <c r="T1597" t="s">
        <v>45</v>
      </c>
      <c r="U1597" t="s">
        <v>46</v>
      </c>
      <c r="V1597" t="s">
        <v>46</v>
      </c>
      <c r="W1597" t="s">
        <v>379</v>
      </c>
      <c r="X1597" t="s">
        <v>380</v>
      </c>
      <c r="Y1597" t="s">
        <v>381</v>
      </c>
      <c r="Z1597" t="s">
        <v>382</v>
      </c>
      <c r="AA1597" t="s">
        <v>383</v>
      </c>
      <c r="AB1597" t="s">
        <v>384</v>
      </c>
      <c r="AC1597" t="s">
        <v>385</v>
      </c>
      <c r="AD1597" t="s">
        <v>2164</v>
      </c>
      <c r="AF1597" t="s">
        <v>186</v>
      </c>
      <c r="AG1597" t="s">
        <v>56</v>
      </c>
      <c r="AH1597" t="s">
        <v>56</v>
      </c>
      <c r="AI1597" t="s">
        <v>46</v>
      </c>
      <c r="AJ1597" t="s">
        <v>56</v>
      </c>
      <c r="AK1597" t="s">
        <v>56</v>
      </c>
      <c r="AL1597" t="s">
        <v>56</v>
      </c>
      <c r="AM1597" t="s">
        <v>56</v>
      </c>
      <c r="AN1597" t="s">
        <v>56</v>
      </c>
      <c r="AO1597" t="s">
        <v>56</v>
      </c>
      <c r="AP1597" t="s">
        <v>56</v>
      </c>
      <c r="AQ1597" t="s">
        <v>56</v>
      </c>
      <c r="AR1597" t="s">
        <v>56</v>
      </c>
      <c r="AS1597" t="s">
        <v>56</v>
      </c>
      <c r="AT1597" t="s">
        <v>56</v>
      </c>
      <c r="AU1597" t="s">
        <v>56</v>
      </c>
      <c r="AV1597" t="s">
        <v>56</v>
      </c>
      <c r="AW1597" t="s">
        <v>56</v>
      </c>
    </row>
    <row r="1598" spans="1:49" x14ac:dyDescent="0.3">
      <c r="A1598" t="str">
        <f t="shared" si="121"/>
        <v>SPU</v>
      </c>
      <c r="B1598" t="str">
        <f t="shared" si="122"/>
        <v>V</v>
      </c>
      <c r="C1598">
        <f t="shared" si="123"/>
        <v>1.56</v>
      </c>
      <c r="D1598">
        <f t="shared" si="124"/>
        <v>0.5</v>
      </c>
      <c r="E1598">
        <f t="shared" si="125"/>
        <v>0.78</v>
      </c>
      <c r="G1598" t="s">
        <v>2165</v>
      </c>
      <c r="H1598" t="s">
        <v>39</v>
      </c>
      <c r="I1598" s="58" t="s">
        <v>104</v>
      </c>
      <c r="J1598" s="58" t="s">
        <v>41</v>
      </c>
      <c r="K1598" s="58" t="s">
        <v>211</v>
      </c>
      <c r="N1598" t="s">
        <v>1105</v>
      </c>
      <c r="P1598" t="s">
        <v>213</v>
      </c>
      <c r="Q1598" t="s">
        <v>79</v>
      </c>
      <c r="S1598" t="s">
        <v>214</v>
      </c>
      <c r="T1598" t="s">
        <v>1752</v>
      </c>
      <c r="U1598" t="s">
        <v>200</v>
      </c>
      <c r="V1598" t="s">
        <v>46</v>
      </c>
      <c r="W1598" t="s">
        <v>6461</v>
      </c>
      <c r="X1598" t="s">
        <v>6436</v>
      </c>
      <c r="Y1598" t="s">
        <v>6462</v>
      </c>
      <c r="Z1598" t="s">
        <v>6463</v>
      </c>
      <c r="AA1598" t="s">
        <v>6464</v>
      </c>
      <c r="AB1598" t="s">
        <v>6465</v>
      </c>
      <c r="AC1598" t="s">
        <v>6466</v>
      </c>
      <c r="AE1598" t="s">
        <v>2166</v>
      </c>
      <c r="AF1598" t="s">
        <v>55</v>
      </c>
      <c r="AG1598" t="s">
        <v>56</v>
      </c>
      <c r="AH1598" t="s">
        <v>46</v>
      </c>
      <c r="AI1598" t="s">
        <v>56</v>
      </c>
      <c r="AJ1598" t="s">
        <v>56</v>
      </c>
      <c r="AK1598" t="s">
        <v>56</v>
      </c>
      <c r="AL1598" t="s">
        <v>56</v>
      </c>
      <c r="AM1598" t="s">
        <v>56</v>
      </c>
      <c r="AN1598" t="s">
        <v>56</v>
      </c>
      <c r="AO1598" t="s">
        <v>56</v>
      </c>
      <c r="AP1598" t="s">
        <v>56</v>
      </c>
      <c r="AQ1598" t="s">
        <v>56</v>
      </c>
      <c r="AR1598" t="s">
        <v>56</v>
      </c>
      <c r="AS1598" t="s">
        <v>56</v>
      </c>
      <c r="AT1598" t="s">
        <v>56</v>
      </c>
      <c r="AU1598" t="s">
        <v>56</v>
      </c>
      <c r="AV1598" t="s">
        <v>56</v>
      </c>
      <c r="AW1598" t="s">
        <v>56</v>
      </c>
    </row>
    <row r="1599" spans="1:49" x14ac:dyDescent="0.3">
      <c r="A1599" t="str">
        <f t="shared" si="121"/>
        <v>STU</v>
      </c>
      <c r="B1599" t="str">
        <f t="shared" si="122"/>
        <v>V</v>
      </c>
      <c r="C1599">
        <f t="shared" si="123"/>
        <v>1.56</v>
      </c>
      <c r="D1599">
        <f t="shared" si="124"/>
        <v>0.5</v>
      </c>
      <c r="E1599">
        <f t="shared" si="125"/>
        <v>0.78</v>
      </c>
      <c r="G1599" t="s">
        <v>2165</v>
      </c>
      <c r="H1599" t="s">
        <v>39</v>
      </c>
      <c r="I1599" s="58" t="s">
        <v>104</v>
      </c>
      <c r="J1599" s="58" t="s">
        <v>41</v>
      </c>
      <c r="K1599" s="58" t="s">
        <v>211</v>
      </c>
      <c r="N1599" t="s">
        <v>1105</v>
      </c>
      <c r="P1599" t="s">
        <v>213</v>
      </c>
      <c r="Q1599" t="s">
        <v>79</v>
      </c>
      <c r="S1599" t="s">
        <v>214</v>
      </c>
      <c r="T1599" t="s">
        <v>1752</v>
      </c>
      <c r="U1599" t="s">
        <v>200</v>
      </c>
      <c r="V1599" t="s">
        <v>46</v>
      </c>
      <c r="W1599" t="s">
        <v>81</v>
      </c>
      <c r="X1599" t="s">
        <v>82</v>
      </c>
      <c r="Y1599" t="s">
        <v>83</v>
      </c>
      <c r="Z1599" t="s">
        <v>84</v>
      </c>
      <c r="AA1599" t="s">
        <v>85</v>
      </c>
      <c r="AB1599" t="s">
        <v>216</v>
      </c>
      <c r="AC1599" t="s">
        <v>217</v>
      </c>
      <c r="AE1599" t="s">
        <v>2166</v>
      </c>
      <c r="AF1599" t="s">
        <v>55</v>
      </c>
      <c r="AG1599" t="s">
        <v>56</v>
      </c>
      <c r="AH1599" t="s">
        <v>46</v>
      </c>
      <c r="AI1599" t="s">
        <v>56</v>
      </c>
      <c r="AJ1599" t="s">
        <v>56</v>
      </c>
      <c r="AK1599" t="s">
        <v>56</v>
      </c>
      <c r="AL1599" t="s">
        <v>56</v>
      </c>
      <c r="AM1599" t="s">
        <v>56</v>
      </c>
      <c r="AN1599" t="s">
        <v>56</v>
      </c>
      <c r="AO1599" t="s">
        <v>56</v>
      </c>
      <c r="AP1599" t="s">
        <v>56</v>
      </c>
      <c r="AQ1599" t="s">
        <v>56</v>
      </c>
      <c r="AR1599" t="s">
        <v>56</v>
      </c>
      <c r="AS1599" t="s">
        <v>56</v>
      </c>
      <c r="AT1599" t="s">
        <v>46</v>
      </c>
      <c r="AU1599" t="s">
        <v>56</v>
      </c>
      <c r="AV1599" t="s">
        <v>56</v>
      </c>
      <c r="AW1599" t="s">
        <v>56</v>
      </c>
    </row>
    <row r="1600" spans="1:49" x14ac:dyDescent="0.3">
      <c r="A1600" t="str">
        <f t="shared" si="121"/>
        <v>VŠVU</v>
      </c>
      <c r="B1600" t="str">
        <f t="shared" si="122"/>
        <v>V</v>
      </c>
      <c r="C1600">
        <f t="shared" si="123"/>
        <v>1.56</v>
      </c>
      <c r="D1600">
        <f t="shared" si="124"/>
        <v>1</v>
      </c>
      <c r="E1600">
        <f t="shared" si="125"/>
        <v>1.56</v>
      </c>
      <c r="G1600" t="s">
        <v>2167</v>
      </c>
      <c r="H1600" t="s">
        <v>39</v>
      </c>
      <c r="I1600" s="58" t="s">
        <v>104</v>
      </c>
      <c r="J1600" s="58" t="s">
        <v>41</v>
      </c>
      <c r="K1600" s="58" t="s">
        <v>76</v>
      </c>
      <c r="N1600" t="s">
        <v>205</v>
      </c>
      <c r="P1600" t="s">
        <v>78</v>
      </c>
      <c r="Q1600" t="s">
        <v>79</v>
      </c>
      <c r="S1600" t="s">
        <v>99</v>
      </c>
      <c r="T1600" t="s">
        <v>45</v>
      </c>
      <c r="U1600" t="s">
        <v>46</v>
      </c>
      <c r="V1600" t="s">
        <v>46</v>
      </c>
      <c r="W1600" t="s">
        <v>764</v>
      </c>
      <c r="X1600" t="s">
        <v>765</v>
      </c>
      <c r="Y1600" t="s">
        <v>766</v>
      </c>
      <c r="Z1600" t="s">
        <v>767</v>
      </c>
      <c r="AB1600" t="s">
        <v>1174</v>
      </c>
      <c r="AC1600" t="s">
        <v>1830</v>
      </c>
      <c r="AD1600" t="s">
        <v>1831</v>
      </c>
      <c r="AF1600" t="s">
        <v>55</v>
      </c>
      <c r="AG1600" t="s">
        <v>46</v>
      </c>
      <c r="AH1600" t="s">
        <v>56</v>
      </c>
      <c r="AI1600" t="s">
        <v>56</v>
      </c>
      <c r="AJ1600" t="s">
        <v>56</v>
      </c>
      <c r="AK1600" t="s">
        <v>56</v>
      </c>
      <c r="AL1600" t="s">
        <v>56</v>
      </c>
      <c r="AM1600" t="s">
        <v>56</v>
      </c>
      <c r="AN1600" t="s">
        <v>56</v>
      </c>
      <c r="AO1600" t="s">
        <v>56</v>
      </c>
      <c r="AP1600" t="s">
        <v>56</v>
      </c>
      <c r="AQ1600" t="s">
        <v>56</v>
      </c>
      <c r="AR1600" t="s">
        <v>56</v>
      </c>
      <c r="AS1600" t="s">
        <v>56</v>
      </c>
      <c r="AT1600" t="s">
        <v>56</v>
      </c>
      <c r="AU1600" t="s">
        <v>56</v>
      </c>
      <c r="AV1600" t="s">
        <v>56</v>
      </c>
      <c r="AW1600" t="s">
        <v>56</v>
      </c>
    </row>
    <row r="1601" spans="1:49" x14ac:dyDescent="0.3">
      <c r="A1601" t="str">
        <f t="shared" si="121"/>
        <v>AU</v>
      </c>
      <c r="B1601" t="str">
        <f t="shared" si="122"/>
        <v>P</v>
      </c>
      <c r="C1601">
        <f t="shared" si="123"/>
        <v>0.78</v>
      </c>
      <c r="D1601">
        <f t="shared" si="124"/>
        <v>1</v>
      </c>
      <c r="E1601">
        <f t="shared" si="125"/>
        <v>0.78</v>
      </c>
      <c r="G1601" t="s">
        <v>2168</v>
      </c>
      <c r="H1601" t="s">
        <v>39</v>
      </c>
      <c r="I1601" s="58" t="s">
        <v>75</v>
      </c>
      <c r="J1601" s="58" t="s">
        <v>41</v>
      </c>
      <c r="K1601" s="58" t="s">
        <v>42</v>
      </c>
      <c r="N1601" t="s">
        <v>43</v>
      </c>
      <c r="S1601" t="s">
        <v>286</v>
      </c>
      <c r="T1601" t="s">
        <v>45</v>
      </c>
      <c r="U1601" t="s">
        <v>46</v>
      </c>
      <c r="V1601" t="s">
        <v>46</v>
      </c>
      <c r="W1601" t="s">
        <v>156</v>
      </c>
      <c r="X1601" t="s">
        <v>6458</v>
      </c>
      <c r="Y1601" t="s">
        <v>157</v>
      </c>
      <c r="Z1601" t="s">
        <v>158</v>
      </c>
      <c r="AA1601" t="s">
        <v>159</v>
      </c>
      <c r="AB1601" t="s">
        <v>2169</v>
      </c>
      <c r="AC1601" t="s">
        <v>2170</v>
      </c>
      <c r="AD1601" t="s">
        <v>6707</v>
      </c>
      <c r="AF1601" t="s">
        <v>55</v>
      </c>
      <c r="AG1601" t="s">
        <v>46</v>
      </c>
      <c r="AH1601" t="s">
        <v>56</v>
      </c>
      <c r="AI1601" t="s">
        <v>56</v>
      </c>
      <c r="AJ1601" t="s">
        <v>56</v>
      </c>
      <c r="AK1601" t="s">
        <v>56</v>
      </c>
      <c r="AL1601" t="s">
        <v>56</v>
      </c>
      <c r="AM1601" t="s">
        <v>56</v>
      </c>
      <c r="AN1601" t="s">
        <v>56</v>
      </c>
      <c r="AO1601" t="s">
        <v>56</v>
      </c>
      <c r="AP1601" t="s">
        <v>56</v>
      </c>
      <c r="AQ1601" t="s">
        <v>56</v>
      </c>
      <c r="AR1601" t="s">
        <v>56</v>
      </c>
      <c r="AS1601" t="s">
        <v>56</v>
      </c>
      <c r="AT1601" t="s">
        <v>56</v>
      </c>
      <c r="AU1601" t="s">
        <v>56</v>
      </c>
      <c r="AV1601" t="s">
        <v>56</v>
      </c>
      <c r="AW1601" t="s">
        <v>56</v>
      </c>
    </row>
    <row r="1602" spans="1:49" x14ac:dyDescent="0.3">
      <c r="A1602" t="str">
        <f t="shared" ref="A1602:A1665" si="126">+VLOOKUP(X1602,VVS_nasa,2,FALSE)</f>
        <v>AU</v>
      </c>
      <c r="B1602" t="str">
        <f t="shared" ref="B1602:B1665" si="127">+VLOOKUP(K1602,Per_Viz,2,FALSE)</f>
        <v>P</v>
      </c>
      <c r="C1602">
        <f t="shared" ref="C1602:C1665" si="128">+VLOOKUP(I1602,EUCA,2,FALSE)</f>
        <v>0.78</v>
      </c>
      <c r="D1602">
        <f t="shared" si="124"/>
        <v>1</v>
      </c>
      <c r="E1602">
        <f t="shared" si="125"/>
        <v>0.78</v>
      </c>
      <c r="G1602" t="s">
        <v>2171</v>
      </c>
      <c r="H1602" t="s">
        <v>39</v>
      </c>
      <c r="I1602" s="58" t="s">
        <v>75</v>
      </c>
      <c r="J1602" s="58" t="s">
        <v>41</v>
      </c>
      <c r="K1602" s="58" t="s">
        <v>42</v>
      </c>
      <c r="N1602" t="s">
        <v>43</v>
      </c>
      <c r="S1602" t="s">
        <v>286</v>
      </c>
      <c r="T1602" t="s">
        <v>45</v>
      </c>
      <c r="U1602" t="s">
        <v>46</v>
      </c>
      <c r="V1602" t="s">
        <v>46</v>
      </c>
      <c r="W1602" t="s">
        <v>156</v>
      </c>
      <c r="X1602" t="s">
        <v>6458</v>
      </c>
      <c r="Y1602" t="s">
        <v>157</v>
      </c>
      <c r="Z1602" t="s">
        <v>158</v>
      </c>
      <c r="AA1602" t="s">
        <v>159</v>
      </c>
      <c r="AB1602" t="s">
        <v>2169</v>
      </c>
      <c r="AC1602" t="s">
        <v>2170</v>
      </c>
      <c r="AD1602" t="s">
        <v>2172</v>
      </c>
      <c r="AF1602" t="s">
        <v>55</v>
      </c>
      <c r="AG1602" t="s">
        <v>149</v>
      </c>
      <c r="AH1602" t="s">
        <v>56</v>
      </c>
      <c r="AI1602" t="s">
        <v>56</v>
      </c>
      <c r="AJ1602" t="s">
        <v>56</v>
      </c>
      <c r="AK1602" t="s">
        <v>56</v>
      </c>
      <c r="AL1602" t="s">
        <v>56</v>
      </c>
      <c r="AM1602" t="s">
        <v>56</v>
      </c>
      <c r="AN1602" t="s">
        <v>56</v>
      </c>
      <c r="AO1602" t="s">
        <v>56</v>
      </c>
      <c r="AP1602" t="s">
        <v>56</v>
      </c>
      <c r="AQ1602" t="s">
        <v>56</v>
      </c>
      <c r="AR1602" t="s">
        <v>56</v>
      </c>
      <c r="AS1602" t="s">
        <v>56</v>
      </c>
      <c r="AT1602" t="s">
        <v>56</v>
      </c>
      <c r="AU1602" t="s">
        <v>56</v>
      </c>
      <c r="AV1602" t="s">
        <v>56</v>
      </c>
      <c r="AW1602" t="s">
        <v>56</v>
      </c>
    </row>
    <row r="1603" spans="1:49" x14ac:dyDescent="0.3">
      <c r="A1603" t="str">
        <f t="shared" si="126"/>
        <v>AU</v>
      </c>
      <c r="B1603" t="str">
        <f t="shared" si="127"/>
        <v>P</v>
      </c>
      <c r="C1603">
        <f t="shared" si="128"/>
        <v>0.89999999999999991</v>
      </c>
      <c r="D1603">
        <f t="shared" ref="D1603:D1666" si="129">1/COUNTIF(G:G,G1603)</f>
        <v>1</v>
      </c>
      <c r="E1603">
        <f t="shared" ref="E1603:E1666" si="130">+C1603*D1603</f>
        <v>0.89999999999999991</v>
      </c>
      <c r="G1603" t="s">
        <v>2173</v>
      </c>
      <c r="H1603" t="s">
        <v>39</v>
      </c>
      <c r="I1603" s="58" t="s">
        <v>90</v>
      </c>
      <c r="J1603" s="58" t="s">
        <v>41</v>
      </c>
      <c r="K1603" s="58" t="s">
        <v>42</v>
      </c>
      <c r="N1603" t="s">
        <v>43</v>
      </c>
      <c r="S1603" t="s">
        <v>286</v>
      </c>
      <c r="T1603" t="s">
        <v>45</v>
      </c>
      <c r="U1603" t="s">
        <v>46</v>
      </c>
      <c r="V1603" t="s">
        <v>46</v>
      </c>
      <c r="W1603" t="s">
        <v>156</v>
      </c>
      <c r="X1603" t="s">
        <v>6458</v>
      </c>
      <c r="Y1603" t="s">
        <v>157</v>
      </c>
      <c r="Z1603" t="s">
        <v>158</v>
      </c>
      <c r="AA1603" t="s">
        <v>159</v>
      </c>
      <c r="AB1603" t="s">
        <v>2169</v>
      </c>
      <c r="AC1603" t="s">
        <v>2170</v>
      </c>
      <c r="AD1603" t="s">
        <v>2174</v>
      </c>
      <c r="AF1603" t="s">
        <v>255</v>
      </c>
      <c r="AG1603" t="s">
        <v>56</v>
      </c>
      <c r="AH1603" t="s">
        <v>56</v>
      </c>
      <c r="AI1603" t="s">
        <v>46</v>
      </c>
      <c r="AJ1603" t="s">
        <v>56</v>
      </c>
      <c r="AK1603" t="s">
        <v>56</v>
      </c>
      <c r="AL1603" t="s">
        <v>56</v>
      </c>
      <c r="AM1603" t="s">
        <v>56</v>
      </c>
      <c r="AN1603" t="s">
        <v>56</v>
      </c>
      <c r="AO1603" t="s">
        <v>56</v>
      </c>
      <c r="AP1603" t="s">
        <v>56</v>
      </c>
      <c r="AQ1603" t="s">
        <v>56</v>
      </c>
      <c r="AR1603" t="s">
        <v>56</v>
      </c>
      <c r="AS1603" t="s">
        <v>56</v>
      </c>
      <c r="AT1603" t="s">
        <v>56</v>
      </c>
      <c r="AU1603" t="s">
        <v>56</v>
      </c>
      <c r="AV1603" t="s">
        <v>56</v>
      </c>
      <c r="AW1603" t="s">
        <v>56</v>
      </c>
    </row>
    <row r="1604" spans="1:49" x14ac:dyDescent="0.3">
      <c r="A1604" t="str">
        <f t="shared" si="126"/>
        <v>AU</v>
      </c>
      <c r="B1604" t="str">
        <f t="shared" si="127"/>
        <v>P</v>
      </c>
      <c r="C1604">
        <f t="shared" si="128"/>
        <v>0.89999999999999991</v>
      </c>
      <c r="D1604">
        <f t="shared" si="129"/>
        <v>1</v>
      </c>
      <c r="E1604">
        <f t="shared" si="130"/>
        <v>0.89999999999999991</v>
      </c>
      <c r="G1604" t="s">
        <v>2175</v>
      </c>
      <c r="H1604" t="s">
        <v>39</v>
      </c>
      <c r="I1604" s="58" t="s">
        <v>90</v>
      </c>
      <c r="J1604" s="58" t="s">
        <v>41</v>
      </c>
      <c r="K1604" s="58" t="s">
        <v>42</v>
      </c>
      <c r="N1604" t="s">
        <v>43</v>
      </c>
      <c r="S1604" t="s">
        <v>286</v>
      </c>
      <c r="T1604" t="s">
        <v>45</v>
      </c>
      <c r="U1604" t="s">
        <v>46</v>
      </c>
      <c r="V1604" t="s">
        <v>46</v>
      </c>
      <c r="W1604" t="s">
        <v>156</v>
      </c>
      <c r="X1604" t="s">
        <v>6458</v>
      </c>
      <c r="Y1604" t="s">
        <v>157</v>
      </c>
      <c r="Z1604" t="s">
        <v>158</v>
      </c>
      <c r="AA1604" t="s">
        <v>159</v>
      </c>
      <c r="AB1604" t="s">
        <v>2169</v>
      </c>
      <c r="AC1604" t="s">
        <v>2170</v>
      </c>
      <c r="AD1604" t="s">
        <v>2176</v>
      </c>
      <c r="AF1604" t="s">
        <v>55</v>
      </c>
      <c r="AG1604" t="s">
        <v>46</v>
      </c>
      <c r="AH1604" t="s">
        <v>56</v>
      </c>
      <c r="AI1604" t="s">
        <v>56</v>
      </c>
      <c r="AJ1604" t="s">
        <v>56</v>
      </c>
      <c r="AK1604" t="s">
        <v>56</v>
      </c>
      <c r="AL1604" t="s">
        <v>56</v>
      </c>
      <c r="AM1604" t="s">
        <v>56</v>
      </c>
      <c r="AN1604" t="s">
        <v>56</v>
      </c>
      <c r="AO1604" t="s">
        <v>56</v>
      </c>
      <c r="AP1604" t="s">
        <v>56</v>
      </c>
      <c r="AQ1604" t="s">
        <v>56</v>
      </c>
      <c r="AR1604" t="s">
        <v>56</v>
      </c>
      <c r="AS1604" t="s">
        <v>56</v>
      </c>
      <c r="AT1604" t="s">
        <v>56</v>
      </c>
      <c r="AU1604" t="s">
        <v>56</v>
      </c>
      <c r="AV1604" t="s">
        <v>56</v>
      </c>
      <c r="AW1604" t="s">
        <v>56</v>
      </c>
    </row>
    <row r="1605" spans="1:49" x14ac:dyDescent="0.3">
      <c r="A1605" t="str">
        <f t="shared" si="126"/>
        <v>AU</v>
      </c>
      <c r="B1605" t="str">
        <f t="shared" si="127"/>
        <v>P</v>
      </c>
      <c r="C1605">
        <f t="shared" si="128"/>
        <v>0.78</v>
      </c>
      <c r="D1605">
        <f t="shared" si="129"/>
        <v>1</v>
      </c>
      <c r="E1605">
        <f t="shared" si="130"/>
        <v>0.78</v>
      </c>
      <c r="G1605" t="s">
        <v>2177</v>
      </c>
      <c r="H1605" t="s">
        <v>39</v>
      </c>
      <c r="I1605" s="58" t="s">
        <v>75</v>
      </c>
      <c r="J1605" s="58" t="s">
        <v>41</v>
      </c>
      <c r="K1605" s="58" t="s">
        <v>42</v>
      </c>
      <c r="N1605" t="s">
        <v>43</v>
      </c>
      <c r="S1605" t="s">
        <v>286</v>
      </c>
      <c r="T1605" t="s">
        <v>45</v>
      </c>
      <c r="U1605" t="s">
        <v>46</v>
      </c>
      <c r="V1605" t="s">
        <v>46</v>
      </c>
      <c r="W1605" t="s">
        <v>156</v>
      </c>
      <c r="X1605" t="s">
        <v>6458</v>
      </c>
      <c r="Y1605" t="s">
        <v>157</v>
      </c>
      <c r="Z1605" t="s">
        <v>158</v>
      </c>
      <c r="AA1605" t="s">
        <v>159</v>
      </c>
      <c r="AB1605" t="s">
        <v>2169</v>
      </c>
      <c r="AC1605" t="s">
        <v>2170</v>
      </c>
      <c r="AD1605" t="s">
        <v>6486</v>
      </c>
      <c r="AF1605" t="s">
        <v>55</v>
      </c>
      <c r="AG1605" t="s">
        <v>46</v>
      </c>
      <c r="AH1605" t="s">
        <v>56</v>
      </c>
      <c r="AI1605" t="s">
        <v>56</v>
      </c>
      <c r="AJ1605" t="s">
        <v>56</v>
      </c>
      <c r="AK1605" t="s">
        <v>56</v>
      </c>
      <c r="AL1605" t="s">
        <v>56</v>
      </c>
      <c r="AM1605" t="s">
        <v>56</v>
      </c>
      <c r="AN1605" t="s">
        <v>56</v>
      </c>
      <c r="AO1605" t="s">
        <v>46</v>
      </c>
      <c r="AP1605" t="s">
        <v>56</v>
      </c>
      <c r="AQ1605" t="s">
        <v>56</v>
      </c>
      <c r="AR1605" t="s">
        <v>56</v>
      </c>
      <c r="AS1605" t="s">
        <v>56</v>
      </c>
      <c r="AT1605" t="s">
        <v>56</v>
      </c>
      <c r="AU1605" t="s">
        <v>56</v>
      </c>
      <c r="AV1605" t="s">
        <v>56</v>
      </c>
      <c r="AW1605" t="s">
        <v>56</v>
      </c>
    </row>
    <row r="1606" spans="1:49" x14ac:dyDescent="0.3">
      <c r="A1606" t="str">
        <f t="shared" si="126"/>
        <v>STU</v>
      </c>
      <c r="B1606" t="str">
        <f t="shared" si="127"/>
        <v>V</v>
      </c>
      <c r="C1606">
        <f t="shared" si="128"/>
        <v>0.89999999999999991</v>
      </c>
      <c r="D1606">
        <f t="shared" si="129"/>
        <v>1</v>
      </c>
      <c r="E1606">
        <f t="shared" si="130"/>
        <v>0.89999999999999991</v>
      </c>
      <c r="G1606" t="s">
        <v>2178</v>
      </c>
      <c r="H1606" t="s">
        <v>39</v>
      </c>
      <c r="I1606" s="58" t="s">
        <v>90</v>
      </c>
      <c r="J1606" s="58" t="s">
        <v>41</v>
      </c>
      <c r="K1606" s="58" t="s">
        <v>76</v>
      </c>
      <c r="N1606" t="s">
        <v>763</v>
      </c>
      <c r="P1606" t="s">
        <v>78</v>
      </c>
      <c r="Q1606" t="s">
        <v>79</v>
      </c>
      <c r="S1606" t="s">
        <v>80</v>
      </c>
      <c r="T1606" t="s">
        <v>45</v>
      </c>
      <c r="U1606" t="s">
        <v>46</v>
      </c>
      <c r="V1606" t="s">
        <v>46</v>
      </c>
      <c r="W1606" t="s">
        <v>81</v>
      </c>
      <c r="X1606" t="s">
        <v>82</v>
      </c>
      <c r="Y1606" t="s">
        <v>83</v>
      </c>
      <c r="Z1606" t="s">
        <v>84</v>
      </c>
      <c r="AA1606" t="s">
        <v>85</v>
      </c>
      <c r="AB1606" t="s">
        <v>296</v>
      </c>
      <c r="AC1606" t="s">
        <v>297</v>
      </c>
      <c r="AD1606" t="s">
        <v>1559</v>
      </c>
      <c r="AF1606" t="s">
        <v>1560</v>
      </c>
      <c r="AG1606" t="s">
        <v>56</v>
      </c>
      <c r="AH1606" t="s">
        <v>56</v>
      </c>
      <c r="AI1606" t="s">
        <v>46</v>
      </c>
      <c r="AJ1606" t="s">
        <v>56</v>
      </c>
      <c r="AK1606" t="s">
        <v>56</v>
      </c>
      <c r="AL1606" t="s">
        <v>56</v>
      </c>
      <c r="AM1606" t="s">
        <v>56</v>
      </c>
      <c r="AN1606" t="s">
        <v>56</v>
      </c>
      <c r="AO1606" t="s">
        <v>56</v>
      </c>
      <c r="AP1606" t="s">
        <v>56</v>
      </c>
      <c r="AQ1606" t="s">
        <v>56</v>
      </c>
      <c r="AR1606" t="s">
        <v>56</v>
      </c>
      <c r="AS1606" t="s">
        <v>56</v>
      </c>
      <c r="AT1606" t="s">
        <v>56</v>
      </c>
      <c r="AU1606" t="s">
        <v>56</v>
      </c>
      <c r="AV1606" t="s">
        <v>56</v>
      </c>
      <c r="AW1606" t="s">
        <v>56</v>
      </c>
    </row>
    <row r="1607" spans="1:49" x14ac:dyDescent="0.3">
      <c r="A1607" t="str">
        <f t="shared" si="126"/>
        <v>STU</v>
      </c>
      <c r="B1607" t="str">
        <f t="shared" si="127"/>
        <v>V</v>
      </c>
      <c r="C1607">
        <f t="shared" si="128"/>
        <v>0.44999999999999996</v>
      </c>
      <c r="D1607">
        <f t="shared" si="129"/>
        <v>1</v>
      </c>
      <c r="E1607">
        <f t="shared" si="130"/>
        <v>0.44999999999999996</v>
      </c>
      <c r="G1607" t="s">
        <v>2179</v>
      </c>
      <c r="H1607" t="s">
        <v>39</v>
      </c>
      <c r="I1607" s="58" t="s">
        <v>68</v>
      </c>
      <c r="J1607" s="58" t="s">
        <v>41</v>
      </c>
      <c r="K1607" s="58" t="s">
        <v>211</v>
      </c>
      <c r="N1607" t="s">
        <v>262</v>
      </c>
      <c r="P1607" t="s">
        <v>213</v>
      </c>
      <c r="Q1607" t="s">
        <v>79</v>
      </c>
      <c r="S1607" t="s">
        <v>214</v>
      </c>
      <c r="T1607" t="s">
        <v>45</v>
      </c>
      <c r="U1607" t="s">
        <v>149</v>
      </c>
      <c r="V1607" t="s">
        <v>149</v>
      </c>
      <c r="W1607" t="s">
        <v>81</v>
      </c>
      <c r="X1607" t="s">
        <v>82</v>
      </c>
      <c r="Y1607" t="s">
        <v>83</v>
      </c>
      <c r="Z1607" t="s">
        <v>398</v>
      </c>
      <c r="AA1607" t="s">
        <v>399</v>
      </c>
      <c r="AB1607" t="s">
        <v>400</v>
      </c>
      <c r="AC1607" t="s">
        <v>401</v>
      </c>
      <c r="AE1607" t="s">
        <v>334</v>
      </c>
      <c r="AF1607" t="s">
        <v>55</v>
      </c>
      <c r="AG1607" t="s">
        <v>56</v>
      </c>
      <c r="AH1607" t="s">
        <v>46</v>
      </c>
      <c r="AI1607" t="s">
        <v>56</v>
      </c>
      <c r="AJ1607" t="s">
        <v>56</v>
      </c>
      <c r="AK1607" t="s">
        <v>56</v>
      </c>
      <c r="AL1607" t="s">
        <v>56</v>
      </c>
      <c r="AM1607" t="s">
        <v>56</v>
      </c>
      <c r="AN1607" t="s">
        <v>56</v>
      </c>
      <c r="AO1607" t="s">
        <v>56</v>
      </c>
      <c r="AP1607" t="s">
        <v>56</v>
      </c>
      <c r="AQ1607" t="s">
        <v>56</v>
      </c>
      <c r="AR1607" t="s">
        <v>56</v>
      </c>
      <c r="AS1607" t="s">
        <v>56</v>
      </c>
      <c r="AT1607" t="s">
        <v>56</v>
      </c>
      <c r="AU1607" t="s">
        <v>56</v>
      </c>
      <c r="AV1607" t="s">
        <v>56</v>
      </c>
      <c r="AW1607" t="s">
        <v>56</v>
      </c>
    </row>
    <row r="1608" spans="1:49" x14ac:dyDescent="0.3">
      <c r="A1608" t="str">
        <f t="shared" si="126"/>
        <v>AU</v>
      </c>
      <c r="B1608" t="str">
        <f t="shared" si="127"/>
        <v>P</v>
      </c>
      <c r="C1608">
        <f t="shared" si="128"/>
        <v>0.44999999999999996</v>
      </c>
      <c r="D1608">
        <f t="shared" si="129"/>
        <v>1</v>
      </c>
      <c r="E1608">
        <f t="shared" si="130"/>
        <v>0.44999999999999996</v>
      </c>
      <c r="G1608" t="s">
        <v>2180</v>
      </c>
      <c r="H1608" t="s">
        <v>39</v>
      </c>
      <c r="I1608" s="58" t="s">
        <v>68</v>
      </c>
      <c r="J1608" s="58" t="s">
        <v>41</v>
      </c>
      <c r="K1608" s="58" t="s">
        <v>42</v>
      </c>
      <c r="N1608" t="s">
        <v>43</v>
      </c>
      <c r="S1608" t="s">
        <v>57</v>
      </c>
      <c r="T1608" t="s">
        <v>73</v>
      </c>
      <c r="U1608" t="s">
        <v>149</v>
      </c>
      <c r="V1608" t="s">
        <v>46</v>
      </c>
      <c r="W1608" t="s">
        <v>156</v>
      </c>
      <c r="X1608" t="s">
        <v>6458</v>
      </c>
      <c r="Y1608" t="s">
        <v>157</v>
      </c>
      <c r="Z1608" t="s">
        <v>158</v>
      </c>
      <c r="AA1608" t="s">
        <v>159</v>
      </c>
      <c r="AB1608" t="s">
        <v>454</v>
      </c>
      <c r="AC1608" t="s">
        <v>455</v>
      </c>
      <c r="AD1608" t="s">
        <v>2181</v>
      </c>
      <c r="AF1608" t="s">
        <v>55</v>
      </c>
      <c r="AG1608" t="s">
        <v>46</v>
      </c>
      <c r="AH1608" t="s">
        <v>56</v>
      </c>
      <c r="AI1608" t="s">
        <v>56</v>
      </c>
      <c r="AJ1608" t="s">
        <v>56</v>
      </c>
      <c r="AK1608" t="s">
        <v>56</v>
      </c>
      <c r="AL1608" t="s">
        <v>56</v>
      </c>
      <c r="AM1608" t="s">
        <v>56</v>
      </c>
      <c r="AN1608" t="s">
        <v>56</v>
      </c>
      <c r="AO1608" t="s">
        <v>56</v>
      </c>
      <c r="AP1608" t="s">
        <v>56</v>
      </c>
      <c r="AQ1608" t="s">
        <v>56</v>
      </c>
      <c r="AR1608" t="s">
        <v>56</v>
      </c>
      <c r="AS1608" t="s">
        <v>56</v>
      </c>
      <c r="AT1608" t="s">
        <v>56</v>
      </c>
      <c r="AU1608" t="s">
        <v>56</v>
      </c>
      <c r="AV1608" t="s">
        <v>46</v>
      </c>
      <c r="AW1608" t="s">
        <v>56</v>
      </c>
    </row>
    <row r="1609" spans="1:49" x14ac:dyDescent="0.3">
      <c r="A1609" t="str">
        <f t="shared" si="126"/>
        <v>STU</v>
      </c>
      <c r="B1609" t="str">
        <f t="shared" si="127"/>
        <v>V</v>
      </c>
      <c r="C1609">
        <f t="shared" si="128"/>
        <v>0.44999999999999996</v>
      </c>
      <c r="D1609">
        <f t="shared" si="129"/>
        <v>1</v>
      </c>
      <c r="E1609">
        <f t="shared" si="130"/>
        <v>0.44999999999999996</v>
      </c>
      <c r="G1609" t="s">
        <v>2182</v>
      </c>
      <c r="H1609" t="s">
        <v>39</v>
      </c>
      <c r="I1609" s="58" t="s">
        <v>68</v>
      </c>
      <c r="J1609" s="58" t="s">
        <v>41</v>
      </c>
      <c r="K1609" s="58" t="s">
        <v>211</v>
      </c>
      <c r="N1609" t="s">
        <v>262</v>
      </c>
      <c r="P1609" t="s">
        <v>213</v>
      </c>
      <c r="Q1609" t="s">
        <v>79</v>
      </c>
      <c r="S1609" t="s">
        <v>214</v>
      </c>
      <c r="T1609" t="s">
        <v>45</v>
      </c>
      <c r="U1609" t="s">
        <v>149</v>
      </c>
      <c r="V1609" t="s">
        <v>149</v>
      </c>
      <c r="W1609" t="s">
        <v>81</v>
      </c>
      <c r="X1609" t="s">
        <v>82</v>
      </c>
      <c r="Y1609" t="s">
        <v>83</v>
      </c>
      <c r="Z1609" t="s">
        <v>398</v>
      </c>
      <c r="AA1609" t="s">
        <v>399</v>
      </c>
      <c r="AB1609" t="s">
        <v>400</v>
      </c>
      <c r="AC1609" t="s">
        <v>401</v>
      </c>
      <c r="AE1609" t="s">
        <v>334</v>
      </c>
      <c r="AF1609" t="s">
        <v>55</v>
      </c>
      <c r="AG1609" t="s">
        <v>56</v>
      </c>
      <c r="AH1609" t="s">
        <v>46</v>
      </c>
      <c r="AI1609" t="s">
        <v>56</v>
      </c>
      <c r="AJ1609" t="s">
        <v>46</v>
      </c>
      <c r="AK1609" t="s">
        <v>56</v>
      </c>
      <c r="AL1609" t="s">
        <v>56</v>
      </c>
      <c r="AM1609" t="s">
        <v>56</v>
      </c>
      <c r="AN1609" t="s">
        <v>56</v>
      </c>
      <c r="AO1609" t="s">
        <v>56</v>
      </c>
      <c r="AP1609" t="s">
        <v>56</v>
      </c>
      <c r="AQ1609" t="s">
        <v>56</v>
      </c>
      <c r="AR1609" t="s">
        <v>56</v>
      </c>
      <c r="AS1609" t="s">
        <v>56</v>
      </c>
      <c r="AT1609" t="s">
        <v>56</v>
      </c>
      <c r="AU1609" t="s">
        <v>56</v>
      </c>
      <c r="AV1609" t="s">
        <v>56</v>
      </c>
      <c r="AW1609" t="s">
        <v>56</v>
      </c>
    </row>
    <row r="1610" spans="1:49" x14ac:dyDescent="0.3">
      <c r="A1610" t="str">
        <f t="shared" si="126"/>
        <v>STU</v>
      </c>
      <c r="B1610" t="str">
        <f t="shared" si="127"/>
        <v>V</v>
      </c>
      <c r="C1610">
        <f t="shared" si="128"/>
        <v>1.56</v>
      </c>
      <c r="D1610">
        <f t="shared" si="129"/>
        <v>1</v>
      </c>
      <c r="E1610">
        <f t="shared" si="130"/>
        <v>1.56</v>
      </c>
      <c r="G1610" t="s">
        <v>2183</v>
      </c>
      <c r="H1610" t="s">
        <v>39</v>
      </c>
      <c r="I1610" s="58" t="s">
        <v>104</v>
      </c>
      <c r="J1610" s="58" t="s">
        <v>41</v>
      </c>
      <c r="K1610" s="58" t="s">
        <v>211</v>
      </c>
      <c r="N1610" t="s">
        <v>212</v>
      </c>
      <c r="P1610" t="s">
        <v>213</v>
      </c>
      <c r="Q1610" t="s">
        <v>79</v>
      </c>
      <c r="S1610" t="s">
        <v>214</v>
      </c>
      <c r="T1610" t="s">
        <v>45</v>
      </c>
      <c r="U1610" t="s">
        <v>149</v>
      </c>
      <c r="V1610" t="s">
        <v>149</v>
      </c>
      <c r="W1610" t="s">
        <v>81</v>
      </c>
      <c r="X1610" t="s">
        <v>82</v>
      </c>
      <c r="Y1610" t="s">
        <v>83</v>
      </c>
      <c r="Z1610" t="s">
        <v>398</v>
      </c>
      <c r="AA1610" t="s">
        <v>399</v>
      </c>
      <c r="AB1610" t="s">
        <v>400</v>
      </c>
      <c r="AC1610" t="s">
        <v>401</v>
      </c>
      <c r="AE1610" t="s">
        <v>334</v>
      </c>
      <c r="AF1610" t="s">
        <v>55</v>
      </c>
      <c r="AG1610" t="s">
        <v>56</v>
      </c>
      <c r="AH1610" t="s">
        <v>149</v>
      </c>
      <c r="AI1610" t="s">
        <v>56</v>
      </c>
      <c r="AJ1610" t="s">
        <v>56</v>
      </c>
      <c r="AK1610" t="s">
        <v>56</v>
      </c>
      <c r="AL1610" t="s">
        <v>56</v>
      </c>
      <c r="AM1610" t="s">
        <v>56</v>
      </c>
      <c r="AN1610" t="s">
        <v>56</v>
      </c>
      <c r="AO1610" t="s">
        <v>56</v>
      </c>
      <c r="AP1610" t="s">
        <v>56</v>
      </c>
      <c r="AQ1610" t="s">
        <v>56</v>
      </c>
      <c r="AR1610" t="s">
        <v>56</v>
      </c>
      <c r="AS1610" t="s">
        <v>56</v>
      </c>
      <c r="AT1610" t="s">
        <v>56</v>
      </c>
      <c r="AU1610" t="s">
        <v>56</v>
      </c>
      <c r="AV1610" t="s">
        <v>56</v>
      </c>
      <c r="AW1610" t="s">
        <v>56</v>
      </c>
    </row>
    <row r="1611" spans="1:49" x14ac:dyDescent="0.3">
      <c r="A1611" t="str">
        <f t="shared" si="126"/>
        <v>AU</v>
      </c>
      <c r="B1611" t="str">
        <f t="shared" si="127"/>
        <v>P</v>
      </c>
      <c r="C1611">
        <f t="shared" si="128"/>
        <v>0.78</v>
      </c>
      <c r="D1611">
        <f t="shared" si="129"/>
        <v>1</v>
      </c>
      <c r="E1611">
        <f t="shared" si="130"/>
        <v>0.78</v>
      </c>
      <c r="G1611" t="s">
        <v>2184</v>
      </c>
      <c r="H1611" t="s">
        <v>39</v>
      </c>
      <c r="I1611" s="58" t="s">
        <v>257</v>
      </c>
      <c r="J1611" s="58" t="s">
        <v>41</v>
      </c>
      <c r="K1611" s="58" t="s">
        <v>42</v>
      </c>
      <c r="N1611" t="s">
        <v>43</v>
      </c>
      <c r="S1611" t="s">
        <v>57</v>
      </c>
      <c r="T1611" t="s">
        <v>73</v>
      </c>
      <c r="U1611" t="s">
        <v>149</v>
      </c>
      <c r="V1611" t="s">
        <v>46</v>
      </c>
      <c r="W1611" t="s">
        <v>156</v>
      </c>
      <c r="X1611" t="s">
        <v>6458</v>
      </c>
      <c r="Y1611" t="s">
        <v>157</v>
      </c>
      <c r="Z1611" t="s">
        <v>158</v>
      </c>
      <c r="AA1611" t="s">
        <v>159</v>
      </c>
      <c r="AB1611" t="s">
        <v>454</v>
      </c>
      <c r="AC1611" t="s">
        <v>455</v>
      </c>
      <c r="AD1611" t="s">
        <v>2181</v>
      </c>
      <c r="AF1611" t="s">
        <v>55</v>
      </c>
      <c r="AG1611" t="s">
        <v>46</v>
      </c>
      <c r="AH1611" t="s">
        <v>56</v>
      </c>
      <c r="AI1611" t="s">
        <v>56</v>
      </c>
      <c r="AJ1611" t="s">
        <v>56</v>
      </c>
      <c r="AK1611" t="s">
        <v>56</v>
      </c>
      <c r="AL1611" t="s">
        <v>56</v>
      </c>
      <c r="AM1611" t="s">
        <v>56</v>
      </c>
      <c r="AN1611" t="s">
        <v>56</v>
      </c>
      <c r="AO1611" t="s">
        <v>56</v>
      </c>
      <c r="AP1611" t="s">
        <v>56</v>
      </c>
      <c r="AQ1611" t="s">
        <v>56</v>
      </c>
      <c r="AR1611" t="s">
        <v>56</v>
      </c>
      <c r="AS1611" t="s">
        <v>56</v>
      </c>
      <c r="AT1611" t="s">
        <v>56</v>
      </c>
      <c r="AU1611" t="s">
        <v>56</v>
      </c>
      <c r="AV1611" t="s">
        <v>46</v>
      </c>
      <c r="AW1611" t="s">
        <v>56</v>
      </c>
    </row>
    <row r="1612" spans="1:49" x14ac:dyDescent="0.3">
      <c r="A1612" t="str">
        <f t="shared" si="126"/>
        <v>UKF</v>
      </c>
      <c r="B1612" t="str">
        <f t="shared" si="127"/>
        <v>V</v>
      </c>
      <c r="C1612">
        <f t="shared" si="128"/>
        <v>0.44999999999999996</v>
      </c>
      <c r="D1612">
        <f t="shared" si="129"/>
        <v>1</v>
      </c>
      <c r="E1612">
        <f t="shared" si="130"/>
        <v>0.44999999999999996</v>
      </c>
      <c r="G1612" t="s">
        <v>2185</v>
      </c>
      <c r="H1612" t="s">
        <v>39</v>
      </c>
      <c r="I1612" s="58" t="s">
        <v>68</v>
      </c>
      <c r="J1612" s="58" t="s">
        <v>41</v>
      </c>
      <c r="K1612" s="58" t="s">
        <v>61</v>
      </c>
      <c r="N1612" t="s">
        <v>62</v>
      </c>
      <c r="S1612" t="s">
        <v>63</v>
      </c>
      <c r="T1612" t="s">
        <v>45</v>
      </c>
      <c r="U1612" t="s">
        <v>46</v>
      </c>
      <c r="V1612" t="s">
        <v>46</v>
      </c>
      <c r="W1612" t="s">
        <v>1274</v>
      </c>
      <c r="X1612" t="s">
        <v>1275</v>
      </c>
      <c r="Y1612" t="s">
        <v>1276</v>
      </c>
      <c r="Z1612" t="s">
        <v>1277</v>
      </c>
      <c r="AA1612" t="s">
        <v>1278</v>
      </c>
      <c r="AB1612" t="s">
        <v>1702</v>
      </c>
      <c r="AC1612" t="s">
        <v>1703</v>
      </c>
      <c r="AD1612" t="s">
        <v>2186</v>
      </c>
      <c r="AF1612" t="s">
        <v>55</v>
      </c>
      <c r="AG1612" t="s">
        <v>46</v>
      </c>
      <c r="AH1612" t="s">
        <v>56</v>
      </c>
      <c r="AI1612" t="s">
        <v>56</v>
      </c>
      <c r="AJ1612" t="s">
        <v>56</v>
      </c>
      <c r="AK1612" t="s">
        <v>56</v>
      </c>
      <c r="AL1612" t="s">
        <v>56</v>
      </c>
      <c r="AM1612" t="s">
        <v>56</v>
      </c>
      <c r="AN1612" t="s">
        <v>56</v>
      </c>
      <c r="AO1612" t="s">
        <v>56</v>
      </c>
      <c r="AP1612" t="s">
        <v>56</v>
      </c>
      <c r="AQ1612" t="s">
        <v>56</v>
      </c>
      <c r="AR1612" t="s">
        <v>56</v>
      </c>
      <c r="AS1612" t="s">
        <v>56</v>
      </c>
      <c r="AT1612" t="s">
        <v>56</v>
      </c>
      <c r="AU1612" t="s">
        <v>56</v>
      </c>
      <c r="AV1612" t="s">
        <v>56</v>
      </c>
      <c r="AW1612" t="s">
        <v>56</v>
      </c>
    </row>
    <row r="1613" spans="1:49" x14ac:dyDescent="0.3">
      <c r="A1613" t="str">
        <f t="shared" si="126"/>
        <v>VŠVU</v>
      </c>
      <c r="B1613" t="str">
        <f t="shared" si="127"/>
        <v>V</v>
      </c>
      <c r="C1613">
        <f t="shared" si="128"/>
        <v>0.89999999999999991</v>
      </c>
      <c r="D1613">
        <f t="shared" si="129"/>
        <v>1</v>
      </c>
      <c r="E1613">
        <f t="shared" si="130"/>
        <v>0.89999999999999991</v>
      </c>
      <c r="G1613" t="s">
        <v>2187</v>
      </c>
      <c r="H1613" t="s">
        <v>39</v>
      </c>
      <c r="I1613" s="58" t="s">
        <v>133</v>
      </c>
      <c r="J1613" s="58" t="s">
        <v>41</v>
      </c>
      <c r="K1613" s="58" t="s">
        <v>76</v>
      </c>
      <c r="N1613" t="s">
        <v>514</v>
      </c>
      <c r="P1613" t="s">
        <v>78</v>
      </c>
      <c r="Q1613" t="s">
        <v>79</v>
      </c>
      <c r="S1613" t="s">
        <v>80</v>
      </c>
      <c r="T1613" t="s">
        <v>73</v>
      </c>
      <c r="U1613" t="s">
        <v>149</v>
      </c>
      <c r="V1613" t="s">
        <v>46</v>
      </c>
      <c r="W1613" t="s">
        <v>764</v>
      </c>
      <c r="X1613" t="s">
        <v>765</v>
      </c>
      <c r="Y1613" t="s">
        <v>766</v>
      </c>
      <c r="Z1613" t="s">
        <v>767</v>
      </c>
      <c r="AB1613" t="s">
        <v>723</v>
      </c>
      <c r="AC1613" t="s">
        <v>1577</v>
      </c>
      <c r="AD1613" t="s">
        <v>2188</v>
      </c>
      <c r="AF1613" t="s">
        <v>55</v>
      </c>
      <c r="AG1613" t="s">
        <v>46</v>
      </c>
      <c r="AH1613" t="s">
        <v>56</v>
      </c>
      <c r="AI1613" t="s">
        <v>56</v>
      </c>
      <c r="AJ1613" t="s">
        <v>56</v>
      </c>
      <c r="AK1613" t="s">
        <v>56</v>
      </c>
      <c r="AL1613" t="s">
        <v>56</v>
      </c>
      <c r="AM1613" t="s">
        <v>56</v>
      </c>
      <c r="AN1613" t="s">
        <v>56</v>
      </c>
      <c r="AO1613" t="s">
        <v>56</v>
      </c>
      <c r="AP1613" t="s">
        <v>56</v>
      </c>
      <c r="AQ1613" t="s">
        <v>56</v>
      </c>
      <c r="AR1613" t="s">
        <v>56</v>
      </c>
      <c r="AS1613" t="s">
        <v>56</v>
      </c>
      <c r="AT1613" t="s">
        <v>56</v>
      </c>
      <c r="AU1613" t="s">
        <v>56</v>
      </c>
      <c r="AV1613" t="s">
        <v>56</v>
      </c>
      <c r="AW1613" t="s">
        <v>56</v>
      </c>
    </row>
    <row r="1614" spans="1:49" x14ac:dyDescent="0.3">
      <c r="A1614" t="str">
        <f t="shared" si="126"/>
        <v>STU</v>
      </c>
      <c r="B1614" t="str">
        <f t="shared" si="127"/>
        <v>V</v>
      </c>
      <c r="C1614">
        <f t="shared" si="128"/>
        <v>0.89999999999999991</v>
      </c>
      <c r="D1614">
        <f t="shared" si="129"/>
        <v>1</v>
      </c>
      <c r="E1614">
        <f t="shared" si="130"/>
        <v>0.89999999999999991</v>
      </c>
      <c r="G1614" t="s">
        <v>2189</v>
      </c>
      <c r="H1614" t="s">
        <v>39</v>
      </c>
      <c r="I1614" s="58" t="s">
        <v>90</v>
      </c>
      <c r="J1614" s="58" t="s">
        <v>41</v>
      </c>
      <c r="K1614" s="58" t="s">
        <v>76</v>
      </c>
      <c r="N1614" t="s">
        <v>763</v>
      </c>
      <c r="P1614" t="s">
        <v>78</v>
      </c>
      <c r="Q1614" t="s">
        <v>79</v>
      </c>
      <c r="S1614" t="s">
        <v>80</v>
      </c>
      <c r="T1614" t="s">
        <v>45</v>
      </c>
      <c r="U1614" t="s">
        <v>46</v>
      </c>
      <c r="V1614" t="s">
        <v>46</v>
      </c>
      <c r="W1614" t="s">
        <v>81</v>
      </c>
      <c r="X1614" t="s">
        <v>82</v>
      </c>
      <c r="Y1614" t="s">
        <v>83</v>
      </c>
      <c r="Z1614" t="s">
        <v>84</v>
      </c>
      <c r="AA1614" t="s">
        <v>85</v>
      </c>
      <c r="AB1614" t="s">
        <v>296</v>
      </c>
      <c r="AC1614" t="s">
        <v>297</v>
      </c>
      <c r="AD1614" t="s">
        <v>1559</v>
      </c>
      <c r="AF1614" t="s">
        <v>1560</v>
      </c>
      <c r="AG1614" t="s">
        <v>56</v>
      </c>
      <c r="AH1614" t="s">
        <v>56</v>
      </c>
      <c r="AI1614" t="s">
        <v>46</v>
      </c>
      <c r="AJ1614" t="s">
        <v>56</v>
      </c>
      <c r="AK1614" t="s">
        <v>56</v>
      </c>
      <c r="AL1614" t="s">
        <v>56</v>
      </c>
      <c r="AM1614" t="s">
        <v>56</v>
      </c>
      <c r="AN1614" t="s">
        <v>56</v>
      </c>
      <c r="AO1614" t="s">
        <v>56</v>
      </c>
      <c r="AP1614" t="s">
        <v>56</v>
      </c>
      <c r="AQ1614" t="s">
        <v>56</v>
      </c>
      <c r="AR1614" t="s">
        <v>56</v>
      </c>
      <c r="AS1614" t="s">
        <v>56</v>
      </c>
      <c r="AT1614" t="s">
        <v>56</v>
      </c>
      <c r="AU1614" t="s">
        <v>56</v>
      </c>
      <c r="AV1614" t="s">
        <v>56</v>
      </c>
      <c r="AW1614" t="s">
        <v>56</v>
      </c>
    </row>
    <row r="1615" spans="1:49" x14ac:dyDescent="0.3">
      <c r="A1615" t="str">
        <f t="shared" si="126"/>
        <v>AU</v>
      </c>
      <c r="B1615" t="str">
        <f t="shared" si="127"/>
        <v>P</v>
      </c>
      <c r="C1615">
        <f t="shared" si="128"/>
        <v>1.56</v>
      </c>
      <c r="D1615">
        <f t="shared" si="129"/>
        <v>1</v>
      </c>
      <c r="E1615">
        <f t="shared" si="130"/>
        <v>1.56</v>
      </c>
      <c r="G1615" t="s">
        <v>2190</v>
      </c>
      <c r="H1615" t="s">
        <v>39</v>
      </c>
      <c r="I1615" s="58" t="s">
        <v>104</v>
      </c>
      <c r="J1615" s="58" t="s">
        <v>41</v>
      </c>
      <c r="K1615" s="58" t="s">
        <v>42</v>
      </c>
      <c r="N1615" t="s">
        <v>144</v>
      </c>
      <c r="S1615" t="s">
        <v>57</v>
      </c>
      <c r="T1615" t="s">
        <v>46</v>
      </c>
      <c r="U1615" t="s">
        <v>45</v>
      </c>
      <c r="V1615" t="s">
        <v>46</v>
      </c>
      <c r="W1615" t="s">
        <v>156</v>
      </c>
      <c r="X1615" t="s">
        <v>6458</v>
      </c>
      <c r="Y1615" t="s">
        <v>157</v>
      </c>
      <c r="Z1615" t="s">
        <v>158</v>
      </c>
      <c r="AA1615" t="s">
        <v>159</v>
      </c>
      <c r="AB1615" t="s">
        <v>160</v>
      </c>
      <c r="AC1615" t="s">
        <v>161</v>
      </c>
      <c r="AE1615" t="s">
        <v>148</v>
      </c>
      <c r="AF1615" t="s">
        <v>55</v>
      </c>
      <c r="AG1615" t="s">
        <v>56</v>
      </c>
      <c r="AH1615" t="s">
        <v>46</v>
      </c>
      <c r="AI1615" t="s">
        <v>56</v>
      </c>
      <c r="AJ1615" t="s">
        <v>56</v>
      </c>
      <c r="AK1615" t="s">
        <v>56</v>
      </c>
      <c r="AL1615" t="s">
        <v>46</v>
      </c>
      <c r="AM1615" t="s">
        <v>56</v>
      </c>
      <c r="AN1615" t="s">
        <v>56</v>
      </c>
      <c r="AO1615" t="s">
        <v>56</v>
      </c>
      <c r="AP1615" t="s">
        <v>56</v>
      </c>
      <c r="AQ1615" t="s">
        <v>56</v>
      </c>
      <c r="AR1615" t="s">
        <v>56</v>
      </c>
      <c r="AS1615" t="s">
        <v>56</v>
      </c>
      <c r="AT1615" t="s">
        <v>56</v>
      </c>
      <c r="AU1615" t="s">
        <v>56</v>
      </c>
      <c r="AV1615" t="s">
        <v>56</v>
      </c>
      <c r="AW1615" t="s">
        <v>56</v>
      </c>
    </row>
    <row r="1616" spans="1:49" x14ac:dyDescent="0.3">
      <c r="A1616" t="str">
        <f t="shared" si="126"/>
        <v>AU</v>
      </c>
      <c r="B1616" t="str">
        <f t="shared" si="127"/>
        <v>P</v>
      </c>
      <c r="C1616">
        <f t="shared" si="128"/>
        <v>1.56</v>
      </c>
      <c r="D1616">
        <f t="shared" si="129"/>
        <v>0.5</v>
      </c>
      <c r="E1616">
        <f t="shared" si="130"/>
        <v>0.78</v>
      </c>
      <c r="G1616" t="s">
        <v>2191</v>
      </c>
      <c r="H1616" t="s">
        <v>39</v>
      </c>
      <c r="I1616" s="58" t="s">
        <v>104</v>
      </c>
      <c r="J1616" s="58" t="s">
        <v>41</v>
      </c>
      <c r="K1616" s="58" t="s">
        <v>42</v>
      </c>
      <c r="N1616" t="s">
        <v>144</v>
      </c>
      <c r="S1616" t="s">
        <v>57</v>
      </c>
      <c r="T1616" t="s">
        <v>46</v>
      </c>
      <c r="U1616" t="s">
        <v>45</v>
      </c>
      <c r="V1616" t="s">
        <v>46</v>
      </c>
      <c r="W1616" t="s">
        <v>156</v>
      </c>
      <c r="X1616" t="s">
        <v>6458</v>
      </c>
      <c r="Y1616" t="s">
        <v>157</v>
      </c>
      <c r="Z1616" t="s">
        <v>158</v>
      </c>
      <c r="AA1616" t="s">
        <v>159</v>
      </c>
      <c r="AB1616" t="s">
        <v>160</v>
      </c>
      <c r="AC1616" t="s">
        <v>161</v>
      </c>
      <c r="AE1616" t="s">
        <v>148</v>
      </c>
      <c r="AF1616" t="s">
        <v>55</v>
      </c>
      <c r="AG1616" t="s">
        <v>56</v>
      </c>
      <c r="AH1616" t="s">
        <v>46</v>
      </c>
      <c r="AI1616" t="s">
        <v>56</v>
      </c>
      <c r="AJ1616" t="s">
        <v>56</v>
      </c>
      <c r="AK1616" t="s">
        <v>56</v>
      </c>
      <c r="AL1616" t="s">
        <v>46</v>
      </c>
      <c r="AM1616" t="s">
        <v>56</v>
      </c>
      <c r="AN1616" t="s">
        <v>56</v>
      </c>
      <c r="AO1616" t="s">
        <v>56</v>
      </c>
      <c r="AP1616" t="s">
        <v>56</v>
      </c>
      <c r="AQ1616" t="s">
        <v>56</v>
      </c>
      <c r="AR1616" t="s">
        <v>56</v>
      </c>
      <c r="AS1616" t="s">
        <v>56</v>
      </c>
      <c r="AT1616" t="s">
        <v>56</v>
      </c>
      <c r="AU1616" t="s">
        <v>56</v>
      </c>
      <c r="AV1616" t="s">
        <v>56</v>
      </c>
      <c r="AW1616" t="s">
        <v>56</v>
      </c>
    </row>
    <row r="1617" spans="1:49" x14ac:dyDescent="0.3">
      <c r="A1617" t="str">
        <f t="shared" si="126"/>
        <v>AU</v>
      </c>
      <c r="B1617" t="str">
        <f t="shared" si="127"/>
        <v>P</v>
      </c>
      <c r="C1617">
        <f t="shared" si="128"/>
        <v>1.56</v>
      </c>
      <c r="D1617">
        <f t="shared" si="129"/>
        <v>0.5</v>
      </c>
      <c r="E1617">
        <f t="shared" si="130"/>
        <v>0.78</v>
      </c>
      <c r="G1617" t="s">
        <v>2191</v>
      </c>
      <c r="H1617" t="s">
        <v>39</v>
      </c>
      <c r="I1617" s="58" t="s">
        <v>104</v>
      </c>
      <c r="J1617" s="58" t="s">
        <v>41</v>
      </c>
      <c r="K1617" s="58" t="s">
        <v>42</v>
      </c>
      <c r="N1617" t="s">
        <v>144</v>
      </c>
      <c r="S1617" t="s">
        <v>72</v>
      </c>
      <c r="T1617" t="s">
        <v>45</v>
      </c>
      <c r="U1617" t="s">
        <v>46</v>
      </c>
      <c r="V1617" t="s">
        <v>46</v>
      </c>
      <c r="W1617" t="s">
        <v>156</v>
      </c>
      <c r="X1617" t="s">
        <v>6458</v>
      </c>
      <c r="Y1617" t="s">
        <v>157</v>
      </c>
      <c r="Z1617" t="s">
        <v>158</v>
      </c>
      <c r="AA1617" t="s">
        <v>159</v>
      </c>
      <c r="AB1617" t="s">
        <v>337</v>
      </c>
      <c r="AC1617" t="s">
        <v>338</v>
      </c>
      <c r="AE1617" t="s">
        <v>148</v>
      </c>
      <c r="AF1617" t="s">
        <v>55</v>
      </c>
      <c r="AG1617" t="s">
        <v>56</v>
      </c>
      <c r="AH1617" t="s">
        <v>46</v>
      </c>
      <c r="AI1617" t="s">
        <v>56</v>
      </c>
      <c r="AJ1617" t="s">
        <v>56</v>
      </c>
      <c r="AK1617" t="s">
        <v>56</v>
      </c>
      <c r="AL1617" t="s">
        <v>46</v>
      </c>
      <c r="AM1617" t="s">
        <v>56</v>
      </c>
      <c r="AN1617" t="s">
        <v>56</v>
      </c>
      <c r="AO1617" t="s">
        <v>56</v>
      </c>
      <c r="AP1617" t="s">
        <v>56</v>
      </c>
      <c r="AQ1617" t="s">
        <v>56</v>
      </c>
      <c r="AR1617" t="s">
        <v>56</v>
      </c>
      <c r="AS1617" t="s">
        <v>56</v>
      </c>
      <c r="AT1617" t="s">
        <v>56</v>
      </c>
      <c r="AU1617" t="s">
        <v>56</v>
      </c>
      <c r="AV1617" t="s">
        <v>56</v>
      </c>
      <c r="AW1617" t="s">
        <v>56</v>
      </c>
    </row>
    <row r="1618" spans="1:49" x14ac:dyDescent="0.3">
      <c r="A1618" t="str">
        <f t="shared" si="126"/>
        <v>AU</v>
      </c>
      <c r="B1618" t="str">
        <f t="shared" si="127"/>
        <v>P</v>
      </c>
      <c r="C1618">
        <f t="shared" si="128"/>
        <v>1.56</v>
      </c>
      <c r="D1618">
        <f t="shared" si="129"/>
        <v>0.5</v>
      </c>
      <c r="E1618">
        <f t="shared" si="130"/>
        <v>0.78</v>
      </c>
      <c r="G1618" t="s">
        <v>2192</v>
      </c>
      <c r="H1618" t="s">
        <v>39</v>
      </c>
      <c r="I1618" s="58" t="s">
        <v>104</v>
      </c>
      <c r="J1618" s="58" t="s">
        <v>41</v>
      </c>
      <c r="K1618" s="58" t="s">
        <v>42</v>
      </c>
      <c r="N1618" t="s">
        <v>144</v>
      </c>
      <c r="S1618" t="s">
        <v>57</v>
      </c>
      <c r="T1618" t="s">
        <v>46</v>
      </c>
      <c r="U1618" t="s">
        <v>45</v>
      </c>
      <c r="V1618" t="s">
        <v>46</v>
      </c>
      <c r="W1618" t="s">
        <v>156</v>
      </c>
      <c r="X1618" t="s">
        <v>6458</v>
      </c>
      <c r="Y1618" t="s">
        <v>157</v>
      </c>
      <c r="Z1618" t="s">
        <v>158</v>
      </c>
      <c r="AA1618" t="s">
        <v>159</v>
      </c>
      <c r="AB1618" t="s">
        <v>160</v>
      </c>
      <c r="AC1618" t="s">
        <v>161</v>
      </c>
      <c r="AE1618" t="s">
        <v>148</v>
      </c>
      <c r="AF1618" t="s">
        <v>55</v>
      </c>
      <c r="AG1618" t="s">
        <v>56</v>
      </c>
      <c r="AH1618" t="s">
        <v>46</v>
      </c>
      <c r="AI1618" t="s">
        <v>56</v>
      </c>
      <c r="AJ1618" t="s">
        <v>56</v>
      </c>
      <c r="AK1618" t="s">
        <v>56</v>
      </c>
      <c r="AL1618" t="s">
        <v>46</v>
      </c>
      <c r="AM1618" t="s">
        <v>56</v>
      </c>
      <c r="AN1618" t="s">
        <v>56</v>
      </c>
      <c r="AO1618" t="s">
        <v>56</v>
      </c>
      <c r="AP1618" t="s">
        <v>56</v>
      </c>
      <c r="AQ1618" t="s">
        <v>56</v>
      </c>
      <c r="AR1618" t="s">
        <v>56</v>
      </c>
      <c r="AS1618" t="s">
        <v>56</v>
      </c>
      <c r="AT1618" t="s">
        <v>56</v>
      </c>
      <c r="AU1618" t="s">
        <v>56</v>
      </c>
      <c r="AV1618" t="s">
        <v>56</v>
      </c>
      <c r="AW1618" t="s">
        <v>56</v>
      </c>
    </row>
    <row r="1619" spans="1:49" x14ac:dyDescent="0.3">
      <c r="A1619" t="str">
        <f t="shared" si="126"/>
        <v>AU</v>
      </c>
      <c r="B1619" t="str">
        <f t="shared" si="127"/>
        <v>P</v>
      </c>
      <c r="C1619">
        <f t="shared" si="128"/>
        <v>1.56</v>
      </c>
      <c r="D1619">
        <f t="shared" si="129"/>
        <v>0.5</v>
      </c>
      <c r="E1619">
        <f t="shared" si="130"/>
        <v>0.78</v>
      </c>
      <c r="G1619" t="s">
        <v>2192</v>
      </c>
      <c r="H1619" t="s">
        <v>39</v>
      </c>
      <c r="I1619" s="58" t="s">
        <v>104</v>
      </c>
      <c r="J1619" s="58" t="s">
        <v>41</v>
      </c>
      <c r="K1619" s="58" t="s">
        <v>42</v>
      </c>
      <c r="N1619" t="s">
        <v>144</v>
      </c>
      <c r="S1619" t="s">
        <v>57</v>
      </c>
      <c r="T1619" t="s">
        <v>46</v>
      </c>
      <c r="U1619" t="s">
        <v>45</v>
      </c>
      <c r="V1619" t="s">
        <v>46</v>
      </c>
      <c r="W1619" t="s">
        <v>156</v>
      </c>
      <c r="X1619" t="s">
        <v>6458</v>
      </c>
      <c r="Y1619" t="s">
        <v>157</v>
      </c>
      <c r="Z1619" t="s">
        <v>158</v>
      </c>
      <c r="AA1619" t="s">
        <v>159</v>
      </c>
      <c r="AB1619" t="s">
        <v>450</v>
      </c>
      <c r="AC1619" t="s">
        <v>451</v>
      </c>
      <c r="AE1619" t="s">
        <v>148</v>
      </c>
      <c r="AF1619" t="s">
        <v>55</v>
      </c>
      <c r="AG1619" t="s">
        <v>56</v>
      </c>
      <c r="AH1619" t="s">
        <v>46</v>
      </c>
      <c r="AI1619" t="s">
        <v>56</v>
      </c>
      <c r="AJ1619" t="s">
        <v>56</v>
      </c>
      <c r="AK1619" t="s">
        <v>56</v>
      </c>
      <c r="AL1619" t="s">
        <v>46</v>
      </c>
      <c r="AM1619" t="s">
        <v>56</v>
      </c>
      <c r="AN1619" t="s">
        <v>56</v>
      </c>
      <c r="AO1619" t="s">
        <v>56</v>
      </c>
      <c r="AP1619" t="s">
        <v>56</v>
      </c>
      <c r="AQ1619" t="s">
        <v>56</v>
      </c>
      <c r="AR1619" t="s">
        <v>56</v>
      </c>
      <c r="AS1619" t="s">
        <v>56</v>
      </c>
      <c r="AT1619" t="s">
        <v>56</v>
      </c>
      <c r="AU1619" t="s">
        <v>56</v>
      </c>
      <c r="AV1619" t="s">
        <v>56</v>
      </c>
      <c r="AW1619" t="s">
        <v>56</v>
      </c>
    </row>
    <row r="1620" spans="1:49" x14ac:dyDescent="0.3">
      <c r="A1620" t="str">
        <f t="shared" si="126"/>
        <v>AU</v>
      </c>
      <c r="B1620" t="str">
        <f t="shared" si="127"/>
        <v>P</v>
      </c>
      <c r="C1620">
        <f t="shared" si="128"/>
        <v>1.56</v>
      </c>
      <c r="D1620">
        <f t="shared" si="129"/>
        <v>0.33333333333333331</v>
      </c>
      <c r="E1620">
        <f t="shared" si="130"/>
        <v>0.52</v>
      </c>
      <c r="G1620" t="s">
        <v>2193</v>
      </c>
      <c r="H1620" t="s">
        <v>39</v>
      </c>
      <c r="I1620" s="58" t="s">
        <v>104</v>
      </c>
      <c r="J1620" s="58" t="s">
        <v>41</v>
      </c>
      <c r="K1620" s="58" t="s">
        <v>42</v>
      </c>
      <c r="N1620" t="s">
        <v>144</v>
      </c>
      <c r="S1620" t="s">
        <v>57</v>
      </c>
      <c r="T1620" t="s">
        <v>46</v>
      </c>
      <c r="U1620" t="s">
        <v>45</v>
      </c>
      <c r="V1620" t="s">
        <v>46</v>
      </c>
      <c r="W1620" t="s">
        <v>156</v>
      </c>
      <c r="X1620" t="s">
        <v>6458</v>
      </c>
      <c r="Y1620" t="s">
        <v>157</v>
      </c>
      <c r="Z1620" t="s">
        <v>158</v>
      </c>
      <c r="AA1620" t="s">
        <v>159</v>
      </c>
      <c r="AB1620" t="s">
        <v>160</v>
      </c>
      <c r="AC1620" t="s">
        <v>161</v>
      </c>
      <c r="AE1620" t="s">
        <v>148</v>
      </c>
      <c r="AF1620" t="s">
        <v>55</v>
      </c>
      <c r="AG1620" t="s">
        <v>56</v>
      </c>
      <c r="AH1620" t="s">
        <v>46</v>
      </c>
      <c r="AI1620" t="s">
        <v>56</v>
      </c>
      <c r="AJ1620" t="s">
        <v>56</v>
      </c>
      <c r="AK1620" t="s">
        <v>56</v>
      </c>
      <c r="AL1620" t="s">
        <v>46</v>
      </c>
      <c r="AM1620" t="s">
        <v>56</v>
      </c>
      <c r="AN1620" t="s">
        <v>56</v>
      </c>
      <c r="AO1620" t="s">
        <v>56</v>
      </c>
      <c r="AP1620" t="s">
        <v>56</v>
      </c>
      <c r="AQ1620" t="s">
        <v>56</v>
      </c>
      <c r="AR1620" t="s">
        <v>56</v>
      </c>
      <c r="AS1620" t="s">
        <v>56</v>
      </c>
      <c r="AT1620" t="s">
        <v>56</v>
      </c>
      <c r="AU1620" t="s">
        <v>56</v>
      </c>
      <c r="AV1620" t="s">
        <v>56</v>
      </c>
      <c r="AW1620" t="s">
        <v>56</v>
      </c>
    </row>
    <row r="1621" spans="1:49" x14ac:dyDescent="0.3">
      <c r="A1621" t="str">
        <f t="shared" si="126"/>
        <v>AU</v>
      </c>
      <c r="B1621" t="str">
        <f t="shared" si="127"/>
        <v>P</v>
      </c>
      <c r="C1621">
        <f t="shared" si="128"/>
        <v>1.56</v>
      </c>
      <c r="D1621">
        <f t="shared" si="129"/>
        <v>0.33333333333333331</v>
      </c>
      <c r="E1621">
        <f t="shared" si="130"/>
        <v>0.52</v>
      </c>
      <c r="G1621" t="s">
        <v>2193</v>
      </c>
      <c r="H1621" t="s">
        <v>39</v>
      </c>
      <c r="I1621" s="58" t="s">
        <v>104</v>
      </c>
      <c r="J1621" s="58" t="s">
        <v>41</v>
      </c>
      <c r="K1621" s="58" t="s">
        <v>42</v>
      </c>
      <c r="N1621" t="s">
        <v>144</v>
      </c>
      <c r="S1621" t="s">
        <v>348</v>
      </c>
      <c r="T1621" t="s">
        <v>46</v>
      </c>
      <c r="U1621" t="s">
        <v>45</v>
      </c>
      <c r="V1621" t="s">
        <v>46</v>
      </c>
      <c r="W1621" t="s">
        <v>156</v>
      </c>
      <c r="X1621" t="s">
        <v>6458</v>
      </c>
      <c r="Y1621" t="s">
        <v>157</v>
      </c>
      <c r="Z1621" t="s">
        <v>158</v>
      </c>
      <c r="AA1621" t="s">
        <v>159</v>
      </c>
      <c r="AB1621" t="s">
        <v>450</v>
      </c>
      <c r="AC1621" t="s">
        <v>451</v>
      </c>
      <c r="AE1621" t="s">
        <v>148</v>
      </c>
      <c r="AF1621" t="s">
        <v>55</v>
      </c>
      <c r="AG1621" t="s">
        <v>56</v>
      </c>
      <c r="AH1621" t="s">
        <v>46</v>
      </c>
      <c r="AI1621" t="s">
        <v>56</v>
      </c>
      <c r="AJ1621" t="s">
        <v>56</v>
      </c>
      <c r="AK1621" t="s">
        <v>56</v>
      </c>
      <c r="AL1621" t="s">
        <v>46</v>
      </c>
      <c r="AM1621" t="s">
        <v>56</v>
      </c>
      <c r="AN1621" t="s">
        <v>56</v>
      </c>
      <c r="AO1621" t="s">
        <v>56</v>
      </c>
      <c r="AP1621" t="s">
        <v>56</v>
      </c>
      <c r="AQ1621" t="s">
        <v>56</v>
      </c>
      <c r="AR1621" t="s">
        <v>56</v>
      </c>
      <c r="AS1621" t="s">
        <v>56</v>
      </c>
      <c r="AT1621" t="s">
        <v>56</v>
      </c>
      <c r="AU1621" t="s">
        <v>56</v>
      </c>
      <c r="AV1621" t="s">
        <v>56</v>
      </c>
      <c r="AW1621" t="s">
        <v>56</v>
      </c>
    </row>
    <row r="1622" spans="1:49" x14ac:dyDescent="0.3">
      <c r="A1622" t="str">
        <f t="shared" si="126"/>
        <v>AU</v>
      </c>
      <c r="B1622" t="str">
        <f t="shared" si="127"/>
        <v>P</v>
      </c>
      <c r="C1622">
        <f t="shared" si="128"/>
        <v>1.56</v>
      </c>
      <c r="D1622">
        <f t="shared" si="129"/>
        <v>0.33333333333333331</v>
      </c>
      <c r="E1622">
        <f t="shared" si="130"/>
        <v>0.52</v>
      </c>
      <c r="G1622" t="s">
        <v>2193</v>
      </c>
      <c r="H1622" t="s">
        <v>39</v>
      </c>
      <c r="I1622" s="58" t="s">
        <v>104</v>
      </c>
      <c r="J1622" s="58" t="s">
        <v>41</v>
      </c>
      <c r="K1622" s="58" t="s">
        <v>42</v>
      </c>
      <c r="N1622" t="s">
        <v>144</v>
      </c>
      <c r="S1622" t="s">
        <v>72</v>
      </c>
      <c r="T1622" t="s">
        <v>45</v>
      </c>
      <c r="U1622" t="s">
        <v>223</v>
      </c>
      <c r="V1622" t="s">
        <v>223</v>
      </c>
      <c r="W1622" t="s">
        <v>156</v>
      </c>
      <c r="X1622" t="s">
        <v>6458</v>
      </c>
      <c r="Y1622" t="s">
        <v>157</v>
      </c>
      <c r="Z1622" t="s">
        <v>158</v>
      </c>
      <c r="AA1622" t="s">
        <v>159</v>
      </c>
      <c r="AB1622" t="s">
        <v>337</v>
      </c>
      <c r="AC1622" t="s">
        <v>338</v>
      </c>
      <c r="AE1622" t="s">
        <v>148</v>
      </c>
      <c r="AF1622" t="s">
        <v>55</v>
      </c>
      <c r="AG1622" t="s">
        <v>56</v>
      </c>
      <c r="AH1622" t="s">
        <v>46</v>
      </c>
      <c r="AI1622" t="s">
        <v>56</v>
      </c>
      <c r="AJ1622" t="s">
        <v>56</v>
      </c>
      <c r="AK1622" t="s">
        <v>56</v>
      </c>
      <c r="AL1622" t="s">
        <v>46</v>
      </c>
      <c r="AM1622" t="s">
        <v>56</v>
      </c>
      <c r="AN1622" t="s">
        <v>56</v>
      </c>
      <c r="AO1622" t="s">
        <v>56</v>
      </c>
      <c r="AP1622" t="s">
        <v>56</v>
      </c>
      <c r="AQ1622" t="s">
        <v>56</v>
      </c>
      <c r="AR1622" t="s">
        <v>56</v>
      </c>
      <c r="AS1622" t="s">
        <v>56</v>
      </c>
      <c r="AT1622" t="s">
        <v>56</v>
      </c>
      <c r="AU1622" t="s">
        <v>56</v>
      </c>
      <c r="AV1622" t="s">
        <v>46</v>
      </c>
      <c r="AW1622" t="s">
        <v>56</v>
      </c>
    </row>
    <row r="1623" spans="1:49" x14ac:dyDescent="0.3">
      <c r="A1623" t="str">
        <f t="shared" si="126"/>
        <v>AU</v>
      </c>
      <c r="B1623" t="str">
        <f t="shared" si="127"/>
        <v>P</v>
      </c>
      <c r="C1623">
        <f t="shared" si="128"/>
        <v>1.56</v>
      </c>
      <c r="D1623">
        <f t="shared" si="129"/>
        <v>0.5</v>
      </c>
      <c r="E1623">
        <f t="shared" si="130"/>
        <v>0.78</v>
      </c>
      <c r="G1623" t="s">
        <v>2194</v>
      </c>
      <c r="H1623" t="s">
        <v>39</v>
      </c>
      <c r="I1623" s="58" t="s">
        <v>104</v>
      </c>
      <c r="J1623" s="58" t="s">
        <v>41</v>
      </c>
      <c r="K1623" s="58" t="s">
        <v>42</v>
      </c>
      <c r="N1623" t="s">
        <v>144</v>
      </c>
      <c r="S1623" t="s">
        <v>57</v>
      </c>
      <c r="T1623" t="s">
        <v>46</v>
      </c>
      <c r="U1623" t="s">
        <v>45</v>
      </c>
      <c r="V1623" t="s">
        <v>46</v>
      </c>
      <c r="W1623" t="s">
        <v>156</v>
      </c>
      <c r="X1623" t="s">
        <v>6458</v>
      </c>
      <c r="Y1623" t="s">
        <v>157</v>
      </c>
      <c r="Z1623" t="s">
        <v>158</v>
      </c>
      <c r="AA1623" t="s">
        <v>159</v>
      </c>
      <c r="AB1623" t="s">
        <v>160</v>
      </c>
      <c r="AC1623" t="s">
        <v>161</v>
      </c>
      <c r="AE1623" t="s">
        <v>148</v>
      </c>
      <c r="AF1623" t="s">
        <v>55</v>
      </c>
      <c r="AG1623" t="s">
        <v>56</v>
      </c>
      <c r="AH1623" t="s">
        <v>46</v>
      </c>
      <c r="AI1623" t="s">
        <v>56</v>
      </c>
      <c r="AJ1623" t="s">
        <v>56</v>
      </c>
      <c r="AK1623" t="s">
        <v>56</v>
      </c>
      <c r="AL1623" t="s">
        <v>46</v>
      </c>
      <c r="AM1623" t="s">
        <v>56</v>
      </c>
      <c r="AN1623" t="s">
        <v>56</v>
      </c>
      <c r="AO1623" t="s">
        <v>56</v>
      </c>
      <c r="AP1623" t="s">
        <v>56</v>
      </c>
      <c r="AQ1623" t="s">
        <v>56</v>
      </c>
      <c r="AR1623" t="s">
        <v>56</v>
      </c>
      <c r="AS1623" t="s">
        <v>56</v>
      </c>
      <c r="AT1623" t="s">
        <v>56</v>
      </c>
      <c r="AU1623" t="s">
        <v>56</v>
      </c>
      <c r="AV1623" t="s">
        <v>56</v>
      </c>
      <c r="AW1623" t="s">
        <v>56</v>
      </c>
    </row>
    <row r="1624" spans="1:49" x14ac:dyDescent="0.3">
      <c r="A1624" t="str">
        <f t="shared" si="126"/>
        <v>AU</v>
      </c>
      <c r="B1624" t="str">
        <f t="shared" si="127"/>
        <v>P</v>
      </c>
      <c r="C1624">
        <f t="shared" si="128"/>
        <v>1.56</v>
      </c>
      <c r="D1624">
        <f t="shared" si="129"/>
        <v>0.5</v>
      </c>
      <c r="E1624">
        <f t="shared" si="130"/>
        <v>0.78</v>
      </c>
      <c r="G1624" t="s">
        <v>2194</v>
      </c>
      <c r="H1624" t="s">
        <v>39</v>
      </c>
      <c r="I1624" s="58" t="s">
        <v>104</v>
      </c>
      <c r="J1624" s="58" t="s">
        <v>41</v>
      </c>
      <c r="K1624" s="58" t="s">
        <v>42</v>
      </c>
      <c r="N1624" t="s">
        <v>144</v>
      </c>
      <c r="S1624" t="s">
        <v>348</v>
      </c>
      <c r="T1624" t="s">
        <v>1752</v>
      </c>
      <c r="U1624" t="s">
        <v>253</v>
      </c>
      <c r="V1624" t="s">
        <v>223</v>
      </c>
      <c r="W1624" t="s">
        <v>156</v>
      </c>
      <c r="X1624" t="s">
        <v>6458</v>
      </c>
      <c r="Y1624" t="s">
        <v>157</v>
      </c>
      <c r="Z1624" t="s">
        <v>158</v>
      </c>
      <c r="AA1624" t="s">
        <v>159</v>
      </c>
      <c r="AB1624" t="s">
        <v>337</v>
      </c>
      <c r="AC1624" t="s">
        <v>338</v>
      </c>
      <c r="AE1624" t="s">
        <v>148</v>
      </c>
      <c r="AF1624" t="s">
        <v>55</v>
      </c>
      <c r="AG1624" t="s">
        <v>56</v>
      </c>
      <c r="AH1624" t="s">
        <v>46</v>
      </c>
      <c r="AI1624" t="s">
        <v>56</v>
      </c>
      <c r="AJ1624" t="s">
        <v>56</v>
      </c>
      <c r="AK1624" t="s">
        <v>56</v>
      </c>
      <c r="AL1624" t="s">
        <v>46</v>
      </c>
      <c r="AM1624" t="s">
        <v>56</v>
      </c>
      <c r="AN1624" t="s">
        <v>56</v>
      </c>
      <c r="AO1624" t="s">
        <v>56</v>
      </c>
      <c r="AP1624" t="s">
        <v>56</v>
      </c>
      <c r="AQ1624" t="s">
        <v>56</v>
      </c>
      <c r="AR1624" t="s">
        <v>56</v>
      </c>
      <c r="AS1624" t="s">
        <v>56</v>
      </c>
      <c r="AT1624" t="s">
        <v>46</v>
      </c>
      <c r="AU1624" t="s">
        <v>56</v>
      </c>
      <c r="AV1624" t="s">
        <v>46</v>
      </c>
      <c r="AW1624" t="s">
        <v>56</v>
      </c>
    </row>
    <row r="1625" spans="1:49" x14ac:dyDescent="0.3">
      <c r="A1625" t="str">
        <f t="shared" si="126"/>
        <v>STU</v>
      </c>
      <c r="B1625" t="str">
        <f t="shared" si="127"/>
        <v>V</v>
      </c>
      <c r="C1625">
        <f t="shared" si="128"/>
        <v>7.1999999999999993</v>
      </c>
      <c r="D1625">
        <f t="shared" si="129"/>
        <v>1</v>
      </c>
      <c r="E1625">
        <f t="shared" si="130"/>
        <v>7.1999999999999993</v>
      </c>
      <c r="G1625" t="s">
        <v>2195</v>
      </c>
      <c r="H1625" t="s">
        <v>39</v>
      </c>
      <c r="I1625" s="58" t="s">
        <v>526</v>
      </c>
      <c r="J1625" s="58" t="s">
        <v>143</v>
      </c>
      <c r="K1625" s="58" t="s">
        <v>211</v>
      </c>
      <c r="N1625" t="s">
        <v>212</v>
      </c>
      <c r="P1625" t="s">
        <v>213</v>
      </c>
      <c r="Q1625" t="s">
        <v>79</v>
      </c>
      <c r="S1625" t="s">
        <v>214</v>
      </c>
      <c r="T1625" t="s">
        <v>45</v>
      </c>
      <c r="U1625" t="s">
        <v>149</v>
      </c>
      <c r="V1625" t="s">
        <v>149</v>
      </c>
      <c r="W1625" t="s">
        <v>81</v>
      </c>
      <c r="X1625" t="s">
        <v>82</v>
      </c>
      <c r="Y1625" t="s">
        <v>83</v>
      </c>
      <c r="Z1625" t="s">
        <v>398</v>
      </c>
      <c r="AA1625" t="s">
        <v>399</v>
      </c>
      <c r="AB1625" t="s">
        <v>400</v>
      </c>
      <c r="AC1625" t="s">
        <v>401</v>
      </c>
      <c r="AE1625" t="s">
        <v>2196</v>
      </c>
      <c r="AF1625" t="s">
        <v>55</v>
      </c>
      <c r="AG1625" t="s">
        <v>46</v>
      </c>
      <c r="AH1625" t="s">
        <v>149</v>
      </c>
      <c r="AI1625" t="s">
        <v>56</v>
      </c>
      <c r="AJ1625" t="s">
        <v>56</v>
      </c>
      <c r="AK1625" t="s">
        <v>56</v>
      </c>
      <c r="AL1625" t="s">
        <v>56</v>
      </c>
      <c r="AM1625" t="s">
        <v>56</v>
      </c>
      <c r="AN1625" t="s">
        <v>56</v>
      </c>
      <c r="AO1625" t="s">
        <v>149</v>
      </c>
      <c r="AP1625" t="s">
        <v>56</v>
      </c>
      <c r="AQ1625" t="s">
        <v>56</v>
      </c>
      <c r="AR1625" t="s">
        <v>56</v>
      </c>
      <c r="AS1625" t="s">
        <v>56</v>
      </c>
      <c r="AT1625" t="s">
        <v>56</v>
      </c>
      <c r="AU1625" t="s">
        <v>56</v>
      </c>
      <c r="AV1625" t="s">
        <v>56</v>
      </c>
      <c r="AW1625" t="s">
        <v>56</v>
      </c>
    </row>
    <row r="1626" spans="1:49" x14ac:dyDescent="0.3">
      <c r="A1626" t="str">
        <f t="shared" si="126"/>
        <v>STU</v>
      </c>
      <c r="B1626" t="str">
        <f t="shared" si="127"/>
        <v>V</v>
      </c>
      <c r="C1626">
        <f t="shared" si="128"/>
        <v>0.89999999999999991</v>
      </c>
      <c r="D1626">
        <f t="shared" si="129"/>
        <v>1</v>
      </c>
      <c r="E1626">
        <f t="shared" si="130"/>
        <v>0.89999999999999991</v>
      </c>
      <c r="G1626" t="s">
        <v>2197</v>
      </c>
      <c r="H1626" t="s">
        <v>39</v>
      </c>
      <c r="I1626" s="58" t="s">
        <v>90</v>
      </c>
      <c r="J1626" s="58" t="s">
        <v>41</v>
      </c>
      <c r="K1626" s="58" t="s">
        <v>76</v>
      </c>
      <c r="N1626" t="s">
        <v>763</v>
      </c>
      <c r="P1626" t="s">
        <v>78</v>
      </c>
      <c r="Q1626" t="s">
        <v>79</v>
      </c>
      <c r="S1626" t="s">
        <v>80</v>
      </c>
      <c r="T1626" t="s">
        <v>45</v>
      </c>
      <c r="U1626" t="s">
        <v>46</v>
      </c>
      <c r="V1626" t="s">
        <v>46</v>
      </c>
      <c r="W1626" t="s">
        <v>81</v>
      </c>
      <c r="X1626" t="s">
        <v>82</v>
      </c>
      <c r="Y1626" t="s">
        <v>83</v>
      </c>
      <c r="Z1626" t="s">
        <v>84</v>
      </c>
      <c r="AA1626" t="s">
        <v>85</v>
      </c>
      <c r="AB1626" t="s">
        <v>296</v>
      </c>
      <c r="AC1626" t="s">
        <v>297</v>
      </c>
      <c r="AD1626" t="s">
        <v>1559</v>
      </c>
      <c r="AF1626" t="s">
        <v>1560</v>
      </c>
      <c r="AG1626" t="s">
        <v>56</v>
      </c>
      <c r="AH1626" t="s">
        <v>56</v>
      </c>
      <c r="AI1626" t="s">
        <v>46</v>
      </c>
      <c r="AJ1626" t="s">
        <v>56</v>
      </c>
      <c r="AK1626" t="s">
        <v>56</v>
      </c>
      <c r="AL1626" t="s">
        <v>56</v>
      </c>
      <c r="AM1626" t="s">
        <v>56</v>
      </c>
      <c r="AN1626" t="s">
        <v>56</v>
      </c>
      <c r="AO1626" t="s">
        <v>56</v>
      </c>
      <c r="AP1626" t="s">
        <v>56</v>
      </c>
      <c r="AQ1626" t="s">
        <v>56</v>
      </c>
      <c r="AR1626" t="s">
        <v>56</v>
      </c>
      <c r="AS1626" t="s">
        <v>56</v>
      </c>
      <c r="AT1626" t="s">
        <v>56</v>
      </c>
      <c r="AU1626" t="s">
        <v>56</v>
      </c>
      <c r="AV1626" t="s">
        <v>56</v>
      </c>
      <c r="AW1626" t="s">
        <v>56</v>
      </c>
    </row>
    <row r="1627" spans="1:49" x14ac:dyDescent="0.3">
      <c r="A1627" t="str">
        <f t="shared" si="126"/>
        <v>VŠVU</v>
      </c>
      <c r="B1627" t="str">
        <f t="shared" si="127"/>
        <v>V</v>
      </c>
      <c r="C1627">
        <f t="shared" si="128"/>
        <v>3</v>
      </c>
      <c r="D1627">
        <f t="shared" si="129"/>
        <v>1</v>
      </c>
      <c r="E1627">
        <f t="shared" si="130"/>
        <v>3</v>
      </c>
      <c r="G1627" t="s">
        <v>2198</v>
      </c>
      <c r="H1627" t="s">
        <v>39</v>
      </c>
      <c r="I1627" s="58" t="s">
        <v>242</v>
      </c>
      <c r="J1627" s="58" t="s">
        <v>41</v>
      </c>
      <c r="K1627" s="58" t="s">
        <v>76</v>
      </c>
      <c r="N1627" t="s">
        <v>514</v>
      </c>
      <c r="P1627" t="s">
        <v>78</v>
      </c>
      <c r="Q1627" t="s">
        <v>79</v>
      </c>
      <c r="S1627" t="s">
        <v>80</v>
      </c>
      <c r="T1627" t="s">
        <v>106</v>
      </c>
      <c r="U1627" t="s">
        <v>287</v>
      </c>
      <c r="V1627" t="s">
        <v>46</v>
      </c>
      <c r="W1627" t="s">
        <v>764</v>
      </c>
      <c r="X1627" t="s">
        <v>765</v>
      </c>
      <c r="Y1627" t="s">
        <v>766</v>
      </c>
      <c r="Z1627" t="s">
        <v>767</v>
      </c>
      <c r="AB1627" t="s">
        <v>723</v>
      </c>
      <c r="AC1627" t="s">
        <v>1577</v>
      </c>
      <c r="AD1627" t="s">
        <v>2199</v>
      </c>
      <c r="AF1627" t="s">
        <v>352</v>
      </c>
      <c r="AG1627" t="s">
        <v>56</v>
      </c>
      <c r="AH1627" t="s">
        <v>56</v>
      </c>
      <c r="AI1627" t="s">
        <v>46</v>
      </c>
      <c r="AJ1627" t="s">
        <v>56</v>
      </c>
      <c r="AK1627" t="s">
        <v>56</v>
      </c>
      <c r="AL1627" t="s">
        <v>56</v>
      </c>
      <c r="AM1627" t="s">
        <v>56</v>
      </c>
      <c r="AN1627" t="s">
        <v>56</v>
      </c>
      <c r="AO1627" t="s">
        <v>56</v>
      </c>
      <c r="AP1627" t="s">
        <v>56</v>
      </c>
      <c r="AQ1627" t="s">
        <v>56</v>
      </c>
      <c r="AR1627" t="s">
        <v>56</v>
      </c>
      <c r="AS1627" t="s">
        <v>56</v>
      </c>
      <c r="AT1627" t="s">
        <v>56</v>
      </c>
      <c r="AU1627" t="s">
        <v>56</v>
      </c>
      <c r="AV1627" t="s">
        <v>56</v>
      </c>
      <c r="AW1627" t="s">
        <v>56</v>
      </c>
    </row>
    <row r="1628" spans="1:49" x14ac:dyDescent="0.3">
      <c r="A1628" t="str">
        <f t="shared" si="126"/>
        <v>AU</v>
      </c>
      <c r="B1628" t="str">
        <f t="shared" si="127"/>
        <v>P</v>
      </c>
      <c r="C1628">
        <f t="shared" si="128"/>
        <v>3</v>
      </c>
      <c r="D1628">
        <f t="shared" si="129"/>
        <v>0.5</v>
      </c>
      <c r="E1628">
        <f t="shared" si="130"/>
        <v>1.5</v>
      </c>
      <c r="G1628" t="s">
        <v>2200</v>
      </c>
      <c r="H1628" t="s">
        <v>39</v>
      </c>
      <c r="I1628" s="58" t="s">
        <v>242</v>
      </c>
      <c r="J1628" s="58" t="s">
        <v>41</v>
      </c>
      <c r="K1628" s="58" t="s">
        <v>42</v>
      </c>
      <c r="N1628" t="s">
        <v>43</v>
      </c>
      <c r="S1628" t="s">
        <v>69</v>
      </c>
      <c r="T1628" t="s">
        <v>45</v>
      </c>
      <c r="U1628" t="s">
        <v>46</v>
      </c>
      <c r="V1628" t="s">
        <v>46</v>
      </c>
      <c r="W1628" t="s">
        <v>156</v>
      </c>
      <c r="X1628" t="s">
        <v>6458</v>
      </c>
      <c r="Y1628" t="s">
        <v>157</v>
      </c>
      <c r="Z1628" t="s">
        <v>158</v>
      </c>
      <c r="AA1628" t="s">
        <v>159</v>
      </c>
      <c r="AB1628" t="s">
        <v>454</v>
      </c>
      <c r="AC1628" t="s">
        <v>455</v>
      </c>
      <c r="AD1628" t="s">
        <v>6487</v>
      </c>
      <c r="AF1628" t="s">
        <v>55</v>
      </c>
      <c r="AG1628" t="s">
        <v>46</v>
      </c>
      <c r="AH1628" t="s">
        <v>56</v>
      </c>
      <c r="AI1628" t="s">
        <v>56</v>
      </c>
      <c r="AJ1628" t="s">
        <v>56</v>
      </c>
      <c r="AK1628" t="s">
        <v>56</v>
      </c>
      <c r="AL1628" t="s">
        <v>56</v>
      </c>
      <c r="AM1628" t="s">
        <v>56</v>
      </c>
      <c r="AN1628" t="s">
        <v>56</v>
      </c>
      <c r="AO1628" t="s">
        <v>56</v>
      </c>
      <c r="AP1628" t="s">
        <v>56</v>
      </c>
      <c r="AQ1628" t="s">
        <v>56</v>
      </c>
      <c r="AR1628" t="s">
        <v>56</v>
      </c>
      <c r="AS1628" t="s">
        <v>56</v>
      </c>
      <c r="AT1628" t="s">
        <v>56</v>
      </c>
      <c r="AU1628" t="s">
        <v>56</v>
      </c>
      <c r="AV1628" t="s">
        <v>56</v>
      </c>
      <c r="AW1628" t="s">
        <v>56</v>
      </c>
    </row>
    <row r="1629" spans="1:49" x14ac:dyDescent="0.3">
      <c r="A1629" t="str">
        <f t="shared" si="126"/>
        <v>AU</v>
      </c>
      <c r="B1629" t="str">
        <f t="shared" si="127"/>
        <v>P</v>
      </c>
      <c r="C1629">
        <f t="shared" si="128"/>
        <v>3</v>
      </c>
      <c r="D1629">
        <f t="shared" si="129"/>
        <v>0.5</v>
      </c>
      <c r="E1629">
        <f t="shared" si="130"/>
        <v>1.5</v>
      </c>
      <c r="G1629" t="s">
        <v>2200</v>
      </c>
      <c r="H1629" t="s">
        <v>39</v>
      </c>
      <c r="I1629" s="58" t="s">
        <v>242</v>
      </c>
      <c r="J1629" s="58" t="s">
        <v>41</v>
      </c>
      <c r="K1629" s="58" t="s">
        <v>42</v>
      </c>
      <c r="N1629" t="s">
        <v>43</v>
      </c>
      <c r="S1629" t="s">
        <v>72</v>
      </c>
      <c r="T1629" t="s">
        <v>73</v>
      </c>
      <c r="U1629" t="s">
        <v>149</v>
      </c>
      <c r="V1629" t="s">
        <v>46</v>
      </c>
      <c r="W1629" t="s">
        <v>156</v>
      </c>
      <c r="X1629" t="s">
        <v>6458</v>
      </c>
      <c r="Y1629" t="s">
        <v>157</v>
      </c>
      <c r="Z1629" t="s">
        <v>158</v>
      </c>
      <c r="AA1629" t="s">
        <v>159</v>
      </c>
      <c r="AB1629" t="s">
        <v>337</v>
      </c>
      <c r="AC1629" t="s">
        <v>338</v>
      </c>
      <c r="AD1629" t="s">
        <v>6487</v>
      </c>
      <c r="AF1629" t="s">
        <v>55</v>
      </c>
      <c r="AG1629" t="s">
        <v>46</v>
      </c>
      <c r="AH1629" t="s">
        <v>56</v>
      </c>
      <c r="AI1629" t="s">
        <v>56</v>
      </c>
      <c r="AJ1629" t="s">
        <v>56</v>
      </c>
      <c r="AK1629" t="s">
        <v>56</v>
      </c>
      <c r="AL1629" t="s">
        <v>56</v>
      </c>
      <c r="AM1629" t="s">
        <v>56</v>
      </c>
      <c r="AN1629" t="s">
        <v>56</v>
      </c>
      <c r="AO1629" t="s">
        <v>56</v>
      </c>
      <c r="AP1629" t="s">
        <v>56</v>
      </c>
      <c r="AQ1629" t="s">
        <v>56</v>
      </c>
      <c r="AR1629" t="s">
        <v>56</v>
      </c>
      <c r="AS1629" t="s">
        <v>56</v>
      </c>
      <c r="AT1629" t="s">
        <v>56</v>
      </c>
      <c r="AU1629" t="s">
        <v>56</v>
      </c>
      <c r="AV1629" t="s">
        <v>46</v>
      </c>
      <c r="AW1629" t="s">
        <v>56</v>
      </c>
    </row>
    <row r="1630" spans="1:49" x14ac:dyDescent="0.3">
      <c r="A1630" t="str">
        <f t="shared" si="126"/>
        <v>AU</v>
      </c>
      <c r="B1630" t="str">
        <f t="shared" si="127"/>
        <v>V</v>
      </c>
      <c r="C1630">
        <f t="shared" si="128"/>
        <v>0.78</v>
      </c>
      <c r="D1630">
        <f t="shared" si="129"/>
        <v>1</v>
      </c>
      <c r="E1630">
        <f t="shared" si="130"/>
        <v>0.78</v>
      </c>
      <c r="G1630" t="s">
        <v>2201</v>
      </c>
      <c r="H1630" t="s">
        <v>39</v>
      </c>
      <c r="I1630" s="58" t="s">
        <v>75</v>
      </c>
      <c r="J1630" s="58" t="s">
        <v>41</v>
      </c>
      <c r="K1630" s="58" t="s">
        <v>76</v>
      </c>
      <c r="N1630" t="s">
        <v>713</v>
      </c>
      <c r="P1630" t="s">
        <v>78</v>
      </c>
      <c r="Q1630" t="s">
        <v>79</v>
      </c>
      <c r="S1630" t="s">
        <v>80</v>
      </c>
      <c r="T1630" t="s">
        <v>45</v>
      </c>
      <c r="U1630" t="s">
        <v>46</v>
      </c>
      <c r="V1630" t="s">
        <v>46</v>
      </c>
      <c r="W1630" t="s">
        <v>156</v>
      </c>
      <c r="X1630" t="s">
        <v>6458</v>
      </c>
      <c r="Y1630" t="s">
        <v>157</v>
      </c>
      <c r="Z1630" t="s">
        <v>654</v>
      </c>
      <c r="AA1630" t="s">
        <v>655</v>
      </c>
      <c r="AB1630" t="s">
        <v>798</v>
      </c>
      <c r="AC1630" t="s">
        <v>799</v>
      </c>
      <c r="AD1630" t="s">
        <v>2202</v>
      </c>
      <c r="AF1630" t="s">
        <v>55</v>
      </c>
      <c r="AG1630" t="s">
        <v>46</v>
      </c>
      <c r="AH1630" t="s">
        <v>56</v>
      </c>
      <c r="AI1630" t="s">
        <v>56</v>
      </c>
      <c r="AJ1630" t="s">
        <v>56</v>
      </c>
      <c r="AK1630" t="s">
        <v>56</v>
      </c>
      <c r="AL1630" t="s">
        <v>56</v>
      </c>
      <c r="AM1630" t="s">
        <v>56</v>
      </c>
      <c r="AN1630" t="s">
        <v>56</v>
      </c>
      <c r="AO1630" t="s">
        <v>56</v>
      </c>
      <c r="AP1630" t="s">
        <v>56</v>
      </c>
      <c r="AQ1630" t="s">
        <v>56</v>
      </c>
      <c r="AR1630" t="s">
        <v>56</v>
      </c>
      <c r="AS1630" t="s">
        <v>56</v>
      </c>
      <c r="AT1630" t="s">
        <v>56</v>
      </c>
      <c r="AU1630" t="s">
        <v>56</v>
      </c>
      <c r="AV1630" t="s">
        <v>56</v>
      </c>
      <c r="AW1630" t="s">
        <v>56</v>
      </c>
    </row>
    <row r="1631" spans="1:49" x14ac:dyDescent="0.3">
      <c r="A1631" t="str">
        <f t="shared" si="126"/>
        <v>AU</v>
      </c>
      <c r="B1631" t="str">
        <f t="shared" si="127"/>
        <v>V</v>
      </c>
      <c r="C1631">
        <f t="shared" si="128"/>
        <v>0.78</v>
      </c>
      <c r="D1631">
        <f t="shared" si="129"/>
        <v>1</v>
      </c>
      <c r="E1631">
        <f t="shared" si="130"/>
        <v>0.78</v>
      </c>
      <c r="G1631" t="s">
        <v>2203</v>
      </c>
      <c r="H1631" t="s">
        <v>39</v>
      </c>
      <c r="I1631" s="58" t="s">
        <v>75</v>
      </c>
      <c r="J1631" s="58" t="s">
        <v>41</v>
      </c>
      <c r="K1631" s="58" t="s">
        <v>76</v>
      </c>
      <c r="N1631" t="s">
        <v>713</v>
      </c>
      <c r="P1631" t="s">
        <v>78</v>
      </c>
      <c r="Q1631" t="s">
        <v>79</v>
      </c>
      <c r="S1631" t="s">
        <v>80</v>
      </c>
      <c r="T1631" t="s">
        <v>45</v>
      </c>
      <c r="U1631" t="s">
        <v>46</v>
      </c>
      <c r="V1631" t="s">
        <v>46</v>
      </c>
      <c r="W1631" t="s">
        <v>156</v>
      </c>
      <c r="X1631" t="s">
        <v>6458</v>
      </c>
      <c r="Y1631" t="s">
        <v>157</v>
      </c>
      <c r="Z1631" t="s">
        <v>654</v>
      </c>
      <c r="AA1631" t="s">
        <v>655</v>
      </c>
      <c r="AB1631" t="s">
        <v>798</v>
      </c>
      <c r="AC1631" t="s">
        <v>799</v>
      </c>
      <c r="AD1631" t="s">
        <v>2202</v>
      </c>
      <c r="AF1631" t="s">
        <v>55</v>
      </c>
      <c r="AG1631" t="s">
        <v>46</v>
      </c>
      <c r="AH1631" t="s">
        <v>56</v>
      </c>
      <c r="AI1631" t="s">
        <v>56</v>
      </c>
      <c r="AJ1631" t="s">
        <v>56</v>
      </c>
      <c r="AK1631" t="s">
        <v>56</v>
      </c>
      <c r="AL1631" t="s">
        <v>56</v>
      </c>
      <c r="AM1631" t="s">
        <v>56</v>
      </c>
      <c r="AN1631" t="s">
        <v>56</v>
      </c>
      <c r="AO1631" t="s">
        <v>56</v>
      </c>
      <c r="AP1631" t="s">
        <v>56</v>
      </c>
      <c r="AQ1631" t="s">
        <v>56</v>
      </c>
      <c r="AR1631" t="s">
        <v>56</v>
      </c>
      <c r="AS1631" t="s">
        <v>56</v>
      </c>
      <c r="AT1631" t="s">
        <v>56</v>
      </c>
      <c r="AU1631" t="s">
        <v>56</v>
      </c>
      <c r="AV1631" t="s">
        <v>56</v>
      </c>
      <c r="AW1631" t="s">
        <v>56</v>
      </c>
    </row>
    <row r="1632" spans="1:49" x14ac:dyDescent="0.3">
      <c r="A1632" t="str">
        <f t="shared" si="126"/>
        <v>AU</v>
      </c>
      <c r="B1632" t="str">
        <f t="shared" si="127"/>
        <v>V</v>
      </c>
      <c r="C1632">
        <f t="shared" si="128"/>
        <v>0.78</v>
      </c>
      <c r="D1632">
        <f t="shared" si="129"/>
        <v>1</v>
      </c>
      <c r="E1632">
        <f t="shared" si="130"/>
        <v>0.78</v>
      </c>
      <c r="G1632" t="s">
        <v>2204</v>
      </c>
      <c r="H1632" t="s">
        <v>39</v>
      </c>
      <c r="I1632" s="58" t="s">
        <v>75</v>
      </c>
      <c r="J1632" s="58" t="s">
        <v>41</v>
      </c>
      <c r="K1632" s="58" t="s">
        <v>76</v>
      </c>
      <c r="N1632" t="s">
        <v>713</v>
      </c>
      <c r="P1632" t="s">
        <v>78</v>
      </c>
      <c r="Q1632" t="s">
        <v>79</v>
      </c>
      <c r="S1632" t="s">
        <v>80</v>
      </c>
      <c r="T1632" t="s">
        <v>45</v>
      </c>
      <c r="U1632" t="s">
        <v>46</v>
      </c>
      <c r="V1632" t="s">
        <v>46</v>
      </c>
      <c r="W1632" t="s">
        <v>156</v>
      </c>
      <c r="X1632" t="s">
        <v>6458</v>
      </c>
      <c r="Y1632" t="s">
        <v>157</v>
      </c>
      <c r="Z1632" t="s">
        <v>654</v>
      </c>
      <c r="AA1632" t="s">
        <v>655</v>
      </c>
      <c r="AB1632" t="s">
        <v>798</v>
      </c>
      <c r="AC1632" t="s">
        <v>799</v>
      </c>
      <c r="AD1632" t="s">
        <v>2202</v>
      </c>
      <c r="AF1632" t="s">
        <v>55</v>
      </c>
      <c r="AG1632" t="s">
        <v>46</v>
      </c>
      <c r="AH1632" t="s">
        <v>56</v>
      </c>
      <c r="AI1632" t="s">
        <v>56</v>
      </c>
      <c r="AJ1632" t="s">
        <v>56</v>
      </c>
      <c r="AK1632" t="s">
        <v>56</v>
      </c>
      <c r="AL1632" t="s">
        <v>56</v>
      </c>
      <c r="AM1632" t="s">
        <v>56</v>
      </c>
      <c r="AN1632" t="s">
        <v>56</v>
      </c>
      <c r="AO1632" t="s">
        <v>56</v>
      </c>
      <c r="AP1632" t="s">
        <v>56</v>
      </c>
      <c r="AQ1632" t="s">
        <v>56</v>
      </c>
      <c r="AR1632" t="s">
        <v>56</v>
      </c>
      <c r="AS1632" t="s">
        <v>56</v>
      </c>
      <c r="AT1632" t="s">
        <v>56</v>
      </c>
      <c r="AU1632" t="s">
        <v>56</v>
      </c>
      <c r="AV1632" t="s">
        <v>56</v>
      </c>
      <c r="AW1632" t="s">
        <v>56</v>
      </c>
    </row>
    <row r="1633" spans="1:49" x14ac:dyDescent="0.3">
      <c r="A1633" t="str">
        <f t="shared" si="126"/>
        <v>AU</v>
      </c>
      <c r="B1633" t="str">
        <f t="shared" si="127"/>
        <v>V</v>
      </c>
      <c r="C1633">
        <f t="shared" si="128"/>
        <v>0.78</v>
      </c>
      <c r="D1633">
        <f t="shared" si="129"/>
        <v>1</v>
      </c>
      <c r="E1633">
        <f t="shared" si="130"/>
        <v>0.78</v>
      </c>
      <c r="G1633" t="s">
        <v>2205</v>
      </c>
      <c r="H1633" t="s">
        <v>39</v>
      </c>
      <c r="I1633" s="58" t="s">
        <v>75</v>
      </c>
      <c r="J1633" s="58" t="s">
        <v>41</v>
      </c>
      <c r="K1633" s="58" t="s">
        <v>76</v>
      </c>
      <c r="N1633" t="s">
        <v>713</v>
      </c>
      <c r="P1633" t="s">
        <v>78</v>
      </c>
      <c r="Q1633" t="s">
        <v>79</v>
      </c>
      <c r="S1633" t="s">
        <v>80</v>
      </c>
      <c r="T1633" t="s">
        <v>45</v>
      </c>
      <c r="U1633" t="s">
        <v>46</v>
      </c>
      <c r="V1633" t="s">
        <v>46</v>
      </c>
      <c r="W1633" t="s">
        <v>156</v>
      </c>
      <c r="X1633" t="s">
        <v>6458</v>
      </c>
      <c r="Y1633" t="s">
        <v>157</v>
      </c>
      <c r="Z1633" t="s">
        <v>654</v>
      </c>
      <c r="AA1633" t="s">
        <v>655</v>
      </c>
      <c r="AB1633" t="s">
        <v>798</v>
      </c>
      <c r="AC1633" t="s">
        <v>799</v>
      </c>
      <c r="AD1633" t="s">
        <v>2202</v>
      </c>
      <c r="AF1633" t="s">
        <v>55</v>
      </c>
      <c r="AG1633" t="s">
        <v>46</v>
      </c>
      <c r="AH1633" t="s">
        <v>56</v>
      </c>
      <c r="AI1633" t="s">
        <v>56</v>
      </c>
      <c r="AJ1633" t="s">
        <v>56</v>
      </c>
      <c r="AK1633" t="s">
        <v>56</v>
      </c>
      <c r="AL1633" t="s">
        <v>56</v>
      </c>
      <c r="AM1633" t="s">
        <v>56</v>
      </c>
      <c r="AN1633" t="s">
        <v>56</v>
      </c>
      <c r="AO1633" t="s">
        <v>56</v>
      </c>
      <c r="AP1633" t="s">
        <v>56</v>
      </c>
      <c r="AQ1633" t="s">
        <v>56</v>
      </c>
      <c r="AR1633" t="s">
        <v>56</v>
      </c>
      <c r="AS1633" t="s">
        <v>56</v>
      </c>
      <c r="AT1633" t="s">
        <v>56</v>
      </c>
      <c r="AU1633" t="s">
        <v>56</v>
      </c>
      <c r="AV1633" t="s">
        <v>56</v>
      </c>
      <c r="AW1633" t="s">
        <v>56</v>
      </c>
    </row>
    <row r="1634" spans="1:49" x14ac:dyDescent="0.3">
      <c r="A1634" t="str">
        <f t="shared" si="126"/>
        <v>AU</v>
      </c>
      <c r="B1634" t="str">
        <f t="shared" si="127"/>
        <v>V</v>
      </c>
      <c r="C1634">
        <f t="shared" si="128"/>
        <v>0.78</v>
      </c>
      <c r="D1634">
        <f t="shared" si="129"/>
        <v>1</v>
      </c>
      <c r="E1634">
        <f t="shared" si="130"/>
        <v>0.78</v>
      </c>
      <c r="G1634" t="s">
        <v>2206</v>
      </c>
      <c r="H1634" t="s">
        <v>39</v>
      </c>
      <c r="I1634" s="58" t="s">
        <v>75</v>
      </c>
      <c r="J1634" s="58" t="s">
        <v>41</v>
      </c>
      <c r="K1634" s="58" t="s">
        <v>76</v>
      </c>
      <c r="N1634" t="s">
        <v>713</v>
      </c>
      <c r="P1634" t="s">
        <v>78</v>
      </c>
      <c r="Q1634" t="s">
        <v>79</v>
      </c>
      <c r="S1634" t="s">
        <v>80</v>
      </c>
      <c r="T1634" t="s">
        <v>45</v>
      </c>
      <c r="U1634" t="s">
        <v>46</v>
      </c>
      <c r="V1634" t="s">
        <v>46</v>
      </c>
      <c r="W1634" t="s">
        <v>156</v>
      </c>
      <c r="X1634" t="s">
        <v>6458</v>
      </c>
      <c r="Y1634" t="s">
        <v>157</v>
      </c>
      <c r="Z1634" t="s">
        <v>654</v>
      </c>
      <c r="AA1634" t="s">
        <v>655</v>
      </c>
      <c r="AB1634" t="s">
        <v>798</v>
      </c>
      <c r="AC1634" t="s">
        <v>799</v>
      </c>
      <c r="AD1634" t="s">
        <v>2202</v>
      </c>
      <c r="AF1634" t="s">
        <v>55</v>
      </c>
      <c r="AG1634" t="s">
        <v>46</v>
      </c>
      <c r="AH1634" t="s">
        <v>56</v>
      </c>
      <c r="AI1634" t="s">
        <v>56</v>
      </c>
      <c r="AJ1634" t="s">
        <v>56</v>
      </c>
      <c r="AK1634" t="s">
        <v>56</v>
      </c>
      <c r="AL1634" t="s">
        <v>56</v>
      </c>
      <c r="AM1634" t="s">
        <v>56</v>
      </c>
      <c r="AN1634" t="s">
        <v>56</v>
      </c>
      <c r="AO1634" t="s">
        <v>56</v>
      </c>
      <c r="AP1634" t="s">
        <v>56</v>
      </c>
      <c r="AQ1634" t="s">
        <v>56</v>
      </c>
      <c r="AR1634" t="s">
        <v>56</v>
      </c>
      <c r="AS1634" t="s">
        <v>56</v>
      </c>
      <c r="AT1634" t="s">
        <v>56</v>
      </c>
      <c r="AU1634" t="s">
        <v>56</v>
      </c>
      <c r="AV1634" t="s">
        <v>56</v>
      </c>
      <c r="AW1634" t="s">
        <v>56</v>
      </c>
    </row>
    <row r="1635" spans="1:49" x14ac:dyDescent="0.3">
      <c r="A1635" t="str">
        <f t="shared" si="126"/>
        <v>AU</v>
      </c>
      <c r="B1635" t="str">
        <f t="shared" si="127"/>
        <v>V</v>
      </c>
      <c r="C1635">
        <f t="shared" si="128"/>
        <v>0.78</v>
      </c>
      <c r="D1635">
        <f t="shared" si="129"/>
        <v>1</v>
      </c>
      <c r="E1635">
        <f t="shared" si="130"/>
        <v>0.78</v>
      </c>
      <c r="G1635" t="s">
        <v>2207</v>
      </c>
      <c r="H1635" t="s">
        <v>39</v>
      </c>
      <c r="I1635" s="58" t="s">
        <v>75</v>
      </c>
      <c r="J1635" s="58" t="s">
        <v>41</v>
      </c>
      <c r="K1635" s="58" t="s">
        <v>76</v>
      </c>
      <c r="N1635" t="s">
        <v>713</v>
      </c>
      <c r="P1635" t="s">
        <v>78</v>
      </c>
      <c r="Q1635" t="s">
        <v>79</v>
      </c>
      <c r="S1635" t="s">
        <v>80</v>
      </c>
      <c r="T1635" t="s">
        <v>45</v>
      </c>
      <c r="U1635" t="s">
        <v>46</v>
      </c>
      <c r="V1635" t="s">
        <v>46</v>
      </c>
      <c r="W1635" t="s">
        <v>156</v>
      </c>
      <c r="X1635" t="s">
        <v>6458</v>
      </c>
      <c r="Y1635" t="s">
        <v>157</v>
      </c>
      <c r="Z1635" t="s">
        <v>654</v>
      </c>
      <c r="AA1635" t="s">
        <v>655</v>
      </c>
      <c r="AB1635" t="s">
        <v>798</v>
      </c>
      <c r="AC1635" t="s">
        <v>799</v>
      </c>
      <c r="AD1635" t="s">
        <v>2202</v>
      </c>
      <c r="AF1635" t="s">
        <v>55</v>
      </c>
      <c r="AG1635" t="s">
        <v>46</v>
      </c>
      <c r="AH1635" t="s">
        <v>56</v>
      </c>
      <c r="AI1635" t="s">
        <v>56</v>
      </c>
      <c r="AJ1635" t="s">
        <v>56</v>
      </c>
      <c r="AK1635" t="s">
        <v>56</v>
      </c>
      <c r="AL1635" t="s">
        <v>56</v>
      </c>
      <c r="AM1635" t="s">
        <v>56</v>
      </c>
      <c r="AN1635" t="s">
        <v>56</v>
      </c>
      <c r="AO1635" t="s">
        <v>56</v>
      </c>
      <c r="AP1635" t="s">
        <v>56</v>
      </c>
      <c r="AQ1635" t="s">
        <v>56</v>
      </c>
      <c r="AR1635" t="s">
        <v>56</v>
      </c>
      <c r="AS1635" t="s">
        <v>56</v>
      </c>
      <c r="AT1635" t="s">
        <v>56</v>
      </c>
      <c r="AU1635" t="s">
        <v>56</v>
      </c>
      <c r="AV1635" t="s">
        <v>56</v>
      </c>
      <c r="AW1635" t="s">
        <v>56</v>
      </c>
    </row>
    <row r="1636" spans="1:49" x14ac:dyDescent="0.3">
      <c r="A1636" t="str">
        <f t="shared" si="126"/>
        <v>AU</v>
      </c>
      <c r="B1636" t="str">
        <f t="shared" si="127"/>
        <v>V</v>
      </c>
      <c r="C1636">
        <f t="shared" si="128"/>
        <v>0.78</v>
      </c>
      <c r="D1636">
        <f t="shared" si="129"/>
        <v>1</v>
      </c>
      <c r="E1636">
        <f t="shared" si="130"/>
        <v>0.78</v>
      </c>
      <c r="G1636" t="s">
        <v>2208</v>
      </c>
      <c r="H1636" t="s">
        <v>39</v>
      </c>
      <c r="I1636" s="58" t="s">
        <v>75</v>
      </c>
      <c r="J1636" s="58" t="s">
        <v>41</v>
      </c>
      <c r="K1636" s="58" t="s">
        <v>76</v>
      </c>
      <c r="N1636" t="s">
        <v>713</v>
      </c>
      <c r="P1636" t="s">
        <v>78</v>
      </c>
      <c r="Q1636" t="s">
        <v>79</v>
      </c>
      <c r="S1636" t="s">
        <v>80</v>
      </c>
      <c r="T1636" t="s">
        <v>45</v>
      </c>
      <c r="U1636" t="s">
        <v>46</v>
      </c>
      <c r="V1636" t="s">
        <v>46</v>
      </c>
      <c r="W1636" t="s">
        <v>156</v>
      </c>
      <c r="X1636" t="s">
        <v>6458</v>
      </c>
      <c r="Y1636" t="s">
        <v>157</v>
      </c>
      <c r="Z1636" t="s">
        <v>654</v>
      </c>
      <c r="AA1636" t="s">
        <v>655</v>
      </c>
      <c r="AB1636" t="s">
        <v>798</v>
      </c>
      <c r="AC1636" t="s">
        <v>799</v>
      </c>
      <c r="AD1636" t="s">
        <v>2202</v>
      </c>
      <c r="AF1636" t="s">
        <v>55</v>
      </c>
      <c r="AG1636" t="s">
        <v>46</v>
      </c>
      <c r="AH1636" t="s">
        <v>56</v>
      </c>
      <c r="AI1636" t="s">
        <v>56</v>
      </c>
      <c r="AJ1636" t="s">
        <v>56</v>
      </c>
      <c r="AK1636" t="s">
        <v>56</v>
      </c>
      <c r="AL1636" t="s">
        <v>56</v>
      </c>
      <c r="AM1636" t="s">
        <v>56</v>
      </c>
      <c r="AN1636" t="s">
        <v>56</v>
      </c>
      <c r="AO1636" t="s">
        <v>56</v>
      </c>
      <c r="AP1636" t="s">
        <v>56</v>
      </c>
      <c r="AQ1636" t="s">
        <v>56</v>
      </c>
      <c r="AR1636" t="s">
        <v>56</v>
      </c>
      <c r="AS1636" t="s">
        <v>56</v>
      </c>
      <c r="AT1636" t="s">
        <v>56</v>
      </c>
      <c r="AU1636" t="s">
        <v>56</v>
      </c>
      <c r="AV1636" t="s">
        <v>56</v>
      </c>
      <c r="AW1636" t="s">
        <v>56</v>
      </c>
    </row>
    <row r="1637" spans="1:49" x14ac:dyDescent="0.3">
      <c r="A1637" t="str">
        <f t="shared" si="126"/>
        <v>AU</v>
      </c>
      <c r="B1637" t="str">
        <f t="shared" si="127"/>
        <v>V</v>
      </c>
      <c r="C1637">
        <f t="shared" si="128"/>
        <v>0.78</v>
      </c>
      <c r="D1637">
        <f t="shared" si="129"/>
        <v>1</v>
      </c>
      <c r="E1637">
        <f t="shared" si="130"/>
        <v>0.78</v>
      </c>
      <c r="G1637" t="s">
        <v>2209</v>
      </c>
      <c r="H1637" t="s">
        <v>39</v>
      </c>
      <c r="I1637" s="58" t="s">
        <v>75</v>
      </c>
      <c r="J1637" s="58" t="s">
        <v>41</v>
      </c>
      <c r="K1637" s="58" t="s">
        <v>76</v>
      </c>
      <c r="N1637" t="s">
        <v>713</v>
      </c>
      <c r="P1637" t="s">
        <v>78</v>
      </c>
      <c r="Q1637" t="s">
        <v>79</v>
      </c>
      <c r="S1637" t="s">
        <v>80</v>
      </c>
      <c r="T1637" t="s">
        <v>45</v>
      </c>
      <c r="U1637" t="s">
        <v>46</v>
      </c>
      <c r="V1637" t="s">
        <v>46</v>
      </c>
      <c r="W1637" t="s">
        <v>156</v>
      </c>
      <c r="X1637" t="s">
        <v>6458</v>
      </c>
      <c r="Y1637" t="s">
        <v>157</v>
      </c>
      <c r="Z1637" t="s">
        <v>654</v>
      </c>
      <c r="AA1637" t="s">
        <v>655</v>
      </c>
      <c r="AB1637" t="s">
        <v>798</v>
      </c>
      <c r="AC1637" t="s">
        <v>799</v>
      </c>
      <c r="AD1637" t="s">
        <v>2202</v>
      </c>
      <c r="AF1637" t="s">
        <v>55</v>
      </c>
      <c r="AG1637" t="s">
        <v>46</v>
      </c>
      <c r="AH1637" t="s">
        <v>56</v>
      </c>
      <c r="AI1637" t="s">
        <v>56</v>
      </c>
      <c r="AJ1637" t="s">
        <v>56</v>
      </c>
      <c r="AK1637" t="s">
        <v>56</v>
      </c>
      <c r="AL1637" t="s">
        <v>56</v>
      </c>
      <c r="AM1637" t="s">
        <v>56</v>
      </c>
      <c r="AN1637" t="s">
        <v>56</v>
      </c>
      <c r="AO1637" t="s">
        <v>56</v>
      </c>
      <c r="AP1637" t="s">
        <v>56</v>
      </c>
      <c r="AQ1637" t="s">
        <v>56</v>
      </c>
      <c r="AR1637" t="s">
        <v>56</v>
      </c>
      <c r="AS1637" t="s">
        <v>56</v>
      </c>
      <c r="AT1637" t="s">
        <v>56</v>
      </c>
      <c r="AU1637" t="s">
        <v>56</v>
      </c>
      <c r="AV1637" t="s">
        <v>56</v>
      </c>
      <c r="AW1637" t="s">
        <v>56</v>
      </c>
    </row>
    <row r="1638" spans="1:49" x14ac:dyDescent="0.3">
      <c r="A1638" t="str">
        <f t="shared" si="126"/>
        <v>AU</v>
      </c>
      <c r="B1638" t="str">
        <f t="shared" si="127"/>
        <v>V</v>
      </c>
      <c r="C1638">
        <f t="shared" si="128"/>
        <v>3</v>
      </c>
      <c r="D1638">
        <f t="shared" si="129"/>
        <v>1</v>
      </c>
      <c r="E1638">
        <f t="shared" si="130"/>
        <v>3</v>
      </c>
      <c r="G1638" t="s">
        <v>2210</v>
      </c>
      <c r="H1638" t="s">
        <v>39</v>
      </c>
      <c r="I1638" s="58" t="s">
        <v>242</v>
      </c>
      <c r="J1638" s="58" t="s">
        <v>41</v>
      </c>
      <c r="K1638" s="58" t="s">
        <v>76</v>
      </c>
      <c r="N1638" t="s">
        <v>805</v>
      </c>
      <c r="P1638" t="s">
        <v>78</v>
      </c>
      <c r="Q1638" t="s">
        <v>79</v>
      </c>
      <c r="S1638" t="s">
        <v>80</v>
      </c>
      <c r="T1638" t="s">
        <v>45</v>
      </c>
      <c r="U1638" t="s">
        <v>46</v>
      </c>
      <c r="V1638" t="s">
        <v>46</v>
      </c>
      <c r="W1638" t="s">
        <v>156</v>
      </c>
      <c r="X1638" t="s">
        <v>6458</v>
      </c>
      <c r="Y1638" t="s">
        <v>157</v>
      </c>
      <c r="Z1638" t="s">
        <v>654</v>
      </c>
      <c r="AA1638" t="s">
        <v>655</v>
      </c>
      <c r="AB1638" t="s">
        <v>880</v>
      </c>
      <c r="AC1638" t="s">
        <v>881</v>
      </c>
      <c r="AD1638" t="s">
        <v>808</v>
      </c>
      <c r="AF1638" t="s">
        <v>186</v>
      </c>
      <c r="AG1638" t="s">
        <v>56</v>
      </c>
      <c r="AH1638" t="s">
        <v>56</v>
      </c>
      <c r="AI1638" t="s">
        <v>46</v>
      </c>
      <c r="AJ1638" t="s">
        <v>56</v>
      </c>
      <c r="AK1638" t="s">
        <v>56</v>
      </c>
      <c r="AL1638" t="s">
        <v>56</v>
      </c>
      <c r="AM1638" t="s">
        <v>56</v>
      </c>
      <c r="AN1638" t="s">
        <v>56</v>
      </c>
      <c r="AO1638" t="s">
        <v>56</v>
      </c>
      <c r="AP1638" t="s">
        <v>56</v>
      </c>
      <c r="AQ1638" t="s">
        <v>56</v>
      </c>
      <c r="AR1638" t="s">
        <v>56</v>
      </c>
      <c r="AS1638" t="s">
        <v>56</v>
      </c>
      <c r="AT1638" t="s">
        <v>56</v>
      </c>
      <c r="AU1638" t="s">
        <v>56</v>
      </c>
      <c r="AV1638" t="s">
        <v>56</v>
      </c>
      <c r="AW1638" t="s">
        <v>56</v>
      </c>
    </row>
    <row r="1639" spans="1:49" x14ac:dyDescent="0.3">
      <c r="A1639" t="str">
        <f t="shared" si="126"/>
        <v>VŠVU</v>
      </c>
      <c r="B1639" t="str">
        <f t="shared" si="127"/>
        <v>V</v>
      </c>
      <c r="C1639">
        <f t="shared" si="128"/>
        <v>3</v>
      </c>
      <c r="D1639">
        <f t="shared" si="129"/>
        <v>1</v>
      </c>
      <c r="E1639">
        <f t="shared" si="130"/>
        <v>3</v>
      </c>
      <c r="G1639" t="s">
        <v>2211</v>
      </c>
      <c r="H1639" t="s">
        <v>39</v>
      </c>
      <c r="I1639" s="58" t="s">
        <v>242</v>
      </c>
      <c r="J1639" s="58" t="s">
        <v>41</v>
      </c>
      <c r="K1639" s="58" t="s">
        <v>76</v>
      </c>
      <c r="N1639" t="s">
        <v>1386</v>
      </c>
      <c r="P1639" t="s">
        <v>78</v>
      </c>
      <c r="Q1639" t="s">
        <v>79</v>
      </c>
      <c r="S1639" t="s">
        <v>80</v>
      </c>
      <c r="T1639" t="s">
        <v>45</v>
      </c>
      <c r="U1639" t="s">
        <v>46</v>
      </c>
      <c r="V1639" t="s">
        <v>46</v>
      </c>
      <c r="W1639" t="s">
        <v>764</v>
      </c>
      <c r="X1639" t="s">
        <v>765</v>
      </c>
      <c r="Y1639" t="s">
        <v>766</v>
      </c>
      <c r="Z1639" t="s">
        <v>767</v>
      </c>
      <c r="AB1639" t="s">
        <v>723</v>
      </c>
      <c r="AC1639" t="s">
        <v>1577</v>
      </c>
      <c r="AD1639" t="s">
        <v>2212</v>
      </c>
      <c r="AF1639" t="s">
        <v>1919</v>
      </c>
      <c r="AG1639" t="s">
        <v>56</v>
      </c>
      <c r="AH1639" t="s">
        <v>56</v>
      </c>
      <c r="AI1639" t="s">
        <v>46</v>
      </c>
      <c r="AJ1639" t="s">
        <v>56</v>
      </c>
      <c r="AK1639" t="s">
        <v>56</v>
      </c>
      <c r="AL1639" t="s">
        <v>56</v>
      </c>
      <c r="AM1639" t="s">
        <v>56</v>
      </c>
      <c r="AN1639" t="s">
        <v>56</v>
      </c>
      <c r="AO1639" t="s">
        <v>56</v>
      </c>
      <c r="AP1639" t="s">
        <v>56</v>
      </c>
      <c r="AQ1639" t="s">
        <v>56</v>
      </c>
      <c r="AR1639" t="s">
        <v>56</v>
      </c>
      <c r="AS1639" t="s">
        <v>56</v>
      </c>
      <c r="AT1639" t="s">
        <v>56</v>
      </c>
      <c r="AU1639" t="s">
        <v>56</v>
      </c>
      <c r="AV1639" t="s">
        <v>56</v>
      </c>
      <c r="AW1639" t="s">
        <v>56</v>
      </c>
    </row>
    <row r="1640" spans="1:49" x14ac:dyDescent="0.3">
      <c r="A1640" t="str">
        <f t="shared" si="126"/>
        <v>VŠVU</v>
      </c>
      <c r="B1640" t="str">
        <f t="shared" si="127"/>
        <v>V</v>
      </c>
      <c r="C1640">
        <f t="shared" si="128"/>
        <v>0.78</v>
      </c>
      <c r="D1640">
        <f t="shared" si="129"/>
        <v>1</v>
      </c>
      <c r="E1640">
        <f t="shared" si="130"/>
        <v>0.78</v>
      </c>
      <c r="G1640" t="s">
        <v>2213</v>
      </c>
      <c r="H1640" t="s">
        <v>39</v>
      </c>
      <c r="I1640" s="58" t="s">
        <v>257</v>
      </c>
      <c r="J1640" s="58" t="s">
        <v>41</v>
      </c>
      <c r="K1640" s="58" t="s">
        <v>211</v>
      </c>
      <c r="N1640" t="s">
        <v>212</v>
      </c>
      <c r="P1640" t="s">
        <v>2214</v>
      </c>
      <c r="Q1640" t="s">
        <v>79</v>
      </c>
      <c r="S1640" t="s">
        <v>214</v>
      </c>
      <c r="T1640" t="s">
        <v>45</v>
      </c>
      <c r="U1640" t="s">
        <v>46</v>
      </c>
      <c r="V1640" t="s">
        <v>46</v>
      </c>
      <c r="W1640" t="s">
        <v>764</v>
      </c>
      <c r="X1640" t="s">
        <v>765</v>
      </c>
      <c r="Y1640" t="s">
        <v>766</v>
      </c>
      <c r="Z1640" t="s">
        <v>767</v>
      </c>
      <c r="AB1640" t="s">
        <v>2215</v>
      </c>
      <c r="AC1640" t="s">
        <v>2216</v>
      </c>
      <c r="AE1640" t="s">
        <v>2217</v>
      </c>
      <c r="AF1640" t="s">
        <v>55</v>
      </c>
      <c r="AG1640" t="s">
        <v>56</v>
      </c>
      <c r="AH1640" t="s">
        <v>46</v>
      </c>
      <c r="AI1640" t="s">
        <v>56</v>
      </c>
      <c r="AJ1640" t="s">
        <v>56</v>
      </c>
      <c r="AK1640" t="s">
        <v>56</v>
      </c>
      <c r="AL1640" t="s">
        <v>56</v>
      </c>
      <c r="AM1640" t="s">
        <v>56</v>
      </c>
      <c r="AN1640" t="s">
        <v>56</v>
      </c>
      <c r="AO1640" t="s">
        <v>56</v>
      </c>
      <c r="AP1640" t="s">
        <v>56</v>
      </c>
      <c r="AQ1640" t="s">
        <v>56</v>
      </c>
      <c r="AR1640" t="s">
        <v>56</v>
      </c>
      <c r="AS1640" t="s">
        <v>56</v>
      </c>
      <c r="AT1640" t="s">
        <v>56</v>
      </c>
      <c r="AU1640" t="s">
        <v>56</v>
      </c>
      <c r="AV1640" t="s">
        <v>56</v>
      </c>
      <c r="AW1640" t="s">
        <v>56</v>
      </c>
    </row>
    <row r="1641" spans="1:49" x14ac:dyDescent="0.3">
      <c r="A1641" t="str">
        <f t="shared" si="126"/>
        <v>VŠVU</v>
      </c>
      <c r="B1641" t="str">
        <f t="shared" si="127"/>
        <v>V</v>
      </c>
      <c r="C1641">
        <f t="shared" si="128"/>
        <v>0.44999999999999996</v>
      </c>
      <c r="D1641">
        <f t="shared" si="129"/>
        <v>1</v>
      </c>
      <c r="E1641">
        <f t="shared" si="130"/>
        <v>0.44999999999999996</v>
      </c>
      <c r="G1641" t="s">
        <v>2218</v>
      </c>
      <c r="H1641" t="s">
        <v>39</v>
      </c>
      <c r="I1641" s="58" t="s">
        <v>68</v>
      </c>
      <c r="J1641" s="58" t="s">
        <v>41</v>
      </c>
      <c r="K1641" s="58" t="s">
        <v>211</v>
      </c>
      <c r="N1641" t="s">
        <v>212</v>
      </c>
      <c r="P1641" t="s">
        <v>2214</v>
      </c>
      <c r="Q1641" t="s">
        <v>79</v>
      </c>
      <c r="S1641" t="s">
        <v>214</v>
      </c>
      <c r="T1641" t="s">
        <v>45</v>
      </c>
      <c r="U1641" t="s">
        <v>46</v>
      </c>
      <c r="V1641" t="s">
        <v>46</v>
      </c>
      <c r="W1641" t="s">
        <v>764</v>
      </c>
      <c r="X1641" t="s">
        <v>765</v>
      </c>
      <c r="Y1641" t="s">
        <v>766</v>
      </c>
      <c r="Z1641" t="s">
        <v>767</v>
      </c>
      <c r="AB1641" t="s">
        <v>2215</v>
      </c>
      <c r="AC1641" t="s">
        <v>2216</v>
      </c>
      <c r="AE1641" t="s">
        <v>2219</v>
      </c>
      <c r="AF1641" t="s">
        <v>55</v>
      </c>
      <c r="AG1641" t="s">
        <v>56</v>
      </c>
      <c r="AH1641" t="s">
        <v>46</v>
      </c>
      <c r="AI1641" t="s">
        <v>56</v>
      </c>
      <c r="AJ1641" t="s">
        <v>56</v>
      </c>
      <c r="AK1641" t="s">
        <v>56</v>
      </c>
      <c r="AL1641" t="s">
        <v>56</v>
      </c>
      <c r="AM1641" t="s">
        <v>56</v>
      </c>
      <c r="AN1641" t="s">
        <v>56</v>
      </c>
      <c r="AO1641" t="s">
        <v>56</v>
      </c>
      <c r="AP1641" t="s">
        <v>56</v>
      </c>
      <c r="AQ1641" t="s">
        <v>56</v>
      </c>
      <c r="AR1641" t="s">
        <v>56</v>
      </c>
      <c r="AS1641" t="s">
        <v>56</v>
      </c>
      <c r="AT1641" t="s">
        <v>56</v>
      </c>
      <c r="AU1641" t="s">
        <v>56</v>
      </c>
      <c r="AV1641" t="s">
        <v>56</v>
      </c>
      <c r="AW1641" t="s">
        <v>56</v>
      </c>
    </row>
    <row r="1642" spans="1:49" x14ac:dyDescent="0.3">
      <c r="A1642" t="str">
        <f t="shared" si="126"/>
        <v>VŠVU</v>
      </c>
      <c r="B1642" t="str">
        <f t="shared" si="127"/>
        <v>V</v>
      </c>
      <c r="C1642">
        <f t="shared" si="128"/>
        <v>0.78</v>
      </c>
      <c r="D1642">
        <f t="shared" si="129"/>
        <v>1</v>
      </c>
      <c r="E1642">
        <f t="shared" si="130"/>
        <v>0.78</v>
      </c>
      <c r="G1642" t="s">
        <v>2220</v>
      </c>
      <c r="H1642" t="s">
        <v>39</v>
      </c>
      <c r="I1642" s="58" t="s">
        <v>257</v>
      </c>
      <c r="J1642" s="58" t="s">
        <v>41</v>
      </c>
      <c r="K1642" s="58" t="s">
        <v>211</v>
      </c>
      <c r="N1642" t="s">
        <v>212</v>
      </c>
      <c r="P1642" t="s">
        <v>2214</v>
      </c>
      <c r="Q1642" t="s">
        <v>79</v>
      </c>
      <c r="S1642" t="s">
        <v>214</v>
      </c>
      <c r="T1642" t="s">
        <v>45</v>
      </c>
      <c r="U1642" t="s">
        <v>46</v>
      </c>
      <c r="V1642" t="s">
        <v>46</v>
      </c>
      <c r="W1642" t="s">
        <v>764</v>
      </c>
      <c r="X1642" t="s">
        <v>765</v>
      </c>
      <c r="Y1642" t="s">
        <v>766</v>
      </c>
      <c r="Z1642" t="s">
        <v>767</v>
      </c>
      <c r="AB1642" t="s">
        <v>2215</v>
      </c>
      <c r="AC1642" t="s">
        <v>2216</v>
      </c>
      <c r="AE1642" t="s">
        <v>2221</v>
      </c>
      <c r="AF1642" t="s">
        <v>55</v>
      </c>
      <c r="AG1642" t="s">
        <v>56</v>
      </c>
      <c r="AH1642" t="s">
        <v>46</v>
      </c>
      <c r="AI1642" t="s">
        <v>56</v>
      </c>
      <c r="AJ1642" t="s">
        <v>56</v>
      </c>
      <c r="AK1642" t="s">
        <v>56</v>
      </c>
      <c r="AL1642" t="s">
        <v>56</v>
      </c>
      <c r="AM1642" t="s">
        <v>56</v>
      </c>
      <c r="AN1642" t="s">
        <v>56</v>
      </c>
      <c r="AO1642" t="s">
        <v>56</v>
      </c>
      <c r="AP1642" t="s">
        <v>56</v>
      </c>
      <c r="AQ1642" t="s">
        <v>56</v>
      </c>
      <c r="AR1642" t="s">
        <v>56</v>
      </c>
      <c r="AS1642" t="s">
        <v>56</v>
      </c>
      <c r="AT1642" t="s">
        <v>56</v>
      </c>
      <c r="AU1642" t="s">
        <v>56</v>
      </c>
      <c r="AV1642" t="s">
        <v>56</v>
      </c>
      <c r="AW1642" t="s">
        <v>56</v>
      </c>
    </row>
    <row r="1643" spans="1:49" x14ac:dyDescent="0.3">
      <c r="A1643" t="str">
        <f t="shared" si="126"/>
        <v>VŠVU</v>
      </c>
      <c r="B1643" t="str">
        <f t="shared" si="127"/>
        <v>V</v>
      </c>
      <c r="C1643">
        <f t="shared" si="128"/>
        <v>0.3</v>
      </c>
      <c r="D1643">
        <f t="shared" si="129"/>
        <v>1</v>
      </c>
      <c r="E1643">
        <f t="shared" si="130"/>
        <v>0.3</v>
      </c>
      <c r="G1643" t="s">
        <v>2222</v>
      </c>
      <c r="H1643" t="s">
        <v>39</v>
      </c>
      <c r="I1643" s="58" t="s">
        <v>60</v>
      </c>
      <c r="J1643" s="58" t="s">
        <v>60</v>
      </c>
      <c r="K1643" s="58" t="s">
        <v>211</v>
      </c>
      <c r="N1643" t="s">
        <v>212</v>
      </c>
      <c r="P1643" t="s">
        <v>2223</v>
      </c>
      <c r="Q1643" t="s">
        <v>320</v>
      </c>
      <c r="S1643" t="s">
        <v>214</v>
      </c>
      <c r="T1643" t="s">
        <v>45</v>
      </c>
      <c r="U1643" t="s">
        <v>46</v>
      </c>
      <c r="V1643" t="s">
        <v>46</v>
      </c>
      <c r="W1643" t="s">
        <v>764</v>
      </c>
      <c r="X1643" t="s">
        <v>765</v>
      </c>
      <c r="Y1643" t="s">
        <v>766</v>
      </c>
      <c r="Z1643" t="s">
        <v>767</v>
      </c>
      <c r="AB1643" t="s">
        <v>2215</v>
      </c>
      <c r="AC1643" t="s">
        <v>2216</v>
      </c>
      <c r="AE1643" t="s">
        <v>2224</v>
      </c>
      <c r="AF1643" t="s">
        <v>55</v>
      </c>
      <c r="AG1643" t="s">
        <v>56</v>
      </c>
      <c r="AH1643" t="s">
        <v>46</v>
      </c>
      <c r="AI1643" t="s">
        <v>56</v>
      </c>
      <c r="AJ1643" t="s">
        <v>56</v>
      </c>
      <c r="AK1643" t="s">
        <v>56</v>
      </c>
      <c r="AL1643" t="s">
        <v>56</v>
      </c>
      <c r="AM1643" t="s">
        <v>56</v>
      </c>
      <c r="AN1643" t="s">
        <v>56</v>
      </c>
      <c r="AO1643" t="s">
        <v>56</v>
      </c>
      <c r="AP1643" t="s">
        <v>56</v>
      </c>
      <c r="AQ1643" t="s">
        <v>56</v>
      </c>
      <c r="AR1643" t="s">
        <v>56</v>
      </c>
      <c r="AS1643" t="s">
        <v>56</v>
      </c>
      <c r="AT1643" t="s">
        <v>56</v>
      </c>
      <c r="AU1643" t="s">
        <v>56</v>
      </c>
      <c r="AV1643" t="s">
        <v>56</v>
      </c>
      <c r="AW1643" t="s">
        <v>56</v>
      </c>
    </row>
    <row r="1644" spans="1:49" x14ac:dyDescent="0.3">
      <c r="A1644" t="str">
        <f t="shared" si="126"/>
        <v>VŠVU</v>
      </c>
      <c r="B1644" t="str">
        <f t="shared" si="127"/>
        <v>V</v>
      </c>
      <c r="C1644">
        <f t="shared" si="128"/>
        <v>1.7999999999999998</v>
      </c>
      <c r="D1644">
        <f t="shared" si="129"/>
        <v>1</v>
      </c>
      <c r="E1644">
        <f t="shared" si="130"/>
        <v>1.7999999999999998</v>
      </c>
      <c r="G1644" t="s">
        <v>2225</v>
      </c>
      <c r="H1644" t="s">
        <v>39</v>
      </c>
      <c r="I1644" s="58" t="s">
        <v>580</v>
      </c>
      <c r="J1644" s="58" t="s">
        <v>121</v>
      </c>
      <c r="K1644" s="58" t="s">
        <v>76</v>
      </c>
      <c r="N1644" t="s">
        <v>1130</v>
      </c>
      <c r="P1644" t="s">
        <v>78</v>
      </c>
      <c r="Q1644" t="s">
        <v>79</v>
      </c>
      <c r="S1644" t="s">
        <v>80</v>
      </c>
      <c r="T1644" t="s">
        <v>45</v>
      </c>
      <c r="U1644" t="s">
        <v>46</v>
      </c>
      <c r="V1644" t="s">
        <v>46</v>
      </c>
      <c r="W1644" t="s">
        <v>764</v>
      </c>
      <c r="X1644" t="s">
        <v>765</v>
      </c>
      <c r="Y1644" t="s">
        <v>766</v>
      </c>
      <c r="Z1644" t="s">
        <v>767</v>
      </c>
      <c r="AB1644" t="s">
        <v>1088</v>
      </c>
      <c r="AC1644" t="s">
        <v>1089</v>
      </c>
      <c r="AD1644" t="s">
        <v>1587</v>
      </c>
      <c r="AF1644" t="s">
        <v>1395</v>
      </c>
      <c r="AG1644" t="s">
        <v>56</v>
      </c>
      <c r="AH1644" t="s">
        <v>56</v>
      </c>
      <c r="AI1644" t="s">
        <v>46</v>
      </c>
      <c r="AJ1644" t="s">
        <v>56</v>
      </c>
      <c r="AK1644" t="s">
        <v>56</v>
      </c>
      <c r="AL1644" t="s">
        <v>56</v>
      </c>
      <c r="AM1644" t="s">
        <v>56</v>
      </c>
      <c r="AN1644" t="s">
        <v>56</v>
      </c>
      <c r="AO1644" t="s">
        <v>149</v>
      </c>
      <c r="AP1644" t="s">
        <v>56</v>
      </c>
      <c r="AQ1644" t="s">
        <v>56</v>
      </c>
      <c r="AR1644" t="s">
        <v>56</v>
      </c>
      <c r="AS1644" t="s">
        <v>56</v>
      </c>
      <c r="AT1644" t="s">
        <v>46</v>
      </c>
      <c r="AU1644" t="s">
        <v>56</v>
      </c>
      <c r="AV1644" t="s">
        <v>56</v>
      </c>
      <c r="AW1644" t="s">
        <v>56</v>
      </c>
    </row>
    <row r="1645" spans="1:49" x14ac:dyDescent="0.3">
      <c r="A1645" t="str">
        <f t="shared" si="126"/>
        <v>TUKE</v>
      </c>
      <c r="B1645" t="str">
        <f t="shared" si="127"/>
        <v>V</v>
      </c>
      <c r="C1645">
        <f t="shared" si="128"/>
        <v>0.89999999999999991</v>
      </c>
      <c r="D1645">
        <f t="shared" si="129"/>
        <v>1</v>
      </c>
      <c r="E1645">
        <f t="shared" si="130"/>
        <v>0.89999999999999991</v>
      </c>
      <c r="G1645" t="s">
        <v>2226</v>
      </c>
      <c r="H1645" t="s">
        <v>39</v>
      </c>
      <c r="I1645" s="58" t="s">
        <v>133</v>
      </c>
      <c r="J1645" s="58" t="s">
        <v>41</v>
      </c>
      <c r="K1645" s="58" t="s">
        <v>61</v>
      </c>
      <c r="N1645" t="s">
        <v>378</v>
      </c>
      <c r="S1645" t="s">
        <v>63</v>
      </c>
      <c r="T1645" t="s">
        <v>45</v>
      </c>
      <c r="U1645" t="s">
        <v>46</v>
      </c>
      <c r="V1645" t="s">
        <v>46</v>
      </c>
      <c r="W1645" t="s">
        <v>714</v>
      </c>
      <c r="X1645" t="s">
        <v>715</v>
      </c>
      <c r="Y1645" t="s">
        <v>716</v>
      </c>
      <c r="Z1645" t="s">
        <v>717</v>
      </c>
      <c r="AA1645" t="s">
        <v>718</v>
      </c>
      <c r="AB1645" t="s">
        <v>723</v>
      </c>
      <c r="AC1645" t="s">
        <v>724</v>
      </c>
      <c r="AD1645" t="s">
        <v>2227</v>
      </c>
      <c r="AF1645" t="s">
        <v>55</v>
      </c>
      <c r="AG1645" t="s">
        <v>46</v>
      </c>
      <c r="AH1645" t="s">
        <v>56</v>
      </c>
      <c r="AI1645" t="s">
        <v>56</v>
      </c>
      <c r="AJ1645" t="s">
        <v>56</v>
      </c>
      <c r="AK1645" t="s">
        <v>56</v>
      </c>
      <c r="AL1645" t="s">
        <v>56</v>
      </c>
      <c r="AM1645" t="s">
        <v>56</v>
      </c>
      <c r="AN1645" t="s">
        <v>56</v>
      </c>
      <c r="AO1645" t="s">
        <v>56</v>
      </c>
      <c r="AP1645" t="s">
        <v>56</v>
      </c>
      <c r="AQ1645" t="s">
        <v>56</v>
      </c>
      <c r="AR1645" t="s">
        <v>56</v>
      </c>
      <c r="AS1645" t="s">
        <v>56</v>
      </c>
      <c r="AT1645" t="s">
        <v>56</v>
      </c>
      <c r="AU1645" t="s">
        <v>56</v>
      </c>
      <c r="AV1645" t="s">
        <v>56</v>
      </c>
      <c r="AW1645" t="s">
        <v>56</v>
      </c>
    </row>
    <row r="1646" spans="1:49" x14ac:dyDescent="0.3">
      <c r="A1646" t="str">
        <f t="shared" si="126"/>
        <v>TUKE</v>
      </c>
      <c r="B1646" t="str">
        <f t="shared" si="127"/>
        <v>V</v>
      </c>
      <c r="C1646">
        <f t="shared" si="128"/>
        <v>0.89999999999999991</v>
      </c>
      <c r="D1646">
        <f t="shared" si="129"/>
        <v>1</v>
      </c>
      <c r="E1646">
        <f t="shared" si="130"/>
        <v>0.89999999999999991</v>
      </c>
      <c r="G1646" t="s">
        <v>2228</v>
      </c>
      <c r="H1646" t="s">
        <v>39</v>
      </c>
      <c r="I1646" s="58" t="s">
        <v>90</v>
      </c>
      <c r="J1646" s="58" t="s">
        <v>41</v>
      </c>
      <c r="K1646" s="58" t="s">
        <v>97</v>
      </c>
      <c r="N1646" t="s">
        <v>98</v>
      </c>
      <c r="P1646" t="s">
        <v>78</v>
      </c>
      <c r="Q1646" t="s">
        <v>79</v>
      </c>
      <c r="S1646" t="s">
        <v>99</v>
      </c>
      <c r="T1646" t="s">
        <v>45</v>
      </c>
      <c r="U1646" t="s">
        <v>46</v>
      </c>
      <c r="V1646" t="s">
        <v>46</v>
      </c>
      <c r="W1646" t="s">
        <v>714</v>
      </c>
      <c r="X1646" t="s">
        <v>715</v>
      </c>
      <c r="Y1646" t="s">
        <v>716</v>
      </c>
      <c r="Z1646" t="s">
        <v>717</v>
      </c>
      <c r="AA1646" t="s">
        <v>718</v>
      </c>
      <c r="AB1646" t="s">
        <v>1174</v>
      </c>
      <c r="AC1646" t="s">
        <v>1175</v>
      </c>
      <c r="AD1646" t="s">
        <v>2229</v>
      </c>
      <c r="AF1646" t="s">
        <v>2230</v>
      </c>
      <c r="AG1646" t="s">
        <v>46</v>
      </c>
      <c r="AH1646" t="s">
        <v>56</v>
      </c>
      <c r="AI1646" t="s">
        <v>46</v>
      </c>
      <c r="AJ1646" t="s">
        <v>56</v>
      </c>
      <c r="AK1646" t="s">
        <v>56</v>
      </c>
      <c r="AL1646" t="s">
        <v>56</v>
      </c>
      <c r="AM1646" t="s">
        <v>56</v>
      </c>
      <c r="AN1646" t="s">
        <v>56</v>
      </c>
      <c r="AO1646" t="s">
        <v>46</v>
      </c>
      <c r="AP1646" t="s">
        <v>56</v>
      </c>
      <c r="AQ1646" t="s">
        <v>56</v>
      </c>
      <c r="AR1646" t="s">
        <v>56</v>
      </c>
      <c r="AS1646" t="s">
        <v>56</v>
      </c>
      <c r="AT1646" t="s">
        <v>56</v>
      </c>
      <c r="AU1646" t="s">
        <v>56</v>
      </c>
      <c r="AV1646" t="s">
        <v>56</v>
      </c>
      <c r="AW1646" t="s">
        <v>56</v>
      </c>
    </row>
    <row r="1647" spans="1:49" x14ac:dyDescent="0.3">
      <c r="A1647" t="str">
        <f t="shared" si="126"/>
        <v>TUKE</v>
      </c>
      <c r="B1647" t="str">
        <f t="shared" si="127"/>
        <v>V</v>
      </c>
      <c r="C1647">
        <f t="shared" si="128"/>
        <v>0.89999999999999991</v>
      </c>
      <c r="D1647">
        <f t="shared" si="129"/>
        <v>1</v>
      </c>
      <c r="E1647">
        <f t="shared" si="130"/>
        <v>0.89999999999999991</v>
      </c>
      <c r="G1647" t="s">
        <v>2231</v>
      </c>
      <c r="H1647" t="s">
        <v>39</v>
      </c>
      <c r="I1647" s="58" t="s">
        <v>90</v>
      </c>
      <c r="J1647" s="58" t="s">
        <v>41</v>
      </c>
      <c r="K1647" s="58" t="s">
        <v>97</v>
      </c>
      <c r="N1647" t="s">
        <v>98</v>
      </c>
      <c r="P1647" t="s">
        <v>78</v>
      </c>
      <c r="Q1647" t="s">
        <v>79</v>
      </c>
      <c r="S1647" t="s">
        <v>99</v>
      </c>
      <c r="T1647" t="s">
        <v>45</v>
      </c>
      <c r="U1647" t="s">
        <v>46</v>
      </c>
      <c r="V1647" t="s">
        <v>46</v>
      </c>
      <c r="W1647" t="s">
        <v>714</v>
      </c>
      <c r="X1647" t="s">
        <v>715</v>
      </c>
      <c r="Y1647" t="s">
        <v>716</v>
      </c>
      <c r="Z1647" t="s">
        <v>717</v>
      </c>
      <c r="AA1647" t="s">
        <v>718</v>
      </c>
      <c r="AB1647" t="s">
        <v>1174</v>
      </c>
      <c r="AC1647" t="s">
        <v>1175</v>
      </c>
      <c r="AD1647" t="s">
        <v>2232</v>
      </c>
      <c r="AF1647" t="s">
        <v>55</v>
      </c>
      <c r="AG1647" t="s">
        <v>149</v>
      </c>
      <c r="AH1647" t="s">
        <v>56</v>
      </c>
      <c r="AI1647" t="s">
        <v>149</v>
      </c>
      <c r="AJ1647" t="s">
        <v>56</v>
      </c>
      <c r="AK1647" t="s">
        <v>56</v>
      </c>
      <c r="AL1647" t="s">
        <v>56</v>
      </c>
      <c r="AM1647" t="s">
        <v>56</v>
      </c>
      <c r="AN1647" t="s">
        <v>56</v>
      </c>
      <c r="AO1647" t="s">
        <v>56</v>
      </c>
      <c r="AP1647" t="s">
        <v>56</v>
      </c>
      <c r="AQ1647" t="s">
        <v>56</v>
      </c>
      <c r="AR1647" t="s">
        <v>56</v>
      </c>
      <c r="AS1647" t="s">
        <v>56</v>
      </c>
      <c r="AT1647" t="s">
        <v>56</v>
      </c>
      <c r="AU1647" t="s">
        <v>56</v>
      </c>
      <c r="AV1647" t="s">
        <v>56</v>
      </c>
      <c r="AW1647" t="s">
        <v>56</v>
      </c>
    </row>
    <row r="1648" spans="1:49" x14ac:dyDescent="0.3">
      <c r="A1648" t="str">
        <f t="shared" si="126"/>
        <v>TUKE</v>
      </c>
      <c r="B1648" t="str">
        <f t="shared" si="127"/>
        <v>V</v>
      </c>
      <c r="C1648">
        <f t="shared" si="128"/>
        <v>3.5999999999999996</v>
      </c>
      <c r="D1648">
        <f t="shared" si="129"/>
        <v>1</v>
      </c>
      <c r="E1648">
        <f t="shared" si="130"/>
        <v>3.5999999999999996</v>
      </c>
      <c r="G1648" t="s">
        <v>2233</v>
      </c>
      <c r="H1648" t="s">
        <v>39</v>
      </c>
      <c r="I1648" s="58" t="s">
        <v>171</v>
      </c>
      <c r="J1648" s="58" t="s">
        <v>121</v>
      </c>
      <c r="K1648" s="58" t="s">
        <v>97</v>
      </c>
      <c r="N1648" t="s">
        <v>98</v>
      </c>
      <c r="P1648" t="s">
        <v>78</v>
      </c>
      <c r="Q1648" t="s">
        <v>79</v>
      </c>
      <c r="S1648" t="s">
        <v>99</v>
      </c>
      <c r="T1648" t="s">
        <v>45</v>
      </c>
      <c r="U1648" t="s">
        <v>46</v>
      </c>
      <c r="V1648" t="s">
        <v>46</v>
      </c>
      <c r="W1648" t="s">
        <v>714</v>
      </c>
      <c r="X1648" t="s">
        <v>715</v>
      </c>
      <c r="Y1648" t="s">
        <v>716</v>
      </c>
      <c r="Z1648" t="s">
        <v>717</v>
      </c>
      <c r="AA1648" t="s">
        <v>718</v>
      </c>
      <c r="AB1648" t="s">
        <v>1174</v>
      </c>
      <c r="AC1648" t="s">
        <v>1175</v>
      </c>
      <c r="AD1648" t="s">
        <v>1891</v>
      </c>
      <c r="AF1648" t="s">
        <v>55</v>
      </c>
      <c r="AG1648" t="s">
        <v>46</v>
      </c>
      <c r="AH1648" t="s">
        <v>56</v>
      </c>
      <c r="AI1648" t="s">
        <v>56</v>
      </c>
      <c r="AJ1648" t="s">
        <v>46</v>
      </c>
      <c r="AK1648" t="s">
        <v>56</v>
      </c>
      <c r="AL1648" t="s">
        <v>56</v>
      </c>
      <c r="AM1648" t="s">
        <v>56</v>
      </c>
      <c r="AN1648" t="s">
        <v>56</v>
      </c>
      <c r="AO1648" t="s">
        <v>56</v>
      </c>
      <c r="AP1648" t="s">
        <v>56</v>
      </c>
      <c r="AQ1648" t="s">
        <v>46</v>
      </c>
      <c r="AR1648" t="s">
        <v>56</v>
      </c>
      <c r="AS1648" t="s">
        <v>56</v>
      </c>
      <c r="AT1648" t="s">
        <v>56</v>
      </c>
      <c r="AU1648" t="s">
        <v>56</v>
      </c>
      <c r="AV1648" t="s">
        <v>56</v>
      </c>
      <c r="AW1648" t="s">
        <v>56</v>
      </c>
    </row>
    <row r="1649" spans="1:49" x14ac:dyDescent="0.3">
      <c r="A1649" t="str">
        <f t="shared" si="126"/>
        <v>TUKE</v>
      </c>
      <c r="B1649" t="str">
        <f t="shared" si="127"/>
        <v>V</v>
      </c>
      <c r="C1649">
        <f t="shared" si="128"/>
        <v>3.5999999999999996</v>
      </c>
      <c r="D1649">
        <f t="shared" si="129"/>
        <v>1</v>
      </c>
      <c r="E1649">
        <f t="shared" si="130"/>
        <v>3.5999999999999996</v>
      </c>
      <c r="G1649" t="s">
        <v>2234</v>
      </c>
      <c r="H1649" t="s">
        <v>39</v>
      </c>
      <c r="I1649" s="58" t="s">
        <v>171</v>
      </c>
      <c r="J1649" s="58" t="s">
        <v>121</v>
      </c>
      <c r="K1649" s="58" t="s">
        <v>97</v>
      </c>
      <c r="N1649" t="s">
        <v>98</v>
      </c>
      <c r="P1649" t="s">
        <v>78</v>
      </c>
      <c r="Q1649" t="s">
        <v>79</v>
      </c>
      <c r="S1649" t="s">
        <v>99</v>
      </c>
      <c r="T1649" t="s">
        <v>45</v>
      </c>
      <c r="U1649" t="s">
        <v>46</v>
      </c>
      <c r="V1649" t="s">
        <v>46</v>
      </c>
      <c r="W1649" t="s">
        <v>714</v>
      </c>
      <c r="X1649" t="s">
        <v>715</v>
      </c>
      <c r="Y1649" t="s">
        <v>716</v>
      </c>
      <c r="Z1649" t="s">
        <v>717</v>
      </c>
      <c r="AA1649" t="s">
        <v>718</v>
      </c>
      <c r="AB1649" t="s">
        <v>1174</v>
      </c>
      <c r="AC1649" t="s">
        <v>1175</v>
      </c>
      <c r="AD1649" t="s">
        <v>1891</v>
      </c>
      <c r="AF1649" t="s">
        <v>55</v>
      </c>
      <c r="AG1649" t="s">
        <v>149</v>
      </c>
      <c r="AH1649" t="s">
        <v>56</v>
      </c>
      <c r="AI1649" t="s">
        <v>56</v>
      </c>
      <c r="AJ1649" t="s">
        <v>56</v>
      </c>
      <c r="AK1649" t="s">
        <v>56</v>
      </c>
      <c r="AL1649" t="s">
        <v>56</v>
      </c>
      <c r="AM1649" t="s">
        <v>56</v>
      </c>
      <c r="AN1649" t="s">
        <v>56</v>
      </c>
      <c r="AO1649" t="s">
        <v>56</v>
      </c>
      <c r="AP1649" t="s">
        <v>56</v>
      </c>
      <c r="AQ1649" t="s">
        <v>46</v>
      </c>
      <c r="AR1649" t="s">
        <v>56</v>
      </c>
      <c r="AS1649" t="s">
        <v>56</v>
      </c>
      <c r="AT1649" t="s">
        <v>56</v>
      </c>
      <c r="AU1649" t="s">
        <v>56</v>
      </c>
      <c r="AV1649" t="s">
        <v>56</v>
      </c>
      <c r="AW1649" t="s">
        <v>56</v>
      </c>
    </row>
    <row r="1650" spans="1:49" x14ac:dyDescent="0.3">
      <c r="A1650" t="str">
        <f t="shared" si="126"/>
        <v>VŠMU</v>
      </c>
      <c r="B1650" t="str">
        <f t="shared" si="127"/>
        <v>P</v>
      </c>
      <c r="C1650">
        <f t="shared" si="128"/>
        <v>3.12</v>
      </c>
      <c r="D1650">
        <f t="shared" si="129"/>
        <v>0.16666666666666666</v>
      </c>
      <c r="E1650">
        <f t="shared" si="130"/>
        <v>0.52</v>
      </c>
      <c r="G1650" t="s">
        <v>2235</v>
      </c>
      <c r="H1650" t="s">
        <v>39</v>
      </c>
      <c r="I1650" s="58" t="s">
        <v>120</v>
      </c>
      <c r="J1650" s="58" t="s">
        <v>121</v>
      </c>
      <c r="K1650" s="58" t="s">
        <v>108</v>
      </c>
      <c r="N1650" t="s">
        <v>109</v>
      </c>
      <c r="S1650" t="s">
        <v>199</v>
      </c>
      <c r="T1650" t="s">
        <v>45</v>
      </c>
      <c r="U1650" t="s">
        <v>46</v>
      </c>
      <c r="V1650" t="s">
        <v>46</v>
      </c>
      <c r="W1650" t="s">
        <v>111</v>
      </c>
      <c r="X1650" t="s">
        <v>112</v>
      </c>
      <c r="Y1650" t="s">
        <v>113</v>
      </c>
      <c r="Z1650" t="s">
        <v>114</v>
      </c>
      <c r="AA1650" t="s">
        <v>115</v>
      </c>
      <c r="AB1650" t="s">
        <v>123</v>
      </c>
      <c r="AC1650" t="s">
        <v>124</v>
      </c>
      <c r="AE1650" t="s">
        <v>220</v>
      </c>
      <c r="AF1650" t="s">
        <v>55</v>
      </c>
      <c r="AG1650" t="s">
        <v>56</v>
      </c>
      <c r="AH1650" t="s">
        <v>46</v>
      </c>
      <c r="AI1650" t="s">
        <v>56</v>
      </c>
      <c r="AJ1650" t="s">
        <v>56</v>
      </c>
      <c r="AK1650" t="s">
        <v>56</v>
      </c>
      <c r="AL1650" t="s">
        <v>46</v>
      </c>
      <c r="AM1650" t="s">
        <v>56</v>
      </c>
      <c r="AN1650" t="s">
        <v>56</v>
      </c>
      <c r="AO1650" t="s">
        <v>46</v>
      </c>
      <c r="AP1650" t="s">
        <v>56</v>
      </c>
      <c r="AQ1650" t="s">
        <v>56</v>
      </c>
      <c r="AR1650" t="s">
        <v>56</v>
      </c>
      <c r="AS1650" t="s">
        <v>56</v>
      </c>
      <c r="AT1650" t="s">
        <v>56</v>
      </c>
      <c r="AU1650" t="s">
        <v>56</v>
      </c>
      <c r="AV1650" t="s">
        <v>56</v>
      </c>
      <c r="AW1650" t="s">
        <v>56</v>
      </c>
    </row>
    <row r="1651" spans="1:49" x14ac:dyDescent="0.3">
      <c r="A1651" t="str">
        <f t="shared" si="126"/>
        <v>AU</v>
      </c>
      <c r="B1651" t="str">
        <f t="shared" si="127"/>
        <v>P</v>
      </c>
      <c r="C1651">
        <f t="shared" si="128"/>
        <v>3.12</v>
      </c>
      <c r="D1651">
        <f t="shared" si="129"/>
        <v>0.16666666666666666</v>
      </c>
      <c r="E1651">
        <f t="shared" si="130"/>
        <v>0.52</v>
      </c>
      <c r="G1651" t="s">
        <v>2235</v>
      </c>
      <c r="H1651" t="s">
        <v>39</v>
      </c>
      <c r="I1651" s="58" t="s">
        <v>120</v>
      </c>
      <c r="J1651" s="58" t="s">
        <v>121</v>
      </c>
      <c r="K1651" s="58" t="s">
        <v>108</v>
      </c>
      <c r="N1651" t="s">
        <v>109</v>
      </c>
      <c r="S1651" t="s">
        <v>188</v>
      </c>
      <c r="T1651" t="s">
        <v>45</v>
      </c>
      <c r="U1651" t="s">
        <v>46</v>
      </c>
      <c r="V1651" t="s">
        <v>46</v>
      </c>
      <c r="W1651" t="s">
        <v>156</v>
      </c>
      <c r="X1651" t="s">
        <v>6458</v>
      </c>
      <c r="Y1651" t="s">
        <v>157</v>
      </c>
      <c r="Z1651" t="s">
        <v>172</v>
      </c>
      <c r="AA1651" t="s">
        <v>173</v>
      </c>
      <c r="AB1651" t="s">
        <v>189</v>
      </c>
      <c r="AC1651" t="s">
        <v>221</v>
      </c>
      <c r="AE1651" t="s">
        <v>220</v>
      </c>
      <c r="AF1651" t="s">
        <v>55</v>
      </c>
      <c r="AG1651" t="s">
        <v>56</v>
      </c>
      <c r="AH1651" t="s">
        <v>46</v>
      </c>
      <c r="AI1651" t="s">
        <v>56</v>
      </c>
      <c r="AJ1651" t="s">
        <v>56</v>
      </c>
      <c r="AK1651" t="s">
        <v>56</v>
      </c>
      <c r="AL1651" t="s">
        <v>46</v>
      </c>
      <c r="AM1651" t="s">
        <v>56</v>
      </c>
      <c r="AN1651" t="s">
        <v>56</v>
      </c>
      <c r="AO1651" t="s">
        <v>46</v>
      </c>
      <c r="AP1651" t="s">
        <v>56</v>
      </c>
      <c r="AQ1651" t="s">
        <v>56</v>
      </c>
      <c r="AR1651" t="s">
        <v>56</v>
      </c>
      <c r="AS1651" t="s">
        <v>56</v>
      </c>
      <c r="AT1651" t="s">
        <v>56</v>
      </c>
      <c r="AU1651" t="s">
        <v>56</v>
      </c>
      <c r="AV1651" t="s">
        <v>56</v>
      </c>
      <c r="AW1651" t="s">
        <v>56</v>
      </c>
    </row>
    <row r="1652" spans="1:49" x14ac:dyDescent="0.3">
      <c r="A1652" t="str">
        <f t="shared" si="126"/>
        <v>VŠMU</v>
      </c>
      <c r="B1652" t="str">
        <f t="shared" si="127"/>
        <v>P</v>
      </c>
      <c r="C1652">
        <f t="shared" si="128"/>
        <v>3.12</v>
      </c>
      <c r="D1652">
        <f t="shared" si="129"/>
        <v>0.16666666666666666</v>
      </c>
      <c r="E1652">
        <f t="shared" si="130"/>
        <v>0.52</v>
      </c>
      <c r="G1652" t="s">
        <v>2235</v>
      </c>
      <c r="H1652" t="s">
        <v>39</v>
      </c>
      <c r="I1652" s="58" t="s">
        <v>120</v>
      </c>
      <c r="J1652" s="58" t="s">
        <v>121</v>
      </c>
      <c r="K1652" s="58" t="s">
        <v>108</v>
      </c>
      <c r="N1652" t="s">
        <v>109</v>
      </c>
      <c r="S1652" t="s">
        <v>135</v>
      </c>
      <c r="T1652" t="s">
        <v>73</v>
      </c>
      <c r="U1652" t="s">
        <v>149</v>
      </c>
      <c r="V1652" t="s">
        <v>46</v>
      </c>
      <c r="W1652" t="s">
        <v>111</v>
      </c>
      <c r="X1652" t="s">
        <v>112</v>
      </c>
      <c r="Y1652" t="s">
        <v>113</v>
      </c>
      <c r="Z1652" t="s">
        <v>114</v>
      </c>
      <c r="AA1652" t="s">
        <v>115</v>
      </c>
      <c r="AB1652" t="s">
        <v>116</v>
      </c>
      <c r="AC1652" t="s">
        <v>117</v>
      </c>
      <c r="AE1652" t="s">
        <v>220</v>
      </c>
      <c r="AF1652" t="s">
        <v>55</v>
      </c>
      <c r="AG1652" t="s">
        <v>56</v>
      </c>
      <c r="AH1652" t="s">
        <v>46</v>
      </c>
      <c r="AI1652" t="s">
        <v>56</v>
      </c>
      <c r="AJ1652" t="s">
        <v>56</v>
      </c>
      <c r="AK1652" t="s">
        <v>56</v>
      </c>
      <c r="AL1652" t="s">
        <v>46</v>
      </c>
      <c r="AM1652" t="s">
        <v>56</v>
      </c>
      <c r="AN1652" t="s">
        <v>56</v>
      </c>
      <c r="AO1652" t="s">
        <v>46</v>
      </c>
      <c r="AP1652" t="s">
        <v>56</v>
      </c>
      <c r="AQ1652" t="s">
        <v>56</v>
      </c>
      <c r="AR1652" t="s">
        <v>56</v>
      </c>
      <c r="AS1652" t="s">
        <v>56</v>
      </c>
      <c r="AT1652" t="s">
        <v>56</v>
      </c>
      <c r="AU1652" t="s">
        <v>56</v>
      </c>
      <c r="AV1652" t="s">
        <v>46</v>
      </c>
      <c r="AW1652" t="s">
        <v>56</v>
      </c>
    </row>
    <row r="1653" spans="1:49" x14ac:dyDescent="0.3">
      <c r="A1653" t="str">
        <f t="shared" si="126"/>
        <v>VŠMU</v>
      </c>
      <c r="B1653" t="str">
        <f t="shared" si="127"/>
        <v>P</v>
      </c>
      <c r="C1653">
        <f t="shared" si="128"/>
        <v>3.12</v>
      </c>
      <c r="D1653">
        <f t="shared" si="129"/>
        <v>0.16666666666666666</v>
      </c>
      <c r="E1653">
        <f t="shared" si="130"/>
        <v>0.52</v>
      </c>
      <c r="G1653" t="s">
        <v>2235</v>
      </c>
      <c r="H1653" t="s">
        <v>39</v>
      </c>
      <c r="I1653" s="58" t="s">
        <v>120</v>
      </c>
      <c r="J1653" s="58" t="s">
        <v>121</v>
      </c>
      <c r="K1653" s="58" t="s">
        <v>108</v>
      </c>
      <c r="N1653" t="s">
        <v>109</v>
      </c>
      <c r="S1653" t="s">
        <v>180</v>
      </c>
      <c r="T1653" t="s">
        <v>45</v>
      </c>
      <c r="U1653" t="s">
        <v>46</v>
      </c>
      <c r="V1653" t="s">
        <v>46</v>
      </c>
      <c r="W1653" t="s">
        <v>111</v>
      </c>
      <c r="X1653" t="s">
        <v>112</v>
      </c>
      <c r="Y1653" t="s">
        <v>113</v>
      </c>
      <c r="Z1653" t="s">
        <v>114</v>
      </c>
      <c r="AA1653" t="s">
        <v>115</v>
      </c>
      <c r="AB1653" t="s">
        <v>123</v>
      </c>
      <c r="AC1653" t="s">
        <v>124</v>
      </c>
      <c r="AE1653" t="s">
        <v>220</v>
      </c>
      <c r="AF1653" t="s">
        <v>55</v>
      </c>
      <c r="AG1653" t="s">
        <v>56</v>
      </c>
      <c r="AH1653" t="s">
        <v>46</v>
      </c>
      <c r="AI1653" t="s">
        <v>56</v>
      </c>
      <c r="AJ1653" t="s">
        <v>56</v>
      </c>
      <c r="AK1653" t="s">
        <v>56</v>
      </c>
      <c r="AL1653" t="s">
        <v>46</v>
      </c>
      <c r="AM1653" t="s">
        <v>56</v>
      </c>
      <c r="AN1653" t="s">
        <v>56</v>
      </c>
      <c r="AO1653" t="s">
        <v>46</v>
      </c>
      <c r="AP1653" t="s">
        <v>56</v>
      </c>
      <c r="AQ1653" t="s">
        <v>56</v>
      </c>
      <c r="AR1653" t="s">
        <v>56</v>
      </c>
      <c r="AS1653" t="s">
        <v>56</v>
      </c>
      <c r="AT1653" t="s">
        <v>56</v>
      </c>
      <c r="AU1653" t="s">
        <v>56</v>
      </c>
      <c r="AV1653" t="s">
        <v>56</v>
      </c>
      <c r="AW1653" t="s">
        <v>56</v>
      </c>
    </row>
    <row r="1654" spans="1:49" x14ac:dyDescent="0.3">
      <c r="A1654" t="str">
        <f t="shared" si="126"/>
        <v>VŠMU</v>
      </c>
      <c r="B1654" t="str">
        <f t="shared" si="127"/>
        <v>P</v>
      </c>
      <c r="C1654">
        <f t="shared" si="128"/>
        <v>3.12</v>
      </c>
      <c r="D1654">
        <f t="shared" si="129"/>
        <v>0.16666666666666666</v>
      </c>
      <c r="E1654">
        <f t="shared" si="130"/>
        <v>0.52</v>
      </c>
      <c r="G1654" t="s">
        <v>2235</v>
      </c>
      <c r="H1654" t="s">
        <v>39</v>
      </c>
      <c r="I1654" s="58" t="s">
        <v>120</v>
      </c>
      <c r="J1654" s="58" t="s">
        <v>121</v>
      </c>
      <c r="K1654" s="58" t="s">
        <v>108</v>
      </c>
      <c r="N1654" t="s">
        <v>109</v>
      </c>
      <c r="S1654" t="s">
        <v>110</v>
      </c>
      <c r="T1654" t="s">
        <v>45</v>
      </c>
      <c r="U1654" t="s">
        <v>46</v>
      </c>
      <c r="V1654" t="s">
        <v>46</v>
      </c>
      <c r="W1654" t="s">
        <v>111</v>
      </c>
      <c r="X1654" t="s">
        <v>112</v>
      </c>
      <c r="Y1654" t="s">
        <v>113</v>
      </c>
      <c r="Z1654" t="s">
        <v>114</v>
      </c>
      <c r="AA1654" t="s">
        <v>115</v>
      </c>
      <c r="AB1654" t="s">
        <v>123</v>
      </c>
      <c r="AC1654" t="s">
        <v>124</v>
      </c>
      <c r="AE1654" t="s">
        <v>220</v>
      </c>
      <c r="AF1654" t="s">
        <v>55</v>
      </c>
      <c r="AG1654" t="s">
        <v>56</v>
      </c>
      <c r="AH1654" t="s">
        <v>46</v>
      </c>
      <c r="AI1654" t="s">
        <v>56</v>
      </c>
      <c r="AJ1654" t="s">
        <v>56</v>
      </c>
      <c r="AK1654" t="s">
        <v>56</v>
      </c>
      <c r="AL1654" t="s">
        <v>46</v>
      </c>
      <c r="AM1654" t="s">
        <v>56</v>
      </c>
      <c r="AN1654" t="s">
        <v>56</v>
      </c>
      <c r="AO1654" t="s">
        <v>46</v>
      </c>
      <c r="AP1654" t="s">
        <v>56</v>
      </c>
      <c r="AQ1654" t="s">
        <v>56</v>
      </c>
      <c r="AR1654" t="s">
        <v>56</v>
      </c>
      <c r="AS1654" t="s">
        <v>56</v>
      </c>
      <c r="AT1654" t="s">
        <v>56</v>
      </c>
      <c r="AU1654" t="s">
        <v>56</v>
      </c>
      <c r="AV1654" t="s">
        <v>56</v>
      </c>
      <c r="AW1654" t="s">
        <v>56</v>
      </c>
    </row>
    <row r="1655" spans="1:49" x14ac:dyDescent="0.3">
      <c r="A1655" t="str">
        <f t="shared" si="126"/>
        <v>VŠMU</v>
      </c>
      <c r="B1655" t="str">
        <f t="shared" si="127"/>
        <v>P</v>
      </c>
      <c r="C1655">
        <f t="shared" si="128"/>
        <v>3.12</v>
      </c>
      <c r="D1655">
        <f t="shared" si="129"/>
        <v>0.16666666666666666</v>
      </c>
      <c r="E1655">
        <f t="shared" si="130"/>
        <v>0.52</v>
      </c>
      <c r="G1655" t="s">
        <v>2235</v>
      </c>
      <c r="H1655" t="s">
        <v>39</v>
      </c>
      <c r="I1655" s="58" t="s">
        <v>120</v>
      </c>
      <c r="J1655" s="58" t="s">
        <v>121</v>
      </c>
      <c r="K1655" s="58" t="s">
        <v>108</v>
      </c>
      <c r="N1655" t="s">
        <v>109</v>
      </c>
      <c r="S1655" t="s">
        <v>150</v>
      </c>
      <c r="T1655" t="s">
        <v>45</v>
      </c>
      <c r="U1655" t="s">
        <v>46</v>
      </c>
      <c r="V1655" t="s">
        <v>46</v>
      </c>
      <c r="W1655" t="s">
        <v>111</v>
      </c>
      <c r="X1655" t="s">
        <v>112</v>
      </c>
      <c r="Y1655" t="s">
        <v>113</v>
      </c>
      <c r="Z1655" t="s">
        <v>114</v>
      </c>
      <c r="AA1655" t="s">
        <v>115</v>
      </c>
      <c r="AB1655" t="s">
        <v>123</v>
      </c>
      <c r="AC1655" t="s">
        <v>124</v>
      </c>
      <c r="AE1655" t="s">
        <v>220</v>
      </c>
      <c r="AF1655" t="s">
        <v>55</v>
      </c>
      <c r="AG1655" t="s">
        <v>56</v>
      </c>
      <c r="AH1655" t="s">
        <v>46</v>
      </c>
      <c r="AI1655" t="s">
        <v>56</v>
      </c>
      <c r="AJ1655" t="s">
        <v>56</v>
      </c>
      <c r="AK1655" t="s">
        <v>56</v>
      </c>
      <c r="AL1655" t="s">
        <v>46</v>
      </c>
      <c r="AM1655" t="s">
        <v>56</v>
      </c>
      <c r="AN1655" t="s">
        <v>56</v>
      </c>
      <c r="AO1655" t="s">
        <v>46</v>
      </c>
      <c r="AP1655" t="s">
        <v>56</v>
      </c>
      <c r="AQ1655" t="s">
        <v>56</v>
      </c>
      <c r="AR1655" t="s">
        <v>56</v>
      </c>
      <c r="AS1655" t="s">
        <v>56</v>
      </c>
      <c r="AT1655" t="s">
        <v>56</v>
      </c>
      <c r="AU1655" t="s">
        <v>56</v>
      </c>
      <c r="AV1655" t="s">
        <v>56</v>
      </c>
      <c r="AW1655" t="s">
        <v>56</v>
      </c>
    </row>
    <row r="1656" spans="1:49" x14ac:dyDescent="0.3">
      <c r="A1656" t="str">
        <f t="shared" si="126"/>
        <v>VŠMU</v>
      </c>
      <c r="B1656" t="str">
        <f t="shared" si="127"/>
        <v>P</v>
      </c>
      <c r="C1656">
        <f t="shared" si="128"/>
        <v>0.89999999999999991</v>
      </c>
      <c r="D1656">
        <f t="shared" si="129"/>
        <v>1</v>
      </c>
      <c r="E1656">
        <f t="shared" si="130"/>
        <v>0.89999999999999991</v>
      </c>
      <c r="G1656" t="s">
        <v>2236</v>
      </c>
      <c r="H1656" t="s">
        <v>39</v>
      </c>
      <c r="I1656" s="58" t="s">
        <v>133</v>
      </c>
      <c r="J1656" s="58" t="s">
        <v>41</v>
      </c>
      <c r="K1656" s="58" t="s">
        <v>108</v>
      </c>
      <c r="N1656" t="s">
        <v>109</v>
      </c>
      <c r="S1656" t="s">
        <v>199</v>
      </c>
      <c r="T1656" t="s">
        <v>73</v>
      </c>
      <c r="U1656" t="s">
        <v>149</v>
      </c>
      <c r="V1656" t="s">
        <v>46</v>
      </c>
      <c r="W1656" t="s">
        <v>111</v>
      </c>
      <c r="X1656" t="s">
        <v>112</v>
      </c>
      <c r="Y1656" t="s">
        <v>113</v>
      </c>
      <c r="Z1656" t="s">
        <v>114</v>
      </c>
      <c r="AA1656" t="s">
        <v>115</v>
      </c>
      <c r="AB1656" t="s">
        <v>123</v>
      </c>
      <c r="AC1656" t="s">
        <v>124</v>
      </c>
      <c r="AE1656" t="s">
        <v>220</v>
      </c>
      <c r="AF1656" t="s">
        <v>55</v>
      </c>
      <c r="AG1656" t="s">
        <v>56</v>
      </c>
      <c r="AH1656" t="s">
        <v>46</v>
      </c>
      <c r="AI1656" t="s">
        <v>56</v>
      </c>
      <c r="AJ1656" t="s">
        <v>56</v>
      </c>
      <c r="AK1656" t="s">
        <v>56</v>
      </c>
      <c r="AL1656" t="s">
        <v>46</v>
      </c>
      <c r="AM1656" t="s">
        <v>56</v>
      </c>
      <c r="AN1656" t="s">
        <v>56</v>
      </c>
      <c r="AO1656" t="s">
        <v>56</v>
      </c>
      <c r="AP1656" t="s">
        <v>56</v>
      </c>
      <c r="AQ1656" t="s">
        <v>56</v>
      </c>
      <c r="AR1656" t="s">
        <v>56</v>
      </c>
      <c r="AS1656" t="s">
        <v>56</v>
      </c>
      <c r="AT1656" t="s">
        <v>56</v>
      </c>
      <c r="AU1656" t="s">
        <v>56</v>
      </c>
      <c r="AV1656" t="s">
        <v>56</v>
      </c>
      <c r="AW1656" t="s">
        <v>56</v>
      </c>
    </row>
    <row r="1657" spans="1:49" x14ac:dyDescent="0.3">
      <c r="A1657" t="str">
        <f t="shared" si="126"/>
        <v>VŠVU</v>
      </c>
      <c r="B1657" t="str">
        <f t="shared" si="127"/>
        <v>V</v>
      </c>
      <c r="C1657">
        <f t="shared" si="128"/>
        <v>6</v>
      </c>
      <c r="D1657">
        <f t="shared" si="129"/>
        <v>1</v>
      </c>
      <c r="E1657">
        <f t="shared" si="130"/>
        <v>6</v>
      </c>
      <c r="G1657" t="s">
        <v>2237</v>
      </c>
      <c r="H1657" t="s">
        <v>39</v>
      </c>
      <c r="I1657" s="58" t="s">
        <v>194</v>
      </c>
      <c r="J1657" s="58" t="s">
        <v>121</v>
      </c>
      <c r="K1657" s="58" t="s">
        <v>76</v>
      </c>
      <c r="N1657" t="s">
        <v>981</v>
      </c>
      <c r="P1657" t="s">
        <v>78</v>
      </c>
      <c r="Q1657" t="s">
        <v>79</v>
      </c>
      <c r="S1657" t="s">
        <v>80</v>
      </c>
      <c r="T1657" t="s">
        <v>45</v>
      </c>
      <c r="U1657" t="s">
        <v>46</v>
      </c>
      <c r="V1657" t="s">
        <v>46</v>
      </c>
      <c r="W1657" t="s">
        <v>764</v>
      </c>
      <c r="X1657" t="s">
        <v>765</v>
      </c>
      <c r="Y1657" t="s">
        <v>766</v>
      </c>
      <c r="Z1657" t="s">
        <v>767</v>
      </c>
      <c r="AB1657" t="s">
        <v>1088</v>
      </c>
      <c r="AC1657" t="s">
        <v>1089</v>
      </c>
      <c r="AD1657" t="s">
        <v>2238</v>
      </c>
      <c r="AF1657" t="s">
        <v>55</v>
      </c>
      <c r="AG1657" t="s">
        <v>46</v>
      </c>
      <c r="AH1657" t="s">
        <v>56</v>
      </c>
      <c r="AI1657" t="s">
        <v>149</v>
      </c>
      <c r="AJ1657" t="s">
        <v>56</v>
      </c>
      <c r="AK1657" t="s">
        <v>56</v>
      </c>
      <c r="AL1657" t="s">
        <v>56</v>
      </c>
      <c r="AM1657" t="s">
        <v>56</v>
      </c>
      <c r="AN1657" t="s">
        <v>56</v>
      </c>
      <c r="AO1657" t="s">
        <v>149</v>
      </c>
      <c r="AP1657" t="s">
        <v>46</v>
      </c>
      <c r="AQ1657" t="s">
        <v>56</v>
      </c>
      <c r="AR1657" t="s">
        <v>56</v>
      </c>
      <c r="AS1657" t="s">
        <v>56</v>
      </c>
      <c r="AT1657" t="s">
        <v>56</v>
      </c>
      <c r="AU1657" t="s">
        <v>56</v>
      </c>
      <c r="AV1657" t="s">
        <v>46</v>
      </c>
      <c r="AW1657" t="s">
        <v>56</v>
      </c>
    </row>
    <row r="1658" spans="1:49" x14ac:dyDescent="0.3">
      <c r="A1658" t="str">
        <f t="shared" si="126"/>
        <v>VŠMU</v>
      </c>
      <c r="B1658" t="str">
        <f t="shared" si="127"/>
        <v>P</v>
      </c>
      <c r="C1658">
        <f t="shared" si="128"/>
        <v>1.56</v>
      </c>
      <c r="D1658">
        <f t="shared" si="129"/>
        <v>1</v>
      </c>
      <c r="E1658">
        <f t="shared" si="130"/>
        <v>1.56</v>
      </c>
      <c r="G1658" t="s">
        <v>2239</v>
      </c>
      <c r="H1658" t="s">
        <v>39</v>
      </c>
      <c r="I1658" s="58" t="s">
        <v>104</v>
      </c>
      <c r="J1658" s="58" t="s">
        <v>41</v>
      </c>
      <c r="K1658" s="58" t="s">
        <v>108</v>
      </c>
      <c r="N1658" t="s">
        <v>109</v>
      </c>
      <c r="S1658" t="s">
        <v>560</v>
      </c>
      <c r="T1658" t="s">
        <v>73</v>
      </c>
      <c r="U1658" t="s">
        <v>149</v>
      </c>
      <c r="V1658" t="s">
        <v>46</v>
      </c>
      <c r="W1658" t="s">
        <v>111</v>
      </c>
      <c r="X1658" t="s">
        <v>112</v>
      </c>
      <c r="Y1658" t="s">
        <v>113</v>
      </c>
      <c r="Z1658" t="s">
        <v>114</v>
      </c>
      <c r="AA1658" t="s">
        <v>115</v>
      </c>
      <c r="AB1658" t="s">
        <v>189</v>
      </c>
      <c r="AC1658" t="s">
        <v>190</v>
      </c>
      <c r="AE1658" t="s">
        <v>206</v>
      </c>
      <c r="AF1658" t="s">
        <v>55</v>
      </c>
      <c r="AG1658" t="s">
        <v>56</v>
      </c>
      <c r="AH1658" t="s">
        <v>149</v>
      </c>
      <c r="AI1658" t="s">
        <v>56</v>
      </c>
      <c r="AJ1658" t="s">
        <v>56</v>
      </c>
      <c r="AK1658" t="s">
        <v>56</v>
      </c>
      <c r="AL1658" t="s">
        <v>46</v>
      </c>
      <c r="AM1658" t="s">
        <v>56</v>
      </c>
      <c r="AN1658" t="s">
        <v>56</v>
      </c>
      <c r="AO1658" t="s">
        <v>46</v>
      </c>
      <c r="AP1658" t="s">
        <v>56</v>
      </c>
      <c r="AQ1658" t="s">
        <v>56</v>
      </c>
      <c r="AR1658" t="s">
        <v>56</v>
      </c>
      <c r="AS1658" t="s">
        <v>56</v>
      </c>
      <c r="AT1658" t="s">
        <v>56</v>
      </c>
      <c r="AU1658" t="s">
        <v>56</v>
      </c>
      <c r="AV1658" t="s">
        <v>56</v>
      </c>
      <c r="AW1658" t="s">
        <v>56</v>
      </c>
    </row>
    <row r="1659" spans="1:49" x14ac:dyDescent="0.3">
      <c r="A1659" t="str">
        <f t="shared" si="126"/>
        <v>VŠMU</v>
      </c>
      <c r="B1659" t="str">
        <f t="shared" si="127"/>
        <v>P</v>
      </c>
      <c r="C1659">
        <f t="shared" si="128"/>
        <v>1.56</v>
      </c>
      <c r="D1659">
        <f t="shared" si="129"/>
        <v>0.5</v>
      </c>
      <c r="E1659">
        <f t="shared" si="130"/>
        <v>0.78</v>
      </c>
      <c r="G1659" t="s">
        <v>2240</v>
      </c>
      <c r="H1659" t="s">
        <v>39</v>
      </c>
      <c r="I1659" s="58" t="s">
        <v>104</v>
      </c>
      <c r="J1659" s="58" t="s">
        <v>41</v>
      </c>
      <c r="K1659" s="58" t="s">
        <v>108</v>
      </c>
      <c r="N1659" t="s">
        <v>109</v>
      </c>
      <c r="S1659" t="s">
        <v>560</v>
      </c>
      <c r="T1659" t="s">
        <v>1539</v>
      </c>
      <c r="U1659" t="s">
        <v>6479</v>
      </c>
      <c r="V1659" t="s">
        <v>46</v>
      </c>
      <c r="W1659" t="s">
        <v>111</v>
      </c>
      <c r="X1659" t="s">
        <v>112</v>
      </c>
      <c r="Y1659" t="s">
        <v>113</v>
      </c>
      <c r="Z1659" t="s">
        <v>114</v>
      </c>
      <c r="AA1659" t="s">
        <v>115</v>
      </c>
      <c r="AB1659" t="s">
        <v>189</v>
      </c>
      <c r="AC1659" t="s">
        <v>190</v>
      </c>
      <c r="AE1659" t="s">
        <v>138</v>
      </c>
      <c r="AF1659" t="s">
        <v>55</v>
      </c>
      <c r="AG1659" t="s">
        <v>56</v>
      </c>
      <c r="AH1659" t="s">
        <v>46</v>
      </c>
      <c r="AI1659" t="s">
        <v>56</v>
      </c>
      <c r="AJ1659" t="s">
        <v>56</v>
      </c>
      <c r="AK1659" t="s">
        <v>56</v>
      </c>
      <c r="AL1659" t="s">
        <v>56</v>
      </c>
      <c r="AM1659" t="s">
        <v>56</v>
      </c>
      <c r="AN1659" t="s">
        <v>56</v>
      </c>
      <c r="AO1659" t="s">
        <v>200</v>
      </c>
      <c r="AP1659" t="s">
        <v>56</v>
      </c>
      <c r="AQ1659" t="s">
        <v>56</v>
      </c>
      <c r="AR1659" t="s">
        <v>56</v>
      </c>
      <c r="AS1659" t="s">
        <v>56</v>
      </c>
      <c r="AT1659" t="s">
        <v>56</v>
      </c>
      <c r="AU1659" t="s">
        <v>56</v>
      </c>
      <c r="AV1659" t="s">
        <v>56</v>
      </c>
      <c r="AW1659" t="s">
        <v>56</v>
      </c>
    </row>
    <row r="1660" spans="1:49" x14ac:dyDescent="0.3">
      <c r="A1660" t="str">
        <f t="shared" si="126"/>
        <v>VŠMU</v>
      </c>
      <c r="B1660" t="str">
        <f t="shared" si="127"/>
        <v>P</v>
      </c>
      <c r="C1660">
        <f t="shared" si="128"/>
        <v>1.56</v>
      </c>
      <c r="D1660">
        <f t="shared" si="129"/>
        <v>0.5</v>
      </c>
      <c r="E1660">
        <f t="shared" si="130"/>
        <v>0.78</v>
      </c>
      <c r="G1660" t="s">
        <v>2240</v>
      </c>
      <c r="H1660" t="s">
        <v>39</v>
      </c>
      <c r="I1660" s="58" t="s">
        <v>104</v>
      </c>
      <c r="J1660" s="58" t="s">
        <v>41</v>
      </c>
      <c r="K1660" s="58" t="s">
        <v>108</v>
      </c>
      <c r="N1660" t="s">
        <v>109</v>
      </c>
      <c r="S1660" t="s">
        <v>110</v>
      </c>
      <c r="T1660" t="s">
        <v>45</v>
      </c>
      <c r="U1660" t="s">
        <v>46</v>
      </c>
      <c r="V1660" t="s">
        <v>46</v>
      </c>
      <c r="W1660" t="s">
        <v>111</v>
      </c>
      <c r="X1660" t="s">
        <v>112</v>
      </c>
      <c r="Y1660" t="s">
        <v>113</v>
      </c>
      <c r="Z1660" t="s">
        <v>114</v>
      </c>
      <c r="AA1660" t="s">
        <v>115</v>
      </c>
      <c r="AB1660" t="s">
        <v>116</v>
      </c>
      <c r="AC1660" t="s">
        <v>117</v>
      </c>
      <c r="AE1660" t="s">
        <v>138</v>
      </c>
      <c r="AF1660" t="s">
        <v>55</v>
      </c>
      <c r="AG1660" t="s">
        <v>56</v>
      </c>
      <c r="AH1660" t="s">
        <v>46</v>
      </c>
      <c r="AI1660" t="s">
        <v>56</v>
      </c>
      <c r="AJ1660" t="s">
        <v>56</v>
      </c>
      <c r="AK1660" t="s">
        <v>56</v>
      </c>
      <c r="AL1660" t="s">
        <v>56</v>
      </c>
      <c r="AM1660" t="s">
        <v>56</v>
      </c>
      <c r="AN1660" t="s">
        <v>56</v>
      </c>
      <c r="AO1660" t="s">
        <v>200</v>
      </c>
      <c r="AP1660" t="s">
        <v>56</v>
      </c>
      <c r="AQ1660" t="s">
        <v>56</v>
      </c>
      <c r="AR1660" t="s">
        <v>56</v>
      </c>
      <c r="AS1660" t="s">
        <v>56</v>
      </c>
      <c r="AT1660" t="s">
        <v>56</v>
      </c>
      <c r="AU1660" t="s">
        <v>56</v>
      </c>
      <c r="AV1660" t="s">
        <v>56</v>
      </c>
      <c r="AW1660" t="s">
        <v>56</v>
      </c>
    </row>
    <row r="1661" spans="1:49" x14ac:dyDescent="0.3">
      <c r="A1661" t="str">
        <f t="shared" si="126"/>
        <v>VŠMU</v>
      </c>
      <c r="B1661" t="str">
        <f t="shared" si="127"/>
        <v>P</v>
      </c>
      <c r="C1661">
        <f t="shared" si="128"/>
        <v>7.1999999999999993</v>
      </c>
      <c r="D1661">
        <f t="shared" si="129"/>
        <v>1</v>
      </c>
      <c r="E1661">
        <f t="shared" si="130"/>
        <v>7.1999999999999993</v>
      </c>
      <c r="G1661" t="s">
        <v>2241</v>
      </c>
      <c r="H1661" t="s">
        <v>39</v>
      </c>
      <c r="I1661" s="58" t="s">
        <v>526</v>
      </c>
      <c r="J1661" s="58" t="s">
        <v>143</v>
      </c>
      <c r="K1661" s="58" t="s">
        <v>108</v>
      </c>
      <c r="N1661" t="s">
        <v>109</v>
      </c>
      <c r="S1661" t="s">
        <v>135</v>
      </c>
      <c r="T1661" t="s">
        <v>45</v>
      </c>
      <c r="U1661" t="s">
        <v>46</v>
      </c>
      <c r="V1661" t="s">
        <v>46</v>
      </c>
      <c r="W1661" t="s">
        <v>111</v>
      </c>
      <c r="X1661" t="s">
        <v>112</v>
      </c>
      <c r="Y1661" t="s">
        <v>113</v>
      </c>
      <c r="Z1661" t="s">
        <v>114</v>
      </c>
      <c r="AA1661" t="s">
        <v>115</v>
      </c>
      <c r="AB1661" t="s">
        <v>116</v>
      </c>
      <c r="AC1661" t="s">
        <v>117</v>
      </c>
      <c r="AE1661" t="s">
        <v>267</v>
      </c>
      <c r="AF1661" t="s">
        <v>55</v>
      </c>
      <c r="AG1661" t="s">
        <v>56</v>
      </c>
      <c r="AH1661" t="s">
        <v>46</v>
      </c>
      <c r="AI1661" t="s">
        <v>56</v>
      </c>
      <c r="AJ1661" t="s">
        <v>46</v>
      </c>
      <c r="AK1661" t="s">
        <v>56</v>
      </c>
      <c r="AL1661" t="s">
        <v>46</v>
      </c>
      <c r="AM1661" t="s">
        <v>56</v>
      </c>
      <c r="AN1661" t="s">
        <v>56</v>
      </c>
      <c r="AO1661" t="s">
        <v>223</v>
      </c>
      <c r="AP1661" t="s">
        <v>56</v>
      </c>
      <c r="AQ1661" t="s">
        <v>46</v>
      </c>
      <c r="AR1661" t="s">
        <v>56</v>
      </c>
      <c r="AS1661" t="s">
        <v>56</v>
      </c>
      <c r="AT1661" t="s">
        <v>56</v>
      </c>
      <c r="AU1661" t="s">
        <v>56</v>
      </c>
      <c r="AV1661" t="s">
        <v>56</v>
      </c>
      <c r="AW1661" t="s">
        <v>56</v>
      </c>
    </row>
    <row r="1662" spans="1:49" x14ac:dyDescent="0.3">
      <c r="A1662" t="str">
        <f t="shared" si="126"/>
        <v>VŠMU</v>
      </c>
      <c r="B1662" t="str">
        <f t="shared" si="127"/>
        <v>P</v>
      </c>
      <c r="C1662">
        <f t="shared" si="128"/>
        <v>7.1999999999999993</v>
      </c>
      <c r="D1662">
        <f t="shared" si="129"/>
        <v>0.2</v>
      </c>
      <c r="E1662">
        <f t="shared" si="130"/>
        <v>1.44</v>
      </c>
      <c r="G1662" t="s">
        <v>2242</v>
      </c>
      <c r="H1662" t="s">
        <v>39</v>
      </c>
      <c r="I1662" s="58" t="s">
        <v>142</v>
      </c>
      <c r="J1662" s="58" t="s">
        <v>143</v>
      </c>
      <c r="K1662" s="58" t="s">
        <v>108</v>
      </c>
      <c r="N1662" t="s">
        <v>109</v>
      </c>
      <c r="S1662" t="s">
        <v>145</v>
      </c>
      <c r="T1662" t="s">
        <v>45</v>
      </c>
      <c r="U1662" t="s">
        <v>46</v>
      </c>
      <c r="V1662" t="s">
        <v>46</v>
      </c>
      <c r="W1662" t="s">
        <v>111</v>
      </c>
      <c r="X1662" t="s">
        <v>112</v>
      </c>
      <c r="Y1662" t="s">
        <v>113</v>
      </c>
      <c r="Z1662" t="s">
        <v>114</v>
      </c>
      <c r="AA1662" t="s">
        <v>115</v>
      </c>
      <c r="AB1662" t="s">
        <v>146</v>
      </c>
      <c r="AC1662" t="s">
        <v>147</v>
      </c>
      <c r="AE1662" t="s">
        <v>2243</v>
      </c>
      <c r="AF1662" t="s">
        <v>55</v>
      </c>
      <c r="AG1662" t="s">
        <v>56</v>
      </c>
      <c r="AH1662" t="s">
        <v>46</v>
      </c>
      <c r="AI1662" t="s">
        <v>56</v>
      </c>
      <c r="AJ1662" t="s">
        <v>56</v>
      </c>
      <c r="AK1662" t="s">
        <v>56</v>
      </c>
      <c r="AL1662" t="s">
        <v>46</v>
      </c>
      <c r="AM1662" t="s">
        <v>56</v>
      </c>
      <c r="AN1662" t="s">
        <v>56</v>
      </c>
      <c r="AO1662" t="s">
        <v>200</v>
      </c>
      <c r="AP1662" t="s">
        <v>56</v>
      </c>
      <c r="AQ1662" t="s">
        <v>46</v>
      </c>
      <c r="AR1662" t="s">
        <v>56</v>
      </c>
      <c r="AS1662" t="s">
        <v>56</v>
      </c>
      <c r="AT1662" t="s">
        <v>56</v>
      </c>
      <c r="AU1662" t="s">
        <v>56</v>
      </c>
      <c r="AV1662" t="s">
        <v>56</v>
      </c>
      <c r="AW1662" t="s">
        <v>56</v>
      </c>
    </row>
    <row r="1663" spans="1:49" x14ac:dyDescent="0.3">
      <c r="A1663" t="str">
        <f t="shared" si="126"/>
        <v>VŠMU</v>
      </c>
      <c r="B1663" t="str">
        <f t="shared" si="127"/>
        <v>P</v>
      </c>
      <c r="C1663">
        <f t="shared" si="128"/>
        <v>7.1999999999999993</v>
      </c>
      <c r="D1663">
        <f t="shared" si="129"/>
        <v>0.2</v>
      </c>
      <c r="E1663">
        <f t="shared" si="130"/>
        <v>1.44</v>
      </c>
      <c r="G1663" t="s">
        <v>2242</v>
      </c>
      <c r="H1663" t="s">
        <v>39</v>
      </c>
      <c r="I1663" s="58" t="s">
        <v>142</v>
      </c>
      <c r="J1663" s="58" t="s">
        <v>143</v>
      </c>
      <c r="K1663" s="58" t="s">
        <v>108</v>
      </c>
      <c r="N1663" t="s">
        <v>109</v>
      </c>
      <c r="S1663" t="s">
        <v>135</v>
      </c>
      <c r="T1663" t="s">
        <v>45</v>
      </c>
      <c r="U1663" t="s">
        <v>46</v>
      </c>
      <c r="V1663" t="s">
        <v>46</v>
      </c>
      <c r="W1663" t="s">
        <v>111</v>
      </c>
      <c r="X1663" t="s">
        <v>112</v>
      </c>
      <c r="Y1663" t="s">
        <v>113</v>
      </c>
      <c r="Z1663" t="s">
        <v>114</v>
      </c>
      <c r="AA1663" t="s">
        <v>115</v>
      </c>
      <c r="AB1663" t="s">
        <v>181</v>
      </c>
      <c r="AC1663" t="s">
        <v>182</v>
      </c>
      <c r="AE1663" t="s">
        <v>2243</v>
      </c>
      <c r="AF1663" t="s">
        <v>55</v>
      </c>
      <c r="AG1663" t="s">
        <v>56</v>
      </c>
      <c r="AH1663" t="s">
        <v>46</v>
      </c>
      <c r="AI1663" t="s">
        <v>56</v>
      </c>
      <c r="AJ1663" t="s">
        <v>56</v>
      </c>
      <c r="AK1663" t="s">
        <v>56</v>
      </c>
      <c r="AL1663" t="s">
        <v>46</v>
      </c>
      <c r="AM1663" t="s">
        <v>56</v>
      </c>
      <c r="AN1663" t="s">
        <v>56</v>
      </c>
      <c r="AO1663" t="s">
        <v>200</v>
      </c>
      <c r="AP1663" t="s">
        <v>56</v>
      </c>
      <c r="AQ1663" t="s">
        <v>46</v>
      </c>
      <c r="AR1663" t="s">
        <v>56</v>
      </c>
      <c r="AS1663" t="s">
        <v>56</v>
      </c>
      <c r="AT1663" t="s">
        <v>56</v>
      </c>
      <c r="AU1663" t="s">
        <v>56</v>
      </c>
      <c r="AV1663" t="s">
        <v>56</v>
      </c>
      <c r="AW1663" t="s">
        <v>56</v>
      </c>
    </row>
    <row r="1664" spans="1:49" x14ac:dyDescent="0.3">
      <c r="A1664" t="str">
        <f t="shared" si="126"/>
        <v>VŠMU</v>
      </c>
      <c r="B1664" t="str">
        <f t="shared" si="127"/>
        <v>P</v>
      </c>
      <c r="C1664">
        <f t="shared" si="128"/>
        <v>7.1999999999999993</v>
      </c>
      <c r="D1664">
        <f t="shared" si="129"/>
        <v>0.2</v>
      </c>
      <c r="E1664">
        <f t="shared" si="130"/>
        <v>1.44</v>
      </c>
      <c r="G1664" t="s">
        <v>2242</v>
      </c>
      <c r="H1664" t="s">
        <v>39</v>
      </c>
      <c r="I1664" s="58" t="s">
        <v>142</v>
      </c>
      <c r="J1664" s="58" t="s">
        <v>143</v>
      </c>
      <c r="K1664" s="58" t="s">
        <v>108</v>
      </c>
      <c r="N1664" t="s">
        <v>109</v>
      </c>
      <c r="S1664" t="s">
        <v>178</v>
      </c>
      <c r="T1664" t="s">
        <v>2244</v>
      </c>
      <c r="U1664" t="s">
        <v>3710</v>
      </c>
      <c r="V1664" t="s">
        <v>46</v>
      </c>
      <c r="W1664" t="s">
        <v>111</v>
      </c>
      <c r="X1664" t="s">
        <v>112</v>
      </c>
      <c r="Y1664" t="s">
        <v>113</v>
      </c>
      <c r="Z1664" t="s">
        <v>114</v>
      </c>
      <c r="AA1664" t="s">
        <v>115</v>
      </c>
      <c r="AB1664" t="s">
        <v>189</v>
      </c>
      <c r="AC1664" t="s">
        <v>190</v>
      </c>
      <c r="AE1664" t="s">
        <v>2243</v>
      </c>
      <c r="AF1664" t="s">
        <v>55</v>
      </c>
      <c r="AG1664" t="s">
        <v>56</v>
      </c>
      <c r="AH1664" t="s">
        <v>46</v>
      </c>
      <c r="AI1664" t="s">
        <v>56</v>
      </c>
      <c r="AJ1664" t="s">
        <v>56</v>
      </c>
      <c r="AK1664" t="s">
        <v>56</v>
      </c>
      <c r="AL1664" t="s">
        <v>46</v>
      </c>
      <c r="AM1664" t="s">
        <v>56</v>
      </c>
      <c r="AN1664" t="s">
        <v>56</v>
      </c>
      <c r="AO1664" t="s">
        <v>200</v>
      </c>
      <c r="AP1664" t="s">
        <v>56</v>
      </c>
      <c r="AQ1664" t="s">
        <v>46</v>
      </c>
      <c r="AR1664" t="s">
        <v>56</v>
      </c>
      <c r="AS1664" t="s">
        <v>56</v>
      </c>
      <c r="AT1664" t="s">
        <v>56</v>
      </c>
      <c r="AU1664" t="s">
        <v>56</v>
      </c>
      <c r="AV1664" t="s">
        <v>56</v>
      </c>
      <c r="AW1664" t="s">
        <v>46</v>
      </c>
    </row>
    <row r="1665" spans="1:49" x14ac:dyDescent="0.3">
      <c r="A1665" t="str">
        <f t="shared" si="126"/>
        <v>VŠMU</v>
      </c>
      <c r="B1665" t="str">
        <f t="shared" si="127"/>
        <v>P</v>
      </c>
      <c r="C1665">
        <f t="shared" si="128"/>
        <v>7.1999999999999993</v>
      </c>
      <c r="D1665">
        <f t="shared" si="129"/>
        <v>0.2</v>
      </c>
      <c r="E1665">
        <f t="shared" si="130"/>
        <v>1.44</v>
      </c>
      <c r="G1665" t="s">
        <v>2242</v>
      </c>
      <c r="H1665" t="s">
        <v>39</v>
      </c>
      <c r="I1665" s="58" t="s">
        <v>142</v>
      </c>
      <c r="J1665" s="58" t="s">
        <v>143</v>
      </c>
      <c r="K1665" s="58" t="s">
        <v>108</v>
      </c>
      <c r="N1665" t="s">
        <v>109</v>
      </c>
      <c r="S1665" t="s">
        <v>497</v>
      </c>
      <c r="T1665" t="s">
        <v>45</v>
      </c>
      <c r="U1665" t="s">
        <v>46</v>
      </c>
      <c r="V1665" t="s">
        <v>46</v>
      </c>
      <c r="W1665" t="s">
        <v>111</v>
      </c>
      <c r="X1665" t="s">
        <v>112</v>
      </c>
      <c r="Y1665" t="s">
        <v>113</v>
      </c>
      <c r="Z1665" t="s">
        <v>114</v>
      </c>
      <c r="AA1665" t="s">
        <v>115</v>
      </c>
      <c r="AB1665" t="s">
        <v>189</v>
      </c>
      <c r="AC1665" t="s">
        <v>190</v>
      </c>
      <c r="AE1665" t="s">
        <v>2243</v>
      </c>
      <c r="AF1665" t="s">
        <v>55</v>
      </c>
      <c r="AG1665" t="s">
        <v>56</v>
      </c>
      <c r="AH1665" t="s">
        <v>46</v>
      </c>
      <c r="AI1665" t="s">
        <v>56</v>
      </c>
      <c r="AJ1665" t="s">
        <v>56</v>
      </c>
      <c r="AK1665" t="s">
        <v>56</v>
      </c>
      <c r="AL1665" t="s">
        <v>46</v>
      </c>
      <c r="AM1665" t="s">
        <v>56</v>
      </c>
      <c r="AN1665" t="s">
        <v>56</v>
      </c>
      <c r="AO1665" t="s">
        <v>200</v>
      </c>
      <c r="AP1665" t="s">
        <v>56</v>
      </c>
      <c r="AQ1665" t="s">
        <v>46</v>
      </c>
      <c r="AR1665" t="s">
        <v>56</v>
      </c>
      <c r="AS1665" t="s">
        <v>56</v>
      </c>
      <c r="AT1665" t="s">
        <v>56</v>
      </c>
      <c r="AU1665" t="s">
        <v>56</v>
      </c>
      <c r="AV1665" t="s">
        <v>56</v>
      </c>
      <c r="AW1665" t="s">
        <v>56</v>
      </c>
    </row>
    <row r="1666" spans="1:49" x14ac:dyDescent="0.3">
      <c r="A1666" t="str">
        <f t="shared" ref="A1666:A1729" si="131">+VLOOKUP(X1666,VVS_nasa,2,FALSE)</f>
        <v>VŠMU</v>
      </c>
      <c r="B1666" t="str">
        <f t="shared" ref="B1666:B1729" si="132">+VLOOKUP(K1666,Per_Viz,2,FALSE)</f>
        <v>P</v>
      </c>
      <c r="C1666">
        <f t="shared" ref="C1666:C1729" si="133">+VLOOKUP(I1666,EUCA,2,FALSE)</f>
        <v>7.1999999999999993</v>
      </c>
      <c r="D1666">
        <f t="shared" si="129"/>
        <v>0.2</v>
      </c>
      <c r="E1666">
        <f t="shared" si="130"/>
        <v>1.44</v>
      </c>
      <c r="G1666" t="s">
        <v>2242</v>
      </c>
      <c r="H1666" t="s">
        <v>39</v>
      </c>
      <c r="I1666" s="58" t="s">
        <v>142</v>
      </c>
      <c r="J1666" s="58" t="s">
        <v>143</v>
      </c>
      <c r="K1666" s="58" t="s">
        <v>108</v>
      </c>
      <c r="N1666" t="s">
        <v>109</v>
      </c>
      <c r="S1666" t="s">
        <v>110</v>
      </c>
      <c r="T1666" t="s">
        <v>45</v>
      </c>
      <c r="U1666" t="s">
        <v>46</v>
      </c>
      <c r="V1666" t="s">
        <v>46</v>
      </c>
      <c r="W1666" t="s">
        <v>111</v>
      </c>
      <c r="X1666" t="s">
        <v>112</v>
      </c>
      <c r="Y1666" t="s">
        <v>113</v>
      </c>
      <c r="Z1666" t="s">
        <v>114</v>
      </c>
      <c r="AA1666" t="s">
        <v>115</v>
      </c>
      <c r="AB1666" t="s">
        <v>116</v>
      </c>
      <c r="AC1666" t="s">
        <v>117</v>
      </c>
      <c r="AE1666" t="s">
        <v>2243</v>
      </c>
      <c r="AF1666" t="s">
        <v>55</v>
      </c>
      <c r="AG1666" t="s">
        <v>56</v>
      </c>
      <c r="AH1666" t="s">
        <v>46</v>
      </c>
      <c r="AI1666" t="s">
        <v>56</v>
      </c>
      <c r="AJ1666" t="s">
        <v>56</v>
      </c>
      <c r="AK1666" t="s">
        <v>56</v>
      </c>
      <c r="AL1666" t="s">
        <v>46</v>
      </c>
      <c r="AM1666" t="s">
        <v>56</v>
      </c>
      <c r="AN1666" t="s">
        <v>56</v>
      </c>
      <c r="AO1666" t="s">
        <v>200</v>
      </c>
      <c r="AP1666" t="s">
        <v>56</v>
      </c>
      <c r="AQ1666" t="s">
        <v>46</v>
      </c>
      <c r="AR1666" t="s">
        <v>56</v>
      </c>
      <c r="AS1666" t="s">
        <v>56</v>
      </c>
      <c r="AT1666" t="s">
        <v>56</v>
      </c>
      <c r="AU1666" t="s">
        <v>56</v>
      </c>
      <c r="AV1666" t="s">
        <v>56</v>
      </c>
      <c r="AW1666" t="s">
        <v>56</v>
      </c>
    </row>
    <row r="1667" spans="1:49" x14ac:dyDescent="0.3">
      <c r="A1667" t="str">
        <f t="shared" si="131"/>
        <v>VŠMU</v>
      </c>
      <c r="B1667" t="str">
        <f t="shared" si="132"/>
        <v>P</v>
      </c>
      <c r="C1667">
        <f t="shared" si="133"/>
        <v>1.56</v>
      </c>
      <c r="D1667">
        <f t="shared" ref="D1667:D1730" si="134">1/COUNTIF(G:G,G1667)</f>
        <v>1</v>
      </c>
      <c r="E1667">
        <f t="shared" ref="E1667:E1730" si="135">+C1667*D1667</f>
        <v>1.56</v>
      </c>
      <c r="G1667" t="s">
        <v>2245</v>
      </c>
      <c r="H1667" t="s">
        <v>39</v>
      </c>
      <c r="I1667" s="58" t="s">
        <v>104</v>
      </c>
      <c r="J1667" s="58" t="s">
        <v>41</v>
      </c>
      <c r="K1667" s="58" t="s">
        <v>108</v>
      </c>
      <c r="N1667" t="s">
        <v>109</v>
      </c>
      <c r="S1667" t="s">
        <v>110</v>
      </c>
      <c r="T1667" t="s">
        <v>45</v>
      </c>
      <c r="U1667" t="s">
        <v>46</v>
      </c>
      <c r="V1667" t="s">
        <v>46</v>
      </c>
      <c r="W1667" t="s">
        <v>111</v>
      </c>
      <c r="X1667" t="s">
        <v>112</v>
      </c>
      <c r="Y1667" t="s">
        <v>113</v>
      </c>
      <c r="Z1667" t="s">
        <v>114</v>
      </c>
      <c r="AA1667" t="s">
        <v>115</v>
      </c>
      <c r="AB1667" t="s">
        <v>116</v>
      </c>
      <c r="AC1667" t="s">
        <v>117</v>
      </c>
      <c r="AE1667" t="s">
        <v>118</v>
      </c>
      <c r="AF1667" t="s">
        <v>55</v>
      </c>
      <c r="AG1667" t="s">
        <v>56</v>
      </c>
      <c r="AH1667" t="s">
        <v>46</v>
      </c>
      <c r="AI1667" t="s">
        <v>56</v>
      </c>
      <c r="AJ1667" t="s">
        <v>56</v>
      </c>
      <c r="AK1667" t="s">
        <v>56</v>
      </c>
      <c r="AL1667" t="s">
        <v>56</v>
      </c>
      <c r="AM1667" t="s">
        <v>56</v>
      </c>
      <c r="AN1667" t="s">
        <v>56</v>
      </c>
      <c r="AO1667" t="s">
        <v>46</v>
      </c>
      <c r="AP1667" t="s">
        <v>56</v>
      </c>
      <c r="AQ1667" t="s">
        <v>56</v>
      </c>
      <c r="AR1667" t="s">
        <v>56</v>
      </c>
      <c r="AS1667" t="s">
        <v>56</v>
      </c>
      <c r="AT1667" t="s">
        <v>46</v>
      </c>
      <c r="AU1667" t="s">
        <v>56</v>
      </c>
      <c r="AV1667" t="s">
        <v>56</v>
      </c>
      <c r="AW1667" t="s">
        <v>56</v>
      </c>
    </row>
    <row r="1668" spans="1:49" x14ac:dyDescent="0.3">
      <c r="A1668" t="str">
        <f t="shared" si="131"/>
        <v>VŠMU</v>
      </c>
      <c r="B1668" t="str">
        <f t="shared" si="132"/>
        <v>P</v>
      </c>
      <c r="C1668">
        <f t="shared" si="133"/>
        <v>0.89999999999999991</v>
      </c>
      <c r="D1668">
        <f t="shared" si="134"/>
        <v>0.2</v>
      </c>
      <c r="E1668">
        <f t="shared" si="135"/>
        <v>0.18</v>
      </c>
      <c r="G1668" t="s">
        <v>2246</v>
      </c>
      <c r="H1668" t="s">
        <v>39</v>
      </c>
      <c r="I1668" s="58" t="s">
        <v>133</v>
      </c>
      <c r="J1668" s="58" t="s">
        <v>41</v>
      </c>
      <c r="K1668" s="58" t="s">
        <v>108</v>
      </c>
      <c r="N1668" t="s">
        <v>109</v>
      </c>
      <c r="S1668" t="s">
        <v>126</v>
      </c>
      <c r="T1668" t="s">
        <v>45</v>
      </c>
      <c r="U1668" t="s">
        <v>46</v>
      </c>
      <c r="V1668" t="s">
        <v>46</v>
      </c>
      <c r="W1668" t="s">
        <v>111</v>
      </c>
      <c r="X1668" t="s">
        <v>112</v>
      </c>
      <c r="Y1668" t="s">
        <v>113</v>
      </c>
      <c r="Z1668" t="s">
        <v>114</v>
      </c>
      <c r="AA1668" t="s">
        <v>115</v>
      </c>
      <c r="AB1668" t="s">
        <v>116</v>
      </c>
      <c r="AC1668" t="s">
        <v>117</v>
      </c>
      <c r="AE1668" t="s">
        <v>6708</v>
      </c>
      <c r="AF1668" t="s">
        <v>55</v>
      </c>
      <c r="AG1668" t="s">
        <v>56</v>
      </c>
      <c r="AH1668" t="s">
        <v>46</v>
      </c>
      <c r="AI1668" t="s">
        <v>56</v>
      </c>
      <c r="AJ1668" t="s">
        <v>56</v>
      </c>
      <c r="AK1668" t="s">
        <v>56</v>
      </c>
      <c r="AL1668" t="s">
        <v>56</v>
      </c>
      <c r="AM1668" t="s">
        <v>56</v>
      </c>
      <c r="AN1668" t="s">
        <v>56</v>
      </c>
      <c r="AO1668" t="s">
        <v>149</v>
      </c>
      <c r="AP1668" t="s">
        <v>56</v>
      </c>
      <c r="AQ1668" t="s">
        <v>46</v>
      </c>
      <c r="AR1668" t="s">
        <v>56</v>
      </c>
      <c r="AS1668" t="s">
        <v>56</v>
      </c>
      <c r="AT1668" t="s">
        <v>56</v>
      </c>
      <c r="AU1668" t="s">
        <v>56</v>
      </c>
      <c r="AV1668" t="s">
        <v>56</v>
      </c>
      <c r="AW1668" t="s">
        <v>56</v>
      </c>
    </row>
    <row r="1669" spans="1:49" x14ac:dyDescent="0.3">
      <c r="A1669" t="str">
        <f t="shared" si="131"/>
        <v>VŠMU</v>
      </c>
      <c r="B1669" t="str">
        <f t="shared" si="132"/>
        <v>P</v>
      </c>
      <c r="C1669">
        <f t="shared" si="133"/>
        <v>0.89999999999999991</v>
      </c>
      <c r="D1669">
        <f t="shared" si="134"/>
        <v>0.2</v>
      </c>
      <c r="E1669">
        <f t="shared" si="135"/>
        <v>0.18</v>
      </c>
      <c r="G1669" t="s">
        <v>2246</v>
      </c>
      <c r="H1669" t="s">
        <v>39</v>
      </c>
      <c r="I1669" s="58" t="s">
        <v>133</v>
      </c>
      <c r="J1669" s="58" t="s">
        <v>41</v>
      </c>
      <c r="K1669" s="58" t="s">
        <v>108</v>
      </c>
      <c r="N1669" t="s">
        <v>109</v>
      </c>
      <c r="S1669" t="s">
        <v>560</v>
      </c>
      <c r="T1669" t="s">
        <v>106</v>
      </c>
      <c r="U1669" t="s">
        <v>287</v>
      </c>
      <c r="V1669" t="s">
        <v>46</v>
      </c>
      <c r="W1669" t="s">
        <v>111</v>
      </c>
      <c r="X1669" t="s">
        <v>112</v>
      </c>
      <c r="Y1669" t="s">
        <v>113</v>
      </c>
      <c r="Z1669" t="s">
        <v>114</v>
      </c>
      <c r="AA1669" t="s">
        <v>115</v>
      </c>
      <c r="AB1669" t="s">
        <v>116</v>
      </c>
      <c r="AC1669" t="s">
        <v>117</v>
      </c>
      <c r="AE1669" t="s">
        <v>6708</v>
      </c>
      <c r="AF1669" t="s">
        <v>55</v>
      </c>
      <c r="AG1669" t="s">
        <v>56</v>
      </c>
      <c r="AH1669" t="s">
        <v>46</v>
      </c>
      <c r="AI1669" t="s">
        <v>56</v>
      </c>
      <c r="AJ1669" t="s">
        <v>56</v>
      </c>
      <c r="AK1669" t="s">
        <v>56</v>
      </c>
      <c r="AL1669" t="s">
        <v>56</v>
      </c>
      <c r="AM1669" t="s">
        <v>56</v>
      </c>
      <c r="AN1669" t="s">
        <v>56</v>
      </c>
      <c r="AO1669" t="s">
        <v>149</v>
      </c>
      <c r="AP1669" t="s">
        <v>56</v>
      </c>
      <c r="AQ1669" t="s">
        <v>46</v>
      </c>
      <c r="AR1669" t="s">
        <v>56</v>
      </c>
      <c r="AS1669" t="s">
        <v>56</v>
      </c>
      <c r="AT1669" t="s">
        <v>46</v>
      </c>
      <c r="AU1669" t="s">
        <v>56</v>
      </c>
      <c r="AV1669" t="s">
        <v>56</v>
      </c>
      <c r="AW1669" t="s">
        <v>56</v>
      </c>
    </row>
    <row r="1670" spans="1:49" x14ac:dyDescent="0.3">
      <c r="A1670" t="str">
        <f t="shared" si="131"/>
        <v>VŠMU</v>
      </c>
      <c r="B1670" t="str">
        <f t="shared" si="132"/>
        <v>P</v>
      </c>
      <c r="C1670">
        <f t="shared" si="133"/>
        <v>0.89999999999999991</v>
      </c>
      <c r="D1670">
        <f t="shared" si="134"/>
        <v>0.2</v>
      </c>
      <c r="E1670">
        <f t="shared" si="135"/>
        <v>0.18</v>
      </c>
      <c r="G1670" t="s">
        <v>2246</v>
      </c>
      <c r="H1670" t="s">
        <v>39</v>
      </c>
      <c r="I1670" s="58" t="s">
        <v>133</v>
      </c>
      <c r="J1670" s="58" t="s">
        <v>41</v>
      </c>
      <c r="K1670" s="58" t="s">
        <v>108</v>
      </c>
      <c r="N1670" t="s">
        <v>109</v>
      </c>
      <c r="S1670" t="s">
        <v>497</v>
      </c>
      <c r="T1670" t="s">
        <v>45</v>
      </c>
      <c r="U1670" t="s">
        <v>46</v>
      </c>
      <c r="V1670" t="s">
        <v>46</v>
      </c>
      <c r="W1670" t="s">
        <v>111</v>
      </c>
      <c r="X1670" t="s">
        <v>112</v>
      </c>
      <c r="Y1670" t="s">
        <v>113</v>
      </c>
      <c r="Z1670" t="s">
        <v>114</v>
      </c>
      <c r="AA1670" t="s">
        <v>115</v>
      </c>
      <c r="AB1670" t="s">
        <v>189</v>
      </c>
      <c r="AC1670" t="s">
        <v>190</v>
      </c>
      <c r="AE1670" t="s">
        <v>6708</v>
      </c>
      <c r="AF1670" t="s">
        <v>55</v>
      </c>
      <c r="AG1670" t="s">
        <v>56</v>
      </c>
      <c r="AH1670" t="s">
        <v>46</v>
      </c>
      <c r="AI1670" t="s">
        <v>56</v>
      </c>
      <c r="AJ1670" t="s">
        <v>56</v>
      </c>
      <c r="AK1670" t="s">
        <v>56</v>
      </c>
      <c r="AL1670" t="s">
        <v>56</v>
      </c>
      <c r="AM1670" t="s">
        <v>56</v>
      </c>
      <c r="AN1670" t="s">
        <v>56</v>
      </c>
      <c r="AO1670" t="s">
        <v>149</v>
      </c>
      <c r="AP1670" t="s">
        <v>56</v>
      </c>
      <c r="AQ1670" t="s">
        <v>46</v>
      </c>
      <c r="AR1670" t="s">
        <v>56</v>
      </c>
      <c r="AS1670" t="s">
        <v>56</v>
      </c>
      <c r="AT1670" t="s">
        <v>56</v>
      </c>
      <c r="AU1670" t="s">
        <v>56</v>
      </c>
      <c r="AV1670" t="s">
        <v>56</v>
      </c>
      <c r="AW1670" t="s">
        <v>56</v>
      </c>
    </row>
    <row r="1671" spans="1:49" x14ac:dyDescent="0.3">
      <c r="A1671" t="str">
        <f t="shared" si="131"/>
        <v>VŠMU</v>
      </c>
      <c r="B1671" t="str">
        <f t="shared" si="132"/>
        <v>P</v>
      </c>
      <c r="C1671">
        <f t="shared" si="133"/>
        <v>0.89999999999999991</v>
      </c>
      <c r="D1671">
        <f t="shared" si="134"/>
        <v>0.2</v>
      </c>
      <c r="E1671">
        <f t="shared" si="135"/>
        <v>0.18</v>
      </c>
      <c r="G1671" t="s">
        <v>2246</v>
      </c>
      <c r="H1671" t="s">
        <v>39</v>
      </c>
      <c r="I1671" s="58" t="s">
        <v>133</v>
      </c>
      <c r="J1671" s="58" t="s">
        <v>41</v>
      </c>
      <c r="K1671" s="58" t="s">
        <v>108</v>
      </c>
      <c r="N1671" t="s">
        <v>109</v>
      </c>
      <c r="S1671" t="s">
        <v>496</v>
      </c>
      <c r="T1671" t="s">
        <v>45</v>
      </c>
      <c r="U1671" t="s">
        <v>46</v>
      </c>
      <c r="V1671" t="s">
        <v>46</v>
      </c>
      <c r="W1671" t="s">
        <v>111</v>
      </c>
      <c r="X1671" t="s">
        <v>112</v>
      </c>
      <c r="Y1671" t="s">
        <v>113</v>
      </c>
      <c r="Z1671" t="s">
        <v>114</v>
      </c>
      <c r="AA1671" t="s">
        <v>115</v>
      </c>
      <c r="AB1671" t="s">
        <v>116</v>
      </c>
      <c r="AC1671" t="s">
        <v>117</v>
      </c>
      <c r="AE1671" t="s">
        <v>6708</v>
      </c>
      <c r="AF1671" t="s">
        <v>55</v>
      </c>
      <c r="AG1671" t="s">
        <v>56</v>
      </c>
      <c r="AH1671" t="s">
        <v>46</v>
      </c>
      <c r="AI1671" t="s">
        <v>56</v>
      </c>
      <c r="AJ1671" t="s">
        <v>56</v>
      </c>
      <c r="AK1671" t="s">
        <v>56</v>
      </c>
      <c r="AL1671" t="s">
        <v>56</v>
      </c>
      <c r="AM1671" t="s">
        <v>56</v>
      </c>
      <c r="AN1671" t="s">
        <v>56</v>
      </c>
      <c r="AO1671" t="s">
        <v>149</v>
      </c>
      <c r="AP1671" t="s">
        <v>56</v>
      </c>
      <c r="AQ1671" t="s">
        <v>46</v>
      </c>
      <c r="AR1671" t="s">
        <v>56</v>
      </c>
      <c r="AS1671" t="s">
        <v>56</v>
      </c>
      <c r="AT1671" t="s">
        <v>56</v>
      </c>
      <c r="AU1671" t="s">
        <v>56</v>
      </c>
      <c r="AV1671" t="s">
        <v>56</v>
      </c>
      <c r="AW1671" t="s">
        <v>56</v>
      </c>
    </row>
    <row r="1672" spans="1:49" x14ac:dyDescent="0.3">
      <c r="A1672" t="str">
        <f t="shared" si="131"/>
        <v>VŠMU</v>
      </c>
      <c r="B1672" t="str">
        <f t="shared" si="132"/>
        <v>P</v>
      </c>
      <c r="C1672">
        <f t="shared" si="133"/>
        <v>0.89999999999999991</v>
      </c>
      <c r="D1672">
        <f t="shared" si="134"/>
        <v>0.2</v>
      </c>
      <c r="E1672">
        <f t="shared" si="135"/>
        <v>0.18</v>
      </c>
      <c r="G1672" t="s">
        <v>2246</v>
      </c>
      <c r="H1672" t="s">
        <v>39</v>
      </c>
      <c r="I1672" s="58" t="s">
        <v>133</v>
      </c>
      <c r="J1672" s="58" t="s">
        <v>41</v>
      </c>
      <c r="K1672" s="58" t="s">
        <v>108</v>
      </c>
      <c r="N1672" t="s">
        <v>109</v>
      </c>
      <c r="S1672" t="s">
        <v>110</v>
      </c>
      <c r="T1672" t="s">
        <v>45</v>
      </c>
      <c r="U1672" t="s">
        <v>46</v>
      </c>
      <c r="V1672" t="s">
        <v>46</v>
      </c>
      <c r="W1672" t="s">
        <v>111</v>
      </c>
      <c r="X1672" t="s">
        <v>112</v>
      </c>
      <c r="Y1672" t="s">
        <v>113</v>
      </c>
      <c r="Z1672" t="s">
        <v>114</v>
      </c>
      <c r="AA1672" t="s">
        <v>115</v>
      </c>
      <c r="AB1672" t="s">
        <v>116</v>
      </c>
      <c r="AC1672" t="s">
        <v>117</v>
      </c>
      <c r="AE1672" t="s">
        <v>6708</v>
      </c>
      <c r="AF1672" t="s">
        <v>55</v>
      </c>
      <c r="AG1672" t="s">
        <v>56</v>
      </c>
      <c r="AH1672" t="s">
        <v>46</v>
      </c>
      <c r="AI1672" t="s">
        <v>56</v>
      </c>
      <c r="AJ1672" t="s">
        <v>56</v>
      </c>
      <c r="AK1672" t="s">
        <v>56</v>
      </c>
      <c r="AL1672" t="s">
        <v>56</v>
      </c>
      <c r="AM1672" t="s">
        <v>56</v>
      </c>
      <c r="AN1672" t="s">
        <v>56</v>
      </c>
      <c r="AO1672" t="s">
        <v>149</v>
      </c>
      <c r="AP1672" t="s">
        <v>56</v>
      </c>
      <c r="AQ1672" t="s">
        <v>46</v>
      </c>
      <c r="AR1672" t="s">
        <v>56</v>
      </c>
      <c r="AS1672" t="s">
        <v>56</v>
      </c>
      <c r="AT1672" t="s">
        <v>56</v>
      </c>
      <c r="AU1672" t="s">
        <v>56</v>
      </c>
      <c r="AV1672" t="s">
        <v>56</v>
      </c>
      <c r="AW1672" t="s">
        <v>56</v>
      </c>
    </row>
    <row r="1673" spans="1:49" x14ac:dyDescent="0.3">
      <c r="A1673" t="str">
        <f t="shared" si="131"/>
        <v>VŠVU</v>
      </c>
      <c r="B1673" t="str">
        <f t="shared" si="132"/>
        <v>V</v>
      </c>
      <c r="C1673">
        <f t="shared" si="133"/>
        <v>0.78</v>
      </c>
      <c r="D1673">
        <f t="shared" si="134"/>
        <v>1</v>
      </c>
      <c r="E1673">
        <f t="shared" si="135"/>
        <v>0.78</v>
      </c>
      <c r="G1673" t="s">
        <v>2247</v>
      </c>
      <c r="H1673" t="s">
        <v>39</v>
      </c>
      <c r="I1673" s="58" t="s">
        <v>75</v>
      </c>
      <c r="J1673" s="58" t="s">
        <v>41</v>
      </c>
      <c r="K1673" s="58" t="s">
        <v>76</v>
      </c>
      <c r="N1673" t="s">
        <v>981</v>
      </c>
      <c r="P1673" t="s">
        <v>78</v>
      </c>
      <c r="Q1673" t="s">
        <v>79</v>
      </c>
      <c r="S1673" t="s">
        <v>80</v>
      </c>
      <c r="T1673" t="s">
        <v>45</v>
      </c>
      <c r="U1673" t="s">
        <v>46</v>
      </c>
      <c r="V1673" t="s">
        <v>46</v>
      </c>
      <c r="W1673" t="s">
        <v>764</v>
      </c>
      <c r="X1673" t="s">
        <v>765</v>
      </c>
      <c r="Y1673" t="s">
        <v>766</v>
      </c>
      <c r="Z1673" t="s">
        <v>767</v>
      </c>
      <c r="AB1673" t="s">
        <v>1088</v>
      </c>
      <c r="AC1673" t="s">
        <v>1089</v>
      </c>
      <c r="AD1673" t="s">
        <v>2238</v>
      </c>
      <c r="AF1673" t="s">
        <v>55</v>
      </c>
      <c r="AG1673" t="s">
        <v>46</v>
      </c>
      <c r="AH1673" t="s">
        <v>56</v>
      </c>
      <c r="AI1673" t="s">
        <v>56</v>
      </c>
      <c r="AJ1673" t="s">
        <v>56</v>
      </c>
      <c r="AK1673" t="s">
        <v>56</v>
      </c>
      <c r="AL1673" t="s">
        <v>56</v>
      </c>
      <c r="AM1673" t="s">
        <v>56</v>
      </c>
      <c r="AN1673" t="s">
        <v>56</v>
      </c>
      <c r="AO1673" t="s">
        <v>56</v>
      </c>
      <c r="AP1673" t="s">
        <v>56</v>
      </c>
      <c r="AQ1673" t="s">
        <v>56</v>
      </c>
      <c r="AR1673" t="s">
        <v>56</v>
      </c>
      <c r="AS1673" t="s">
        <v>56</v>
      </c>
      <c r="AT1673" t="s">
        <v>56</v>
      </c>
      <c r="AU1673" t="s">
        <v>56</v>
      </c>
      <c r="AV1673" t="s">
        <v>46</v>
      </c>
      <c r="AW1673" t="s">
        <v>56</v>
      </c>
    </row>
    <row r="1674" spans="1:49" x14ac:dyDescent="0.3">
      <c r="A1674" t="str">
        <f t="shared" si="131"/>
        <v>VŠMU</v>
      </c>
      <c r="B1674" t="str">
        <f t="shared" si="132"/>
        <v>P</v>
      </c>
      <c r="C1674">
        <f t="shared" si="133"/>
        <v>3.5999999999999996</v>
      </c>
      <c r="D1674">
        <f t="shared" si="134"/>
        <v>1</v>
      </c>
      <c r="E1674">
        <f t="shared" si="135"/>
        <v>3.5999999999999996</v>
      </c>
      <c r="G1674" t="s">
        <v>2248</v>
      </c>
      <c r="H1674" t="s">
        <v>39</v>
      </c>
      <c r="I1674" s="58" t="s">
        <v>171</v>
      </c>
      <c r="J1674" s="58" t="s">
        <v>121</v>
      </c>
      <c r="K1674" s="58" t="s">
        <v>108</v>
      </c>
      <c r="N1674" t="s">
        <v>109</v>
      </c>
      <c r="S1674" t="s">
        <v>560</v>
      </c>
      <c r="T1674" t="s">
        <v>253</v>
      </c>
      <c r="U1674" t="s">
        <v>253</v>
      </c>
      <c r="V1674" t="s">
        <v>46</v>
      </c>
      <c r="W1674" t="s">
        <v>111</v>
      </c>
      <c r="X1674" t="s">
        <v>112</v>
      </c>
      <c r="Y1674" t="s">
        <v>113</v>
      </c>
      <c r="Z1674" t="s">
        <v>114</v>
      </c>
      <c r="AA1674" t="s">
        <v>115</v>
      </c>
      <c r="AB1674" t="s">
        <v>189</v>
      </c>
      <c r="AC1674" t="s">
        <v>190</v>
      </c>
      <c r="AE1674" t="s">
        <v>230</v>
      </c>
      <c r="AF1674" t="s">
        <v>55</v>
      </c>
      <c r="AG1674" t="s">
        <v>56</v>
      </c>
      <c r="AH1674" t="s">
        <v>46</v>
      </c>
      <c r="AI1674" t="s">
        <v>56</v>
      </c>
      <c r="AJ1674" t="s">
        <v>56</v>
      </c>
      <c r="AK1674" t="s">
        <v>56</v>
      </c>
      <c r="AL1674" t="s">
        <v>46</v>
      </c>
      <c r="AM1674" t="s">
        <v>56</v>
      </c>
      <c r="AN1674" t="s">
        <v>56</v>
      </c>
      <c r="AO1674" t="s">
        <v>46</v>
      </c>
      <c r="AP1674" t="s">
        <v>56</v>
      </c>
      <c r="AQ1674" t="s">
        <v>56</v>
      </c>
      <c r="AR1674" t="s">
        <v>56</v>
      </c>
      <c r="AS1674" t="s">
        <v>56</v>
      </c>
      <c r="AT1674" t="s">
        <v>56</v>
      </c>
      <c r="AU1674" t="s">
        <v>56</v>
      </c>
      <c r="AV1674" t="s">
        <v>56</v>
      </c>
      <c r="AW1674" t="s">
        <v>56</v>
      </c>
    </row>
    <row r="1675" spans="1:49" x14ac:dyDescent="0.3">
      <c r="A1675" t="str">
        <f t="shared" si="131"/>
        <v>VŠVU</v>
      </c>
      <c r="B1675" t="str">
        <f t="shared" si="132"/>
        <v>V</v>
      </c>
      <c r="C1675">
        <f t="shared" si="133"/>
        <v>0.78</v>
      </c>
      <c r="D1675">
        <f t="shared" si="134"/>
        <v>1</v>
      </c>
      <c r="E1675">
        <f t="shared" si="135"/>
        <v>0.78</v>
      </c>
      <c r="G1675" t="s">
        <v>2249</v>
      </c>
      <c r="H1675" t="s">
        <v>39</v>
      </c>
      <c r="I1675" s="58" t="s">
        <v>75</v>
      </c>
      <c r="J1675" s="58" t="s">
        <v>41</v>
      </c>
      <c r="K1675" s="58" t="s">
        <v>76</v>
      </c>
      <c r="N1675" t="s">
        <v>981</v>
      </c>
      <c r="P1675" t="s">
        <v>78</v>
      </c>
      <c r="Q1675" t="s">
        <v>79</v>
      </c>
      <c r="S1675" t="s">
        <v>80</v>
      </c>
      <c r="T1675" t="s">
        <v>45</v>
      </c>
      <c r="U1675" t="s">
        <v>46</v>
      </c>
      <c r="V1675" t="s">
        <v>46</v>
      </c>
      <c r="W1675" t="s">
        <v>764</v>
      </c>
      <c r="X1675" t="s">
        <v>765</v>
      </c>
      <c r="Y1675" t="s">
        <v>766</v>
      </c>
      <c r="Z1675" t="s">
        <v>767</v>
      </c>
      <c r="AB1675" t="s">
        <v>1088</v>
      </c>
      <c r="AC1675" t="s">
        <v>1089</v>
      </c>
      <c r="AD1675" t="s">
        <v>2238</v>
      </c>
      <c r="AF1675" t="s">
        <v>55</v>
      </c>
      <c r="AG1675" t="s">
        <v>46</v>
      </c>
      <c r="AH1675" t="s">
        <v>56</v>
      </c>
      <c r="AI1675" t="s">
        <v>56</v>
      </c>
      <c r="AJ1675" t="s">
        <v>56</v>
      </c>
      <c r="AK1675" t="s">
        <v>56</v>
      </c>
      <c r="AL1675" t="s">
        <v>56</v>
      </c>
      <c r="AM1675" t="s">
        <v>56</v>
      </c>
      <c r="AN1675" t="s">
        <v>56</v>
      </c>
      <c r="AO1675" t="s">
        <v>56</v>
      </c>
      <c r="AP1675" t="s">
        <v>56</v>
      </c>
      <c r="AQ1675" t="s">
        <v>56</v>
      </c>
      <c r="AR1675" t="s">
        <v>56</v>
      </c>
      <c r="AS1675" t="s">
        <v>56</v>
      </c>
      <c r="AT1675" t="s">
        <v>56</v>
      </c>
      <c r="AU1675" t="s">
        <v>56</v>
      </c>
      <c r="AV1675" t="s">
        <v>46</v>
      </c>
      <c r="AW1675" t="s">
        <v>56</v>
      </c>
    </row>
    <row r="1676" spans="1:49" x14ac:dyDescent="0.3">
      <c r="A1676" t="str">
        <f t="shared" si="131"/>
        <v>VŠMU</v>
      </c>
      <c r="B1676" t="str">
        <f t="shared" si="132"/>
        <v>P</v>
      </c>
      <c r="C1676">
        <f t="shared" si="133"/>
        <v>0.89999999999999991</v>
      </c>
      <c r="D1676">
        <f t="shared" si="134"/>
        <v>0.33333333333333331</v>
      </c>
      <c r="E1676">
        <f t="shared" si="135"/>
        <v>0.29999999999999993</v>
      </c>
      <c r="G1676" t="s">
        <v>2250</v>
      </c>
      <c r="H1676" t="s">
        <v>39</v>
      </c>
      <c r="I1676" s="58" t="s">
        <v>133</v>
      </c>
      <c r="J1676" s="58" t="s">
        <v>41</v>
      </c>
      <c r="K1676" s="58" t="s">
        <v>108</v>
      </c>
      <c r="N1676" t="s">
        <v>109</v>
      </c>
      <c r="S1676" t="s">
        <v>145</v>
      </c>
      <c r="T1676" t="s">
        <v>45</v>
      </c>
      <c r="U1676" t="s">
        <v>46</v>
      </c>
      <c r="V1676" t="s">
        <v>46</v>
      </c>
      <c r="W1676" t="s">
        <v>111</v>
      </c>
      <c r="X1676" t="s">
        <v>112</v>
      </c>
      <c r="Y1676" t="s">
        <v>113</v>
      </c>
      <c r="Z1676" t="s">
        <v>114</v>
      </c>
      <c r="AA1676" t="s">
        <v>115</v>
      </c>
      <c r="AB1676" t="s">
        <v>146</v>
      </c>
      <c r="AC1676" t="s">
        <v>147</v>
      </c>
      <c r="AE1676" t="s">
        <v>2251</v>
      </c>
      <c r="AF1676" t="s">
        <v>55</v>
      </c>
      <c r="AG1676" t="s">
        <v>56</v>
      </c>
      <c r="AH1676" t="s">
        <v>46</v>
      </c>
      <c r="AI1676" t="s">
        <v>56</v>
      </c>
      <c r="AJ1676" t="s">
        <v>56</v>
      </c>
      <c r="AK1676" t="s">
        <v>56</v>
      </c>
      <c r="AL1676" t="s">
        <v>56</v>
      </c>
      <c r="AM1676" t="s">
        <v>56</v>
      </c>
      <c r="AN1676" t="s">
        <v>56</v>
      </c>
      <c r="AO1676" t="s">
        <v>149</v>
      </c>
      <c r="AP1676" t="s">
        <v>56</v>
      </c>
      <c r="AQ1676" t="s">
        <v>56</v>
      </c>
      <c r="AR1676" t="s">
        <v>56</v>
      </c>
      <c r="AS1676" t="s">
        <v>56</v>
      </c>
      <c r="AT1676" t="s">
        <v>56</v>
      </c>
      <c r="AU1676" t="s">
        <v>56</v>
      </c>
      <c r="AV1676" t="s">
        <v>56</v>
      </c>
      <c r="AW1676" t="s">
        <v>56</v>
      </c>
    </row>
    <row r="1677" spans="1:49" x14ac:dyDescent="0.3">
      <c r="A1677" t="str">
        <f t="shared" si="131"/>
        <v>VŠMU</v>
      </c>
      <c r="B1677" t="str">
        <f t="shared" si="132"/>
        <v>P</v>
      </c>
      <c r="C1677">
        <f t="shared" si="133"/>
        <v>0.89999999999999991</v>
      </c>
      <c r="D1677">
        <f t="shared" si="134"/>
        <v>0.33333333333333331</v>
      </c>
      <c r="E1677">
        <f t="shared" si="135"/>
        <v>0.29999999999999993</v>
      </c>
      <c r="G1677" t="s">
        <v>2250</v>
      </c>
      <c r="H1677" t="s">
        <v>39</v>
      </c>
      <c r="I1677" s="58" t="s">
        <v>133</v>
      </c>
      <c r="J1677" s="58" t="s">
        <v>41</v>
      </c>
      <c r="K1677" s="58" t="s">
        <v>108</v>
      </c>
      <c r="N1677" t="s">
        <v>109</v>
      </c>
      <c r="S1677" t="s">
        <v>560</v>
      </c>
      <c r="T1677" t="s">
        <v>73</v>
      </c>
      <c r="U1677" t="s">
        <v>149</v>
      </c>
      <c r="V1677" t="s">
        <v>46</v>
      </c>
      <c r="W1677" t="s">
        <v>111</v>
      </c>
      <c r="X1677" t="s">
        <v>112</v>
      </c>
      <c r="Y1677" t="s">
        <v>113</v>
      </c>
      <c r="Z1677" t="s">
        <v>114</v>
      </c>
      <c r="AA1677" t="s">
        <v>115</v>
      </c>
      <c r="AB1677" t="s">
        <v>189</v>
      </c>
      <c r="AC1677" t="s">
        <v>190</v>
      </c>
      <c r="AE1677" t="s">
        <v>2251</v>
      </c>
      <c r="AF1677" t="s">
        <v>55</v>
      </c>
      <c r="AG1677" t="s">
        <v>56</v>
      </c>
      <c r="AH1677" t="s">
        <v>46</v>
      </c>
      <c r="AI1677" t="s">
        <v>56</v>
      </c>
      <c r="AJ1677" t="s">
        <v>56</v>
      </c>
      <c r="AK1677" t="s">
        <v>56</v>
      </c>
      <c r="AL1677" t="s">
        <v>56</v>
      </c>
      <c r="AM1677" t="s">
        <v>56</v>
      </c>
      <c r="AN1677" t="s">
        <v>56</v>
      </c>
      <c r="AO1677" t="s">
        <v>149</v>
      </c>
      <c r="AP1677" t="s">
        <v>56</v>
      </c>
      <c r="AQ1677" t="s">
        <v>56</v>
      </c>
      <c r="AR1677" t="s">
        <v>56</v>
      </c>
      <c r="AS1677" t="s">
        <v>56</v>
      </c>
      <c r="AT1677" t="s">
        <v>56</v>
      </c>
      <c r="AU1677" t="s">
        <v>56</v>
      </c>
      <c r="AV1677" t="s">
        <v>56</v>
      </c>
      <c r="AW1677" t="s">
        <v>56</v>
      </c>
    </row>
    <row r="1678" spans="1:49" x14ac:dyDescent="0.3">
      <c r="A1678" t="str">
        <f t="shared" si="131"/>
        <v>VŠMU</v>
      </c>
      <c r="B1678" t="str">
        <f t="shared" si="132"/>
        <v>P</v>
      </c>
      <c r="C1678">
        <f t="shared" si="133"/>
        <v>0.89999999999999991</v>
      </c>
      <c r="D1678">
        <f t="shared" si="134"/>
        <v>0.33333333333333331</v>
      </c>
      <c r="E1678">
        <f t="shared" si="135"/>
        <v>0.29999999999999993</v>
      </c>
      <c r="G1678" t="s">
        <v>2250</v>
      </c>
      <c r="H1678" t="s">
        <v>39</v>
      </c>
      <c r="I1678" s="58" t="s">
        <v>133</v>
      </c>
      <c r="J1678" s="58" t="s">
        <v>41</v>
      </c>
      <c r="K1678" s="58" t="s">
        <v>108</v>
      </c>
      <c r="N1678" t="s">
        <v>109</v>
      </c>
      <c r="S1678" t="s">
        <v>497</v>
      </c>
      <c r="T1678" t="s">
        <v>45</v>
      </c>
      <c r="U1678" t="s">
        <v>46</v>
      </c>
      <c r="V1678" t="s">
        <v>46</v>
      </c>
      <c r="W1678" t="s">
        <v>111</v>
      </c>
      <c r="X1678" t="s">
        <v>112</v>
      </c>
      <c r="Y1678" t="s">
        <v>113</v>
      </c>
      <c r="Z1678" t="s">
        <v>114</v>
      </c>
      <c r="AA1678" t="s">
        <v>115</v>
      </c>
      <c r="AB1678" t="s">
        <v>189</v>
      </c>
      <c r="AC1678" t="s">
        <v>190</v>
      </c>
      <c r="AE1678" t="s">
        <v>2251</v>
      </c>
      <c r="AF1678" t="s">
        <v>55</v>
      </c>
      <c r="AG1678" t="s">
        <v>56</v>
      </c>
      <c r="AH1678" t="s">
        <v>46</v>
      </c>
      <c r="AI1678" t="s">
        <v>56</v>
      </c>
      <c r="AJ1678" t="s">
        <v>56</v>
      </c>
      <c r="AK1678" t="s">
        <v>56</v>
      </c>
      <c r="AL1678" t="s">
        <v>56</v>
      </c>
      <c r="AM1678" t="s">
        <v>56</v>
      </c>
      <c r="AN1678" t="s">
        <v>56</v>
      </c>
      <c r="AO1678" t="s">
        <v>149</v>
      </c>
      <c r="AP1678" t="s">
        <v>56</v>
      </c>
      <c r="AQ1678" t="s">
        <v>56</v>
      </c>
      <c r="AR1678" t="s">
        <v>56</v>
      </c>
      <c r="AS1678" t="s">
        <v>56</v>
      </c>
      <c r="AT1678" t="s">
        <v>56</v>
      </c>
      <c r="AU1678" t="s">
        <v>56</v>
      </c>
      <c r="AV1678" t="s">
        <v>56</v>
      </c>
      <c r="AW1678" t="s">
        <v>56</v>
      </c>
    </row>
    <row r="1679" spans="1:49" x14ac:dyDescent="0.3">
      <c r="A1679" t="str">
        <f t="shared" si="131"/>
        <v>VŠMU</v>
      </c>
      <c r="B1679" t="str">
        <f t="shared" si="132"/>
        <v>P</v>
      </c>
      <c r="C1679">
        <f t="shared" si="133"/>
        <v>1.56</v>
      </c>
      <c r="D1679">
        <f t="shared" si="134"/>
        <v>0.5</v>
      </c>
      <c r="E1679">
        <f t="shared" si="135"/>
        <v>0.78</v>
      </c>
      <c r="G1679" t="s">
        <v>2252</v>
      </c>
      <c r="H1679" t="s">
        <v>39</v>
      </c>
      <c r="I1679" s="58" t="s">
        <v>104</v>
      </c>
      <c r="J1679" s="58" t="s">
        <v>41</v>
      </c>
      <c r="K1679" s="58" t="s">
        <v>108</v>
      </c>
      <c r="N1679" t="s">
        <v>109</v>
      </c>
      <c r="S1679" t="s">
        <v>135</v>
      </c>
      <c r="T1679" t="s">
        <v>45</v>
      </c>
      <c r="U1679" t="s">
        <v>46</v>
      </c>
      <c r="V1679" t="s">
        <v>46</v>
      </c>
      <c r="W1679" t="s">
        <v>111</v>
      </c>
      <c r="X1679" t="s">
        <v>112</v>
      </c>
      <c r="Y1679" t="s">
        <v>113</v>
      </c>
      <c r="Z1679" t="s">
        <v>114</v>
      </c>
      <c r="AA1679" t="s">
        <v>115</v>
      </c>
      <c r="AB1679" t="s">
        <v>181</v>
      </c>
      <c r="AC1679" t="s">
        <v>182</v>
      </c>
      <c r="AE1679" t="s">
        <v>2253</v>
      </c>
      <c r="AF1679" t="s">
        <v>55</v>
      </c>
      <c r="AG1679" t="s">
        <v>56</v>
      </c>
      <c r="AH1679" t="s">
        <v>46</v>
      </c>
      <c r="AI1679" t="s">
        <v>56</v>
      </c>
      <c r="AJ1679" t="s">
        <v>56</v>
      </c>
      <c r="AK1679" t="s">
        <v>56</v>
      </c>
      <c r="AL1679" t="s">
        <v>46</v>
      </c>
      <c r="AM1679" t="s">
        <v>56</v>
      </c>
      <c r="AN1679" t="s">
        <v>56</v>
      </c>
      <c r="AO1679" t="s">
        <v>56</v>
      </c>
      <c r="AP1679" t="s">
        <v>56</v>
      </c>
      <c r="AQ1679" t="s">
        <v>56</v>
      </c>
      <c r="AR1679" t="s">
        <v>56</v>
      </c>
      <c r="AS1679" t="s">
        <v>56</v>
      </c>
      <c r="AT1679" t="s">
        <v>56</v>
      </c>
      <c r="AU1679" t="s">
        <v>56</v>
      </c>
      <c r="AV1679" t="s">
        <v>56</v>
      </c>
      <c r="AW1679" t="s">
        <v>56</v>
      </c>
    </row>
    <row r="1680" spans="1:49" x14ac:dyDescent="0.3">
      <c r="A1680" t="str">
        <f t="shared" si="131"/>
        <v>VŠMU</v>
      </c>
      <c r="B1680" t="str">
        <f t="shared" si="132"/>
        <v>P</v>
      </c>
      <c r="C1680">
        <f t="shared" si="133"/>
        <v>1.56</v>
      </c>
      <c r="D1680">
        <f t="shared" si="134"/>
        <v>0.5</v>
      </c>
      <c r="E1680">
        <f t="shared" si="135"/>
        <v>0.78</v>
      </c>
      <c r="G1680" t="s">
        <v>2252</v>
      </c>
      <c r="H1680" t="s">
        <v>39</v>
      </c>
      <c r="I1680" s="58" t="s">
        <v>104</v>
      </c>
      <c r="J1680" s="58" t="s">
        <v>41</v>
      </c>
      <c r="K1680" s="58" t="s">
        <v>108</v>
      </c>
      <c r="N1680" t="s">
        <v>109</v>
      </c>
      <c r="S1680" t="s">
        <v>110</v>
      </c>
      <c r="T1680" t="s">
        <v>45</v>
      </c>
      <c r="U1680" t="s">
        <v>46</v>
      </c>
      <c r="V1680" t="s">
        <v>46</v>
      </c>
      <c r="W1680" t="s">
        <v>111</v>
      </c>
      <c r="X1680" t="s">
        <v>112</v>
      </c>
      <c r="Y1680" t="s">
        <v>113</v>
      </c>
      <c r="Z1680" t="s">
        <v>114</v>
      </c>
      <c r="AA1680" t="s">
        <v>115</v>
      </c>
      <c r="AB1680" t="s">
        <v>116</v>
      </c>
      <c r="AC1680" t="s">
        <v>117</v>
      </c>
      <c r="AE1680" t="s">
        <v>2253</v>
      </c>
      <c r="AF1680" t="s">
        <v>55</v>
      </c>
      <c r="AG1680" t="s">
        <v>56</v>
      </c>
      <c r="AH1680" t="s">
        <v>46</v>
      </c>
      <c r="AI1680" t="s">
        <v>56</v>
      </c>
      <c r="AJ1680" t="s">
        <v>56</v>
      </c>
      <c r="AK1680" t="s">
        <v>56</v>
      </c>
      <c r="AL1680" t="s">
        <v>46</v>
      </c>
      <c r="AM1680" t="s">
        <v>56</v>
      </c>
      <c r="AN1680" t="s">
        <v>56</v>
      </c>
      <c r="AO1680" t="s">
        <v>56</v>
      </c>
      <c r="AP1680" t="s">
        <v>56</v>
      </c>
      <c r="AQ1680" t="s">
        <v>56</v>
      </c>
      <c r="AR1680" t="s">
        <v>56</v>
      </c>
      <c r="AS1680" t="s">
        <v>56</v>
      </c>
      <c r="AT1680" t="s">
        <v>56</v>
      </c>
      <c r="AU1680" t="s">
        <v>56</v>
      </c>
      <c r="AV1680" t="s">
        <v>56</v>
      </c>
      <c r="AW1680" t="s">
        <v>56</v>
      </c>
    </row>
    <row r="1681" spans="1:49" x14ac:dyDescent="0.3">
      <c r="A1681" t="str">
        <f t="shared" si="131"/>
        <v>VŠMU</v>
      </c>
      <c r="B1681" t="str">
        <f t="shared" si="132"/>
        <v>P</v>
      </c>
      <c r="C1681">
        <f t="shared" si="133"/>
        <v>1.56</v>
      </c>
      <c r="D1681">
        <f t="shared" si="134"/>
        <v>1</v>
      </c>
      <c r="E1681">
        <f t="shared" si="135"/>
        <v>1.56</v>
      </c>
      <c r="G1681" t="s">
        <v>2254</v>
      </c>
      <c r="H1681" t="s">
        <v>39</v>
      </c>
      <c r="I1681" s="58" t="s">
        <v>104</v>
      </c>
      <c r="J1681" s="58" t="s">
        <v>41</v>
      </c>
      <c r="K1681" s="58" t="s">
        <v>108</v>
      </c>
      <c r="N1681" t="s">
        <v>109</v>
      </c>
      <c r="S1681" t="s">
        <v>145</v>
      </c>
      <c r="T1681" t="s">
        <v>45</v>
      </c>
      <c r="U1681" t="s">
        <v>46</v>
      </c>
      <c r="V1681" t="s">
        <v>46</v>
      </c>
      <c r="W1681" t="s">
        <v>111</v>
      </c>
      <c r="X1681" t="s">
        <v>112</v>
      </c>
      <c r="Y1681" t="s">
        <v>113</v>
      </c>
      <c r="Z1681" t="s">
        <v>114</v>
      </c>
      <c r="AA1681" t="s">
        <v>115</v>
      </c>
      <c r="AB1681" t="s">
        <v>146</v>
      </c>
      <c r="AC1681" t="s">
        <v>147</v>
      </c>
      <c r="AE1681" t="s">
        <v>118</v>
      </c>
      <c r="AF1681" t="s">
        <v>55</v>
      </c>
      <c r="AG1681" t="s">
        <v>56</v>
      </c>
      <c r="AH1681" t="s">
        <v>46</v>
      </c>
      <c r="AI1681" t="s">
        <v>56</v>
      </c>
      <c r="AJ1681" t="s">
        <v>56</v>
      </c>
      <c r="AK1681" t="s">
        <v>56</v>
      </c>
      <c r="AL1681" t="s">
        <v>56</v>
      </c>
      <c r="AM1681" t="s">
        <v>56</v>
      </c>
      <c r="AN1681" t="s">
        <v>56</v>
      </c>
      <c r="AO1681" t="s">
        <v>46</v>
      </c>
      <c r="AP1681" t="s">
        <v>56</v>
      </c>
      <c r="AQ1681" t="s">
        <v>56</v>
      </c>
      <c r="AR1681" t="s">
        <v>56</v>
      </c>
      <c r="AS1681" t="s">
        <v>56</v>
      </c>
      <c r="AT1681" t="s">
        <v>56</v>
      </c>
      <c r="AU1681" t="s">
        <v>56</v>
      </c>
      <c r="AV1681" t="s">
        <v>56</v>
      </c>
      <c r="AW1681" t="s">
        <v>56</v>
      </c>
    </row>
    <row r="1682" spans="1:49" x14ac:dyDescent="0.3">
      <c r="A1682" t="str">
        <f t="shared" si="131"/>
        <v>VŠVU</v>
      </c>
      <c r="B1682" t="str">
        <f t="shared" si="132"/>
        <v>V</v>
      </c>
      <c r="C1682">
        <f t="shared" si="133"/>
        <v>1.56</v>
      </c>
      <c r="D1682">
        <f t="shared" si="134"/>
        <v>1</v>
      </c>
      <c r="E1682">
        <f t="shared" si="135"/>
        <v>1.56</v>
      </c>
      <c r="G1682" t="s">
        <v>2255</v>
      </c>
      <c r="H1682" t="s">
        <v>39</v>
      </c>
      <c r="I1682" s="58" t="s">
        <v>104</v>
      </c>
      <c r="J1682" s="58" t="s">
        <v>41</v>
      </c>
      <c r="K1682" s="58" t="s">
        <v>76</v>
      </c>
      <c r="N1682" t="s">
        <v>981</v>
      </c>
      <c r="P1682" t="s">
        <v>78</v>
      </c>
      <c r="Q1682" t="s">
        <v>79</v>
      </c>
      <c r="S1682" t="s">
        <v>80</v>
      </c>
      <c r="T1682" t="s">
        <v>45</v>
      </c>
      <c r="U1682" t="s">
        <v>46</v>
      </c>
      <c r="V1682" t="s">
        <v>46</v>
      </c>
      <c r="W1682" t="s">
        <v>764</v>
      </c>
      <c r="X1682" t="s">
        <v>765</v>
      </c>
      <c r="Y1682" t="s">
        <v>766</v>
      </c>
      <c r="Z1682" t="s">
        <v>767</v>
      </c>
      <c r="AB1682" t="s">
        <v>1088</v>
      </c>
      <c r="AC1682" t="s">
        <v>1089</v>
      </c>
      <c r="AD1682" t="s">
        <v>2256</v>
      </c>
      <c r="AF1682" t="s">
        <v>55</v>
      </c>
      <c r="AG1682" t="s">
        <v>46</v>
      </c>
      <c r="AH1682" t="s">
        <v>56</v>
      </c>
      <c r="AI1682" t="s">
        <v>56</v>
      </c>
      <c r="AJ1682" t="s">
        <v>56</v>
      </c>
      <c r="AK1682" t="s">
        <v>56</v>
      </c>
      <c r="AL1682" t="s">
        <v>56</v>
      </c>
      <c r="AM1682" t="s">
        <v>56</v>
      </c>
      <c r="AN1682" t="s">
        <v>56</v>
      </c>
      <c r="AO1682" t="s">
        <v>56</v>
      </c>
      <c r="AP1682" t="s">
        <v>56</v>
      </c>
      <c r="AQ1682" t="s">
        <v>56</v>
      </c>
      <c r="AR1682" t="s">
        <v>56</v>
      </c>
      <c r="AS1682" t="s">
        <v>56</v>
      </c>
      <c r="AT1682" t="s">
        <v>56</v>
      </c>
      <c r="AU1682" t="s">
        <v>56</v>
      </c>
      <c r="AV1682" t="s">
        <v>46</v>
      </c>
      <c r="AW1682" t="s">
        <v>56</v>
      </c>
    </row>
    <row r="1683" spans="1:49" x14ac:dyDescent="0.3">
      <c r="A1683" t="str">
        <f t="shared" si="131"/>
        <v>AU</v>
      </c>
      <c r="B1683" t="str">
        <f t="shared" si="132"/>
        <v>V</v>
      </c>
      <c r="C1683">
        <f t="shared" si="133"/>
        <v>0.89999999999999991</v>
      </c>
      <c r="D1683">
        <f t="shared" si="134"/>
        <v>1</v>
      </c>
      <c r="E1683">
        <f t="shared" si="135"/>
        <v>0.89999999999999991</v>
      </c>
      <c r="G1683" t="s">
        <v>2257</v>
      </c>
      <c r="H1683" t="s">
        <v>39</v>
      </c>
      <c r="I1683" s="58" t="s">
        <v>90</v>
      </c>
      <c r="J1683" s="58" t="s">
        <v>41</v>
      </c>
      <c r="K1683" s="58" t="s">
        <v>76</v>
      </c>
      <c r="N1683" t="s">
        <v>805</v>
      </c>
      <c r="P1683" t="s">
        <v>78</v>
      </c>
      <c r="Q1683" t="s">
        <v>79</v>
      </c>
      <c r="S1683" t="s">
        <v>80</v>
      </c>
      <c r="T1683" t="s">
        <v>45</v>
      </c>
      <c r="U1683" t="s">
        <v>46</v>
      </c>
      <c r="V1683" t="s">
        <v>46</v>
      </c>
      <c r="W1683" t="s">
        <v>156</v>
      </c>
      <c r="X1683" t="s">
        <v>6458</v>
      </c>
      <c r="Y1683" t="s">
        <v>157</v>
      </c>
      <c r="Z1683" t="s">
        <v>654</v>
      </c>
      <c r="AA1683" t="s">
        <v>655</v>
      </c>
      <c r="AB1683" t="s">
        <v>880</v>
      </c>
      <c r="AC1683" t="s">
        <v>881</v>
      </c>
      <c r="AD1683" t="s">
        <v>1562</v>
      </c>
      <c r="AF1683" t="s">
        <v>55</v>
      </c>
      <c r="AG1683" t="s">
        <v>46</v>
      </c>
      <c r="AH1683" t="s">
        <v>56</v>
      </c>
      <c r="AI1683" t="s">
        <v>46</v>
      </c>
      <c r="AJ1683" t="s">
        <v>56</v>
      </c>
      <c r="AK1683" t="s">
        <v>56</v>
      </c>
      <c r="AL1683" t="s">
        <v>56</v>
      </c>
      <c r="AM1683" t="s">
        <v>56</v>
      </c>
      <c r="AN1683" t="s">
        <v>56</v>
      </c>
      <c r="AO1683" t="s">
        <v>56</v>
      </c>
      <c r="AP1683" t="s">
        <v>56</v>
      </c>
      <c r="AQ1683" t="s">
        <v>56</v>
      </c>
      <c r="AR1683" t="s">
        <v>56</v>
      </c>
      <c r="AS1683" t="s">
        <v>56</v>
      </c>
      <c r="AT1683" t="s">
        <v>56</v>
      </c>
      <c r="AU1683" t="s">
        <v>56</v>
      </c>
      <c r="AV1683" t="s">
        <v>56</v>
      </c>
      <c r="AW1683" t="s">
        <v>56</v>
      </c>
    </row>
    <row r="1684" spans="1:49" x14ac:dyDescent="0.3">
      <c r="A1684" t="str">
        <f t="shared" si="131"/>
        <v>AU</v>
      </c>
      <c r="B1684" t="str">
        <f t="shared" si="132"/>
        <v>V</v>
      </c>
      <c r="C1684">
        <f t="shared" si="133"/>
        <v>0.89999999999999991</v>
      </c>
      <c r="D1684">
        <f t="shared" si="134"/>
        <v>1</v>
      </c>
      <c r="E1684">
        <f t="shared" si="135"/>
        <v>0.89999999999999991</v>
      </c>
      <c r="G1684" t="s">
        <v>2258</v>
      </c>
      <c r="H1684" t="s">
        <v>39</v>
      </c>
      <c r="I1684" s="58" t="s">
        <v>90</v>
      </c>
      <c r="J1684" s="58" t="s">
        <v>41</v>
      </c>
      <c r="K1684" s="58" t="s">
        <v>76</v>
      </c>
      <c r="N1684" t="s">
        <v>805</v>
      </c>
      <c r="P1684" t="s">
        <v>78</v>
      </c>
      <c r="Q1684" t="s">
        <v>79</v>
      </c>
      <c r="S1684" t="s">
        <v>80</v>
      </c>
      <c r="T1684" t="s">
        <v>45</v>
      </c>
      <c r="U1684" t="s">
        <v>46</v>
      </c>
      <c r="V1684" t="s">
        <v>46</v>
      </c>
      <c r="W1684" t="s">
        <v>156</v>
      </c>
      <c r="X1684" t="s">
        <v>6458</v>
      </c>
      <c r="Y1684" t="s">
        <v>157</v>
      </c>
      <c r="Z1684" t="s">
        <v>654</v>
      </c>
      <c r="AA1684" t="s">
        <v>655</v>
      </c>
      <c r="AB1684" t="s">
        <v>880</v>
      </c>
      <c r="AC1684" t="s">
        <v>881</v>
      </c>
      <c r="AD1684" t="s">
        <v>1562</v>
      </c>
      <c r="AF1684" t="s">
        <v>55</v>
      </c>
      <c r="AG1684" t="s">
        <v>46</v>
      </c>
      <c r="AH1684" t="s">
        <v>56</v>
      </c>
      <c r="AI1684" t="s">
        <v>46</v>
      </c>
      <c r="AJ1684" t="s">
        <v>56</v>
      </c>
      <c r="AK1684" t="s">
        <v>56</v>
      </c>
      <c r="AL1684" t="s">
        <v>56</v>
      </c>
      <c r="AM1684" t="s">
        <v>56</v>
      </c>
      <c r="AN1684" t="s">
        <v>56</v>
      </c>
      <c r="AO1684" t="s">
        <v>56</v>
      </c>
      <c r="AP1684" t="s">
        <v>56</v>
      </c>
      <c r="AQ1684" t="s">
        <v>56</v>
      </c>
      <c r="AR1684" t="s">
        <v>56</v>
      </c>
      <c r="AS1684" t="s">
        <v>56</v>
      </c>
      <c r="AT1684" t="s">
        <v>56</v>
      </c>
      <c r="AU1684" t="s">
        <v>56</v>
      </c>
      <c r="AV1684" t="s">
        <v>56</v>
      </c>
      <c r="AW1684" t="s">
        <v>56</v>
      </c>
    </row>
    <row r="1685" spans="1:49" x14ac:dyDescent="0.3">
      <c r="A1685" t="str">
        <f t="shared" si="131"/>
        <v>AU</v>
      </c>
      <c r="B1685" t="str">
        <f t="shared" si="132"/>
        <v>V</v>
      </c>
      <c r="C1685">
        <f t="shared" si="133"/>
        <v>0.89999999999999991</v>
      </c>
      <c r="D1685">
        <f t="shared" si="134"/>
        <v>1</v>
      </c>
      <c r="E1685">
        <f t="shared" si="135"/>
        <v>0.89999999999999991</v>
      </c>
      <c r="G1685" t="s">
        <v>2259</v>
      </c>
      <c r="H1685" t="s">
        <v>39</v>
      </c>
      <c r="I1685" s="58" t="s">
        <v>90</v>
      </c>
      <c r="J1685" s="58" t="s">
        <v>41</v>
      </c>
      <c r="K1685" s="58" t="s">
        <v>76</v>
      </c>
      <c r="N1685" t="s">
        <v>805</v>
      </c>
      <c r="P1685" t="s">
        <v>78</v>
      </c>
      <c r="Q1685" t="s">
        <v>79</v>
      </c>
      <c r="S1685" t="s">
        <v>80</v>
      </c>
      <c r="T1685" t="s">
        <v>45</v>
      </c>
      <c r="U1685" t="s">
        <v>46</v>
      </c>
      <c r="V1685" t="s">
        <v>46</v>
      </c>
      <c r="W1685" t="s">
        <v>156</v>
      </c>
      <c r="X1685" t="s">
        <v>6458</v>
      </c>
      <c r="Y1685" t="s">
        <v>157</v>
      </c>
      <c r="Z1685" t="s">
        <v>654</v>
      </c>
      <c r="AA1685" t="s">
        <v>655</v>
      </c>
      <c r="AB1685" t="s">
        <v>880</v>
      </c>
      <c r="AC1685" t="s">
        <v>881</v>
      </c>
      <c r="AD1685" t="s">
        <v>1562</v>
      </c>
      <c r="AF1685" t="s">
        <v>55</v>
      </c>
      <c r="AG1685" t="s">
        <v>46</v>
      </c>
      <c r="AH1685" t="s">
        <v>56</v>
      </c>
      <c r="AI1685" t="s">
        <v>46</v>
      </c>
      <c r="AJ1685" t="s">
        <v>56</v>
      </c>
      <c r="AK1685" t="s">
        <v>56</v>
      </c>
      <c r="AL1685" t="s">
        <v>56</v>
      </c>
      <c r="AM1685" t="s">
        <v>56</v>
      </c>
      <c r="AN1685" t="s">
        <v>56</v>
      </c>
      <c r="AO1685" t="s">
        <v>56</v>
      </c>
      <c r="AP1685" t="s">
        <v>56</v>
      </c>
      <c r="AQ1685" t="s">
        <v>56</v>
      </c>
      <c r="AR1685" t="s">
        <v>56</v>
      </c>
      <c r="AS1685" t="s">
        <v>56</v>
      </c>
      <c r="AT1685" t="s">
        <v>56</v>
      </c>
      <c r="AU1685" t="s">
        <v>56</v>
      </c>
      <c r="AV1685" t="s">
        <v>56</v>
      </c>
      <c r="AW1685" t="s">
        <v>56</v>
      </c>
    </row>
    <row r="1686" spans="1:49" x14ac:dyDescent="0.3">
      <c r="A1686" t="str">
        <f t="shared" si="131"/>
        <v>AU</v>
      </c>
      <c r="B1686" t="str">
        <f t="shared" si="132"/>
        <v>V</v>
      </c>
      <c r="C1686">
        <f t="shared" si="133"/>
        <v>0.89999999999999991</v>
      </c>
      <c r="D1686">
        <f t="shared" si="134"/>
        <v>1</v>
      </c>
      <c r="E1686">
        <f t="shared" si="135"/>
        <v>0.89999999999999991</v>
      </c>
      <c r="G1686" t="s">
        <v>2260</v>
      </c>
      <c r="H1686" t="s">
        <v>39</v>
      </c>
      <c r="I1686" s="58" t="s">
        <v>90</v>
      </c>
      <c r="J1686" s="58" t="s">
        <v>41</v>
      </c>
      <c r="K1686" s="58" t="s">
        <v>76</v>
      </c>
      <c r="N1686" t="s">
        <v>805</v>
      </c>
      <c r="P1686" t="s">
        <v>78</v>
      </c>
      <c r="Q1686" t="s">
        <v>79</v>
      </c>
      <c r="S1686" t="s">
        <v>80</v>
      </c>
      <c r="T1686" t="s">
        <v>45</v>
      </c>
      <c r="U1686" t="s">
        <v>46</v>
      </c>
      <c r="V1686" t="s">
        <v>46</v>
      </c>
      <c r="W1686" t="s">
        <v>156</v>
      </c>
      <c r="X1686" t="s">
        <v>6458</v>
      </c>
      <c r="Y1686" t="s">
        <v>157</v>
      </c>
      <c r="Z1686" t="s">
        <v>654</v>
      </c>
      <c r="AA1686" t="s">
        <v>655</v>
      </c>
      <c r="AB1686" t="s">
        <v>880</v>
      </c>
      <c r="AC1686" t="s">
        <v>881</v>
      </c>
      <c r="AD1686" t="s">
        <v>1562</v>
      </c>
      <c r="AF1686" t="s">
        <v>55</v>
      </c>
      <c r="AG1686" t="s">
        <v>46</v>
      </c>
      <c r="AH1686" t="s">
        <v>56</v>
      </c>
      <c r="AI1686" t="s">
        <v>46</v>
      </c>
      <c r="AJ1686" t="s">
        <v>56</v>
      </c>
      <c r="AK1686" t="s">
        <v>56</v>
      </c>
      <c r="AL1686" t="s">
        <v>56</v>
      </c>
      <c r="AM1686" t="s">
        <v>56</v>
      </c>
      <c r="AN1686" t="s">
        <v>56</v>
      </c>
      <c r="AO1686" t="s">
        <v>56</v>
      </c>
      <c r="AP1686" t="s">
        <v>56</v>
      </c>
      <c r="AQ1686" t="s">
        <v>56</v>
      </c>
      <c r="AR1686" t="s">
        <v>56</v>
      </c>
      <c r="AS1686" t="s">
        <v>56</v>
      </c>
      <c r="AT1686" t="s">
        <v>56</v>
      </c>
      <c r="AU1686" t="s">
        <v>56</v>
      </c>
      <c r="AV1686" t="s">
        <v>56</v>
      </c>
      <c r="AW1686" t="s">
        <v>56</v>
      </c>
    </row>
    <row r="1687" spans="1:49" x14ac:dyDescent="0.3">
      <c r="A1687" t="str">
        <f t="shared" si="131"/>
        <v>AU</v>
      </c>
      <c r="B1687" t="str">
        <f t="shared" si="132"/>
        <v>V</v>
      </c>
      <c r="C1687">
        <f t="shared" si="133"/>
        <v>0.89999999999999991</v>
      </c>
      <c r="D1687">
        <f t="shared" si="134"/>
        <v>1</v>
      </c>
      <c r="E1687">
        <f t="shared" si="135"/>
        <v>0.89999999999999991</v>
      </c>
      <c r="G1687" t="s">
        <v>2261</v>
      </c>
      <c r="H1687" t="s">
        <v>39</v>
      </c>
      <c r="I1687" s="58" t="s">
        <v>90</v>
      </c>
      <c r="J1687" s="58" t="s">
        <v>41</v>
      </c>
      <c r="K1687" s="58" t="s">
        <v>76</v>
      </c>
      <c r="N1687" t="s">
        <v>805</v>
      </c>
      <c r="P1687" t="s">
        <v>78</v>
      </c>
      <c r="Q1687" t="s">
        <v>79</v>
      </c>
      <c r="S1687" t="s">
        <v>80</v>
      </c>
      <c r="T1687" t="s">
        <v>45</v>
      </c>
      <c r="U1687" t="s">
        <v>46</v>
      </c>
      <c r="V1687" t="s">
        <v>46</v>
      </c>
      <c r="W1687" t="s">
        <v>156</v>
      </c>
      <c r="X1687" t="s">
        <v>6458</v>
      </c>
      <c r="Y1687" t="s">
        <v>157</v>
      </c>
      <c r="Z1687" t="s">
        <v>654</v>
      </c>
      <c r="AA1687" t="s">
        <v>655</v>
      </c>
      <c r="AB1687" t="s">
        <v>880</v>
      </c>
      <c r="AC1687" t="s">
        <v>881</v>
      </c>
      <c r="AD1687" t="s">
        <v>1562</v>
      </c>
      <c r="AF1687" t="s">
        <v>55</v>
      </c>
      <c r="AG1687" t="s">
        <v>46</v>
      </c>
      <c r="AH1687" t="s">
        <v>56</v>
      </c>
      <c r="AI1687" t="s">
        <v>46</v>
      </c>
      <c r="AJ1687" t="s">
        <v>56</v>
      </c>
      <c r="AK1687" t="s">
        <v>56</v>
      </c>
      <c r="AL1687" t="s">
        <v>56</v>
      </c>
      <c r="AM1687" t="s">
        <v>56</v>
      </c>
      <c r="AN1687" t="s">
        <v>56</v>
      </c>
      <c r="AO1687" t="s">
        <v>56</v>
      </c>
      <c r="AP1687" t="s">
        <v>56</v>
      </c>
      <c r="AQ1687" t="s">
        <v>56</v>
      </c>
      <c r="AR1687" t="s">
        <v>56</v>
      </c>
      <c r="AS1687" t="s">
        <v>56</v>
      </c>
      <c r="AT1687" t="s">
        <v>56</v>
      </c>
      <c r="AU1687" t="s">
        <v>56</v>
      </c>
      <c r="AV1687" t="s">
        <v>56</v>
      </c>
      <c r="AW1687" t="s">
        <v>56</v>
      </c>
    </row>
    <row r="1688" spans="1:49" x14ac:dyDescent="0.3">
      <c r="A1688" t="str">
        <f t="shared" si="131"/>
        <v>STU</v>
      </c>
      <c r="B1688" t="str">
        <f t="shared" si="132"/>
        <v>V</v>
      </c>
      <c r="C1688">
        <f t="shared" si="133"/>
        <v>0.78</v>
      </c>
      <c r="D1688">
        <f t="shared" si="134"/>
        <v>1</v>
      </c>
      <c r="E1688">
        <f t="shared" si="135"/>
        <v>0.78</v>
      </c>
      <c r="G1688" t="s">
        <v>2262</v>
      </c>
      <c r="H1688" t="s">
        <v>39</v>
      </c>
      <c r="I1688" s="58" t="s">
        <v>257</v>
      </c>
      <c r="J1688" s="58" t="s">
        <v>41</v>
      </c>
      <c r="K1688" s="58" t="s">
        <v>211</v>
      </c>
      <c r="N1688" t="s">
        <v>262</v>
      </c>
      <c r="P1688" t="s">
        <v>78</v>
      </c>
      <c r="Q1688" t="s">
        <v>79</v>
      </c>
      <c r="S1688" t="s">
        <v>214</v>
      </c>
      <c r="T1688" t="s">
        <v>45</v>
      </c>
      <c r="U1688" t="s">
        <v>149</v>
      </c>
      <c r="V1688" t="s">
        <v>149</v>
      </c>
      <c r="W1688" t="s">
        <v>81</v>
      </c>
      <c r="X1688" t="s">
        <v>82</v>
      </c>
      <c r="Y1688" t="s">
        <v>83</v>
      </c>
      <c r="Z1688" t="s">
        <v>398</v>
      </c>
      <c r="AA1688" t="s">
        <v>399</v>
      </c>
      <c r="AB1688" t="s">
        <v>400</v>
      </c>
      <c r="AC1688" t="s">
        <v>401</v>
      </c>
      <c r="AE1688" t="s">
        <v>334</v>
      </c>
      <c r="AF1688" t="s">
        <v>55</v>
      </c>
      <c r="AG1688" t="s">
        <v>56</v>
      </c>
      <c r="AH1688" t="s">
        <v>46</v>
      </c>
      <c r="AI1688" t="s">
        <v>56</v>
      </c>
      <c r="AJ1688" t="s">
        <v>46</v>
      </c>
      <c r="AK1688" t="s">
        <v>56</v>
      </c>
      <c r="AL1688" t="s">
        <v>56</v>
      </c>
      <c r="AM1688" t="s">
        <v>56</v>
      </c>
      <c r="AN1688" t="s">
        <v>56</v>
      </c>
      <c r="AO1688" t="s">
        <v>56</v>
      </c>
      <c r="AP1688" t="s">
        <v>56</v>
      </c>
      <c r="AQ1688" t="s">
        <v>56</v>
      </c>
      <c r="AR1688" t="s">
        <v>56</v>
      </c>
      <c r="AS1688" t="s">
        <v>56</v>
      </c>
      <c r="AT1688" t="s">
        <v>56</v>
      </c>
      <c r="AU1688" t="s">
        <v>56</v>
      </c>
      <c r="AV1688" t="s">
        <v>56</v>
      </c>
      <c r="AW1688" t="s">
        <v>56</v>
      </c>
    </row>
    <row r="1689" spans="1:49" x14ac:dyDescent="0.3">
      <c r="A1689" t="str">
        <f t="shared" si="131"/>
        <v>AU</v>
      </c>
      <c r="B1689" t="str">
        <f t="shared" si="132"/>
        <v>V</v>
      </c>
      <c r="C1689">
        <f t="shared" si="133"/>
        <v>0.89999999999999991</v>
      </c>
      <c r="D1689">
        <f t="shared" si="134"/>
        <v>1</v>
      </c>
      <c r="E1689">
        <f t="shared" si="135"/>
        <v>0.89999999999999991</v>
      </c>
      <c r="G1689" t="s">
        <v>2263</v>
      </c>
      <c r="H1689" t="s">
        <v>39</v>
      </c>
      <c r="I1689" s="58" t="s">
        <v>90</v>
      </c>
      <c r="J1689" s="58" t="s">
        <v>41</v>
      </c>
      <c r="K1689" s="58" t="s">
        <v>76</v>
      </c>
      <c r="N1689" t="s">
        <v>805</v>
      </c>
      <c r="P1689" t="s">
        <v>78</v>
      </c>
      <c r="Q1689" t="s">
        <v>79</v>
      </c>
      <c r="S1689" t="s">
        <v>80</v>
      </c>
      <c r="T1689" t="s">
        <v>45</v>
      </c>
      <c r="U1689" t="s">
        <v>46</v>
      </c>
      <c r="V1689" t="s">
        <v>46</v>
      </c>
      <c r="W1689" t="s">
        <v>156</v>
      </c>
      <c r="X1689" t="s">
        <v>6458</v>
      </c>
      <c r="Y1689" t="s">
        <v>157</v>
      </c>
      <c r="Z1689" t="s">
        <v>654</v>
      </c>
      <c r="AA1689" t="s">
        <v>655</v>
      </c>
      <c r="AB1689" t="s">
        <v>880</v>
      </c>
      <c r="AC1689" t="s">
        <v>881</v>
      </c>
      <c r="AD1689" t="s">
        <v>1562</v>
      </c>
      <c r="AF1689" t="s">
        <v>55</v>
      </c>
      <c r="AG1689" t="s">
        <v>46</v>
      </c>
      <c r="AH1689" t="s">
        <v>56</v>
      </c>
      <c r="AI1689" t="s">
        <v>46</v>
      </c>
      <c r="AJ1689" t="s">
        <v>56</v>
      </c>
      <c r="AK1689" t="s">
        <v>56</v>
      </c>
      <c r="AL1689" t="s">
        <v>56</v>
      </c>
      <c r="AM1689" t="s">
        <v>56</v>
      </c>
      <c r="AN1689" t="s">
        <v>56</v>
      </c>
      <c r="AO1689" t="s">
        <v>56</v>
      </c>
      <c r="AP1689" t="s">
        <v>56</v>
      </c>
      <c r="AQ1689" t="s">
        <v>56</v>
      </c>
      <c r="AR1689" t="s">
        <v>56</v>
      </c>
      <c r="AS1689" t="s">
        <v>56</v>
      </c>
      <c r="AT1689" t="s">
        <v>56</v>
      </c>
      <c r="AU1689" t="s">
        <v>56</v>
      </c>
      <c r="AV1689" t="s">
        <v>56</v>
      </c>
      <c r="AW1689" t="s">
        <v>56</v>
      </c>
    </row>
    <row r="1690" spans="1:49" x14ac:dyDescent="0.3">
      <c r="A1690" t="str">
        <f t="shared" si="131"/>
        <v>AU</v>
      </c>
      <c r="B1690" t="str">
        <f t="shared" si="132"/>
        <v>V</v>
      </c>
      <c r="C1690">
        <f t="shared" si="133"/>
        <v>0.89999999999999991</v>
      </c>
      <c r="D1690">
        <f t="shared" si="134"/>
        <v>1</v>
      </c>
      <c r="E1690">
        <f t="shared" si="135"/>
        <v>0.89999999999999991</v>
      </c>
      <c r="G1690" t="s">
        <v>2264</v>
      </c>
      <c r="H1690" t="s">
        <v>39</v>
      </c>
      <c r="I1690" s="58" t="s">
        <v>90</v>
      </c>
      <c r="J1690" s="58" t="s">
        <v>41</v>
      </c>
      <c r="K1690" s="58" t="s">
        <v>76</v>
      </c>
      <c r="N1690" t="s">
        <v>805</v>
      </c>
      <c r="P1690" t="s">
        <v>78</v>
      </c>
      <c r="Q1690" t="s">
        <v>79</v>
      </c>
      <c r="S1690" t="s">
        <v>80</v>
      </c>
      <c r="T1690" t="s">
        <v>45</v>
      </c>
      <c r="U1690" t="s">
        <v>46</v>
      </c>
      <c r="V1690" t="s">
        <v>46</v>
      </c>
      <c r="W1690" t="s">
        <v>156</v>
      </c>
      <c r="X1690" t="s">
        <v>6458</v>
      </c>
      <c r="Y1690" t="s">
        <v>157</v>
      </c>
      <c r="Z1690" t="s">
        <v>654</v>
      </c>
      <c r="AA1690" t="s">
        <v>655</v>
      </c>
      <c r="AB1690" t="s">
        <v>880</v>
      </c>
      <c r="AC1690" t="s">
        <v>881</v>
      </c>
      <c r="AD1690" t="s">
        <v>1562</v>
      </c>
      <c r="AF1690" t="s">
        <v>55</v>
      </c>
      <c r="AG1690" t="s">
        <v>46</v>
      </c>
      <c r="AH1690" t="s">
        <v>56</v>
      </c>
      <c r="AI1690" t="s">
        <v>46</v>
      </c>
      <c r="AJ1690" t="s">
        <v>56</v>
      </c>
      <c r="AK1690" t="s">
        <v>56</v>
      </c>
      <c r="AL1690" t="s">
        <v>56</v>
      </c>
      <c r="AM1690" t="s">
        <v>56</v>
      </c>
      <c r="AN1690" t="s">
        <v>56</v>
      </c>
      <c r="AO1690" t="s">
        <v>56</v>
      </c>
      <c r="AP1690" t="s">
        <v>56</v>
      </c>
      <c r="AQ1690" t="s">
        <v>56</v>
      </c>
      <c r="AR1690" t="s">
        <v>56</v>
      </c>
      <c r="AS1690" t="s">
        <v>56</v>
      </c>
      <c r="AT1690" t="s">
        <v>56</v>
      </c>
      <c r="AU1690" t="s">
        <v>56</v>
      </c>
      <c r="AV1690" t="s">
        <v>56</v>
      </c>
      <c r="AW1690" t="s">
        <v>56</v>
      </c>
    </row>
    <row r="1691" spans="1:49" x14ac:dyDescent="0.3">
      <c r="A1691" t="str">
        <f t="shared" si="131"/>
        <v>TVU</v>
      </c>
      <c r="B1691" t="str">
        <f t="shared" si="132"/>
        <v>V</v>
      </c>
      <c r="C1691">
        <f t="shared" si="133"/>
        <v>0.78</v>
      </c>
      <c r="D1691">
        <f t="shared" si="134"/>
        <v>1</v>
      </c>
      <c r="E1691">
        <f t="shared" si="135"/>
        <v>0.78</v>
      </c>
      <c r="G1691" t="s">
        <v>2265</v>
      </c>
      <c r="H1691" t="s">
        <v>39</v>
      </c>
      <c r="I1691" s="58" t="s">
        <v>257</v>
      </c>
      <c r="J1691" s="58" t="s">
        <v>41</v>
      </c>
      <c r="K1691" s="58" t="s">
        <v>76</v>
      </c>
      <c r="N1691" t="s">
        <v>2266</v>
      </c>
      <c r="P1691" t="s">
        <v>78</v>
      </c>
      <c r="Q1691" t="s">
        <v>79</v>
      </c>
      <c r="S1691" t="s">
        <v>80</v>
      </c>
      <c r="T1691" t="s">
        <v>45</v>
      </c>
      <c r="U1691" t="s">
        <v>46</v>
      </c>
      <c r="V1691" t="s">
        <v>46</v>
      </c>
      <c r="W1691" t="s">
        <v>379</v>
      </c>
      <c r="X1691" t="s">
        <v>380</v>
      </c>
      <c r="Y1691" t="s">
        <v>381</v>
      </c>
      <c r="Z1691" t="s">
        <v>382</v>
      </c>
      <c r="AA1691" t="s">
        <v>383</v>
      </c>
      <c r="AB1691" t="s">
        <v>384</v>
      </c>
      <c r="AC1691" t="s">
        <v>385</v>
      </c>
      <c r="AD1691" t="s">
        <v>2267</v>
      </c>
      <c r="AF1691" t="s">
        <v>55</v>
      </c>
      <c r="AG1691" t="s">
        <v>46</v>
      </c>
      <c r="AH1691" t="s">
        <v>56</v>
      </c>
      <c r="AI1691" t="s">
        <v>56</v>
      </c>
      <c r="AJ1691" t="s">
        <v>56</v>
      </c>
      <c r="AK1691" t="s">
        <v>56</v>
      </c>
      <c r="AL1691" t="s">
        <v>56</v>
      </c>
      <c r="AM1691" t="s">
        <v>56</v>
      </c>
      <c r="AN1691" t="s">
        <v>56</v>
      </c>
      <c r="AO1691" t="s">
        <v>56</v>
      </c>
      <c r="AP1691" t="s">
        <v>56</v>
      </c>
      <c r="AQ1691" t="s">
        <v>56</v>
      </c>
      <c r="AR1691" t="s">
        <v>56</v>
      </c>
      <c r="AS1691" t="s">
        <v>56</v>
      </c>
      <c r="AT1691" t="s">
        <v>56</v>
      </c>
      <c r="AU1691" t="s">
        <v>56</v>
      </c>
      <c r="AV1691" t="s">
        <v>56</v>
      </c>
      <c r="AW1691" t="s">
        <v>56</v>
      </c>
    </row>
    <row r="1692" spans="1:49" x14ac:dyDescent="0.3">
      <c r="A1692" t="str">
        <f t="shared" si="131"/>
        <v>AU</v>
      </c>
      <c r="B1692" t="str">
        <f t="shared" si="132"/>
        <v>V</v>
      </c>
      <c r="C1692">
        <f t="shared" si="133"/>
        <v>0.89999999999999991</v>
      </c>
      <c r="D1692">
        <f t="shared" si="134"/>
        <v>1</v>
      </c>
      <c r="E1692">
        <f t="shared" si="135"/>
        <v>0.89999999999999991</v>
      </c>
      <c r="G1692" t="s">
        <v>2268</v>
      </c>
      <c r="H1692" t="s">
        <v>39</v>
      </c>
      <c r="I1692" s="58" t="s">
        <v>90</v>
      </c>
      <c r="J1692" s="58" t="s">
        <v>41</v>
      </c>
      <c r="K1692" s="58" t="s">
        <v>76</v>
      </c>
      <c r="N1692" t="s">
        <v>805</v>
      </c>
      <c r="P1692" t="s">
        <v>78</v>
      </c>
      <c r="Q1692" t="s">
        <v>79</v>
      </c>
      <c r="S1692" t="s">
        <v>80</v>
      </c>
      <c r="T1692" t="s">
        <v>45</v>
      </c>
      <c r="U1692" t="s">
        <v>46</v>
      </c>
      <c r="V1692" t="s">
        <v>46</v>
      </c>
      <c r="W1692" t="s">
        <v>156</v>
      </c>
      <c r="X1692" t="s">
        <v>6458</v>
      </c>
      <c r="Y1692" t="s">
        <v>157</v>
      </c>
      <c r="Z1692" t="s">
        <v>654</v>
      </c>
      <c r="AA1692" t="s">
        <v>655</v>
      </c>
      <c r="AB1692" t="s">
        <v>880</v>
      </c>
      <c r="AC1692" t="s">
        <v>881</v>
      </c>
      <c r="AD1692" t="s">
        <v>1562</v>
      </c>
      <c r="AF1692" t="s">
        <v>55</v>
      </c>
      <c r="AG1692" t="s">
        <v>46</v>
      </c>
      <c r="AH1692" t="s">
        <v>56</v>
      </c>
      <c r="AI1692" t="s">
        <v>46</v>
      </c>
      <c r="AJ1692" t="s">
        <v>56</v>
      </c>
      <c r="AK1692" t="s">
        <v>56</v>
      </c>
      <c r="AL1692" t="s">
        <v>56</v>
      </c>
      <c r="AM1692" t="s">
        <v>56</v>
      </c>
      <c r="AN1692" t="s">
        <v>56</v>
      </c>
      <c r="AO1692" t="s">
        <v>56</v>
      </c>
      <c r="AP1692" t="s">
        <v>56</v>
      </c>
      <c r="AQ1692" t="s">
        <v>56</v>
      </c>
      <c r="AR1692" t="s">
        <v>56</v>
      </c>
      <c r="AS1692" t="s">
        <v>56</v>
      </c>
      <c r="AT1692" t="s">
        <v>56</v>
      </c>
      <c r="AU1692" t="s">
        <v>56</v>
      </c>
      <c r="AV1692" t="s">
        <v>56</v>
      </c>
      <c r="AW1692" t="s">
        <v>56</v>
      </c>
    </row>
    <row r="1693" spans="1:49" x14ac:dyDescent="0.3">
      <c r="A1693" t="str">
        <f t="shared" si="131"/>
        <v>AU</v>
      </c>
      <c r="B1693" t="str">
        <f t="shared" si="132"/>
        <v>V</v>
      </c>
      <c r="C1693">
        <f t="shared" si="133"/>
        <v>0.89999999999999991</v>
      </c>
      <c r="D1693">
        <f t="shared" si="134"/>
        <v>1</v>
      </c>
      <c r="E1693">
        <f t="shared" si="135"/>
        <v>0.89999999999999991</v>
      </c>
      <c r="G1693" t="s">
        <v>2269</v>
      </c>
      <c r="H1693" t="s">
        <v>39</v>
      </c>
      <c r="I1693" s="58" t="s">
        <v>90</v>
      </c>
      <c r="J1693" s="58" t="s">
        <v>41</v>
      </c>
      <c r="K1693" s="58" t="s">
        <v>76</v>
      </c>
      <c r="N1693" t="s">
        <v>805</v>
      </c>
      <c r="P1693" t="s">
        <v>78</v>
      </c>
      <c r="Q1693" t="s">
        <v>79</v>
      </c>
      <c r="S1693" t="s">
        <v>80</v>
      </c>
      <c r="T1693" t="s">
        <v>45</v>
      </c>
      <c r="U1693" t="s">
        <v>46</v>
      </c>
      <c r="V1693" t="s">
        <v>46</v>
      </c>
      <c r="W1693" t="s">
        <v>156</v>
      </c>
      <c r="X1693" t="s">
        <v>6458</v>
      </c>
      <c r="Y1693" t="s">
        <v>157</v>
      </c>
      <c r="Z1693" t="s">
        <v>654</v>
      </c>
      <c r="AA1693" t="s">
        <v>655</v>
      </c>
      <c r="AB1693" t="s">
        <v>880</v>
      </c>
      <c r="AC1693" t="s">
        <v>881</v>
      </c>
      <c r="AD1693" t="s">
        <v>1562</v>
      </c>
      <c r="AF1693" t="s">
        <v>55</v>
      </c>
      <c r="AG1693" t="s">
        <v>46</v>
      </c>
      <c r="AH1693" t="s">
        <v>56</v>
      </c>
      <c r="AI1693" t="s">
        <v>46</v>
      </c>
      <c r="AJ1693" t="s">
        <v>56</v>
      </c>
      <c r="AK1693" t="s">
        <v>56</v>
      </c>
      <c r="AL1693" t="s">
        <v>56</v>
      </c>
      <c r="AM1693" t="s">
        <v>56</v>
      </c>
      <c r="AN1693" t="s">
        <v>56</v>
      </c>
      <c r="AO1693" t="s">
        <v>56</v>
      </c>
      <c r="AP1693" t="s">
        <v>56</v>
      </c>
      <c r="AQ1693" t="s">
        <v>56</v>
      </c>
      <c r="AR1693" t="s">
        <v>56</v>
      </c>
      <c r="AS1693" t="s">
        <v>56</v>
      </c>
      <c r="AT1693" t="s">
        <v>56</v>
      </c>
      <c r="AU1693" t="s">
        <v>56</v>
      </c>
      <c r="AV1693" t="s">
        <v>56</v>
      </c>
      <c r="AW1693" t="s">
        <v>56</v>
      </c>
    </row>
    <row r="1694" spans="1:49" x14ac:dyDescent="0.3">
      <c r="A1694" t="str">
        <f t="shared" si="131"/>
        <v>AU</v>
      </c>
      <c r="B1694" t="str">
        <f t="shared" si="132"/>
        <v>V</v>
      </c>
      <c r="C1694">
        <f t="shared" si="133"/>
        <v>0.89999999999999991</v>
      </c>
      <c r="D1694">
        <f t="shared" si="134"/>
        <v>1</v>
      </c>
      <c r="E1694">
        <f t="shared" si="135"/>
        <v>0.89999999999999991</v>
      </c>
      <c r="G1694" t="s">
        <v>2270</v>
      </c>
      <c r="H1694" t="s">
        <v>39</v>
      </c>
      <c r="I1694" s="58" t="s">
        <v>90</v>
      </c>
      <c r="J1694" s="58" t="s">
        <v>41</v>
      </c>
      <c r="K1694" s="58" t="s">
        <v>76</v>
      </c>
      <c r="N1694" t="s">
        <v>805</v>
      </c>
      <c r="P1694" t="s">
        <v>78</v>
      </c>
      <c r="Q1694" t="s">
        <v>79</v>
      </c>
      <c r="S1694" t="s">
        <v>80</v>
      </c>
      <c r="T1694" t="s">
        <v>45</v>
      </c>
      <c r="U1694" t="s">
        <v>46</v>
      </c>
      <c r="V1694" t="s">
        <v>46</v>
      </c>
      <c r="W1694" t="s">
        <v>156</v>
      </c>
      <c r="X1694" t="s">
        <v>6458</v>
      </c>
      <c r="Y1694" t="s">
        <v>157</v>
      </c>
      <c r="Z1694" t="s">
        <v>654</v>
      </c>
      <c r="AA1694" t="s">
        <v>655</v>
      </c>
      <c r="AB1694" t="s">
        <v>880</v>
      </c>
      <c r="AC1694" t="s">
        <v>881</v>
      </c>
      <c r="AD1694" t="s">
        <v>1562</v>
      </c>
      <c r="AF1694" t="s">
        <v>55</v>
      </c>
      <c r="AG1694" t="s">
        <v>46</v>
      </c>
      <c r="AH1694" t="s">
        <v>56</v>
      </c>
      <c r="AI1694" t="s">
        <v>46</v>
      </c>
      <c r="AJ1694" t="s">
        <v>56</v>
      </c>
      <c r="AK1694" t="s">
        <v>56</v>
      </c>
      <c r="AL1694" t="s">
        <v>56</v>
      </c>
      <c r="AM1694" t="s">
        <v>56</v>
      </c>
      <c r="AN1694" t="s">
        <v>56</v>
      </c>
      <c r="AO1694" t="s">
        <v>56</v>
      </c>
      <c r="AP1694" t="s">
        <v>56</v>
      </c>
      <c r="AQ1694" t="s">
        <v>56</v>
      </c>
      <c r="AR1694" t="s">
        <v>56</v>
      </c>
      <c r="AS1694" t="s">
        <v>56</v>
      </c>
      <c r="AT1694" t="s">
        <v>56</v>
      </c>
      <c r="AU1694" t="s">
        <v>56</v>
      </c>
      <c r="AV1694" t="s">
        <v>56</v>
      </c>
      <c r="AW1694" t="s">
        <v>56</v>
      </c>
    </row>
    <row r="1695" spans="1:49" x14ac:dyDescent="0.3">
      <c r="A1695" t="str">
        <f t="shared" si="131"/>
        <v>AU</v>
      </c>
      <c r="B1695" t="str">
        <f t="shared" si="132"/>
        <v>V</v>
      </c>
      <c r="C1695">
        <f t="shared" si="133"/>
        <v>0.89999999999999991</v>
      </c>
      <c r="D1695">
        <f t="shared" si="134"/>
        <v>1</v>
      </c>
      <c r="E1695">
        <f t="shared" si="135"/>
        <v>0.89999999999999991</v>
      </c>
      <c r="G1695" t="s">
        <v>2271</v>
      </c>
      <c r="H1695" t="s">
        <v>39</v>
      </c>
      <c r="I1695" s="58" t="s">
        <v>90</v>
      </c>
      <c r="J1695" s="58" t="s">
        <v>41</v>
      </c>
      <c r="K1695" s="58" t="s">
        <v>76</v>
      </c>
      <c r="N1695" t="s">
        <v>805</v>
      </c>
      <c r="P1695" t="s">
        <v>78</v>
      </c>
      <c r="Q1695" t="s">
        <v>79</v>
      </c>
      <c r="S1695" t="s">
        <v>80</v>
      </c>
      <c r="T1695" t="s">
        <v>45</v>
      </c>
      <c r="U1695" t="s">
        <v>46</v>
      </c>
      <c r="V1695" t="s">
        <v>46</v>
      </c>
      <c r="W1695" t="s">
        <v>156</v>
      </c>
      <c r="X1695" t="s">
        <v>6458</v>
      </c>
      <c r="Y1695" t="s">
        <v>157</v>
      </c>
      <c r="Z1695" t="s">
        <v>654</v>
      </c>
      <c r="AA1695" t="s">
        <v>655</v>
      </c>
      <c r="AB1695" t="s">
        <v>880</v>
      </c>
      <c r="AC1695" t="s">
        <v>881</v>
      </c>
      <c r="AD1695" t="s">
        <v>1562</v>
      </c>
      <c r="AF1695" t="s">
        <v>55</v>
      </c>
      <c r="AG1695" t="s">
        <v>46</v>
      </c>
      <c r="AH1695" t="s">
        <v>56</v>
      </c>
      <c r="AI1695" t="s">
        <v>46</v>
      </c>
      <c r="AJ1695" t="s">
        <v>56</v>
      </c>
      <c r="AK1695" t="s">
        <v>56</v>
      </c>
      <c r="AL1695" t="s">
        <v>56</v>
      </c>
      <c r="AM1695" t="s">
        <v>56</v>
      </c>
      <c r="AN1695" t="s">
        <v>56</v>
      </c>
      <c r="AO1695" t="s">
        <v>56</v>
      </c>
      <c r="AP1695" t="s">
        <v>56</v>
      </c>
      <c r="AQ1695" t="s">
        <v>56</v>
      </c>
      <c r="AR1695" t="s">
        <v>56</v>
      </c>
      <c r="AS1695" t="s">
        <v>56</v>
      </c>
      <c r="AT1695" t="s">
        <v>56</v>
      </c>
      <c r="AU1695" t="s">
        <v>56</v>
      </c>
      <c r="AV1695" t="s">
        <v>56</v>
      </c>
      <c r="AW1695" t="s">
        <v>56</v>
      </c>
    </row>
    <row r="1696" spans="1:49" x14ac:dyDescent="0.3">
      <c r="A1696" t="str">
        <f t="shared" si="131"/>
        <v>AU</v>
      </c>
      <c r="B1696" t="str">
        <f t="shared" si="132"/>
        <v>V</v>
      </c>
      <c r="C1696">
        <f t="shared" si="133"/>
        <v>0.89999999999999991</v>
      </c>
      <c r="D1696">
        <f t="shared" si="134"/>
        <v>1</v>
      </c>
      <c r="E1696">
        <f t="shared" si="135"/>
        <v>0.89999999999999991</v>
      </c>
      <c r="G1696" t="s">
        <v>2272</v>
      </c>
      <c r="H1696" t="s">
        <v>39</v>
      </c>
      <c r="I1696" s="58" t="s">
        <v>90</v>
      </c>
      <c r="J1696" s="58" t="s">
        <v>41</v>
      </c>
      <c r="K1696" s="58" t="s">
        <v>76</v>
      </c>
      <c r="N1696" t="s">
        <v>805</v>
      </c>
      <c r="P1696" t="s">
        <v>78</v>
      </c>
      <c r="Q1696" t="s">
        <v>79</v>
      </c>
      <c r="S1696" t="s">
        <v>80</v>
      </c>
      <c r="T1696" t="s">
        <v>45</v>
      </c>
      <c r="U1696" t="s">
        <v>46</v>
      </c>
      <c r="V1696" t="s">
        <v>46</v>
      </c>
      <c r="W1696" t="s">
        <v>156</v>
      </c>
      <c r="X1696" t="s">
        <v>6458</v>
      </c>
      <c r="Y1696" t="s">
        <v>157</v>
      </c>
      <c r="Z1696" t="s">
        <v>654</v>
      </c>
      <c r="AA1696" t="s">
        <v>655</v>
      </c>
      <c r="AB1696" t="s">
        <v>880</v>
      </c>
      <c r="AC1696" t="s">
        <v>881</v>
      </c>
      <c r="AD1696" t="s">
        <v>1562</v>
      </c>
      <c r="AF1696" t="s">
        <v>55</v>
      </c>
      <c r="AG1696" t="s">
        <v>46</v>
      </c>
      <c r="AH1696" t="s">
        <v>56</v>
      </c>
      <c r="AI1696" t="s">
        <v>46</v>
      </c>
      <c r="AJ1696" t="s">
        <v>56</v>
      </c>
      <c r="AK1696" t="s">
        <v>56</v>
      </c>
      <c r="AL1696" t="s">
        <v>56</v>
      </c>
      <c r="AM1696" t="s">
        <v>56</v>
      </c>
      <c r="AN1696" t="s">
        <v>56</v>
      </c>
      <c r="AO1696" t="s">
        <v>56</v>
      </c>
      <c r="AP1696" t="s">
        <v>56</v>
      </c>
      <c r="AQ1696" t="s">
        <v>56</v>
      </c>
      <c r="AR1696" t="s">
        <v>56</v>
      </c>
      <c r="AS1696" t="s">
        <v>56</v>
      </c>
      <c r="AT1696" t="s">
        <v>56</v>
      </c>
      <c r="AU1696" t="s">
        <v>56</v>
      </c>
      <c r="AV1696" t="s">
        <v>56</v>
      </c>
      <c r="AW1696" t="s">
        <v>56</v>
      </c>
    </row>
    <row r="1697" spans="1:49" x14ac:dyDescent="0.3">
      <c r="A1697" t="str">
        <f t="shared" si="131"/>
        <v>AU</v>
      </c>
      <c r="B1697" t="str">
        <f t="shared" si="132"/>
        <v>V</v>
      </c>
      <c r="C1697">
        <f t="shared" si="133"/>
        <v>0.44999999999999996</v>
      </c>
      <c r="D1697">
        <f t="shared" si="134"/>
        <v>1</v>
      </c>
      <c r="E1697">
        <f t="shared" si="135"/>
        <v>0.44999999999999996</v>
      </c>
      <c r="G1697" t="s">
        <v>2273</v>
      </c>
      <c r="H1697" t="s">
        <v>39</v>
      </c>
      <c r="I1697" s="58" t="s">
        <v>68</v>
      </c>
      <c r="J1697" s="58" t="s">
        <v>41</v>
      </c>
      <c r="K1697" s="58" t="s">
        <v>76</v>
      </c>
      <c r="N1697" t="s">
        <v>514</v>
      </c>
      <c r="P1697" t="s">
        <v>78</v>
      </c>
      <c r="Q1697" t="s">
        <v>79</v>
      </c>
      <c r="S1697" t="s">
        <v>80</v>
      </c>
      <c r="T1697" t="s">
        <v>45</v>
      </c>
      <c r="U1697" t="s">
        <v>46</v>
      </c>
      <c r="V1697" t="s">
        <v>46</v>
      </c>
      <c r="W1697" t="s">
        <v>156</v>
      </c>
      <c r="X1697" t="s">
        <v>6458</v>
      </c>
      <c r="Y1697" t="s">
        <v>157</v>
      </c>
      <c r="Z1697" t="s">
        <v>654</v>
      </c>
      <c r="AA1697" t="s">
        <v>655</v>
      </c>
      <c r="AB1697" t="s">
        <v>880</v>
      </c>
      <c r="AC1697" t="s">
        <v>881</v>
      </c>
      <c r="AD1697" t="s">
        <v>1562</v>
      </c>
      <c r="AF1697" t="s">
        <v>55</v>
      </c>
      <c r="AG1697" t="s">
        <v>46</v>
      </c>
      <c r="AH1697" t="s">
        <v>56</v>
      </c>
      <c r="AI1697" t="s">
        <v>56</v>
      </c>
      <c r="AJ1697" t="s">
        <v>56</v>
      </c>
      <c r="AK1697" t="s">
        <v>56</v>
      </c>
      <c r="AL1697" t="s">
        <v>56</v>
      </c>
      <c r="AM1697" t="s">
        <v>56</v>
      </c>
      <c r="AN1697" t="s">
        <v>56</v>
      </c>
      <c r="AO1697" t="s">
        <v>56</v>
      </c>
      <c r="AP1697" t="s">
        <v>56</v>
      </c>
      <c r="AQ1697" t="s">
        <v>56</v>
      </c>
      <c r="AR1697" t="s">
        <v>56</v>
      </c>
      <c r="AS1697" t="s">
        <v>56</v>
      </c>
      <c r="AT1697" t="s">
        <v>56</v>
      </c>
      <c r="AU1697" t="s">
        <v>56</v>
      </c>
      <c r="AV1697" t="s">
        <v>56</v>
      </c>
      <c r="AW1697" t="s">
        <v>56</v>
      </c>
    </row>
    <row r="1698" spans="1:49" x14ac:dyDescent="0.3">
      <c r="A1698" t="str">
        <f t="shared" si="131"/>
        <v>TVU</v>
      </c>
      <c r="B1698" t="str">
        <f t="shared" si="132"/>
        <v>V</v>
      </c>
      <c r="C1698">
        <f t="shared" si="133"/>
        <v>0.78</v>
      </c>
      <c r="D1698">
        <f t="shared" si="134"/>
        <v>1</v>
      </c>
      <c r="E1698">
        <f t="shared" si="135"/>
        <v>0.78</v>
      </c>
      <c r="G1698" t="s">
        <v>2274</v>
      </c>
      <c r="H1698" t="s">
        <v>39</v>
      </c>
      <c r="I1698" s="58" t="s">
        <v>257</v>
      </c>
      <c r="J1698" s="58" t="s">
        <v>41</v>
      </c>
      <c r="K1698" s="58" t="s">
        <v>76</v>
      </c>
      <c r="N1698" t="s">
        <v>805</v>
      </c>
      <c r="P1698" t="s">
        <v>78</v>
      </c>
      <c r="Q1698" t="s">
        <v>79</v>
      </c>
      <c r="S1698" t="s">
        <v>80</v>
      </c>
      <c r="T1698" t="s">
        <v>45</v>
      </c>
      <c r="U1698" t="s">
        <v>46</v>
      </c>
      <c r="V1698" t="s">
        <v>46</v>
      </c>
      <c r="W1698" t="s">
        <v>379</v>
      </c>
      <c r="X1698" t="s">
        <v>380</v>
      </c>
      <c r="Y1698" t="s">
        <v>381</v>
      </c>
      <c r="Z1698" t="s">
        <v>382</v>
      </c>
      <c r="AA1698" t="s">
        <v>383</v>
      </c>
      <c r="AB1698" t="s">
        <v>384</v>
      </c>
      <c r="AC1698" t="s">
        <v>385</v>
      </c>
      <c r="AD1698" t="s">
        <v>2275</v>
      </c>
      <c r="AF1698" t="s">
        <v>55</v>
      </c>
      <c r="AG1698" t="s">
        <v>46</v>
      </c>
      <c r="AH1698" t="s">
        <v>56</v>
      </c>
      <c r="AI1698" t="s">
        <v>56</v>
      </c>
      <c r="AJ1698" t="s">
        <v>56</v>
      </c>
      <c r="AK1698" t="s">
        <v>56</v>
      </c>
      <c r="AL1698" t="s">
        <v>56</v>
      </c>
      <c r="AM1698" t="s">
        <v>56</v>
      </c>
      <c r="AN1698" t="s">
        <v>56</v>
      </c>
      <c r="AO1698" t="s">
        <v>56</v>
      </c>
      <c r="AP1698" t="s">
        <v>56</v>
      </c>
      <c r="AQ1698" t="s">
        <v>56</v>
      </c>
      <c r="AR1698" t="s">
        <v>56</v>
      </c>
      <c r="AS1698" t="s">
        <v>56</v>
      </c>
      <c r="AT1698" t="s">
        <v>56</v>
      </c>
      <c r="AU1698" t="s">
        <v>56</v>
      </c>
      <c r="AV1698" t="s">
        <v>56</v>
      </c>
      <c r="AW1698" t="s">
        <v>56</v>
      </c>
    </row>
    <row r="1699" spans="1:49" x14ac:dyDescent="0.3">
      <c r="A1699" t="str">
        <f t="shared" si="131"/>
        <v>AU</v>
      </c>
      <c r="B1699" t="str">
        <f t="shared" si="132"/>
        <v>V</v>
      </c>
      <c r="C1699">
        <f t="shared" si="133"/>
        <v>0.44999999999999996</v>
      </c>
      <c r="D1699">
        <f t="shared" si="134"/>
        <v>1</v>
      </c>
      <c r="E1699">
        <f t="shared" si="135"/>
        <v>0.44999999999999996</v>
      </c>
      <c r="G1699" t="s">
        <v>2276</v>
      </c>
      <c r="H1699" t="s">
        <v>39</v>
      </c>
      <c r="I1699" s="58" t="s">
        <v>68</v>
      </c>
      <c r="J1699" s="58" t="s">
        <v>41</v>
      </c>
      <c r="K1699" s="58" t="s">
        <v>76</v>
      </c>
      <c r="N1699" t="s">
        <v>514</v>
      </c>
      <c r="P1699" t="s">
        <v>78</v>
      </c>
      <c r="Q1699" t="s">
        <v>79</v>
      </c>
      <c r="S1699" t="s">
        <v>80</v>
      </c>
      <c r="T1699" t="s">
        <v>45</v>
      </c>
      <c r="U1699" t="s">
        <v>46</v>
      </c>
      <c r="V1699" t="s">
        <v>46</v>
      </c>
      <c r="W1699" t="s">
        <v>156</v>
      </c>
      <c r="X1699" t="s">
        <v>6458</v>
      </c>
      <c r="Y1699" t="s">
        <v>157</v>
      </c>
      <c r="Z1699" t="s">
        <v>654</v>
      </c>
      <c r="AA1699" t="s">
        <v>655</v>
      </c>
      <c r="AB1699" t="s">
        <v>880</v>
      </c>
      <c r="AC1699" t="s">
        <v>881</v>
      </c>
      <c r="AD1699" t="s">
        <v>1562</v>
      </c>
      <c r="AF1699" t="s">
        <v>55</v>
      </c>
      <c r="AG1699" t="s">
        <v>46</v>
      </c>
      <c r="AH1699" t="s">
        <v>56</v>
      </c>
      <c r="AI1699" t="s">
        <v>56</v>
      </c>
      <c r="AJ1699" t="s">
        <v>56</v>
      </c>
      <c r="AK1699" t="s">
        <v>56</v>
      </c>
      <c r="AL1699" t="s">
        <v>56</v>
      </c>
      <c r="AM1699" t="s">
        <v>56</v>
      </c>
      <c r="AN1699" t="s">
        <v>56</v>
      </c>
      <c r="AO1699" t="s">
        <v>56</v>
      </c>
      <c r="AP1699" t="s">
        <v>56</v>
      </c>
      <c r="AQ1699" t="s">
        <v>56</v>
      </c>
      <c r="AR1699" t="s">
        <v>56</v>
      </c>
      <c r="AS1699" t="s">
        <v>56</v>
      </c>
      <c r="AT1699" t="s">
        <v>56</v>
      </c>
      <c r="AU1699" t="s">
        <v>56</v>
      </c>
      <c r="AV1699" t="s">
        <v>56</v>
      </c>
      <c r="AW1699" t="s">
        <v>56</v>
      </c>
    </row>
    <row r="1700" spans="1:49" x14ac:dyDescent="0.3">
      <c r="A1700" t="str">
        <f t="shared" si="131"/>
        <v>STU</v>
      </c>
      <c r="B1700" t="str">
        <f t="shared" si="132"/>
        <v>V</v>
      </c>
      <c r="C1700">
        <f t="shared" si="133"/>
        <v>0.78</v>
      </c>
      <c r="D1700">
        <f t="shared" si="134"/>
        <v>1</v>
      </c>
      <c r="E1700">
        <f t="shared" si="135"/>
        <v>0.78</v>
      </c>
      <c r="G1700" t="s">
        <v>2277</v>
      </c>
      <c r="H1700" t="s">
        <v>39</v>
      </c>
      <c r="I1700" s="58" t="s">
        <v>257</v>
      </c>
      <c r="J1700" s="58" t="s">
        <v>41</v>
      </c>
      <c r="K1700" s="58" t="s">
        <v>211</v>
      </c>
      <c r="N1700" t="s">
        <v>212</v>
      </c>
      <c r="P1700" t="s">
        <v>213</v>
      </c>
      <c r="Q1700" t="s">
        <v>79</v>
      </c>
      <c r="S1700" t="s">
        <v>214</v>
      </c>
      <c r="T1700" t="s">
        <v>45</v>
      </c>
      <c r="U1700" t="s">
        <v>149</v>
      </c>
      <c r="V1700" t="s">
        <v>149</v>
      </c>
      <c r="W1700" t="s">
        <v>81</v>
      </c>
      <c r="X1700" t="s">
        <v>82</v>
      </c>
      <c r="Y1700" t="s">
        <v>83</v>
      </c>
      <c r="Z1700" t="s">
        <v>398</v>
      </c>
      <c r="AA1700" t="s">
        <v>399</v>
      </c>
      <c r="AB1700" t="s">
        <v>400</v>
      </c>
      <c r="AC1700" t="s">
        <v>401</v>
      </c>
      <c r="AE1700" t="s">
        <v>334</v>
      </c>
      <c r="AF1700" t="s">
        <v>55</v>
      </c>
      <c r="AG1700" t="s">
        <v>56</v>
      </c>
      <c r="AH1700" t="s">
        <v>46</v>
      </c>
      <c r="AI1700" t="s">
        <v>56</v>
      </c>
      <c r="AJ1700" t="s">
        <v>46</v>
      </c>
      <c r="AK1700" t="s">
        <v>56</v>
      </c>
      <c r="AL1700" t="s">
        <v>56</v>
      </c>
      <c r="AM1700" t="s">
        <v>56</v>
      </c>
      <c r="AN1700" t="s">
        <v>56</v>
      </c>
      <c r="AO1700" t="s">
        <v>56</v>
      </c>
      <c r="AP1700" t="s">
        <v>56</v>
      </c>
      <c r="AQ1700" t="s">
        <v>56</v>
      </c>
      <c r="AR1700" t="s">
        <v>56</v>
      </c>
      <c r="AS1700" t="s">
        <v>56</v>
      </c>
      <c r="AT1700" t="s">
        <v>56</v>
      </c>
      <c r="AU1700" t="s">
        <v>56</v>
      </c>
      <c r="AV1700" t="s">
        <v>56</v>
      </c>
      <c r="AW1700" t="s">
        <v>56</v>
      </c>
    </row>
    <row r="1701" spans="1:49" x14ac:dyDescent="0.3">
      <c r="A1701" t="str">
        <f t="shared" si="131"/>
        <v>AU</v>
      </c>
      <c r="B1701" t="str">
        <f t="shared" si="132"/>
        <v>V</v>
      </c>
      <c r="C1701">
        <f t="shared" si="133"/>
        <v>0.78</v>
      </c>
      <c r="D1701">
        <f t="shared" si="134"/>
        <v>1</v>
      </c>
      <c r="E1701">
        <f t="shared" si="135"/>
        <v>0.78</v>
      </c>
      <c r="G1701" t="s">
        <v>2278</v>
      </c>
      <c r="H1701" t="s">
        <v>39</v>
      </c>
      <c r="I1701" s="58" t="s">
        <v>257</v>
      </c>
      <c r="J1701" s="58" t="s">
        <v>41</v>
      </c>
      <c r="K1701" s="58" t="s">
        <v>76</v>
      </c>
      <c r="N1701" t="s">
        <v>1007</v>
      </c>
      <c r="P1701" t="s">
        <v>78</v>
      </c>
      <c r="Q1701" t="s">
        <v>79</v>
      </c>
      <c r="S1701" t="s">
        <v>80</v>
      </c>
      <c r="T1701" t="s">
        <v>45</v>
      </c>
      <c r="U1701" t="s">
        <v>46</v>
      </c>
      <c r="V1701" t="s">
        <v>46</v>
      </c>
      <c r="W1701" t="s">
        <v>156</v>
      </c>
      <c r="X1701" t="s">
        <v>6458</v>
      </c>
      <c r="Y1701" t="s">
        <v>157</v>
      </c>
      <c r="Z1701" t="s">
        <v>654</v>
      </c>
      <c r="AA1701" t="s">
        <v>655</v>
      </c>
      <c r="AB1701" t="s">
        <v>880</v>
      </c>
      <c r="AC1701" t="s">
        <v>881</v>
      </c>
      <c r="AD1701" t="s">
        <v>1562</v>
      </c>
      <c r="AF1701" t="s">
        <v>55</v>
      </c>
      <c r="AG1701" t="s">
        <v>46</v>
      </c>
      <c r="AH1701" t="s">
        <v>56</v>
      </c>
      <c r="AI1701" t="s">
        <v>56</v>
      </c>
      <c r="AJ1701" t="s">
        <v>56</v>
      </c>
      <c r="AK1701" t="s">
        <v>56</v>
      </c>
      <c r="AL1701" t="s">
        <v>56</v>
      </c>
      <c r="AM1701" t="s">
        <v>56</v>
      </c>
      <c r="AN1701" t="s">
        <v>56</v>
      </c>
      <c r="AO1701" t="s">
        <v>56</v>
      </c>
      <c r="AP1701" t="s">
        <v>56</v>
      </c>
      <c r="AQ1701" t="s">
        <v>56</v>
      </c>
      <c r="AR1701" t="s">
        <v>56</v>
      </c>
      <c r="AS1701" t="s">
        <v>56</v>
      </c>
      <c r="AT1701" t="s">
        <v>56</v>
      </c>
      <c r="AU1701" t="s">
        <v>56</v>
      </c>
      <c r="AV1701" t="s">
        <v>56</v>
      </c>
      <c r="AW1701" t="s">
        <v>56</v>
      </c>
    </row>
    <row r="1702" spans="1:49" x14ac:dyDescent="0.3">
      <c r="A1702" t="str">
        <f t="shared" si="131"/>
        <v>AU</v>
      </c>
      <c r="B1702" t="str">
        <f t="shared" si="132"/>
        <v>V</v>
      </c>
      <c r="C1702">
        <f t="shared" si="133"/>
        <v>0.78</v>
      </c>
      <c r="D1702">
        <f t="shared" si="134"/>
        <v>1</v>
      </c>
      <c r="E1702">
        <f t="shared" si="135"/>
        <v>0.78</v>
      </c>
      <c r="G1702" t="s">
        <v>2279</v>
      </c>
      <c r="H1702" t="s">
        <v>39</v>
      </c>
      <c r="I1702" s="58" t="s">
        <v>257</v>
      </c>
      <c r="J1702" s="58" t="s">
        <v>41</v>
      </c>
      <c r="K1702" s="58" t="s">
        <v>76</v>
      </c>
      <c r="N1702" t="s">
        <v>1007</v>
      </c>
      <c r="P1702" t="s">
        <v>78</v>
      </c>
      <c r="Q1702" t="s">
        <v>79</v>
      </c>
      <c r="S1702" t="s">
        <v>80</v>
      </c>
      <c r="T1702" t="s">
        <v>45</v>
      </c>
      <c r="U1702" t="s">
        <v>46</v>
      </c>
      <c r="V1702" t="s">
        <v>46</v>
      </c>
      <c r="W1702" t="s">
        <v>156</v>
      </c>
      <c r="X1702" t="s">
        <v>6458</v>
      </c>
      <c r="Y1702" t="s">
        <v>157</v>
      </c>
      <c r="Z1702" t="s">
        <v>654</v>
      </c>
      <c r="AA1702" t="s">
        <v>655</v>
      </c>
      <c r="AB1702" t="s">
        <v>880</v>
      </c>
      <c r="AC1702" t="s">
        <v>881</v>
      </c>
      <c r="AD1702" t="s">
        <v>1562</v>
      </c>
      <c r="AF1702" t="s">
        <v>55</v>
      </c>
      <c r="AG1702" t="s">
        <v>46</v>
      </c>
      <c r="AH1702" t="s">
        <v>56</v>
      </c>
      <c r="AI1702" t="s">
        <v>56</v>
      </c>
      <c r="AJ1702" t="s">
        <v>56</v>
      </c>
      <c r="AK1702" t="s">
        <v>56</v>
      </c>
      <c r="AL1702" t="s">
        <v>56</v>
      </c>
      <c r="AM1702" t="s">
        <v>56</v>
      </c>
      <c r="AN1702" t="s">
        <v>56</v>
      </c>
      <c r="AO1702" t="s">
        <v>56</v>
      </c>
      <c r="AP1702" t="s">
        <v>56</v>
      </c>
      <c r="AQ1702" t="s">
        <v>56</v>
      </c>
      <c r="AR1702" t="s">
        <v>56</v>
      </c>
      <c r="AS1702" t="s">
        <v>56</v>
      </c>
      <c r="AT1702" t="s">
        <v>56</v>
      </c>
      <c r="AU1702" t="s">
        <v>56</v>
      </c>
      <c r="AV1702" t="s">
        <v>56</v>
      </c>
      <c r="AW1702" t="s">
        <v>56</v>
      </c>
    </row>
    <row r="1703" spans="1:49" x14ac:dyDescent="0.3">
      <c r="A1703" t="str">
        <f t="shared" si="131"/>
        <v>AU</v>
      </c>
      <c r="B1703" t="str">
        <f t="shared" si="132"/>
        <v>V</v>
      </c>
      <c r="C1703">
        <f t="shared" si="133"/>
        <v>0.78</v>
      </c>
      <c r="D1703">
        <f t="shared" si="134"/>
        <v>1</v>
      </c>
      <c r="E1703">
        <f t="shared" si="135"/>
        <v>0.78</v>
      </c>
      <c r="G1703" t="s">
        <v>2280</v>
      </c>
      <c r="H1703" t="s">
        <v>39</v>
      </c>
      <c r="I1703" s="58" t="s">
        <v>257</v>
      </c>
      <c r="J1703" s="58" t="s">
        <v>41</v>
      </c>
      <c r="K1703" s="58" t="s">
        <v>76</v>
      </c>
      <c r="N1703" t="s">
        <v>1007</v>
      </c>
      <c r="P1703" t="s">
        <v>78</v>
      </c>
      <c r="Q1703" t="s">
        <v>79</v>
      </c>
      <c r="S1703" t="s">
        <v>80</v>
      </c>
      <c r="T1703" t="s">
        <v>45</v>
      </c>
      <c r="U1703" t="s">
        <v>46</v>
      </c>
      <c r="V1703" t="s">
        <v>46</v>
      </c>
      <c r="W1703" t="s">
        <v>156</v>
      </c>
      <c r="X1703" t="s">
        <v>6458</v>
      </c>
      <c r="Y1703" t="s">
        <v>157</v>
      </c>
      <c r="Z1703" t="s">
        <v>654</v>
      </c>
      <c r="AA1703" t="s">
        <v>655</v>
      </c>
      <c r="AB1703" t="s">
        <v>880</v>
      </c>
      <c r="AC1703" t="s">
        <v>881</v>
      </c>
      <c r="AD1703" t="s">
        <v>1562</v>
      </c>
      <c r="AF1703" t="s">
        <v>55</v>
      </c>
      <c r="AG1703" t="s">
        <v>46</v>
      </c>
      <c r="AH1703" t="s">
        <v>56</v>
      </c>
      <c r="AI1703" t="s">
        <v>56</v>
      </c>
      <c r="AJ1703" t="s">
        <v>56</v>
      </c>
      <c r="AK1703" t="s">
        <v>56</v>
      </c>
      <c r="AL1703" t="s">
        <v>56</v>
      </c>
      <c r="AM1703" t="s">
        <v>56</v>
      </c>
      <c r="AN1703" t="s">
        <v>56</v>
      </c>
      <c r="AO1703" t="s">
        <v>56</v>
      </c>
      <c r="AP1703" t="s">
        <v>56</v>
      </c>
      <c r="AQ1703" t="s">
        <v>56</v>
      </c>
      <c r="AR1703" t="s">
        <v>56</v>
      </c>
      <c r="AS1703" t="s">
        <v>56</v>
      </c>
      <c r="AT1703" t="s">
        <v>56</v>
      </c>
      <c r="AU1703" t="s">
        <v>56</v>
      </c>
      <c r="AV1703" t="s">
        <v>56</v>
      </c>
      <c r="AW1703" t="s">
        <v>56</v>
      </c>
    </row>
    <row r="1704" spans="1:49" x14ac:dyDescent="0.3">
      <c r="A1704" t="str">
        <f t="shared" si="131"/>
        <v>TVU</v>
      </c>
      <c r="B1704" t="str">
        <f t="shared" si="132"/>
        <v>V</v>
      </c>
      <c r="C1704">
        <f t="shared" si="133"/>
        <v>0.78</v>
      </c>
      <c r="D1704">
        <f t="shared" si="134"/>
        <v>1</v>
      </c>
      <c r="E1704">
        <f t="shared" si="135"/>
        <v>0.78</v>
      </c>
      <c r="G1704" t="s">
        <v>2281</v>
      </c>
      <c r="H1704" t="s">
        <v>39</v>
      </c>
      <c r="I1704" s="58" t="s">
        <v>257</v>
      </c>
      <c r="J1704" s="58" t="s">
        <v>41</v>
      </c>
      <c r="K1704" s="58" t="s">
        <v>76</v>
      </c>
      <c r="N1704" t="s">
        <v>805</v>
      </c>
      <c r="P1704" t="s">
        <v>78</v>
      </c>
      <c r="Q1704" t="s">
        <v>79</v>
      </c>
      <c r="S1704" t="s">
        <v>80</v>
      </c>
      <c r="T1704" t="s">
        <v>45</v>
      </c>
      <c r="U1704" t="s">
        <v>46</v>
      </c>
      <c r="V1704" t="s">
        <v>46</v>
      </c>
      <c r="W1704" t="s">
        <v>379</v>
      </c>
      <c r="X1704" t="s">
        <v>380</v>
      </c>
      <c r="Y1704" t="s">
        <v>381</v>
      </c>
      <c r="Z1704" t="s">
        <v>382</v>
      </c>
      <c r="AA1704" t="s">
        <v>383</v>
      </c>
      <c r="AB1704" t="s">
        <v>384</v>
      </c>
      <c r="AC1704" t="s">
        <v>385</v>
      </c>
      <c r="AD1704" t="s">
        <v>1028</v>
      </c>
      <c r="AF1704" t="s">
        <v>55</v>
      </c>
      <c r="AG1704" t="s">
        <v>46</v>
      </c>
      <c r="AH1704" t="s">
        <v>56</v>
      </c>
      <c r="AI1704" t="s">
        <v>56</v>
      </c>
      <c r="AJ1704" t="s">
        <v>56</v>
      </c>
      <c r="AK1704" t="s">
        <v>56</v>
      </c>
      <c r="AL1704" t="s">
        <v>56</v>
      </c>
      <c r="AM1704" t="s">
        <v>56</v>
      </c>
      <c r="AN1704" t="s">
        <v>56</v>
      </c>
      <c r="AO1704" t="s">
        <v>56</v>
      </c>
      <c r="AP1704" t="s">
        <v>56</v>
      </c>
      <c r="AQ1704" t="s">
        <v>56</v>
      </c>
      <c r="AR1704" t="s">
        <v>56</v>
      </c>
      <c r="AS1704" t="s">
        <v>56</v>
      </c>
      <c r="AT1704" t="s">
        <v>56</v>
      </c>
      <c r="AU1704" t="s">
        <v>56</v>
      </c>
      <c r="AV1704" t="s">
        <v>56</v>
      </c>
      <c r="AW1704" t="s">
        <v>56</v>
      </c>
    </row>
    <row r="1705" spans="1:49" x14ac:dyDescent="0.3">
      <c r="A1705" t="str">
        <f t="shared" si="131"/>
        <v>AU</v>
      </c>
      <c r="B1705" t="str">
        <f t="shared" si="132"/>
        <v>V</v>
      </c>
      <c r="C1705">
        <f t="shared" si="133"/>
        <v>0.44999999999999996</v>
      </c>
      <c r="D1705">
        <f t="shared" si="134"/>
        <v>1</v>
      </c>
      <c r="E1705">
        <f t="shared" si="135"/>
        <v>0.44999999999999996</v>
      </c>
      <c r="G1705" t="s">
        <v>2282</v>
      </c>
      <c r="H1705" t="s">
        <v>39</v>
      </c>
      <c r="I1705" s="58" t="s">
        <v>68</v>
      </c>
      <c r="J1705" s="58" t="s">
        <v>41</v>
      </c>
      <c r="K1705" s="58" t="s">
        <v>76</v>
      </c>
      <c r="N1705" t="s">
        <v>805</v>
      </c>
      <c r="P1705" t="s">
        <v>78</v>
      </c>
      <c r="Q1705" t="s">
        <v>79</v>
      </c>
      <c r="S1705" t="s">
        <v>80</v>
      </c>
      <c r="T1705" t="s">
        <v>45</v>
      </c>
      <c r="U1705" t="s">
        <v>46</v>
      </c>
      <c r="V1705" t="s">
        <v>46</v>
      </c>
      <c r="W1705" t="s">
        <v>156</v>
      </c>
      <c r="X1705" t="s">
        <v>6458</v>
      </c>
      <c r="Y1705" t="s">
        <v>157</v>
      </c>
      <c r="Z1705" t="s">
        <v>654</v>
      </c>
      <c r="AA1705" t="s">
        <v>655</v>
      </c>
      <c r="AB1705" t="s">
        <v>880</v>
      </c>
      <c r="AC1705" t="s">
        <v>881</v>
      </c>
      <c r="AD1705" t="s">
        <v>1562</v>
      </c>
      <c r="AF1705" t="s">
        <v>55</v>
      </c>
      <c r="AG1705" t="s">
        <v>46</v>
      </c>
      <c r="AH1705" t="s">
        <v>56</v>
      </c>
      <c r="AI1705" t="s">
        <v>56</v>
      </c>
      <c r="AJ1705" t="s">
        <v>56</v>
      </c>
      <c r="AK1705" t="s">
        <v>56</v>
      </c>
      <c r="AL1705" t="s">
        <v>56</v>
      </c>
      <c r="AM1705" t="s">
        <v>56</v>
      </c>
      <c r="AN1705" t="s">
        <v>56</v>
      </c>
      <c r="AO1705" t="s">
        <v>56</v>
      </c>
      <c r="AP1705" t="s">
        <v>56</v>
      </c>
      <c r="AQ1705" t="s">
        <v>56</v>
      </c>
      <c r="AR1705" t="s">
        <v>56</v>
      </c>
      <c r="AS1705" t="s">
        <v>56</v>
      </c>
      <c r="AT1705" t="s">
        <v>56</v>
      </c>
      <c r="AU1705" t="s">
        <v>56</v>
      </c>
      <c r="AV1705" t="s">
        <v>56</v>
      </c>
      <c r="AW1705" t="s">
        <v>56</v>
      </c>
    </row>
    <row r="1706" spans="1:49" x14ac:dyDescent="0.3">
      <c r="A1706" t="str">
        <f t="shared" si="131"/>
        <v>AU</v>
      </c>
      <c r="B1706" t="str">
        <f t="shared" si="132"/>
        <v>V</v>
      </c>
      <c r="C1706">
        <f t="shared" si="133"/>
        <v>0.44999999999999996</v>
      </c>
      <c r="D1706">
        <f t="shared" si="134"/>
        <v>1</v>
      </c>
      <c r="E1706">
        <f t="shared" si="135"/>
        <v>0.44999999999999996</v>
      </c>
      <c r="G1706" t="s">
        <v>2283</v>
      </c>
      <c r="H1706" t="s">
        <v>39</v>
      </c>
      <c r="I1706" s="58" t="s">
        <v>68</v>
      </c>
      <c r="J1706" s="58" t="s">
        <v>41</v>
      </c>
      <c r="K1706" s="58" t="s">
        <v>76</v>
      </c>
      <c r="N1706" t="s">
        <v>805</v>
      </c>
      <c r="P1706" t="s">
        <v>78</v>
      </c>
      <c r="Q1706" t="s">
        <v>79</v>
      </c>
      <c r="S1706" t="s">
        <v>80</v>
      </c>
      <c r="T1706" t="s">
        <v>45</v>
      </c>
      <c r="U1706" t="s">
        <v>46</v>
      </c>
      <c r="V1706" t="s">
        <v>46</v>
      </c>
      <c r="W1706" t="s">
        <v>156</v>
      </c>
      <c r="X1706" t="s">
        <v>6458</v>
      </c>
      <c r="Y1706" t="s">
        <v>157</v>
      </c>
      <c r="Z1706" t="s">
        <v>654</v>
      </c>
      <c r="AA1706" t="s">
        <v>655</v>
      </c>
      <c r="AB1706" t="s">
        <v>880</v>
      </c>
      <c r="AC1706" t="s">
        <v>881</v>
      </c>
      <c r="AD1706" t="s">
        <v>1562</v>
      </c>
      <c r="AF1706" t="s">
        <v>55</v>
      </c>
      <c r="AG1706" t="s">
        <v>46</v>
      </c>
      <c r="AH1706" t="s">
        <v>56</v>
      </c>
      <c r="AI1706" t="s">
        <v>56</v>
      </c>
      <c r="AJ1706" t="s">
        <v>56</v>
      </c>
      <c r="AK1706" t="s">
        <v>56</v>
      </c>
      <c r="AL1706" t="s">
        <v>56</v>
      </c>
      <c r="AM1706" t="s">
        <v>56</v>
      </c>
      <c r="AN1706" t="s">
        <v>56</v>
      </c>
      <c r="AO1706" t="s">
        <v>56</v>
      </c>
      <c r="AP1706" t="s">
        <v>56</v>
      </c>
      <c r="AQ1706" t="s">
        <v>56</v>
      </c>
      <c r="AR1706" t="s">
        <v>56</v>
      </c>
      <c r="AS1706" t="s">
        <v>56</v>
      </c>
      <c r="AT1706" t="s">
        <v>56</v>
      </c>
      <c r="AU1706" t="s">
        <v>56</v>
      </c>
      <c r="AV1706" t="s">
        <v>56</v>
      </c>
      <c r="AW1706" t="s">
        <v>56</v>
      </c>
    </row>
    <row r="1707" spans="1:49" x14ac:dyDescent="0.3">
      <c r="A1707" t="str">
        <f t="shared" si="131"/>
        <v>AU</v>
      </c>
      <c r="B1707" t="str">
        <f t="shared" si="132"/>
        <v>V</v>
      </c>
      <c r="C1707">
        <f t="shared" si="133"/>
        <v>0.44999999999999996</v>
      </c>
      <c r="D1707">
        <f t="shared" si="134"/>
        <v>1</v>
      </c>
      <c r="E1707">
        <f t="shared" si="135"/>
        <v>0.44999999999999996</v>
      </c>
      <c r="G1707" t="s">
        <v>2284</v>
      </c>
      <c r="H1707" t="s">
        <v>39</v>
      </c>
      <c r="I1707" s="58" t="s">
        <v>68</v>
      </c>
      <c r="J1707" s="58" t="s">
        <v>41</v>
      </c>
      <c r="K1707" s="58" t="s">
        <v>76</v>
      </c>
      <c r="N1707" t="s">
        <v>805</v>
      </c>
      <c r="P1707" t="s">
        <v>78</v>
      </c>
      <c r="Q1707" t="s">
        <v>79</v>
      </c>
      <c r="S1707" t="s">
        <v>80</v>
      </c>
      <c r="T1707" t="s">
        <v>45</v>
      </c>
      <c r="U1707" t="s">
        <v>46</v>
      </c>
      <c r="V1707" t="s">
        <v>46</v>
      </c>
      <c r="W1707" t="s">
        <v>156</v>
      </c>
      <c r="X1707" t="s">
        <v>6458</v>
      </c>
      <c r="Y1707" t="s">
        <v>157</v>
      </c>
      <c r="Z1707" t="s">
        <v>654</v>
      </c>
      <c r="AA1707" t="s">
        <v>655</v>
      </c>
      <c r="AB1707" t="s">
        <v>880</v>
      </c>
      <c r="AC1707" t="s">
        <v>881</v>
      </c>
      <c r="AD1707" t="s">
        <v>1562</v>
      </c>
      <c r="AF1707" t="s">
        <v>55</v>
      </c>
      <c r="AG1707" t="s">
        <v>46</v>
      </c>
      <c r="AH1707" t="s">
        <v>56</v>
      </c>
      <c r="AI1707" t="s">
        <v>56</v>
      </c>
      <c r="AJ1707" t="s">
        <v>56</v>
      </c>
      <c r="AK1707" t="s">
        <v>56</v>
      </c>
      <c r="AL1707" t="s">
        <v>56</v>
      </c>
      <c r="AM1707" t="s">
        <v>56</v>
      </c>
      <c r="AN1707" t="s">
        <v>56</v>
      </c>
      <c r="AO1707" t="s">
        <v>56</v>
      </c>
      <c r="AP1707" t="s">
        <v>56</v>
      </c>
      <c r="AQ1707" t="s">
        <v>56</v>
      </c>
      <c r="AR1707" t="s">
        <v>56</v>
      </c>
      <c r="AS1707" t="s">
        <v>56</v>
      </c>
      <c r="AT1707" t="s">
        <v>56</v>
      </c>
      <c r="AU1707" t="s">
        <v>56</v>
      </c>
      <c r="AV1707" t="s">
        <v>56</v>
      </c>
      <c r="AW1707" t="s">
        <v>56</v>
      </c>
    </row>
    <row r="1708" spans="1:49" x14ac:dyDescent="0.3">
      <c r="A1708" t="str">
        <f t="shared" si="131"/>
        <v>STU</v>
      </c>
      <c r="B1708" t="str">
        <f t="shared" si="132"/>
        <v>V</v>
      </c>
      <c r="C1708">
        <f t="shared" si="133"/>
        <v>0.78</v>
      </c>
      <c r="D1708">
        <f t="shared" si="134"/>
        <v>1</v>
      </c>
      <c r="E1708">
        <f t="shared" si="135"/>
        <v>0.78</v>
      </c>
      <c r="G1708" t="s">
        <v>2285</v>
      </c>
      <c r="H1708" t="s">
        <v>39</v>
      </c>
      <c r="I1708" s="58" t="s">
        <v>257</v>
      </c>
      <c r="J1708" s="58" t="s">
        <v>41</v>
      </c>
      <c r="K1708" s="58" t="s">
        <v>61</v>
      </c>
      <c r="N1708" t="s">
        <v>932</v>
      </c>
      <c r="S1708" t="s">
        <v>63</v>
      </c>
      <c r="T1708" t="s">
        <v>45</v>
      </c>
      <c r="U1708" t="s">
        <v>46</v>
      </c>
      <c r="V1708" t="s">
        <v>46</v>
      </c>
      <c r="W1708" t="s">
        <v>81</v>
      </c>
      <c r="X1708" t="s">
        <v>82</v>
      </c>
      <c r="Y1708" t="s">
        <v>83</v>
      </c>
      <c r="Z1708" t="s">
        <v>398</v>
      </c>
      <c r="AA1708" t="s">
        <v>399</v>
      </c>
      <c r="AB1708" t="s">
        <v>400</v>
      </c>
      <c r="AC1708" t="s">
        <v>401</v>
      </c>
      <c r="AD1708" t="s">
        <v>2286</v>
      </c>
      <c r="AF1708" t="s">
        <v>55</v>
      </c>
      <c r="AG1708" t="s">
        <v>46</v>
      </c>
      <c r="AH1708" t="s">
        <v>56</v>
      </c>
      <c r="AI1708" t="s">
        <v>56</v>
      </c>
      <c r="AJ1708" t="s">
        <v>56</v>
      </c>
      <c r="AK1708" t="s">
        <v>56</v>
      </c>
      <c r="AL1708" t="s">
        <v>56</v>
      </c>
      <c r="AM1708" t="s">
        <v>56</v>
      </c>
      <c r="AN1708" t="s">
        <v>56</v>
      </c>
      <c r="AO1708" t="s">
        <v>56</v>
      </c>
      <c r="AP1708" t="s">
        <v>56</v>
      </c>
      <c r="AQ1708" t="s">
        <v>56</v>
      </c>
      <c r="AR1708" t="s">
        <v>56</v>
      </c>
      <c r="AS1708" t="s">
        <v>56</v>
      </c>
      <c r="AT1708" t="s">
        <v>46</v>
      </c>
      <c r="AU1708" t="s">
        <v>56</v>
      </c>
      <c r="AV1708" t="s">
        <v>56</v>
      </c>
      <c r="AW1708" t="s">
        <v>56</v>
      </c>
    </row>
    <row r="1709" spans="1:49" x14ac:dyDescent="0.3">
      <c r="A1709" t="str">
        <f t="shared" si="131"/>
        <v>AU</v>
      </c>
      <c r="B1709" t="str">
        <f t="shared" si="132"/>
        <v>V</v>
      </c>
      <c r="C1709">
        <f t="shared" si="133"/>
        <v>0.44999999999999996</v>
      </c>
      <c r="D1709">
        <f t="shared" si="134"/>
        <v>1</v>
      </c>
      <c r="E1709">
        <f t="shared" si="135"/>
        <v>0.44999999999999996</v>
      </c>
      <c r="G1709" t="s">
        <v>2287</v>
      </c>
      <c r="H1709" t="s">
        <v>39</v>
      </c>
      <c r="I1709" s="58" t="s">
        <v>68</v>
      </c>
      <c r="J1709" s="58" t="s">
        <v>41</v>
      </c>
      <c r="K1709" s="58" t="s">
        <v>76</v>
      </c>
      <c r="N1709" t="s">
        <v>805</v>
      </c>
      <c r="P1709" t="s">
        <v>78</v>
      </c>
      <c r="Q1709" t="s">
        <v>79</v>
      </c>
      <c r="S1709" t="s">
        <v>80</v>
      </c>
      <c r="T1709" t="s">
        <v>45</v>
      </c>
      <c r="U1709" t="s">
        <v>46</v>
      </c>
      <c r="V1709" t="s">
        <v>46</v>
      </c>
      <c r="W1709" t="s">
        <v>156</v>
      </c>
      <c r="X1709" t="s">
        <v>6458</v>
      </c>
      <c r="Y1709" t="s">
        <v>157</v>
      </c>
      <c r="Z1709" t="s">
        <v>654</v>
      </c>
      <c r="AA1709" t="s">
        <v>655</v>
      </c>
      <c r="AB1709" t="s">
        <v>880</v>
      </c>
      <c r="AC1709" t="s">
        <v>881</v>
      </c>
      <c r="AD1709" t="s">
        <v>1562</v>
      </c>
      <c r="AF1709" t="s">
        <v>55</v>
      </c>
      <c r="AG1709" t="s">
        <v>46</v>
      </c>
      <c r="AH1709" t="s">
        <v>56</v>
      </c>
      <c r="AI1709" t="s">
        <v>56</v>
      </c>
      <c r="AJ1709" t="s">
        <v>56</v>
      </c>
      <c r="AK1709" t="s">
        <v>56</v>
      </c>
      <c r="AL1709" t="s">
        <v>56</v>
      </c>
      <c r="AM1709" t="s">
        <v>56</v>
      </c>
      <c r="AN1709" t="s">
        <v>56</v>
      </c>
      <c r="AO1709" t="s">
        <v>56</v>
      </c>
      <c r="AP1709" t="s">
        <v>56</v>
      </c>
      <c r="AQ1709" t="s">
        <v>56</v>
      </c>
      <c r="AR1709" t="s">
        <v>56</v>
      </c>
      <c r="AS1709" t="s">
        <v>56</v>
      </c>
      <c r="AT1709" t="s">
        <v>56</v>
      </c>
      <c r="AU1709" t="s">
        <v>56</v>
      </c>
      <c r="AV1709" t="s">
        <v>56</v>
      </c>
      <c r="AW1709" t="s">
        <v>56</v>
      </c>
    </row>
    <row r="1710" spans="1:49" x14ac:dyDescent="0.3">
      <c r="A1710" t="str">
        <f t="shared" si="131"/>
        <v>TVU</v>
      </c>
      <c r="B1710" t="str">
        <f t="shared" si="132"/>
        <v>V</v>
      </c>
      <c r="C1710">
        <f t="shared" si="133"/>
        <v>0.78</v>
      </c>
      <c r="D1710">
        <f t="shared" si="134"/>
        <v>1</v>
      </c>
      <c r="E1710">
        <f t="shared" si="135"/>
        <v>0.78</v>
      </c>
      <c r="G1710" t="s">
        <v>2288</v>
      </c>
      <c r="H1710" t="s">
        <v>39</v>
      </c>
      <c r="I1710" s="58" t="s">
        <v>257</v>
      </c>
      <c r="J1710" s="58" t="s">
        <v>41</v>
      </c>
      <c r="K1710" s="58" t="s">
        <v>76</v>
      </c>
      <c r="N1710" t="s">
        <v>805</v>
      </c>
      <c r="P1710" t="s">
        <v>78</v>
      </c>
      <c r="Q1710" t="s">
        <v>79</v>
      </c>
      <c r="S1710" t="s">
        <v>80</v>
      </c>
      <c r="T1710" t="s">
        <v>45</v>
      </c>
      <c r="U1710" t="s">
        <v>46</v>
      </c>
      <c r="V1710" t="s">
        <v>46</v>
      </c>
      <c r="W1710" t="s">
        <v>379</v>
      </c>
      <c r="X1710" t="s">
        <v>380</v>
      </c>
      <c r="Y1710" t="s">
        <v>381</v>
      </c>
      <c r="Z1710" t="s">
        <v>382</v>
      </c>
      <c r="AA1710" t="s">
        <v>383</v>
      </c>
      <c r="AB1710" t="s">
        <v>384</v>
      </c>
      <c r="AC1710" t="s">
        <v>385</v>
      </c>
      <c r="AD1710" t="s">
        <v>1028</v>
      </c>
      <c r="AF1710" t="s">
        <v>55</v>
      </c>
      <c r="AG1710" t="s">
        <v>46</v>
      </c>
      <c r="AH1710" t="s">
        <v>56</v>
      </c>
      <c r="AI1710" t="s">
        <v>56</v>
      </c>
      <c r="AJ1710" t="s">
        <v>56</v>
      </c>
      <c r="AK1710" t="s">
        <v>56</v>
      </c>
      <c r="AL1710" t="s">
        <v>56</v>
      </c>
      <c r="AM1710" t="s">
        <v>56</v>
      </c>
      <c r="AN1710" t="s">
        <v>56</v>
      </c>
      <c r="AO1710" t="s">
        <v>56</v>
      </c>
      <c r="AP1710" t="s">
        <v>56</v>
      </c>
      <c r="AQ1710" t="s">
        <v>56</v>
      </c>
      <c r="AR1710" t="s">
        <v>56</v>
      </c>
      <c r="AS1710" t="s">
        <v>56</v>
      </c>
      <c r="AT1710" t="s">
        <v>56</v>
      </c>
      <c r="AU1710" t="s">
        <v>56</v>
      </c>
      <c r="AV1710" t="s">
        <v>56</v>
      </c>
      <c r="AW1710" t="s">
        <v>56</v>
      </c>
    </row>
    <row r="1711" spans="1:49" x14ac:dyDescent="0.3">
      <c r="A1711" t="str">
        <f t="shared" si="131"/>
        <v>AU</v>
      </c>
      <c r="B1711" t="str">
        <f t="shared" si="132"/>
        <v>V</v>
      </c>
      <c r="C1711">
        <f t="shared" si="133"/>
        <v>0.89999999999999991</v>
      </c>
      <c r="D1711">
        <f t="shared" si="134"/>
        <v>1</v>
      </c>
      <c r="E1711">
        <f t="shared" si="135"/>
        <v>0.89999999999999991</v>
      </c>
      <c r="G1711" t="s">
        <v>2289</v>
      </c>
      <c r="H1711" t="s">
        <v>39</v>
      </c>
      <c r="I1711" s="58" t="s">
        <v>40</v>
      </c>
      <c r="J1711" s="58" t="s">
        <v>41</v>
      </c>
      <c r="K1711" s="58" t="s">
        <v>76</v>
      </c>
      <c r="N1711" t="s">
        <v>805</v>
      </c>
      <c r="P1711" t="s">
        <v>78</v>
      </c>
      <c r="Q1711" t="s">
        <v>79</v>
      </c>
      <c r="S1711" t="s">
        <v>80</v>
      </c>
      <c r="T1711" t="s">
        <v>45</v>
      </c>
      <c r="U1711" t="s">
        <v>46</v>
      </c>
      <c r="V1711" t="s">
        <v>46</v>
      </c>
      <c r="W1711" t="s">
        <v>156</v>
      </c>
      <c r="X1711" t="s">
        <v>6458</v>
      </c>
      <c r="Y1711" t="s">
        <v>157</v>
      </c>
      <c r="Z1711" t="s">
        <v>654</v>
      </c>
      <c r="AA1711" t="s">
        <v>655</v>
      </c>
      <c r="AB1711" t="s">
        <v>880</v>
      </c>
      <c r="AC1711" t="s">
        <v>881</v>
      </c>
      <c r="AD1711" t="s">
        <v>1562</v>
      </c>
      <c r="AF1711" t="s">
        <v>55</v>
      </c>
      <c r="AG1711" t="s">
        <v>46</v>
      </c>
      <c r="AH1711" t="s">
        <v>56</v>
      </c>
      <c r="AI1711" t="s">
        <v>56</v>
      </c>
      <c r="AJ1711" t="s">
        <v>56</v>
      </c>
      <c r="AK1711" t="s">
        <v>56</v>
      </c>
      <c r="AL1711" t="s">
        <v>56</v>
      </c>
      <c r="AM1711" t="s">
        <v>56</v>
      </c>
      <c r="AN1711" t="s">
        <v>56</v>
      </c>
      <c r="AO1711" t="s">
        <v>56</v>
      </c>
      <c r="AP1711" t="s">
        <v>56</v>
      </c>
      <c r="AQ1711" t="s">
        <v>56</v>
      </c>
      <c r="AR1711" t="s">
        <v>56</v>
      </c>
      <c r="AS1711" t="s">
        <v>56</v>
      </c>
      <c r="AT1711" t="s">
        <v>56</v>
      </c>
      <c r="AU1711" t="s">
        <v>56</v>
      </c>
      <c r="AV1711" t="s">
        <v>56</v>
      </c>
      <c r="AW1711" t="s">
        <v>56</v>
      </c>
    </row>
    <row r="1712" spans="1:49" x14ac:dyDescent="0.3">
      <c r="A1712" t="str">
        <f t="shared" si="131"/>
        <v>STU</v>
      </c>
      <c r="B1712" t="str">
        <f t="shared" si="132"/>
        <v>V</v>
      </c>
      <c r="C1712">
        <f t="shared" si="133"/>
        <v>0.89999999999999991</v>
      </c>
      <c r="D1712">
        <f t="shared" si="134"/>
        <v>1</v>
      </c>
      <c r="E1712">
        <f t="shared" si="135"/>
        <v>0.89999999999999991</v>
      </c>
      <c r="G1712" t="s">
        <v>2290</v>
      </c>
      <c r="H1712" t="s">
        <v>39</v>
      </c>
      <c r="I1712" s="58" t="s">
        <v>90</v>
      </c>
      <c r="J1712" s="58" t="s">
        <v>41</v>
      </c>
      <c r="K1712" s="58" t="s">
        <v>76</v>
      </c>
      <c r="N1712" t="s">
        <v>763</v>
      </c>
      <c r="P1712" t="s">
        <v>78</v>
      </c>
      <c r="Q1712" t="s">
        <v>79</v>
      </c>
      <c r="S1712" t="s">
        <v>80</v>
      </c>
      <c r="T1712" t="s">
        <v>45</v>
      </c>
      <c r="U1712" t="s">
        <v>46</v>
      </c>
      <c r="V1712" t="s">
        <v>46</v>
      </c>
      <c r="W1712" t="s">
        <v>81</v>
      </c>
      <c r="X1712" t="s">
        <v>82</v>
      </c>
      <c r="Y1712" t="s">
        <v>83</v>
      </c>
      <c r="Z1712" t="s">
        <v>84</v>
      </c>
      <c r="AA1712" t="s">
        <v>85</v>
      </c>
      <c r="AB1712" t="s">
        <v>296</v>
      </c>
      <c r="AC1712" t="s">
        <v>297</v>
      </c>
      <c r="AD1712" t="s">
        <v>2291</v>
      </c>
      <c r="AF1712" t="s">
        <v>2292</v>
      </c>
      <c r="AG1712" t="s">
        <v>56</v>
      </c>
      <c r="AH1712" t="s">
        <v>56</v>
      </c>
      <c r="AI1712" t="s">
        <v>46</v>
      </c>
      <c r="AJ1712" t="s">
        <v>56</v>
      </c>
      <c r="AK1712" t="s">
        <v>56</v>
      </c>
      <c r="AL1712" t="s">
        <v>56</v>
      </c>
      <c r="AM1712" t="s">
        <v>56</v>
      </c>
      <c r="AN1712" t="s">
        <v>56</v>
      </c>
      <c r="AO1712" t="s">
        <v>56</v>
      </c>
      <c r="AP1712" t="s">
        <v>56</v>
      </c>
      <c r="AQ1712" t="s">
        <v>56</v>
      </c>
      <c r="AR1712" t="s">
        <v>56</v>
      </c>
      <c r="AS1712" t="s">
        <v>56</v>
      </c>
      <c r="AT1712" t="s">
        <v>56</v>
      </c>
      <c r="AU1712" t="s">
        <v>56</v>
      </c>
      <c r="AV1712" t="s">
        <v>56</v>
      </c>
      <c r="AW1712" t="s">
        <v>56</v>
      </c>
    </row>
    <row r="1713" spans="1:49" x14ac:dyDescent="0.3">
      <c r="A1713" t="str">
        <f t="shared" si="131"/>
        <v>AU</v>
      </c>
      <c r="B1713" t="str">
        <f t="shared" si="132"/>
        <v>V</v>
      </c>
      <c r="C1713">
        <f t="shared" si="133"/>
        <v>0.89999999999999991</v>
      </c>
      <c r="D1713">
        <f t="shared" si="134"/>
        <v>1</v>
      </c>
      <c r="E1713">
        <f t="shared" si="135"/>
        <v>0.89999999999999991</v>
      </c>
      <c r="G1713" t="s">
        <v>2293</v>
      </c>
      <c r="H1713" t="s">
        <v>39</v>
      </c>
      <c r="I1713" s="58" t="s">
        <v>40</v>
      </c>
      <c r="J1713" s="58" t="s">
        <v>41</v>
      </c>
      <c r="K1713" s="58" t="s">
        <v>76</v>
      </c>
      <c r="N1713" t="s">
        <v>805</v>
      </c>
      <c r="P1713" t="s">
        <v>78</v>
      </c>
      <c r="Q1713" t="s">
        <v>79</v>
      </c>
      <c r="S1713" t="s">
        <v>80</v>
      </c>
      <c r="T1713" t="s">
        <v>45</v>
      </c>
      <c r="U1713" t="s">
        <v>46</v>
      </c>
      <c r="V1713" t="s">
        <v>46</v>
      </c>
      <c r="W1713" t="s">
        <v>156</v>
      </c>
      <c r="X1713" t="s">
        <v>6458</v>
      </c>
      <c r="Y1713" t="s">
        <v>157</v>
      </c>
      <c r="Z1713" t="s">
        <v>654</v>
      </c>
      <c r="AA1713" t="s">
        <v>655</v>
      </c>
      <c r="AB1713" t="s">
        <v>880</v>
      </c>
      <c r="AC1713" t="s">
        <v>881</v>
      </c>
      <c r="AD1713" t="s">
        <v>1562</v>
      </c>
      <c r="AF1713" t="s">
        <v>55</v>
      </c>
      <c r="AG1713" t="s">
        <v>46</v>
      </c>
      <c r="AH1713" t="s">
        <v>56</v>
      </c>
      <c r="AI1713" t="s">
        <v>56</v>
      </c>
      <c r="AJ1713" t="s">
        <v>56</v>
      </c>
      <c r="AK1713" t="s">
        <v>56</v>
      </c>
      <c r="AL1713" t="s">
        <v>56</v>
      </c>
      <c r="AM1713" t="s">
        <v>56</v>
      </c>
      <c r="AN1713" t="s">
        <v>56</v>
      </c>
      <c r="AO1713" t="s">
        <v>56</v>
      </c>
      <c r="AP1713" t="s">
        <v>56</v>
      </c>
      <c r="AQ1713" t="s">
        <v>56</v>
      </c>
      <c r="AR1713" t="s">
        <v>56</v>
      </c>
      <c r="AS1713" t="s">
        <v>56</v>
      </c>
      <c r="AT1713" t="s">
        <v>56</v>
      </c>
      <c r="AU1713" t="s">
        <v>56</v>
      </c>
      <c r="AV1713" t="s">
        <v>56</v>
      </c>
      <c r="AW1713" t="s">
        <v>56</v>
      </c>
    </row>
    <row r="1714" spans="1:49" x14ac:dyDescent="0.3">
      <c r="A1714" t="str">
        <f t="shared" si="131"/>
        <v>AU</v>
      </c>
      <c r="B1714" t="str">
        <f t="shared" si="132"/>
        <v>V</v>
      </c>
      <c r="C1714">
        <f t="shared" si="133"/>
        <v>0.89999999999999991</v>
      </c>
      <c r="D1714">
        <f t="shared" si="134"/>
        <v>1</v>
      </c>
      <c r="E1714">
        <f t="shared" si="135"/>
        <v>0.89999999999999991</v>
      </c>
      <c r="G1714" t="s">
        <v>2294</v>
      </c>
      <c r="H1714" t="s">
        <v>39</v>
      </c>
      <c r="I1714" s="58" t="s">
        <v>40</v>
      </c>
      <c r="J1714" s="58" t="s">
        <v>41</v>
      </c>
      <c r="K1714" s="58" t="s">
        <v>76</v>
      </c>
      <c r="N1714" t="s">
        <v>805</v>
      </c>
      <c r="P1714" t="s">
        <v>78</v>
      </c>
      <c r="Q1714" t="s">
        <v>79</v>
      </c>
      <c r="S1714" t="s">
        <v>80</v>
      </c>
      <c r="T1714" t="s">
        <v>45</v>
      </c>
      <c r="U1714" t="s">
        <v>46</v>
      </c>
      <c r="V1714" t="s">
        <v>46</v>
      </c>
      <c r="W1714" t="s">
        <v>156</v>
      </c>
      <c r="X1714" t="s">
        <v>6458</v>
      </c>
      <c r="Y1714" t="s">
        <v>157</v>
      </c>
      <c r="Z1714" t="s">
        <v>654</v>
      </c>
      <c r="AA1714" t="s">
        <v>655</v>
      </c>
      <c r="AB1714" t="s">
        <v>880</v>
      </c>
      <c r="AC1714" t="s">
        <v>881</v>
      </c>
      <c r="AD1714" t="s">
        <v>1562</v>
      </c>
      <c r="AF1714" t="s">
        <v>55</v>
      </c>
      <c r="AG1714" t="s">
        <v>46</v>
      </c>
      <c r="AH1714" t="s">
        <v>56</v>
      </c>
      <c r="AI1714" t="s">
        <v>56</v>
      </c>
      <c r="AJ1714" t="s">
        <v>56</v>
      </c>
      <c r="AK1714" t="s">
        <v>56</v>
      </c>
      <c r="AL1714" t="s">
        <v>56</v>
      </c>
      <c r="AM1714" t="s">
        <v>56</v>
      </c>
      <c r="AN1714" t="s">
        <v>56</v>
      </c>
      <c r="AO1714" t="s">
        <v>56</v>
      </c>
      <c r="AP1714" t="s">
        <v>56</v>
      </c>
      <c r="AQ1714" t="s">
        <v>56</v>
      </c>
      <c r="AR1714" t="s">
        <v>56</v>
      </c>
      <c r="AS1714" t="s">
        <v>56</v>
      </c>
      <c r="AT1714" t="s">
        <v>56</v>
      </c>
      <c r="AU1714" t="s">
        <v>56</v>
      </c>
      <c r="AV1714" t="s">
        <v>56</v>
      </c>
      <c r="AW1714" t="s">
        <v>56</v>
      </c>
    </row>
    <row r="1715" spans="1:49" x14ac:dyDescent="0.3">
      <c r="A1715" t="str">
        <f t="shared" si="131"/>
        <v>VŠVU</v>
      </c>
      <c r="B1715" t="str">
        <f t="shared" si="132"/>
        <v>V</v>
      </c>
      <c r="C1715">
        <f t="shared" si="133"/>
        <v>1.7999999999999998</v>
      </c>
      <c r="D1715">
        <f t="shared" si="134"/>
        <v>1</v>
      </c>
      <c r="E1715">
        <f t="shared" si="135"/>
        <v>1.7999999999999998</v>
      </c>
      <c r="G1715" t="s">
        <v>2295</v>
      </c>
      <c r="H1715" t="s">
        <v>39</v>
      </c>
      <c r="I1715" s="58" t="s">
        <v>96</v>
      </c>
      <c r="J1715" s="58" t="s">
        <v>41</v>
      </c>
      <c r="K1715" s="58" t="s">
        <v>76</v>
      </c>
      <c r="N1715" t="s">
        <v>763</v>
      </c>
      <c r="P1715" t="s">
        <v>78</v>
      </c>
      <c r="Q1715" t="s">
        <v>79</v>
      </c>
      <c r="S1715" t="s">
        <v>80</v>
      </c>
      <c r="T1715" t="s">
        <v>45</v>
      </c>
      <c r="U1715" t="s">
        <v>46</v>
      </c>
      <c r="V1715" t="s">
        <v>46</v>
      </c>
      <c r="W1715" t="s">
        <v>764</v>
      </c>
      <c r="X1715" t="s">
        <v>765</v>
      </c>
      <c r="Y1715" t="s">
        <v>766</v>
      </c>
      <c r="Z1715" t="s">
        <v>767</v>
      </c>
      <c r="AB1715" t="s">
        <v>982</v>
      </c>
      <c r="AC1715" t="s">
        <v>983</v>
      </c>
      <c r="AD1715" t="s">
        <v>2296</v>
      </c>
      <c r="AF1715" t="s">
        <v>1480</v>
      </c>
      <c r="AG1715" t="s">
        <v>56</v>
      </c>
      <c r="AH1715" t="s">
        <v>56</v>
      </c>
      <c r="AI1715" t="s">
        <v>46</v>
      </c>
      <c r="AJ1715" t="s">
        <v>56</v>
      </c>
      <c r="AK1715" t="s">
        <v>56</v>
      </c>
      <c r="AL1715" t="s">
        <v>56</v>
      </c>
      <c r="AM1715" t="s">
        <v>56</v>
      </c>
      <c r="AN1715" t="s">
        <v>56</v>
      </c>
      <c r="AO1715" t="s">
        <v>149</v>
      </c>
      <c r="AP1715" t="s">
        <v>56</v>
      </c>
      <c r="AQ1715" t="s">
        <v>56</v>
      </c>
      <c r="AR1715" t="s">
        <v>56</v>
      </c>
      <c r="AS1715" t="s">
        <v>56</v>
      </c>
      <c r="AT1715" t="s">
        <v>56</v>
      </c>
      <c r="AU1715" t="s">
        <v>56</v>
      </c>
      <c r="AV1715" t="s">
        <v>56</v>
      </c>
      <c r="AW1715" t="s">
        <v>56</v>
      </c>
    </row>
    <row r="1716" spans="1:49" x14ac:dyDescent="0.3">
      <c r="A1716" t="str">
        <f t="shared" si="131"/>
        <v>AU</v>
      </c>
      <c r="B1716" t="str">
        <f t="shared" si="132"/>
        <v>V</v>
      </c>
      <c r="C1716">
        <f t="shared" si="133"/>
        <v>0.89999999999999991</v>
      </c>
      <c r="D1716">
        <f t="shared" si="134"/>
        <v>1</v>
      </c>
      <c r="E1716">
        <f t="shared" si="135"/>
        <v>0.89999999999999991</v>
      </c>
      <c r="G1716" t="s">
        <v>2297</v>
      </c>
      <c r="H1716" t="s">
        <v>39</v>
      </c>
      <c r="I1716" s="58" t="s">
        <v>40</v>
      </c>
      <c r="J1716" s="58" t="s">
        <v>41</v>
      </c>
      <c r="K1716" s="58" t="s">
        <v>76</v>
      </c>
      <c r="N1716" t="s">
        <v>805</v>
      </c>
      <c r="P1716" t="s">
        <v>78</v>
      </c>
      <c r="Q1716" t="s">
        <v>79</v>
      </c>
      <c r="S1716" t="s">
        <v>80</v>
      </c>
      <c r="T1716" t="s">
        <v>45</v>
      </c>
      <c r="U1716" t="s">
        <v>46</v>
      </c>
      <c r="V1716" t="s">
        <v>46</v>
      </c>
      <c r="W1716" t="s">
        <v>156</v>
      </c>
      <c r="X1716" t="s">
        <v>6458</v>
      </c>
      <c r="Y1716" t="s">
        <v>157</v>
      </c>
      <c r="Z1716" t="s">
        <v>654</v>
      </c>
      <c r="AA1716" t="s">
        <v>655</v>
      </c>
      <c r="AB1716" t="s">
        <v>880</v>
      </c>
      <c r="AC1716" t="s">
        <v>881</v>
      </c>
      <c r="AD1716" t="s">
        <v>1562</v>
      </c>
      <c r="AF1716" t="s">
        <v>55</v>
      </c>
      <c r="AG1716" t="s">
        <v>46</v>
      </c>
      <c r="AH1716" t="s">
        <v>56</v>
      </c>
      <c r="AI1716" t="s">
        <v>56</v>
      </c>
      <c r="AJ1716" t="s">
        <v>56</v>
      </c>
      <c r="AK1716" t="s">
        <v>56</v>
      </c>
      <c r="AL1716" t="s">
        <v>56</v>
      </c>
      <c r="AM1716" t="s">
        <v>56</v>
      </c>
      <c r="AN1716" t="s">
        <v>56</v>
      </c>
      <c r="AO1716" t="s">
        <v>56</v>
      </c>
      <c r="AP1716" t="s">
        <v>56</v>
      </c>
      <c r="AQ1716" t="s">
        <v>56</v>
      </c>
      <c r="AR1716" t="s">
        <v>56</v>
      </c>
      <c r="AS1716" t="s">
        <v>56</v>
      </c>
      <c r="AT1716" t="s">
        <v>56</v>
      </c>
      <c r="AU1716" t="s">
        <v>56</v>
      </c>
      <c r="AV1716" t="s">
        <v>56</v>
      </c>
      <c r="AW1716" t="s">
        <v>56</v>
      </c>
    </row>
    <row r="1717" spans="1:49" x14ac:dyDescent="0.3">
      <c r="A1717" t="str">
        <f t="shared" si="131"/>
        <v>AU</v>
      </c>
      <c r="B1717" t="str">
        <f t="shared" si="132"/>
        <v>V</v>
      </c>
      <c r="C1717">
        <f t="shared" si="133"/>
        <v>0.89999999999999991</v>
      </c>
      <c r="D1717">
        <f t="shared" si="134"/>
        <v>1</v>
      </c>
      <c r="E1717">
        <f t="shared" si="135"/>
        <v>0.89999999999999991</v>
      </c>
      <c r="G1717" t="s">
        <v>2298</v>
      </c>
      <c r="H1717" t="s">
        <v>39</v>
      </c>
      <c r="I1717" s="58" t="s">
        <v>40</v>
      </c>
      <c r="J1717" s="58" t="s">
        <v>41</v>
      </c>
      <c r="K1717" s="58" t="s">
        <v>76</v>
      </c>
      <c r="N1717" t="s">
        <v>805</v>
      </c>
      <c r="P1717" t="s">
        <v>78</v>
      </c>
      <c r="Q1717" t="s">
        <v>79</v>
      </c>
      <c r="S1717" t="s">
        <v>80</v>
      </c>
      <c r="T1717" t="s">
        <v>45</v>
      </c>
      <c r="U1717" t="s">
        <v>46</v>
      </c>
      <c r="V1717" t="s">
        <v>46</v>
      </c>
      <c r="W1717" t="s">
        <v>156</v>
      </c>
      <c r="X1717" t="s">
        <v>6458</v>
      </c>
      <c r="Y1717" t="s">
        <v>157</v>
      </c>
      <c r="Z1717" t="s">
        <v>654</v>
      </c>
      <c r="AA1717" t="s">
        <v>655</v>
      </c>
      <c r="AB1717" t="s">
        <v>880</v>
      </c>
      <c r="AC1717" t="s">
        <v>881</v>
      </c>
      <c r="AD1717" t="s">
        <v>1562</v>
      </c>
      <c r="AF1717" t="s">
        <v>55</v>
      </c>
      <c r="AG1717" t="s">
        <v>46</v>
      </c>
      <c r="AH1717" t="s">
        <v>56</v>
      </c>
      <c r="AI1717" t="s">
        <v>56</v>
      </c>
      <c r="AJ1717" t="s">
        <v>56</v>
      </c>
      <c r="AK1717" t="s">
        <v>56</v>
      </c>
      <c r="AL1717" t="s">
        <v>56</v>
      </c>
      <c r="AM1717" t="s">
        <v>56</v>
      </c>
      <c r="AN1717" t="s">
        <v>56</v>
      </c>
      <c r="AO1717" t="s">
        <v>56</v>
      </c>
      <c r="AP1717" t="s">
        <v>56</v>
      </c>
      <c r="AQ1717" t="s">
        <v>56</v>
      </c>
      <c r="AR1717" t="s">
        <v>56</v>
      </c>
      <c r="AS1717" t="s">
        <v>56</v>
      </c>
      <c r="AT1717" t="s">
        <v>56</v>
      </c>
      <c r="AU1717" t="s">
        <v>56</v>
      </c>
      <c r="AV1717" t="s">
        <v>56</v>
      </c>
      <c r="AW1717" t="s">
        <v>56</v>
      </c>
    </row>
    <row r="1718" spans="1:49" x14ac:dyDescent="0.3">
      <c r="A1718" t="str">
        <f t="shared" si="131"/>
        <v>TVU</v>
      </c>
      <c r="B1718" t="str">
        <f t="shared" si="132"/>
        <v>V</v>
      </c>
      <c r="C1718">
        <f t="shared" si="133"/>
        <v>0.89999999999999991</v>
      </c>
      <c r="D1718">
        <f t="shared" si="134"/>
        <v>1</v>
      </c>
      <c r="E1718">
        <f t="shared" si="135"/>
        <v>0.89999999999999991</v>
      </c>
      <c r="G1718" t="s">
        <v>2299</v>
      </c>
      <c r="H1718" t="s">
        <v>39</v>
      </c>
      <c r="I1718" s="58" t="s">
        <v>133</v>
      </c>
      <c r="J1718" s="58" t="s">
        <v>41</v>
      </c>
      <c r="K1718" s="58" t="s">
        <v>76</v>
      </c>
      <c r="N1718" t="s">
        <v>805</v>
      </c>
      <c r="P1718" t="s">
        <v>78</v>
      </c>
      <c r="Q1718" t="s">
        <v>79</v>
      </c>
      <c r="S1718" t="s">
        <v>80</v>
      </c>
      <c r="T1718" t="s">
        <v>45</v>
      </c>
      <c r="U1718" t="s">
        <v>46</v>
      </c>
      <c r="V1718" t="s">
        <v>46</v>
      </c>
      <c r="W1718" t="s">
        <v>379</v>
      </c>
      <c r="X1718" t="s">
        <v>380</v>
      </c>
      <c r="Y1718" t="s">
        <v>381</v>
      </c>
      <c r="Z1718" t="s">
        <v>382</v>
      </c>
      <c r="AA1718" t="s">
        <v>383</v>
      </c>
      <c r="AB1718" t="s">
        <v>384</v>
      </c>
      <c r="AC1718" t="s">
        <v>385</v>
      </c>
      <c r="AD1718" t="s">
        <v>2300</v>
      </c>
      <c r="AF1718" t="s">
        <v>55</v>
      </c>
      <c r="AG1718" t="s">
        <v>46</v>
      </c>
      <c r="AH1718" t="s">
        <v>56</v>
      </c>
      <c r="AI1718" t="s">
        <v>56</v>
      </c>
      <c r="AJ1718" t="s">
        <v>56</v>
      </c>
      <c r="AK1718" t="s">
        <v>56</v>
      </c>
      <c r="AL1718" t="s">
        <v>56</v>
      </c>
      <c r="AM1718" t="s">
        <v>56</v>
      </c>
      <c r="AN1718" t="s">
        <v>56</v>
      </c>
      <c r="AO1718" t="s">
        <v>46</v>
      </c>
      <c r="AP1718" t="s">
        <v>56</v>
      </c>
      <c r="AQ1718" t="s">
        <v>56</v>
      </c>
      <c r="AR1718" t="s">
        <v>56</v>
      </c>
      <c r="AS1718" t="s">
        <v>56</v>
      </c>
      <c r="AT1718" t="s">
        <v>56</v>
      </c>
      <c r="AU1718" t="s">
        <v>56</v>
      </c>
      <c r="AV1718" t="s">
        <v>56</v>
      </c>
      <c r="AW1718" t="s">
        <v>56</v>
      </c>
    </row>
    <row r="1719" spans="1:49" x14ac:dyDescent="0.3">
      <c r="A1719" t="str">
        <f t="shared" si="131"/>
        <v>AU</v>
      </c>
      <c r="B1719" t="str">
        <f t="shared" si="132"/>
        <v>V</v>
      </c>
      <c r="C1719">
        <f t="shared" si="133"/>
        <v>0.78</v>
      </c>
      <c r="D1719">
        <f t="shared" si="134"/>
        <v>1</v>
      </c>
      <c r="E1719">
        <f t="shared" si="135"/>
        <v>0.78</v>
      </c>
      <c r="G1719" t="s">
        <v>2301</v>
      </c>
      <c r="H1719" t="s">
        <v>39</v>
      </c>
      <c r="I1719" s="58" t="s">
        <v>257</v>
      </c>
      <c r="J1719" s="58" t="s">
        <v>41</v>
      </c>
      <c r="K1719" s="58" t="s">
        <v>76</v>
      </c>
      <c r="N1719" t="s">
        <v>763</v>
      </c>
      <c r="P1719" t="s">
        <v>78</v>
      </c>
      <c r="Q1719" t="s">
        <v>79</v>
      </c>
      <c r="S1719" t="s">
        <v>80</v>
      </c>
      <c r="T1719" t="s">
        <v>45</v>
      </c>
      <c r="U1719" t="s">
        <v>46</v>
      </c>
      <c r="V1719" t="s">
        <v>46</v>
      </c>
      <c r="W1719" t="s">
        <v>156</v>
      </c>
      <c r="X1719" t="s">
        <v>6458</v>
      </c>
      <c r="Y1719" t="s">
        <v>157</v>
      </c>
      <c r="Z1719" t="s">
        <v>654</v>
      </c>
      <c r="AA1719" t="s">
        <v>655</v>
      </c>
      <c r="AB1719" t="s">
        <v>880</v>
      </c>
      <c r="AC1719" t="s">
        <v>881</v>
      </c>
      <c r="AD1719" t="s">
        <v>1562</v>
      </c>
      <c r="AF1719" t="s">
        <v>55</v>
      </c>
      <c r="AG1719" t="s">
        <v>46</v>
      </c>
      <c r="AH1719" t="s">
        <v>56</v>
      </c>
      <c r="AI1719" t="s">
        <v>56</v>
      </c>
      <c r="AJ1719" t="s">
        <v>56</v>
      </c>
      <c r="AK1719" t="s">
        <v>56</v>
      </c>
      <c r="AL1719" t="s">
        <v>56</v>
      </c>
      <c r="AM1719" t="s">
        <v>56</v>
      </c>
      <c r="AN1719" t="s">
        <v>56</v>
      </c>
      <c r="AO1719" t="s">
        <v>56</v>
      </c>
      <c r="AP1719" t="s">
        <v>56</v>
      </c>
      <c r="AQ1719" t="s">
        <v>56</v>
      </c>
      <c r="AR1719" t="s">
        <v>56</v>
      </c>
      <c r="AS1719" t="s">
        <v>56</v>
      </c>
      <c r="AT1719" t="s">
        <v>56</v>
      </c>
      <c r="AU1719" t="s">
        <v>56</v>
      </c>
      <c r="AV1719" t="s">
        <v>56</v>
      </c>
      <c r="AW1719" t="s">
        <v>56</v>
      </c>
    </row>
    <row r="1720" spans="1:49" x14ac:dyDescent="0.3">
      <c r="A1720" t="str">
        <f t="shared" si="131"/>
        <v>AU</v>
      </c>
      <c r="B1720" t="str">
        <f t="shared" si="132"/>
        <v>V</v>
      </c>
      <c r="C1720">
        <f t="shared" si="133"/>
        <v>0.78</v>
      </c>
      <c r="D1720">
        <f t="shared" si="134"/>
        <v>1</v>
      </c>
      <c r="E1720">
        <f t="shared" si="135"/>
        <v>0.78</v>
      </c>
      <c r="G1720" t="s">
        <v>2302</v>
      </c>
      <c r="H1720" t="s">
        <v>39</v>
      </c>
      <c r="I1720" s="58" t="s">
        <v>257</v>
      </c>
      <c r="J1720" s="58" t="s">
        <v>41</v>
      </c>
      <c r="K1720" s="58" t="s">
        <v>76</v>
      </c>
      <c r="N1720" t="s">
        <v>763</v>
      </c>
      <c r="P1720" t="s">
        <v>78</v>
      </c>
      <c r="Q1720" t="s">
        <v>79</v>
      </c>
      <c r="S1720" t="s">
        <v>80</v>
      </c>
      <c r="T1720" t="s">
        <v>45</v>
      </c>
      <c r="U1720" t="s">
        <v>46</v>
      </c>
      <c r="V1720" t="s">
        <v>46</v>
      </c>
      <c r="W1720" t="s">
        <v>156</v>
      </c>
      <c r="X1720" t="s">
        <v>6458</v>
      </c>
      <c r="Y1720" t="s">
        <v>157</v>
      </c>
      <c r="Z1720" t="s">
        <v>654</v>
      </c>
      <c r="AA1720" t="s">
        <v>655</v>
      </c>
      <c r="AB1720" t="s">
        <v>880</v>
      </c>
      <c r="AC1720" t="s">
        <v>881</v>
      </c>
      <c r="AD1720" t="s">
        <v>1562</v>
      </c>
      <c r="AF1720" t="s">
        <v>55</v>
      </c>
      <c r="AG1720" t="s">
        <v>46</v>
      </c>
      <c r="AH1720" t="s">
        <v>56</v>
      </c>
      <c r="AI1720" t="s">
        <v>56</v>
      </c>
      <c r="AJ1720" t="s">
        <v>56</v>
      </c>
      <c r="AK1720" t="s">
        <v>56</v>
      </c>
      <c r="AL1720" t="s">
        <v>56</v>
      </c>
      <c r="AM1720" t="s">
        <v>56</v>
      </c>
      <c r="AN1720" t="s">
        <v>56</v>
      </c>
      <c r="AO1720" t="s">
        <v>56</v>
      </c>
      <c r="AP1720" t="s">
        <v>56</v>
      </c>
      <c r="AQ1720" t="s">
        <v>56</v>
      </c>
      <c r="AR1720" t="s">
        <v>56</v>
      </c>
      <c r="AS1720" t="s">
        <v>56</v>
      </c>
      <c r="AT1720" t="s">
        <v>56</v>
      </c>
      <c r="AU1720" t="s">
        <v>56</v>
      </c>
      <c r="AV1720" t="s">
        <v>56</v>
      </c>
      <c r="AW1720" t="s">
        <v>56</v>
      </c>
    </row>
    <row r="1721" spans="1:49" x14ac:dyDescent="0.3">
      <c r="A1721" t="str">
        <f t="shared" si="131"/>
        <v>VŠMU</v>
      </c>
      <c r="B1721" t="str">
        <f t="shared" si="132"/>
        <v>P</v>
      </c>
      <c r="C1721">
        <f t="shared" si="133"/>
        <v>3.12</v>
      </c>
      <c r="D1721">
        <f t="shared" si="134"/>
        <v>1</v>
      </c>
      <c r="E1721">
        <f t="shared" si="135"/>
        <v>3.12</v>
      </c>
      <c r="G1721" t="s">
        <v>2303</v>
      </c>
      <c r="H1721" t="s">
        <v>39</v>
      </c>
      <c r="I1721" s="58" t="s">
        <v>120</v>
      </c>
      <c r="J1721" s="58" t="s">
        <v>121</v>
      </c>
      <c r="K1721" s="58" t="s">
        <v>42</v>
      </c>
      <c r="N1721" t="s">
        <v>43</v>
      </c>
      <c r="S1721" t="s">
        <v>69</v>
      </c>
      <c r="T1721" t="s">
        <v>45</v>
      </c>
      <c r="U1721" t="s">
        <v>46</v>
      </c>
      <c r="V1721" t="s">
        <v>46</v>
      </c>
      <c r="W1721" t="s">
        <v>111</v>
      </c>
      <c r="X1721" t="s">
        <v>112</v>
      </c>
      <c r="Y1721" t="s">
        <v>113</v>
      </c>
      <c r="Z1721" t="s">
        <v>152</v>
      </c>
      <c r="AA1721" t="s">
        <v>153</v>
      </c>
      <c r="AB1721" t="s">
        <v>273</v>
      </c>
      <c r="AC1721" t="s">
        <v>274</v>
      </c>
      <c r="AD1721" t="s">
        <v>2304</v>
      </c>
      <c r="AF1721" t="s">
        <v>55</v>
      </c>
      <c r="AG1721" t="s">
        <v>149</v>
      </c>
      <c r="AH1721" t="s">
        <v>56</v>
      </c>
      <c r="AI1721" t="s">
        <v>56</v>
      </c>
      <c r="AJ1721" t="s">
        <v>56</v>
      </c>
      <c r="AK1721" t="s">
        <v>56</v>
      </c>
      <c r="AL1721" t="s">
        <v>56</v>
      </c>
      <c r="AM1721" t="s">
        <v>56</v>
      </c>
      <c r="AN1721" t="s">
        <v>56</v>
      </c>
      <c r="AO1721" t="s">
        <v>46</v>
      </c>
      <c r="AP1721" t="s">
        <v>56</v>
      </c>
      <c r="AQ1721" t="s">
        <v>56</v>
      </c>
      <c r="AR1721" t="s">
        <v>56</v>
      </c>
      <c r="AS1721" t="s">
        <v>56</v>
      </c>
      <c r="AT1721" t="s">
        <v>56</v>
      </c>
      <c r="AU1721" t="s">
        <v>56</v>
      </c>
      <c r="AV1721" t="s">
        <v>56</v>
      </c>
      <c r="AW1721" t="s">
        <v>56</v>
      </c>
    </row>
    <row r="1722" spans="1:49" x14ac:dyDescent="0.3">
      <c r="A1722" t="str">
        <f t="shared" si="131"/>
        <v>AU</v>
      </c>
      <c r="B1722" t="str">
        <f t="shared" si="132"/>
        <v>V</v>
      </c>
      <c r="C1722">
        <f t="shared" si="133"/>
        <v>0.78</v>
      </c>
      <c r="D1722">
        <f t="shared" si="134"/>
        <v>1</v>
      </c>
      <c r="E1722">
        <f t="shared" si="135"/>
        <v>0.78</v>
      </c>
      <c r="G1722" t="s">
        <v>2305</v>
      </c>
      <c r="H1722" t="s">
        <v>39</v>
      </c>
      <c r="I1722" s="58" t="s">
        <v>257</v>
      </c>
      <c r="J1722" s="58" t="s">
        <v>41</v>
      </c>
      <c r="K1722" s="58" t="s">
        <v>76</v>
      </c>
      <c r="N1722" t="s">
        <v>763</v>
      </c>
      <c r="P1722" t="s">
        <v>78</v>
      </c>
      <c r="Q1722" t="s">
        <v>79</v>
      </c>
      <c r="S1722" t="s">
        <v>80</v>
      </c>
      <c r="T1722" t="s">
        <v>45</v>
      </c>
      <c r="U1722" t="s">
        <v>46</v>
      </c>
      <c r="V1722" t="s">
        <v>46</v>
      </c>
      <c r="W1722" t="s">
        <v>156</v>
      </c>
      <c r="X1722" t="s">
        <v>6458</v>
      </c>
      <c r="Y1722" t="s">
        <v>157</v>
      </c>
      <c r="Z1722" t="s">
        <v>654</v>
      </c>
      <c r="AA1722" t="s">
        <v>655</v>
      </c>
      <c r="AB1722" t="s">
        <v>880</v>
      </c>
      <c r="AC1722" t="s">
        <v>881</v>
      </c>
      <c r="AD1722" t="s">
        <v>1562</v>
      </c>
      <c r="AF1722" t="s">
        <v>55</v>
      </c>
      <c r="AG1722" t="s">
        <v>46</v>
      </c>
      <c r="AH1722" t="s">
        <v>56</v>
      </c>
      <c r="AI1722" t="s">
        <v>56</v>
      </c>
      <c r="AJ1722" t="s">
        <v>56</v>
      </c>
      <c r="AK1722" t="s">
        <v>56</v>
      </c>
      <c r="AL1722" t="s">
        <v>56</v>
      </c>
      <c r="AM1722" t="s">
        <v>56</v>
      </c>
      <c r="AN1722" t="s">
        <v>56</v>
      </c>
      <c r="AO1722" t="s">
        <v>56</v>
      </c>
      <c r="AP1722" t="s">
        <v>56</v>
      </c>
      <c r="AQ1722" t="s">
        <v>56</v>
      </c>
      <c r="AR1722" t="s">
        <v>56</v>
      </c>
      <c r="AS1722" t="s">
        <v>56</v>
      </c>
      <c r="AT1722" t="s">
        <v>56</v>
      </c>
      <c r="AU1722" t="s">
        <v>56</v>
      </c>
      <c r="AV1722" t="s">
        <v>56</v>
      </c>
      <c r="AW1722" t="s">
        <v>56</v>
      </c>
    </row>
    <row r="1723" spans="1:49" x14ac:dyDescent="0.3">
      <c r="A1723" t="str">
        <f t="shared" si="131"/>
        <v>VŠVU</v>
      </c>
      <c r="B1723" t="str">
        <f t="shared" si="132"/>
        <v>V</v>
      </c>
      <c r="C1723">
        <f t="shared" si="133"/>
        <v>1.7999999999999998</v>
      </c>
      <c r="D1723">
        <f t="shared" si="134"/>
        <v>1</v>
      </c>
      <c r="E1723">
        <f t="shared" si="135"/>
        <v>1.7999999999999998</v>
      </c>
      <c r="G1723" t="s">
        <v>2306</v>
      </c>
      <c r="H1723" t="s">
        <v>39</v>
      </c>
      <c r="I1723" s="58" t="s">
        <v>96</v>
      </c>
      <c r="J1723" s="58" t="s">
        <v>41</v>
      </c>
      <c r="K1723" s="58" t="s">
        <v>76</v>
      </c>
      <c r="N1723" t="s">
        <v>763</v>
      </c>
      <c r="P1723" t="s">
        <v>78</v>
      </c>
      <c r="Q1723" t="s">
        <v>79</v>
      </c>
      <c r="S1723" t="s">
        <v>80</v>
      </c>
      <c r="T1723" t="s">
        <v>45</v>
      </c>
      <c r="U1723" t="s">
        <v>46</v>
      </c>
      <c r="V1723" t="s">
        <v>46</v>
      </c>
      <c r="W1723" t="s">
        <v>764</v>
      </c>
      <c r="X1723" t="s">
        <v>765</v>
      </c>
      <c r="Y1723" t="s">
        <v>766</v>
      </c>
      <c r="Z1723" t="s">
        <v>767</v>
      </c>
      <c r="AB1723" t="s">
        <v>982</v>
      </c>
      <c r="AC1723" t="s">
        <v>983</v>
      </c>
      <c r="AD1723" t="s">
        <v>2296</v>
      </c>
      <c r="AF1723" t="s">
        <v>1480</v>
      </c>
      <c r="AG1723" t="s">
        <v>56</v>
      </c>
      <c r="AH1723" t="s">
        <v>56</v>
      </c>
      <c r="AI1723" t="s">
        <v>46</v>
      </c>
      <c r="AJ1723" t="s">
        <v>56</v>
      </c>
      <c r="AK1723" t="s">
        <v>56</v>
      </c>
      <c r="AL1723" t="s">
        <v>56</v>
      </c>
      <c r="AM1723" t="s">
        <v>56</v>
      </c>
      <c r="AN1723" t="s">
        <v>56</v>
      </c>
      <c r="AO1723" t="s">
        <v>149</v>
      </c>
      <c r="AP1723" t="s">
        <v>56</v>
      </c>
      <c r="AQ1723" t="s">
        <v>56</v>
      </c>
      <c r="AR1723" t="s">
        <v>56</v>
      </c>
      <c r="AS1723" t="s">
        <v>56</v>
      </c>
      <c r="AT1723" t="s">
        <v>56</v>
      </c>
      <c r="AU1723" t="s">
        <v>56</v>
      </c>
      <c r="AV1723" t="s">
        <v>56</v>
      </c>
      <c r="AW1723" t="s">
        <v>56</v>
      </c>
    </row>
    <row r="1724" spans="1:49" x14ac:dyDescent="0.3">
      <c r="A1724" t="str">
        <f t="shared" si="131"/>
        <v>AU</v>
      </c>
      <c r="B1724" t="str">
        <f t="shared" si="132"/>
        <v>V</v>
      </c>
      <c r="C1724">
        <f t="shared" si="133"/>
        <v>0.44999999999999996</v>
      </c>
      <c r="D1724">
        <f t="shared" si="134"/>
        <v>1</v>
      </c>
      <c r="E1724">
        <f t="shared" si="135"/>
        <v>0.44999999999999996</v>
      </c>
      <c r="G1724" t="s">
        <v>2307</v>
      </c>
      <c r="H1724" t="s">
        <v>39</v>
      </c>
      <c r="I1724" s="58" t="s">
        <v>68</v>
      </c>
      <c r="J1724" s="58" t="s">
        <v>41</v>
      </c>
      <c r="K1724" s="58" t="s">
        <v>76</v>
      </c>
      <c r="N1724" t="s">
        <v>805</v>
      </c>
      <c r="P1724" t="s">
        <v>78</v>
      </c>
      <c r="Q1724" t="s">
        <v>79</v>
      </c>
      <c r="S1724" t="s">
        <v>80</v>
      </c>
      <c r="T1724" t="s">
        <v>45</v>
      </c>
      <c r="U1724" t="s">
        <v>46</v>
      </c>
      <c r="V1724" t="s">
        <v>46</v>
      </c>
      <c r="W1724" t="s">
        <v>156</v>
      </c>
      <c r="X1724" t="s">
        <v>6458</v>
      </c>
      <c r="Y1724" t="s">
        <v>157</v>
      </c>
      <c r="Z1724" t="s">
        <v>654</v>
      </c>
      <c r="AA1724" t="s">
        <v>655</v>
      </c>
      <c r="AB1724" t="s">
        <v>880</v>
      </c>
      <c r="AC1724" t="s">
        <v>881</v>
      </c>
      <c r="AD1724" t="s">
        <v>1562</v>
      </c>
      <c r="AF1724" t="s">
        <v>55</v>
      </c>
      <c r="AG1724" t="s">
        <v>46</v>
      </c>
      <c r="AH1724" t="s">
        <v>56</v>
      </c>
      <c r="AI1724" t="s">
        <v>56</v>
      </c>
      <c r="AJ1724" t="s">
        <v>56</v>
      </c>
      <c r="AK1724" t="s">
        <v>56</v>
      </c>
      <c r="AL1724" t="s">
        <v>56</v>
      </c>
      <c r="AM1724" t="s">
        <v>56</v>
      </c>
      <c r="AN1724" t="s">
        <v>56</v>
      </c>
      <c r="AO1724" t="s">
        <v>56</v>
      </c>
      <c r="AP1724" t="s">
        <v>56</v>
      </c>
      <c r="AQ1724" t="s">
        <v>56</v>
      </c>
      <c r="AR1724" t="s">
        <v>56</v>
      </c>
      <c r="AS1724" t="s">
        <v>56</v>
      </c>
      <c r="AT1724" t="s">
        <v>56</v>
      </c>
      <c r="AU1724" t="s">
        <v>56</v>
      </c>
      <c r="AV1724" t="s">
        <v>56</v>
      </c>
      <c r="AW1724" t="s">
        <v>56</v>
      </c>
    </row>
    <row r="1725" spans="1:49" x14ac:dyDescent="0.3">
      <c r="A1725" t="str">
        <f t="shared" si="131"/>
        <v>AU</v>
      </c>
      <c r="B1725" t="str">
        <f t="shared" si="132"/>
        <v>V</v>
      </c>
      <c r="C1725">
        <f t="shared" si="133"/>
        <v>0.44999999999999996</v>
      </c>
      <c r="D1725">
        <f t="shared" si="134"/>
        <v>1</v>
      </c>
      <c r="E1725">
        <f t="shared" si="135"/>
        <v>0.44999999999999996</v>
      </c>
      <c r="G1725" t="s">
        <v>2308</v>
      </c>
      <c r="H1725" t="s">
        <v>39</v>
      </c>
      <c r="I1725" s="58" t="s">
        <v>68</v>
      </c>
      <c r="J1725" s="58" t="s">
        <v>41</v>
      </c>
      <c r="K1725" s="58" t="s">
        <v>76</v>
      </c>
      <c r="N1725" t="s">
        <v>805</v>
      </c>
      <c r="P1725" t="s">
        <v>78</v>
      </c>
      <c r="Q1725" t="s">
        <v>79</v>
      </c>
      <c r="S1725" t="s">
        <v>80</v>
      </c>
      <c r="T1725" t="s">
        <v>45</v>
      </c>
      <c r="U1725" t="s">
        <v>46</v>
      </c>
      <c r="V1725" t="s">
        <v>46</v>
      </c>
      <c r="W1725" t="s">
        <v>156</v>
      </c>
      <c r="X1725" t="s">
        <v>6458</v>
      </c>
      <c r="Y1725" t="s">
        <v>157</v>
      </c>
      <c r="Z1725" t="s">
        <v>654</v>
      </c>
      <c r="AA1725" t="s">
        <v>655</v>
      </c>
      <c r="AB1725" t="s">
        <v>880</v>
      </c>
      <c r="AC1725" t="s">
        <v>881</v>
      </c>
      <c r="AD1725" t="s">
        <v>1562</v>
      </c>
      <c r="AF1725" t="s">
        <v>55</v>
      </c>
      <c r="AG1725" t="s">
        <v>46</v>
      </c>
      <c r="AH1725" t="s">
        <v>56</v>
      </c>
      <c r="AI1725" t="s">
        <v>56</v>
      </c>
      <c r="AJ1725" t="s">
        <v>56</v>
      </c>
      <c r="AK1725" t="s">
        <v>56</v>
      </c>
      <c r="AL1725" t="s">
        <v>56</v>
      </c>
      <c r="AM1725" t="s">
        <v>56</v>
      </c>
      <c r="AN1725" t="s">
        <v>56</v>
      </c>
      <c r="AO1725" t="s">
        <v>56</v>
      </c>
      <c r="AP1725" t="s">
        <v>56</v>
      </c>
      <c r="AQ1725" t="s">
        <v>56</v>
      </c>
      <c r="AR1725" t="s">
        <v>56</v>
      </c>
      <c r="AS1725" t="s">
        <v>56</v>
      </c>
      <c r="AT1725" t="s">
        <v>56</v>
      </c>
      <c r="AU1725" t="s">
        <v>56</v>
      </c>
      <c r="AV1725" t="s">
        <v>56</v>
      </c>
      <c r="AW1725" t="s">
        <v>56</v>
      </c>
    </row>
    <row r="1726" spans="1:49" x14ac:dyDescent="0.3">
      <c r="A1726" t="str">
        <f t="shared" si="131"/>
        <v>VŠVU</v>
      </c>
      <c r="B1726" t="str">
        <f t="shared" si="132"/>
        <v>V</v>
      </c>
      <c r="C1726">
        <f t="shared" si="133"/>
        <v>0.89999999999999991</v>
      </c>
      <c r="D1726">
        <f t="shared" si="134"/>
        <v>1</v>
      </c>
      <c r="E1726">
        <f t="shared" si="135"/>
        <v>0.89999999999999991</v>
      </c>
      <c r="G1726" t="s">
        <v>2309</v>
      </c>
      <c r="H1726" t="s">
        <v>39</v>
      </c>
      <c r="I1726" s="58" t="s">
        <v>90</v>
      </c>
      <c r="J1726" s="58" t="s">
        <v>41</v>
      </c>
      <c r="K1726" s="58" t="s">
        <v>76</v>
      </c>
      <c r="N1726" t="s">
        <v>713</v>
      </c>
      <c r="P1726" t="s">
        <v>78</v>
      </c>
      <c r="Q1726" t="s">
        <v>79</v>
      </c>
      <c r="S1726" t="s">
        <v>80</v>
      </c>
      <c r="T1726" t="s">
        <v>45</v>
      </c>
      <c r="U1726" t="s">
        <v>46</v>
      </c>
      <c r="V1726" t="s">
        <v>46</v>
      </c>
      <c r="W1726" t="s">
        <v>764</v>
      </c>
      <c r="X1726" t="s">
        <v>765</v>
      </c>
      <c r="Y1726" t="s">
        <v>766</v>
      </c>
      <c r="Z1726" t="s">
        <v>767</v>
      </c>
      <c r="AB1726" t="s">
        <v>982</v>
      </c>
      <c r="AC1726" t="s">
        <v>983</v>
      </c>
      <c r="AD1726" t="s">
        <v>2296</v>
      </c>
      <c r="AF1726" t="s">
        <v>1480</v>
      </c>
      <c r="AG1726" t="s">
        <v>56</v>
      </c>
      <c r="AH1726" t="s">
        <v>56</v>
      </c>
      <c r="AI1726" t="s">
        <v>46</v>
      </c>
      <c r="AJ1726" t="s">
        <v>56</v>
      </c>
      <c r="AK1726" t="s">
        <v>56</v>
      </c>
      <c r="AL1726" t="s">
        <v>56</v>
      </c>
      <c r="AM1726" t="s">
        <v>56</v>
      </c>
      <c r="AN1726" t="s">
        <v>56</v>
      </c>
      <c r="AO1726" t="s">
        <v>149</v>
      </c>
      <c r="AP1726" t="s">
        <v>56</v>
      </c>
      <c r="AQ1726" t="s">
        <v>56</v>
      </c>
      <c r="AR1726" t="s">
        <v>56</v>
      </c>
      <c r="AS1726" t="s">
        <v>56</v>
      </c>
      <c r="AT1726" t="s">
        <v>56</v>
      </c>
      <c r="AU1726" t="s">
        <v>56</v>
      </c>
      <c r="AV1726" t="s">
        <v>56</v>
      </c>
      <c r="AW1726" t="s">
        <v>56</v>
      </c>
    </row>
    <row r="1727" spans="1:49" x14ac:dyDescent="0.3">
      <c r="A1727" t="str">
        <f t="shared" si="131"/>
        <v>AU</v>
      </c>
      <c r="B1727" t="str">
        <f t="shared" si="132"/>
        <v>V</v>
      </c>
      <c r="C1727">
        <f t="shared" si="133"/>
        <v>0.44999999999999996</v>
      </c>
      <c r="D1727">
        <f t="shared" si="134"/>
        <v>1</v>
      </c>
      <c r="E1727">
        <f t="shared" si="135"/>
        <v>0.44999999999999996</v>
      </c>
      <c r="G1727" t="s">
        <v>2310</v>
      </c>
      <c r="H1727" t="s">
        <v>39</v>
      </c>
      <c r="I1727" s="58" t="s">
        <v>68</v>
      </c>
      <c r="J1727" s="58" t="s">
        <v>41</v>
      </c>
      <c r="K1727" s="58" t="s">
        <v>76</v>
      </c>
      <c r="N1727" t="s">
        <v>805</v>
      </c>
      <c r="P1727" t="s">
        <v>78</v>
      </c>
      <c r="Q1727" t="s">
        <v>79</v>
      </c>
      <c r="S1727" t="s">
        <v>80</v>
      </c>
      <c r="T1727" t="s">
        <v>45</v>
      </c>
      <c r="U1727" t="s">
        <v>46</v>
      </c>
      <c r="V1727" t="s">
        <v>46</v>
      </c>
      <c r="W1727" t="s">
        <v>156</v>
      </c>
      <c r="X1727" t="s">
        <v>6458</v>
      </c>
      <c r="Y1727" t="s">
        <v>157</v>
      </c>
      <c r="Z1727" t="s">
        <v>654</v>
      </c>
      <c r="AA1727" t="s">
        <v>655</v>
      </c>
      <c r="AB1727" t="s">
        <v>880</v>
      </c>
      <c r="AC1727" t="s">
        <v>881</v>
      </c>
      <c r="AD1727" t="s">
        <v>1562</v>
      </c>
      <c r="AF1727" t="s">
        <v>55</v>
      </c>
      <c r="AG1727" t="s">
        <v>46</v>
      </c>
      <c r="AH1727" t="s">
        <v>56</v>
      </c>
      <c r="AI1727" t="s">
        <v>56</v>
      </c>
      <c r="AJ1727" t="s">
        <v>56</v>
      </c>
      <c r="AK1727" t="s">
        <v>56</v>
      </c>
      <c r="AL1727" t="s">
        <v>56</v>
      </c>
      <c r="AM1727" t="s">
        <v>56</v>
      </c>
      <c r="AN1727" t="s">
        <v>56</v>
      </c>
      <c r="AO1727" t="s">
        <v>56</v>
      </c>
      <c r="AP1727" t="s">
        <v>56</v>
      </c>
      <c r="AQ1727" t="s">
        <v>56</v>
      </c>
      <c r="AR1727" t="s">
        <v>56</v>
      </c>
      <c r="AS1727" t="s">
        <v>56</v>
      </c>
      <c r="AT1727" t="s">
        <v>56</v>
      </c>
      <c r="AU1727" t="s">
        <v>56</v>
      </c>
      <c r="AV1727" t="s">
        <v>56</v>
      </c>
      <c r="AW1727" t="s">
        <v>56</v>
      </c>
    </row>
    <row r="1728" spans="1:49" x14ac:dyDescent="0.3">
      <c r="A1728" t="str">
        <f t="shared" si="131"/>
        <v>STU</v>
      </c>
      <c r="B1728" t="str">
        <f t="shared" si="132"/>
        <v>V</v>
      </c>
      <c r="C1728">
        <f t="shared" si="133"/>
        <v>0.44999999999999996</v>
      </c>
      <c r="D1728">
        <f t="shared" si="134"/>
        <v>1</v>
      </c>
      <c r="E1728">
        <f t="shared" si="135"/>
        <v>0.44999999999999996</v>
      </c>
      <c r="G1728" t="s">
        <v>2311</v>
      </c>
      <c r="H1728" t="s">
        <v>39</v>
      </c>
      <c r="I1728" s="58" t="s">
        <v>68</v>
      </c>
      <c r="J1728" s="58" t="s">
        <v>41</v>
      </c>
      <c r="K1728" s="58" t="s">
        <v>97</v>
      </c>
      <c r="N1728" t="s">
        <v>98</v>
      </c>
      <c r="P1728" t="s">
        <v>78</v>
      </c>
      <c r="Q1728" t="s">
        <v>79</v>
      </c>
      <c r="S1728" t="s">
        <v>99</v>
      </c>
      <c r="T1728" t="s">
        <v>45</v>
      </c>
      <c r="U1728" t="s">
        <v>46</v>
      </c>
      <c r="V1728" t="s">
        <v>46</v>
      </c>
      <c r="W1728" t="s">
        <v>81</v>
      </c>
      <c r="X1728" t="s">
        <v>82</v>
      </c>
      <c r="Y1728" t="s">
        <v>83</v>
      </c>
      <c r="Z1728" t="s">
        <v>84</v>
      </c>
      <c r="AA1728" t="s">
        <v>85</v>
      </c>
      <c r="AB1728" t="s">
        <v>100</v>
      </c>
      <c r="AC1728" t="s">
        <v>101</v>
      </c>
      <c r="AE1728" t="s">
        <v>2312</v>
      </c>
      <c r="AF1728" t="s">
        <v>55</v>
      </c>
      <c r="AG1728" t="s">
        <v>56</v>
      </c>
      <c r="AH1728" t="s">
        <v>46</v>
      </c>
      <c r="AI1728" t="s">
        <v>56</v>
      </c>
      <c r="AJ1728" t="s">
        <v>56</v>
      </c>
      <c r="AK1728" t="s">
        <v>56</v>
      </c>
      <c r="AL1728" t="s">
        <v>56</v>
      </c>
      <c r="AM1728" t="s">
        <v>56</v>
      </c>
      <c r="AN1728" t="s">
        <v>56</v>
      </c>
      <c r="AO1728" t="s">
        <v>56</v>
      </c>
      <c r="AP1728" t="s">
        <v>56</v>
      </c>
      <c r="AQ1728" t="s">
        <v>56</v>
      </c>
      <c r="AR1728" t="s">
        <v>56</v>
      </c>
      <c r="AS1728" t="s">
        <v>56</v>
      </c>
      <c r="AT1728" t="s">
        <v>56</v>
      </c>
      <c r="AU1728" t="s">
        <v>56</v>
      </c>
      <c r="AV1728" t="s">
        <v>56</v>
      </c>
      <c r="AW1728" t="s">
        <v>56</v>
      </c>
    </row>
    <row r="1729" spans="1:49" x14ac:dyDescent="0.3">
      <c r="A1729" t="str">
        <f t="shared" si="131"/>
        <v>VŠVU</v>
      </c>
      <c r="B1729" t="str">
        <f t="shared" si="132"/>
        <v>V</v>
      </c>
      <c r="C1729">
        <f t="shared" si="133"/>
        <v>0.89999999999999991</v>
      </c>
      <c r="D1729">
        <f t="shared" si="134"/>
        <v>1</v>
      </c>
      <c r="E1729">
        <f t="shared" si="135"/>
        <v>0.89999999999999991</v>
      </c>
      <c r="G1729" t="s">
        <v>2313</v>
      </c>
      <c r="H1729" t="s">
        <v>39</v>
      </c>
      <c r="I1729" s="58" t="s">
        <v>90</v>
      </c>
      <c r="J1729" s="58" t="s">
        <v>41</v>
      </c>
      <c r="K1729" s="58" t="s">
        <v>76</v>
      </c>
      <c r="N1729" t="s">
        <v>805</v>
      </c>
      <c r="P1729" t="s">
        <v>78</v>
      </c>
      <c r="Q1729" t="s">
        <v>79</v>
      </c>
      <c r="S1729" t="s">
        <v>80</v>
      </c>
      <c r="T1729" t="s">
        <v>45</v>
      </c>
      <c r="U1729" t="s">
        <v>46</v>
      </c>
      <c r="V1729" t="s">
        <v>46</v>
      </c>
      <c r="W1729" t="s">
        <v>764</v>
      </c>
      <c r="X1729" t="s">
        <v>765</v>
      </c>
      <c r="Y1729" t="s">
        <v>766</v>
      </c>
      <c r="Z1729" t="s">
        <v>767</v>
      </c>
      <c r="AB1729" t="s">
        <v>982</v>
      </c>
      <c r="AC1729" t="s">
        <v>983</v>
      </c>
      <c r="AD1729" t="s">
        <v>2296</v>
      </c>
      <c r="AF1729" t="s">
        <v>1480</v>
      </c>
      <c r="AG1729" t="s">
        <v>56</v>
      </c>
      <c r="AH1729" t="s">
        <v>56</v>
      </c>
      <c r="AI1729" t="s">
        <v>46</v>
      </c>
      <c r="AJ1729" t="s">
        <v>56</v>
      </c>
      <c r="AK1729" t="s">
        <v>56</v>
      </c>
      <c r="AL1729" t="s">
        <v>56</v>
      </c>
      <c r="AM1729" t="s">
        <v>56</v>
      </c>
      <c r="AN1729" t="s">
        <v>56</v>
      </c>
      <c r="AO1729" t="s">
        <v>149</v>
      </c>
      <c r="AP1729" t="s">
        <v>56</v>
      </c>
      <c r="AQ1729" t="s">
        <v>56</v>
      </c>
      <c r="AR1729" t="s">
        <v>56</v>
      </c>
      <c r="AS1729" t="s">
        <v>56</v>
      </c>
      <c r="AT1729" t="s">
        <v>56</v>
      </c>
      <c r="AU1729" t="s">
        <v>56</v>
      </c>
      <c r="AV1729" t="s">
        <v>56</v>
      </c>
      <c r="AW1729" t="s">
        <v>56</v>
      </c>
    </row>
    <row r="1730" spans="1:49" x14ac:dyDescent="0.3">
      <c r="A1730" t="str">
        <f t="shared" ref="A1730:A1793" si="136">+VLOOKUP(X1730,VVS_nasa,2,FALSE)</f>
        <v>VŠVU</v>
      </c>
      <c r="B1730" t="str">
        <f t="shared" ref="B1730:B1793" si="137">+VLOOKUP(K1730,Per_Viz,2,FALSE)</f>
        <v>V</v>
      </c>
      <c r="C1730">
        <f t="shared" ref="C1730:C1793" si="138">+VLOOKUP(I1730,EUCA,2,FALSE)</f>
        <v>0.89999999999999991</v>
      </c>
      <c r="D1730">
        <f t="shared" si="134"/>
        <v>1</v>
      </c>
      <c r="E1730">
        <f t="shared" si="135"/>
        <v>0.89999999999999991</v>
      </c>
      <c r="G1730" t="s">
        <v>2314</v>
      </c>
      <c r="H1730" t="s">
        <v>39</v>
      </c>
      <c r="I1730" s="58" t="s">
        <v>90</v>
      </c>
      <c r="J1730" s="58" t="s">
        <v>41</v>
      </c>
      <c r="K1730" s="58" t="s">
        <v>76</v>
      </c>
      <c r="N1730" t="s">
        <v>713</v>
      </c>
      <c r="P1730" t="s">
        <v>78</v>
      </c>
      <c r="Q1730" t="s">
        <v>79</v>
      </c>
      <c r="S1730" t="s">
        <v>80</v>
      </c>
      <c r="T1730" t="s">
        <v>45</v>
      </c>
      <c r="U1730" t="s">
        <v>46</v>
      </c>
      <c r="V1730" t="s">
        <v>46</v>
      </c>
      <c r="W1730" t="s">
        <v>764</v>
      </c>
      <c r="X1730" t="s">
        <v>765</v>
      </c>
      <c r="Y1730" t="s">
        <v>766</v>
      </c>
      <c r="Z1730" t="s">
        <v>767</v>
      </c>
      <c r="AB1730" t="s">
        <v>982</v>
      </c>
      <c r="AC1730" t="s">
        <v>983</v>
      </c>
      <c r="AD1730" t="s">
        <v>6488</v>
      </c>
      <c r="AF1730" t="s">
        <v>2069</v>
      </c>
      <c r="AG1730" t="s">
        <v>56</v>
      </c>
      <c r="AH1730" t="s">
        <v>56</v>
      </c>
      <c r="AI1730" t="s">
        <v>46</v>
      </c>
      <c r="AJ1730" t="s">
        <v>56</v>
      </c>
      <c r="AK1730" t="s">
        <v>56</v>
      </c>
      <c r="AL1730" t="s">
        <v>56</v>
      </c>
      <c r="AM1730" t="s">
        <v>56</v>
      </c>
      <c r="AN1730" t="s">
        <v>56</v>
      </c>
      <c r="AO1730" t="s">
        <v>56</v>
      </c>
      <c r="AP1730" t="s">
        <v>56</v>
      </c>
      <c r="AQ1730" t="s">
        <v>56</v>
      </c>
      <c r="AR1730" t="s">
        <v>56</v>
      </c>
      <c r="AS1730" t="s">
        <v>56</v>
      </c>
      <c r="AT1730" t="s">
        <v>56</v>
      </c>
      <c r="AU1730" t="s">
        <v>56</v>
      </c>
      <c r="AV1730" t="s">
        <v>56</v>
      </c>
      <c r="AW1730" t="s">
        <v>56</v>
      </c>
    </row>
    <row r="1731" spans="1:49" x14ac:dyDescent="0.3">
      <c r="A1731" t="str">
        <f t="shared" si="136"/>
        <v>TUKE</v>
      </c>
      <c r="B1731" t="str">
        <f t="shared" si="137"/>
        <v>V</v>
      </c>
      <c r="C1731">
        <f t="shared" si="138"/>
        <v>3.5999999999999996</v>
      </c>
      <c r="D1731">
        <f t="shared" ref="D1731:D1794" si="139">1/COUNTIF(G:G,G1731)</f>
        <v>1</v>
      </c>
      <c r="E1731">
        <f t="shared" ref="E1731:E1794" si="140">+C1731*D1731</f>
        <v>3.5999999999999996</v>
      </c>
      <c r="G1731" t="s">
        <v>2315</v>
      </c>
      <c r="H1731" t="s">
        <v>39</v>
      </c>
      <c r="I1731" s="58" t="s">
        <v>794</v>
      </c>
      <c r="J1731" s="58" t="s">
        <v>143</v>
      </c>
      <c r="K1731" s="58" t="s">
        <v>97</v>
      </c>
      <c r="N1731" t="s">
        <v>98</v>
      </c>
      <c r="P1731" t="s">
        <v>78</v>
      </c>
      <c r="Q1731" t="s">
        <v>79</v>
      </c>
      <c r="S1731" t="s">
        <v>99</v>
      </c>
      <c r="T1731" t="s">
        <v>45</v>
      </c>
      <c r="U1731" t="s">
        <v>46</v>
      </c>
      <c r="V1731" t="s">
        <v>46</v>
      </c>
      <c r="W1731" t="s">
        <v>714</v>
      </c>
      <c r="X1731" t="s">
        <v>715</v>
      </c>
      <c r="Y1731" t="s">
        <v>716</v>
      </c>
      <c r="Z1731" t="s">
        <v>717</v>
      </c>
      <c r="AA1731" t="s">
        <v>718</v>
      </c>
      <c r="AB1731" t="s">
        <v>1174</v>
      </c>
      <c r="AC1731" t="s">
        <v>1175</v>
      </c>
      <c r="AD1731" t="s">
        <v>2316</v>
      </c>
      <c r="AF1731" t="s">
        <v>186</v>
      </c>
      <c r="AG1731" t="s">
        <v>56</v>
      </c>
      <c r="AH1731" t="s">
        <v>56</v>
      </c>
      <c r="AI1731" t="s">
        <v>46</v>
      </c>
      <c r="AJ1731" t="s">
        <v>56</v>
      </c>
      <c r="AK1731" t="s">
        <v>56</v>
      </c>
      <c r="AL1731" t="s">
        <v>56</v>
      </c>
      <c r="AM1731" t="s">
        <v>56</v>
      </c>
      <c r="AN1731" t="s">
        <v>56</v>
      </c>
      <c r="AO1731" t="s">
        <v>56</v>
      </c>
      <c r="AP1731" t="s">
        <v>46</v>
      </c>
      <c r="AQ1731" t="s">
        <v>56</v>
      </c>
      <c r="AR1731" t="s">
        <v>56</v>
      </c>
      <c r="AS1731" t="s">
        <v>56</v>
      </c>
      <c r="AT1731" t="s">
        <v>46</v>
      </c>
      <c r="AU1731" t="s">
        <v>56</v>
      </c>
      <c r="AV1731" t="s">
        <v>56</v>
      </c>
      <c r="AW1731" t="s">
        <v>56</v>
      </c>
    </row>
    <row r="1732" spans="1:49" x14ac:dyDescent="0.3">
      <c r="A1732" t="str">
        <f t="shared" si="136"/>
        <v>VŠVU</v>
      </c>
      <c r="B1732" t="str">
        <f t="shared" si="137"/>
        <v>V</v>
      </c>
      <c r="C1732">
        <f t="shared" si="138"/>
        <v>1.7999999999999998</v>
      </c>
      <c r="D1732">
        <f t="shared" si="139"/>
        <v>1</v>
      </c>
      <c r="E1732">
        <f t="shared" si="140"/>
        <v>1.7999999999999998</v>
      </c>
      <c r="G1732" t="s">
        <v>2317</v>
      </c>
      <c r="H1732" t="s">
        <v>39</v>
      </c>
      <c r="I1732" s="58" t="s">
        <v>96</v>
      </c>
      <c r="J1732" s="58" t="s">
        <v>41</v>
      </c>
      <c r="K1732" s="58" t="s">
        <v>76</v>
      </c>
      <c r="N1732" t="s">
        <v>713</v>
      </c>
      <c r="P1732" t="s">
        <v>78</v>
      </c>
      <c r="Q1732" t="s">
        <v>79</v>
      </c>
      <c r="S1732" t="s">
        <v>80</v>
      </c>
      <c r="T1732" t="s">
        <v>45</v>
      </c>
      <c r="U1732" t="s">
        <v>46</v>
      </c>
      <c r="V1732" t="s">
        <v>46</v>
      </c>
      <c r="W1732" t="s">
        <v>764</v>
      </c>
      <c r="X1732" t="s">
        <v>765</v>
      </c>
      <c r="Y1732" t="s">
        <v>766</v>
      </c>
      <c r="Z1732" t="s">
        <v>767</v>
      </c>
      <c r="AB1732" t="s">
        <v>982</v>
      </c>
      <c r="AC1732" t="s">
        <v>983</v>
      </c>
      <c r="AD1732" t="s">
        <v>6488</v>
      </c>
      <c r="AF1732" t="s">
        <v>2069</v>
      </c>
      <c r="AG1732" t="s">
        <v>56</v>
      </c>
      <c r="AH1732" t="s">
        <v>56</v>
      </c>
      <c r="AI1732" t="s">
        <v>46</v>
      </c>
      <c r="AJ1732" t="s">
        <v>56</v>
      </c>
      <c r="AK1732" t="s">
        <v>56</v>
      </c>
      <c r="AL1732" t="s">
        <v>56</v>
      </c>
      <c r="AM1732" t="s">
        <v>56</v>
      </c>
      <c r="AN1732" t="s">
        <v>56</v>
      </c>
      <c r="AO1732" t="s">
        <v>56</v>
      </c>
      <c r="AP1732" t="s">
        <v>56</v>
      </c>
      <c r="AQ1732" t="s">
        <v>56</v>
      </c>
      <c r="AR1732" t="s">
        <v>56</v>
      </c>
      <c r="AS1732" t="s">
        <v>56</v>
      </c>
      <c r="AT1732" t="s">
        <v>56</v>
      </c>
      <c r="AU1732" t="s">
        <v>56</v>
      </c>
      <c r="AV1732" t="s">
        <v>56</v>
      </c>
      <c r="AW1732" t="s">
        <v>56</v>
      </c>
    </row>
    <row r="1733" spans="1:49" x14ac:dyDescent="0.3">
      <c r="A1733" t="str">
        <f t="shared" si="136"/>
        <v>VŠMU</v>
      </c>
      <c r="B1733" t="str">
        <f t="shared" si="137"/>
        <v>P</v>
      </c>
      <c r="C1733">
        <f t="shared" si="138"/>
        <v>1.56</v>
      </c>
      <c r="D1733">
        <f t="shared" si="139"/>
        <v>1</v>
      </c>
      <c r="E1733">
        <f t="shared" si="140"/>
        <v>1.56</v>
      </c>
      <c r="G1733" t="s">
        <v>2318</v>
      </c>
      <c r="H1733" t="s">
        <v>39</v>
      </c>
      <c r="I1733" s="58" t="s">
        <v>104</v>
      </c>
      <c r="J1733" s="58" t="s">
        <v>41</v>
      </c>
      <c r="K1733" s="58" t="s">
        <v>42</v>
      </c>
      <c r="N1733" t="s">
        <v>144</v>
      </c>
      <c r="S1733" t="s">
        <v>348</v>
      </c>
      <c r="T1733" t="s">
        <v>130</v>
      </c>
      <c r="U1733" t="s">
        <v>3262</v>
      </c>
      <c r="V1733" t="s">
        <v>46</v>
      </c>
      <c r="W1733" t="s">
        <v>111</v>
      </c>
      <c r="X1733" t="s">
        <v>112</v>
      </c>
      <c r="Y1733" t="s">
        <v>113</v>
      </c>
      <c r="Z1733" t="s">
        <v>152</v>
      </c>
      <c r="AA1733" t="s">
        <v>153</v>
      </c>
      <c r="AB1733" t="s">
        <v>154</v>
      </c>
      <c r="AC1733" t="s">
        <v>155</v>
      </c>
      <c r="AE1733" t="s">
        <v>2027</v>
      </c>
      <c r="AF1733" t="s">
        <v>186</v>
      </c>
      <c r="AG1733" t="s">
        <v>56</v>
      </c>
      <c r="AH1733" t="s">
        <v>56</v>
      </c>
      <c r="AI1733" t="s">
        <v>56</v>
      </c>
      <c r="AJ1733" t="s">
        <v>46</v>
      </c>
      <c r="AK1733" t="s">
        <v>56</v>
      </c>
      <c r="AL1733" t="s">
        <v>56</v>
      </c>
      <c r="AM1733" t="s">
        <v>56</v>
      </c>
      <c r="AN1733" t="s">
        <v>46</v>
      </c>
      <c r="AO1733" t="s">
        <v>56</v>
      </c>
      <c r="AP1733" t="s">
        <v>56</v>
      </c>
      <c r="AQ1733" t="s">
        <v>56</v>
      </c>
      <c r="AR1733" t="s">
        <v>56</v>
      </c>
      <c r="AS1733" t="s">
        <v>56</v>
      </c>
      <c r="AT1733" t="s">
        <v>46</v>
      </c>
      <c r="AU1733" t="s">
        <v>56</v>
      </c>
      <c r="AV1733" t="s">
        <v>56</v>
      </c>
      <c r="AW1733" t="s">
        <v>56</v>
      </c>
    </row>
    <row r="1734" spans="1:49" x14ac:dyDescent="0.3">
      <c r="A1734" t="str">
        <f t="shared" si="136"/>
        <v>AU</v>
      </c>
      <c r="B1734" t="str">
        <f t="shared" si="137"/>
        <v>V</v>
      </c>
      <c r="C1734">
        <f t="shared" si="138"/>
        <v>3</v>
      </c>
      <c r="D1734">
        <f t="shared" si="139"/>
        <v>1</v>
      </c>
      <c r="E1734">
        <f t="shared" si="140"/>
        <v>3</v>
      </c>
      <c r="G1734" t="s">
        <v>2319</v>
      </c>
      <c r="H1734" t="s">
        <v>39</v>
      </c>
      <c r="I1734" s="58" t="s">
        <v>242</v>
      </c>
      <c r="J1734" s="58" t="s">
        <v>41</v>
      </c>
      <c r="K1734" s="58" t="s">
        <v>76</v>
      </c>
      <c r="N1734" t="s">
        <v>1386</v>
      </c>
      <c r="P1734" t="s">
        <v>78</v>
      </c>
      <c r="Q1734" t="s">
        <v>79</v>
      </c>
      <c r="S1734" t="s">
        <v>80</v>
      </c>
      <c r="T1734" t="s">
        <v>45</v>
      </c>
      <c r="U1734" t="s">
        <v>46</v>
      </c>
      <c r="V1734" t="s">
        <v>46</v>
      </c>
      <c r="W1734" t="s">
        <v>156</v>
      </c>
      <c r="X1734" t="s">
        <v>6458</v>
      </c>
      <c r="Y1734" t="s">
        <v>157</v>
      </c>
      <c r="Z1734" t="s">
        <v>654</v>
      </c>
      <c r="AA1734" t="s">
        <v>655</v>
      </c>
      <c r="AB1734" t="s">
        <v>702</v>
      </c>
      <c r="AC1734" t="s">
        <v>703</v>
      </c>
      <c r="AD1734" t="s">
        <v>6489</v>
      </c>
      <c r="AF1734" t="s">
        <v>801</v>
      </c>
      <c r="AG1734" t="s">
        <v>56</v>
      </c>
      <c r="AH1734" t="s">
        <v>56</v>
      </c>
      <c r="AI1734" t="s">
        <v>46</v>
      </c>
      <c r="AJ1734" t="s">
        <v>56</v>
      </c>
      <c r="AK1734" t="s">
        <v>56</v>
      </c>
      <c r="AL1734" t="s">
        <v>56</v>
      </c>
      <c r="AM1734" t="s">
        <v>56</v>
      </c>
      <c r="AN1734" t="s">
        <v>56</v>
      </c>
      <c r="AO1734" t="s">
        <v>56</v>
      </c>
      <c r="AP1734" t="s">
        <v>56</v>
      </c>
      <c r="AQ1734" t="s">
        <v>56</v>
      </c>
      <c r="AR1734" t="s">
        <v>56</v>
      </c>
      <c r="AS1734" t="s">
        <v>56</v>
      </c>
      <c r="AT1734" t="s">
        <v>56</v>
      </c>
      <c r="AU1734" t="s">
        <v>56</v>
      </c>
      <c r="AV1734" t="s">
        <v>56</v>
      </c>
      <c r="AW1734" t="s">
        <v>56</v>
      </c>
    </row>
    <row r="1735" spans="1:49" x14ac:dyDescent="0.3">
      <c r="A1735" t="str">
        <f t="shared" si="136"/>
        <v>AU</v>
      </c>
      <c r="B1735" t="str">
        <f t="shared" si="137"/>
        <v>V</v>
      </c>
      <c r="C1735">
        <f t="shared" si="138"/>
        <v>3</v>
      </c>
      <c r="D1735">
        <f t="shared" si="139"/>
        <v>1</v>
      </c>
      <c r="E1735">
        <f t="shared" si="140"/>
        <v>3</v>
      </c>
      <c r="G1735" t="s">
        <v>2320</v>
      </c>
      <c r="H1735" t="s">
        <v>39</v>
      </c>
      <c r="I1735" s="58" t="s">
        <v>242</v>
      </c>
      <c r="J1735" s="58" t="s">
        <v>41</v>
      </c>
      <c r="K1735" s="58" t="s">
        <v>76</v>
      </c>
      <c r="N1735" t="s">
        <v>1386</v>
      </c>
      <c r="P1735" t="s">
        <v>78</v>
      </c>
      <c r="Q1735" t="s">
        <v>79</v>
      </c>
      <c r="S1735" t="s">
        <v>80</v>
      </c>
      <c r="T1735" t="s">
        <v>45</v>
      </c>
      <c r="U1735" t="s">
        <v>46</v>
      </c>
      <c r="V1735" t="s">
        <v>46</v>
      </c>
      <c r="W1735" t="s">
        <v>156</v>
      </c>
      <c r="X1735" t="s">
        <v>6458</v>
      </c>
      <c r="Y1735" t="s">
        <v>157</v>
      </c>
      <c r="Z1735" t="s">
        <v>654</v>
      </c>
      <c r="AA1735" t="s">
        <v>655</v>
      </c>
      <c r="AB1735" t="s">
        <v>702</v>
      </c>
      <c r="AC1735" t="s">
        <v>703</v>
      </c>
      <c r="AD1735" t="s">
        <v>2321</v>
      </c>
      <c r="AF1735" t="s">
        <v>801</v>
      </c>
      <c r="AG1735" t="s">
        <v>56</v>
      </c>
      <c r="AH1735" t="s">
        <v>56</v>
      </c>
      <c r="AI1735" t="s">
        <v>46</v>
      </c>
      <c r="AJ1735" t="s">
        <v>56</v>
      </c>
      <c r="AK1735" t="s">
        <v>56</v>
      </c>
      <c r="AL1735" t="s">
        <v>56</v>
      </c>
      <c r="AM1735" t="s">
        <v>56</v>
      </c>
      <c r="AN1735" t="s">
        <v>56</v>
      </c>
      <c r="AO1735" t="s">
        <v>56</v>
      </c>
      <c r="AP1735" t="s">
        <v>56</v>
      </c>
      <c r="AQ1735" t="s">
        <v>56</v>
      </c>
      <c r="AR1735" t="s">
        <v>56</v>
      </c>
      <c r="AS1735" t="s">
        <v>56</v>
      </c>
      <c r="AT1735" t="s">
        <v>56</v>
      </c>
      <c r="AU1735" t="s">
        <v>56</v>
      </c>
      <c r="AV1735" t="s">
        <v>56</v>
      </c>
      <c r="AW1735" t="s">
        <v>56</v>
      </c>
    </row>
    <row r="1736" spans="1:49" x14ac:dyDescent="0.3">
      <c r="A1736" t="str">
        <f t="shared" si="136"/>
        <v>AU</v>
      </c>
      <c r="B1736" t="str">
        <f t="shared" si="137"/>
        <v>V</v>
      </c>
      <c r="C1736">
        <f t="shared" si="138"/>
        <v>3</v>
      </c>
      <c r="D1736">
        <f t="shared" si="139"/>
        <v>1</v>
      </c>
      <c r="E1736">
        <f t="shared" si="140"/>
        <v>3</v>
      </c>
      <c r="G1736" t="s">
        <v>2322</v>
      </c>
      <c r="H1736" t="s">
        <v>39</v>
      </c>
      <c r="I1736" s="58" t="s">
        <v>242</v>
      </c>
      <c r="J1736" s="58" t="s">
        <v>41</v>
      </c>
      <c r="K1736" s="58" t="s">
        <v>76</v>
      </c>
      <c r="N1736" t="s">
        <v>1386</v>
      </c>
      <c r="P1736" t="s">
        <v>78</v>
      </c>
      <c r="Q1736" t="s">
        <v>79</v>
      </c>
      <c r="S1736" t="s">
        <v>80</v>
      </c>
      <c r="T1736" t="s">
        <v>45</v>
      </c>
      <c r="U1736" t="s">
        <v>46</v>
      </c>
      <c r="V1736" t="s">
        <v>46</v>
      </c>
      <c r="W1736" t="s">
        <v>156</v>
      </c>
      <c r="X1736" t="s">
        <v>6458</v>
      </c>
      <c r="Y1736" t="s">
        <v>157</v>
      </c>
      <c r="Z1736" t="s">
        <v>654</v>
      </c>
      <c r="AA1736" t="s">
        <v>655</v>
      </c>
      <c r="AB1736" t="s">
        <v>702</v>
      </c>
      <c r="AC1736" t="s">
        <v>703</v>
      </c>
      <c r="AD1736" t="s">
        <v>2323</v>
      </c>
      <c r="AF1736" t="s">
        <v>801</v>
      </c>
      <c r="AG1736" t="s">
        <v>56</v>
      </c>
      <c r="AH1736" t="s">
        <v>56</v>
      </c>
      <c r="AI1736" t="s">
        <v>46</v>
      </c>
      <c r="AJ1736" t="s">
        <v>56</v>
      </c>
      <c r="AK1736" t="s">
        <v>56</v>
      </c>
      <c r="AL1736" t="s">
        <v>56</v>
      </c>
      <c r="AM1736" t="s">
        <v>56</v>
      </c>
      <c r="AN1736" t="s">
        <v>56</v>
      </c>
      <c r="AO1736" t="s">
        <v>56</v>
      </c>
      <c r="AP1736" t="s">
        <v>56</v>
      </c>
      <c r="AQ1736" t="s">
        <v>56</v>
      </c>
      <c r="AR1736" t="s">
        <v>56</v>
      </c>
      <c r="AS1736" t="s">
        <v>56</v>
      </c>
      <c r="AT1736" t="s">
        <v>56</v>
      </c>
      <c r="AU1736" t="s">
        <v>56</v>
      </c>
      <c r="AV1736" t="s">
        <v>56</v>
      </c>
      <c r="AW1736" t="s">
        <v>56</v>
      </c>
    </row>
    <row r="1737" spans="1:49" x14ac:dyDescent="0.3">
      <c r="A1737" t="str">
        <f t="shared" si="136"/>
        <v>AU</v>
      </c>
      <c r="B1737" t="str">
        <f t="shared" si="137"/>
        <v>V</v>
      </c>
      <c r="C1737">
        <f t="shared" si="138"/>
        <v>0.89999999999999991</v>
      </c>
      <c r="D1737">
        <f t="shared" si="139"/>
        <v>1</v>
      </c>
      <c r="E1737">
        <f t="shared" si="140"/>
        <v>0.89999999999999991</v>
      </c>
      <c r="G1737" t="s">
        <v>2324</v>
      </c>
      <c r="H1737" t="s">
        <v>39</v>
      </c>
      <c r="I1737" s="58" t="s">
        <v>133</v>
      </c>
      <c r="J1737" s="58" t="s">
        <v>41</v>
      </c>
      <c r="K1737" s="58" t="s">
        <v>97</v>
      </c>
      <c r="N1737" t="s">
        <v>98</v>
      </c>
      <c r="P1737" t="s">
        <v>78</v>
      </c>
      <c r="Q1737" t="s">
        <v>79</v>
      </c>
      <c r="S1737" t="s">
        <v>99</v>
      </c>
      <c r="T1737" t="s">
        <v>45</v>
      </c>
      <c r="U1737" t="s">
        <v>46</v>
      </c>
      <c r="V1737" t="s">
        <v>46</v>
      </c>
      <c r="W1737" t="s">
        <v>156</v>
      </c>
      <c r="X1737" t="s">
        <v>6458</v>
      </c>
      <c r="Y1737" t="s">
        <v>157</v>
      </c>
      <c r="Z1737" t="s">
        <v>654</v>
      </c>
      <c r="AA1737" t="s">
        <v>655</v>
      </c>
      <c r="AB1737" t="s">
        <v>798</v>
      </c>
      <c r="AC1737" t="s">
        <v>799</v>
      </c>
      <c r="AE1737" t="s">
        <v>914</v>
      </c>
      <c r="AF1737" t="s">
        <v>55</v>
      </c>
      <c r="AG1737" t="s">
        <v>56</v>
      </c>
      <c r="AH1737" t="s">
        <v>46</v>
      </c>
      <c r="AI1737" t="s">
        <v>56</v>
      </c>
      <c r="AJ1737" t="s">
        <v>56</v>
      </c>
      <c r="AK1737" t="s">
        <v>56</v>
      </c>
      <c r="AL1737" t="s">
        <v>46</v>
      </c>
      <c r="AM1737" t="s">
        <v>56</v>
      </c>
      <c r="AN1737" t="s">
        <v>56</v>
      </c>
      <c r="AO1737" t="s">
        <v>56</v>
      </c>
      <c r="AP1737" t="s">
        <v>56</v>
      </c>
      <c r="AQ1737" t="s">
        <v>56</v>
      </c>
      <c r="AR1737" t="s">
        <v>56</v>
      </c>
      <c r="AS1737" t="s">
        <v>56</v>
      </c>
      <c r="AT1737" t="s">
        <v>56</v>
      </c>
      <c r="AU1737" t="s">
        <v>56</v>
      </c>
      <c r="AV1737" t="s">
        <v>56</v>
      </c>
      <c r="AW1737" t="s">
        <v>56</v>
      </c>
    </row>
    <row r="1738" spans="1:49" x14ac:dyDescent="0.3">
      <c r="A1738" t="str">
        <f t="shared" si="136"/>
        <v>AU</v>
      </c>
      <c r="B1738" t="str">
        <f t="shared" si="137"/>
        <v>V</v>
      </c>
      <c r="C1738">
        <f t="shared" si="138"/>
        <v>1.56</v>
      </c>
      <c r="D1738">
        <f t="shared" si="139"/>
        <v>1</v>
      </c>
      <c r="E1738">
        <f t="shared" si="140"/>
        <v>1.56</v>
      </c>
      <c r="G1738" t="s">
        <v>2325</v>
      </c>
      <c r="H1738" t="s">
        <v>39</v>
      </c>
      <c r="I1738" s="58" t="s">
        <v>104</v>
      </c>
      <c r="J1738" s="58" t="s">
        <v>41</v>
      </c>
      <c r="K1738" s="58" t="s">
        <v>97</v>
      </c>
      <c r="N1738" t="s">
        <v>98</v>
      </c>
      <c r="P1738" t="s">
        <v>78</v>
      </c>
      <c r="Q1738" t="s">
        <v>79</v>
      </c>
      <c r="S1738" t="s">
        <v>99</v>
      </c>
      <c r="T1738" t="s">
        <v>45</v>
      </c>
      <c r="U1738" t="s">
        <v>46</v>
      </c>
      <c r="V1738" t="s">
        <v>46</v>
      </c>
      <c r="W1738" t="s">
        <v>156</v>
      </c>
      <c r="X1738" t="s">
        <v>6458</v>
      </c>
      <c r="Y1738" t="s">
        <v>157</v>
      </c>
      <c r="Z1738" t="s">
        <v>654</v>
      </c>
      <c r="AA1738" t="s">
        <v>655</v>
      </c>
      <c r="AB1738" t="s">
        <v>798</v>
      </c>
      <c r="AC1738" t="s">
        <v>799</v>
      </c>
      <c r="AE1738" t="s">
        <v>914</v>
      </c>
      <c r="AF1738" t="s">
        <v>55</v>
      </c>
      <c r="AG1738" t="s">
        <v>56</v>
      </c>
      <c r="AH1738" t="s">
        <v>46</v>
      </c>
      <c r="AI1738" t="s">
        <v>56</v>
      </c>
      <c r="AJ1738" t="s">
        <v>56</v>
      </c>
      <c r="AK1738" t="s">
        <v>56</v>
      </c>
      <c r="AL1738" t="s">
        <v>46</v>
      </c>
      <c r="AM1738" t="s">
        <v>56</v>
      </c>
      <c r="AN1738" t="s">
        <v>56</v>
      </c>
      <c r="AO1738" t="s">
        <v>56</v>
      </c>
      <c r="AP1738" t="s">
        <v>56</v>
      </c>
      <c r="AQ1738" t="s">
        <v>56</v>
      </c>
      <c r="AR1738" t="s">
        <v>56</v>
      </c>
      <c r="AS1738" t="s">
        <v>56</v>
      </c>
      <c r="AT1738" t="s">
        <v>56</v>
      </c>
      <c r="AU1738" t="s">
        <v>56</v>
      </c>
      <c r="AV1738" t="s">
        <v>56</v>
      </c>
      <c r="AW1738" t="s">
        <v>56</v>
      </c>
    </row>
    <row r="1739" spans="1:49" x14ac:dyDescent="0.3">
      <c r="A1739" t="str">
        <f t="shared" si="136"/>
        <v>AU</v>
      </c>
      <c r="B1739" t="str">
        <f t="shared" si="137"/>
        <v>V</v>
      </c>
      <c r="C1739">
        <f t="shared" si="138"/>
        <v>0.78</v>
      </c>
      <c r="D1739">
        <f t="shared" si="139"/>
        <v>1</v>
      </c>
      <c r="E1739">
        <f t="shared" si="140"/>
        <v>0.78</v>
      </c>
      <c r="G1739" t="s">
        <v>2326</v>
      </c>
      <c r="H1739" t="s">
        <v>39</v>
      </c>
      <c r="I1739" s="58" t="s">
        <v>75</v>
      </c>
      <c r="J1739" s="58" t="s">
        <v>41</v>
      </c>
      <c r="K1739" s="58" t="s">
        <v>97</v>
      </c>
      <c r="N1739" t="s">
        <v>98</v>
      </c>
      <c r="P1739" t="s">
        <v>78</v>
      </c>
      <c r="Q1739" t="s">
        <v>79</v>
      </c>
      <c r="S1739" t="s">
        <v>80</v>
      </c>
      <c r="T1739" t="s">
        <v>45</v>
      </c>
      <c r="U1739" t="s">
        <v>46</v>
      </c>
      <c r="V1739" t="s">
        <v>46</v>
      </c>
      <c r="W1739" t="s">
        <v>156</v>
      </c>
      <c r="X1739" t="s">
        <v>6458</v>
      </c>
      <c r="Y1739" t="s">
        <v>157</v>
      </c>
      <c r="Z1739" t="s">
        <v>654</v>
      </c>
      <c r="AA1739" t="s">
        <v>655</v>
      </c>
      <c r="AB1739" t="s">
        <v>798</v>
      </c>
      <c r="AC1739" t="s">
        <v>799</v>
      </c>
      <c r="AE1739" t="s">
        <v>2327</v>
      </c>
      <c r="AF1739" t="s">
        <v>55</v>
      </c>
      <c r="AG1739" t="s">
        <v>56</v>
      </c>
      <c r="AH1739" t="s">
        <v>46</v>
      </c>
      <c r="AI1739" t="s">
        <v>56</v>
      </c>
      <c r="AJ1739" t="s">
        <v>56</v>
      </c>
      <c r="AK1739" t="s">
        <v>56</v>
      </c>
      <c r="AL1739" t="s">
        <v>46</v>
      </c>
      <c r="AM1739" t="s">
        <v>56</v>
      </c>
      <c r="AN1739" t="s">
        <v>56</v>
      </c>
      <c r="AO1739" t="s">
        <v>56</v>
      </c>
      <c r="AP1739" t="s">
        <v>56</v>
      </c>
      <c r="AQ1739" t="s">
        <v>56</v>
      </c>
      <c r="AR1739" t="s">
        <v>56</v>
      </c>
      <c r="AS1739" t="s">
        <v>56</v>
      </c>
      <c r="AT1739" t="s">
        <v>56</v>
      </c>
      <c r="AU1739" t="s">
        <v>56</v>
      </c>
      <c r="AV1739" t="s">
        <v>56</v>
      </c>
      <c r="AW1739" t="s">
        <v>56</v>
      </c>
    </row>
    <row r="1740" spans="1:49" x14ac:dyDescent="0.3">
      <c r="A1740" t="str">
        <f t="shared" si="136"/>
        <v>AU</v>
      </c>
      <c r="B1740" t="str">
        <f t="shared" si="137"/>
        <v>V</v>
      </c>
      <c r="C1740">
        <f t="shared" si="138"/>
        <v>1.7999999999999998</v>
      </c>
      <c r="D1740">
        <f t="shared" si="139"/>
        <v>1</v>
      </c>
      <c r="E1740">
        <f t="shared" si="140"/>
        <v>1.7999999999999998</v>
      </c>
      <c r="G1740" t="s">
        <v>2328</v>
      </c>
      <c r="H1740" t="s">
        <v>39</v>
      </c>
      <c r="I1740" s="58" t="s">
        <v>96</v>
      </c>
      <c r="J1740" s="58" t="s">
        <v>41</v>
      </c>
      <c r="K1740" s="58" t="s">
        <v>76</v>
      </c>
      <c r="N1740" t="s">
        <v>713</v>
      </c>
      <c r="P1740" t="s">
        <v>78</v>
      </c>
      <c r="Q1740" t="s">
        <v>79</v>
      </c>
      <c r="S1740" t="s">
        <v>80</v>
      </c>
      <c r="T1740" t="s">
        <v>45</v>
      </c>
      <c r="U1740" t="s">
        <v>46</v>
      </c>
      <c r="V1740" t="s">
        <v>46</v>
      </c>
      <c r="W1740" t="s">
        <v>156</v>
      </c>
      <c r="X1740" t="s">
        <v>6458</v>
      </c>
      <c r="Y1740" t="s">
        <v>157</v>
      </c>
      <c r="Z1740" t="s">
        <v>654</v>
      </c>
      <c r="AA1740" t="s">
        <v>655</v>
      </c>
      <c r="AB1740" t="s">
        <v>880</v>
      </c>
      <c r="AC1740" t="s">
        <v>881</v>
      </c>
      <c r="AD1740" t="s">
        <v>1906</v>
      </c>
      <c r="AF1740" t="s">
        <v>1907</v>
      </c>
      <c r="AG1740" t="s">
        <v>56</v>
      </c>
      <c r="AH1740" t="s">
        <v>56</v>
      </c>
      <c r="AI1740" t="s">
        <v>46</v>
      </c>
      <c r="AJ1740" t="s">
        <v>56</v>
      </c>
      <c r="AK1740" t="s">
        <v>56</v>
      </c>
      <c r="AL1740" t="s">
        <v>56</v>
      </c>
      <c r="AM1740" t="s">
        <v>56</v>
      </c>
      <c r="AN1740" t="s">
        <v>56</v>
      </c>
      <c r="AO1740" t="s">
        <v>56</v>
      </c>
      <c r="AP1740" t="s">
        <v>56</v>
      </c>
      <c r="AQ1740" t="s">
        <v>56</v>
      </c>
      <c r="AR1740" t="s">
        <v>56</v>
      </c>
      <c r="AS1740" t="s">
        <v>56</v>
      </c>
      <c r="AT1740" t="s">
        <v>56</v>
      </c>
      <c r="AU1740" t="s">
        <v>56</v>
      </c>
      <c r="AV1740" t="s">
        <v>56</v>
      </c>
      <c r="AW1740" t="s">
        <v>56</v>
      </c>
    </row>
    <row r="1741" spans="1:49" x14ac:dyDescent="0.3">
      <c r="A1741" t="str">
        <f t="shared" si="136"/>
        <v>VŠMU</v>
      </c>
      <c r="B1741" t="str">
        <f t="shared" si="137"/>
        <v>P</v>
      </c>
      <c r="C1741">
        <f t="shared" si="138"/>
        <v>1.56</v>
      </c>
      <c r="D1741">
        <f t="shared" si="139"/>
        <v>1</v>
      </c>
      <c r="E1741">
        <f t="shared" si="140"/>
        <v>1.56</v>
      </c>
      <c r="G1741" t="s">
        <v>2329</v>
      </c>
      <c r="H1741" t="s">
        <v>39</v>
      </c>
      <c r="I1741" s="58" t="s">
        <v>104</v>
      </c>
      <c r="J1741" s="58" t="s">
        <v>41</v>
      </c>
      <c r="K1741" s="58" t="s">
        <v>42</v>
      </c>
      <c r="N1741" t="s">
        <v>43</v>
      </c>
      <c r="S1741" t="s">
        <v>57</v>
      </c>
      <c r="T1741" t="s">
        <v>73</v>
      </c>
      <c r="U1741" t="s">
        <v>149</v>
      </c>
      <c r="V1741" t="s">
        <v>46</v>
      </c>
      <c r="W1741" t="s">
        <v>111</v>
      </c>
      <c r="X1741" t="s">
        <v>112</v>
      </c>
      <c r="Y1741" t="s">
        <v>113</v>
      </c>
      <c r="Z1741" t="s">
        <v>152</v>
      </c>
      <c r="AA1741" t="s">
        <v>153</v>
      </c>
      <c r="AB1741" t="s">
        <v>238</v>
      </c>
      <c r="AC1741" t="s">
        <v>239</v>
      </c>
      <c r="AD1741" t="s">
        <v>471</v>
      </c>
      <c r="AF1741" t="s">
        <v>55</v>
      </c>
      <c r="AG1741" t="s">
        <v>46</v>
      </c>
      <c r="AH1741" t="s">
        <v>56</v>
      </c>
      <c r="AI1741" t="s">
        <v>56</v>
      </c>
      <c r="AJ1741" t="s">
        <v>56</v>
      </c>
      <c r="AK1741" t="s">
        <v>56</v>
      </c>
      <c r="AL1741" t="s">
        <v>56</v>
      </c>
      <c r="AM1741" t="s">
        <v>56</v>
      </c>
      <c r="AN1741" t="s">
        <v>56</v>
      </c>
      <c r="AO1741" t="s">
        <v>56</v>
      </c>
      <c r="AP1741" t="s">
        <v>56</v>
      </c>
      <c r="AQ1741" t="s">
        <v>56</v>
      </c>
      <c r="AR1741" t="s">
        <v>56</v>
      </c>
      <c r="AS1741" t="s">
        <v>56</v>
      </c>
      <c r="AT1741" t="s">
        <v>56</v>
      </c>
      <c r="AU1741" t="s">
        <v>56</v>
      </c>
      <c r="AV1741" t="s">
        <v>56</v>
      </c>
      <c r="AW1741" t="s">
        <v>56</v>
      </c>
    </row>
    <row r="1742" spans="1:49" x14ac:dyDescent="0.3">
      <c r="A1742" t="str">
        <f t="shared" si="136"/>
        <v>STU</v>
      </c>
      <c r="B1742" t="str">
        <f t="shared" si="137"/>
        <v>V</v>
      </c>
      <c r="C1742">
        <f t="shared" si="138"/>
        <v>0.78</v>
      </c>
      <c r="D1742">
        <f t="shared" si="139"/>
        <v>1</v>
      </c>
      <c r="E1742">
        <f t="shared" si="140"/>
        <v>0.78</v>
      </c>
      <c r="G1742" t="s">
        <v>2330</v>
      </c>
      <c r="H1742" t="s">
        <v>39</v>
      </c>
      <c r="I1742" s="58" t="s">
        <v>257</v>
      </c>
      <c r="J1742" s="58" t="s">
        <v>41</v>
      </c>
      <c r="K1742" s="58" t="s">
        <v>97</v>
      </c>
      <c r="N1742" t="s">
        <v>98</v>
      </c>
      <c r="P1742" t="s">
        <v>78</v>
      </c>
      <c r="Q1742" t="s">
        <v>79</v>
      </c>
      <c r="S1742" t="s">
        <v>99</v>
      </c>
      <c r="T1742" t="s">
        <v>45</v>
      </c>
      <c r="U1742" t="s">
        <v>46</v>
      </c>
      <c r="V1742" t="s">
        <v>46</v>
      </c>
      <c r="W1742" t="s">
        <v>81</v>
      </c>
      <c r="X1742" t="s">
        <v>82</v>
      </c>
      <c r="Y1742" t="s">
        <v>83</v>
      </c>
      <c r="Z1742" t="s">
        <v>84</v>
      </c>
      <c r="AA1742" t="s">
        <v>85</v>
      </c>
      <c r="AB1742" t="s">
        <v>100</v>
      </c>
      <c r="AC1742" t="s">
        <v>101</v>
      </c>
      <c r="AE1742" t="s">
        <v>2331</v>
      </c>
      <c r="AF1742" t="s">
        <v>55</v>
      </c>
      <c r="AG1742" t="s">
        <v>56</v>
      </c>
      <c r="AH1742" t="s">
        <v>46</v>
      </c>
      <c r="AI1742" t="s">
        <v>56</v>
      </c>
      <c r="AJ1742" t="s">
        <v>56</v>
      </c>
      <c r="AK1742" t="s">
        <v>56</v>
      </c>
      <c r="AL1742" t="s">
        <v>56</v>
      </c>
      <c r="AM1742" t="s">
        <v>56</v>
      </c>
      <c r="AN1742" t="s">
        <v>56</v>
      </c>
      <c r="AO1742" t="s">
        <v>56</v>
      </c>
      <c r="AP1742" t="s">
        <v>56</v>
      </c>
      <c r="AQ1742" t="s">
        <v>56</v>
      </c>
      <c r="AR1742" t="s">
        <v>56</v>
      </c>
      <c r="AS1742" t="s">
        <v>56</v>
      </c>
      <c r="AT1742" t="s">
        <v>56</v>
      </c>
      <c r="AU1742" t="s">
        <v>56</v>
      </c>
      <c r="AV1742" t="s">
        <v>56</v>
      </c>
      <c r="AW1742" t="s">
        <v>56</v>
      </c>
    </row>
    <row r="1743" spans="1:49" x14ac:dyDescent="0.3">
      <c r="A1743" t="str">
        <f t="shared" si="136"/>
        <v>STU</v>
      </c>
      <c r="B1743" t="str">
        <f t="shared" si="137"/>
        <v>V</v>
      </c>
      <c r="C1743">
        <f t="shared" si="138"/>
        <v>0.44999999999999996</v>
      </c>
      <c r="D1743">
        <f t="shared" si="139"/>
        <v>1</v>
      </c>
      <c r="E1743">
        <f t="shared" si="140"/>
        <v>0.44999999999999996</v>
      </c>
      <c r="G1743" t="s">
        <v>2332</v>
      </c>
      <c r="H1743" t="s">
        <v>39</v>
      </c>
      <c r="I1743" s="58" t="s">
        <v>68</v>
      </c>
      <c r="J1743" s="58" t="s">
        <v>41</v>
      </c>
      <c r="K1743" s="58" t="s">
        <v>97</v>
      </c>
      <c r="N1743" t="s">
        <v>98</v>
      </c>
      <c r="P1743" t="s">
        <v>78</v>
      </c>
      <c r="Q1743" t="s">
        <v>79</v>
      </c>
      <c r="S1743" t="s">
        <v>99</v>
      </c>
      <c r="T1743" t="s">
        <v>45</v>
      </c>
      <c r="U1743" t="s">
        <v>46</v>
      </c>
      <c r="V1743" t="s">
        <v>46</v>
      </c>
      <c r="W1743" t="s">
        <v>81</v>
      </c>
      <c r="X1743" t="s">
        <v>82</v>
      </c>
      <c r="Y1743" t="s">
        <v>83</v>
      </c>
      <c r="Z1743" t="s">
        <v>84</v>
      </c>
      <c r="AA1743" t="s">
        <v>85</v>
      </c>
      <c r="AB1743" t="s">
        <v>100</v>
      </c>
      <c r="AC1743" t="s">
        <v>101</v>
      </c>
      <c r="AE1743" t="s">
        <v>2333</v>
      </c>
      <c r="AF1743" t="s">
        <v>55</v>
      </c>
      <c r="AG1743" t="s">
        <v>56</v>
      </c>
      <c r="AH1743" t="s">
        <v>46</v>
      </c>
      <c r="AI1743" t="s">
        <v>56</v>
      </c>
      <c r="AJ1743" t="s">
        <v>56</v>
      </c>
      <c r="AK1743" t="s">
        <v>56</v>
      </c>
      <c r="AL1743" t="s">
        <v>56</v>
      </c>
      <c r="AM1743" t="s">
        <v>56</v>
      </c>
      <c r="AN1743" t="s">
        <v>56</v>
      </c>
      <c r="AO1743" t="s">
        <v>56</v>
      </c>
      <c r="AP1743" t="s">
        <v>56</v>
      </c>
      <c r="AQ1743" t="s">
        <v>56</v>
      </c>
      <c r="AR1743" t="s">
        <v>56</v>
      </c>
      <c r="AS1743" t="s">
        <v>56</v>
      </c>
      <c r="AT1743" t="s">
        <v>56</v>
      </c>
      <c r="AU1743" t="s">
        <v>56</v>
      </c>
      <c r="AV1743" t="s">
        <v>56</v>
      </c>
      <c r="AW1743" t="s">
        <v>56</v>
      </c>
    </row>
    <row r="1744" spans="1:49" x14ac:dyDescent="0.3">
      <c r="A1744" t="str">
        <f t="shared" si="136"/>
        <v>TUZVO</v>
      </c>
      <c r="B1744" t="str">
        <f t="shared" si="137"/>
        <v>V</v>
      </c>
      <c r="C1744">
        <f t="shared" si="138"/>
        <v>3.5999999999999996</v>
      </c>
      <c r="D1744">
        <f t="shared" si="139"/>
        <v>1</v>
      </c>
      <c r="E1744">
        <f t="shared" si="140"/>
        <v>3.5999999999999996</v>
      </c>
      <c r="G1744" t="s">
        <v>2334</v>
      </c>
      <c r="H1744" t="s">
        <v>39</v>
      </c>
      <c r="I1744" s="58" t="s">
        <v>794</v>
      </c>
      <c r="J1744" s="58" t="s">
        <v>143</v>
      </c>
      <c r="K1744" s="58" t="s">
        <v>97</v>
      </c>
      <c r="N1744" t="s">
        <v>327</v>
      </c>
      <c r="P1744" t="s">
        <v>78</v>
      </c>
      <c r="Q1744" t="s">
        <v>79</v>
      </c>
      <c r="S1744" t="s">
        <v>99</v>
      </c>
      <c r="T1744" t="s">
        <v>45</v>
      </c>
      <c r="U1744" t="s">
        <v>46</v>
      </c>
      <c r="V1744" t="s">
        <v>46</v>
      </c>
      <c r="W1744" t="s">
        <v>2335</v>
      </c>
      <c r="X1744" t="s">
        <v>2336</v>
      </c>
      <c r="Y1744" t="s">
        <v>2337</v>
      </c>
      <c r="Z1744" t="s">
        <v>2338</v>
      </c>
      <c r="AA1744" t="s">
        <v>2339</v>
      </c>
      <c r="AB1744" t="s">
        <v>2340</v>
      </c>
      <c r="AC1744" t="s">
        <v>2341</v>
      </c>
      <c r="AD1744" t="s">
        <v>2342</v>
      </c>
      <c r="AF1744" t="s">
        <v>55</v>
      </c>
      <c r="AG1744" t="s">
        <v>149</v>
      </c>
      <c r="AH1744" t="s">
        <v>56</v>
      </c>
      <c r="AI1744" t="s">
        <v>149</v>
      </c>
      <c r="AJ1744" t="s">
        <v>56</v>
      </c>
      <c r="AK1744" t="s">
        <v>56</v>
      </c>
      <c r="AL1744" t="s">
        <v>56</v>
      </c>
      <c r="AM1744" t="s">
        <v>56</v>
      </c>
      <c r="AN1744" t="s">
        <v>56</v>
      </c>
      <c r="AO1744" t="s">
        <v>223</v>
      </c>
      <c r="AP1744" t="s">
        <v>149</v>
      </c>
      <c r="AQ1744" t="s">
        <v>56</v>
      </c>
      <c r="AR1744" t="s">
        <v>56</v>
      </c>
      <c r="AS1744" t="s">
        <v>56</v>
      </c>
      <c r="AT1744" t="s">
        <v>56</v>
      </c>
      <c r="AU1744" t="s">
        <v>56</v>
      </c>
      <c r="AV1744" t="s">
        <v>56</v>
      </c>
      <c r="AW1744" t="s">
        <v>56</v>
      </c>
    </row>
    <row r="1745" spans="1:49" x14ac:dyDescent="0.3">
      <c r="A1745" t="str">
        <f t="shared" si="136"/>
        <v>AU</v>
      </c>
      <c r="B1745" t="str">
        <f t="shared" si="137"/>
        <v>V</v>
      </c>
      <c r="C1745">
        <f t="shared" si="138"/>
        <v>1.7999999999999998</v>
      </c>
      <c r="D1745">
        <f t="shared" si="139"/>
        <v>1</v>
      </c>
      <c r="E1745">
        <f t="shared" si="140"/>
        <v>1.7999999999999998</v>
      </c>
      <c r="G1745" t="s">
        <v>2343</v>
      </c>
      <c r="H1745" t="s">
        <v>39</v>
      </c>
      <c r="I1745" s="58" t="s">
        <v>96</v>
      </c>
      <c r="J1745" s="58" t="s">
        <v>41</v>
      </c>
      <c r="K1745" s="58" t="s">
        <v>76</v>
      </c>
      <c r="N1745" t="s">
        <v>1007</v>
      </c>
      <c r="P1745" t="s">
        <v>78</v>
      </c>
      <c r="Q1745" t="s">
        <v>79</v>
      </c>
      <c r="S1745" t="s">
        <v>80</v>
      </c>
      <c r="T1745" t="s">
        <v>45</v>
      </c>
      <c r="U1745" t="s">
        <v>46</v>
      </c>
      <c r="V1745" t="s">
        <v>46</v>
      </c>
      <c r="W1745" t="s">
        <v>156</v>
      </c>
      <c r="X1745" t="s">
        <v>6458</v>
      </c>
      <c r="Y1745" t="s">
        <v>157</v>
      </c>
      <c r="Z1745" t="s">
        <v>654</v>
      </c>
      <c r="AA1745" t="s">
        <v>655</v>
      </c>
      <c r="AD1745" t="s">
        <v>2344</v>
      </c>
      <c r="AF1745" t="s">
        <v>643</v>
      </c>
      <c r="AG1745" t="s">
        <v>56</v>
      </c>
      <c r="AH1745" t="s">
        <v>56</v>
      </c>
      <c r="AI1745" t="s">
        <v>46</v>
      </c>
      <c r="AJ1745" t="s">
        <v>56</v>
      </c>
      <c r="AK1745" t="s">
        <v>56</v>
      </c>
      <c r="AL1745" t="s">
        <v>56</v>
      </c>
      <c r="AM1745" t="s">
        <v>56</v>
      </c>
      <c r="AN1745" t="s">
        <v>56</v>
      </c>
      <c r="AO1745" t="s">
        <v>56</v>
      </c>
      <c r="AP1745" t="s">
        <v>56</v>
      </c>
      <c r="AQ1745" t="s">
        <v>56</v>
      </c>
      <c r="AR1745" t="s">
        <v>56</v>
      </c>
      <c r="AS1745" t="s">
        <v>56</v>
      </c>
      <c r="AT1745" t="s">
        <v>56</v>
      </c>
      <c r="AU1745" t="s">
        <v>56</v>
      </c>
      <c r="AV1745" t="s">
        <v>56</v>
      </c>
      <c r="AW1745" t="s">
        <v>56</v>
      </c>
    </row>
    <row r="1746" spans="1:49" x14ac:dyDescent="0.3">
      <c r="A1746" t="str">
        <f t="shared" si="136"/>
        <v>UK</v>
      </c>
      <c r="B1746" t="str">
        <f t="shared" si="137"/>
        <v>V</v>
      </c>
      <c r="C1746">
        <f t="shared" si="138"/>
        <v>1.7999999999999998</v>
      </c>
      <c r="D1746">
        <f t="shared" si="139"/>
        <v>1</v>
      </c>
      <c r="E1746">
        <f t="shared" si="140"/>
        <v>1.7999999999999998</v>
      </c>
      <c r="G1746" t="s">
        <v>2345</v>
      </c>
      <c r="H1746" t="s">
        <v>39</v>
      </c>
      <c r="I1746" s="58" t="s">
        <v>96</v>
      </c>
      <c r="J1746" s="58" t="s">
        <v>41</v>
      </c>
      <c r="K1746" s="58" t="s">
        <v>76</v>
      </c>
      <c r="N1746" t="s">
        <v>713</v>
      </c>
      <c r="P1746" t="s">
        <v>78</v>
      </c>
      <c r="Q1746" t="s">
        <v>79</v>
      </c>
      <c r="S1746" t="s">
        <v>80</v>
      </c>
      <c r="T1746" t="s">
        <v>45</v>
      </c>
      <c r="U1746" t="s">
        <v>46</v>
      </c>
      <c r="V1746" t="s">
        <v>46</v>
      </c>
      <c r="W1746" t="s">
        <v>47</v>
      </c>
      <c r="X1746" t="s">
        <v>48</v>
      </c>
      <c r="Y1746" t="s">
        <v>49</v>
      </c>
      <c r="Z1746" t="s">
        <v>50</v>
      </c>
      <c r="AA1746" t="s">
        <v>51</v>
      </c>
      <c r="AB1746" t="s">
        <v>64</v>
      </c>
      <c r="AC1746" t="s">
        <v>65</v>
      </c>
      <c r="AD1746" t="s">
        <v>2346</v>
      </c>
      <c r="AF1746" t="s">
        <v>55</v>
      </c>
      <c r="AG1746" t="s">
        <v>46</v>
      </c>
      <c r="AH1746" t="s">
        <v>56</v>
      </c>
      <c r="AI1746" t="s">
        <v>46</v>
      </c>
      <c r="AJ1746" t="s">
        <v>56</v>
      </c>
      <c r="AK1746" t="s">
        <v>56</v>
      </c>
      <c r="AL1746" t="s">
        <v>56</v>
      </c>
      <c r="AM1746" t="s">
        <v>56</v>
      </c>
      <c r="AN1746" t="s">
        <v>56</v>
      </c>
      <c r="AO1746" t="s">
        <v>56</v>
      </c>
      <c r="AP1746" t="s">
        <v>56</v>
      </c>
      <c r="AQ1746" t="s">
        <v>56</v>
      </c>
      <c r="AR1746" t="s">
        <v>56</v>
      </c>
      <c r="AS1746" t="s">
        <v>56</v>
      </c>
      <c r="AT1746" t="s">
        <v>56</v>
      </c>
      <c r="AU1746" t="s">
        <v>56</v>
      </c>
      <c r="AV1746" t="s">
        <v>56</v>
      </c>
      <c r="AW1746" t="s">
        <v>56</v>
      </c>
    </row>
    <row r="1747" spans="1:49" x14ac:dyDescent="0.3">
      <c r="A1747" t="str">
        <f t="shared" si="136"/>
        <v>STU</v>
      </c>
      <c r="B1747" t="str">
        <f t="shared" si="137"/>
        <v>V</v>
      </c>
      <c r="C1747">
        <f t="shared" si="138"/>
        <v>0.89999999999999991</v>
      </c>
      <c r="D1747">
        <f t="shared" si="139"/>
        <v>1</v>
      </c>
      <c r="E1747">
        <f t="shared" si="140"/>
        <v>0.89999999999999991</v>
      </c>
      <c r="G1747" t="s">
        <v>2348</v>
      </c>
      <c r="H1747" t="s">
        <v>39</v>
      </c>
      <c r="I1747" s="58" t="s">
        <v>40</v>
      </c>
      <c r="J1747" s="58" t="s">
        <v>41</v>
      </c>
      <c r="K1747" s="58" t="s">
        <v>76</v>
      </c>
      <c r="N1747" t="s">
        <v>805</v>
      </c>
      <c r="P1747" t="s">
        <v>78</v>
      </c>
      <c r="Q1747" t="s">
        <v>79</v>
      </c>
      <c r="S1747" t="s">
        <v>80</v>
      </c>
      <c r="T1747" t="s">
        <v>45</v>
      </c>
      <c r="U1747" t="s">
        <v>46</v>
      </c>
      <c r="V1747" t="s">
        <v>46</v>
      </c>
      <c r="W1747" t="s">
        <v>81</v>
      </c>
      <c r="X1747" t="s">
        <v>82</v>
      </c>
      <c r="Y1747" t="s">
        <v>83</v>
      </c>
      <c r="Z1747" t="s">
        <v>84</v>
      </c>
      <c r="AA1747" t="s">
        <v>85</v>
      </c>
      <c r="AB1747" t="s">
        <v>296</v>
      </c>
      <c r="AC1747" t="s">
        <v>297</v>
      </c>
      <c r="AD1747" t="s">
        <v>2349</v>
      </c>
      <c r="AF1747" t="s">
        <v>55</v>
      </c>
      <c r="AG1747" t="s">
        <v>46</v>
      </c>
      <c r="AH1747" t="s">
        <v>56</v>
      </c>
      <c r="AI1747" t="s">
        <v>56</v>
      </c>
      <c r="AJ1747" t="s">
        <v>56</v>
      </c>
      <c r="AK1747" t="s">
        <v>56</v>
      </c>
      <c r="AL1747" t="s">
        <v>56</v>
      </c>
      <c r="AM1747" t="s">
        <v>56</v>
      </c>
      <c r="AN1747" t="s">
        <v>56</v>
      </c>
      <c r="AO1747" t="s">
        <v>56</v>
      </c>
      <c r="AP1747" t="s">
        <v>56</v>
      </c>
      <c r="AQ1747" t="s">
        <v>56</v>
      </c>
      <c r="AR1747" t="s">
        <v>56</v>
      </c>
      <c r="AS1747" t="s">
        <v>56</v>
      </c>
      <c r="AT1747" t="s">
        <v>56</v>
      </c>
      <c r="AU1747" t="s">
        <v>56</v>
      </c>
      <c r="AV1747" t="s">
        <v>56</v>
      </c>
      <c r="AW1747" t="s">
        <v>56</v>
      </c>
    </row>
    <row r="1748" spans="1:49" x14ac:dyDescent="0.3">
      <c r="A1748" t="str">
        <f t="shared" si="136"/>
        <v>VŠVU</v>
      </c>
      <c r="B1748" t="str">
        <f t="shared" si="137"/>
        <v>V</v>
      </c>
      <c r="C1748">
        <f t="shared" si="138"/>
        <v>0.89999999999999991</v>
      </c>
      <c r="D1748">
        <f t="shared" si="139"/>
        <v>1</v>
      </c>
      <c r="E1748">
        <f t="shared" si="140"/>
        <v>0.89999999999999991</v>
      </c>
      <c r="G1748" t="s">
        <v>2350</v>
      </c>
      <c r="H1748" t="s">
        <v>39</v>
      </c>
      <c r="I1748" s="58" t="s">
        <v>133</v>
      </c>
      <c r="J1748" s="58" t="s">
        <v>41</v>
      </c>
      <c r="K1748" s="58" t="s">
        <v>76</v>
      </c>
      <c r="N1748" t="s">
        <v>713</v>
      </c>
      <c r="P1748" t="s">
        <v>78</v>
      </c>
      <c r="Q1748" t="s">
        <v>79</v>
      </c>
      <c r="S1748" t="s">
        <v>80</v>
      </c>
      <c r="T1748" t="s">
        <v>45</v>
      </c>
      <c r="U1748" t="s">
        <v>46</v>
      </c>
      <c r="V1748" t="s">
        <v>46</v>
      </c>
      <c r="W1748" t="s">
        <v>764</v>
      </c>
      <c r="X1748" t="s">
        <v>765</v>
      </c>
      <c r="Y1748" t="s">
        <v>766</v>
      </c>
      <c r="Z1748" t="s">
        <v>767</v>
      </c>
      <c r="AB1748" t="s">
        <v>2351</v>
      </c>
      <c r="AC1748" t="s">
        <v>2352</v>
      </c>
      <c r="AD1748" t="s">
        <v>2353</v>
      </c>
      <c r="AF1748" t="s">
        <v>55</v>
      </c>
      <c r="AG1748" t="s">
        <v>46</v>
      </c>
      <c r="AH1748" t="s">
        <v>56</v>
      </c>
      <c r="AI1748" t="s">
        <v>56</v>
      </c>
      <c r="AJ1748" t="s">
        <v>56</v>
      </c>
      <c r="AK1748" t="s">
        <v>56</v>
      </c>
      <c r="AL1748" t="s">
        <v>56</v>
      </c>
      <c r="AM1748" t="s">
        <v>56</v>
      </c>
      <c r="AN1748" t="s">
        <v>56</v>
      </c>
      <c r="AO1748" t="s">
        <v>56</v>
      </c>
      <c r="AP1748" t="s">
        <v>56</v>
      </c>
      <c r="AQ1748" t="s">
        <v>56</v>
      </c>
      <c r="AR1748" t="s">
        <v>56</v>
      </c>
      <c r="AS1748" t="s">
        <v>56</v>
      </c>
      <c r="AT1748" t="s">
        <v>56</v>
      </c>
      <c r="AU1748" t="s">
        <v>56</v>
      </c>
      <c r="AV1748" t="s">
        <v>56</v>
      </c>
      <c r="AW1748" t="s">
        <v>56</v>
      </c>
    </row>
    <row r="1749" spans="1:49" x14ac:dyDescent="0.3">
      <c r="A1749" t="str">
        <f t="shared" si="136"/>
        <v>AU</v>
      </c>
      <c r="B1749" t="str">
        <f t="shared" si="137"/>
        <v>V</v>
      </c>
      <c r="C1749">
        <f t="shared" si="138"/>
        <v>12</v>
      </c>
      <c r="D1749">
        <f t="shared" si="139"/>
        <v>1</v>
      </c>
      <c r="E1749">
        <f t="shared" si="140"/>
        <v>12</v>
      </c>
      <c r="G1749" t="s">
        <v>2354</v>
      </c>
      <c r="H1749" t="s">
        <v>39</v>
      </c>
      <c r="I1749" s="58" t="s">
        <v>198</v>
      </c>
      <c r="J1749" s="58" t="s">
        <v>143</v>
      </c>
      <c r="K1749" s="58" t="s">
        <v>76</v>
      </c>
      <c r="N1749" t="s">
        <v>1386</v>
      </c>
      <c r="P1749" t="s">
        <v>78</v>
      </c>
      <c r="Q1749" t="s">
        <v>79</v>
      </c>
      <c r="S1749" t="s">
        <v>80</v>
      </c>
      <c r="T1749" t="s">
        <v>45</v>
      </c>
      <c r="U1749" t="s">
        <v>46</v>
      </c>
      <c r="V1749" t="s">
        <v>46</v>
      </c>
      <c r="W1749" t="s">
        <v>156</v>
      </c>
      <c r="X1749" t="s">
        <v>6458</v>
      </c>
      <c r="Y1749" t="s">
        <v>157</v>
      </c>
      <c r="Z1749" t="s">
        <v>654</v>
      </c>
      <c r="AA1749" t="s">
        <v>655</v>
      </c>
      <c r="AD1749" t="s">
        <v>2347</v>
      </c>
      <c r="AF1749" t="s">
        <v>1413</v>
      </c>
      <c r="AG1749" t="s">
        <v>56</v>
      </c>
      <c r="AH1749" t="s">
        <v>56</v>
      </c>
      <c r="AI1749" t="s">
        <v>46</v>
      </c>
      <c r="AJ1749" t="s">
        <v>56</v>
      </c>
      <c r="AK1749" t="s">
        <v>56</v>
      </c>
      <c r="AL1749" t="s">
        <v>56</v>
      </c>
      <c r="AM1749" t="s">
        <v>56</v>
      </c>
      <c r="AN1749" t="s">
        <v>56</v>
      </c>
      <c r="AO1749" t="s">
        <v>196</v>
      </c>
      <c r="AP1749" t="s">
        <v>56</v>
      </c>
      <c r="AQ1749" t="s">
        <v>46</v>
      </c>
      <c r="AR1749" t="s">
        <v>56</v>
      </c>
      <c r="AS1749" t="s">
        <v>56</v>
      </c>
      <c r="AT1749" t="s">
        <v>56</v>
      </c>
      <c r="AU1749" t="s">
        <v>56</v>
      </c>
      <c r="AV1749" t="s">
        <v>56</v>
      </c>
      <c r="AW1749" t="s">
        <v>56</v>
      </c>
    </row>
    <row r="1750" spans="1:49" x14ac:dyDescent="0.3">
      <c r="A1750" t="str">
        <f t="shared" si="136"/>
        <v>VŠVU</v>
      </c>
      <c r="B1750" t="str">
        <f t="shared" si="137"/>
        <v>V</v>
      </c>
      <c r="C1750">
        <f t="shared" si="138"/>
        <v>0.89999999999999991</v>
      </c>
      <c r="D1750">
        <f t="shared" si="139"/>
        <v>1</v>
      </c>
      <c r="E1750">
        <f t="shared" si="140"/>
        <v>0.89999999999999991</v>
      </c>
      <c r="G1750" t="s">
        <v>2355</v>
      </c>
      <c r="H1750" t="s">
        <v>39</v>
      </c>
      <c r="I1750" s="58" t="s">
        <v>133</v>
      </c>
      <c r="J1750" s="58" t="s">
        <v>41</v>
      </c>
      <c r="K1750" s="58" t="s">
        <v>76</v>
      </c>
      <c r="N1750" t="s">
        <v>713</v>
      </c>
      <c r="P1750" t="s">
        <v>78</v>
      </c>
      <c r="Q1750" t="s">
        <v>79</v>
      </c>
      <c r="S1750" t="s">
        <v>80</v>
      </c>
      <c r="T1750" t="s">
        <v>45</v>
      </c>
      <c r="U1750" t="s">
        <v>46</v>
      </c>
      <c r="V1750" t="s">
        <v>46</v>
      </c>
      <c r="W1750" t="s">
        <v>764</v>
      </c>
      <c r="X1750" t="s">
        <v>765</v>
      </c>
      <c r="Y1750" t="s">
        <v>766</v>
      </c>
      <c r="Z1750" t="s">
        <v>767</v>
      </c>
      <c r="AB1750" t="s">
        <v>2351</v>
      </c>
      <c r="AC1750" t="s">
        <v>2352</v>
      </c>
      <c r="AD1750" t="s">
        <v>2353</v>
      </c>
      <c r="AF1750" t="s">
        <v>55</v>
      </c>
      <c r="AG1750" t="s">
        <v>46</v>
      </c>
      <c r="AH1750" t="s">
        <v>56</v>
      </c>
      <c r="AI1750" t="s">
        <v>56</v>
      </c>
      <c r="AJ1750" t="s">
        <v>56</v>
      </c>
      <c r="AK1750" t="s">
        <v>56</v>
      </c>
      <c r="AL1750" t="s">
        <v>56</v>
      </c>
      <c r="AM1750" t="s">
        <v>56</v>
      </c>
      <c r="AN1750" t="s">
        <v>56</v>
      </c>
      <c r="AO1750" t="s">
        <v>56</v>
      </c>
      <c r="AP1750" t="s">
        <v>56</v>
      </c>
      <c r="AQ1750" t="s">
        <v>56</v>
      </c>
      <c r="AR1750" t="s">
        <v>56</v>
      </c>
      <c r="AS1750" t="s">
        <v>56</v>
      </c>
      <c r="AT1750" t="s">
        <v>56</v>
      </c>
      <c r="AU1750" t="s">
        <v>56</v>
      </c>
      <c r="AV1750" t="s">
        <v>56</v>
      </c>
      <c r="AW1750" t="s">
        <v>56</v>
      </c>
    </row>
    <row r="1751" spans="1:49" x14ac:dyDescent="0.3">
      <c r="A1751" t="str">
        <f t="shared" si="136"/>
        <v>STU</v>
      </c>
      <c r="B1751" t="str">
        <f t="shared" si="137"/>
        <v>V</v>
      </c>
      <c r="C1751">
        <f t="shared" si="138"/>
        <v>1.56</v>
      </c>
      <c r="D1751">
        <f t="shared" si="139"/>
        <v>1</v>
      </c>
      <c r="E1751">
        <f t="shared" si="140"/>
        <v>1.56</v>
      </c>
      <c r="G1751" t="s">
        <v>2356</v>
      </c>
      <c r="H1751" t="s">
        <v>39</v>
      </c>
      <c r="I1751" s="58" t="s">
        <v>104</v>
      </c>
      <c r="J1751" s="58" t="s">
        <v>41</v>
      </c>
      <c r="K1751" s="58" t="s">
        <v>211</v>
      </c>
      <c r="N1751" t="s">
        <v>262</v>
      </c>
      <c r="P1751" t="s">
        <v>213</v>
      </c>
      <c r="Q1751" t="s">
        <v>320</v>
      </c>
      <c r="S1751" t="s">
        <v>214</v>
      </c>
      <c r="T1751" t="s">
        <v>73</v>
      </c>
      <c r="U1751" t="s">
        <v>200</v>
      </c>
      <c r="V1751" t="s">
        <v>149</v>
      </c>
      <c r="W1751" t="s">
        <v>81</v>
      </c>
      <c r="X1751" t="s">
        <v>82</v>
      </c>
      <c r="Y1751" t="s">
        <v>83</v>
      </c>
      <c r="Z1751" t="s">
        <v>398</v>
      </c>
      <c r="AA1751" t="s">
        <v>399</v>
      </c>
      <c r="AB1751" t="s">
        <v>400</v>
      </c>
      <c r="AC1751" t="s">
        <v>401</v>
      </c>
      <c r="AE1751" t="s">
        <v>2357</v>
      </c>
      <c r="AF1751" t="s">
        <v>55</v>
      </c>
      <c r="AG1751" t="s">
        <v>56</v>
      </c>
      <c r="AH1751" t="s">
        <v>223</v>
      </c>
      <c r="AI1751" t="s">
        <v>56</v>
      </c>
      <c r="AJ1751" t="s">
        <v>56</v>
      </c>
      <c r="AK1751" t="s">
        <v>56</v>
      </c>
      <c r="AL1751" t="s">
        <v>56</v>
      </c>
      <c r="AM1751" t="s">
        <v>56</v>
      </c>
      <c r="AN1751" t="s">
        <v>56</v>
      </c>
      <c r="AO1751" t="s">
        <v>56</v>
      </c>
      <c r="AP1751" t="s">
        <v>56</v>
      </c>
      <c r="AQ1751" t="s">
        <v>56</v>
      </c>
      <c r="AR1751" t="s">
        <v>56</v>
      </c>
      <c r="AS1751" t="s">
        <v>56</v>
      </c>
      <c r="AT1751" t="s">
        <v>56</v>
      </c>
      <c r="AU1751" t="s">
        <v>56</v>
      </c>
      <c r="AV1751" t="s">
        <v>56</v>
      </c>
      <c r="AW1751" t="s">
        <v>56</v>
      </c>
    </row>
    <row r="1752" spans="1:49" x14ac:dyDescent="0.3">
      <c r="A1752" t="str">
        <f t="shared" si="136"/>
        <v>AU</v>
      </c>
      <c r="B1752" t="str">
        <f t="shared" si="137"/>
        <v>V</v>
      </c>
      <c r="C1752">
        <f t="shared" si="138"/>
        <v>0.89999999999999991</v>
      </c>
      <c r="D1752">
        <f t="shared" si="139"/>
        <v>1</v>
      </c>
      <c r="E1752">
        <f t="shared" si="140"/>
        <v>0.89999999999999991</v>
      </c>
      <c r="G1752" t="s">
        <v>2358</v>
      </c>
      <c r="H1752" t="s">
        <v>39</v>
      </c>
      <c r="I1752" s="58" t="s">
        <v>133</v>
      </c>
      <c r="J1752" s="58" t="s">
        <v>41</v>
      </c>
      <c r="K1752" s="58" t="s">
        <v>76</v>
      </c>
      <c r="N1752" t="s">
        <v>713</v>
      </c>
      <c r="P1752" t="s">
        <v>78</v>
      </c>
      <c r="Q1752" t="s">
        <v>79</v>
      </c>
      <c r="S1752" t="s">
        <v>80</v>
      </c>
      <c r="T1752" t="s">
        <v>45</v>
      </c>
      <c r="U1752" t="s">
        <v>46</v>
      </c>
      <c r="V1752" t="s">
        <v>46</v>
      </c>
      <c r="W1752" t="s">
        <v>156</v>
      </c>
      <c r="X1752" t="s">
        <v>6458</v>
      </c>
      <c r="Y1752" t="s">
        <v>157</v>
      </c>
      <c r="AD1752" t="s">
        <v>2353</v>
      </c>
      <c r="AF1752" t="s">
        <v>55</v>
      </c>
      <c r="AG1752" t="s">
        <v>46</v>
      </c>
      <c r="AH1752" t="s">
        <v>56</v>
      </c>
      <c r="AI1752" t="s">
        <v>56</v>
      </c>
      <c r="AJ1752" t="s">
        <v>56</v>
      </c>
      <c r="AK1752" t="s">
        <v>56</v>
      </c>
      <c r="AL1752" t="s">
        <v>56</v>
      </c>
      <c r="AM1752" t="s">
        <v>56</v>
      </c>
      <c r="AN1752" t="s">
        <v>56</v>
      </c>
      <c r="AO1752" t="s">
        <v>56</v>
      </c>
      <c r="AP1752" t="s">
        <v>56</v>
      </c>
      <c r="AQ1752" t="s">
        <v>56</v>
      </c>
      <c r="AR1752" t="s">
        <v>56</v>
      </c>
      <c r="AS1752" t="s">
        <v>56</v>
      </c>
      <c r="AT1752" t="s">
        <v>56</v>
      </c>
      <c r="AU1752" t="s">
        <v>56</v>
      </c>
      <c r="AV1752" t="s">
        <v>56</v>
      </c>
      <c r="AW1752" t="s">
        <v>56</v>
      </c>
    </row>
    <row r="1753" spans="1:49" x14ac:dyDescent="0.3">
      <c r="A1753" t="str">
        <f t="shared" si="136"/>
        <v>VŠMU</v>
      </c>
      <c r="B1753" t="str">
        <f t="shared" si="137"/>
        <v>P</v>
      </c>
      <c r="C1753">
        <f t="shared" si="138"/>
        <v>0.89999999999999991</v>
      </c>
      <c r="D1753">
        <f t="shared" si="139"/>
        <v>1</v>
      </c>
      <c r="E1753">
        <f t="shared" si="140"/>
        <v>0.89999999999999991</v>
      </c>
      <c r="G1753" t="s">
        <v>2359</v>
      </c>
      <c r="H1753" t="s">
        <v>39</v>
      </c>
      <c r="I1753" s="58" t="s">
        <v>90</v>
      </c>
      <c r="J1753" s="58" t="s">
        <v>41</v>
      </c>
      <c r="K1753" s="58" t="s">
        <v>42</v>
      </c>
      <c r="N1753" t="s">
        <v>43</v>
      </c>
      <c r="S1753" t="s">
        <v>57</v>
      </c>
      <c r="T1753" t="s">
        <v>130</v>
      </c>
      <c r="U1753" t="s">
        <v>3262</v>
      </c>
      <c r="V1753" t="s">
        <v>46</v>
      </c>
      <c r="W1753" t="s">
        <v>111</v>
      </c>
      <c r="X1753" t="s">
        <v>112</v>
      </c>
      <c r="Y1753" t="s">
        <v>113</v>
      </c>
      <c r="Z1753" t="s">
        <v>152</v>
      </c>
      <c r="AA1753" t="s">
        <v>153</v>
      </c>
      <c r="AB1753" t="s">
        <v>238</v>
      </c>
      <c r="AC1753" t="s">
        <v>239</v>
      </c>
      <c r="AD1753" t="s">
        <v>2360</v>
      </c>
      <c r="AF1753" t="s">
        <v>186</v>
      </c>
      <c r="AG1753" t="s">
        <v>56</v>
      </c>
      <c r="AH1753" t="s">
        <v>56</v>
      </c>
      <c r="AI1753" t="s">
        <v>46</v>
      </c>
      <c r="AJ1753" t="s">
        <v>56</v>
      </c>
      <c r="AK1753" t="s">
        <v>56</v>
      </c>
      <c r="AL1753" t="s">
        <v>56</v>
      </c>
      <c r="AM1753" t="s">
        <v>56</v>
      </c>
      <c r="AN1753" t="s">
        <v>56</v>
      </c>
      <c r="AO1753" t="s">
        <v>56</v>
      </c>
      <c r="AP1753" t="s">
        <v>56</v>
      </c>
      <c r="AQ1753" t="s">
        <v>56</v>
      </c>
      <c r="AR1753" t="s">
        <v>56</v>
      </c>
      <c r="AS1753" t="s">
        <v>56</v>
      </c>
      <c r="AT1753" t="s">
        <v>56</v>
      </c>
      <c r="AU1753" t="s">
        <v>56</v>
      </c>
      <c r="AV1753" t="s">
        <v>56</v>
      </c>
      <c r="AW1753" t="s">
        <v>56</v>
      </c>
    </row>
    <row r="1754" spans="1:49" x14ac:dyDescent="0.3">
      <c r="A1754" t="str">
        <f t="shared" si="136"/>
        <v>VŠVU</v>
      </c>
      <c r="B1754" t="str">
        <f t="shared" si="137"/>
        <v>V</v>
      </c>
      <c r="C1754">
        <f t="shared" si="138"/>
        <v>0.89999999999999991</v>
      </c>
      <c r="D1754">
        <f t="shared" si="139"/>
        <v>1</v>
      </c>
      <c r="E1754">
        <f t="shared" si="140"/>
        <v>0.89999999999999991</v>
      </c>
      <c r="G1754" t="s">
        <v>2361</v>
      </c>
      <c r="H1754" t="s">
        <v>39</v>
      </c>
      <c r="I1754" s="58" t="s">
        <v>133</v>
      </c>
      <c r="J1754" s="58" t="s">
        <v>41</v>
      </c>
      <c r="K1754" s="58" t="s">
        <v>76</v>
      </c>
      <c r="N1754" t="s">
        <v>713</v>
      </c>
      <c r="P1754" t="s">
        <v>78</v>
      </c>
      <c r="Q1754" t="s">
        <v>79</v>
      </c>
      <c r="S1754" t="s">
        <v>80</v>
      </c>
      <c r="T1754" t="s">
        <v>45</v>
      </c>
      <c r="U1754" t="s">
        <v>46</v>
      </c>
      <c r="V1754" t="s">
        <v>46</v>
      </c>
      <c r="W1754" t="s">
        <v>764</v>
      </c>
      <c r="X1754" t="s">
        <v>765</v>
      </c>
      <c r="Y1754" t="s">
        <v>766</v>
      </c>
      <c r="Z1754" t="s">
        <v>767</v>
      </c>
      <c r="AB1754" t="s">
        <v>2351</v>
      </c>
      <c r="AC1754" t="s">
        <v>2352</v>
      </c>
      <c r="AD1754" t="s">
        <v>2353</v>
      </c>
      <c r="AF1754" t="s">
        <v>55</v>
      </c>
      <c r="AG1754" t="s">
        <v>46</v>
      </c>
      <c r="AH1754" t="s">
        <v>56</v>
      </c>
      <c r="AI1754" t="s">
        <v>56</v>
      </c>
      <c r="AJ1754" t="s">
        <v>56</v>
      </c>
      <c r="AK1754" t="s">
        <v>56</v>
      </c>
      <c r="AL1754" t="s">
        <v>56</v>
      </c>
      <c r="AM1754" t="s">
        <v>56</v>
      </c>
      <c r="AN1754" t="s">
        <v>56</v>
      </c>
      <c r="AO1754" t="s">
        <v>56</v>
      </c>
      <c r="AP1754" t="s">
        <v>56</v>
      </c>
      <c r="AQ1754" t="s">
        <v>56</v>
      </c>
      <c r="AR1754" t="s">
        <v>56</v>
      </c>
      <c r="AS1754" t="s">
        <v>56</v>
      </c>
      <c r="AT1754" t="s">
        <v>56</v>
      </c>
      <c r="AU1754" t="s">
        <v>56</v>
      </c>
      <c r="AV1754" t="s">
        <v>56</v>
      </c>
      <c r="AW1754" t="s">
        <v>56</v>
      </c>
    </row>
    <row r="1755" spans="1:49" x14ac:dyDescent="0.3">
      <c r="A1755" t="str">
        <f t="shared" si="136"/>
        <v>UK</v>
      </c>
      <c r="B1755" t="str">
        <f t="shared" si="137"/>
        <v>V</v>
      </c>
      <c r="C1755">
        <f t="shared" si="138"/>
        <v>0.89999999999999991</v>
      </c>
      <c r="D1755">
        <f t="shared" si="139"/>
        <v>1</v>
      </c>
      <c r="E1755">
        <f t="shared" si="140"/>
        <v>0.89999999999999991</v>
      </c>
      <c r="G1755" t="s">
        <v>2362</v>
      </c>
      <c r="H1755" t="s">
        <v>39</v>
      </c>
      <c r="I1755" s="58" t="s">
        <v>133</v>
      </c>
      <c r="J1755" s="58" t="s">
        <v>41</v>
      </c>
      <c r="K1755" s="58" t="s">
        <v>76</v>
      </c>
      <c r="N1755" t="s">
        <v>805</v>
      </c>
      <c r="P1755" t="s">
        <v>78</v>
      </c>
      <c r="Q1755" t="s">
        <v>79</v>
      </c>
      <c r="S1755" t="s">
        <v>80</v>
      </c>
      <c r="T1755" t="s">
        <v>45</v>
      </c>
      <c r="U1755" t="s">
        <v>46</v>
      </c>
      <c r="V1755" t="s">
        <v>46</v>
      </c>
      <c r="W1755" t="s">
        <v>47</v>
      </c>
      <c r="X1755" t="s">
        <v>48</v>
      </c>
      <c r="Y1755" t="s">
        <v>49</v>
      </c>
      <c r="Z1755" t="s">
        <v>50</v>
      </c>
      <c r="AA1755" t="s">
        <v>51</v>
      </c>
      <c r="AB1755" t="s">
        <v>64</v>
      </c>
      <c r="AC1755" t="s">
        <v>65</v>
      </c>
      <c r="AD1755" t="s">
        <v>2346</v>
      </c>
      <c r="AF1755" t="s">
        <v>55</v>
      </c>
      <c r="AG1755" t="s">
        <v>46</v>
      </c>
      <c r="AH1755" t="s">
        <v>56</v>
      </c>
      <c r="AI1755" t="s">
        <v>56</v>
      </c>
      <c r="AJ1755" t="s">
        <v>56</v>
      </c>
      <c r="AK1755" t="s">
        <v>56</v>
      </c>
      <c r="AL1755" t="s">
        <v>56</v>
      </c>
      <c r="AM1755" t="s">
        <v>56</v>
      </c>
      <c r="AN1755" t="s">
        <v>56</v>
      </c>
      <c r="AO1755" t="s">
        <v>56</v>
      </c>
      <c r="AP1755" t="s">
        <v>56</v>
      </c>
      <c r="AQ1755" t="s">
        <v>56</v>
      </c>
      <c r="AR1755" t="s">
        <v>56</v>
      </c>
      <c r="AS1755" t="s">
        <v>56</v>
      </c>
      <c r="AT1755" t="s">
        <v>56</v>
      </c>
      <c r="AU1755" t="s">
        <v>56</v>
      </c>
      <c r="AV1755" t="s">
        <v>56</v>
      </c>
      <c r="AW1755" t="s">
        <v>56</v>
      </c>
    </row>
    <row r="1756" spans="1:49" x14ac:dyDescent="0.3">
      <c r="A1756" t="str">
        <f t="shared" si="136"/>
        <v>VŠMU</v>
      </c>
      <c r="B1756" t="str">
        <f t="shared" si="137"/>
        <v>P</v>
      </c>
      <c r="C1756">
        <f t="shared" si="138"/>
        <v>0.89999999999999991</v>
      </c>
      <c r="D1756">
        <f t="shared" si="139"/>
        <v>1</v>
      </c>
      <c r="E1756">
        <f t="shared" si="140"/>
        <v>0.89999999999999991</v>
      </c>
      <c r="G1756" t="s">
        <v>2363</v>
      </c>
      <c r="H1756" t="s">
        <v>39</v>
      </c>
      <c r="I1756" s="58" t="s">
        <v>90</v>
      </c>
      <c r="J1756" s="58" t="s">
        <v>41</v>
      </c>
      <c r="K1756" s="58" t="s">
        <v>42</v>
      </c>
      <c r="N1756" t="s">
        <v>43</v>
      </c>
      <c r="S1756" t="s">
        <v>57</v>
      </c>
      <c r="T1756" t="s">
        <v>130</v>
      </c>
      <c r="U1756" t="s">
        <v>3262</v>
      </c>
      <c r="V1756" t="s">
        <v>46</v>
      </c>
      <c r="W1756" t="s">
        <v>111</v>
      </c>
      <c r="X1756" t="s">
        <v>112</v>
      </c>
      <c r="Y1756" t="s">
        <v>113</v>
      </c>
      <c r="Z1756" t="s">
        <v>152</v>
      </c>
      <c r="AA1756" t="s">
        <v>153</v>
      </c>
      <c r="AB1756" t="s">
        <v>238</v>
      </c>
      <c r="AC1756" t="s">
        <v>239</v>
      </c>
      <c r="AD1756" t="s">
        <v>2360</v>
      </c>
      <c r="AF1756" t="s">
        <v>186</v>
      </c>
      <c r="AG1756" t="s">
        <v>56</v>
      </c>
      <c r="AH1756" t="s">
        <v>56</v>
      </c>
      <c r="AI1756" t="s">
        <v>46</v>
      </c>
      <c r="AJ1756" t="s">
        <v>56</v>
      </c>
      <c r="AK1756" t="s">
        <v>56</v>
      </c>
      <c r="AL1756" t="s">
        <v>56</v>
      </c>
      <c r="AM1756" t="s">
        <v>56</v>
      </c>
      <c r="AN1756" t="s">
        <v>56</v>
      </c>
      <c r="AO1756" t="s">
        <v>56</v>
      </c>
      <c r="AP1756" t="s">
        <v>56</v>
      </c>
      <c r="AQ1756" t="s">
        <v>56</v>
      </c>
      <c r="AR1756" t="s">
        <v>56</v>
      </c>
      <c r="AS1756" t="s">
        <v>56</v>
      </c>
      <c r="AT1756" t="s">
        <v>56</v>
      </c>
      <c r="AU1756" t="s">
        <v>56</v>
      </c>
      <c r="AV1756" t="s">
        <v>56</v>
      </c>
      <c r="AW1756" t="s">
        <v>56</v>
      </c>
    </row>
    <row r="1757" spans="1:49" x14ac:dyDescent="0.3">
      <c r="A1757" t="str">
        <f t="shared" si="136"/>
        <v>UK</v>
      </c>
      <c r="B1757" t="str">
        <f t="shared" si="137"/>
        <v>V</v>
      </c>
      <c r="C1757">
        <f t="shared" si="138"/>
        <v>1.7999999999999998</v>
      </c>
      <c r="D1757">
        <f t="shared" si="139"/>
        <v>1</v>
      </c>
      <c r="E1757">
        <f t="shared" si="140"/>
        <v>1.7999999999999998</v>
      </c>
      <c r="G1757" t="s">
        <v>2364</v>
      </c>
      <c r="H1757" t="s">
        <v>39</v>
      </c>
      <c r="I1757" s="58" t="s">
        <v>96</v>
      </c>
      <c r="J1757" s="58" t="s">
        <v>41</v>
      </c>
      <c r="K1757" s="58" t="s">
        <v>76</v>
      </c>
      <c r="N1757" t="s">
        <v>713</v>
      </c>
      <c r="P1757" t="s">
        <v>78</v>
      </c>
      <c r="Q1757" t="s">
        <v>79</v>
      </c>
      <c r="S1757" t="s">
        <v>80</v>
      </c>
      <c r="T1757" t="s">
        <v>45</v>
      </c>
      <c r="U1757" t="s">
        <v>46</v>
      </c>
      <c r="V1757" t="s">
        <v>46</v>
      </c>
      <c r="W1757" t="s">
        <v>47</v>
      </c>
      <c r="X1757" t="s">
        <v>48</v>
      </c>
      <c r="Y1757" t="s">
        <v>49</v>
      </c>
      <c r="Z1757" t="s">
        <v>50</v>
      </c>
      <c r="AA1757" t="s">
        <v>51</v>
      </c>
      <c r="AB1757" t="s">
        <v>64</v>
      </c>
      <c r="AC1757" t="s">
        <v>65</v>
      </c>
      <c r="AD1757" t="s">
        <v>2346</v>
      </c>
      <c r="AF1757" t="s">
        <v>55</v>
      </c>
      <c r="AG1757" t="s">
        <v>46</v>
      </c>
      <c r="AH1757" t="s">
        <v>56</v>
      </c>
      <c r="AI1757" t="s">
        <v>46</v>
      </c>
      <c r="AJ1757" t="s">
        <v>56</v>
      </c>
      <c r="AK1757" t="s">
        <v>56</v>
      </c>
      <c r="AL1757" t="s">
        <v>56</v>
      </c>
      <c r="AM1757" t="s">
        <v>56</v>
      </c>
      <c r="AN1757" t="s">
        <v>56</v>
      </c>
      <c r="AO1757" t="s">
        <v>56</v>
      </c>
      <c r="AP1757" t="s">
        <v>56</v>
      </c>
      <c r="AQ1757" t="s">
        <v>56</v>
      </c>
      <c r="AR1757" t="s">
        <v>56</v>
      </c>
      <c r="AS1757" t="s">
        <v>56</v>
      </c>
      <c r="AT1757" t="s">
        <v>56</v>
      </c>
      <c r="AU1757" t="s">
        <v>56</v>
      </c>
      <c r="AV1757" t="s">
        <v>56</v>
      </c>
      <c r="AW1757" t="s">
        <v>56</v>
      </c>
    </row>
    <row r="1758" spans="1:49" x14ac:dyDescent="0.3">
      <c r="A1758" t="str">
        <f t="shared" si="136"/>
        <v>AU</v>
      </c>
      <c r="B1758" t="str">
        <f t="shared" si="137"/>
        <v>V</v>
      </c>
      <c r="C1758">
        <f t="shared" si="138"/>
        <v>6</v>
      </c>
      <c r="D1758">
        <f t="shared" si="139"/>
        <v>1</v>
      </c>
      <c r="E1758">
        <f t="shared" si="140"/>
        <v>6</v>
      </c>
      <c r="G1758" t="s">
        <v>6490</v>
      </c>
      <c r="H1758" t="s">
        <v>39</v>
      </c>
      <c r="I1758" s="58" t="s">
        <v>194</v>
      </c>
      <c r="J1758" s="58" t="s">
        <v>121</v>
      </c>
      <c r="K1758" s="58" t="s">
        <v>76</v>
      </c>
      <c r="N1758" t="s">
        <v>1007</v>
      </c>
      <c r="P1758" t="s">
        <v>78</v>
      </c>
      <c r="Q1758" t="s">
        <v>79</v>
      </c>
      <c r="S1758" t="s">
        <v>80</v>
      </c>
      <c r="T1758" t="s">
        <v>45</v>
      </c>
      <c r="U1758" t="s">
        <v>46</v>
      </c>
      <c r="V1758" t="s">
        <v>46</v>
      </c>
      <c r="W1758" t="s">
        <v>156</v>
      </c>
      <c r="X1758" t="s">
        <v>6458</v>
      </c>
      <c r="Y1758" t="s">
        <v>157</v>
      </c>
      <c r="Z1758" t="s">
        <v>654</v>
      </c>
      <c r="AA1758" t="s">
        <v>655</v>
      </c>
      <c r="AD1758" t="s">
        <v>6491</v>
      </c>
      <c r="AF1758" t="s">
        <v>186</v>
      </c>
      <c r="AG1758" t="s">
        <v>56</v>
      </c>
      <c r="AH1758" t="s">
        <v>56</v>
      </c>
      <c r="AI1758" t="s">
        <v>46</v>
      </c>
      <c r="AJ1758" t="s">
        <v>56</v>
      </c>
      <c r="AK1758" t="s">
        <v>56</v>
      </c>
      <c r="AL1758" t="s">
        <v>56</v>
      </c>
      <c r="AM1758" t="s">
        <v>56</v>
      </c>
      <c r="AN1758" t="s">
        <v>56</v>
      </c>
      <c r="AO1758" t="s">
        <v>46</v>
      </c>
      <c r="AP1758" t="s">
        <v>56</v>
      </c>
      <c r="AQ1758" t="s">
        <v>56</v>
      </c>
      <c r="AR1758" t="s">
        <v>56</v>
      </c>
      <c r="AS1758" t="s">
        <v>56</v>
      </c>
      <c r="AT1758" t="s">
        <v>56</v>
      </c>
      <c r="AU1758" t="s">
        <v>56</v>
      </c>
      <c r="AV1758" t="s">
        <v>56</v>
      </c>
      <c r="AW1758" t="s">
        <v>56</v>
      </c>
    </row>
    <row r="1759" spans="1:49" x14ac:dyDescent="0.3">
      <c r="A1759" t="str">
        <f t="shared" si="136"/>
        <v>VŠMU</v>
      </c>
      <c r="B1759" t="str">
        <f t="shared" si="137"/>
        <v>P</v>
      </c>
      <c r="C1759">
        <f t="shared" si="138"/>
        <v>1.7999999999999998</v>
      </c>
      <c r="D1759">
        <f t="shared" si="139"/>
        <v>1</v>
      </c>
      <c r="E1759">
        <f t="shared" si="140"/>
        <v>1.7999999999999998</v>
      </c>
      <c r="G1759" t="s">
        <v>2365</v>
      </c>
      <c r="H1759" t="s">
        <v>39</v>
      </c>
      <c r="I1759" s="58" t="s">
        <v>96</v>
      </c>
      <c r="J1759" s="58" t="s">
        <v>41</v>
      </c>
      <c r="K1759" s="58" t="s">
        <v>42</v>
      </c>
      <c r="N1759" t="s">
        <v>43</v>
      </c>
      <c r="S1759" t="s">
        <v>57</v>
      </c>
      <c r="T1759" t="s">
        <v>130</v>
      </c>
      <c r="U1759" t="s">
        <v>4018</v>
      </c>
      <c r="V1759" t="s">
        <v>46</v>
      </c>
      <c r="W1759" t="s">
        <v>111</v>
      </c>
      <c r="X1759" t="s">
        <v>112</v>
      </c>
      <c r="Y1759" t="s">
        <v>113</v>
      </c>
      <c r="Z1759" t="s">
        <v>152</v>
      </c>
      <c r="AA1759" t="s">
        <v>153</v>
      </c>
      <c r="AB1759" t="s">
        <v>238</v>
      </c>
      <c r="AC1759" t="s">
        <v>239</v>
      </c>
      <c r="AD1759" t="s">
        <v>2360</v>
      </c>
      <c r="AF1759" t="s">
        <v>186</v>
      </c>
      <c r="AG1759" t="s">
        <v>56</v>
      </c>
      <c r="AH1759" t="s">
        <v>56</v>
      </c>
      <c r="AI1759" t="s">
        <v>46</v>
      </c>
      <c r="AJ1759" t="s">
        <v>56</v>
      </c>
      <c r="AK1759" t="s">
        <v>56</v>
      </c>
      <c r="AL1759" t="s">
        <v>56</v>
      </c>
      <c r="AM1759" t="s">
        <v>56</v>
      </c>
      <c r="AN1759" t="s">
        <v>56</v>
      </c>
      <c r="AO1759" t="s">
        <v>56</v>
      </c>
      <c r="AP1759" t="s">
        <v>56</v>
      </c>
      <c r="AQ1759" t="s">
        <v>56</v>
      </c>
      <c r="AR1759" t="s">
        <v>56</v>
      </c>
      <c r="AS1759" t="s">
        <v>56</v>
      </c>
      <c r="AT1759" t="s">
        <v>56</v>
      </c>
      <c r="AU1759" t="s">
        <v>56</v>
      </c>
      <c r="AV1759" t="s">
        <v>56</v>
      </c>
      <c r="AW1759" t="s">
        <v>56</v>
      </c>
    </row>
    <row r="1760" spans="1:49" x14ac:dyDescent="0.3">
      <c r="A1760" t="str">
        <f t="shared" si="136"/>
        <v>VŠMU</v>
      </c>
      <c r="B1760" t="str">
        <f t="shared" si="137"/>
        <v>P</v>
      </c>
      <c r="C1760">
        <f t="shared" si="138"/>
        <v>1.7999999999999998</v>
      </c>
      <c r="D1760">
        <f t="shared" si="139"/>
        <v>1</v>
      </c>
      <c r="E1760">
        <f t="shared" si="140"/>
        <v>1.7999999999999998</v>
      </c>
      <c r="G1760" t="s">
        <v>2366</v>
      </c>
      <c r="H1760" t="s">
        <v>39</v>
      </c>
      <c r="I1760" s="58" t="s">
        <v>96</v>
      </c>
      <c r="J1760" s="58" t="s">
        <v>41</v>
      </c>
      <c r="K1760" s="58" t="s">
        <v>42</v>
      </c>
      <c r="N1760" t="s">
        <v>43</v>
      </c>
      <c r="S1760" t="s">
        <v>57</v>
      </c>
      <c r="T1760" t="s">
        <v>130</v>
      </c>
      <c r="U1760" t="s">
        <v>3262</v>
      </c>
      <c r="V1760" t="s">
        <v>46</v>
      </c>
      <c r="W1760" t="s">
        <v>111</v>
      </c>
      <c r="X1760" t="s">
        <v>112</v>
      </c>
      <c r="Y1760" t="s">
        <v>113</v>
      </c>
      <c r="Z1760" t="s">
        <v>152</v>
      </c>
      <c r="AA1760" t="s">
        <v>153</v>
      </c>
      <c r="AB1760" t="s">
        <v>238</v>
      </c>
      <c r="AC1760" t="s">
        <v>239</v>
      </c>
      <c r="AD1760" t="s">
        <v>2360</v>
      </c>
      <c r="AF1760" t="s">
        <v>186</v>
      </c>
      <c r="AG1760" t="s">
        <v>56</v>
      </c>
      <c r="AH1760" t="s">
        <v>56</v>
      </c>
      <c r="AI1760" t="s">
        <v>46</v>
      </c>
      <c r="AJ1760" t="s">
        <v>56</v>
      </c>
      <c r="AK1760" t="s">
        <v>56</v>
      </c>
      <c r="AL1760" t="s">
        <v>56</v>
      </c>
      <c r="AM1760" t="s">
        <v>56</v>
      </c>
      <c r="AN1760" t="s">
        <v>56</v>
      </c>
      <c r="AO1760" t="s">
        <v>56</v>
      </c>
      <c r="AP1760" t="s">
        <v>56</v>
      </c>
      <c r="AQ1760" t="s">
        <v>56</v>
      </c>
      <c r="AR1760" t="s">
        <v>56</v>
      </c>
      <c r="AS1760" t="s">
        <v>56</v>
      </c>
      <c r="AT1760" t="s">
        <v>56</v>
      </c>
      <c r="AU1760" t="s">
        <v>56</v>
      </c>
      <c r="AV1760" t="s">
        <v>56</v>
      </c>
      <c r="AW1760" t="s">
        <v>56</v>
      </c>
    </row>
    <row r="1761" spans="1:49" x14ac:dyDescent="0.3">
      <c r="A1761" t="str">
        <f t="shared" si="136"/>
        <v>AU</v>
      </c>
      <c r="B1761" t="str">
        <f t="shared" si="137"/>
        <v>V</v>
      </c>
      <c r="C1761">
        <f t="shared" si="138"/>
        <v>6</v>
      </c>
      <c r="D1761">
        <f t="shared" si="139"/>
        <v>1</v>
      </c>
      <c r="E1761">
        <f t="shared" si="140"/>
        <v>6</v>
      </c>
      <c r="G1761" t="s">
        <v>6492</v>
      </c>
      <c r="H1761" t="s">
        <v>39</v>
      </c>
      <c r="I1761" s="58" t="s">
        <v>194</v>
      </c>
      <c r="J1761" s="58" t="s">
        <v>121</v>
      </c>
      <c r="K1761" s="58" t="s">
        <v>76</v>
      </c>
      <c r="N1761" t="s">
        <v>1007</v>
      </c>
      <c r="P1761" t="s">
        <v>78</v>
      </c>
      <c r="Q1761" t="s">
        <v>79</v>
      </c>
      <c r="S1761" t="s">
        <v>80</v>
      </c>
      <c r="T1761" t="s">
        <v>45</v>
      </c>
      <c r="U1761" t="s">
        <v>46</v>
      </c>
      <c r="V1761" t="s">
        <v>46</v>
      </c>
      <c r="W1761" t="s">
        <v>156</v>
      </c>
      <c r="X1761" t="s">
        <v>6458</v>
      </c>
      <c r="Y1761" t="s">
        <v>157</v>
      </c>
      <c r="Z1761" t="s">
        <v>654</v>
      </c>
      <c r="AA1761" t="s">
        <v>655</v>
      </c>
      <c r="AD1761" t="s">
        <v>6491</v>
      </c>
      <c r="AF1761" t="s">
        <v>186</v>
      </c>
      <c r="AG1761" t="s">
        <v>56</v>
      </c>
      <c r="AH1761" t="s">
        <v>56</v>
      </c>
      <c r="AI1761" t="s">
        <v>46</v>
      </c>
      <c r="AJ1761" t="s">
        <v>56</v>
      </c>
      <c r="AK1761" t="s">
        <v>56</v>
      </c>
      <c r="AL1761" t="s">
        <v>56</v>
      </c>
      <c r="AM1761" t="s">
        <v>56</v>
      </c>
      <c r="AN1761" t="s">
        <v>56</v>
      </c>
      <c r="AO1761" t="s">
        <v>46</v>
      </c>
      <c r="AP1761" t="s">
        <v>56</v>
      </c>
      <c r="AQ1761" t="s">
        <v>56</v>
      </c>
      <c r="AR1761" t="s">
        <v>56</v>
      </c>
      <c r="AS1761" t="s">
        <v>56</v>
      </c>
      <c r="AT1761" t="s">
        <v>56</v>
      </c>
      <c r="AU1761" t="s">
        <v>56</v>
      </c>
      <c r="AV1761" t="s">
        <v>56</v>
      </c>
      <c r="AW1761" t="s">
        <v>56</v>
      </c>
    </row>
    <row r="1762" spans="1:49" x14ac:dyDescent="0.3">
      <c r="A1762" t="str">
        <f t="shared" si="136"/>
        <v>VŠVU</v>
      </c>
      <c r="B1762" t="str">
        <f t="shared" si="137"/>
        <v>V</v>
      </c>
      <c r="C1762">
        <f t="shared" si="138"/>
        <v>0.89999999999999991</v>
      </c>
      <c r="D1762">
        <f t="shared" si="139"/>
        <v>1</v>
      </c>
      <c r="E1762">
        <f t="shared" si="140"/>
        <v>0.89999999999999991</v>
      </c>
      <c r="G1762" t="s">
        <v>2367</v>
      </c>
      <c r="H1762" t="s">
        <v>39</v>
      </c>
      <c r="I1762" s="58" t="s">
        <v>133</v>
      </c>
      <c r="J1762" s="58" t="s">
        <v>41</v>
      </c>
      <c r="K1762" s="58" t="s">
        <v>76</v>
      </c>
      <c r="N1762" t="s">
        <v>713</v>
      </c>
      <c r="P1762" t="s">
        <v>78</v>
      </c>
      <c r="Q1762" t="s">
        <v>79</v>
      </c>
      <c r="S1762" t="s">
        <v>80</v>
      </c>
      <c r="T1762" t="s">
        <v>45</v>
      </c>
      <c r="U1762" t="s">
        <v>46</v>
      </c>
      <c r="V1762" t="s">
        <v>46</v>
      </c>
      <c r="W1762" t="s">
        <v>764</v>
      </c>
      <c r="X1762" t="s">
        <v>765</v>
      </c>
      <c r="Y1762" t="s">
        <v>766</v>
      </c>
      <c r="Z1762" t="s">
        <v>767</v>
      </c>
      <c r="AB1762" t="s">
        <v>2351</v>
      </c>
      <c r="AC1762" t="s">
        <v>2352</v>
      </c>
      <c r="AD1762" t="s">
        <v>2353</v>
      </c>
      <c r="AF1762" t="s">
        <v>55</v>
      </c>
      <c r="AG1762" t="s">
        <v>46</v>
      </c>
      <c r="AH1762" t="s">
        <v>56</v>
      </c>
      <c r="AI1762" t="s">
        <v>56</v>
      </c>
      <c r="AJ1762" t="s">
        <v>56</v>
      </c>
      <c r="AK1762" t="s">
        <v>56</v>
      </c>
      <c r="AL1762" t="s">
        <v>56</v>
      </c>
      <c r="AM1762" t="s">
        <v>56</v>
      </c>
      <c r="AN1762" t="s">
        <v>56</v>
      </c>
      <c r="AO1762" t="s">
        <v>56</v>
      </c>
      <c r="AP1762" t="s">
        <v>56</v>
      </c>
      <c r="AQ1762" t="s">
        <v>56</v>
      </c>
      <c r="AR1762" t="s">
        <v>56</v>
      </c>
      <c r="AS1762" t="s">
        <v>56</v>
      </c>
      <c r="AT1762" t="s">
        <v>56</v>
      </c>
      <c r="AU1762" t="s">
        <v>56</v>
      </c>
      <c r="AV1762" t="s">
        <v>56</v>
      </c>
      <c r="AW1762" t="s">
        <v>56</v>
      </c>
    </row>
    <row r="1763" spans="1:49" x14ac:dyDescent="0.3">
      <c r="A1763" t="str">
        <f t="shared" si="136"/>
        <v>VŠMU</v>
      </c>
      <c r="B1763" t="str">
        <f t="shared" si="137"/>
        <v>P</v>
      </c>
      <c r="C1763">
        <f t="shared" si="138"/>
        <v>0.89999999999999991</v>
      </c>
      <c r="D1763">
        <f t="shared" si="139"/>
        <v>1</v>
      </c>
      <c r="E1763">
        <f t="shared" si="140"/>
        <v>0.89999999999999991</v>
      </c>
      <c r="G1763" t="s">
        <v>2368</v>
      </c>
      <c r="H1763" t="s">
        <v>39</v>
      </c>
      <c r="I1763" s="58" t="s">
        <v>40</v>
      </c>
      <c r="J1763" s="58" t="s">
        <v>41</v>
      </c>
      <c r="K1763" s="58" t="s">
        <v>42</v>
      </c>
      <c r="N1763" t="s">
        <v>43</v>
      </c>
      <c r="S1763" t="s">
        <v>57</v>
      </c>
      <c r="T1763" t="s">
        <v>73</v>
      </c>
      <c r="U1763" t="s">
        <v>149</v>
      </c>
      <c r="V1763" t="s">
        <v>46</v>
      </c>
      <c r="W1763" t="s">
        <v>111</v>
      </c>
      <c r="X1763" t="s">
        <v>112</v>
      </c>
      <c r="Y1763" t="s">
        <v>113</v>
      </c>
      <c r="Z1763" t="s">
        <v>152</v>
      </c>
      <c r="AA1763" t="s">
        <v>153</v>
      </c>
      <c r="AB1763" t="s">
        <v>238</v>
      </c>
      <c r="AC1763" t="s">
        <v>239</v>
      </c>
      <c r="AD1763" t="s">
        <v>425</v>
      </c>
      <c r="AF1763" t="s">
        <v>55</v>
      </c>
      <c r="AG1763" t="s">
        <v>46</v>
      </c>
      <c r="AH1763" t="s">
        <v>56</v>
      </c>
      <c r="AI1763" t="s">
        <v>56</v>
      </c>
      <c r="AJ1763" t="s">
        <v>56</v>
      </c>
      <c r="AK1763" t="s">
        <v>56</v>
      </c>
      <c r="AL1763" t="s">
        <v>56</v>
      </c>
      <c r="AM1763" t="s">
        <v>56</v>
      </c>
      <c r="AN1763" t="s">
        <v>56</v>
      </c>
      <c r="AO1763" t="s">
        <v>56</v>
      </c>
      <c r="AP1763" t="s">
        <v>56</v>
      </c>
      <c r="AQ1763" t="s">
        <v>56</v>
      </c>
      <c r="AR1763" t="s">
        <v>56</v>
      </c>
      <c r="AS1763" t="s">
        <v>56</v>
      </c>
      <c r="AT1763" t="s">
        <v>56</v>
      </c>
      <c r="AU1763" t="s">
        <v>56</v>
      </c>
      <c r="AV1763" t="s">
        <v>56</v>
      </c>
      <c r="AW1763" t="s">
        <v>56</v>
      </c>
    </row>
    <row r="1764" spans="1:49" x14ac:dyDescent="0.3">
      <c r="A1764" t="str">
        <f t="shared" si="136"/>
        <v>AU</v>
      </c>
      <c r="B1764" t="str">
        <f t="shared" si="137"/>
        <v>V</v>
      </c>
      <c r="C1764">
        <f t="shared" si="138"/>
        <v>3</v>
      </c>
      <c r="D1764">
        <f t="shared" si="139"/>
        <v>1</v>
      </c>
      <c r="E1764">
        <f t="shared" si="140"/>
        <v>3</v>
      </c>
      <c r="G1764" t="s">
        <v>2369</v>
      </c>
      <c r="H1764" t="s">
        <v>39</v>
      </c>
      <c r="I1764" s="58" t="s">
        <v>242</v>
      </c>
      <c r="J1764" s="58" t="s">
        <v>41</v>
      </c>
      <c r="K1764" s="58" t="s">
        <v>76</v>
      </c>
      <c r="N1764" t="s">
        <v>1007</v>
      </c>
      <c r="P1764" t="s">
        <v>78</v>
      </c>
      <c r="Q1764" t="s">
        <v>79</v>
      </c>
      <c r="S1764" t="s">
        <v>80</v>
      </c>
      <c r="T1764" t="s">
        <v>45</v>
      </c>
      <c r="U1764" t="s">
        <v>46</v>
      </c>
      <c r="V1764" t="s">
        <v>46</v>
      </c>
      <c r="W1764" t="s">
        <v>156</v>
      </c>
      <c r="X1764" t="s">
        <v>6458</v>
      </c>
      <c r="Y1764" t="s">
        <v>157</v>
      </c>
      <c r="Z1764" t="s">
        <v>654</v>
      </c>
      <c r="AA1764" t="s">
        <v>655</v>
      </c>
      <c r="AD1764" t="s">
        <v>2370</v>
      </c>
      <c r="AF1764" t="s">
        <v>186</v>
      </c>
      <c r="AG1764" t="s">
        <v>56</v>
      </c>
      <c r="AH1764" t="s">
        <v>56</v>
      </c>
      <c r="AI1764" t="s">
        <v>46</v>
      </c>
      <c r="AJ1764" t="s">
        <v>56</v>
      </c>
      <c r="AK1764" t="s">
        <v>56</v>
      </c>
      <c r="AL1764" t="s">
        <v>56</v>
      </c>
      <c r="AM1764" t="s">
        <v>56</v>
      </c>
      <c r="AN1764" t="s">
        <v>56</v>
      </c>
      <c r="AO1764" t="s">
        <v>56</v>
      </c>
      <c r="AP1764" t="s">
        <v>56</v>
      </c>
      <c r="AQ1764" t="s">
        <v>56</v>
      </c>
      <c r="AR1764" t="s">
        <v>56</v>
      </c>
      <c r="AS1764" t="s">
        <v>56</v>
      </c>
      <c r="AT1764" t="s">
        <v>56</v>
      </c>
      <c r="AU1764" t="s">
        <v>56</v>
      </c>
      <c r="AV1764" t="s">
        <v>56</v>
      </c>
      <c r="AW1764" t="s">
        <v>56</v>
      </c>
    </row>
    <row r="1765" spans="1:49" x14ac:dyDescent="0.3">
      <c r="A1765" t="str">
        <f t="shared" si="136"/>
        <v>VŠVU</v>
      </c>
      <c r="B1765" t="str">
        <f t="shared" si="137"/>
        <v>V</v>
      </c>
      <c r="C1765">
        <f t="shared" si="138"/>
        <v>0.89999999999999991</v>
      </c>
      <c r="D1765">
        <f t="shared" si="139"/>
        <v>1</v>
      </c>
      <c r="E1765">
        <f t="shared" si="140"/>
        <v>0.89999999999999991</v>
      </c>
      <c r="G1765" t="s">
        <v>2371</v>
      </c>
      <c r="H1765" t="s">
        <v>39</v>
      </c>
      <c r="I1765" s="58" t="s">
        <v>133</v>
      </c>
      <c r="J1765" s="58" t="s">
        <v>41</v>
      </c>
      <c r="K1765" s="58" t="s">
        <v>76</v>
      </c>
      <c r="N1765" t="s">
        <v>713</v>
      </c>
      <c r="P1765" t="s">
        <v>78</v>
      </c>
      <c r="Q1765" t="s">
        <v>79</v>
      </c>
      <c r="S1765" t="s">
        <v>80</v>
      </c>
      <c r="T1765" t="s">
        <v>45</v>
      </c>
      <c r="U1765" t="s">
        <v>46</v>
      </c>
      <c r="V1765" t="s">
        <v>46</v>
      </c>
      <c r="W1765" t="s">
        <v>764</v>
      </c>
      <c r="X1765" t="s">
        <v>765</v>
      </c>
      <c r="Y1765" t="s">
        <v>766</v>
      </c>
      <c r="Z1765" t="s">
        <v>767</v>
      </c>
      <c r="AB1765" t="s">
        <v>2351</v>
      </c>
      <c r="AC1765" t="s">
        <v>2352</v>
      </c>
      <c r="AD1765" t="s">
        <v>2353</v>
      </c>
      <c r="AF1765" t="s">
        <v>55</v>
      </c>
      <c r="AG1765" t="s">
        <v>46</v>
      </c>
      <c r="AH1765" t="s">
        <v>56</v>
      </c>
      <c r="AI1765" t="s">
        <v>56</v>
      </c>
      <c r="AJ1765" t="s">
        <v>56</v>
      </c>
      <c r="AK1765" t="s">
        <v>56</v>
      </c>
      <c r="AL1765" t="s">
        <v>56</v>
      </c>
      <c r="AM1765" t="s">
        <v>56</v>
      </c>
      <c r="AN1765" t="s">
        <v>56</v>
      </c>
      <c r="AO1765" t="s">
        <v>56</v>
      </c>
      <c r="AP1765" t="s">
        <v>56</v>
      </c>
      <c r="AQ1765" t="s">
        <v>56</v>
      </c>
      <c r="AR1765" t="s">
        <v>56</v>
      </c>
      <c r="AS1765" t="s">
        <v>56</v>
      </c>
      <c r="AT1765" t="s">
        <v>56</v>
      </c>
      <c r="AU1765" t="s">
        <v>56</v>
      </c>
      <c r="AV1765" t="s">
        <v>56</v>
      </c>
      <c r="AW1765" t="s">
        <v>56</v>
      </c>
    </row>
    <row r="1766" spans="1:49" x14ac:dyDescent="0.3">
      <c r="A1766" t="str">
        <f t="shared" si="136"/>
        <v>AU</v>
      </c>
      <c r="B1766" t="str">
        <f t="shared" si="137"/>
        <v>V</v>
      </c>
      <c r="C1766">
        <f t="shared" si="138"/>
        <v>1.7999999999999998</v>
      </c>
      <c r="D1766">
        <f t="shared" si="139"/>
        <v>1</v>
      </c>
      <c r="E1766">
        <f t="shared" si="140"/>
        <v>1.7999999999999998</v>
      </c>
      <c r="G1766" t="s">
        <v>2372</v>
      </c>
      <c r="H1766" t="s">
        <v>39</v>
      </c>
      <c r="I1766" s="58" t="s">
        <v>96</v>
      </c>
      <c r="J1766" s="58" t="s">
        <v>41</v>
      </c>
      <c r="K1766" s="58" t="s">
        <v>76</v>
      </c>
      <c r="N1766" t="s">
        <v>514</v>
      </c>
      <c r="P1766" t="s">
        <v>78</v>
      </c>
      <c r="Q1766" t="s">
        <v>79</v>
      </c>
      <c r="S1766" t="s">
        <v>80</v>
      </c>
      <c r="T1766" t="s">
        <v>45</v>
      </c>
      <c r="U1766" t="s">
        <v>46</v>
      </c>
      <c r="V1766" t="s">
        <v>46</v>
      </c>
      <c r="W1766" t="s">
        <v>156</v>
      </c>
      <c r="X1766" t="s">
        <v>6458</v>
      </c>
      <c r="Y1766" t="s">
        <v>157</v>
      </c>
      <c r="Z1766" t="s">
        <v>654</v>
      </c>
      <c r="AA1766" t="s">
        <v>655</v>
      </c>
      <c r="AD1766" t="s">
        <v>2373</v>
      </c>
      <c r="AF1766" t="s">
        <v>1907</v>
      </c>
      <c r="AG1766" t="s">
        <v>56</v>
      </c>
      <c r="AH1766" t="s">
        <v>56</v>
      </c>
      <c r="AI1766" t="s">
        <v>46</v>
      </c>
      <c r="AJ1766" t="s">
        <v>56</v>
      </c>
      <c r="AK1766" t="s">
        <v>56</v>
      </c>
      <c r="AL1766" t="s">
        <v>56</v>
      </c>
      <c r="AM1766" t="s">
        <v>56</v>
      </c>
      <c r="AN1766" t="s">
        <v>56</v>
      </c>
      <c r="AO1766" t="s">
        <v>56</v>
      </c>
      <c r="AP1766" t="s">
        <v>56</v>
      </c>
      <c r="AQ1766" t="s">
        <v>56</v>
      </c>
      <c r="AR1766" t="s">
        <v>56</v>
      </c>
      <c r="AS1766" t="s">
        <v>56</v>
      </c>
      <c r="AT1766" t="s">
        <v>56</v>
      </c>
      <c r="AU1766" t="s">
        <v>56</v>
      </c>
      <c r="AV1766" t="s">
        <v>56</v>
      </c>
      <c r="AW1766" t="s">
        <v>56</v>
      </c>
    </row>
    <row r="1767" spans="1:49" x14ac:dyDescent="0.3">
      <c r="A1767" t="str">
        <f t="shared" si="136"/>
        <v>VŠVU</v>
      </c>
      <c r="B1767" t="str">
        <f t="shared" si="137"/>
        <v>V</v>
      </c>
      <c r="C1767">
        <f t="shared" si="138"/>
        <v>0.89999999999999991</v>
      </c>
      <c r="D1767">
        <f t="shared" si="139"/>
        <v>1</v>
      </c>
      <c r="E1767">
        <f t="shared" si="140"/>
        <v>0.89999999999999991</v>
      </c>
      <c r="G1767" t="s">
        <v>2374</v>
      </c>
      <c r="H1767" t="s">
        <v>39</v>
      </c>
      <c r="I1767" s="58" t="s">
        <v>133</v>
      </c>
      <c r="J1767" s="58" t="s">
        <v>41</v>
      </c>
      <c r="K1767" s="58" t="s">
        <v>76</v>
      </c>
      <c r="N1767" t="s">
        <v>713</v>
      </c>
      <c r="P1767" t="s">
        <v>78</v>
      </c>
      <c r="Q1767" t="s">
        <v>79</v>
      </c>
      <c r="S1767" t="s">
        <v>80</v>
      </c>
      <c r="T1767" t="s">
        <v>45</v>
      </c>
      <c r="U1767" t="s">
        <v>46</v>
      </c>
      <c r="V1767" t="s">
        <v>46</v>
      </c>
      <c r="W1767" t="s">
        <v>764</v>
      </c>
      <c r="X1767" t="s">
        <v>765</v>
      </c>
      <c r="Y1767" t="s">
        <v>766</v>
      </c>
      <c r="Z1767" t="s">
        <v>767</v>
      </c>
      <c r="AB1767" t="s">
        <v>2351</v>
      </c>
      <c r="AC1767" t="s">
        <v>2352</v>
      </c>
      <c r="AD1767" t="s">
        <v>2353</v>
      </c>
      <c r="AF1767" t="s">
        <v>55</v>
      </c>
      <c r="AG1767" t="s">
        <v>46</v>
      </c>
      <c r="AH1767" t="s">
        <v>56</v>
      </c>
      <c r="AI1767" t="s">
        <v>56</v>
      </c>
      <c r="AJ1767" t="s">
        <v>56</v>
      </c>
      <c r="AK1767" t="s">
        <v>56</v>
      </c>
      <c r="AL1767" t="s">
        <v>56</v>
      </c>
      <c r="AM1767" t="s">
        <v>56</v>
      </c>
      <c r="AN1767" t="s">
        <v>56</v>
      </c>
      <c r="AO1767" t="s">
        <v>56</v>
      </c>
      <c r="AP1767" t="s">
        <v>56</v>
      </c>
      <c r="AQ1767" t="s">
        <v>56</v>
      </c>
      <c r="AR1767" t="s">
        <v>56</v>
      </c>
      <c r="AS1767" t="s">
        <v>56</v>
      </c>
      <c r="AT1767" t="s">
        <v>56</v>
      </c>
      <c r="AU1767" t="s">
        <v>56</v>
      </c>
      <c r="AV1767" t="s">
        <v>56</v>
      </c>
      <c r="AW1767" t="s">
        <v>56</v>
      </c>
    </row>
    <row r="1768" spans="1:49" x14ac:dyDescent="0.3">
      <c r="A1768" t="str">
        <f t="shared" si="136"/>
        <v>STU</v>
      </c>
      <c r="B1768" t="str">
        <f t="shared" si="137"/>
        <v>V</v>
      </c>
      <c r="C1768">
        <f t="shared" si="138"/>
        <v>0.78</v>
      </c>
      <c r="D1768">
        <f t="shared" si="139"/>
        <v>1</v>
      </c>
      <c r="E1768">
        <f t="shared" si="140"/>
        <v>0.78</v>
      </c>
      <c r="G1768" t="s">
        <v>2375</v>
      </c>
      <c r="H1768" t="s">
        <v>39</v>
      </c>
      <c r="I1768" s="58" t="s">
        <v>257</v>
      </c>
      <c r="J1768" s="58" t="s">
        <v>41</v>
      </c>
      <c r="K1768" s="58" t="s">
        <v>76</v>
      </c>
      <c r="N1768" t="s">
        <v>805</v>
      </c>
      <c r="P1768" t="s">
        <v>78</v>
      </c>
      <c r="Q1768" t="s">
        <v>79</v>
      </c>
      <c r="S1768" t="s">
        <v>80</v>
      </c>
      <c r="T1768" t="s">
        <v>45</v>
      </c>
      <c r="U1768" t="s">
        <v>46</v>
      </c>
      <c r="V1768" t="s">
        <v>46</v>
      </c>
      <c r="W1768" t="s">
        <v>81</v>
      </c>
      <c r="X1768" t="s">
        <v>82</v>
      </c>
      <c r="Y1768" t="s">
        <v>83</v>
      </c>
      <c r="Z1768" t="s">
        <v>84</v>
      </c>
      <c r="AA1768" t="s">
        <v>85</v>
      </c>
      <c r="AB1768" t="s">
        <v>296</v>
      </c>
      <c r="AC1768" t="s">
        <v>297</v>
      </c>
      <c r="AD1768" t="s">
        <v>2349</v>
      </c>
      <c r="AF1768" t="s">
        <v>55</v>
      </c>
      <c r="AG1768" t="s">
        <v>46</v>
      </c>
      <c r="AH1768" t="s">
        <v>56</v>
      </c>
      <c r="AI1768" t="s">
        <v>56</v>
      </c>
      <c r="AJ1768" t="s">
        <v>56</v>
      </c>
      <c r="AK1768" t="s">
        <v>56</v>
      </c>
      <c r="AL1768" t="s">
        <v>56</v>
      </c>
      <c r="AM1768" t="s">
        <v>56</v>
      </c>
      <c r="AN1768" t="s">
        <v>56</v>
      </c>
      <c r="AO1768" t="s">
        <v>56</v>
      </c>
      <c r="AP1768" t="s">
        <v>56</v>
      </c>
      <c r="AQ1768" t="s">
        <v>56</v>
      </c>
      <c r="AR1768" t="s">
        <v>56</v>
      </c>
      <c r="AS1768" t="s">
        <v>56</v>
      </c>
      <c r="AT1768" t="s">
        <v>56</v>
      </c>
      <c r="AU1768" t="s">
        <v>56</v>
      </c>
      <c r="AV1768" t="s">
        <v>56</v>
      </c>
      <c r="AW1768" t="s">
        <v>56</v>
      </c>
    </row>
    <row r="1769" spans="1:49" x14ac:dyDescent="0.3">
      <c r="A1769" t="str">
        <f t="shared" si="136"/>
        <v>VŠVU</v>
      </c>
      <c r="B1769" t="str">
        <f t="shared" si="137"/>
        <v>V</v>
      </c>
      <c r="C1769">
        <f t="shared" si="138"/>
        <v>0.89999999999999991</v>
      </c>
      <c r="D1769">
        <f t="shared" si="139"/>
        <v>1</v>
      </c>
      <c r="E1769">
        <f t="shared" si="140"/>
        <v>0.89999999999999991</v>
      </c>
      <c r="G1769" t="s">
        <v>2376</v>
      </c>
      <c r="H1769" t="s">
        <v>39</v>
      </c>
      <c r="I1769" s="58" t="s">
        <v>133</v>
      </c>
      <c r="J1769" s="58" t="s">
        <v>41</v>
      </c>
      <c r="K1769" s="58" t="s">
        <v>76</v>
      </c>
      <c r="N1769" t="s">
        <v>713</v>
      </c>
      <c r="P1769" t="s">
        <v>78</v>
      </c>
      <c r="Q1769" t="s">
        <v>79</v>
      </c>
      <c r="S1769" t="s">
        <v>80</v>
      </c>
      <c r="T1769" t="s">
        <v>45</v>
      </c>
      <c r="U1769" t="s">
        <v>46</v>
      </c>
      <c r="V1769" t="s">
        <v>46</v>
      </c>
      <c r="W1769" t="s">
        <v>764</v>
      </c>
      <c r="X1769" t="s">
        <v>765</v>
      </c>
      <c r="Y1769" t="s">
        <v>766</v>
      </c>
      <c r="Z1769" t="s">
        <v>767</v>
      </c>
      <c r="AB1769" t="s">
        <v>2351</v>
      </c>
      <c r="AC1769" t="s">
        <v>2352</v>
      </c>
      <c r="AD1769" t="s">
        <v>2353</v>
      </c>
      <c r="AF1769" t="s">
        <v>55</v>
      </c>
      <c r="AG1769" t="s">
        <v>46</v>
      </c>
      <c r="AH1769" t="s">
        <v>56</v>
      </c>
      <c r="AI1769" t="s">
        <v>56</v>
      </c>
      <c r="AJ1769" t="s">
        <v>56</v>
      </c>
      <c r="AK1769" t="s">
        <v>56</v>
      </c>
      <c r="AL1769" t="s">
        <v>56</v>
      </c>
      <c r="AM1769" t="s">
        <v>56</v>
      </c>
      <c r="AN1769" t="s">
        <v>56</v>
      </c>
      <c r="AO1769" t="s">
        <v>56</v>
      </c>
      <c r="AP1769" t="s">
        <v>56</v>
      </c>
      <c r="AQ1769" t="s">
        <v>56</v>
      </c>
      <c r="AR1769" t="s">
        <v>56</v>
      </c>
      <c r="AS1769" t="s">
        <v>56</v>
      </c>
      <c r="AT1769" t="s">
        <v>56</v>
      </c>
      <c r="AU1769" t="s">
        <v>56</v>
      </c>
      <c r="AV1769" t="s">
        <v>56</v>
      </c>
      <c r="AW1769" t="s">
        <v>56</v>
      </c>
    </row>
    <row r="1770" spans="1:49" x14ac:dyDescent="0.3">
      <c r="A1770" t="str">
        <f t="shared" si="136"/>
        <v>AU</v>
      </c>
      <c r="B1770" t="str">
        <f t="shared" si="137"/>
        <v>V</v>
      </c>
      <c r="C1770">
        <f t="shared" si="138"/>
        <v>3.5999999999999996</v>
      </c>
      <c r="D1770">
        <f t="shared" si="139"/>
        <v>1</v>
      </c>
      <c r="E1770">
        <f t="shared" si="140"/>
        <v>3.5999999999999996</v>
      </c>
      <c r="G1770" t="s">
        <v>2377</v>
      </c>
      <c r="H1770" t="s">
        <v>39</v>
      </c>
      <c r="I1770" s="58" t="s">
        <v>331</v>
      </c>
      <c r="J1770" s="58" t="s">
        <v>121</v>
      </c>
      <c r="K1770" s="58" t="s">
        <v>61</v>
      </c>
      <c r="N1770" t="s">
        <v>1533</v>
      </c>
      <c r="S1770" t="s">
        <v>63</v>
      </c>
      <c r="T1770" t="s">
        <v>73</v>
      </c>
      <c r="U1770" t="s">
        <v>149</v>
      </c>
      <c r="V1770" t="s">
        <v>46</v>
      </c>
      <c r="W1770" t="s">
        <v>156</v>
      </c>
      <c r="X1770" t="s">
        <v>6458</v>
      </c>
      <c r="Y1770" t="s">
        <v>157</v>
      </c>
      <c r="Z1770" t="s">
        <v>654</v>
      </c>
      <c r="AA1770" t="s">
        <v>655</v>
      </c>
      <c r="AD1770" t="s">
        <v>2378</v>
      </c>
      <c r="AF1770" t="s">
        <v>186</v>
      </c>
      <c r="AG1770" t="s">
        <v>56</v>
      </c>
      <c r="AH1770" t="s">
        <v>56</v>
      </c>
      <c r="AI1770" t="s">
        <v>46</v>
      </c>
      <c r="AJ1770" t="s">
        <v>56</v>
      </c>
      <c r="AK1770" t="s">
        <v>56</v>
      </c>
      <c r="AL1770" t="s">
        <v>56</v>
      </c>
      <c r="AM1770" t="s">
        <v>56</v>
      </c>
      <c r="AN1770" t="s">
        <v>56</v>
      </c>
      <c r="AO1770" t="s">
        <v>46</v>
      </c>
      <c r="AP1770" t="s">
        <v>56</v>
      </c>
      <c r="AQ1770" t="s">
        <v>56</v>
      </c>
      <c r="AR1770" t="s">
        <v>56</v>
      </c>
      <c r="AS1770" t="s">
        <v>56</v>
      </c>
      <c r="AT1770" t="s">
        <v>56</v>
      </c>
      <c r="AU1770" t="s">
        <v>56</v>
      </c>
      <c r="AV1770" t="s">
        <v>56</v>
      </c>
      <c r="AW1770" t="s">
        <v>56</v>
      </c>
    </row>
    <row r="1771" spans="1:49" x14ac:dyDescent="0.3">
      <c r="A1771" t="str">
        <f t="shared" si="136"/>
        <v>VŠVU</v>
      </c>
      <c r="B1771" t="str">
        <f t="shared" si="137"/>
        <v>V</v>
      </c>
      <c r="C1771">
        <f t="shared" si="138"/>
        <v>0.89999999999999991</v>
      </c>
      <c r="D1771">
        <f t="shared" si="139"/>
        <v>1</v>
      </c>
      <c r="E1771">
        <f t="shared" si="140"/>
        <v>0.89999999999999991</v>
      </c>
      <c r="G1771" t="s">
        <v>2379</v>
      </c>
      <c r="H1771" t="s">
        <v>39</v>
      </c>
      <c r="I1771" s="58" t="s">
        <v>133</v>
      </c>
      <c r="J1771" s="58" t="s">
        <v>41</v>
      </c>
      <c r="K1771" s="58" t="s">
        <v>76</v>
      </c>
      <c r="N1771" t="s">
        <v>713</v>
      </c>
      <c r="P1771" t="s">
        <v>78</v>
      </c>
      <c r="Q1771" t="s">
        <v>79</v>
      </c>
      <c r="S1771" t="s">
        <v>80</v>
      </c>
      <c r="T1771" t="s">
        <v>45</v>
      </c>
      <c r="U1771" t="s">
        <v>46</v>
      </c>
      <c r="V1771" t="s">
        <v>46</v>
      </c>
      <c r="W1771" t="s">
        <v>764</v>
      </c>
      <c r="X1771" t="s">
        <v>765</v>
      </c>
      <c r="Y1771" t="s">
        <v>766</v>
      </c>
      <c r="Z1771" t="s">
        <v>767</v>
      </c>
      <c r="AB1771" t="s">
        <v>2351</v>
      </c>
      <c r="AC1771" t="s">
        <v>2352</v>
      </c>
      <c r="AD1771" t="s">
        <v>2353</v>
      </c>
      <c r="AF1771" t="s">
        <v>55</v>
      </c>
      <c r="AG1771" t="s">
        <v>46</v>
      </c>
      <c r="AH1771" t="s">
        <v>56</v>
      </c>
      <c r="AI1771" t="s">
        <v>56</v>
      </c>
      <c r="AJ1771" t="s">
        <v>56</v>
      </c>
      <c r="AK1771" t="s">
        <v>56</v>
      </c>
      <c r="AL1771" t="s">
        <v>56</v>
      </c>
      <c r="AM1771" t="s">
        <v>56</v>
      </c>
      <c r="AN1771" t="s">
        <v>56</v>
      </c>
      <c r="AO1771" t="s">
        <v>56</v>
      </c>
      <c r="AP1771" t="s">
        <v>56</v>
      </c>
      <c r="AQ1771" t="s">
        <v>56</v>
      </c>
      <c r="AR1771" t="s">
        <v>56</v>
      </c>
      <c r="AS1771" t="s">
        <v>56</v>
      </c>
      <c r="AT1771" t="s">
        <v>56</v>
      </c>
      <c r="AU1771" t="s">
        <v>56</v>
      </c>
      <c r="AV1771" t="s">
        <v>56</v>
      </c>
      <c r="AW1771" t="s">
        <v>56</v>
      </c>
    </row>
    <row r="1772" spans="1:49" x14ac:dyDescent="0.3">
      <c r="A1772" t="str">
        <f t="shared" si="136"/>
        <v>UKF</v>
      </c>
      <c r="B1772" t="str">
        <f t="shared" si="137"/>
        <v>V</v>
      </c>
      <c r="C1772">
        <f t="shared" si="138"/>
        <v>0.78</v>
      </c>
      <c r="D1772">
        <f t="shared" si="139"/>
        <v>1</v>
      </c>
      <c r="E1772">
        <f t="shared" si="140"/>
        <v>0.78</v>
      </c>
      <c r="G1772" t="s">
        <v>2380</v>
      </c>
      <c r="H1772" t="s">
        <v>39</v>
      </c>
      <c r="I1772" s="58" t="s">
        <v>75</v>
      </c>
      <c r="J1772" s="58" t="s">
        <v>41</v>
      </c>
      <c r="K1772" s="58" t="s">
        <v>61</v>
      </c>
      <c r="N1772" t="s">
        <v>62</v>
      </c>
      <c r="S1772" t="s">
        <v>63</v>
      </c>
      <c r="T1772" t="s">
        <v>45</v>
      </c>
      <c r="U1772" t="s">
        <v>46</v>
      </c>
      <c r="V1772" t="s">
        <v>46</v>
      </c>
      <c r="W1772" t="s">
        <v>1274</v>
      </c>
      <c r="X1772" t="s">
        <v>1275</v>
      </c>
      <c r="Y1772" t="s">
        <v>1276</v>
      </c>
      <c r="Z1772" t="s">
        <v>1277</v>
      </c>
      <c r="AA1772" t="s">
        <v>1278</v>
      </c>
      <c r="AB1772" t="s">
        <v>1702</v>
      </c>
      <c r="AC1772" t="s">
        <v>1703</v>
      </c>
      <c r="AD1772" t="s">
        <v>2381</v>
      </c>
      <c r="AF1772" t="s">
        <v>814</v>
      </c>
      <c r="AG1772" t="s">
        <v>56</v>
      </c>
      <c r="AH1772" t="s">
        <v>56</v>
      </c>
      <c r="AI1772" t="s">
        <v>46</v>
      </c>
      <c r="AJ1772" t="s">
        <v>56</v>
      </c>
      <c r="AK1772" t="s">
        <v>56</v>
      </c>
      <c r="AL1772" t="s">
        <v>56</v>
      </c>
      <c r="AM1772" t="s">
        <v>56</v>
      </c>
      <c r="AN1772" t="s">
        <v>56</v>
      </c>
      <c r="AO1772" t="s">
        <v>56</v>
      </c>
      <c r="AP1772" t="s">
        <v>56</v>
      </c>
      <c r="AQ1772" t="s">
        <v>56</v>
      </c>
      <c r="AR1772" t="s">
        <v>56</v>
      </c>
      <c r="AS1772" t="s">
        <v>56</v>
      </c>
      <c r="AT1772" t="s">
        <v>56</v>
      </c>
      <c r="AU1772" t="s">
        <v>56</v>
      </c>
      <c r="AV1772" t="s">
        <v>56</v>
      </c>
      <c r="AW1772" t="s">
        <v>56</v>
      </c>
    </row>
    <row r="1773" spans="1:49" x14ac:dyDescent="0.3">
      <c r="A1773" t="str">
        <f t="shared" si="136"/>
        <v>AU</v>
      </c>
      <c r="B1773" t="str">
        <f t="shared" si="137"/>
        <v>V</v>
      </c>
      <c r="C1773">
        <f t="shared" si="138"/>
        <v>3</v>
      </c>
      <c r="D1773">
        <f t="shared" si="139"/>
        <v>1</v>
      </c>
      <c r="E1773">
        <f t="shared" si="140"/>
        <v>3</v>
      </c>
      <c r="G1773" t="s">
        <v>2382</v>
      </c>
      <c r="H1773" t="s">
        <v>39</v>
      </c>
      <c r="I1773" s="58" t="s">
        <v>242</v>
      </c>
      <c r="J1773" s="58" t="s">
        <v>41</v>
      </c>
      <c r="K1773" s="58" t="s">
        <v>76</v>
      </c>
      <c r="N1773" t="s">
        <v>763</v>
      </c>
      <c r="P1773" t="s">
        <v>78</v>
      </c>
      <c r="Q1773" t="s">
        <v>79</v>
      </c>
      <c r="S1773" t="s">
        <v>80</v>
      </c>
      <c r="T1773" t="s">
        <v>45</v>
      </c>
      <c r="U1773" t="s">
        <v>46</v>
      </c>
      <c r="V1773" t="s">
        <v>46</v>
      </c>
      <c r="W1773" t="s">
        <v>156</v>
      </c>
      <c r="X1773" t="s">
        <v>6458</v>
      </c>
      <c r="Y1773" t="s">
        <v>157</v>
      </c>
      <c r="Z1773" t="s">
        <v>654</v>
      </c>
      <c r="AA1773" t="s">
        <v>655</v>
      </c>
      <c r="AB1773" t="s">
        <v>798</v>
      </c>
      <c r="AC1773" t="s">
        <v>799</v>
      </c>
      <c r="AD1773" t="s">
        <v>757</v>
      </c>
      <c r="AF1773" t="s">
        <v>758</v>
      </c>
      <c r="AG1773" t="s">
        <v>56</v>
      </c>
      <c r="AH1773" t="s">
        <v>56</v>
      </c>
      <c r="AI1773" t="s">
        <v>46</v>
      </c>
      <c r="AJ1773" t="s">
        <v>56</v>
      </c>
      <c r="AK1773" t="s">
        <v>56</v>
      </c>
      <c r="AL1773" t="s">
        <v>56</v>
      </c>
      <c r="AM1773" t="s">
        <v>56</v>
      </c>
      <c r="AN1773" t="s">
        <v>56</v>
      </c>
      <c r="AO1773" t="s">
        <v>56</v>
      </c>
      <c r="AP1773" t="s">
        <v>56</v>
      </c>
      <c r="AQ1773" t="s">
        <v>56</v>
      </c>
      <c r="AR1773" t="s">
        <v>56</v>
      </c>
      <c r="AS1773" t="s">
        <v>56</v>
      </c>
      <c r="AT1773" t="s">
        <v>56</v>
      </c>
      <c r="AU1773" t="s">
        <v>56</v>
      </c>
      <c r="AV1773" t="s">
        <v>56</v>
      </c>
      <c r="AW1773" t="s">
        <v>56</v>
      </c>
    </row>
    <row r="1774" spans="1:49" x14ac:dyDescent="0.3">
      <c r="A1774" t="str">
        <f t="shared" si="136"/>
        <v>AU</v>
      </c>
      <c r="B1774" t="str">
        <f t="shared" si="137"/>
        <v>V</v>
      </c>
      <c r="C1774">
        <f t="shared" si="138"/>
        <v>3</v>
      </c>
      <c r="D1774">
        <f t="shared" si="139"/>
        <v>1</v>
      </c>
      <c r="E1774">
        <f t="shared" si="140"/>
        <v>3</v>
      </c>
      <c r="G1774" t="s">
        <v>2383</v>
      </c>
      <c r="H1774" t="s">
        <v>39</v>
      </c>
      <c r="I1774" s="58" t="s">
        <v>242</v>
      </c>
      <c r="J1774" s="58" t="s">
        <v>41</v>
      </c>
      <c r="K1774" s="58" t="s">
        <v>76</v>
      </c>
      <c r="N1774" t="s">
        <v>763</v>
      </c>
      <c r="P1774" t="s">
        <v>78</v>
      </c>
      <c r="Q1774" t="s">
        <v>79</v>
      </c>
      <c r="S1774" t="s">
        <v>80</v>
      </c>
      <c r="T1774" t="s">
        <v>45</v>
      </c>
      <c r="U1774" t="s">
        <v>46</v>
      </c>
      <c r="V1774" t="s">
        <v>46</v>
      </c>
      <c r="W1774" t="s">
        <v>156</v>
      </c>
      <c r="X1774" t="s">
        <v>6458</v>
      </c>
      <c r="Y1774" t="s">
        <v>157</v>
      </c>
      <c r="Z1774" t="s">
        <v>654</v>
      </c>
      <c r="AA1774" t="s">
        <v>655</v>
      </c>
      <c r="AB1774" t="s">
        <v>798</v>
      </c>
      <c r="AC1774" t="s">
        <v>799</v>
      </c>
      <c r="AD1774" t="s">
        <v>757</v>
      </c>
      <c r="AF1774" t="s">
        <v>758</v>
      </c>
      <c r="AG1774" t="s">
        <v>56</v>
      </c>
      <c r="AH1774" t="s">
        <v>56</v>
      </c>
      <c r="AI1774" t="s">
        <v>46</v>
      </c>
      <c r="AJ1774" t="s">
        <v>56</v>
      </c>
      <c r="AK1774" t="s">
        <v>56</v>
      </c>
      <c r="AL1774" t="s">
        <v>56</v>
      </c>
      <c r="AM1774" t="s">
        <v>56</v>
      </c>
      <c r="AN1774" t="s">
        <v>56</v>
      </c>
      <c r="AO1774" t="s">
        <v>56</v>
      </c>
      <c r="AP1774" t="s">
        <v>56</v>
      </c>
      <c r="AQ1774" t="s">
        <v>56</v>
      </c>
      <c r="AR1774" t="s">
        <v>56</v>
      </c>
      <c r="AS1774" t="s">
        <v>56</v>
      </c>
      <c r="AT1774" t="s">
        <v>56</v>
      </c>
      <c r="AU1774" t="s">
        <v>56</v>
      </c>
      <c r="AV1774" t="s">
        <v>56</v>
      </c>
      <c r="AW1774" t="s">
        <v>56</v>
      </c>
    </row>
    <row r="1775" spans="1:49" x14ac:dyDescent="0.3">
      <c r="A1775" t="str">
        <f t="shared" si="136"/>
        <v>AU</v>
      </c>
      <c r="B1775" t="str">
        <f t="shared" si="137"/>
        <v>V</v>
      </c>
      <c r="C1775">
        <f t="shared" si="138"/>
        <v>3</v>
      </c>
      <c r="D1775">
        <f t="shared" si="139"/>
        <v>1</v>
      </c>
      <c r="E1775">
        <f t="shared" si="140"/>
        <v>3</v>
      </c>
      <c r="G1775" t="s">
        <v>2384</v>
      </c>
      <c r="H1775" t="s">
        <v>39</v>
      </c>
      <c r="I1775" s="58" t="s">
        <v>242</v>
      </c>
      <c r="J1775" s="58" t="s">
        <v>41</v>
      </c>
      <c r="K1775" s="58" t="s">
        <v>76</v>
      </c>
      <c r="N1775" t="s">
        <v>763</v>
      </c>
      <c r="P1775" t="s">
        <v>78</v>
      </c>
      <c r="Q1775" t="s">
        <v>79</v>
      </c>
      <c r="S1775" t="s">
        <v>80</v>
      </c>
      <c r="T1775" t="s">
        <v>45</v>
      </c>
      <c r="U1775" t="s">
        <v>46</v>
      </c>
      <c r="V1775" t="s">
        <v>46</v>
      </c>
      <c r="W1775" t="s">
        <v>156</v>
      </c>
      <c r="X1775" t="s">
        <v>6458</v>
      </c>
      <c r="Y1775" t="s">
        <v>157</v>
      </c>
      <c r="Z1775" t="s">
        <v>654</v>
      </c>
      <c r="AA1775" t="s">
        <v>655</v>
      </c>
      <c r="AB1775" t="s">
        <v>798</v>
      </c>
      <c r="AC1775" t="s">
        <v>799</v>
      </c>
      <c r="AD1775" t="s">
        <v>813</v>
      </c>
      <c r="AF1775" t="s">
        <v>814</v>
      </c>
      <c r="AG1775" t="s">
        <v>46</v>
      </c>
      <c r="AH1775" t="s">
        <v>56</v>
      </c>
      <c r="AI1775" t="s">
        <v>46</v>
      </c>
      <c r="AJ1775" t="s">
        <v>56</v>
      </c>
      <c r="AK1775" t="s">
        <v>56</v>
      </c>
      <c r="AL1775" t="s">
        <v>56</v>
      </c>
      <c r="AM1775" t="s">
        <v>56</v>
      </c>
      <c r="AN1775" t="s">
        <v>56</v>
      </c>
      <c r="AO1775" t="s">
        <v>56</v>
      </c>
      <c r="AP1775" t="s">
        <v>56</v>
      </c>
      <c r="AQ1775" t="s">
        <v>56</v>
      </c>
      <c r="AR1775" t="s">
        <v>56</v>
      </c>
      <c r="AS1775" t="s">
        <v>56</v>
      </c>
      <c r="AT1775" t="s">
        <v>56</v>
      </c>
      <c r="AU1775" t="s">
        <v>56</v>
      </c>
      <c r="AV1775" t="s">
        <v>56</v>
      </c>
      <c r="AW1775" t="s">
        <v>56</v>
      </c>
    </row>
    <row r="1776" spans="1:49" x14ac:dyDescent="0.3">
      <c r="A1776" t="str">
        <f t="shared" si="136"/>
        <v>VŠVU</v>
      </c>
      <c r="B1776" t="str">
        <f t="shared" si="137"/>
        <v>V</v>
      </c>
      <c r="C1776">
        <f t="shared" si="138"/>
        <v>0.89999999999999991</v>
      </c>
      <c r="D1776">
        <f t="shared" si="139"/>
        <v>1</v>
      </c>
      <c r="E1776">
        <f t="shared" si="140"/>
        <v>0.89999999999999991</v>
      </c>
      <c r="G1776" t="s">
        <v>2385</v>
      </c>
      <c r="H1776" t="s">
        <v>39</v>
      </c>
      <c r="I1776" s="58" t="s">
        <v>133</v>
      </c>
      <c r="J1776" s="58" t="s">
        <v>41</v>
      </c>
      <c r="K1776" s="58" t="s">
        <v>76</v>
      </c>
      <c r="N1776" t="s">
        <v>713</v>
      </c>
      <c r="P1776" t="s">
        <v>78</v>
      </c>
      <c r="Q1776" t="s">
        <v>79</v>
      </c>
      <c r="S1776" t="s">
        <v>80</v>
      </c>
      <c r="T1776" t="s">
        <v>45</v>
      </c>
      <c r="U1776" t="s">
        <v>46</v>
      </c>
      <c r="V1776" t="s">
        <v>46</v>
      </c>
      <c r="W1776" t="s">
        <v>764</v>
      </c>
      <c r="X1776" t="s">
        <v>765</v>
      </c>
      <c r="Y1776" t="s">
        <v>766</v>
      </c>
      <c r="Z1776" t="s">
        <v>767</v>
      </c>
      <c r="AB1776" t="s">
        <v>2351</v>
      </c>
      <c r="AC1776" t="s">
        <v>2352</v>
      </c>
      <c r="AD1776" t="s">
        <v>2353</v>
      </c>
      <c r="AF1776" t="s">
        <v>55</v>
      </c>
      <c r="AG1776" t="s">
        <v>46</v>
      </c>
      <c r="AH1776" t="s">
        <v>56</v>
      </c>
      <c r="AI1776" t="s">
        <v>56</v>
      </c>
      <c r="AJ1776" t="s">
        <v>56</v>
      </c>
      <c r="AK1776" t="s">
        <v>56</v>
      </c>
      <c r="AL1776" t="s">
        <v>56</v>
      </c>
      <c r="AM1776" t="s">
        <v>56</v>
      </c>
      <c r="AN1776" t="s">
        <v>56</v>
      </c>
      <c r="AO1776" t="s">
        <v>56</v>
      </c>
      <c r="AP1776" t="s">
        <v>56</v>
      </c>
      <c r="AQ1776" t="s">
        <v>56</v>
      </c>
      <c r="AR1776" t="s">
        <v>56</v>
      </c>
      <c r="AS1776" t="s">
        <v>56</v>
      </c>
      <c r="AT1776" t="s">
        <v>56</v>
      </c>
      <c r="AU1776" t="s">
        <v>56</v>
      </c>
      <c r="AV1776" t="s">
        <v>56</v>
      </c>
      <c r="AW1776" t="s">
        <v>56</v>
      </c>
    </row>
    <row r="1777" spans="1:49" x14ac:dyDescent="0.3">
      <c r="A1777" t="str">
        <f t="shared" si="136"/>
        <v>AU</v>
      </c>
      <c r="B1777" t="str">
        <f t="shared" si="137"/>
        <v>V</v>
      </c>
      <c r="C1777">
        <f t="shared" si="138"/>
        <v>1.56</v>
      </c>
      <c r="D1777">
        <f t="shared" si="139"/>
        <v>1</v>
      </c>
      <c r="E1777">
        <f t="shared" si="140"/>
        <v>1.56</v>
      </c>
      <c r="G1777" t="s">
        <v>2386</v>
      </c>
      <c r="H1777" t="s">
        <v>39</v>
      </c>
      <c r="I1777" s="58" t="s">
        <v>104</v>
      </c>
      <c r="J1777" s="58" t="s">
        <v>41</v>
      </c>
      <c r="K1777" s="58" t="s">
        <v>76</v>
      </c>
      <c r="N1777" t="s">
        <v>98</v>
      </c>
      <c r="P1777" t="s">
        <v>78</v>
      </c>
      <c r="Q1777" t="s">
        <v>79</v>
      </c>
      <c r="S1777" t="s">
        <v>80</v>
      </c>
      <c r="T1777" t="s">
        <v>45</v>
      </c>
      <c r="U1777" t="s">
        <v>46</v>
      </c>
      <c r="V1777" t="s">
        <v>46</v>
      </c>
      <c r="W1777" t="s">
        <v>156</v>
      </c>
      <c r="X1777" t="s">
        <v>6458</v>
      </c>
      <c r="Y1777" t="s">
        <v>157</v>
      </c>
      <c r="Z1777" t="s">
        <v>654</v>
      </c>
      <c r="AA1777" t="s">
        <v>655</v>
      </c>
      <c r="AB1777" t="s">
        <v>798</v>
      </c>
      <c r="AC1777" t="s">
        <v>799</v>
      </c>
      <c r="AD1777" t="s">
        <v>2387</v>
      </c>
      <c r="AF1777" t="s">
        <v>55</v>
      </c>
      <c r="AG1777" t="s">
        <v>149</v>
      </c>
      <c r="AH1777" t="s">
        <v>56</v>
      </c>
      <c r="AI1777" t="s">
        <v>56</v>
      </c>
      <c r="AJ1777" t="s">
        <v>56</v>
      </c>
      <c r="AK1777" t="s">
        <v>56</v>
      </c>
      <c r="AL1777" t="s">
        <v>56</v>
      </c>
      <c r="AM1777" t="s">
        <v>56</v>
      </c>
      <c r="AN1777" t="s">
        <v>56</v>
      </c>
      <c r="AO1777" t="s">
        <v>56</v>
      </c>
      <c r="AP1777" t="s">
        <v>56</v>
      </c>
      <c r="AQ1777" t="s">
        <v>56</v>
      </c>
      <c r="AR1777" t="s">
        <v>56</v>
      </c>
      <c r="AS1777" t="s">
        <v>56</v>
      </c>
      <c r="AT1777" t="s">
        <v>56</v>
      </c>
      <c r="AU1777" t="s">
        <v>56</v>
      </c>
      <c r="AV1777" t="s">
        <v>56</v>
      </c>
      <c r="AW1777" t="s">
        <v>56</v>
      </c>
    </row>
    <row r="1778" spans="1:49" x14ac:dyDescent="0.3">
      <c r="A1778" t="str">
        <f t="shared" si="136"/>
        <v>VŠVU</v>
      </c>
      <c r="B1778" t="str">
        <f t="shared" si="137"/>
        <v>V</v>
      </c>
      <c r="C1778">
        <f t="shared" si="138"/>
        <v>0.89999999999999991</v>
      </c>
      <c r="D1778">
        <f t="shared" si="139"/>
        <v>1</v>
      </c>
      <c r="E1778">
        <f t="shared" si="140"/>
        <v>0.89999999999999991</v>
      </c>
      <c r="G1778" t="s">
        <v>2388</v>
      </c>
      <c r="H1778" t="s">
        <v>39</v>
      </c>
      <c r="I1778" s="58" t="s">
        <v>133</v>
      </c>
      <c r="J1778" s="58" t="s">
        <v>41</v>
      </c>
      <c r="K1778" s="58" t="s">
        <v>76</v>
      </c>
      <c r="N1778" t="s">
        <v>713</v>
      </c>
      <c r="P1778" t="s">
        <v>78</v>
      </c>
      <c r="Q1778" t="s">
        <v>79</v>
      </c>
      <c r="S1778" t="s">
        <v>80</v>
      </c>
      <c r="T1778" t="s">
        <v>45</v>
      </c>
      <c r="U1778" t="s">
        <v>46</v>
      </c>
      <c r="V1778" t="s">
        <v>46</v>
      </c>
      <c r="W1778" t="s">
        <v>764</v>
      </c>
      <c r="X1778" t="s">
        <v>765</v>
      </c>
      <c r="Y1778" t="s">
        <v>766</v>
      </c>
      <c r="Z1778" t="s">
        <v>767</v>
      </c>
      <c r="AB1778" t="s">
        <v>2351</v>
      </c>
      <c r="AC1778" t="s">
        <v>2352</v>
      </c>
      <c r="AD1778" t="s">
        <v>2353</v>
      </c>
      <c r="AF1778" t="s">
        <v>55</v>
      </c>
      <c r="AG1778" t="s">
        <v>46</v>
      </c>
      <c r="AH1778" t="s">
        <v>56</v>
      </c>
      <c r="AI1778" t="s">
        <v>56</v>
      </c>
      <c r="AJ1778" t="s">
        <v>56</v>
      </c>
      <c r="AK1778" t="s">
        <v>56</v>
      </c>
      <c r="AL1778" t="s">
        <v>56</v>
      </c>
      <c r="AM1778" t="s">
        <v>56</v>
      </c>
      <c r="AN1778" t="s">
        <v>56</v>
      </c>
      <c r="AO1778" t="s">
        <v>56</v>
      </c>
      <c r="AP1778" t="s">
        <v>56</v>
      </c>
      <c r="AQ1778" t="s">
        <v>56</v>
      </c>
      <c r="AR1778" t="s">
        <v>56</v>
      </c>
      <c r="AS1778" t="s">
        <v>56</v>
      </c>
      <c r="AT1778" t="s">
        <v>56</v>
      </c>
      <c r="AU1778" t="s">
        <v>56</v>
      </c>
      <c r="AV1778" t="s">
        <v>56</v>
      </c>
      <c r="AW1778" t="s">
        <v>56</v>
      </c>
    </row>
    <row r="1779" spans="1:49" x14ac:dyDescent="0.3">
      <c r="A1779" t="str">
        <f t="shared" si="136"/>
        <v>VŠMU</v>
      </c>
      <c r="B1779" t="str">
        <f t="shared" si="137"/>
        <v>P</v>
      </c>
      <c r="C1779">
        <f t="shared" si="138"/>
        <v>3</v>
      </c>
      <c r="D1779">
        <f t="shared" si="139"/>
        <v>1</v>
      </c>
      <c r="E1779">
        <f t="shared" si="140"/>
        <v>3</v>
      </c>
      <c r="G1779" t="s">
        <v>2389</v>
      </c>
      <c r="H1779" t="s">
        <v>39</v>
      </c>
      <c r="I1779" s="58" t="s">
        <v>242</v>
      </c>
      <c r="J1779" s="58" t="s">
        <v>41</v>
      </c>
      <c r="K1779" s="58" t="s">
        <v>42</v>
      </c>
      <c r="N1779" t="s">
        <v>43</v>
      </c>
      <c r="S1779" t="s">
        <v>57</v>
      </c>
      <c r="T1779" t="s">
        <v>73</v>
      </c>
      <c r="U1779" t="s">
        <v>149</v>
      </c>
      <c r="V1779" t="s">
        <v>46</v>
      </c>
      <c r="W1779" t="s">
        <v>111</v>
      </c>
      <c r="X1779" t="s">
        <v>112</v>
      </c>
      <c r="Y1779" t="s">
        <v>113</v>
      </c>
      <c r="Z1779" t="s">
        <v>152</v>
      </c>
      <c r="AA1779" t="s">
        <v>153</v>
      </c>
      <c r="AB1779" t="s">
        <v>238</v>
      </c>
      <c r="AC1779" t="s">
        <v>239</v>
      </c>
      <c r="AE1779" t="s">
        <v>2390</v>
      </c>
      <c r="AF1779" t="s">
        <v>643</v>
      </c>
      <c r="AG1779" t="s">
        <v>56</v>
      </c>
      <c r="AH1779" t="s">
        <v>56</v>
      </c>
      <c r="AI1779" t="s">
        <v>56</v>
      </c>
      <c r="AJ1779" t="s">
        <v>46</v>
      </c>
      <c r="AK1779" t="s">
        <v>56</v>
      </c>
      <c r="AL1779" t="s">
        <v>56</v>
      </c>
      <c r="AM1779" t="s">
        <v>56</v>
      </c>
      <c r="AN1779" t="s">
        <v>56</v>
      </c>
      <c r="AO1779" t="s">
        <v>149</v>
      </c>
      <c r="AP1779" t="s">
        <v>56</v>
      </c>
      <c r="AQ1779" t="s">
        <v>56</v>
      </c>
      <c r="AR1779" t="s">
        <v>56</v>
      </c>
      <c r="AS1779" t="s">
        <v>56</v>
      </c>
      <c r="AT1779" t="s">
        <v>56</v>
      </c>
      <c r="AU1779" t="s">
        <v>56</v>
      </c>
      <c r="AV1779" t="s">
        <v>56</v>
      </c>
      <c r="AW1779" t="s">
        <v>56</v>
      </c>
    </row>
    <row r="1780" spans="1:49" x14ac:dyDescent="0.3">
      <c r="A1780" t="str">
        <f t="shared" si="136"/>
        <v>VŠVU</v>
      </c>
      <c r="B1780" t="str">
        <f t="shared" si="137"/>
        <v>V</v>
      </c>
      <c r="C1780">
        <f t="shared" si="138"/>
        <v>0.89999999999999991</v>
      </c>
      <c r="D1780">
        <f t="shared" si="139"/>
        <v>1</v>
      </c>
      <c r="E1780">
        <f t="shared" si="140"/>
        <v>0.89999999999999991</v>
      </c>
      <c r="G1780" t="s">
        <v>2391</v>
      </c>
      <c r="H1780" t="s">
        <v>39</v>
      </c>
      <c r="I1780" s="58" t="s">
        <v>133</v>
      </c>
      <c r="J1780" s="58" t="s">
        <v>41</v>
      </c>
      <c r="K1780" s="58" t="s">
        <v>76</v>
      </c>
      <c r="N1780" t="s">
        <v>713</v>
      </c>
      <c r="P1780" t="s">
        <v>78</v>
      </c>
      <c r="Q1780" t="s">
        <v>79</v>
      </c>
      <c r="S1780" t="s">
        <v>80</v>
      </c>
      <c r="T1780" t="s">
        <v>45</v>
      </c>
      <c r="U1780" t="s">
        <v>46</v>
      </c>
      <c r="V1780" t="s">
        <v>46</v>
      </c>
      <c r="W1780" t="s">
        <v>764</v>
      </c>
      <c r="X1780" t="s">
        <v>765</v>
      </c>
      <c r="Y1780" t="s">
        <v>766</v>
      </c>
      <c r="Z1780" t="s">
        <v>767</v>
      </c>
      <c r="AB1780" t="s">
        <v>2351</v>
      </c>
      <c r="AC1780" t="s">
        <v>2352</v>
      </c>
      <c r="AD1780" t="s">
        <v>2353</v>
      </c>
      <c r="AF1780" t="s">
        <v>55</v>
      </c>
      <c r="AG1780" t="s">
        <v>46</v>
      </c>
      <c r="AH1780" t="s">
        <v>56</v>
      </c>
      <c r="AI1780" t="s">
        <v>56</v>
      </c>
      <c r="AJ1780" t="s">
        <v>56</v>
      </c>
      <c r="AK1780" t="s">
        <v>56</v>
      </c>
      <c r="AL1780" t="s">
        <v>56</v>
      </c>
      <c r="AM1780" t="s">
        <v>56</v>
      </c>
      <c r="AN1780" t="s">
        <v>56</v>
      </c>
      <c r="AO1780" t="s">
        <v>56</v>
      </c>
      <c r="AP1780" t="s">
        <v>56</v>
      </c>
      <c r="AQ1780" t="s">
        <v>56</v>
      </c>
      <c r="AR1780" t="s">
        <v>56</v>
      </c>
      <c r="AS1780" t="s">
        <v>56</v>
      </c>
      <c r="AT1780" t="s">
        <v>56</v>
      </c>
      <c r="AU1780" t="s">
        <v>56</v>
      </c>
      <c r="AV1780" t="s">
        <v>56</v>
      </c>
      <c r="AW1780" t="s">
        <v>56</v>
      </c>
    </row>
    <row r="1781" spans="1:49" x14ac:dyDescent="0.3">
      <c r="A1781" t="str">
        <f t="shared" si="136"/>
        <v>VŠVU</v>
      </c>
      <c r="B1781" t="str">
        <f t="shared" si="137"/>
        <v>V</v>
      </c>
      <c r="C1781">
        <f t="shared" si="138"/>
        <v>0.89999999999999991</v>
      </c>
      <c r="D1781">
        <f t="shared" si="139"/>
        <v>1</v>
      </c>
      <c r="E1781">
        <f t="shared" si="140"/>
        <v>0.89999999999999991</v>
      </c>
      <c r="G1781" t="s">
        <v>2392</v>
      </c>
      <c r="H1781" t="s">
        <v>39</v>
      </c>
      <c r="I1781" s="58" t="s">
        <v>133</v>
      </c>
      <c r="J1781" s="58" t="s">
        <v>41</v>
      </c>
      <c r="K1781" s="58" t="s">
        <v>76</v>
      </c>
      <c r="N1781" t="s">
        <v>713</v>
      </c>
      <c r="P1781" t="s">
        <v>78</v>
      </c>
      <c r="Q1781" t="s">
        <v>79</v>
      </c>
      <c r="S1781" t="s">
        <v>80</v>
      </c>
      <c r="T1781" t="s">
        <v>45</v>
      </c>
      <c r="U1781" t="s">
        <v>46</v>
      </c>
      <c r="V1781" t="s">
        <v>46</v>
      </c>
      <c r="W1781" t="s">
        <v>764</v>
      </c>
      <c r="X1781" t="s">
        <v>765</v>
      </c>
      <c r="Y1781" t="s">
        <v>766</v>
      </c>
      <c r="Z1781" t="s">
        <v>767</v>
      </c>
      <c r="AB1781" t="s">
        <v>2351</v>
      </c>
      <c r="AC1781" t="s">
        <v>2352</v>
      </c>
      <c r="AD1781" t="s">
        <v>2353</v>
      </c>
      <c r="AF1781" t="s">
        <v>55</v>
      </c>
      <c r="AG1781" t="s">
        <v>46</v>
      </c>
      <c r="AH1781" t="s">
        <v>56</v>
      </c>
      <c r="AI1781" t="s">
        <v>56</v>
      </c>
      <c r="AJ1781" t="s">
        <v>56</v>
      </c>
      <c r="AK1781" t="s">
        <v>56</v>
      </c>
      <c r="AL1781" t="s">
        <v>56</v>
      </c>
      <c r="AM1781" t="s">
        <v>56</v>
      </c>
      <c r="AN1781" t="s">
        <v>56</v>
      </c>
      <c r="AO1781" t="s">
        <v>56</v>
      </c>
      <c r="AP1781" t="s">
        <v>56</v>
      </c>
      <c r="AQ1781" t="s">
        <v>56</v>
      </c>
      <c r="AR1781" t="s">
        <v>56</v>
      </c>
      <c r="AS1781" t="s">
        <v>56</v>
      </c>
      <c r="AT1781" t="s">
        <v>56</v>
      </c>
      <c r="AU1781" t="s">
        <v>56</v>
      </c>
      <c r="AV1781" t="s">
        <v>56</v>
      </c>
      <c r="AW1781" t="s">
        <v>56</v>
      </c>
    </row>
    <row r="1782" spans="1:49" x14ac:dyDescent="0.3">
      <c r="A1782" t="str">
        <f t="shared" si="136"/>
        <v>VŠVU</v>
      </c>
      <c r="B1782" t="str">
        <f t="shared" si="137"/>
        <v>V</v>
      </c>
      <c r="C1782">
        <f t="shared" si="138"/>
        <v>0.89999999999999991</v>
      </c>
      <c r="D1782">
        <f t="shared" si="139"/>
        <v>1</v>
      </c>
      <c r="E1782">
        <f t="shared" si="140"/>
        <v>0.89999999999999991</v>
      </c>
      <c r="G1782" t="s">
        <v>2393</v>
      </c>
      <c r="H1782" t="s">
        <v>39</v>
      </c>
      <c r="I1782" s="58" t="s">
        <v>133</v>
      </c>
      <c r="J1782" s="58" t="s">
        <v>41</v>
      </c>
      <c r="K1782" s="58" t="s">
        <v>76</v>
      </c>
      <c r="N1782" t="s">
        <v>713</v>
      </c>
      <c r="P1782" t="s">
        <v>78</v>
      </c>
      <c r="Q1782" t="s">
        <v>79</v>
      </c>
      <c r="S1782" t="s">
        <v>80</v>
      </c>
      <c r="T1782" t="s">
        <v>45</v>
      </c>
      <c r="U1782" t="s">
        <v>46</v>
      </c>
      <c r="V1782" t="s">
        <v>46</v>
      </c>
      <c r="W1782" t="s">
        <v>764</v>
      </c>
      <c r="X1782" t="s">
        <v>765</v>
      </c>
      <c r="Y1782" t="s">
        <v>766</v>
      </c>
      <c r="Z1782" t="s">
        <v>767</v>
      </c>
      <c r="AB1782" t="s">
        <v>2351</v>
      </c>
      <c r="AC1782" t="s">
        <v>2352</v>
      </c>
      <c r="AD1782" t="s">
        <v>2353</v>
      </c>
      <c r="AF1782" t="s">
        <v>55</v>
      </c>
      <c r="AG1782" t="s">
        <v>46</v>
      </c>
      <c r="AH1782" t="s">
        <v>56</v>
      </c>
      <c r="AI1782" t="s">
        <v>56</v>
      </c>
      <c r="AJ1782" t="s">
        <v>56</v>
      </c>
      <c r="AK1782" t="s">
        <v>56</v>
      </c>
      <c r="AL1782" t="s">
        <v>56</v>
      </c>
      <c r="AM1782" t="s">
        <v>56</v>
      </c>
      <c r="AN1782" t="s">
        <v>56</v>
      </c>
      <c r="AO1782" t="s">
        <v>56</v>
      </c>
      <c r="AP1782" t="s">
        <v>56</v>
      </c>
      <c r="AQ1782" t="s">
        <v>56</v>
      </c>
      <c r="AR1782" t="s">
        <v>56</v>
      </c>
      <c r="AS1782" t="s">
        <v>56</v>
      </c>
      <c r="AT1782" t="s">
        <v>56</v>
      </c>
      <c r="AU1782" t="s">
        <v>56</v>
      </c>
      <c r="AV1782" t="s">
        <v>56</v>
      </c>
      <c r="AW1782" t="s">
        <v>56</v>
      </c>
    </row>
    <row r="1783" spans="1:49" x14ac:dyDescent="0.3">
      <c r="A1783" t="str">
        <f t="shared" si="136"/>
        <v>VŠVU</v>
      </c>
      <c r="B1783" t="str">
        <f t="shared" si="137"/>
        <v>V</v>
      </c>
      <c r="C1783">
        <f t="shared" si="138"/>
        <v>1.56</v>
      </c>
      <c r="D1783">
        <f t="shared" si="139"/>
        <v>1</v>
      </c>
      <c r="E1783">
        <f t="shared" si="140"/>
        <v>1.56</v>
      </c>
      <c r="G1783" t="s">
        <v>2394</v>
      </c>
      <c r="H1783" t="s">
        <v>39</v>
      </c>
      <c r="I1783" s="58" t="s">
        <v>104</v>
      </c>
      <c r="J1783" s="58" t="s">
        <v>41</v>
      </c>
      <c r="K1783" s="58" t="s">
        <v>76</v>
      </c>
      <c r="N1783" t="s">
        <v>713</v>
      </c>
      <c r="P1783" t="s">
        <v>78</v>
      </c>
      <c r="Q1783" t="s">
        <v>79</v>
      </c>
      <c r="S1783" t="s">
        <v>80</v>
      </c>
      <c r="T1783" t="s">
        <v>45</v>
      </c>
      <c r="U1783" t="s">
        <v>46</v>
      </c>
      <c r="V1783" t="s">
        <v>46</v>
      </c>
      <c r="W1783" t="s">
        <v>764</v>
      </c>
      <c r="X1783" t="s">
        <v>765</v>
      </c>
      <c r="Y1783" t="s">
        <v>766</v>
      </c>
      <c r="Z1783" t="s">
        <v>767</v>
      </c>
      <c r="AB1783" t="s">
        <v>2351</v>
      </c>
      <c r="AC1783" t="s">
        <v>2352</v>
      </c>
      <c r="AD1783" t="s">
        <v>2353</v>
      </c>
      <c r="AF1783" t="s">
        <v>55</v>
      </c>
      <c r="AG1783" t="s">
        <v>46</v>
      </c>
      <c r="AH1783" t="s">
        <v>56</v>
      </c>
      <c r="AI1783" t="s">
        <v>56</v>
      </c>
      <c r="AJ1783" t="s">
        <v>56</v>
      </c>
      <c r="AK1783" t="s">
        <v>56</v>
      </c>
      <c r="AL1783" t="s">
        <v>56</v>
      </c>
      <c r="AM1783" t="s">
        <v>56</v>
      </c>
      <c r="AN1783" t="s">
        <v>56</v>
      </c>
      <c r="AO1783" t="s">
        <v>56</v>
      </c>
      <c r="AP1783" t="s">
        <v>56</v>
      </c>
      <c r="AQ1783" t="s">
        <v>56</v>
      </c>
      <c r="AR1783" t="s">
        <v>56</v>
      </c>
      <c r="AS1783" t="s">
        <v>56</v>
      </c>
      <c r="AT1783" t="s">
        <v>56</v>
      </c>
      <c r="AU1783" t="s">
        <v>56</v>
      </c>
      <c r="AV1783" t="s">
        <v>56</v>
      </c>
      <c r="AW1783" t="s">
        <v>56</v>
      </c>
    </row>
    <row r="1784" spans="1:49" x14ac:dyDescent="0.3">
      <c r="A1784" t="str">
        <f t="shared" si="136"/>
        <v>VŠMU</v>
      </c>
      <c r="B1784" t="str">
        <f t="shared" si="137"/>
        <v>P</v>
      </c>
      <c r="C1784">
        <f t="shared" si="138"/>
        <v>0.78</v>
      </c>
      <c r="D1784">
        <f t="shared" si="139"/>
        <v>1</v>
      </c>
      <c r="E1784">
        <f t="shared" si="140"/>
        <v>0.78</v>
      </c>
      <c r="G1784" t="s">
        <v>2395</v>
      </c>
      <c r="H1784" t="s">
        <v>39</v>
      </c>
      <c r="I1784" s="58" t="s">
        <v>75</v>
      </c>
      <c r="J1784" s="58" t="s">
        <v>41</v>
      </c>
      <c r="K1784" s="58" t="s">
        <v>42</v>
      </c>
      <c r="N1784" t="s">
        <v>43</v>
      </c>
      <c r="S1784" t="s">
        <v>69</v>
      </c>
      <c r="T1784" t="s">
        <v>45</v>
      </c>
      <c r="U1784" t="s">
        <v>46</v>
      </c>
      <c r="V1784" t="s">
        <v>46</v>
      </c>
      <c r="W1784" t="s">
        <v>111</v>
      </c>
      <c r="X1784" t="s">
        <v>112</v>
      </c>
      <c r="Y1784" t="s">
        <v>113</v>
      </c>
      <c r="Z1784" t="s">
        <v>152</v>
      </c>
      <c r="AA1784" t="s">
        <v>153</v>
      </c>
      <c r="AB1784" t="s">
        <v>238</v>
      </c>
      <c r="AC1784" t="s">
        <v>239</v>
      </c>
      <c r="AD1784" t="s">
        <v>2396</v>
      </c>
      <c r="AF1784" t="s">
        <v>55</v>
      </c>
      <c r="AG1784" t="s">
        <v>46</v>
      </c>
      <c r="AH1784" t="s">
        <v>56</v>
      </c>
      <c r="AI1784" t="s">
        <v>56</v>
      </c>
      <c r="AJ1784" t="s">
        <v>56</v>
      </c>
      <c r="AK1784" t="s">
        <v>56</v>
      </c>
      <c r="AL1784" t="s">
        <v>56</v>
      </c>
      <c r="AM1784" t="s">
        <v>56</v>
      </c>
      <c r="AN1784" t="s">
        <v>56</v>
      </c>
      <c r="AO1784" t="s">
        <v>46</v>
      </c>
      <c r="AP1784" t="s">
        <v>56</v>
      </c>
      <c r="AQ1784" t="s">
        <v>56</v>
      </c>
      <c r="AR1784" t="s">
        <v>56</v>
      </c>
      <c r="AS1784" t="s">
        <v>56</v>
      </c>
      <c r="AT1784" t="s">
        <v>56</v>
      </c>
      <c r="AU1784" t="s">
        <v>56</v>
      </c>
      <c r="AV1784" t="s">
        <v>56</v>
      </c>
      <c r="AW1784" t="s">
        <v>56</v>
      </c>
    </row>
    <row r="1785" spans="1:49" x14ac:dyDescent="0.3">
      <c r="A1785" t="str">
        <f t="shared" si="136"/>
        <v>VŠMU</v>
      </c>
      <c r="B1785" t="str">
        <f t="shared" si="137"/>
        <v>P</v>
      </c>
      <c r="C1785">
        <f t="shared" si="138"/>
        <v>0.78</v>
      </c>
      <c r="D1785">
        <f t="shared" si="139"/>
        <v>1</v>
      </c>
      <c r="E1785">
        <f t="shared" si="140"/>
        <v>0.78</v>
      </c>
      <c r="G1785" t="s">
        <v>2397</v>
      </c>
      <c r="H1785" t="s">
        <v>39</v>
      </c>
      <c r="I1785" s="58" t="s">
        <v>75</v>
      </c>
      <c r="J1785" s="58" t="s">
        <v>41</v>
      </c>
      <c r="K1785" s="58" t="s">
        <v>42</v>
      </c>
      <c r="N1785" t="s">
        <v>43</v>
      </c>
      <c r="S1785" t="s">
        <v>69</v>
      </c>
      <c r="T1785" t="s">
        <v>73</v>
      </c>
      <c r="U1785" t="s">
        <v>149</v>
      </c>
      <c r="V1785" t="s">
        <v>46</v>
      </c>
      <c r="W1785" t="s">
        <v>111</v>
      </c>
      <c r="X1785" t="s">
        <v>112</v>
      </c>
      <c r="Y1785" t="s">
        <v>113</v>
      </c>
      <c r="Z1785" t="s">
        <v>152</v>
      </c>
      <c r="AA1785" t="s">
        <v>153</v>
      </c>
      <c r="AB1785" t="s">
        <v>238</v>
      </c>
      <c r="AC1785" t="s">
        <v>239</v>
      </c>
      <c r="AD1785" t="s">
        <v>2396</v>
      </c>
      <c r="AF1785" t="s">
        <v>55</v>
      </c>
      <c r="AG1785" t="s">
        <v>46</v>
      </c>
      <c r="AH1785" t="s">
        <v>56</v>
      </c>
      <c r="AI1785" t="s">
        <v>56</v>
      </c>
      <c r="AJ1785" t="s">
        <v>56</v>
      </c>
      <c r="AK1785" t="s">
        <v>56</v>
      </c>
      <c r="AL1785" t="s">
        <v>56</v>
      </c>
      <c r="AM1785" t="s">
        <v>56</v>
      </c>
      <c r="AN1785" t="s">
        <v>56</v>
      </c>
      <c r="AO1785" t="s">
        <v>46</v>
      </c>
      <c r="AP1785" t="s">
        <v>56</v>
      </c>
      <c r="AQ1785" t="s">
        <v>56</v>
      </c>
      <c r="AR1785" t="s">
        <v>56</v>
      </c>
      <c r="AS1785" t="s">
        <v>56</v>
      </c>
      <c r="AT1785" t="s">
        <v>56</v>
      </c>
      <c r="AU1785" t="s">
        <v>56</v>
      </c>
      <c r="AV1785" t="s">
        <v>56</v>
      </c>
      <c r="AW1785" t="s">
        <v>56</v>
      </c>
    </row>
    <row r="1786" spans="1:49" x14ac:dyDescent="0.3">
      <c r="A1786" t="str">
        <f t="shared" si="136"/>
        <v>VŠMU</v>
      </c>
      <c r="B1786" t="str">
        <f t="shared" si="137"/>
        <v>P</v>
      </c>
      <c r="C1786">
        <f t="shared" si="138"/>
        <v>0.78</v>
      </c>
      <c r="D1786">
        <f t="shared" si="139"/>
        <v>1</v>
      </c>
      <c r="E1786">
        <f t="shared" si="140"/>
        <v>0.78</v>
      </c>
      <c r="G1786" t="s">
        <v>2398</v>
      </c>
      <c r="H1786" t="s">
        <v>39</v>
      </c>
      <c r="I1786" s="58" t="s">
        <v>75</v>
      </c>
      <c r="J1786" s="58" t="s">
        <v>41</v>
      </c>
      <c r="K1786" s="58" t="s">
        <v>42</v>
      </c>
      <c r="N1786" t="s">
        <v>43</v>
      </c>
      <c r="S1786" t="s">
        <v>69</v>
      </c>
      <c r="T1786" t="s">
        <v>73</v>
      </c>
      <c r="U1786" t="s">
        <v>149</v>
      </c>
      <c r="V1786" t="s">
        <v>46</v>
      </c>
      <c r="W1786" t="s">
        <v>111</v>
      </c>
      <c r="X1786" t="s">
        <v>112</v>
      </c>
      <c r="Y1786" t="s">
        <v>113</v>
      </c>
      <c r="Z1786" t="s">
        <v>152</v>
      </c>
      <c r="AA1786" t="s">
        <v>153</v>
      </c>
      <c r="AB1786" t="s">
        <v>238</v>
      </c>
      <c r="AC1786" t="s">
        <v>239</v>
      </c>
      <c r="AD1786" t="s">
        <v>2396</v>
      </c>
      <c r="AF1786" t="s">
        <v>55</v>
      </c>
      <c r="AG1786" t="s">
        <v>46</v>
      </c>
      <c r="AH1786" t="s">
        <v>56</v>
      </c>
      <c r="AI1786" t="s">
        <v>56</v>
      </c>
      <c r="AJ1786" t="s">
        <v>56</v>
      </c>
      <c r="AK1786" t="s">
        <v>56</v>
      </c>
      <c r="AL1786" t="s">
        <v>56</v>
      </c>
      <c r="AM1786" t="s">
        <v>56</v>
      </c>
      <c r="AN1786" t="s">
        <v>56</v>
      </c>
      <c r="AO1786" t="s">
        <v>46</v>
      </c>
      <c r="AP1786" t="s">
        <v>56</v>
      </c>
      <c r="AQ1786" t="s">
        <v>56</v>
      </c>
      <c r="AR1786" t="s">
        <v>56</v>
      </c>
      <c r="AS1786" t="s">
        <v>56</v>
      </c>
      <c r="AT1786" t="s">
        <v>56</v>
      </c>
      <c r="AU1786" t="s">
        <v>56</v>
      </c>
      <c r="AV1786" t="s">
        <v>56</v>
      </c>
      <c r="AW1786" t="s">
        <v>56</v>
      </c>
    </row>
    <row r="1787" spans="1:49" x14ac:dyDescent="0.3">
      <c r="A1787" t="str">
        <f t="shared" si="136"/>
        <v>AU</v>
      </c>
      <c r="B1787" t="str">
        <f t="shared" si="137"/>
        <v>V</v>
      </c>
      <c r="C1787">
        <f t="shared" si="138"/>
        <v>0.44999999999999996</v>
      </c>
      <c r="D1787">
        <f t="shared" si="139"/>
        <v>1</v>
      </c>
      <c r="E1787">
        <f t="shared" si="140"/>
        <v>0.44999999999999996</v>
      </c>
      <c r="G1787" t="s">
        <v>2399</v>
      </c>
      <c r="H1787" t="s">
        <v>39</v>
      </c>
      <c r="I1787" s="58" t="s">
        <v>68</v>
      </c>
      <c r="J1787" s="58" t="s">
        <v>41</v>
      </c>
      <c r="K1787" s="58" t="s">
        <v>97</v>
      </c>
      <c r="N1787" t="s">
        <v>98</v>
      </c>
      <c r="P1787" t="s">
        <v>78</v>
      </c>
      <c r="Q1787" t="s">
        <v>79</v>
      </c>
      <c r="S1787" t="s">
        <v>80</v>
      </c>
      <c r="T1787" t="s">
        <v>45</v>
      </c>
      <c r="U1787" t="s">
        <v>46</v>
      </c>
      <c r="V1787" t="s">
        <v>46</v>
      </c>
      <c r="W1787" t="s">
        <v>156</v>
      </c>
      <c r="X1787" t="s">
        <v>6458</v>
      </c>
      <c r="Y1787" t="s">
        <v>157</v>
      </c>
      <c r="Z1787" t="s">
        <v>654</v>
      </c>
      <c r="AA1787" t="s">
        <v>655</v>
      </c>
      <c r="AB1787" t="s">
        <v>798</v>
      </c>
      <c r="AC1787" t="s">
        <v>799</v>
      </c>
      <c r="AD1787" t="s">
        <v>2400</v>
      </c>
      <c r="AF1787" t="s">
        <v>55</v>
      </c>
      <c r="AG1787" t="s">
        <v>46</v>
      </c>
      <c r="AH1787" t="s">
        <v>56</v>
      </c>
      <c r="AI1787" t="s">
        <v>56</v>
      </c>
      <c r="AJ1787" t="s">
        <v>56</v>
      </c>
      <c r="AK1787" t="s">
        <v>56</v>
      </c>
      <c r="AL1787" t="s">
        <v>56</v>
      </c>
      <c r="AM1787" t="s">
        <v>56</v>
      </c>
      <c r="AN1787" t="s">
        <v>56</v>
      </c>
      <c r="AO1787" t="s">
        <v>56</v>
      </c>
      <c r="AP1787" t="s">
        <v>56</v>
      </c>
      <c r="AQ1787" t="s">
        <v>56</v>
      </c>
      <c r="AR1787" t="s">
        <v>56</v>
      </c>
      <c r="AS1787" t="s">
        <v>56</v>
      </c>
      <c r="AT1787" t="s">
        <v>56</v>
      </c>
      <c r="AU1787" t="s">
        <v>56</v>
      </c>
      <c r="AV1787" t="s">
        <v>56</v>
      </c>
      <c r="AW1787" t="s">
        <v>56</v>
      </c>
    </row>
    <row r="1788" spans="1:49" x14ac:dyDescent="0.3">
      <c r="A1788" t="str">
        <f t="shared" si="136"/>
        <v>VŠMU</v>
      </c>
      <c r="B1788" t="str">
        <f t="shared" si="137"/>
        <v>P</v>
      </c>
      <c r="C1788">
        <f t="shared" si="138"/>
        <v>0.78</v>
      </c>
      <c r="D1788">
        <f t="shared" si="139"/>
        <v>1</v>
      </c>
      <c r="E1788">
        <f t="shared" si="140"/>
        <v>0.78</v>
      </c>
      <c r="G1788" t="s">
        <v>2401</v>
      </c>
      <c r="H1788" t="s">
        <v>39</v>
      </c>
      <c r="I1788" s="58" t="s">
        <v>75</v>
      </c>
      <c r="J1788" s="58" t="s">
        <v>41</v>
      </c>
      <c r="K1788" s="58" t="s">
        <v>42</v>
      </c>
      <c r="N1788" t="s">
        <v>43</v>
      </c>
      <c r="S1788" t="s">
        <v>69</v>
      </c>
      <c r="T1788" t="s">
        <v>179</v>
      </c>
      <c r="U1788" t="s">
        <v>223</v>
      </c>
      <c r="V1788" t="s">
        <v>46</v>
      </c>
      <c r="W1788" t="s">
        <v>111</v>
      </c>
      <c r="X1788" t="s">
        <v>112</v>
      </c>
      <c r="Y1788" t="s">
        <v>113</v>
      </c>
      <c r="Z1788" t="s">
        <v>152</v>
      </c>
      <c r="AA1788" t="s">
        <v>153</v>
      </c>
      <c r="AB1788" t="s">
        <v>238</v>
      </c>
      <c r="AC1788" t="s">
        <v>239</v>
      </c>
      <c r="AD1788" t="s">
        <v>2396</v>
      </c>
      <c r="AF1788" t="s">
        <v>55</v>
      </c>
      <c r="AG1788" t="s">
        <v>46</v>
      </c>
      <c r="AH1788" t="s">
        <v>56</v>
      </c>
      <c r="AI1788" t="s">
        <v>56</v>
      </c>
      <c r="AJ1788" t="s">
        <v>56</v>
      </c>
      <c r="AK1788" t="s">
        <v>56</v>
      </c>
      <c r="AL1788" t="s">
        <v>56</v>
      </c>
      <c r="AM1788" t="s">
        <v>56</v>
      </c>
      <c r="AN1788" t="s">
        <v>56</v>
      </c>
      <c r="AO1788" t="s">
        <v>46</v>
      </c>
      <c r="AP1788" t="s">
        <v>56</v>
      </c>
      <c r="AQ1788" t="s">
        <v>56</v>
      </c>
      <c r="AR1788" t="s">
        <v>56</v>
      </c>
      <c r="AS1788" t="s">
        <v>56</v>
      </c>
      <c r="AT1788" t="s">
        <v>56</v>
      </c>
      <c r="AU1788" t="s">
        <v>56</v>
      </c>
      <c r="AV1788" t="s">
        <v>56</v>
      </c>
      <c r="AW1788" t="s">
        <v>56</v>
      </c>
    </row>
    <row r="1789" spans="1:49" x14ac:dyDescent="0.3">
      <c r="A1789" t="str">
        <f t="shared" si="136"/>
        <v>VŠMU</v>
      </c>
      <c r="B1789" t="str">
        <f t="shared" si="137"/>
        <v>P</v>
      </c>
      <c r="C1789">
        <f t="shared" si="138"/>
        <v>0.78</v>
      </c>
      <c r="D1789">
        <f t="shared" si="139"/>
        <v>1</v>
      </c>
      <c r="E1789">
        <f t="shared" si="140"/>
        <v>0.78</v>
      </c>
      <c r="G1789" t="s">
        <v>2402</v>
      </c>
      <c r="H1789" t="s">
        <v>39</v>
      </c>
      <c r="I1789" s="58" t="s">
        <v>75</v>
      </c>
      <c r="J1789" s="58" t="s">
        <v>41</v>
      </c>
      <c r="K1789" s="58" t="s">
        <v>42</v>
      </c>
      <c r="N1789" t="s">
        <v>43</v>
      </c>
      <c r="S1789" t="s">
        <v>57</v>
      </c>
      <c r="T1789" t="s">
        <v>179</v>
      </c>
      <c r="U1789" t="s">
        <v>223</v>
      </c>
      <c r="V1789" t="s">
        <v>46</v>
      </c>
      <c r="W1789" t="s">
        <v>111</v>
      </c>
      <c r="X1789" t="s">
        <v>112</v>
      </c>
      <c r="Y1789" t="s">
        <v>113</v>
      </c>
      <c r="Z1789" t="s">
        <v>152</v>
      </c>
      <c r="AA1789" t="s">
        <v>153</v>
      </c>
      <c r="AB1789" t="s">
        <v>238</v>
      </c>
      <c r="AC1789" t="s">
        <v>239</v>
      </c>
      <c r="AD1789" t="s">
        <v>2396</v>
      </c>
      <c r="AF1789" t="s">
        <v>55</v>
      </c>
      <c r="AG1789" t="s">
        <v>46</v>
      </c>
      <c r="AH1789" t="s">
        <v>56</v>
      </c>
      <c r="AI1789" t="s">
        <v>56</v>
      </c>
      <c r="AJ1789" t="s">
        <v>56</v>
      </c>
      <c r="AK1789" t="s">
        <v>56</v>
      </c>
      <c r="AL1789" t="s">
        <v>56</v>
      </c>
      <c r="AM1789" t="s">
        <v>56</v>
      </c>
      <c r="AN1789" t="s">
        <v>56</v>
      </c>
      <c r="AO1789" t="s">
        <v>46</v>
      </c>
      <c r="AP1789" t="s">
        <v>56</v>
      </c>
      <c r="AQ1789" t="s">
        <v>56</v>
      </c>
      <c r="AR1789" t="s">
        <v>56</v>
      </c>
      <c r="AS1789" t="s">
        <v>56</v>
      </c>
      <c r="AT1789" t="s">
        <v>56</v>
      </c>
      <c r="AU1789" t="s">
        <v>56</v>
      </c>
      <c r="AV1789" t="s">
        <v>56</v>
      </c>
      <c r="AW1789" t="s">
        <v>56</v>
      </c>
    </row>
    <row r="1790" spans="1:49" x14ac:dyDescent="0.3">
      <c r="A1790" t="str">
        <f t="shared" si="136"/>
        <v>AU</v>
      </c>
      <c r="B1790" t="str">
        <f t="shared" si="137"/>
        <v>V</v>
      </c>
      <c r="C1790">
        <f t="shared" si="138"/>
        <v>0.78</v>
      </c>
      <c r="D1790">
        <f t="shared" si="139"/>
        <v>1</v>
      </c>
      <c r="E1790">
        <f t="shared" si="140"/>
        <v>0.78</v>
      </c>
      <c r="G1790" t="s">
        <v>2403</v>
      </c>
      <c r="H1790" t="s">
        <v>39</v>
      </c>
      <c r="I1790" s="58" t="s">
        <v>75</v>
      </c>
      <c r="J1790" s="58" t="s">
        <v>41</v>
      </c>
      <c r="K1790" s="58" t="s">
        <v>76</v>
      </c>
      <c r="N1790" t="s">
        <v>98</v>
      </c>
      <c r="P1790" t="s">
        <v>78</v>
      </c>
      <c r="Q1790" t="s">
        <v>79</v>
      </c>
      <c r="S1790" t="s">
        <v>80</v>
      </c>
      <c r="T1790" t="s">
        <v>45</v>
      </c>
      <c r="U1790" t="s">
        <v>46</v>
      </c>
      <c r="V1790" t="s">
        <v>46</v>
      </c>
      <c r="W1790" t="s">
        <v>156</v>
      </c>
      <c r="X1790" t="s">
        <v>6458</v>
      </c>
      <c r="Y1790" t="s">
        <v>157</v>
      </c>
      <c r="Z1790" t="s">
        <v>654</v>
      </c>
      <c r="AA1790" t="s">
        <v>655</v>
      </c>
      <c r="AB1790" t="s">
        <v>798</v>
      </c>
      <c r="AC1790" t="s">
        <v>799</v>
      </c>
      <c r="AD1790" t="s">
        <v>2404</v>
      </c>
      <c r="AF1790" t="s">
        <v>55</v>
      </c>
      <c r="AG1790" t="s">
        <v>46</v>
      </c>
      <c r="AH1790" t="s">
        <v>56</v>
      </c>
      <c r="AI1790" t="s">
        <v>56</v>
      </c>
      <c r="AJ1790" t="s">
        <v>56</v>
      </c>
      <c r="AK1790" t="s">
        <v>56</v>
      </c>
      <c r="AL1790" t="s">
        <v>56</v>
      </c>
      <c r="AM1790" t="s">
        <v>56</v>
      </c>
      <c r="AN1790" t="s">
        <v>56</v>
      </c>
      <c r="AO1790" t="s">
        <v>56</v>
      </c>
      <c r="AP1790" t="s">
        <v>56</v>
      </c>
      <c r="AQ1790" t="s">
        <v>56</v>
      </c>
      <c r="AR1790" t="s">
        <v>56</v>
      </c>
      <c r="AS1790" t="s">
        <v>56</v>
      </c>
      <c r="AT1790" t="s">
        <v>56</v>
      </c>
      <c r="AU1790" t="s">
        <v>56</v>
      </c>
      <c r="AV1790" t="s">
        <v>56</v>
      </c>
      <c r="AW1790" t="s">
        <v>56</v>
      </c>
    </row>
    <row r="1791" spans="1:49" x14ac:dyDescent="0.3">
      <c r="A1791" t="str">
        <f t="shared" si="136"/>
        <v>VŠMU</v>
      </c>
      <c r="B1791" t="str">
        <f t="shared" si="137"/>
        <v>P</v>
      </c>
      <c r="C1791">
        <f t="shared" si="138"/>
        <v>0.78</v>
      </c>
      <c r="D1791">
        <f t="shared" si="139"/>
        <v>1</v>
      </c>
      <c r="E1791">
        <f t="shared" si="140"/>
        <v>0.78</v>
      </c>
      <c r="G1791" t="s">
        <v>2405</v>
      </c>
      <c r="H1791" t="s">
        <v>39</v>
      </c>
      <c r="I1791" s="58" t="s">
        <v>75</v>
      </c>
      <c r="J1791" s="58" t="s">
        <v>41</v>
      </c>
      <c r="K1791" s="58" t="s">
        <v>42</v>
      </c>
      <c r="N1791" t="s">
        <v>43</v>
      </c>
      <c r="S1791" t="s">
        <v>57</v>
      </c>
      <c r="T1791" t="s">
        <v>179</v>
      </c>
      <c r="U1791" t="s">
        <v>223</v>
      </c>
      <c r="V1791" t="s">
        <v>46</v>
      </c>
      <c r="W1791" t="s">
        <v>111</v>
      </c>
      <c r="X1791" t="s">
        <v>112</v>
      </c>
      <c r="Y1791" t="s">
        <v>113</v>
      </c>
      <c r="Z1791" t="s">
        <v>152</v>
      </c>
      <c r="AA1791" t="s">
        <v>153</v>
      </c>
      <c r="AB1791" t="s">
        <v>238</v>
      </c>
      <c r="AC1791" t="s">
        <v>239</v>
      </c>
      <c r="AD1791" t="s">
        <v>2396</v>
      </c>
      <c r="AF1791" t="s">
        <v>55</v>
      </c>
      <c r="AG1791" t="s">
        <v>46</v>
      </c>
      <c r="AH1791" t="s">
        <v>56</v>
      </c>
      <c r="AI1791" t="s">
        <v>56</v>
      </c>
      <c r="AJ1791" t="s">
        <v>56</v>
      </c>
      <c r="AK1791" t="s">
        <v>56</v>
      </c>
      <c r="AL1791" t="s">
        <v>56</v>
      </c>
      <c r="AM1791" t="s">
        <v>56</v>
      </c>
      <c r="AN1791" t="s">
        <v>56</v>
      </c>
      <c r="AO1791" t="s">
        <v>46</v>
      </c>
      <c r="AP1791" t="s">
        <v>56</v>
      </c>
      <c r="AQ1791" t="s">
        <v>56</v>
      </c>
      <c r="AR1791" t="s">
        <v>56</v>
      </c>
      <c r="AS1791" t="s">
        <v>56</v>
      </c>
      <c r="AT1791" t="s">
        <v>56</v>
      </c>
      <c r="AU1791" t="s">
        <v>56</v>
      </c>
      <c r="AV1791" t="s">
        <v>56</v>
      </c>
      <c r="AW1791" t="s">
        <v>56</v>
      </c>
    </row>
    <row r="1792" spans="1:49" x14ac:dyDescent="0.3">
      <c r="A1792" t="str">
        <f t="shared" si="136"/>
        <v>VŠMU</v>
      </c>
      <c r="B1792" t="str">
        <f t="shared" si="137"/>
        <v>P</v>
      </c>
      <c r="C1792">
        <f t="shared" si="138"/>
        <v>0.78</v>
      </c>
      <c r="D1792">
        <f t="shared" si="139"/>
        <v>1</v>
      </c>
      <c r="E1792">
        <f t="shared" si="140"/>
        <v>0.78</v>
      </c>
      <c r="G1792" t="s">
        <v>2406</v>
      </c>
      <c r="H1792" t="s">
        <v>39</v>
      </c>
      <c r="I1792" s="58" t="s">
        <v>75</v>
      </c>
      <c r="J1792" s="58" t="s">
        <v>41</v>
      </c>
      <c r="K1792" s="58" t="s">
        <v>42</v>
      </c>
      <c r="N1792" t="s">
        <v>43</v>
      </c>
      <c r="S1792" t="s">
        <v>69</v>
      </c>
      <c r="T1792" t="s">
        <v>179</v>
      </c>
      <c r="U1792" t="s">
        <v>223</v>
      </c>
      <c r="V1792" t="s">
        <v>46</v>
      </c>
      <c r="W1792" t="s">
        <v>111</v>
      </c>
      <c r="X1792" t="s">
        <v>112</v>
      </c>
      <c r="Y1792" t="s">
        <v>113</v>
      </c>
      <c r="Z1792" t="s">
        <v>152</v>
      </c>
      <c r="AA1792" t="s">
        <v>153</v>
      </c>
      <c r="AB1792" t="s">
        <v>238</v>
      </c>
      <c r="AC1792" t="s">
        <v>239</v>
      </c>
      <c r="AD1792" t="s">
        <v>2396</v>
      </c>
      <c r="AF1792" t="s">
        <v>55</v>
      </c>
      <c r="AG1792" t="s">
        <v>46</v>
      </c>
      <c r="AH1792" t="s">
        <v>56</v>
      </c>
      <c r="AI1792" t="s">
        <v>56</v>
      </c>
      <c r="AJ1792" t="s">
        <v>56</v>
      </c>
      <c r="AK1792" t="s">
        <v>56</v>
      </c>
      <c r="AL1792" t="s">
        <v>56</v>
      </c>
      <c r="AM1792" t="s">
        <v>56</v>
      </c>
      <c r="AN1792" t="s">
        <v>56</v>
      </c>
      <c r="AO1792" t="s">
        <v>46</v>
      </c>
      <c r="AP1792" t="s">
        <v>56</v>
      </c>
      <c r="AQ1792" t="s">
        <v>56</v>
      </c>
      <c r="AR1792" t="s">
        <v>56</v>
      </c>
      <c r="AS1792" t="s">
        <v>56</v>
      </c>
      <c r="AT1792" t="s">
        <v>56</v>
      </c>
      <c r="AU1792" t="s">
        <v>56</v>
      </c>
      <c r="AV1792" t="s">
        <v>56</v>
      </c>
      <c r="AW1792" t="s">
        <v>56</v>
      </c>
    </row>
    <row r="1793" spans="1:49" x14ac:dyDescent="0.3">
      <c r="A1793" t="str">
        <f t="shared" si="136"/>
        <v>VŠMU</v>
      </c>
      <c r="B1793" t="str">
        <f t="shared" si="137"/>
        <v>P</v>
      </c>
      <c r="C1793">
        <f t="shared" si="138"/>
        <v>0.78</v>
      </c>
      <c r="D1793">
        <f t="shared" si="139"/>
        <v>1</v>
      </c>
      <c r="E1793">
        <f t="shared" si="140"/>
        <v>0.78</v>
      </c>
      <c r="G1793" t="s">
        <v>2407</v>
      </c>
      <c r="H1793" t="s">
        <v>39</v>
      </c>
      <c r="I1793" s="58" t="s">
        <v>75</v>
      </c>
      <c r="J1793" s="58" t="s">
        <v>41</v>
      </c>
      <c r="K1793" s="58" t="s">
        <v>42</v>
      </c>
      <c r="N1793" t="s">
        <v>43</v>
      </c>
      <c r="S1793" t="s">
        <v>69</v>
      </c>
      <c r="T1793" t="s">
        <v>179</v>
      </c>
      <c r="U1793" t="s">
        <v>223</v>
      </c>
      <c r="V1793" t="s">
        <v>46</v>
      </c>
      <c r="W1793" t="s">
        <v>111</v>
      </c>
      <c r="X1793" t="s">
        <v>112</v>
      </c>
      <c r="Y1793" t="s">
        <v>113</v>
      </c>
      <c r="Z1793" t="s">
        <v>152</v>
      </c>
      <c r="AA1793" t="s">
        <v>153</v>
      </c>
      <c r="AB1793" t="s">
        <v>238</v>
      </c>
      <c r="AC1793" t="s">
        <v>239</v>
      </c>
      <c r="AD1793" t="s">
        <v>2396</v>
      </c>
      <c r="AF1793" t="s">
        <v>55</v>
      </c>
      <c r="AG1793" t="s">
        <v>46</v>
      </c>
      <c r="AH1793" t="s">
        <v>56</v>
      </c>
      <c r="AI1793" t="s">
        <v>56</v>
      </c>
      <c r="AJ1793" t="s">
        <v>56</v>
      </c>
      <c r="AK1793" t="s">
        <v>56</v>
      </c>
      <c r="AL1793" t="s">
        <v>56</v>
      </c>
      <c r="AM1793" t="s">
        <v>56</v>
      </c>
      <c r="AN1793" t="s">
        <v>56</v>
      </c>
      <c r="AO1793" t="s">
        <v>46</v>
      </c>
      <c r="AP1793" t="s">
        <v>56</v>
      </c>
      <c r="AQ1793" t="s">
        <v>56</v>
      </c>
      <c r="AR1793" t="s">
        <v>56</v>
      </c>
      <c r="AS1793" t="s">
        <v>56</v>
      </c>
      <c r="AT1793" t="s">
        <v>56</v>
      </c>
      <c r="AU1793" t="s">
        <v>56</v>
      </c>
      <c r="AV1793" t="s">
        <v>56</v>
      </c>
      <c r="AW1793" t="s">
        <v>56</v>
      </c>
    </row>
    <row r="1794" spans="1:49" x14ac:dyDescent="0.3">
      <c r="A1794" t="str">
        <f t="shared" ref="A1794:A1857" si="141">+VLOOKUP(X1794,VVS_nasa,2,FALSE)</f>
        <v>VŠMU</v>
      </c>
      <c r="B1794" t="str">
        <f t="shared" ref="B1794:B1857" si="142">+VLOOKUP(K1794,Per_Viz,2,FALSE)</f>
        <v>P</v>
      </c>
      <c r="C1794">
        <f t="shared" ref="C1794:C1857" si="143">+VLOOKUP(I1794,EUCA,2,FALSE)</f>
        <v>0.78</v>
      </c>
      <c r="D1794">
        <f t="shared" si="139"/>
        <v>1</v>
      </c>
      <c r="E1794">
        <f t="shared" si="140"/>
        <v>0.78</v>
      </c>
      <c r="G1794" t="s">
        <v>2408</v>
      </c>
      <c r="H1794" t="s">
        <v>39</v>
      </c>
      <c r="I1794" s="58" t="s">
        <v>75</v>
      </c>
      <c r="J1794" s="58" t="s">
        <v>41</v>
      </c>
      <c r="K1794" s="58" t="s">
        <v>42</v>
      </c>
      <c r="N1794" t="s">
        <v>43</v>
      </c>
      <c r="S1794" t="s">
        <v>57</v>
      </c>
      <c r="T1794" t="s">
        <v>676</v>
      </c>
      <c r="U1794" t="s">
        <v>223</v>
      </c>
      <c r="V1794" t="s">
        <v>149</v>
      </c>
      <c r="W1794" t="s">
        <v>111</v>
      </c>
      <c r="X1794" t="s">
        <v>112</v>
      </c>
      <c r="Y1794" t="s">
        <v>113</v>
      </c>
      <c r="Z1794" t="s">
        <v>152</v>
      </c>
      <c r="AA1794" t="s">
        <v>153</v>
      </c>
      <c r="AB1794" t="s">
        <v>238</v>
      </c>
      <c r="AC1794" t="s">
        <v>239</v>
      </c>
      <c r="AD1794" t="s">
        <v>2409</v>
      </c>
      <c r="AF1794" t="s">
        <v>55</v>
      </c>
      <c r="AG1794" t="s">
        <v>46</v>
      </c>
      <c r="AH1794" t="s">
        <v>56</v>
      </c>
      <c r="AI1794" t="s">
        <v>56</v>
      </c>
      <c r="AJ1794" t="s">
        <v>56</v>
      </c>
      <c r="AK1794" t="s">
        <v>56</v>
      </c>
      <c r="AL1794" t="s">
        <v>56</v>
      </c>
      <c r="AM1794" t="s">
        <v>56</v>
      </c>
      <c r="AN1794" t="s">
        <v>56</v>
      </c>
      <c r="AO1794" t="s">
        <v>56</v>
      </c>
      <c r="AP1794" t="s">
        <v>56</v>
      </c>
      <c r="AQ1794" t="s">
        <v>56</v>
      </c>
      <c r="AR1794" t="s">
        <v>56</v>
      </c>
      <c r="AS1794" t="s">
        <v>56</v>
      </c>
      <c r="AT1794" t="s">
        <v>56</v>
      </c>
      <c r="AU1794" t="s">
        <v>56</v>
      </c>
      <c r="AV1794" t="s">
        <v>56</v>
      </c>
      <c r="AW1794" t="s">
        <v>56</v>
      </c>
    </row>
    <row r="1795" spans="1:49" x14ac:dyDescent="0.3">
      <c r="A1795" t="str">
        <f t="shared" si="141"/>
        <v>STU</v>
      </c>
      <c r="B1795" t="str">
        <f t="shared" si="142"/>
        <v>V</v>
      </c>
      <c r="C1795">
        <f t="shared" si="143"/>
        <v>0.89999999999999991</v>
      </c>
      <c r="D1795">
        <f t="shared" ref="D1795:D1858" si="144">1/COUNTIF(G:G,G1795)</f>
        <v>1</v>
      </c>
      <c r="E1795">
        <f t="shared" ref="E1795:E1858" si="145">+C1795*D1795</f>
        <v>0.89999999999999991</v>
      </c>
      <c r="G1795" t="s">
        <v>2410</v>
      </c>
      <c r="H1795" t="s">
        <v>39</v>
      </c>
      <c r="I1795" s="58" t="s">
        <v>133</v>
      </c>
      <c r="J1795" s="58" t="s">
        <v>41</v>
      </c>
      <c r="K1795" s="58" t="s">
        <v>76</v>
      </c>
      <c r="N1795" t="s">
        <v>805</v>
      </c>
      <c r="P1795" t="s">
        <v>78</v>
      </c>
      <c r="Q1795" t="s">
        <v>79</v>
      </c>
      <c r="S1795" t="s">
        <v>80</v>
      </c>
      <c r="T1795" t="s">
        <v>45</v>
      </c>
      <c r="U1795" t="s">
        <v>46</v>
      </c>
      <c r="V1795" t="s">
        <v>46</v>
      </c>
      <c r="W1795" t="s">
        <v>81</v>
      </c>
      <c r="X1795" t="s">
        <v>82</v>
      </c>
      <c r="Y1795" t="s">
        <v>83</v>
      </c>
      <c r="Z1795" t="s">
        <v>84</v>
      </c>
      <c r="AA1795" t="s">
        <v>85</v>
      </c>
      <c r="AB1795" t="s">
        <v>296</v>
      </c>
      <c r="AC1795" t="s">
        <v>297</v>
      </c>
      <c r="AD1795" t="s">
        <v>2411</v>
      </c>
      <c r="AF1795" t="s">
        <v>55</v>
      </c>
      <c r="AG1795" t="s">
        <v>46</v>
      </c>
      <c r="AH1795" t="s">
        <v>56</v>
      </c>
      <c r="AI1795" t="s">
        <v>56</v>
      </c>
      <c r="AJ1795" t="s">
        <v>56</v>
      </c>
      <c r="AK1795" t="s">
        <v>56</v>
      </c>
      <c r="AL1795" t="s">
        <v>56</v>
      </c>
      <c r="AM1795" t="s">
        <v>56</v>
      </c>
      <c r="AN1795" t="s">
        <v>56</v>
      </c>
      <c r="AO1795" t="s">
        <v>56</v>
      </c>
      <c r="AP1795" t="s">
        <v>56</v>
      </c>
      <c r="AQ1795" t="s">
        <v>56</v>
      </c>
      <c r="AR1795" t="s">
        <v>56</v>
      </c>
      <c r="AS1795" t="s">
        <v>56</v>
      </c>
      <c r="AT1795" t="s">
        <v>56</v>
      </c>
      <c r="AU1795" t="s">
        <v>56</v>
      </c>
      <c r="AV1795" t="s">
        <v>56</v>
      </c>
      <c r="AW1795" t="s">
        <v>56</v>
      </c>
    </row>
    <row r="1796" spans="1:49" x14ac:dyDescent="0.3">
      <c r="A1796" t="str">
        <f t="shared" si="141"/>
        <v>AU</v>
      </c>
      <c r="B1796" t="str">
        <f t="shared" si="142"/>
        <v>V</v>
      </c>
      <c r="C1796">
        <f t="shared" si="143"/>
        <v>3</v>
      </c>
      <c r="D1796">
        <f t="shared" si="144"/>
        <v>1</v>
      </c>
      <c r="E1796">
        <f t="shared" si="145"/>
        <v>3</v>
      </c>
      <c r="G1796" t="s">
        <v>2412</v>
      </c>
      <c r="H1796" t="s">
        <v>39</v>
      </c>
      <c r="I1796" s="58" t="s">
        <v>242</v>
      </c>
      <c r="J1796" s="58" t="s">
        <v>41</v>
      </c>
      <c r="K1796" s="58" t="s">
        <v>76</v>
      </c>
      <c r="N1796" t="s">
        <v>1007</v>
      </c>
      <c r="P1796" t="s">
        <v>78</v>
      </c>
      <c r="Q1796" t="s">
        <v>79</v>
      </c>
      <c r="S1796" t="s">
        <v>80</v>
      </c>
      <c r="T1796" t="s">
        <v>45</v>
      </c>
      <c r="U1796" t="s">
        <v>46</v>
      </c>
      <c r="V1796" t="s">
        <v>46</v>
      </c>
      <c r="W1796" t="s">
        <v>156</v>
      </c>
      <c r="X1796" t="s">
        <v>6458</v>
      </c>
      <c r="Y1796" t="s">
        <v>157</v>
      </c>
      <c r="Z1796" t="s">
        <v>654</v>
      </c>
      <c r="AA1796" t="s">
        <v>655</v>
      </c>
      <c r="AB1796" t="s">
        <v>880</v>
      </c>
      <c r="AC1796" t="s">
        <v>881</v>
      </c>
      <c r="AD1796" t="s">
        <v>757</v>
      </c>
      <c r="AF1796" t="s">
        <v>758</v>
      </c>
      <c r="AG1796" t="s">
        <v>56</v>
      </c>
      <c r="AH1796" t="s">
        <v>56</v>
      </c>
      <c r="AI1796" t="s">
        <v>46</v>
      </c>
      <c r="AJ1796" t="s">
        <v>56</v>
      </c>
      <c r="AK1796" t="s">
        <v>56</v>
      </c>
      <c r="AL1796" t="s">
        <v>56</v>
      </c>
      <c r="AM1796" t="s">
        <v>56</v>
      </c>
      <c r="AN1796" t="s">
        <v>56</v>
      </c>
      <c r="AO1796" t="s">
        <v>56</v>
      </c>
      <c r="AP1796" t="s">
        <v>56</v>
      </c>
      <c r="AQ1796" t="s">
        <v>56</v>
      </c>
      <c r="AR1796" t="s">
        <v>56</v>
      </c>
      <c r="AS1796" t="s">
        <v>56</v>
      </c>
      <c r="AT1796" t="s">
        <v>56</v>
      </c>
      <c r="AU1796" t="s">
        <v>56</v>
      </c>
      <c r="AV1796" t="s">
        <v>56</v>
      </c>
      <c r="AW1796" t="s">
        <v>56</v>
      </c>
    </row>
    <row r="1797" spans="1:49" x14ac:dyDescent="0.3">
      <c r="A1797" t="str">
        <f t="shared" si="141"/>
        <v>AU</v>
      </c>
      <c r="B1797" t="str">
        <f t="shared" si="142"/>
        <v>V</v>
      </c>
      <c r="C1797">
        <f t="shared" si="143"/>
        <v>3</v>
      </c>
      <c r="D1797">
        <f t="shared" si="144"/>
        <v>1</v>
      </c>
      <c r="E1797">
        <f t="shared" si="145"/>
        <v>3</v>
      </c>
      <c r="G1797" t="s">
        <v>2413</v>
      </c>
      <c r="H1797" t="s">
        <v>39</v>
      </c>
      <c r="I1797" s="58" t="s">
        <v>242</v>
      </c>
      <c r="J1797" s="58" t="s">
        <v>41</v>
      </c>
      <c r="K1797" s="58" t="s">
        <v>76</v>
      </c>
      <c r="N1797" t="s">
        <v>1007</v>
      </c>
      <c r="P1797" t="s">
        <v>78</v>
      </c>
      <c r="Q1797" t="s">
        <v>79</v>
      </c>
      <c r="S1797" t="s">
        <v>80</v>
      </c>
      <c r="T1797" t="s">
        <v>45</v>
      </c>
      <c r="U1797" t="s">
        <v>46</v>
      </c>
      <c r="V1797" t="s">
        <v>46</v>
      </c>
      <c r="W1797" t="s">
        <v>156</v>
      </c>
      <c r="X1797" t="s">
        <v>6458</v>
      </c>
      <c r="Y1797" t="s">
        <v>157</v>
      </c>
      <c r="Z1797" t="s">
        <v>654</v>
      </c>
      <c r="AA1797" t="s">
        <v>655</v>
      </c>
      <c r="AB1797" t="s">
        <v>880</v>
      </c>
      <c r="AC1797" t="s">
        <v>881</v>
      </c>
      <c r="AD1797" t="s">
        <v>757</v>
      </c>
      <c r="AF1797" t="s">
        <v>758</v>
      </c>
      <c r="AG1797" t="s">
        <v>56</v>
      </c>
      <c r="AH1797" t="s">
        <v>56</v>
      </c>
      <c r="AI1797" t="s">
        <v>46</v>
      </c>
      <c r="AJ1797" t="s">
        <v>56</v>
      </c>
      <c r="AK1797" t="s">
        <v>56</v>
      </c>
      <c r="AL1797" t="s">
        <v>56</v>
      </c>
      <c r="AM1797" t="s">
        <v>56</v>
      </c>
      <c r="AN1797" t="s">
        <v>56</v>
      </c>
      <c r="AO1797" t="s">
        <v>56</v>
      </c>
      <c r="AP1797" t="s">
        <v>56</v>
      </c>
      <c r="AQ1797" t="s">
        <v>56</v>
      </c>
      <c r="AR1797" t="s">
        <v>56</v>
      </c>
      <c r="AS1797" t="s">
        <v>56</v>
      </c>
      <c r="AT1797" t="s">
        <v>56</v>
      </c>
      <c r="AU1797" t="s">
        <v>56</v>
      </c>
      <c r="AV1797" t="s">
        <v>56</v>
      </c>
      <c r="AW1797" t="s">
        <v>56</v>
      </c>
    </row>
    <row r="1798" spans="1:49" x14ac:dyDescent="0.3">
      <c r="A1798" t="str">
        <f t="shared" si="141"/>
        <v>VŠVU</v>
      </c>
      <c r="B1798" t="str">
        <f t="shared" si="142"/>
        <v>V</v>
      </c>
      <c r="C1798">
        <f t="shared" si="143"/>
        <v>0.89999999999999991</v>
      </c>
      <c r="D1798">
        <f t="shared" si="144"/>
        <v>1</v>
      </c>
      <c r="E1798">
        <f t="shared" si="145"/>
        <v>0.89999999999999991</v>
      </c>
      <c r="G1798" t="s">
        <v>2414</v>
      </c>
      <c r="H1798" t="s">
        <v>39</v>
      </c>
      <c r="I1798" s="58" t="s">
        <v>40</v>
      </c>
      <c r="J1798" s="58" t="s">
        <v>41</v>
      </c>
      <c r="K1798" s="58" t="s">
        <v>76</v>
      </c>
      <c r="N1798" t="s">
        <v>713</v>
      </c>
      <c r="P1798" t="s">
        <v>78</v>
      </c>
      <c r="Q1798" t="s">
        <v>79</v>
      </c>
      <c r="S1798" t="s">
        <v>80</v>
      </c>
      <c r="T1798" t="s">
        <v>45</v>
      </c>
      <c r="U1798" t="s">
        <v>46</v>
      </c>
      <c r="V1798" t="s">
        <v>46</v>
      </c>
      <c r="W1798" t="s">
        <v>764</v>
      </c>
      <c r="X1798" t="s">
        <v>765</v>
      </c>
      <c r="Y1798" t="s">
        <v>766</v>
      </c>
      <c r="Z1798" t="s">
        <v>767</v>
      </c>
      <c r="AB1798" t="s">
        <v>2351</v>
      </c>
      <c r="AC1798" t="s">
        <v>2352</v>
      </c>
      <c r="AD1798" t="s">
        <v>890</v>
      </c>
      <c r="AF1798" t="s">
        <v>55</v>
      </c>
      <c r="AG1798" t="s">
        <v>46</v>
      </c>
      <c r="AH1798" t="s">
        <v>56</v>
      </c>
      <c r="AI1798" t="s">
        <v>56</v>
      </c>
      <c r="AJ1798" t="s">
        <v>56</v>
      </c>
      <c r="AK1798" t="s">
        <v>56</v>
      </c>
      <c r="AL1798" t="s">
        <v>56</v>
      </c>
      <c r="AM1798" t="s">
        <v>56</v>
      </c>
      <c r="AN1798" t="s">
        <v>56</v>
      </c>
      <c r="AO1798" t="s">
        <v>56</v>
      </c>
      <c r="AP1798" t="s">
        <v>56</v>
      </c>
      <c r="AQ1798" t="s">
        <v>56</v>
      </c>
      <c r="AR1798" t="s">
        <v>56</v>
      </c>
      <c r="AS1798" t="s">
        <v>56</v>
      </c>
      <c r="AT1798" t="s">
        <v>56</v>
      </c>
      <c r="AU1798" t="s">
        <v>56</v>
      </c>
      <c r="AV1798" t="s">
        <v>56</v>
      </c>
      <c r="AW1798" t="s">
        <v>56</v>
      </c>
    </row>
    <row r="1799" spans="1:49" x14ac:dyDescent="0.3">
      <c r="A1799" t="str">
        <f t="shared" si="141"/>
        <v>STU</v>
      </c>
      <c r="B1799" t="str">
        <f t="shared" si="142"/>
        <v>V</v>
      </c>
      <c r="C1799">
        <f t="shared" si="143"/>
        <v>0.89999999999999991</v>
      </c>
      <c r="D1799">
        <f t="shared" si="144"/>
        <v>1</v>
      </c>
      <c r="E1799">
        <f t="shared" si="145"/>
        <v>0.89999999999999991</v>
      </c>
      <c r="G1799" t="s">
        <v>2415</v>
      </c>
      <c r="H1799" t="s">
        <v>39</v>
      </c>
      <c r="I1799" s="58" t="s">
        <v>40</v>
      </c>
      <c r="J1799" s="58" t="s">
        <v>41</v>
      </c>
      <c r="K1799" s="58" t="s">
        <v>76</v>
      </c>
      <c r="N1799" t="s">
        <v>713</v>
      </c>
      <c r="P1799" t="s">
        <v>78</v>
      </c>
      <c r="Q1799" t="s">
        <v>79</v>
      </c>
      <c r="S1799" t="s">
        <v>80</v>
      </c>
      <c r="T1799" t="s">
        <v>45</v>
      </c>
      <c r="U1799" t="s">
        <v>46</v>
      </c>
      <c r="V1799" t="s">
        <v>46</v>
      </c>
      <c r="W1799" t="s">
        <v>81</v>
      </c>
      <c r="X1799" t="s">
        <v>82</v>
      </c>
      <c r="Y1799" t="s">
        <v>83</v>
      </c>
      <c r="Z1799" t="s">
        <v>84</v>
      </c>
      <c r="AA1799" t="s">
        <v>85</v>
      </c>
      <c r="AB1799" t="s">
        <v>296</v>
      </c>
      <c r="AC1799" t="s">
        <v>297</v>
      </c>
      <c r="AE1799" t="s">
        <v>2416</v>
      </c>
      <c r="AF1799" t="s">
        <v>55</v>
      </c>
      <c r="AG1799" t="s">
        <v>56</v>
      </c>
      <c r="AH1799" t="s">
        <v>46</v>
      </c>
      <c r="AI1799" t="s">
        <v>56</v>
      </c>
      <c r="AJ1799" t="s">
        <v>56</v>
      </c>
      <c r="AK1799" t="s">
        <v>56</v>
      </c>
      <c r="AL1799" t="s">
        <v>56</v>
      </c>
      <c r="AM1799" t="s">
        <v>56</v>
      </c>
      <c r="AN1799" t="s">
        <v>56</v>
      </c>
      <c r="AO1799" t="s">
        <v>56</v>
      </c>
      <c r="AP1799" t="s">
        <v>56</v>
      </c>
      <c r="AQ1799" t="s">
        <v>56</v>
      </c>
      <c r="AR1799" t="s">
        <v>56</v>
      </c>
      <c r="AS1799" t="s">
        <v>56</v>
      </c>
      <c r="AT1799" t="s">
        <v>56</v>
      </c>
      <c r="AU1799" t="s">
        <v>56</v>
      </c>
      <c r="AV1799" t="s">
        <v>56</v>
      </c>
      <c r="AW1799" t="s">
        <v>56</v>
      </c>
    </row>
    <row r="1800" spans="1:49" x14ac:dyDescent="0.3">
      <c r="A1800" t="str">
        <f t="shared" si="141"/>
        <v>AU</v>
      </c>
      <c r="B1800" t="str">
        <f t="shared" si="142"/>
        <v>V</v>
      </c>
      <c r="C1800">
        <f t="shared" si="143"/>
        <v>3</v>
      </c>
      <c r="D1800">
        <f t="shared" si="144"/>
        <v>1</v>
      </c>
      <c r="E1800">
        <f t="shared" si="145"/>
        <v>3</v>
      </c>
      <c r="G1800" t="s">
        <v>2417</v>
      </c>
      <c r="H1800" t="s">
        <v>39</v>
      </c>
      <c r="I1800" s="58" t="s">
        <v>242</v>
      </c>
      <c r="J1800" s="58" t="s">
        <v>41</v>
      </c>
      <c r="K1800" s="58" t="s">
        <v>76</v>
      </c>
      <c r="N1800" t="s">
        <v>1007</v>
      </c>
      <c r="P1800" t="s">
        <v>78</v>
      </c>
      <c r="Q1800" t="s">
        <v>79</v>
      </c>
      <c r="S1800" t="s">
        <v>80</v>
      </c>
      <c r="T1800" t="s">
        <v>45</v>
      </c>
      <c r="U1800" t="s">
        <v>46</v>
      </c>
      <c r="V1800" t="s">
        <v>46</v>
      </c>
      <c r="W1800" t="s">
        <v>156</v>
      </c>
      <c r="X1800" t="s">
        <v>6458</v>
      </c>
      <c r="Y1800" t="s">
        <v>157</v>
      </c>
      <c r="Z1800" t="s">
        <v>654</v>
      </c>
      <c r="AA1800" t="s">
        <v>655</v>
      </c>
      <c r="AB1800" t="s">
        <v>880</v>
      </c>
      <c r="AC1800" t="s">
        <v>881</v>
      </c>
      <c r="AD1800" t="s">
        <v>757</v>
      </c>
      <c r="AF1800" t="s">
        <v>758</v>
      </c>
      <c r="AG1800" t="s">
        <v>56</v>
      </c>
      <c r="AH1800" t="s">
        <v>56</v>
      </c>
      <c r="AI1800" t="s">
        <v>46</v>
      </c>
      <c r="AJ1800" t="s">
        <v>56</v>
      </c>
      <c r="AK1800" t="s">
        <v>56</v>
      </c>
      <c r="AL1800" t="s">
        <v>56</v>
      </c>
      <c r="AM1800" t="s">
        <v>56</v>
      </c>
      <c r="AN1800" t="s">
        <v>56</v>
      </c>
      <c r="AO1800" t="s">
        <v>56</v>
      </c>
      <c r="AP1800" t="s">
        <v>56</v>
      </c>
      <c r="AQ1800" t="s">
        <v>56</v>
      </c>
      <c r="AR1800" t="s">
        <v>56</v>
      </c>
      <c r="AS1800" t="s">
        <v>56</v>
      </c>
      <c r="AT1800" t="s">
        <v>56</v>
      </c>
      <c r="AU1800" t="s">
        <v>56</v>
      </c>
      <c r="AV1800" t="s">
        <v>56</v>
      </c>
      <c r="AW1800" t="s">
        <v>56</v>
      </c>
    </row>
    <row r="1801" spans="1:49" x14ac:dyDescent="0.3">
      <c r="A1801" t="str">
        <f t="shared" si="141"/>
        <v>AU</v>
      </c>
      <c r="B1801" t="str">
        <f t="shared" si="142"/>
        <v>V</v>
      </c>
      <c r="C1801">
        <f t="shared" si="143"/>
        <v>3</v>
      </c>
      <c r="D1801">
        <f t="shared" si="144"/>
        <v>1</v>
      </c>
      <c r="E1801">
        <f t="shared" si="145"/>
        <v>3</v>
      </c>
      <c r="G1801" t="s">
        <v>2418</v>
      </c>
      <c r="H1801" t="s">
        <v>39</v>
      </c>
      <c r="I1801" s="58" t="s">
        <v>242</v>
      </c>
      <c r="J1801" s="58" t="s">
        <v>41</v>
      </c>
      <c r="K1801" s="58" t="s">
        <v>76</v>
      </c>
      <c r="N1801" t="s">
        <v>1007</v>
      </c>
      <c r="P1801" t="s">
        <v>78</v>
      </c>
      <c r="Q1801" t="s">
        <v>79</v>
      </c>
      <c r="S1801" t="s">
        <v>80</v>
      </c>
      <c r="T1801" t="s">
        <v>45</v>
      </c>
      <c r="U1801" t="s">
        <v>46</v>
      </c>
      <c r="V1801" t="s">
        <v>46</v>
      </c>
      <c r="W1801" t="s">
        <v>156</v>
      </c>
      <c r="X1801" t="s">
        <v>6458</v>
      </c>
      <c r="Y1801" t="s">
        <v>157</v>
      </c>
      <c r="Z1801" t="s">
        <v>654</v>
      </c>
      <c r="AA1801" t="s">
        <v>655</v>
      </c>
      <c r="AB1801" t="s">
        <v>880</v>
      </c>
      <c r="AC1801" t="s">
        <v>881</v>
      </c>
      <c r="AD1801" t="s">
        <v>757</v>
      </c>
      <c r="AF1801" t="s">
        <v>758</v>
      </c>
      <c r="AG1801" t="s">
        <v>56</v>
      </c>
      <c r="AH1801" t="s">
        <v>56</v>
      </c>
      <c r="AI1801" t="s">
        <v>46</v>
      </c>
      <c r="AJ1801" t="s">
        <v>56</v>
      </c>
      <c r="AK1801" t="s">
        <v>56</v>
      </c>
      <c r="AL1801" t="s">
        <v>56</v>
      </c>
      <c r="AM1801" t="s">
        <v>56</v>
      </c>
      <c r="AN1801" t="s">
        <v>56</v>
      </c>
      <c r="AO1801" t="s">
        <v>56</v>
      </c>
      <c r="AP1801" t="s">
        <v>56</v>
      </c>
      <c r="AQ1801" t="s">
        <v>56</v>
      </c>
      <c r="AR1801" t="s">
        <v>56</v>
      </c>
      <c r="AS1801" t="s">
        <v>56</v>
      </c>
      <c r="AT1801" t="s">
        <v>56</v>
      </c>
      <c r="AU1801" t="s">
        <v>56</v>
      </c>
      <c r="AV1801" t="s">
        <v>56</v>
      </c>
      <c r="AW1801" t="s">
        <v>56</v>
      </c>
    </row>
    <row r="1802" spans="1:49" x14ac:dyDescent="0.3">
      <c r="A1802" t="str">
        <f t="shared" si="141"/>
        <v>VŠVU</v>
      </c>
      <c r="B1802" t="str">
        <f t="shared" si="142"/>
        <v>V</v>
      </c>
      <c r="C1802">
        <f t="shared" si="143"/>
        <v>0.89999999999999991</v>
      </c>
      <c r="D1802">
        <f t="shared" si="144"/>
        <v>1</v>
      </c>
      <c r="E1802">
        <f t="shared" si="145"/>
        <v>0.89999999999999991</v>
      </c>
      <c r="G1802" t="s">
        <v>2419</v>
      </c>
      <c r="H1802" t="s">
        <v>39</v>
      </c>
      <c r="I1802" s="58" t="s">
        <v>40</v>
      </c>
      <c r="J1802" s="58" t="s">
        <v>41</v>
      </c>
      <c r="K1802" s="58" t="s">
        <v>76</v>
      </c>
      <c r="N1802" t="s">
        <v>713</v>
      </c>
      <c r="P1802" t="s">
        <v>78</v>
      </c>
      <c r="Q1802" t="s">
        <v>79</v>
      </c>
      <c r="S1802" t="s">
        <v>80</v>
      </c>
      <c r="T1802" t="s">
        <v>45</v>
      </c>
      <c r="U1802" t="s">
        <v>46</v>
      </c>
      <c r="V1802" t="s">
        <v>46</v>
      </c>
      <c r="W1802" t="s">
        <v>764</v>
      </c>
      <c r="X1802" t="s">
        <v>765</v>
      </c>
      <c r="Y1802" t="s">
        <v>766</v>
      </c>
      <c r="Z1802" t="s">
        <v>767</v>
      </c>
      <c r="AB1802" t="s">
        <v>2351</v>
      </c>
      <c r="AC1802" t="s">
        <v>2352</v>
      </c>
      <c r="AD1802" t="s">
        <v>890</v>
      </c>
      <c r="AF1802" t="s">
        <v>55</v>
      </c>
      <c r="AG1802" t="s">
        <v>46</v>
      </c>
      <c r="AH1802" t="s">
        <v>56</v>
      </c>
      <c r="AI1802" t="s">
        <v>56</v>
      </c>
      <c r="AJ1802" t="s">
        <v>56</v>
      </c>
      <c r="AK1802" t="s">
        <v>56</v>
      </c>
      <c r="AL1802" t="s">
        <v>56</v>
      </c>
      <c r="AM1802" t="s">
        <v>56</v>
      </c>
      <c r="AN1802" t="s">
        <v>56</v>
      </c>
      <c r="AO1802" t="s">
        <v>56</v>
      </c>
      <c r="AP1802" t="s">
        <v>56</v>
      </c>
      <c r="AQ1802" t="s">
        <v>56</v>
      </c>
      <c r="AR1802" t="s">
        <v>56</v>
      </c>
      <c r="AS1802" t="s">
        <v>56</v>
      </c>
      <c r="AT1802" t="s">
        <v>56</v>
      </c>
      <c r="AU1802" t="s">
        <v>56</v>
      </c>
      <c r="AV1802" t="s">
        <v>56</v>
      </c>
      <c r="AW1802" t="s">
        <v>56</v>
      </c>
    </row>
    <row r="1803" spans="1:49" x14ac:dyDescent="0.3">
      <c r="A1803" t="str">
        <f t="shared" si="141"/>
        <v>AU</v>
      </c>
      <c r="B1803" t="str">
        <f t="shared" si="142"/>
        <v>V</v>
      </c>
      <c r="C1803">
        <f t="shared" si="143"/>
        <v>1.56</v>
      </c>
      <c r="D1803">
        <f t="shared" si="144"/>
        <v>1</v>
      </c>
      <c r="E1803">
        <f t="shared" si="145"/>
        <v>1.56</v>
      </c>
      <c r="G1803" t="s">
        <v>2420</v>
      </c>
      <c r="H1803" t="s">
        <v>39</v>
      </c>
      <c r="I1803" s="58" t="s">
        <v>104</v>
      </c>
      <c r="J1803" s="58" t="s">
        <v>41</v>
      </c>
      <c r="K1803" s="58" t="s">
        <v>76</v>
      </c>
      <c r="N1803" t="s">
        <v>1007</v>
      </c>
      <c r="P1803" t="s">
        <v>78</v>
      </c>
      <c r="Q1803" t="s">
        <v>79</v>
      </c>
      <c r="S1803" t="s">
        <v>80</v>
      </c>
      <c r="T1803" t="s">
        <v>45</v>
      </c>
      <c r="U1803" t="s">
        <v>46</v>
      </c>
      <c r="V1803" t="s">
        <v>46</v>
      </c>
      <c r="W1803" t="s">
        <v>156</v>
      </c>
      <c r="X1803" t="s">
        <v>6458</v>
      </c>
      <c r="Y1803" t="s">
        <v>157</v>
      </c>
      <c r="Z1803" t="s">
        <v>654</v>
      </c>
      <c r="AA1803" t="s">
        <v>655</v>
      </c>
      <c r="AB1803" t="s">
        <v>880</v>
      </c>
      <c r="AC1803" t="s">
        <v>881</v>
      </c>
      <c r="AD1803" t="s">
        <v>916</v>
      </c>
      <c r="AF1803" t="s">
        <v>55</v>
      </c>
      <c r="AG1803" t="s">
        <v>46</v>
      </c>
      <c r="AH1803" t="s">
        <v>56</v>
      </c>
      <c r="AI1803" t="s">
        <v>56</v>
      </c>
      <c r="AJ1803" t="s">
        <v>56</v>
      </c>
      <c r="AK1803" t="s">
        <v>56</v>
      </c>
      <c r="AL1803" t="s">
        <v>56</v>
      </c>
      <c r="AM1803" t="s">
        <v>56</v>
      </c>
      <c r="AN1803" t="s">
        <v>56</v>
      </c>
      <c r="AO1803" t="s">
        <v>56</v>
      </c>
      <c r="AP1803" t="s">
        <v>56</v>
      </c>
      <c r="AQ1803" t="s">
        <v>56</v>
      </c>
      <c r="AR1803" t="s">
        <v>56</v>
      </c>
      <c r="AS1803" t="s">
        <v>56</v>
      </c>
      <c r="AT1803" t="s">
        <v>56</v>
      </c>
      <c r="AU1803" t="s">
        <v>56</v>
      </c>
      <c r="AV1803" t="s">
        <v>56</v>
      </c>
      <c r="AW1803" t="s">
        <v>56</v>
      </c>
    </row>
    <row r="1804" spans="1:49" x14ac:dyDescent="0.3">
      <c r="A1804" t="str">
        <f t="shared" si="141"/>
        <v>TUZVO</v>
      </c>
      <c r="B1804" t="str">
        <f t="shared" si="142"/>
        <v>V</v>
      </c>
      <c r="C1804">
        <f t="shared" si="143"/>
        <v>0.44999999999999996</v>
      </c>
      <c r="D1804">
        <f t="shared" si="144"/>
        <v>1</v>
      </c>
      <c r="E1804">
        <f t="shared" si="145"/>
        <v>0.44999999999999996</v>
      </c>
      <c r="G1804" t="s">
        <v>2421</v>
      </c>
      <c r="H1804" t="s">
        <v>39</v>
      </c>
      <c r="I1804" s="58" t="s">
        <v>68</v>
      </c>
      <c r="J1804" s="58" t="s">
        <v>41</v>
      </c>
      <c r="K1804" s="58" t="s">
        <v>211</v>
      </c>
      <c r="N1804" t="s">
        <v>262</v>
      </c>
      <c r="P1804" t="s">
        <v>213</v>
      </c>
      <c r="Q1804" t="s">
        <v>79</v>
      </c>
      <c r="S1804" t="s">
        <v>214</v>
      </c>
      <c r="T1804" t="s">
        <v>45</v>
      </c>
      <c r="U1804" t="s">
        <v>46</v>
      </c>
      <c r="V1804" t="s">
        <v>46</v>
      </c>
      <c r="W1804" t="s">
        <v>2335</v>
      </c>
      <c r="X1804" t="s">
        <v>2336</v>
      </c>
      <c r="Y1804" t="s">
        <v>2337</v>
      </c>
      <c r="Z1804" t="s">
        <v>2338</v>
      </c>
      <c r="AA1804" t="s">
        <v>2339</v>
      </c>
      <c r="AB1804" t="s">
        <v>2340</v>
      </c>
      <c r="AC1804" t="s">
        <v>2341</v>
      </c>
      <c r="AE1804" t="s">
        <v>298</v>
      </c>
      <c r="AF1804" t="s">
        <v>299</v>
      </c>
      <c r="AG1804" t="s">
        <v>56</v>
      </c>
      <c r="AH1804" t="s">
        <v>56</v>
      </c>
      <c r="AI1804" t="s">
        <v>56</v>
      </c>
      <c r="AJ1804" t="s">
        <v>46</v>
      </c>
      <c r="AK1804" t="s">
        <v>56</v>
      </c>
      <c r="AL1804" t="s">
        <v>56</v>
      </c>
      <c r="AM1804" t="s">
        <v>56</v>
      </c>
      <c r="AN1804" t="s">
        <v>56</v>
      </c>
      <c r="AO1804" t="s">
        <v>56</v>
      </c>
      <c r="AP1804" t="s">
        <v>56</v>
      </c>
      <c r="AQ1804" t="s">
        <v>56</v>
      </c>
      <c r="AR1804" t="s">
        <v>56</v>
      </c>
      <c r="AS1804" t="s">
        <v>56</v>
      </c>
      <c r="AT1804" t="s">
        <v>56</v>
      </c>
      <c r="AU1804" t="s">
        <v>56</v>
      </c>
      <c r="AV1804" t="s">
        <v>56</v>
      </c>
      <c r="AW1804" t="s">
        <v>56</v>
      </c>
    </row>
    <row r="1805" spans="1:49" x14ac:dyDescent="0.3">
      <c r="A1805" t="str">
        <f t="shared" si="141"/>
        <v>AU</v>
      </c>
      <c r="B1805" t="str">
        <f t="shared" si="142"/>
        <v>V</v>
      </c>
      <c r="C1805">
        <f t="shared" si="143"/>
        <v>1.56</v>
      </c>
      <c r="D1805">
        <f t="shared" si="144"/>
        <v>1</v>
      </c>
      <c r="E1805">
        <f t="shared" si="145"/>
        <v>1.56</v>
      </c>
      <c r="G1805" t="s">
        <v>2422</v>
      </c>
      <c r="H1805" t="s">
        <v>39</v>
      </c>
      <c r="I1805" s="58" t="s">
        <v>104</v>
      </c>
      <c r="J1805" s="58" t="s">
        <v>41</v>
      </c>
      <c r="K1805" s="58" t="s">
        <v>76</v>
      </c>
      <c r="N1805" t="s">
        <v>1007</v>
      </c>
      <c r="P1805" t="s">
        <v>78</v>
      </c>
      <c r="Q1805" t="s">
        <v>79</v>
      </c>
      <c r="S1805" t="s">
        <v>80</v>
      </c>
      <c r="T1805" t="s">
        <v>45</v>
      </c>
      <c r="U1805" t="s">
        <v>46</v>
      </c>
      <c r="V1805" t="s">
        <v>46</v>
      </c>
      <c r="W1805" t="s">
        <v>156</v>
      </c>
      <c r="X1805" t="s">
        <v>6458</v>
      </c>
      <c r="Y1805" t="s">
        <v>157</v>
      </c>
      <c r="Z1805" t="s">
        <v>654</v>
      </c>
      <c r="AA1805" t="s">
        <v>655</v>
      </c>
      <c r="AB1805" t="s">
        <v>880</v>
      </c>
      <c r="AC1805" t="s">
        <v>881</v>
      </c>
      <c r="AD1805" t="s">
        <v>916</v>
      </c>
      <c r="AF1805" t="s">
        <v>55</v>
      </c>
      <c r="AG1805" t="s">
        <v>46</v>
      </c>
      <c r="AH1805" t="s">
        <v>56</v>
      </c>
      <c r="AI1805" t="s">
        <v>56</v>
      </c>
      <c r="AJ1805" t="s">
        <v>56</v>
      </c>
      <c r="AK1805" t="s">
        <v>56</v>
      </c>
      <c r="AL1805" t="s">
        <v>56</v>
      </c>
      <c r="AM1805" t="s">
        <v>56</v>
      </c>
      <c r="AN1805" t="s">
        <v>56</v>
      </c>
      <c r="AO1805" t="s">
        <v>56</v>
      </c>
      <c r="AP1805" t="s">
        <v>56</v>
      </c>
      <c r="AQ1805" t="s">
        <v>56</v>
      </c>
      <c r="AR1805" t="s">
        <v>56</v>
      </c>
      <c r="AS1805" t="s">
        <v>56</v>
      </c>
      <c r="AT1805" t="s">
        <v>56</v>
      </c>
      <c r="AU1805" t="s">
        <v>56</v>
      </c>
      <c r="AV1805" t="s">
        <v>56</v>
      </c>
      <c r="AW1805" t="s">
        <v>56</v>
      </c>
    </row>
    <row r="1806" spans="1:49" x14ac:dyDescent="0.3">
      <c r="A1806" t="str">
        <f t="shared" si="141"/>
        <v>AU</v>
      </c>
      <c r="B1806" t="str">
        <f t="shared" si="142"/>
        <v>V</v>
      </c>
      <c r="C1806">
        <f t="shared" si="143"/>
        <v>1.56</v>
      </c>
      <c r="D1806">
        <f t="shared" si="144"/>
        <v>1</v>
      </c>
      <c r="E1806">
        <f t="shared" si="145"/>
        <v>1.56</v>
      </c>
      <c r="G1806" t="s">
        <v>2423</v>
      </c>
      <c r="H1806" t="s">
        <v>39</v>
      </c>
      <c r="I1806" s="58" t="s">
        <v>104</v>
      </c>
      <c r="J1806" s="58" t="s">
        <v>41</v>
      </c>
      <c r="K1806" s="58" t="s">
        <v>76</v>
      </c>
      <c r="N1806" t="s">
        <v>1007</v>
      </c>
      <c r="P1806" t="s">
        <v>78</v>
      </c>
      <c r="Q1806" t="s">
        <v>79</v>
      </c>
      <c r="S1806" t="s">
        <v>80</v>
      </c>
      <c r="T1806" t="s">
        <v>45</v>
      </c>
      <c r="U1806" t="s">
        <v>46</v>
      </c>
      <c r="V1806" t="s">
        <v>46</v>
      </c>
      <c r="W1806" t="s">
        <v>156</v>
      </c>
      <c r="X1806" t="s">
        <v>6458</v>
      </c>
      <c r="Y1806" t="s">
        <v>157</v>
      </c>
      <c r="Z1806" t="s">
        <v>654</v>
      </c>
      <c r="AA1806" t="s">
        <v>655</v>
      </c>
      <c r="AB1806" t="s">
        <v>880</v>
      </c>
      <c r="AC1806" t="s">
        <v>881</v>
      </c>
      <c r="AD1806" t="s">
        <v>916</v>
      </c>
      <c r="AF1806" t="s">
        <v>55</v>
      </c>
      <c r="AG1806" t="s">
        <v>46</v>
      </c>
      <c r="AH1806" t="s">
        <v>56</v>
      </c>
      <c r="AI1806" t="s">
        <v>56</v>
      </c>
      <c r="AJ1806" t="s">
        <v>56</v>
      </c>
      <c r="AK1806" t="s">
        <v>56</v>
      </c>
      <c r="AL1806" t="s">
        <v>56</v>
      </c>
      <c r="AM1806" t="s">
        <v>56</v>
      </c>
      <c r="AN1806" t="s">
        <v>56</v>
      </c>
      <c r="AO1806" t="s">
        <v>56</v>
      </c>
      <c r="AP1806" t="s">
        <v>56</v>
      </c>
      <c r="AQ1806" t="s">
        <v>56</v>
      </c>
      <c r="AR1806" t="s">
        <v>56</v>
      </c>
      <c r="AS1806" t="s">
        <v>56</v>
      </c>
      <c r="AT1806" t="s">
        <v>56</v>
      </c>
      <c r="AU1806" t="s">
        <v>56</v>
      </c>
      <c r="AV1806" t="s">
        <v>56</v>
      </c>
      <c r="AW1806" t="s">
        <v>56</v>
      </c>
    </row>
    <row r="1807" spans="1:49" x14ac:dyDescent="0.3">
      <c r="A1807" t="str">
        <f t="shared" si="141"/>
        <v>AU</v>
      </c>
      <c r="B1807" t="str">
        <f t="shared" si="142"/>
        <v>V</v>
      </c>
      <c r="C1807">
        <f t="shared" si="143"/>
        <v>1.56</v>
      </c>
      <c r="D1807">
        <f t="shared" si="144"/>
        <v>1</v>
      </c>
      <c r="E1807">
        <f t="shared" si="145"/>
        <v>1.56</v>
      </c>
      <c r="G1807" t="s">
        <v>2424</v>
      </c>
      <c r="H1807" t="s">
        <v>39</v>
      </c>
      <c r="I1807" s="58" t="s">
        <v>104</v>
      </c>
      <c r="J1807" s="58" t="s">
        <v>41</v>
      </c>
      <c r="K1807" s="58" t="s">
        <v>76</v>
      </c>
      <c r="N1807" t="s">
        <v>1007</v>
      </c>
      <c r="P1807" t="s">
        <v>78</v>
      </c>
      <c r="Q1807" t="s">
        <v>79</v>
      </c>
      <c r="S1807" t="s">
        <v>80</v>
      </c>
      <c r="T1807" t="s">
        <v>45</v>
      </c>
      <c r="U1807" t="s">
        <v>46</v>
      </c>
      <c r="V1807" t="s">
        <v>46</v>
      </c>
      <c r="W1807" t="s">
        <v>156</v>
      </c>
      <c r="X1807" t="s">
        <v>6458</v>
      </c>
      <c r="Y1807" t="s">
        <v>157</v>
      </c>
      <c r="Z1807" t="s">
        <v>654</v>
      </c>
      <c r="AA1807" t="s">
        <v>655</v>
      </c>
      <c r="AB1807" t="s">
        <v>880</v>
      </c>
      <c r="AC1807" t="s">
        <v>881</v>
      </c>
      <c r="AD1807" t="s">
        <v>916</v>
      </c>
      <c r="AF1807" t="s">
        <v>55</v>
      </c>
      <c r="AG1807" t="s">
        <v>46</v>
      </c>
      <c r="AH1807" t="s">
        <v>56</v>
      </c>
      <c r="AI1807" t="s">
        <v>56</v>
      </c>
      <c r="AJ1807" t="s">
        <v>56</v>
      </c>
      <c r="AK1807" t="s">
        <v>56</v>
      </c>
      <c r="AL1807" t="s">
        <v>56</v>
      </c>
      <c r="AM1807" t="s">
        <v>56</v>
      </c>
      <c r="AN1807" t="s">
        <v>56</v>
      </c>
      <c r="AO1807" t="s">
        <v>56</v>
      </c>
      <c r="AP1807" t="s">
        <v>56</v>
      </c>
      <c r="AQ1807" t="s">
        <v>56</v>
      </c>
      <c r="AR1807" t="s">
        <v>56</v>
      </c>
      <c r="AS1807" t="s">
        <v>56</v>
      </c>
      <c r="AT1807" t="s">
        <v>56</v>
      </c>
      <c r="AU1807" t="s">
        <v>56</v>
      </c>
      <c r="AV1807" t="s">
        <v>56</v>
      </c>
      <c r="AW1807" t="s">
        <v>56</v>
      </c>
    </row>
    <row r="1808" spans="1:49" x14ac:dyDescent="0.3">
      <c r="A1808" t="str">
        <f t="shared" si="141"/>
        <v>STU</v>
      </c>
      <c r="B1808" t="str">
        <f t="shared" si="142"/>
        <v>V</v>
      </c>
      <c r="C1808">
        <f t="shared" si="143"/>
        <v>0.89999999999999991</v>
      </c>
      <c r="D1808">
        <f t="shared" si="144"/>
        <v>1</v>
      </c>
      <c r="E1808">
        <f t="shared" si="145"/>
        <v>0.89999999999999991</v>
      </c>
      <c r="G1808" t="s">
        <v>2425</v>
      </c>
      <c r="H1808" t="s">
        <v>39</v>
      </c>
      <c r="I1808" s="58" t="s">
        <v>40</v>
      </c>
      <c r="J1808" s="58" t="s">
        <v>41</v>
      </c>
      <c r="K1808" s="58" t="s">
        <v>76</v>
      </c>
      <c r="N1808" t="s">
        <v>713</v>
      </c>
      <c r="P1808" t="s">
        <v>78</v>
      </c>
      <c r="Q1808" t="s">
        <v>79</v>
      </c>
      <c r="S1808" t="s">
        <v>80</v>
      </c>
      <c r="T1808" t="s">
        <v>45</v>
      </c>
      <c r="U1808" t="s">
        <v>46</v>
      </c>
      <c r="V1808" t="s">
        <v>46</v>
      </c>
      <c r="W1808" t="s">
        <v>81</v>
      </c>
      <c r="X1808" t="s">
        <v>82</v>
      </c>
      <c r="Y1808" t="s">
        <v>83</v>
      </c>
      <c r="Z1808" t="s">
        <v>84</v>
      </c>
      <c r="AA1808" t="s">
        <v>85</v>
      </c>
      <c r="AB1808" t="s">
        <v>296</v>
      </c>
      <c r="AC1808" t="s">
        <v>297</v>
      </c>
      <c r="AE1808" t="s">
        <v>2416</v>
      </c>
      <c r="AF1808" t="s">
        <v>55</v>
      </c>
      <c r="AG1808" t="s">
        <v>56</v>
      </c>
      <c r="AH1808" t="s">
        <v>46</v>
      </c>
      <c r="AI1808" t="s">
        <v>56</v>
      </c>
      <c r="AJ1808" t="s">
        <v>56</v>
      </c>
      <c r="AK1808" t="s">
        <v>56</v>
      </c>
      <c r="AL1808" t="s">
        <v>56</v>
      </c>
      <c r="AM1808" t="s">
        <v>56</v>
      </c>
      <c r="AN1808" t="s">
        <v>56</v>
      </c>
      <c r="AO1808" t="s">
        <v>56</v>
      </c>
      <c r="AP1808" t="s">
        <v>56</v>
      </c>
      <c r="AQ1808" t="s">
        <v>56</v>
      </c>
      <c r="AR1808" t="s">
        <v>56</v>
      </c>
      <c r="AS1808" t="s">
        <v>56</v>
      </c>
      <c r="AT1808" t="s">
        <v>56</v>
      </c>
      <c r="AU1808" t="s">
        <v>56</v>
      </c>
      <c r="AV1808" t="s">
        <v>56</v>
      </c>
      <c r="AW1808" t="s">
        <v>56</v>
      </c>
    </row>
    <row r="1809" spans="1:49" x14ac:dyDescent="0.3">
      <c r="A1809" t="str">
        <f t="shared" si="141"/>
        <v>AU</v>
      </c>
      <c r="B1809" t="str">
        <f t="shared" si="142"/>
        <v>V</v>
      </c>
      <c r="C1809">
        <f t="shared" si="143"/>
        <v>1.56</v>
      </c>
      <c r="D1809">
        <f t="shared" si="144"/>
        <v>1</v>
      </c>
      <c r="E1809">
        <f t="shared" si="145"/>
        <v>1.56</v>
      </c>
      <c r="G1809" t="s">
        <v>2426</v>
      </c>
      <c r="H1809" t="s">
        <v>39</v>
      </c>
      <c r="I1809" s="58" t="s">
        <v>104</v>
      </c>
      <c r="J1809" s="58" t="s">
        <v>41</v>
      </c>
      <c r="K1809" s="58" t="s">
        <v>76</v>
      </c>
      <c r="N1809" t="s">
        <v>1007</v>
      </c>
      <c r="P1809" t="s">
        <v>78</v>
      </c>
      <c r="Q1809" t="s">
        <v>79</v>
      </c>
      <c r="S1809" t="s">
        <v>80</v>
      </c>
      <c r="T1809" t="s">
        <v>45</v>
      </c>
      <c r="U1809" t="s">
        <v>46</v>
      </c>
      <c r="V1809" t="s">
        <v>46</v>
      </c>
      <c r="W1809" t="s">
        <v>156</v>
      </c>
      <c r="X1809" t="s">
        <v>6458</v>
      </c>
      <c r="Y1809" t="s">
        <v>157</v>
      </c>
      <c r="Z1809" t="s">
        <v>654</v>
      </c>
      <c r="AA1809" t="s">
        <v>655</v>
      </c>
      <c r="AB1809" t="s">
        <v>880</v>
      </c>
      <c r="AC1809" t="s">
        <v>881</v>
      </c>
      <c r="AD1809" t="s">
        <v>916</v>
      </c>
      <c r="AF1809" t="s">
        <v>55</v>
      </c>
      <c r="AG1809" t="s">
        <v>46</v>
      </c>
      <c r="AH1809" t="s">
        <v>56</v>
      </c>
      <c r="AI1809" t="s">
        <v>56</v>
      </c>
      <c r="AJ1809" t="s">
        <v>56</v>
      </c>
      <c r="AK1809" t="s">
        <v>56</v>
      </c>
      <c r="AL1809" t="s">
        <v>56</v>
      </c>
      <c r="AM1809" t="s">
        <v>56</v>
      </c>
      <c r="AN1809" t="s">
        <v>56</v>
      </c>
      <c r="AO1809" t="s">
        <v>56</v>
      </c>
      <c r="AP1809" t="s">
        <v>56</v>
      </c>
      <c r="AQ1809" t="s">
        <v>56</v>
      </c>
      <c r="AR1809" t="s">
        <v>56</v>
      </c>
      <c r="AS1809" t="s">
        <v>56</v>
      </c>
      <c r="AT1809" t="s">
        <v>56</v>
      </c>
      <c r="AU1809" t="s">
        <v>56</v>
      </c>
      <c r="AV1809" t="s">
        <v>56</v>
      </c>
      <c r="AW1809" t="s">
        <v>56</v>
      </c>
    </row>
    <row r="1810" spans="1:49" x14ac:dyDescent="0.3">
      <c r="A1810" t="str">
        <f t="shared" si="141"/>
        <v>VŠMU</v>
      </c>
      <c r="B1810" t="str">
        <f t="shared" si="142"/>
        <v>P</v>
      </c>
      <c r="C1810">
        <f t="shared" si="143"/>
        <v>0.89999999999999991</v>
      </c>
      <c r="D1810">
        <f t="shared" si="144"/>
        <v>1</v>
      </c>
      <c r="E1810">
        <f t="shared" si="145"/>
        <v>0.89999999999999991</v>
      </c>
      <c r="G1810" t="s">
        <v>2427</v>
      </c>
      <c r="H1810" t="s">
        <v>39</v>
      </c>
      <c r="I1810" s="58" t="s">
        <v>40</v>
      </c>
      <c r="J1810" s="58" t="s">
        <v>41</v>
      </c>
      <c r="K1810" s="58" t="s">
        <v>42</v>
      </c>
      <c r="N1810" t="s">
        <v>43</v>
      </c>
      <c r="S1810" t="s">
        <v>57</v>
      </c>
      <c r="T1810" t="s">
        <v>73</v>
      </c>
      <c r="U1810" t="s">
        <v>149</v>
      </c>
      <c r="V1810" t="s">
        <v>46</v>
      </c>
      <c r="W1810" t="s">
        <v>111</v>
      </c>
      <c r="X1810" t="s">
        <v>112</v>
      </c>
      <c r="Y1810" t="s">
        <v>113</v>
      </c>
      <c r="Z1810" t="s">
        <v>152</v>
      </c>
      <c r="AA1810" t="s">
        <v>153</v>
      </c>
      <c r="AB1810" t="s">
        <v>238</v>
      </c>
      <c r="AC1810" t="s">
        <v>239</v>
      </c>
      <c r="AD1810" t="s">
        <v>6493</v>
      </c>
      <c r="AF1810" t="s">
        <v>55</v>
      </c>
      <c r="AG1810" t="s">
        <v>46</v>
      </c>
      <c r="AH1810" t="s">
        <v>56</v>
      </c>
      <c r="AI1810" t="s">
        <v>56</v>
      </c>
      <c r="AJ1810" t="s">
        <v>56</v>
      </c>
      <c r="AK1810" t="s">
        <v>56</v>
      </c>
      <c r="AL1810" t="s">
        <v>56</v>
      </c>
      <c r="AM1810" t="s">
        <v>56</v>
      </c>
      <c r="AN1810" t="s">
        <v>56</v>
      </c>
      <c r="AO1810" t="s">
        <v>56</v>
      </c>
      <c r="AP1810" t="s">
        <v>56</v>
      </c>
      <c r="AQ1810" t="s">
        <v>56</v>
      </c>
      <c r="AR1810" t="s">
        <v>56</v>
      </c>
      <c r="AS1810" t="s">
        <v>56</v>
      </c>
      <c r="AT1810" t="s">
        <v>56</v>
      </c>
      <c r="AU1810" t="s">
        <v>56</v>
      </c>
      <c r="AV1810" t="s">
        <v>56</v>
      </c>
      <c r="AW1810" t="s">
        <v>56</v>
      </c>
    </row>
    <row r="1811" spans="1:49" x14ac:dyDescent="0.3">
      <c r="A1811" t="str">
        <f t="shared" si="141"/>
        <v>STU</v>
      </c>
      <c r="B1811" t="str">
        <f t="shared" si="142"/>
        <v>V</v>
      </c>
      <c r="C1811">
        <f t="shared" si="143"/>
        <v>0.78</v>
      </c>
      <c r="D1811">
        <f t="shared" si="144"/>
        <v>1</v>
      </c>
      <c r="E1811">
        <f t="shared" si="145"/>
        <v>0.78</v>
      </c>
      <c r="G1811" t="s">
        <v>2428</v>
      </c>
      <c r="H1811" t="s">
        <v>39</v>
      </c>
      <c r="I1811" s="58" t="s">
        <v>257</v>
      </c>
      <c r="J1811" s="58" t="s">
        <v>41</v>
      </c>
      <c r="K1811" s="58" t="s">
        <v>76</v>
      </c>
      <c r="N1811" t="s">
        <v>713</v>
      </c>
      <c r="P1811" t="s">
        <v>78</v>
      </c>
      <c r="Q1811" t="s">
        <v>79</v>
      </c>
      <c r="S1811" t="s">
        <v>80</v>
      </c>
      <c r="T1811" t="s">
        <v>45</v>
      </c>
      <c r="U1811" t="s">
        <v>46</v>
      </c>
      <c r="V1811" t="s">
        <v>46</v>
      </c>
      <c r="W1811" t="s">
        <v>81</v>
      </c>
      <c r="X1811" t="s">
        <v>82</v>
      </c>
      <c r="Y1811" t="s">
        <v>83</v>
      </c>
      <c r="Z1811" t="s">
        <v>84</v>
      </c>
      <c r="AA1811" t="s">
        <v>85</v>
      </c>
      <c r="AB1811" t="s">
        <v>296</v>
      </c>
      <c r="AC1811" t="s">
        <v>297</v>
      </c>
      <c r="AE1811" t="s">
        <v>2416</v>
      </c>
      <c r="AF1811" t="s">
        <v>55</v>
      </c>
      <c r="AG1811" t="s">
        <v>56</v>
      </c>
      <c r="AH1811" t="s">
        <v>46</v>
      </c>
      <c r="AI1811" t="s">
        <v>56</v>
      </c>
      <c r="AJ1811" t="s">
        <v>56</v>
      </c>
      <c r="AK1811" t="s">
        <v>56</v>
      </c>
      <c r="AL1811" t="s">
        <v>56</v>
      </c>
      <c r="AM1811" t="s">
        <v>56</v>
      </c>
      <c r="AN1811" t="s">
        <v>56</v>
      </c>
      <c r="AO1811" t="s">
        <v>56</v>
      </c>
      <c r="AP1811" t="s">
        <v>56</v>
      </c>
      <c r="AQ1811" t="s">
        <v>56</v>
      </c>
      <c r="AR1811" t="s">
        <v>56</v>
      </c>
      <c r="AS1811" t="s">
        <v>56</v>
      </c>
      <c r="AT1811" t="s">
        <v>56</v>
      </c>
      <c r="AU1811" t="s">
        <v>56</v>
      </c>
      <c r="AV1811" t="s">
        <v>56</v>
      </c>
      <c r="AW1811" t="s">
        <v>56</v>
      </c>
    </row>
    <row r="1812" spans="1:49" x14ac:dyDescent="0.3">
      <c r="A1812" t="str">
        <f t="shared" si="141"/>
        <v>TUZVO</v>
      </c>
      <c r="B1812" t="str">
        <f t="shared" si="142"/>
        <v>V</v>
      </c>
      <c r="C1812">
        <f t="shared" si="143"/>
        <v>0.44999999999999996</v>
      </c>
      <c r="D1812">
        <f t="shared" si="144"/>
        <v>1</v>
      </c>
      <c r="E1812">
        <f t="shared" si="145"/>
        <v>0.44999999999999996</v>
      </c>
      <c r="G1812" t="s">
        <v>2429</v>
      </c>
      <c r="H1812" t="s">
        <v>39</v>
      </c>
      <c r="I1812" s="58" t="s">
        <v>68</v>
      </c>
      <c r="J1812" s="58" t="s">
        <v>41</v>
      </c>
      <c r="K1812" s="58" t="s">
        <v>211</v>
      </c>
      <c r="N1812" t="s">
        <v>262</v>
      </c>
      <c r="P1812" t="s">
        <v>213</v>
      </c>
      <c r="Q1812" t="s">
        <v>79</v>
      </c>
      <c r="S1812" t="s">
        <v>214</v>
      </c>
      <c r="T1812" t="s">
        <v>45</v>
      </c>
      <c r="U1812" t="s">
        <v>46</v>
      </c>
      <c r="V1812" t="s">
        <v>46</v>
      </c>
      <c r="W1812" t="s">
        <v>2335</v>
      </c>
      <c r="X1812" t="s">
        <v>2336</v>
      </c>
      <c r="Y1812" t="s">
        <v>2337</v>
      </c>
      <c r="Z1812" t="s">
        <v>2338</v>
      </c>
      <c r="AA1812" t="s">
        <v>2339</v>
      </c>
      <c r="AB1812" t="s">
        <v>2340</v>
      </c>
      <c r="AC1812" t="s">
        <v>2341</v>
      </c>
      <c r="AE1812" t="s">
        <v>298</v>
      </c>
      <c r="AF1812" t="s">
        <v>299</v>
      </c>
      <c r="AG1812" t="s">
        <v>56</v>
      </c>
      <c r="AH1812" t="s">
        <v>56</v>
      </c>
      <c r="AI1812" t="s">
        <v>56</v>
      </c>
      <c r="AJ1812" t="s">
        <v>46</v>
      </c>
      <c r="AK1812" t="s">
        <v>56</v>
      </c>
      <c r="AL1812" t="s">
        <v>56</v>
      </c>
      <c r="AM1812" t="s">
        <v>56</v>
      </c>
      <c r="AN1812" t="s">
        <v>56</v>
      </c>
      <c r="AO1812" t="s">
        <v>56</v>
      </c>
      <c r="AP1812" t="s">
        <v>56</v>
      </c>
      <c r="AQ1812" t="s">
        <v>56</v>
      </c>
      <c r="AR1812" t="s">
        <v>56</v>
      </c>
      <c r="AS1812" t="s">
        <v>56</v>
      </c>
      <c r="AT1812" t="s">
        <v>56</v>
      </c>
      <c r="AU1812" t="s">
        <v>56</v>
      </c>
      <c r="AV1812" t="s">
        <v>56</v>
      </c>
      <c r="AW1812" t="s">
        <v>56</v>
      </c>
    </row>
    <row r="1813" spans="1:49" x14ac:dyDescent="0.3">
      <c r="A1813" t="str">
        <f t="shared" si="141"/>
        <v>STU</v>
      </c>
      <c r="B1813" t="str">
        <f t="shared" si="142"/>
        <v>V</v>
      </c>
      <c r="C1813">
        <f t="shared" si="143"/>
        <v>0.89999999999999991</v>
      </c>
      <c r="D1813">
        <f t="shared" si="144"/>
        <v>1</v>
      </c>
      <c r="E1813">
        <f t="shared" si="145"/>
        <v>0.89999999999999991</v>
      </c>
      <c r="G1813" t="s">
        <v>2430</v>
      </c>
      <c r="H1813" t="s">
        <v>39</v>
      </c>
      <c r="I1813" s="58" t="s">
        <v>40</v>
      </c>
      <c r="J1813" s="58" t="s">
        <v>41</v>
      </c>
      <c r="K1813" s="58" t="s">
        <v>76</v>
      </c>
      <c r="N1813" t="s">
        <v>713</v>
      </c>
      <c r="P1813" t="s">
        <v>78</v>
      </c>
      <c r="Q1813" t="s">
        <v>79</v>
      </c>
      <c r="S1813" t="s">
        <v>80</v>
      </c>
      <c r="T1813" t="s">
        <v>45</v>
      </c>
      <c r="U1813" t="s">
        <v>46</v>
      </c>
      <c r="V1813" t="s">
        <v>46</v>
      </c>
      <c r="W1813" t="s">
        <v>81</v>
      </c>
      <c r="X1813" t="s">
        <v>82</v>
      </c>
      <c r="Y1813" t="s">
        <v>83</v>
      </c>
      <c r="Z1813" t="s">
        <v>84</v>
      </c>
      <c r="AA1813" t="s">
        <v>85</v>
      </c>
      <c r="AB1813" t="s">
        <v>296</v>
      </c>
      <c r="AC1813" t="s">
        <v>297</v>
      </c>
      <c r="AE1813" t="s">
        <v>2416</v>
      </c>
      <c r="AF1813" t="s">
        <v>55</v>
      </c>
      <c r="AG1813" t="s">
        <v>56</v>
      </c>
      <c r="AH1813" t="s">
        <v>46</v>
      </c>
      <c r="AI1813" t="s">
        <v>56</v>
      </c>
      <c r="AJ1813" t="s">
        <v>56</v>
      </c>
      <c r="AK1813" t="s">
        <v>56</v>
      </c>
      <c r="AL1813" t="s">
        <v>56</v>
      </c>
      <c r="AM1813" t="s">
        <v>56</v>
      </c>
      <c r="AN1813" t="s">
        <v>56</v>
      </c>
      <c r="AO1813" t="s">
        <v>56</v>
      </c>
      <c r="AP1813" t="s">
        <v>56</v>
      </c>
      <c r="AQ1813" t="s">
        <v>56</v>
      </c>
      <c r="AR1813" t="s">
        <v>56</v>
      </c>
      <c r="AS1813" t="s">
        <v>56</v>
      </c>
      <c r="AT1813" t="s">
        <v>56</v>
      </c>
      <c r="AU1813" t="s">
        <v>56</v>
      </c>
      <c r="AV1813" t="s">
        <v>56</v>
      </c>
      <c r="AW1813" t="s">
        <v>56</v>
      </c>
    </row>
    <row r="1814" spans="1:49" x14ac:dyDescent="0.3">
      <c r="A1814" t="str">
        <f t="shared" si="141"/>
        <v>AU</v>
      </c>
      <c r="B1814" t="str">
        <f t="shared" si="142"/>
        <v>V</v>
      </c>
      <c r="C1814">
        <f t="shared" si="143"/>
        <v>0.89999999999999991</v>
      </c>
      <c r="D1814">
        <f t="shared" si="144"/>
        <v>1</v>
      </c>
      <c r="E1814">
        <f t="shared" si="145"/>
        <v>0.89999999999999991</v>
      </c>
      <c r="G1814" t="s">
        <v>2431</v>
      </c>
      <c r="H1814" t="s">
        <v>39</v>
      </c>
      <c r="I1814" s="58" t="s">
        <v>90</v>
      </c>
      <c r="J1814" s="58" t="s">
        <v>41</v>
      </c>
      <c r="K1814" s="58" t="s">
        <v>76</v>
      </c>
      <c r="N1814" t="s">
        <v>805</v>
      </c>
      <c r="P1814" t="s">
        <v>78</v>
      </c>
      <c r="Q1814" t="s">
        <v>79</v>
      </c>
      <c r="S1814" t="s">
        <v>80</v>
      </c>
      <c r="T1814" t="s">
        <v>45</v>
      </c>
      <c r="U1814" t="s">
        <v>46</v>
      </c>
      <c r="V1814" t="s">
        <v>46</v>
      </c>
      <c r="W1814" t="s">
        <v>156</v>
      </c>
      <c r="X1814" t="s">
        <v>6458</v>
      </c>
      <c r="Y1814" t="s">
        <v>157</v>
      </c>
      <c r="Z1814" t="s">
        <v>654</v>
      </c>
      <c r="AA1814" t="s">
        <v>655</v>
      </c>
      <c r="AB1814" t="s">
        <v>880</v>
      </c>
      <c r="AC1814" t="s">
        <v>881</v>
      </c>
      <c r="AD1814" t="s">
        <v>2370</v>
      </c>
      <c r="AF1814" t="s">
        <v>186</v>
      </c>
      <c r="AG1814" t="s">
        <v>46</v>
      </c>
      <c r="AH1814" t="s">
        <v>56</v>
      </c>
      <c r="AI1814" t="s">
        <v>46</v>
      </c>
      <c r="AJ1814" t="s">
        <v>56</v>
      </c>
      <c r="AK1814" t="s">
        <v>56</v>
      </c>
      <c r="AL1814" t="s">
        <v>56</v>
      </c>
      <c r="AM1814" t="s">
        <v>56</v>
      </c>
      <c r="AN1814" t="s">
        <v>56</v>
      </c>
      <c r="AO1814" t="s">
        <v>56</v>
      </c>
      <c r="AP1814" t="s">
        <v>56</v>
      </c>
      <c r="AQ1814" t="s">
        <v>56</v>
      </c>
      <c r="AR1814" t="s">
        <v>56</v>
      </c>
      <c r="AS1814" t="s">
        <v>56</v>
      </c>
      <c r="AT1814" t="s">
        <v>56</v>
      </c>
      <c r="AU1814" t="s">
        <v>56</v>
      </c>
      <c r="AV1814" t="s">
        <v>56</v>
      </c>
      <c r="AW1814" t="s">
        <v>56</v>
      </c>
    </row>
    <row r="1815" spans="1:49" x14ac:dyDescent="0.3">
      <c r="A1815" t="str">
        <f t="shared" si="141"/>
        <v>STU</v>
      </c>
      <c r="B1815" t="str">
        <f t="shared" si="142"/>
        <v>V</v>
      </c>
      <c r="C1815">
        <f t="shared" si="143"/>
        <v>0.89999999999999991</v>
      </c>
      <c r="D1815">
        <f t="shared" si="144"/>
        <v>1</v>
      </c>
      <c r="E1815">
        <f t="shared" si="145"/>
        <v>0.89999999999999991</v>
      </c>
      <c r="G1815" t="s">
        <v>2432</v>
      </c>
      <c r="H1815" t="s">
        <v>39</v>
      </c>
      <c r="I1815" s="58" t="s">
        <v>40</v>
      </c>
      <c r="J1815" s="58" t="s">
        <v>41</v>
      </c>
      <c r="K1815" s="58" t="s">
        <v>76</v>
      </c>
      <c r="N1815" t="s">
        <v>713</v>
      </c>
      <c r="P1815" t="s">
        <v>78</v>
      </c>
      <c r="Q1815" t="s">
        <v>79</v>
      </c>
      <c r="S1815" t="s">
        <v>80</v>
      </c>
      <c r="T1815" t="s">
        <v>45</v>
      </c>
      <c r="U1815" t="s">
        <v>46</v>
      </c>
      <c r="V1815" t="s">
        <v>46</v>
      </c>
      <c r="W1815" t="s">
        <v>81</v>
      </c>
      <c r="X1815" t="s">
        <v>82</v>
      </c>
      <c r="Y1815" t="s">
        <v>83</v>
      </c>
      <c r="Z1815" t="s">
        <v>84</v>
      </c>
      <c r="AA1815" t="s">
        <v>85</v>
      </c>
      <c r="AB1815" t="s">
        <v>296</v>
      </c>
      <c r="AC1815" t="s">
        <v>297</v>
      </c>
      <c r="AE1815" t="s">
        <v>2416</v>
      </c>
      <c r="AF1815" t="s">
        <v>55</v>
      </c>
      <c r="AG1815" t="s">
        <v>56</v>
      </c>
      <c r="AH1815" t="s">
        <v>46</v>
      </c>
      <c r="AI1815" t="s">
        <v>56</v>
      </c>
      <c r="AJ1815" t="s">
        <v>56</v>
      </c>
      <c r="AK1815" t="s">
        <v>56</v>
      </c>
      <c r="AL1815" t="s">
        <v>56</v>
      </c>
      <c r="AM1815" t="s">
        <v>56</v>
      </c>
      <c r="AN1815" t="s">
        <v>56</v>
      </c>
      <c r="AO1815" t="s">
        <v>56</v>
      </c>
      <c r="AP1815" t="s">
        <v>56</v>
      </c>
      <c r="AQ1815" t="s">
        <v>56</v>
      </c>
      <c r="AR1815" t="s">
        <v>56</v>
      </c>
      <c r="AS1815" t="s">
        <v>56</v>
      </c>
      <c r="AT1815" t="s">
        <v>56</v>
      </c>
      <c r="AU1815" t="s">
        <v>56</v>
      </c>
      <c r="AV1815" t="s">
        <v>56</v>
      </c>
      <c r="AW1815" t="s">
        <v>56</v>
      </c>
    </row>
    <row r="1816" spans="1:49" x14ac:dyDescent="0.3">
      <c r="A1816" t="str">
        <f t="shared" si="141"/>
        <v>VŠMU</v>
      </c>
      <c r="B1816" t="str">
        <f t="shared" si="142"/>
        <v>P</v>
      </c>
      <c r="C1816">
        <f t="shared" si="143"/>
        <v>0.44999999999999996</v>
      </c>
      <c r="D1816">
        <f t="shared" si="144"/>
        <v>1</v>
      </c>
      <c r="E1816">
        <f t="shared" si="145"/>
        <v>0.44999999999999996</v>
      </c>
      <c r="G1816" t="s">
        <v>2433</v>
      </c>
      <c r="H1816" t="s">
        <v>39</v>
      </c>
      <c r="I1816" s="58" t="s">
        <v>68</v>
      </c>
      <c r="J1816" s="58" t="s">
        <v>41</v>
      </c>
      <c r="K1816" s="58" t="s">
        <v>42</v>
      </c>
      <c r="N1816" t="s">
        <v>43</v>
      </c>
      <c r="S1816" t="s">
        <v>57</v>
      </c>
      <c r="T1816" t="s">
        <v>45</v>
      </c>
      <c r="U1816" t="s">
        <v>149</v>
      </c>
      <c r="V1816" t="s">
        <v>149</v>
      </c>
      <c r="W1816" t="s">
        <v>111</v>
      </c>
      <c r="X1816" t="s">
        <v>112</v>
      </c>
      <c r="Y1816" t="s">
        <v>113</v>
      </c>
      <c r="Z1816" t="s">
        <v>152</v>
      </c>
      <c r="AA1816" t="s">
        <v>153</v>
      </c>
      <c r="AB1816" t="s">
        <v>238</v>
      </c>
      <c r="AC1816" t="s">
        <v>239</v>
      </c>
      <c r="AD1816" t="s">
        <v>972</v>
      </c>
      <c r="AF1816" t="s">
        <v>55</v>
      </c>
      <c r="AG1816" t="s">
        <v>46</v>
      </c>
      <c r="AH1816" t="s">
        <v>56</v>
      </c>
      <c r="AI1816" t="s">
        <v>56</v>
      </c>
      <c r="AJ1816" t="s">
        <v>56</v>
      </c>
      <c r="AK1816" t="s">
        <v>56</v>
      </c>
      <c r="AL1816" t="s">
        <v>56</v>
      </c>
      <c r="AM1816" t="s">
        <v>56</v>
      </c>
      <c r="AN1816" t="s">
        <v>56</v>
      </c>
      <c r="AO1816" t="s">
        <v>56</v>
      </c>
      <c r="AP1816" t="s">
        <v>56</v>
      </c>
      <c r="AQ1816" t="s">
        <v>56</v>
      </c>
      <c r="AR1816" t="s">
        <v>56</v>
      </c>
      <c r="AS1816" t="s">
        <v>56</v>
      </c>
      <c r="AT1816" t="s">
        <v>56</v>
      </c>
      <c r="AU1816" t="s">
        <v>56</v>
      </c>
      <c r="AV1816" t="s">
        <v>56</v>
      </c>
      <c r="AW1816" t="s">
        <v>56</v>
      </c>
    </row>
    <row r="1817" spans="1:49" x14ac:dyDescent="0.3">
      <c r="A1817" t="str">
        <f t="shared" si="141"/>
        <v>STU</v>
      </c>
      <c r="B1817" t="str">
        <f t="shared" si="142"/>
        <v>V</v>
      </c>
      <c r="C1817">
        <f t="shared" si="143"/>
        <v>0.89999999999999991</v>
      </c>
      <c r="D1817">
        <f t="shared" si="144"/>
        <v>1</v>
      </c>
      <c r="E1817">
        <f t="shared" si="145"/>
        <v>0.89999999999999991</v>
      </c>
      <c r="G1817" t="s">
        <v>2434</v>
      </c>
      <c r="H1817" t="s">
        <v>39</v>
      </c>
      <c r="I1817" s="58" t="s">
        <v>40</v>
      </c>
      <c r="J1817" s="58" t="s">
        <v>41</v>
      </c>
      <c r="K1817" s="58" t="s">
        <v>76</v>
      </c>
      <c r="N1817" t="s">
        <v>713</v>
      </c>
      <c r="P1817" t="s">
        <v>78</v>
      </c>
      <c r="Q1817" t="s">
        <v>79</v>
      </c>
      <c r="S1817" t="s">
        <v>80</v>
      </c>
      <c r="T1817" t="s">
        <v>45</v>
      </c>
      <c r="U1817" t="s">
        <v>46</v>
      </c>
      <c r="V1817" t="s">
        <v>46</v>
      </c>
      <c r="W1817" t="s">
        <v>81</v>
      </c>
      <c r="X1817" t="s">
        <v>82</v>
      </c>
      <c r="Y1817" t="s">
        <v>83</v>
      </c>
      <c r="Z1817" t="s">
        <v>84</v>
      </c>
      <c r="AA1817" t="s">
        <v>85</v>
      </c>
      <c r="AB1817" t="s">
        <v>296</v>
      </c>
      <c r="AC1817" t="s">
        <v>297</v>
      </c>
      <c r="AE1817" t="s">
        <v>2416</v>
      </c>
      <c r="AF1817" t="s">
        <v>55</v>
      </c>
      <c r="AG1817" t="s">
        <v>56</v>
      </c>
      <c r="AH1817" t="s">
        <v>46</v>
      </c>
      <c r="AI1817" t="s">
        <v>56</v>
      </c>
      <c r="AJ1817" t="s">
        <v>56</v>
      </c>
      <c r="AK1817" t="s">
        <v>56</v>
      </c>
      <c r="AL1817" t="s">
        <v>56</v>
      </c>
      <c r="AM1817" t="s">
        <v>56</v>
      </c>
      <c r="AN1817" t="s">
        <v>56</v>
      </c>
      <c r="AO1817" t="s">
        <v>56</v>
      </c>
      <c r="AP1817" t="s">
        <v>56</v>
      </c>
      <c r="AQ1817" t="s">
        <v>56</v>
      </c>
      <c r="AR1817" t="s">
        <v>56</v>
      </c>
      <c r="AS1817" t="s">
        <v>56</v>
      </c>
      <c r="AT1817" t="s">
        <v>56</v>
      </c>
      <c r="AU1817" t="s">
        <v>56</v>
      </c>
      <c r="AV1817" t="s">
        <v>56</v>
      </c>
      <c r="AW1817" t="s">
        <v>56</v>
      </c>
    </row>
    <row r="1818" spans="1:49" x14ac:dyDescent="0.3">
      <c r="A1818" t="str">
        <f t="shared" si="141"/>
        <v>AU</v>
      </c>
      <c r="B1818" t="str">
        <f t="shared" si="142"/>
        <v>V</v>
      </c>
      <c r="C1818">
        <f t="shared" si="143"/>
        <v>0.89999999999999991</v>
      </c>
      <c r="D1818">
        <f t="shared" si="144"/>
        <v>1</v>
      </c>
      <c r="E1818">
        <f t="shared" si="145"/>
        <v>0.89999999999999991</v>
      </c>
      <c r="G1818" t="s">
        <v>2435</v>
      </c>
      <c r="H1818" t="s">
        <v>39</v>
      </c>
      <c r="I1818" s="58" t="s">
        <v>90</v>
      </c>
      <c r="J1818" s="58" t="s">
        <v>41</v>
      </c>
      <c r="K1818" s="58" t="s">
        <v>76</v>
      </c>
      <c r="N1818" t="s">
        <v>805</v>
      </c>
      <c r="P1818" t="s">
        <v>78</v>
      </c>
      <c r="Q1818" t="s">
        <v>79</v>
      </c>
      <c r="S1818" t="s">
        <v>80</v>
      </c>
      <c r="T1818" t="s">
        <v>45</v>
      </c>
      <c r="U1818" t="s">
        <v>46</v>
      </c>
      <c r="V1818" t="s">
        <v>46</v>
      </c>
      <c r="W1818" t="s">
        <v>156</v>
      </c>
      <c r="X1818" t="s">
        <v>6458</v>
      </c>
      <c r="Y1818" t="s">
        <v>157</v>
      </c>
      <c r="Z1818" t="s">
        <v>654</v>
      </c>
      <c r="AA1818" t="s">
        <v>655</v>
      </c>
      <c r="AB1818" t="s">
        <v>880</v>
      </c>
      <c r="AC1818" t="s">
        <v>881</v>
      </c>
      <c r="AD1818" t="s">
        <v>2370</v>
      </c>
      <c r="AF1818" t="s">
        <v>186</v>
      </c>
      <c r="AG1818" t="s">
        <v>46</v>
      </c>
      <c r="AH1818" t="s">
        <v>56</v>
      </c>
      <c r="AI1818" t="s">
        <v>46</v>
      </c>
      <c r="AJ1818" t="s">
        <v>56</v>
      </c>
      <c r="AK1818" t="s">
        <v>56</v>
      </c>
      <c r="AL1818" t="s">
        <v>56</v>
      </c>
      <c r="AM1818" t="s">
        <v>56</v>
      </c>
      <c r="AN1818" t="s">
        <v>56</v>
      </c>
      <c r="AO1818" t="s">
        <v>56</v>
      </c>
      <c r="AP1818" t="s">
        <v>56</v>
      </c>
      <c r="AQ1818" t="s">
        <v>56</v>
      </c>
      <c r="AR1818" t="s">
        <v>56</v>
      </c>
      <c r="AS1818" t="s">
        <v>56</v>
      </c>
      <c r="AT1818" t="s">
        <v>56</v>
      </c>
      <c r="AU1818" t="s">
        <v>56</v>
      </c>
      <c r="AV1818" t="s">
        <v>56</v>
      </c>
      <c r="AW1818" t="s">
        <v>56</v>
      </c>
    </row>
    <row r="1819" spans="1:49" x14ac:dyDescent="0.3">
      <c r="A1819" t="str">
        <f t="shared" si="141"/>
        <v>STU</v>
      </c>
      <c r="B1819" t="str">
        <f t="shared" si="142"/>
        <v>V</v>
      </c>
      <c r="C1819">
        <f t="shared" si="143"/>
        <v>0.89999999999999991</v>
      </c>
      <c r="D1819">
        <f t="shared" si="144"/>
        <v>1</v>
      </c>
      <c r="E1819">
        <f t="shared" si="145"/>
        <v>0.89999999999999991</v>
      </c>
      <c r="G1819" t="s">
        <v>2436</v>
      </c>
      <c r="H1819" t="s">
        <v>39</v>
      </c>
      <c r="I1819" s="58" t="s">
        <v>40</v>
      </c>
      <c r="J1819" s="58" t="s">
        <v>41</v>
      </c>
      <c r="K1819" s="58" t="s">
        <v>76</v>
      </c>
      <c r="N1819" t="s">
        <v>713</v>
      </c>
      <c r="P1819" t="s">
        <v>78</v>
      </c>
      <c r="Q1819" t="s">
        <v>79</v>
      </c>
      <c r="S1819" t="s">
        <v>80</v>
      </c>
      <c r="T1819" t="s">
        <v>45</v>
      </c>
      <c r="U1819" t="s">
        <v>46</v>
      </c>
      <c r="V1819" t="s">
        <v>46</v>
      </c>
      <c r="W1819" t="s">
        <v>81</v>
      </c>
      <c r="X1819" t="s">
        <v>82</v>
      </c>
      <c r="Y1819" t="s">
        <v>83</v>
      </c>
      <c r="Z1819" t="s">
        <v>84</v>
      </c>
      <c r="AA1819" t="s">
        <v>85</v>
      </c>
      <c r="AB1819" t="s">
        <v>296</v>
      </c>
      <c r="AC1819" t="s">
        <v>297</v>
      </c>
      <c r="AE1819" t="s">
        <v>2416</v>
      </c>
      <c r="AF1819" t="s">
        <v>55</v>
      </c>
      <c r="AG1819" t="s">
        <v>56</v>
      </c>
      <c r="AH1819" t="s">
        <v>46</v>
      </c>
      <c r="AI1819" t="s">
        <v>56</v>
      </c>
      <c r="AJ1819" t="s">
        <v>56</v>
      </c>
      <c r="AK1819" t="s">
        <v>56</v>
      </c>
      <c r="AL1819" t="s">
        <v>56</v>
      </c>
      <c r="AM1819" t="s">
        <v>56</v>
      </c>
      <c r="AN1819" t="s">
        <v>56</v>
      </c>
      <c r="AO1819" t="s">
        <v>56</v>
      </c>
      <c r="AP1819" t="s">
        <v>56</v>
      </c>
      <c r="AQ1819" t="s">
        <v>56</v>
      </c>
      <c r="AR1819" t="s">
        <v>56</v>
      </c>
      <c r="AS1819" t="s">
        <v>56</v>
      </c>
      <c r="AT1819" t="s">
        <v>56</v>
      </c>
      <c r="AU1819" t="s">
        <v>56</v>
      </c>
      <c r="AV1819" t="s">
        <v>56</v>
      </c>
      <c r="AW1819" t="s">
        <v>56</v>
      </c>
    </row>
    <row r="1820" spans="1:49" x14ac:dyDescent="0.3">
      <c r="A1820" t="str">
        <f t="shared" si="141"/>
        <v>VŠMU</v>
      </c>
      <c r="B1820" t="str">
        <f t="shared" si="142"/>
        <v>P</v>
      </c>
      <c r="C1820">
        <f t="shared" si="143"/>
        <v>0.44999999999999996</v>
      </c>
      <c r="D1820">
        <f t="shared" si="144"/>
        <v>1</v>
      </c>
      <c r="E1820">
        <f t="shared" si="145"/>
        <v>0.44999999999999996</v>
      </c>
      <c r="G1820" t="s">
        <v>2437</v>
      </c>
      <c r="H1820" t="s">
        <v>39</v>
      </c>
      <c r="I1820" s="58" t="s">
        <v>68</v>
      </c>
      <c r="J1820" s="58" t="s">
        <v>41</v>
      </c>
      <c r="K1820" s="58" t="s">
        <v>42</v>
      </c>
      <c r="N1820" t="s">
        <v>43</v>
      </c>
      <c r="S1820" t="s">
        <v>69</v>
      </c>
      <c r="T1820" t="s">
        <v>45</v>
      </c>
      <c r="U1820" t="s">
        <v>46</v>
      </c>
      <c r="V1820" t="s">
        <v>46</v>
      </c>
      <c r="W1820" t="s">
        <v>111</v>
      </c>
      <c r="X1820" t="s">
        <v>112</v>
      </c>
      <c r="Y1820" t="s">
        <v>113</v>
      </c>
      <c r="Z1820" t="s">
        <v>152</v>
      </c>
      <c r="AA1820" t="s">
        <v>153</v>
      </c>
      <c r="AB1820" t="s">
        <v>238</v>
      </c>
      <c r="AC1820" t="s">
        <v>239</v>
      </c>
      <c r="AD1820" t="s">
        <v>972</v>
      </c>
      <c r="AF1820" t="s">
        <v>55</v>
      </c>
      <c r="AG1820" t="s">
        <v>46</v>
      </c>
      <c r="AH1820" t="s">
        <v>56</v>
      </c>
      <c r="AI1820" t="s">
        <v>56</v>
      </c>
      <c r="AJ1820" t="s">
        <v>56</v>
      </c>
      <c r="AK1820" t="s">
        <v>56</v>
      </c>
      <c r="AL1820" t="s">
        <v>56</v>
      </c>
      <c r="AM1820" t="s">
        <v>56</v>
      </c>
      <c r="AN1820" t="s">
        <v>56</v>
      </c>
      <c r="AO1820" t="s">
        <v>56</v>
      </c>
      <c r="AP1820" t="s">
        <v>56</v>
      </c>
      <c r="AQ1820" t="s">
        <v>56</v>
      </c>
      <c r="AR1820" t="s">
        <v>56</v>
      </c>
      <c r="AS1820" t="s">
        <v>56</v>
      </c>
      <c r="AT1820" t="s">
        <v>56</v>
      </c>
      <c r="AU1820" t="s">
        <v>56</v>
      </c>
      <c r="AV1820" t="s">
        <v>56</v>
      </c>
      <c r="AW1820" t="s">
        <v>56</v>
      </c>
    </row>
    <row r="1821" spans="1:49" x14ac:dyDescent="0.3">
      <c r="A1821" t="str">
        <f t="shared" si="141"/>
        <v>AU</v>
      </c>
      <c r="B1821" t="str">
        <f t="shared" si="142"/>
        <v>V</v>
      </c>
      <c r="C1821">
        <f t="shared" si="143"/>
        <v>0.89999999999999991</v>
      </c>
      <c r="D1821">
        <f t="shared" si="144"/>
        <v>1</v>
      </c>
      <c r="E1821">
        <f t="shared" si="145"/>
        <v>0.89999999999999991</v>
      </c>
      <c r="G1821" t="s">
        <v>2438</v>
      </c>
      <c r="H1821" t="s">
        <v>39</v>
      </c>
      <c r="I1821" s="58" t="s">
        <v>90</v>
      </c>
      <c r="J1821" s="58" t="s">
        <v>41</v>
      </c>
      <c r="K1821" s="58" t="s">
        <v>76</v>
      </c>
      <c r="N1821" t="s">
        <v>805</v>
      </c>
      <c r="P1821" t="s">
        <v>78</v>
      </c>
      <c r="Q1821" t="s">
        <v>79</v>
      </c>
      <c r="S1821" t="s">
        <v>80</v>
      </c>
      <c r="T1821" t="s">
        <v>45</v>
      </c>
      <c r="U1821" t="s">
        <v>46</v>
      </c>
      <c r="V1821" t="s">
        <v>46</v>
      </c>
      <c r="W1821" t="s">
        <v>156</v>
      </c>
      <c r="X1821" t="s">
        <v>6458</v>
      </c>
      <c r="Y1821" t="s">
        <v>157</v>
      </c>
      <c r="Z1821" t="s">
        <v>654</v>
      </c>
      <c r="AA1821" t="s">
        <v>655</v>
      </c>
      <c r="AB1821" t="s">
        <v>880</v>
      </c>
      <c r="AC1821" t="s">
        <v>881</v>
      </c>
      <c r="AD1821" t="s">
        <v>2370</v>
      </c>
      <c r="AF1821" t="s">
        <v>186</v>
      </c>
      <c r="AG1821" t="s">
        <v>46</v>
      </c>
      <c r="AH1821" t="s">
        <v>56</v>
      </c>
      <c r="AI1821" t="s">
        <v>46</v>
      </c>
      <c r="AJ1821" t="s">
        <v>56</v>
      </c>
      <c r="AK1821" t="s">
        <v>56</v>
      </c>
      <c r="AL1821" t="s">
        <v>56</v>
      </c>
      <c r="AM1821" t="s">
        <v>56</v>
      </c>
      <c r="AN1821" t="s">
        <v>56</v>
      </c>
      <c r="AO1821" t="s">
        <v>56</v>
      </c>
      <c r="AP1821" t="s">
        <v>56</v>
      </c>
      <c r="AQ1821" t="s">
        <v>56</v>
      </c>
      <c r="AR1821" t="s">
        <v>56</v>
      </c>
      <c r="AS1821" t="s">
        <v>56</v>
      </c>
      <c r="AT1821" t="s">
        <v>56</v>
      </c>
      <c r="AU1821" t="s">
        <v>56</v>
      </c>
      <c r="AV1821" t="s">
        <v>56</v>
      </c>
      <c r="AW1821" t="s">
        <v>56</v>
      </c>
    </row>
    <row r="1822" spans="1:49" x14ac:dyDescent="0.3">
      <c r="A1822" t="str">
        <f t="shared" si="141"/>
        <v>VŠMU</v>
      </c>
      <c r="B1822" t="str">
        <f t="shared" si="142"/>
        <v>P</v>
      </c>
      <c r="C1822">
        <f t="shared" si="143"/>
        <v>0.44999999999999996</v>
      </c>
      <c r="D1822">
        <f t="shared" si="144"/>
        <v>1</v>
      </c>
      <c r="E1822">
        <f t="shared" si="145"/>
        <v>0.44999999999999996</v>
      </c>
      <c r="G1822" t="s">
        <v>2439</v>
      </c>
      <c r="H1822" t="s">
        <v>39</v>
      </c>
      <c r="I1822" s="58" t="s">
        <v>68</v>
      </c>
      <c r="J1822" s="58" t="s">
        <v>41</v>
      </c>
      <c r="K1822" s="58" t="s">
        <v>42</v>
      </c>
      <c r="N1822" t="s">
        <v>43</v>
      </c>
      <c r="S1822" t="s">
        <v>57</v>
      </c>
      <c r="T1822" t="s">
        <v>45</v>
      </c>
      <c r="U1822" t="s">
        <v>149</v>
      </c>
      <c r="V1822" t="s">
        <v>149</v>
      </c>
      <c r="W1822" t="s">
        <v>111</v>
      </c>
      <c r="X1822" t="s">
        <v>112</v>
      </c>
      <c r="Y1822" t="s">
        <v>113</v>
      </c>
      <c r="Z1822" t="s">
        <v>152</v>
      </c>
      <c r="AA1822" t="s">
        <v>153</v>
      </c>
      <c r="AB1822" t="s">
        <v>238</v>
      </c>
      <c r="AC1822" t="s">
        <v>239</v>
      </c>
      <c r="AD1822" t="s">
        <v>972</v>
      </c>
      <c r="AF1822" t="s">
        <v>55</v>
      </c>
      <c r="AG1822" t="s">
        <v>46</v>
      </c>
      <c r="AH1822" t="s">
        <v>56</v>
      </c>
      <c r="AI1822" t="s">
        <v>56</v>
      </c>
      <c r="AJ1822" t="s">
        <v>56</v>
      </c>
      <c r="AK1822" t="s">
        <v>56</v>
      </c>
      <c r="AL1822" t="s">
        <v>56</v>
      </c>
      <c r="AM1822" t="s">
        <v>56</v>
      </c>
      <c r="AN1822" t="s">
        <v>56</v>
      </c>
      <c r="AO1822" t="s">
        <v>56</v>
      </c>
      <c r="AP1822" t="s">
        <v>56</v>
      </c>
      <c r="AQ1822" t="s">
        <v>56</v>
      </c>
      <c r="AR1822" t="s">
        <v>56</v>
      </c>
      <c r="AS1822" t="s">
        <v>56</v>
      </c>
      <c r="AT1822" t="s">
        <v>56</v>
      </c>
      <c r="AU1822" t="s">
        <v>56</v>
      </c>
      <c r="AV1822" t="s">
        <v>56</v>
      </c>
      <c r="AW1822" t="s">
        <v>56</v>
      </c>
    </row>
    <row r="1823" spans="1:49" x14ac:dyDescent="0.3">
      <c r="A1823" t="str">
        <f t="shared" si="141"/>
        <v>VŠMU</v>
      </c>
      <c r="B1823" t="str">
        <f t="shared" si="142"/>
        <v>P</v>
      </c>
      <c r="C1823">
        <f t="shared" si="143"/>
        <v>0.44999999999999996</v>
      </c>
      <c r="D1823">
        <f t="shared" si="144"/>
        <v>1</v>
      </c>
      <c r="E1823">
        <f t="shared" si="145"/>
        <v>0.44999999999999996</v>
      </c>
      <c r="G1823" t="s">
        <v>2440</v>
      </c>
      <c r="H1823" t="s">
        <v>39</v>
      </c>
      <c r="I1823" s="58" t="s">
        <v>68</v>
      </c>
      <c r="J1823" s="58" t="s">
        <v>41</v>
      </c>
      <c r="K1823" s="58" t="s">
        <v>42</v>
      </c>
      <c r="N1823" t="s">
        <v>43</v>
      </c>
      <c r="S1823" t="s">
        <v>57</v>
      </c>
      <c r="T1823" t="s">
        <v>45</v>
      </c>
      <c r="U1823" t="s">
        <v>149</v>
      </c>
      <c r="V1823" t="s">
        <v>149</v>
      </c>
      <c r="W1823" t="s">
        <v>111</v>
      </c>
      <c r="X1823" t="s">
        <v>112</v>
      </c>
      <c r="Y1823" t="s">
        <v>113</v>
      </c>
      <c r="Z1823" t="s">
        <v>152</v>
      </c>
      <c r="AA1823" t="s">
        <v>153</v>
      </c>
      <c r="AB1823" t="s">
        <v>238</v>
      </c>
      <c r="AC1823" t="s">
        <v>239</v>
      </c>
      <c r="AD1823" t="s">
        <v>972</v>
      </c>
      <c r="AF1823" t="s">
        <v>55</v>
      </c>
      <c r="AG1823" t="s">
        <v>46</v>
      </c>
      <c r="AH1823" t="s">
        <v>56</v>
      </c>
      <c r="AI1823" t="s">
        <v>56</v>
      </c>
      <c r="AJ1823" t="s">
        <v>56</v>
      </c>
      <c r="AK1823" t="s">
        <v>56</v>
      </c>
      <c r="AL1823" t="s">
        <v>56</v>
      </c>
      <c r="AM1823" t="s">
        <v>56</v>
      </c>
      <c r="AN1823" t="s">
        <v>56</v>
      </c>
      <c r="AO1823" t="s">
        <v>56</v>
      </c>
      <c r="AP1823" t="s">
        <v>56</v>
      </c>
      <c r="AQ1823" t="s">
        <v>56</v>
      </c>
      <c r="AR1823" t="s">
        <v>56</v>
      </c>
      <c r="AS1823" t="s">
        <v>56</v>
      </c>
      <c r="AT1823" t="s">
        <v>56</v>
      </c>
      <c r="AU1823" t="s">
        <v>56</v>
      </c>
      <c r="AV1823" t="s">
        <v>56</v>
      </c>
      <c r="AW1823" t="s">
        <v>56</v>
      </c>
    </row>
    <row r="1824" spans="1:49" x14ac:dyDescent="0.3">
      <c r="A1824" t="str">
        <f t="shared" si="141"/>
        <v>VŠMU</v>
      </c>
      <c r="B1824" t="str">
        <f t="shared" si="142"/>
        <v>P</v>
      </c>
      <c r="C1824">
        <f t="shared" si="143"/>
        <v>0.44999999999999996</v>
      </c>
      <c r="D1824">
        <f t="shared" si="144"/>
        <v>1</v>
      </c>
      <c r="E1824">
        <f t="shared" si="145"/>
        <v>0.44999999999999996</v>
      </c>
      <c r="G1824" t="s">
        <v>2441</v>
      </c>
      <c r="H1824" t="s">
        <v>39</v>
      </c>
      <c r="I1824" s="58" t="s">
        <v>68</v>
      </c>
      <c r="J1824" s="58" t="s">
        <v>41</v>
      </c>
      <c r="K1824" s="58" t="s">
        <v>42</v>
      </c>
      <c r="N1824" t="s">
        <v>43</v>
      </c>
      <c r="S1824" t="s">
        <v>57</v>
      </c>
      <c r="T1824" t="s">
        <v>45</v>
      </c>
      <c r="U1824" t="s">
        <v>149</v>
      </c>
      <c r="V1824" t="s">
        <v>149</v>
      </c>
      <c r="W1824" t="s">
        <v>111</v>
      </c>
      <c r="X1824" t="s">
        <v>112</v>
      </c>
      <c r="Y1824" t="s">
        <v>113</v>
      </c>
      <c r="Z1824" t="s">
        <v>152</v>
      </c>
      <c r="AA1824" t="s">
        <v>153</v>
      </c>
      <c r="AB1824" t="s">
        <v>238</v>
      </c>
      <c r="AC1824" t="s">
        <v>239</v>
      </c>
      <c r="AD1824" t="s">
        <v>972</v>
      </c>
      <c r="AF1824" t="s">
        <v>55</v>
      </c>
      <c r="AG1824" t="s">
        <v>46</v>
      </c>
      <c r="AH1824" t="s">
        <v>56</v>
      </c>
      <c r="AI1824" t="s">
        <v>56</v>
      </c>
      <c r="AJ1824" t="s">
        <v>56</v>
      </c>
      <c r="AK1824" t="s">
        <v>56</v>
      </c>
      <c r="AL1824" t="s">
        <v>56</v>
      </c>
      <c r="AM1824" t="s">
        <v>56</v>
      </c>
      <c r="AN1824" t="s">
        <v>56</v>
      </c>
      <c r="AO1824" t="s">
        <v>56</v>
      </c>
      <c r="AP1824" t="s">
        <v>56</v>
      </c>
      <c r="AQ1824" t="s">
        <v>56</v>
      </c>
      <c r="AR1824" t="s">
        <v>56</v>
      </c>
      <c r="AS1824" t="s">
        <v>56</v>
      </c>
      <c r="AT1824" t="s">
        <v>56</v>
      </c>
      <c r="AU1824" t="s">
        <v>56</v>
      </c>
      <c r="AV1824" t="s">
        <v>56</v>
      </c>
      <c r="AW1824" t="s">
        <v>56</v>
      </c>
    </row>
    <row r="1825" spans="1:49" x14ac:dyDescent="0.3">
      <c r="A1825" t="str">
        <f t="shared" si="141"/>
        <v>VŠMU</v>
      </c>
      <c r="B1825" t="str">
        <f t="shared" si="142"/>
        <v>P</v>
      </c>
      <c r="C1825">
        <f t="shared" si="143"/>
        <v>0.44999999999999996</v>
      </c>
      <c r="D1825">
        <f t="shared" si="144"/>
        <v>1</v>
      </c>
      <c r="E1825">
        <f t="shared" si="145"/>
        <v>0.44999999999999996</v>
      </c>
      <c r="G1825" t="s">
        <v>2442</v>
      </c>
      <c r="H1825" t="s">
        <v>39</v>
      </c>
      <c r="I1825" s="58" t="s">
        <v>68</v>
      </c>
      <c r="J1825" s="58" t="s">
        <v>41</v>
      </c>
      <c r="K1825" s="58" t="s">
        <v>42</v>
      </c>
      <c r="N1825" t="s">
        <v>43</v>
      </c>
      <c r="S1825" t="s">
        <v>57</v>
      </c>
      <c r="T1825" t="s">
        <v>45</v>
      </c>
      <c r="U1825" t="s">
        <v>149</v>
      </c>
      <c r="V1825" t="s">
        <v>149</v>
      </c>
      <c r="W1825" t="s">
        <v>111</v>
      </c>
      <c r="X1825" t="s">
        <v>112</v>
      </c>
      <c r="Y1825" t="s">
        <v>113</v>
      </c>
      <c r="Z1825" t="s">
        <v>152</v>
      </c>
      <c r="AA1825" t="s">
        <v>153</v>
      </c>
      <c r="AB1825" t="s">
        <v>238</v>
      </c>
      <c r="AC1825" t="s">
        <v>239</v>
      </c>
      <c r="AD1825" t="s">
        <v>972</v>
      </c>
      <c r="AF1825" t="s">
        <v>55</v>
      </c>
      <c r="AG1825" t="s">
        <v>46</v>
      </c>
      <c r="AH1825" t="s">
        <v>56</v>
      </c>
      <c r="AI1825" t="s">
        <v>56</v>
      </c>
      <c r="AJ1825" t="s">
        <v>56</v>
      </c>
      <c r="AK1825" t="s">
        <v>56</v>
      </c>
      <c r="AL1825" t="s">
        <v>56</v>
      </c>
      <c r="AM1825" t="s">
        <v>56</v>
      </c>
      <c r="AN1825" t="s">
        <v>56</v>
      </c>
      <c r="AO1825" t="s">
        <v>56</v>
      </c>
      <c r="AP1825" t="s">
        <v>56</v>
      </c>
      <c r="AQ1825" t="s">
        <v>56</v>
      </c>
      <c r="AR1825" t="s">
        <v>56</v>
      </c>
      <c r="AS1825" t="s">
        <v>56</v>
      </c>
      <c r="AT1825" t="s">
        <v>56</v>
      </c>
      <c r="AU1825" t="s">
        <v>56</v>
      </c>
      <c r="AV1825" t="s">
        <v>56</v>
      </c>
      <c r="AW1825" t="s">
        <v>56</v>
      </c>
    </row>
    <row r="1826" spans="1:49" x14ac:dyDescent="0.3">
      <c r="A1826" t="str">
        <f t="shared" si="141"/>
        <v>AU</v>
      </c>
      <c r="B1826" t="str">
        <f t="shared" si="142"/>
        <v>V</v>
      </c>
      <c r="C1826">
        <f t="shared" si="143"/>
        <v>0.89999999999999991</v>
      </c>
      <c r="D1826">
        <f t="shared" si="144"/>
        <v>1</v>
      </c>
      <c r="E1826">
        <f t="shared" si="145"/>
        <v>0.89999999999999991</v>
      </c>
      <c r="G1826" t="s">
        <v>2443</v>
      </c>
      <c r="H1826" t="s">
        <v>39</v>
      </c>
      <c r="I1826" s="58" t="s">
        <v>90</v>
      </c>
      <c r="J1826" s="58" t="s">
        <v>41</v>
      </c>
      <c r="K1826" s="58" t="s">
        <v>76</v>
      </c>
      <c r="N1826" t="s">
        <v>805</v>
      </c>
      <c r="P1826" t="s">
        <v>78</v>
      </c>
      <c r="Q1826" t="s">
        <v>79</v>
      </c>
      <c r="S1826" t="s">
        <v>80</v>
      </c>
      <c r="T1826" t="s">
        <v>45</v>
      </c>
      <c r="U1826" t="s">
        <v>46</v>
      </c>
      <c r="V1826" t="s">
        <v>46</v>
      </c>
      <c r="W1826" t="s">
        <v>156</v>
      </c>
      <c r="X1826" t="s">
        <v>6458</v>
      </c>
      <c r="Y1826" t="s">
        <v>157</v>
      </c>
      <c r="Z1826" t="s">
        <v>654</v>
      </c>
      <c r="AA1826" t="s">
        <v>655</v>
      </c>
      <c r="AB1826" t="s">
        <v>880</v>
      </c>
      <c r="AC1826" t="s">
        <v>881</v>
      </c>
      <c r="AD1826" t="s">
        <v>2370</v>
      </c>
      <c r="AF1826" t="s">
        <v>186</v>
      </c>
      <c r="AG1826" t="s">
        <v>56</v>
      </c>
      <c r="AH1826" t="s">
        <v>56</v>
      </c>
      <c r="AI1826" t="s">
        <v>46</v>
      </c>
      <c r="AJ1826" t="s">
        <v>56</v>
      </c>
      <c r="AK1826" t="s">
        <v>56</v>
      </c>
      <c r="AL1826" t="s">
        <v>56</v>
      </c>
      <c r="AM1826" t="s">
        <v>56</v>
      </c>
      <c r="AN1826" t="s">
        <v>56</v>
      </c>
      <c r="AO1826" t="s">
        <v>56</v>
      </c>
      <c r="AP1826" t="s">
        <v>56</v>
      </c>
      <c r="AQ1826" t="s">
        <v>56</v>
      </c>
      <c r="AR1826" t="s">
        <v>56</v>
      </c>
      <c r="AS1826" t="s">
        <v>56</v>
      </c>
      <c r="AT1826" t="s">
        <v>56</v>
      </c>
      <c r="AU1826" t="s">
        <v>56</v>
      </c>
      <c r="AV1826" t="s">
        <v>56</v>
      </c>
      <c r="AW1826" t="s">
        <v>56</v>
      </c>
    </row>
    <row r="1827" spans="1:49" x14ac:dyDescent="0.3">
      <c r="A1827" t="str">
        <f t="shared" si="141"/>
        <v>VŠMU</v>
      </c>
      <c r="B1827" t="str">
        <f t="shared" si="142"/>
        <v>P</v>
      </c>
      <c r="C1827">
        <f t="shared" si="143"/>
        <v>0.44999999999999996</v>
      </c>
      <c r="D1827">
        <f t="shared" si="144"/>
        <v>1</v>
      </c>
      <c r="E1827">
        <f t="shared" si="145"/>
        <v>0.44999999999999996</v>
      </c>
      <c r="G1827" t="s">
        <v>2444</v>
      </c>
      <c r="H1827" t="s">
        <v>39</v>
      </c>
      <c r="I1827" s="58" t="s">
        <v>68</v>
      </c>
      <c r="J1827" s="58" t="s">
        <v>41</v>
      </c>
      <c r="K1827" s="58" t="s">
        <v>42</v>
      </c>
      <c r="N1827" t="s">
        <v>43</v>
      </c>
      <c r="S1827" t="s">
        <v>57</v>
      </c>
      <c r="T1827" t="s">
        <v>45</v>
      </c>
      <c r="U1827" t="s">
        <v>149</v>
      </c>
      <c r="V1827" t="s">
        <v>149</v>
      </c>
      <c r="W1827" t="s">
        <v>111</v>
      </c>
      <c r="X1827" t="s">
        <v>112</v>
      </c>
      <c r="Y1827" t="s">
        <v>113</v>
      </c>
      <c r="Z1827" t="s">
        <v>152</v>
      </c>
      <c r="AA1827" t="s">
        <v>153</v>
      </c>
      <c r="AB1827" t="s">
        <v>238</v>
      </c>
      <c r="AC1827" t="s">
        <v>239</v>
      </c>
      <c r="AD1827" t="s">
        <v>972</v>
      </c>
      <c r="AF1827" t="s">
        <v>55</v>
      </c>
      <c r="AG1827" t="s">
        <v>46</v>
      </c>
      <c r="AH1827" t="s">
        <v>56</v>
      </c>
      <c r="AI1827" t="s">
        <v>56</v>
      </c>
      <c r="AJ1827" t="s">
        <v>56</v>
      </c>
      <c r="AK1827" t="s">
        <v>56</v>
      </c>
      <c r="AL1827" t="s">
        <v>56</v>
      </c>
      <c r="AM1827" t="s">
        <v>56</v>
      </c>
      <c r="AN1827" t="s">
        <v>56</v>
      </c>
      <c r="AO1827" t="s">
        <v>56</v>
      </c>
      <c r="AP1827" t="s">
        <v>56</v>
      </c>
      <c r="AQ1827" t="s">
        <v>56</v>
      </c>
      <c r="AR1827" t="s">
        <v>56</v>
      </c>
      <c r="AS1827" t="s">
        <v>56</v>
      </c>
      <c r="AT1827" t="s">
        <v>56</v>
      </c>
      <c r="AU1827" t="s">
        <v>56</v>
      </c>
      <c r="AV1827" t="s">
        <v>56</v>
      </c>
      <c r="AW1827" t="s">
        <v>56</v>
      </c>
    </row>
    <row r="1828" spans="1:49" x14ac:dyDescent="0.3">
      <c r="A1828" t="str">
        <f t="shared" si="141"/>
        <v>STU</v>
      </c>
      <c r="B1828" t="str">
        <f t="shared" si="142"/>
        <v>V</v>
      </c>
      <c r="C1828">
        <f t="shared" si="143"/>
        <v>0.78</v>
      </c>
      <c r="D1828">
        <f t="shared" si="144"/>
        <v>1</v>
      </c>
      <c r="E1828">
        <f t="shared" si="145"/>
        <v>0.78</v>
      </c>
      <c r="G1828" t="s">
        <v>2445</v>
      </c>
      <c r="H1828" t="s">
        <v>39</v>
      </c>
      <c r="I1828" s="58" t="s">
        <v>257</v>
      </c>
      <c r="J1828" s="58" t="s">
        <v>41</v>
      </c>
      <c r="K1828" s="58" t="s">
        <v>76</v>
      </c>
      <c r="N1828" t="s">
        <v>713</v>
      </c>
      <c r="P1828" t="s">
        <v>78</v>
      </c>
      <c r="Q1828" t="s">
        <v>79</v>
      </c>
      <c r="S1828" t="s">
        <v>80</v>
      </c>
      <c r="T1828" t="s">
        <v>45</v>
      </c>
      <c r="U1828" t="s">
        <v>46</v>
      </c>
      <c r="V1828" t="s">
        <v>46</v>
      </c>
      <c r="W1828" t="s">
        <v>81</v>
      </c>
      <c r="X1828" t="s">
        <v>82</v>
      </c>
      <c r="Y1828" t="s">
        <v>83</v>
      </c>
      <c r="Z1828" t="s">
        <v>84</v>
      </c>
      <c r="AA1828" t="s">
        <v>85</v>
      </c>
      <c r="AB1828" t="s">
        <v>296</v>
      </c>
      <c r="AC1828" t="s">
        <v>297</v>
      </c>
      <c r="AE1828" t="s">
        <v>2416</v>
      </c>
      <c r="AF1828" t="s">
        <v>55</v>
      </c>
      <c r="AG1828" t="s">
        <v>56</v>
      </c>
      <c r="AH1828" t="s">
        <v>46</v>
      </c>
      <c r="AI1828" t="s">
        <v>56</v>
      </c>
      <c r="AJ1828" t="s">
        <v>56</v>
      </c>
      <c r="AK1828" t="s">
        <v>56</v>
      </c>
      <c r="AL1828" t="s">
        <v>56</v>
      </c>
      <c r="AM1828" t="s">
        <v>56</v>
      </c>
      <c r="AN1828" t="s">
        <v>56</v>
      </c>
      <c r="AO1828" t="s">
        <v>56</v>
      </c>
      <c r="AP1828" t="s">
        <v>56</v>
      </c>
      <c r="AQ1828" t="s">
        <v>56</v>
      </c>
      <c r="AR1828" t="s">
        <v>56</v>
      </c>
      <c r="AS1828" t="s">
        <v>56</v>
      </c>
      <c r="AT1828" t="s">
        <v>56</v>
      </c>
      <c r="AU1828" t="s">
        <v>56</v>
      </c>
      <c r="AV1828" t="s">
        <v>56</v>
      </c>
      <c r="AW1828" t="s">
        <v>56</v>
      </c>
    </row>
    <row r="1829" spans="1:49" x14ac:dyDescent="0.3">
      <c r="A1829" t="str">
        <f t="shared" si="141"/>
        <v>VŠMU</v>
      </c>
      <c r="B1829" t="str">
        <f t="shared" si="142"/>
        <v>P</v>
      </c>
      <c r="C1829">
        <f t="shared" si="143"/>
        <v>0.44999999999999996</v>
      </c>
      <c r="D1829">
        <f t="shared" si="144"/>
        <v>1</v>
      </c>
      <c r="E1829">
        <f t="shared" si="145"/>
        <v>0.44999999999999996</v>
      </c>
      <c r="G1829" t="s">
        <v>2446</v>
      </c>
      <c r="H1829" t="s">
        <v>39</v>
      </c>
      <c r="I1829" s="58" t="s">
        <v>68</v>
      </c>
      <c r="J1829" s="58" t="s">
        <v>41</v>
      </c>
      <c r="K1829" s="58" t="s">
        <v>42</v>
      </c>
      <c r="N1829" t="s">
        <v>43</v>
      </c>
      <c r="S1829" t="s">
        <v>57</v>
      </c>
      <c r="T1829" t="s">
        <v>45</v>
      </c>
      <c r="U1829" t="s">
        <v>149</v>
      </c>
      <c r="V1829" t="s">
        <v>149</v>
      </c>
      <c r="W1829" t="s">
        <v>111</v>
      </c>
      <c r="X1829" t="s">
        <v>112</v>
      </c>
      <c r="Y1829" t="s">
        <v>113</v>
      </c>
      <c r="Z1829" t="s">
        <v>152</v>
      </c>
      <c r="AA1829" t="s">
        <v>153</v>
      </c>
      <c r="AB1829" t="s">
        <v>238</v>
      </c>
      <c r="AC1829" t="s">
        <v>239</v>
      </c>
      <c r="AD1829" t="s">
        <v>972</v>
      </c>
      <c r="AF1829" t="s">
        <v>55</v>
      </c>
      <c r="AG1829" t="s">
        <v>46</v>
      </c>
      <c r="AH1829" t="s">
        <v>56</v>
      </c>
      <c r="AI1829" t="s">
        <v>56</v>
      </c>
      <c r="AJ1829" t="s">
        <v>56</v>
      </c>
      <c r="AK1829" t="s">
        <v>56</v>
      </c>
      <c r="AL1829" t="s">
        <v>56</v>
      </c>
      <c r="AM1829" t="s">
        <v>56</v>
      </c>
      <c r="AN1829" t="s">
        <v>56</v>
      </c>
      <c r="AO1829" t="s">
        <v>56</v>
      </c>
      <c r="AP1829" t="s">
        <v>56</v>
      </c>
      <c r="AQ1829" t="s">
        <v>56</v>
      </c>
      <c r="AR1829" t="s">
        <v>56</v>
      </c>
      <c r="AS1829" t="s">
        <v>56</v>
      </c>
      <c r="AT1829" t="s">
        <v>56</v>
      </c>
      <c r="AU1829" t="s">
        <v>56</v>
      </c>
      <c r="AV1829" t="s">
        <v>56</v>
      </c>
      <c r="AW1829" t="s">
        <v>56</v>
      </c>
    </row>
    <row r="1830" spans="1:49" x14ac:dyDescent="0.3">
      <c r="A1830" t="str">
        <f t="shared" si="141"/>
        <v>AU</v>
      </c>
      <c r="B1830" t="str">
        <f t="shared" si="142"/>
        <v>V</v>
      </c>
      <c r="C1830">
        <f t="shared" si="143"/>
        <v>0.89999999999999991</v>
      </c>
      <c r="D1830">
        <f t="shared" si="144"/>
        <v>1</v>
      </c>
      <c r="E1830">
        <f t="shared" si="145"/>
        <v>0.89999999999999991</v>
      </c>
      <c r="G1830" t="s">
        <v>2447</v>
      </c>
      <c r="H1830" t="s">
        <v>39</v>
      </c>
      <c r="I1830" s="58" t="s">
        <v>90</v>
      </c>
      <c r="J1830" s="58" t="s">
        <v>41</v>
      </c>
      <c r="K1830" s="58" t="s">
        <v>76</v>
      </c>
      <c r="N1830" t="s">
        <v>805</v>
      </c>
      <c r="P1830" t="s">
        <v>78</v>
      </c>
      <c r="Q1830" t="s">
        <v>79</v>
      </c>
      <c r="S1830" t="s">
        <v>80</v>
      </c>
      <c r="T1830" t="s">
        <v>45</v>
      </c>
      <c r="U1830" t="s">
        <v>46</v>
      </c>
      <c r="V1830" t="s">
        <v>46</v>
      </c>
      <c r="W1830" t="s">
        <v>156</v>
      </c>
      <c r="X1830" t="s">
        <v>6458</v>
      </c>
      <c r="Y1830" t="s">
        <v>157</v>
      </c>
      <c r="Z1830" t="s">
        <v>654</v>
      </c>
      <c r="AA1830" t="s">
        <v>655</v>
      </c>
      <c r="AB1830" t="s">
        <v>880</v>
      </c>
      <c r="AC1830" t="s">
        <v>881</v>
      </c>
      <c r="AD1830" t="s">
        <v>2370</v>
      </c>
      <c r="AF1830" t="s">
        <v>186</v>
      </c>
      <c r="AG1830" t="s">
        <v>56</v>
      </c>
      <c r="AH1830" t="s">
        <v>56</v>
      </c>
      <c r="AI1830" t="s">
        <v>46</v>
      </c>
      <c r="AJ1830" t="s">
        <v>56</v>
      </c>
      <c r="AK1830" t="s">
        <v>56</v>
      </c>
      <c r="AL1830" t="s">
        <v>56</v>
      </c>
      <c r="AM1830" t="s">
        <v>56</v>
      </c>
      <c r="AN1830" t="s">
        <v>56</v>
      </c>
      <c r="AO1830" t="s">
        <v>56</v>
      </c>
      <c r="AP1830" t="s">
        <v>56</v>
      </c>
      <c r="AQ1830" t="s">
        <v>56</v>
      </c>
      <c r="AR1830" t="s">
        <v>56</v>
      </c>
      <c r="AS1830" t="s">
        <v>56</v>
      </c>
      <c r="AT1830" t="s">
        <v>56</v>
      </c>
      <c r="AU1830" t="s">
        <v>56</v>
      </c>
      <c r="AV1830" t="s">
        <v>56</v>
      </c>
      <c r="AW1830" t="s">
        <v>56</v>
      </c>
    </row>
    <row r="1831" spans="1:49" x14ac:dyDescent="0.3">
      <c r="A1831" t="str">
        <f t="shared" si="141"/>
        <v>STU</v>
      </c>
      <c r="B1831" t="str">
        <f t="shared" si="142"/>
        <v>V</v>
      </c>
      <c r="C1831">
        <f t="shared" si="143"/>
        <v>0.78</v>
      </c>
      <c r="D1831">
        <f t="shared" si="144"/>
        <v>1</v>
      </c>
      <c r="E1831">
        <f t="shared" si="145"/>
        <v>0.78</v>
      </c>
      <c r="G1831" t="s">
        <v>2448</v>
      </c>
      <c r="H1831" t="s">
        <v>39</v>
      </c>
      <c r="I1831" s="58" t="s">
        <v>257</v>
      </c>
      <c r="J1831" s="58" t="s">
        <v>41</v>
      </c>
      <c r="K1831" s="58" t="s">
        <v>76</v>
      </c>
      <c r="N1831" t="s">
        <v>713</v>
      </c>
      <c r="P1831" t="s">
        <v>78</v>
      </c>
      <c r="Q1831" t="s">
        <v>79</v>
      </c>
      <c r="S1831" t="s">
        <v>80</v>
      </c>
      <c r="T1831" t="s">
        <v>45</v>
      </c>
      <c r="U1831" t="s">
        <v>46</v>
      </c>
      <c r="V1831" t="s">
        <v>46</v>
      </c>
      <c r="W1831" t="s">
        <v>81</v>
      </c>
      <c r="X1831" t="s">
        <v>82</v>
      </c>
      <c r="Y1831" t="s">
        <v>83</v>
      </c>
      <c r="Z1831" t="s">
        <v>84</v>
      </c>
      <c r="AA1831" t="s">
        <v>85</v>
      </c>
      <c r="AB1831" t="s">
        <v>296</v>
      </c>
      <c r="AC1831" t="s">
        <v>297</v>
      </c>
      <c r="AE1831" t="s">
        <v>2416</v>
      </c>
      <c r="AF1831" t="s">
        <v>55</v>
      </c>
      <c r="AG1831" t="s">
        <v>56</v>
      </c>
      <c r="AH1831" t="s">
        <v>46</v>
      </c>
      <c r="AI1831" t="s">
        <v>56</v>
      </c>
      <c r="AJ1831" t="s">
        <v>56</v>
      </c>
      <c r="AK1831" t="s">
        <v>56</v>
      </c>
      <c r="AL1831" t="s">
        <v>56</v>
      </c>
      <c r="AM1831" t="s">
        <v>56</v>
      </c>
      <c r="AN1831" t="s">
        <v>56</v>
      </c>
      <c r="AO1831" t="s">
        <v>56</v>
      </c>
      <c r="AP1831" t="s">
        <v>56</v>
      </c>
      <c r="AQ1831" t="s">
        <v>56</v>
      </c>
      <c r="AR1831" t="s">
        <v>56</v>
      </c>
      <c r="AS1831" t="s">
        <v>56</v>
      </c>
      <c r="AT1831" t="s">
        <v>56</v>
      </c>
      <c r="AU1831" t="s">
        <v>56</v>
      </c>
      <c r="AV1831" t="s">
        <v>56</v>
      </c>
      <c r="AW1831" t="s">
        <v>56</v>
      </c>
    </row>
    <row r="1832" spans="1:49" x14ac:dyDescent="0.3">
      <c r="A1832" t="str">
        <f t="shared" si="141"/>
        <v>AU</v>
      </c>
      <c r="B1832" t="str">
        <f t="shared" si="142"/>
        <v>V</v>
      </c>
      <c r="C1832">
        <f t="shared" si="143"/>
        <v>0.89999999999999991</v>
      </c>
      <c r="D1832">
        <f t="shared" si="144"/>
        <v>1</v>
      </c>
      <c r="E1832">
        <f t="shared" si="145"/>
        <v>0.89999999999999991</v>
      </c>
      <c r="G1832" t="s">
        <v>2449</v>
      </c>
      <c r="H1832" t="s">
        <v>39</v>
      </c>
      <c r="I1832" s="58" t="s">
        <v>90</v>
      </c>
      <c r="J1832" s="58" t="s">
        <v>41</v>
      </c>
      <c r="K1832" s="58" t="s">
        <v>76</v>
      </c>
      <c r="N1832" t="s">
        <v>805</v>
      </c>
      <c r="P1832" t="s">
        <v>78</v>
      </c>
      <c r="Q1832" t="s">
        <v>79</v>
      </c>
      <c r="S1832" t="s">
        <v>80</v>
      </c>
      <c r="T1832" t="s">
        <v>45</v>
      </c>
      <c r="U1832" t="s">
        <v>46</v>
      </c>
      <c r="V1832" t="s">
        <v>46</v>
      </c>
      <c r="W1832" t="s">
        <v>156</v>
      </c>
      <c r="X1832" t="s">
        <v>6458</v>
      </c>
      <c r="Y1832" t="s">
        <v>157</v>
      </c>
      <c r="Z1832" t="s">
        <v>654</v>
      </c>
      <c r="AA1832" t="s">
        <v>655</v>
      </c>
      <c r="AB1832" t="s">
        <v>880</v>
      </c>
      <c r="AC1832" t="s">
        <v>881</v>
      </c>
      <c r="AD1832" t="s">
        <v>2370</v>
      </c>
      <c r="AF1832" t="s">
        <v>186</v>
      </c>
      <c r="AG1832" t="s">
        <v>56</v>
      </c>
      <c r="AH1832" t="s">
        <v>56</v>
      </c>
      <c r="AI1832" t="s">
        <v>46</v>
      </c>
      <c r="AJ1832" t="s">
        <v>56</v>
      </c>
      <c r="AK1832" t="s">
        <v>56</v>
      </c>
      <c r="AL1832" t="s">
        <v>56</v>
      </c>
      <c r="AM1832" t="s">
        <v>56</v>
      </c>
      <c r="AN1832" t="s">
        <v>56</v>
      </c>
      <c r="AO1832" t="s">
        <v>56</v>
      </c>
      <c r="AP1832" t="s">
        <v>56</v>
      </c>
      <c r="AQ1832" t="s">
        <v>56</v>
      </c>
      <c r="AR1832" t="s">
        <v>56</v>
      </c>
      <c r="AS1832" t="s">
        <v>56</v>
      </c>
      <c r="AT1832" t="s">
        <v>56</v>
      </c>
      <c r="AU1832" t="s">
        <v>56</v>
      </c>
      <c r="AV1832" t="s">
        <v>56</v>
      </c>
      <c r="AW1832" t="s">
        <v>56</v>
      </c>
    </row>
    <row r="1833" spans="1:49" x14ac:dyDescent="0.3">
      <c r="A1833" t="str">
        <f t="shared" si="141"/>
        <v>STU</v>
      </c>
      <c r="B1833" t="str">
        <f t="shared" si="142"/>
        <v>V</v>
      </c>
      <c r="C1833">
        <f t="shared" si="143"/>
        <v>0.78</v>
      </c>
      <c r="D1833">
        <f t="shared" si="144"/>
        <v>1</v>
      </c>
      <c r="E1833">
        <f t="shared" si="145"/>
        <v>0.78</v>
      </c>
      <c r="G1833" t="s">
        <v>2450</v>
      </c>
      <c r="H1833" t="s">
        <v>39</v>
      </c>
      <c r="I1833" s="58" t="s">
        <v>257</v>
      </c>
      <c r="J1833" s="58" t="s">
        <v>41</v>
      </c>
      <c r="K1833" s="58" t="s">
        <v>76</v>
      </c>
      <c r="N1833" t="s">
        <v>713</v>
      </c>
      <c r="P1833" t="s">
        <v>78</v>
      </c>
      <c r="Q1833" t="s">
        <v>79</v>
      </c>
      <c r="S1833" t="s">
        <v>80</v>
      </c>
      <c r="T1833" t="s">
        <v>45</v>
      </c>
      <c r="U1833" t="s">
        <v>46</v>
      </c>
      <c r="V1833" t="s">
        <v>46</v>
      </c>
      <c r="W1833" t="s">
        <v>81</v>
      </c>
      <c r="X1833" t="s">
        <v>82</v>
      </c>
      <c r="Y1833" t="s">
        <v>83</v>
      </c>
      <c r="Z1833" t="s">
        <v>84</v>
      </c>
      <c r="AA1833" t="s">
        <v>85</v>
      </c>
      <c r="AB1833" t="s">
        <v>296</v>
      </c>
      <c r="AC1833" t="s">
        <v>297</v>
      </c>
      <c r="AE1833" t="s">
        <v>2416</v>
      </c>
      <c r="AF1833" t="s">
        <v>55</v>
      </c>
      <c r="AG1833" t="s">
        <v>56</v>
      </c>
      <c r="AH1833" t="s">
        <v>46</v>
      </c>
      <c r="AI1833" t="s">
        <v>56</v>
      </c>
      <c r="AJ1833" t="s">
        <v>56</v>
      </c>
      <c r="AK1833" t="s">
        <v>56</v>
      </c>
      <c r="AL1833" t="s">
        <v>56</v>
      </c>
      <c r="AM1833" t="s">
        <v>56</v>
      </c>
      <c r="AN1833" t="s">
        <v>56</v>
      </c>
      <c r="AO1833" t="s">
        <v>56</v>
      </c>
      <c r="AP1833" t="s">
        <v>56</v>
      </c>
      <c r="AQ1833" t="s">
        <v>56</v>
      </c>
      <c r="AR1833" t="s">
        <v>56</v>
      </c>
      <c r="AS1833" t="s">
        <v>56</v>
      </c>
      <c r="AT1833" t="s">
        <v>56</v>
      </c>
      <c r="AU1833" t="s">
        <v>56</v>
      </c>
      <c r="AV1833" t="s">
        <v>56</v>
      </c>
      <c r="AW1833" t="s">
        <v>56</v>
      </c>
    </row>
    <row r="1834" spans="1:49" x14ac:dyDescent="0.3">
      <c r="A1834" t="str">
        <f t="shared" si="141"/>
        <v>VŠMU</v>
      </c>
      <c r="B1834" t="str">
        <f t="shared" si="142"/>
        <v>P</v>
      </c>
      <c r="C1834">
        <f t="shared" si="143"/>
        <v>0.44999999999999996</v>
      </c>
      <c r="D1834">
        <f t="shared" si="144"/>
        <v>1</v>
      </c>
      <c r="E1834">
        <f t="shared" si="145"/>
        <v>0.44999999999999996</v>
      </c>
      <c r="G1834" t="s">
        <v>2451</v>
      </c>
      <c r="H1834" t="s">
        <v>39</v>
      </c>
      <c r="I1834" s="58" t="s">
        <v>68</v>
      </c>
      <c r="J1834" s="58" t="s">
        <v>41</v>
      </c>
      <c r="K1834" s="58" t="s">
        <v>42</v>
      </c>
      <c r="N1834" t="s">
        <v>43</v>
      </c>
      <c r="S1834" t="s">
        <v>57</v>
      </c>
      <c r="T1834" t="s">
        <v>73</v>
      </c>
      <c r="U1834" t="s">
        <v>149</v>
      </c>
      <c r="V1834" t="s">
        <v>46</v>
      </c>
      <c r="W1834" t="s">
        <v>111</v>
      </c>
      <c r="X1834" t="s">
        <v>112</v>
      </c>
      <c r="Y1834" t="s">
        <v>113</v>
      </c>
      <c r="AD1834" t="s">
        <v>2452</v>
      </c>
      <c r="AF1834" t="s">
        <v>55</v>
      </c>
      <c r="AG1834" t="s">
        <v>46</v>
      </c>
      <c r="AH1834" t="s">
        <v>56</v>
      </c>
      <c r="AI1834" t="s">
        <v>56</v>
      </c>
      <c r="AJ1834" t="s">
        <v>56</v>
      </c>
      <c r="AK1834" t="s">
        <v>56</v>
      </c>
      <c r="AL1834" t="s">
        <v>56</v>
      </c>
      <c r="AM1834" t="s">
        <v>56</v>
      </c>
      <c r="AN1834" t="s">
        <v>56</v>
      </c>
      <c r="AO1834" t="s">
        <v>56</v>
      </c>
      <c r="AP1834" t="s">
        <v>56</v>
      </c>
      <c r="AQ1834" t="s">
        <v>56</v>
      </c>
      <c r="AR1834" t="s">
        <v>56</v>
      </c>
      <c r="AS1834" t="s">
        <v>56</v>
      </c>
      <c r="AT1834" t="s">
        <v>56</v>
      </c>
      <c r="AU1834" t="s">
        <v>56</v>
      </c>
      <c r="AV1834" t="s">
        <v>56</v>
      </c>
      <c r="AW1834" t="s">
        <v>56</v>
      </c>
    </row>
    <row r="1835" spans="1:49" x14ac:dyDescent="0.3">
      <c r="A1835" t="str">
        <f t="shared" si="141"/>
        <v>AU</v>
      </c>
      <c r="B1835" t="str">
        <f t="shared" si="142"/>
        <v>V</v>
      </c>
      <c r="C1835">
        <f t="shared" si="143"/>
        <v>0.89999999999999991</v>
      </c>
      <c r="D1835">
        <f t="shared" si="144"/>
        <v>1</v>
      </c>
      <c r="E1835">
        <f t="shared" si="145"/>
        <v>0.89999999999999991</v>
      </c>
      <c r="G1835" t="s">
        <v>2453</v>
      </c>
      <c r="H1835" t="s">
        <v>39</v>
      </c>
      <c r="I1835" s="58" t="s">
        <v>90</v>
      </c>
      <c r="J1835" s="58" t="s">
        <v>41</v>
      </c>
      <c r="K1835" s="58" t="s">
        <v>76</v>
      </c>
      <c r="N1835" t="s">
        <v>805</v>
      </c>
      <c r="P1835" t="s">
        <v>78</v>
      </c>
      <c r="Q1835" t="s">
        <v>79</v>
      </c>
      <c r="S1835" t="s">
        <v>80</v>
      </c>
      <c r="T1835" t="s">
        <v>45</v>
      </c>
      <c r="U1835" t="s">
        <v>46</v>
      </c>
      <c r="V1835" t="s">
        <v>46</v>
      </c>
      <c r="W1835" t="s">
        <v>156</v>
      </c>
      <c r="X1835" t="s">
        <v>6458</v>
      </c>
      <c r="Y1835" t="s">
        <v>157</v>
      </c>
      <c r="Z1835" t="s">
        <v>654</v>
      </c>
      <c r="AA1835" t="s">
        <v>655</v>
      </c>
      <c r="AB1835" t="s">
        <v>880</v>
      </c>
      <c r="AC1835" t="s">
        <v>881</v>
      </c>
      <c r="AD1835" t="s">
        <v>2370</v>
      </c>
      <c r="AF1835" t="s">
        <v>186</v>
      </c>
      <c r="AG1835" t="s">
        <v>56</v>
      </c>
      <c r="AH1835" t="s">
        <v>56</v>
      </c>
      <c r="AI1835" t="s">
        <v>46</v>
      </c>
      <c r="AJ1835" t="s">
        <v>56</v>
      </c>
      <c r="AK1835" t="s">
        <v>56</v>
      </c>
      <c r="AL1835" t="s">
        <v>56</v>
      </c>
      <c r="AM1835" t="s">
        <v>56</v>
      </c>
      <c r="AN1835" t="s">
        <v>56</v>
      </c>
      <c r="AO1835" t="s">
        <v>56</v>
      </c>
      <c r="AP1835" t="s">
        <v>56</v>
      </c>
      <c r="AQ1835" t="s">
        <v>56</v>
      </c>
      <c r="AR1835" t="s">
        <v>56</v>
      </c>
      <c r="AS1835" t="s">
        <v>56</v>
      </c>
      <c r="AT1835" t="s">
        <v>56</v>
      </c>
      <c r="AU1835" t="s">
        <v>56</v>
      </c>
      <c r="AV1835" t="s">
        <v>56</v>
      </c>
      <c r="AW1835" t="s">
        <v>56</v>
      </c>
    </row>
    <row r="1836" spans="1:49" x14ac:dyDescent="0.3">
      <c r="A1836" t="str">
        <f t="shared" si="141"/>
        <v>VŠVU</v>
      </c>
      <c r="B1836" t="str">
        <f t="shared" si="142"/>
        <v>V</v>
      </c>
      <c r="C1836">
        <f t="shared" si="143"/>
        <v>1.56</v>
      </c>
      <c r="D1836">
        <f t="shared" si="144"/>
        <v>1</v>
      </c>
      <c r="E1836">
        <f t="shared" si="145"/>
        <v>1.56</v>
      </c>
      <c r="G1836" t="s">
        <v>2454</v>
      </c>
      <c r="H1836" t="s">
        <v>39</v>
      </c>
      <c r="I1836" s="58" t="s">
        <v>104</v>
      </c>
      <c r="J1836" s="58" t="s">
        <v>41</v>
      </c>
      <c r="K1836" s="58" t="s">
        <v>211</v>
      </c>
      <c r="N1836" t="s">
        <v>1105</v>
      </c>
      <c r="P1836" t="s">
        <v>213</v>
      </c>
      <c r="Q1836" t="s">
        <v>79</v>
      </c>
      <c r="S1836" t="s">
        <v>214</v>
      </c>
      <c r="T1836" t="s">
        <v>215</v>
      </c>
      <c r="U1836" t="s">
        <v>196</v>
      </c>
      <c r="V1836" t="s">
        <v>149</v>
      </c>
      <c r="W1836" t="s">
        <v>764</v>
      </c>
      <c r="X1836" t="s">
        <v>765</v>
      </c>
      <c r="Y1836" t="s">
        <v>766</v>
      </c>
      <c r="Z1836" t="s">
        <v>767</v>
      </c>
      <c r="AB1836" t="s">
        <v>2215</v>
      </c>
      <c r="AC1836" t="s">
        <v>2216</v>
      </c>
      <c r="AE1836" t="s">
        <v>2455</v>
      </c>
      <c r="AF1836" t="s">
        <v>55</v>
      </c>
      <c r="AG1836" t="s">
        <v>56</v>
      </c>
      <c r="AH1836" t="s">
        <v>46</v>
      </c>
      <c r="AI1836" t="s">
        <v>56</v>
      </c>
      <c r="AJ1836" t="s">
        <v>56</v>
      </c>
      <c r="AK1836" t="s">
        <v>56</v>
      </c>
      <c r="AL1836" t="s">
        <v>56</v>
      </c>
      <c r="AM1836" t="s">
        <v>56</v>
      </c>
      <c r="AN1836" t="s">
        <v>56</v>
      </c>
      <c r="AO1836" t="s">
        <v>56</v>
      </c>
      <c r="AP1836" t="s">
        <v>56</v>
      </c>
      <c r="AQ1836" t="s">
        <v>56</v>
      </c>
      <c r="AR1836" t="s">
        <v>56</v>
      </c>
      <c r="AS1836" t="s">
        <v>56</v>
      </c>
      <c r="AT1836" t="s">
        <v>56</v>
      </c>
      <c r="AU1836" t="s">
        <v>56</v>
      </c>
      <c r="AV1836" t="s">
        <v>56</v>
      </c>
      <c r="AW1836" t="s">
        <v>56</v>
      </c>
    </row>
    <row r="1837" spans="1:49" x14ac:dyDescent="0.3">
      <c r="A1837" t="str">
        <f t="shared" si="141"/>
        <v>AU</v>
      </c>
      <c r="B1837" t="str">
        <f t="shared" si="142"/>
        <v>V</v>
      </c>
      <c r="C1837">
        <f t="shared" si="143"/>
        <v>0.89999999999999991</v>
      </c>
      <c r="D1837">
        <f t="shared" si="144"/>
        <v>1</v>
      </c>
      <c r="E1837">
        <f t="shared" si="145"/>
        <v>0.89999999999999991</v>
      </c>
      <c r="G1837" t="s">
        <v>2456</v>
      </c>
      <c r="H1837" t="s">
        <v>39</v>
      </c>
      <c r="I1837" s="58" t="s">
        <v>90</v>
      </c>
      <c r="J1837" s="58" t="s">
        <v>41</v>
      </c>
      <c r="K1837" s="58" t="s">
        <v>76</v>
      </c>
      <c r="N1837" t="s">
        <v>805</v>
      </c>
      <c r="P1837" t="s">
        <v>78</v>
      </c>
      <c r="Q1837" t="s">
        <v>79</v>
      </c>
      <c r="S1837" t="s">
        <v>80</v>
      </c>
      <c r="T1837" t="s">
        <v>45</v>
      </c>
      <c r="U1837" t="s">
        <v>46</v>
      </c>
      <c r="V1837" t="s">
        <v>46</v>
      </c>
      <c r="W1837" t="s">
        <v>156</v>
      </c>
      <c r="X1837" t="s">
        <v>6458</v>
      </c>
      <c r="Y1837" t="s">
        <v>157</v>
      </c>
      <c r="Z1837" t="s">
        <v>654</v>
      </c>
      <c r="AA1837" t="s">
        <v>655</v>
      </c>
      <c r="AB1837" t="s">
        <v>880</v>
      </c>
      <c r="AC1837" t="s">
        <v>881</v>
      </c>
      <c r="AD1837" t="s">
        <v>2370</v>
      </c>
      <c r="AF1837" t="s">
        <v>186</v>
      </c>
      <c r="AG1837" t="s">
        <v>56</v>
      </c>
      <c r="AH1837" t="s">
        <v>56</v>
      </c>
      <c r="AI1837" t="s">
        <v>46</v>
      </c>
      <c r="AJ1837" t="s">
        <v>56</v>
      </c>
      <c r="AK1837" t="s">
        <v>56</v>
      </c>
      <c r="AL1837" t="s">
        <v>56</v>
      </c>
      <c r="AM1837" t="s">
        <v>56</v>
      </c>
      <c r="AN1837" t="s">
        <v>56</v>
      </c>
      <c r="AO1837" t="s">
        <v>56</v>
      </c>
      <c r="AP1837" t="s">
        <v>56</v>
      </c>
      <c r="AQ1837" t="s">
        <v>56</v>
      </c>
      <c r="AR1837" t="s">
        <v>56</v>
      </c>
      <c r="AS1837" t="s">
        <v>56</v>
      </c>
      <c r="AT1837" t="s">
        <v>56</v>
      </c>
      <c r="AU1837" t="s">
        <v>56</v>
      </c>
      <c r="AV1837" t="s">
        <v>56</v>
      </c>
      <c r="AW1837" t="s">
        <v>56</v>
      </c>
    </row>
    <row r="1838" spans="1:49" x14ac:dyDescent="0.3">
      <c r="A1838" t="str">
        <f t="shared" si="141"/>
        <v>AU</v>
      </c>
      <c r="B1838" t="str">
        <f t="shared" si="142"/>
        <v>V</v>
      </c>
      <c r="C1838">
        <f t="shared" si="143"/>
        <v>0.89999999999999991</v>
      </c>
      <c r="D1838">
        <f t="shared" si="144"/>
        <v>1</v>
      </c>
      <c r="E1838">
        <f t="shared" si="145"/>
        <v>0.89999999999999991</v>
      </c>
      <c r="G1838" t="s">
        <v>2457</v>
      </c>
      <c r="H1838" t="s">
        <v>39</v>
      </c>
      <c r="I1838" s="58" t="s">
        <v>90</v>
      </c>
      <c r="J1838" s="58" t="s">
        <v>41</v>
      </c>
      <c r="K1838" s="58" t="s">
        <v>76</v>
      </c>
      <c r="N1838" t="s">
        <v>805</v>
      </c>
      <c r="P1838" t="s">
        <v>78</v>
      </c>
      <c r="Q1838" t="s">
        <v>79</v>
      </c>
      <c r="S1838" t="s">
        <v>80</v>
      </c>
      <c r="T1838" t="s">
        <v>45</v>
      </c>
      <c r="U1838" t="s">
        <v>46</v>
      </c>
      <c r="V1838" t="s">
        <v>46</v>
      </c>
      <c r="W1838" t="s">
        <v>156</v>
      </c>
      <c r="X1838" t="s">
        <v>6458</v>
      </c>
      <c r="Y1838" t="s">
        <v>157</v>
      </c>
      <c r="Z1838" t="s">
        <v>654</v>
      </c>
      <c r="AA1838" t="s">
        <v>655</v>
      </c>
      <c r="AB1838" t="s">
        <v>880</v>
      </c>
      <c r="AC1838" t="s">
        <v>881</v>
      </c>
      <c r="AD1838" t="s">
        <v>2370</v>
      </c>
      <c r="AF1838" t="s">
        <v>186</v>
      </c>
      <c r="AG1838" t="s">
        <v>56</v>
      </c>
      <c r="AH1838" t="s">
        <v>56</v>
      </c>
      <c r="AI1838" t="s">
        <v>46</v>
      </c>
      <c r="AJ1838" t="s">
        <v>56</v>
      </c>
      <c r="AK1838" t="s">
        <v>56</v>
      </c>
      <c r="AL1838" t="s">
        <v>56</v>
      </c>
      <c r="AM1838" t="s">
        <v>56</v>
      </c>
      <c r="AN1838" t="s">
        <v>56</v>
      </c>
      <c r="AO1838" t="s">
        <v>56</v>
      </c>
      <c r="AP1838" t="s">
        <v>56</v>
      </c>
      <c r="AQ1838" t="s">
        <v>56</v>
      </c>
      <c r="AR1838" t="s">
        <v>56</v>
      </c>
      <c r="AS1838" t="s">
        <v>56</v>
      </c>
      <c r="AT1838" t="s">
        <v>56</v>
      </c>
      <c r="AU1838" t="s">
        <v>56</v>
      </c>
      <c r="AV1838" t="s">
        <v>56</v>
      </c>
      <c r="AW1838" t="s">
        <v>56</v>
      </c>
    </row>
    <row r="1839" spans="1:49" x14ac:dyDescent="0.3">
      <c r="A1839" t="str">
        <f t="shared" si="141"/>
        <v>VŠMU</v>
      </c>
      <c r="B1839" t="str">
        <f t="shared" si="142"/>
        <v>P</v>
      </c>
      <c r="C1839">
        <f t="shared" si="143"/>
        <v>0.44999999999999996</v>
      </c>
      <c r="D1839">
        <f t="shared" si="144"/>
        <v>1</v>
      </c>
      <c r="E1839">
        <f t="shared" si="145"/>
        <v>0.44999999999999996</v>
      </c>
      <c r="G1839" t="s">
        <v>2458</v>
      </c>
      <c r="H1839" t="s">
        <v>39</v>
      </c>
      <c r="I1839" s="58" t="s">
        <v>68</v>
      </c>
      <c r="J1839" s="58" t="s">
        <v>41</v>
      </c>
      <c r="K1839" s="58" t="s">
        <v>42</v>
      </c>
      <c r="N1839" t="s">
        <v>43</v>
      </c>
      <c r="S1839" t="s">
        <v>57</v>
      </c>
      <c r="T1839" t="s">
        <v>73</v>
      </c>
      <c r="U1839" t="s">
        <v>149</v>
      </c>
      <c r="V1839" t="s">
        <v>46</v>
      </c>
      <c r="W1839" t="s">
        <v>111</v>
      </c>
      <c r="X1839" t="s">
        <v>112</v>
      </c>
      <c r="Y1839" t="s">
        <v>113</v>
      </c>
      <c r="AD1839" t="s">
        <v>2452</v>
      </c>
      <c r="AF1839" t="s">
        <v>55</v>
      </c>
      <c r="AG1839" t="s">
        <v>46</v>
      </c>
      <c r="AH1839" t="s">
        <v>56</v>
      </c>
      <c r="AI1839" t="s">
        <v>56</v>
      </c>
      <c r="AJ1839" t="s">
        <v>56</v>
      </c>
      <c r="AK1839" t="s">
        <v>56</v>
      </c>
      <c r="AL1839" t="s">
        <v>56</v>
      </c>
      <c r="AM1839" t="s">
        <v>56</v>
      </c>
      <c r="AN1839" t="s">
        <v>56</v>
      </c>
      <c r="AO1839" t="s">
        <v>56</v>
      </c>
      <c r="AP1839" t="s">
        <v>56</v>
      </c>
      <c r="AQ1839" t="s">
        <v>56</v>
      </c>
      <c r="AR1839" t="s">
        <v>56</v>
      </c>
      <c r="AS1839" t="s">
        <v>56</v>
      </c>
      <c r="AT1839" t="s">
        <v>56</v>
      </c>
      <c r="AU1839" t="s">
        <v>56</v>
      </c>
      <c r="AV1839" t="s">
        <v>56</v>
      </c>
      <c r="AW1839" t="s">
        <v>56</v>
      </c>
    </row>
    <row r="1840" spans="1:49" x14ac:dyDescent="0.3">
      <c r="A1840" t="str">
        <f t="shared" si="141"/>
        <v>AU</v>
      </c>
      <c r="B1840" t="str">
        <f t="shared" si="142"/>
        <v>V</v>
      </c>
      <c r="C1840">
        <f t="shared" si="143"/>
        <v>0.89999999999999991</v>
      </c>
      <c r="D1840">
        <f t="shared" si="144"/>
        <v>1</v>
      </c>
      <c r="E1840">
        <f t="shared" si="145"/>
        <v>0.89999999999999991</v>
      </c>
      <c r="G1840" t="s">
        <v>2459</v>
      </c>
      <c r="H1840" t="s">
        <v>39</v>
      </c>
      <c r="I1840" s="58" t="s">
        <v>90</v>
      </c>
      <c r="J1840" s="58" t="s">
        <v>41</v>
      </c>
      <c r="K1840" s="58" t="s">
        <v>76</v>
      </c>
      <c r="N1840" t="s">
        <v>805</v>
      </c>
      <c r="P1840" t="s">
        <v>78</v>
      </c>
      <c r="Q1840" t="s">
        <v>79</v>
      </c>
      <c r="S1840" t="s">
        <v>80</v>
      </c>
      <c r="T1840" t="s">
        <v>45</v>
      </c>
      <c r="U1840" t="s">
        <v>46</v>
      </c>
      <c r="V1840" t="s">
        <v>46</v>
      </c>
      <c r="W1840" t="s">
        <v>156</v>
      </c>
      <c r="X1840" t="s">
        <v>6458</v>
      </c>
      <c r="Y1840" t="s">
        <v>157</v>
      </c>
      <c r="Z1840" t="s">
        <v>654</v>
      </c>
      <c r="AA1840" t="s">
        <v>655</v>
      </c>
      <c r="AB1840" t="s">
        <v>880</v>
      </c>
      <c r="AC1840" t="s">
        <v>881</v>
      </c>
      <c r="AD1840" t="s">
        <v>2370</v>
      </c>
      <c r="AF1840" t="s">
        <v>186</v>
      </c>
      <c r="AG1840" t="s">
        <v>56</v>
      </c>
      <c r="AH1840" t="s">
        <v>56</v>
      </c>
      <c r="AI1840" t="s">
        <v>46</v>
      </c>
      <c r="AJ1840" t="s">
        <v>56</v>
      </c>
      <c r="AK1840" t="s">
        <v>56</v>
      </c>
      <c r="AL1840" t="s">
        <v>56</v>
      </c>
      <c r="AM1840" t="s">
        <v>56</v>
      </c>
      <c r="AN1840" t="s">
        <v>56</v>
      </c>
      <c r="AO1840" t="s">
        <v>56</v>
      </c>
      <c r="AP1840" t="s">
        <v>56</v>
      </c>
      <c r="AQ1840" t="s">
        <v>56</v>
      </c>
      <c r="AR1840" t="s">
        <v>56</v>
      </c>
      <c r="AS1840" t="s">
        <v>56</v>
      </c>
      <c r="AT1840" t="s">
        <v>56</v>
      </c>
      <c r="AU1840" t="s">
        <v>56</v>
      </c>
      <c r="AV1840" t="s">
        <v>56</v>
      </c>
      <c r="AW1840" t="s">
        <v>56</v>
      </c>
    </row>
    <row r="1841" spans="1:49" x14ac:dyDescent="0.3">
      <c r="A1841" t="str">
        <f t="shared" si="141"/>
        <v>VŠMU</v>
      </c>
      <c r="B1841" t="str">
        <f t="shared" si="142"/>
        <v>P</v>
      </c>
      <c r="C1841">
        <f t="shared" si="143"/>
        <v>0.44999999999999996</v>
      </c>
      <c r="D1841">
        <f t="shared" si="144"/>
        <v>1</v>
      </c>
      <c r="E1841">
        <f t="shared" si="145"/>
        <v>0.44999999999999996</v>
      </c>
      <c r="G1841" t="s">
        <v>2460</v>
      </c>
      <c r="H1841" t="s">
        <v>39</v>
      </c>
      <c r="I1841" s="58" t="s">
        <v>68</v>
      </c>
      <c r="J1841" s="58" t="s">
        <v>41</v>
      </c>
      <c r="K1841" s="58" t="s">
        <v>42</v>
      </c>
      <c r="N1841" t="s">
        <v>43</v>
      </c>
      <c r="S1841" t="s">
        <v>57</v>
      </c>
      <c r="T1841" t="s">
        <v>73</v>
      </c>
      <c r="U1841" t="s">
        <v>149</v>
      </c>
      <c r="V1841" t="s">
        <v>46</v>
      </c>
      <c r="W1841" t="s">
        <v>111</v>
      </c>
      <c r="X1841" t="s">
        <v>112</v>
      </c>
      <c r="Y1841" t="s">
        <v>113</v>
      </c>
      <c r="AD1841" t="s">
        <v>2452</v>
      </c>
      <c r="AF1841" t="s">
        <v>55</v>
      </c>
      <c r="AG1841" t="s">
        <v>46</v>
      </c>
      <c r="AH1841" t="s">
        <v>56</v>
      </c>
      <c r="AI1841" t="s">
        <v>56</v>
      </c>
      <c r="AJ1841" t="s">
        <v>56</v>
      </c>
      <c r="AK1841" t="s">
        <v>56</v>
      </c>
      <c r="AL1841" t="s">
        <v>56</v>
      </c>
      <c r="AM1841" t="s">
        <v>56</v>
      </c>
      <c r="AN1841" t="s">
        <v>56</v>
      </c>
      <c r="AO1841" t="s">
        <v>56</v>
      </c>
      <c r="AP1841" t="s">
        <v>56</v>
      </c>
      <c r="AQ1841" t="s">
        <v>56</v>
      </c>
      <c r="AR1841" t="s">
        <v>56</v>
      </c>
      <c r="AS1841" t="s">
        <v>56</v>
      </c>
      <c r="AT1841" t="s">
        <v>56</v>
      </c>
      <c r="AU1841" t="s">
        <v>56</v>
      </c>
      <c r="AV1841" t="s">
        <v>56</v>
      </c>
      <c r="AW1841" t="s">
        <v>56</v>
      </c>
    </row>
    <row r="1842" spans="1:49" x14ac:dyDescent="0.3">
      <c r="A1842" t="str">
        <f t="shared" si="141"/>
        <v>AU</v>
      </c>
      <c r="B1842" t="str">
        <f t="shared" si="142"/>
        <v>V</v>
      </c>
      <c r="C1842">
        <f t="shared" si="143"/>
        <v>0.89999999999999991</v>
      </c>
      <c r="D1842">
        <f t="shared" si="144"/>
        <v>1</v>
      </c>
      <c r="E1842">
        <f t="shared" si="145"/>
        <v>0.89999999999999991</v>
      </c>
      <c r="G1842" t="s">
        <v>2461</v>
      </c>
      <c r="H1842" t="s">
        <v>39</v>
      </c>
      <c r="I1842" s="58" t="s">
        <v>90</v>
      </c>
      <c r="J1842" s="58" t="s">
        <v>41</v>
      </c>
      <c r="K1842" s="58" t="s">
        <v>76</v>
      </c>
      <c r="N1842" t="s">
        <v>805</v>
      </c>
      <c r="P1842" t="s">
        <v>78</v>
      </c>
      <c r="Q1842" t="s">
        <v>79</v>
      </c>
      <c r="S1842" t="s">
        <v>80</v>
      </c>
      <c r="T1842" t="s">
        <v>45</v>
      </c>
      <c r="U1842" t="s">
        <v>46</v>
      </c>
      <c r="V1842" t="s">
        <v>46</v>
      </c>
      <c r="W1842" t="s">
        <v>156</v>
      </c>
      <c r="X1842" t="s">
        <v>6458</v>
      </c>
      <c r="Y1842" t="s">
        <v>157</v>
      </c>
      <c r="Z1842" t="s">
        <v>654</v>
      </c>
      <c r="AA1842" t="s">
        <v>655</v>
      </c>
      <c r="AB1842" t="s">
        <v>880</v>
      </c>
      <c r="AC1842" t="s">
        <v>881</v>
      </c>
      <c r="AD1842" t="s">
        <v>2370</v>
      </c>
      <c r="AF1842" t="s">
        <v>186</v>
      </c>
      <c r="AG1842" t="s">
        <v>56</v>
      </c>
      <c r="AH1842" t="s">
        <v>56</v>
      </c>
      <c r="AI1842" t="s">
        <v>46</v>
      </c>
      <c r="AJ1842" t="s">
        <v>56</v>
      </c>
      <c r="AK1842" t="s">
        <v>56</v>
      </c>
      <c r="AL1842" t="s">
        <v>56</v>
      </c>
      <c r="AM1842" t="s">
        <v>56</v>
      </c>
      <c r="AN1842" t="s">
        <v>56</v>
      </c>
      <c r="AO1842" t="s">
        <v>56</v>
      </c>
      <c r="AP1842" t="s">
        <v>56</v>
      </c>
      <c r="AQ1842" t="s">
        <v>56</v>
      </c>
      <c r="AR1842" t="s">
        <v>56</v>
      </c>
      <c r="AS1842" t="s">
        <v>56</v>
      </c>
      <c r="AT1842" t="s">
        <v>56</v>
      </c>
      <c r="AU1842" t="s">
        <v>56</v>
      </c>
      <c r="AV1842" t="s">
        <v>56</v>
      </c>
      <c r="AW1842" t="s">
        <v>56</v>
      </c>
    </row>
    <row r="1843" spans="1:49" x14ac:dyDescent="0.3">
      <c r="A1843" t="str">
        <f t="shared" si="141"/>
        <v>VŠMU</v>
      </c>
      <c r="B1843" t="str">
        <f t="shared" si="142"/>
        <v>P</v>
      </c>
      <c r="C1843">
        <f t="shared" si="143"/>
        <v>0.44999999999999996</v>
      </c>
      <c r="D1843">
        <f t="shared" si="144"/>
        <v>1</v>
      </c>
      <c r="E1843">
        <f t="shared" si="145"/>
        <v>0.44999999999999996</v>
      </c>
      <c r="G1843" t="s">
        <v>2462</v>
      </c>
      <c r="H1843" t="s">
        <v>39</v>
      </c>
      <c r="I1843" s="58" t="s">
        <v>68</v>
      </c>
      <c r="J1843" s="58" t="s">
        <v>41</v>
      </c>
      <c r="K1843" s="58" t="s">
        <v>42</v>
      </c>
      <c r="N1843" t="s">
        <v>43</v>
      </c>
      <c r="S1843" t="s">
        <v>57</v>
      </c>
      <c r="T1843" t="s">
        <v>73</v>
      </c>
      <c r="U1843" t="s">
        <v>149</v>
      </c>
      <c r="V1843" t="s">
        <v>46</v>
      </c>
      <c r="W1843" t="s">
        <v>111</v>
      </c>
      <c r="X1843" t="s">
        <v>112</v>
      </c>
      <c r="Y1843" t="s">
        <v>113</v>
      </c>
      <c r="AD1843" t="s">
        <v>2452</v>
      </c>
      <c r="AF1843" t="s">
        <v>55</v>
      </c>
      <c r="AG1843" t="s">
        <v>46</v>
      </c>
      <c r="AH1843" t="s">
        <v>56</v>
      </c>
      <c r="AI1843" t="s">
        <v>56</v>
      </c>
      <c r="AJ1843" t="s">
        <v>56</v>
      </c>
      <c r="AK1843" t="s">
        <v>56</v>
      </c>
      <c r="AL1843" t="s">
        <v>56</v>
      </c>
      <c r="AM1843" t="s">
        <v>56</v>
      </c>
      <c r="AN1843" t="s">
        <v>56</v>
      </c>
      <c r="AO1843" t="s">
        <v>56</v>
      </c>
      <c r="AP1843" t="s">
        <v>56</v>
      </c>
      <c r="AQ1843" t="s">
        <v>56</v>
      </c>
      <c r="AR1843" t="s">
        <v>56</v>
      </c>
      <c r="AS1843" t="s">
        <v>56</v>
      </c>
      <c r="AT1843" t="s">
        <v>56</v>
      </c>
      <c r="AU1843" t="s">
        <v>56</v>
      </c>
      <c r="AV1843" t="s">
        <v>56</v>
      </c>
      <c r="AW1843" t="s">
        <v>56</v>
      </c>
    </row>
    <row r="1844" spans="1:49" x14ac:dyDescent="0.3">
      <c r="A1844" t="str">
        <f t="shared" si="141"/>
        <v>AU</v>
      </c>
      <c r="B1844" t="str">
        <f t="shared" si="142"/>
        <v>V</v>
      </c>
      <c r="C1844">
        <f t="shared" si="143"/>
        <v>0.89999999999999991</v>
      </c>
      <c r="D1844">
        <f t="shared" si="144"/>
        <v>1</v>
      </c>
      <c r="E1844">
        <f t="shared" si="145"/>
        <v>0.89999999999999991</v>
      </c>
      <c r="G1844" t="s">
        <v>2463</v>
      </c>
      <c r="H1844" t="s">
        <v>39</v>
      </c>
      <c r="I1844" s="58" t="s">
        <v>90</v>
      </c>
      <c r="J1844" s="58" t="s">
        <v>41</v>
      </c>
      <c r="K1844" s="58" t="s">
        <v>76</v>
      </c>
      <c r="N1844" t="s">
        <v>805</v>
      </c>
      <c r="P1844" t="s">
        <v>78</v>
      </c>
      <c r="Q1844" t="s">
        <v>79</v>
      </c>
      <c r="S1844" t="s">
        <v>80</v>
      </c>
      <c r="T1844" t="s">
        <v>45</v>
      </c>
      <c r="U1844" t="s">
        <v>46</v>
      </c>
      <c r="V1844" t="s">
        <v>46</v>
      </c>
      <c r="W1844" t="s">
        <v>156</v>
      </c>
      <c r="X1844" t="s">
        <v>6458</v>
      </c>
      <c r="Y1844" t="s">
        <v>157</v>
      </c>
      <c r="Z1844" t="s">
        <v>654</v>
      </c>
      <c r="AA1844" t="s">
        <v>655</v>
      </c>
      <c r="AB1844" t="s">
        <v>880</v>
      </c>
      <c r="AC1844" t="s">
        <v>881</v>
      </c>
      <c r="AD1844" t="s">
        <v>2370</v>
      </c>
      <c r="AF1844" t="s">
        <v>186</v>
      </c>
      <c r="AG1844" t="s">
        <v>56</v>
      </c>
      <c r="AH1844" t="s">
        <v>56</v>
      </c>
      <c r="AI1844" t="s">
        <v>46</v>
      </c>
      <c r="AJ1844" t="s">
        <v>56</v>
      </c>
      <c r="AK1844" t="s">
        <v>56</v>
      </c>
      <c r="AL1844" t="s">
        <v>56</v>
      </c>
      <c r="AM1844" t="s">
        <v>56</v>
      </c>
      <c r="AN1844" t="s">
        <v>56</v>
      </c>
      <c r="AO1844" t="s">
        <v>56</v>
      </c>
      <c r="AP1844" t="s">
        <v>56</v>
      </c>
      <c r="AQ1844" t="s">
        <v>56</v>
      </c>
      <c r="AR1844" t="s">
        <v>56</v>
      </c>
      <c r="AS1844" t="s">
        <v>56</v>
      </c>
      <c r="AT1844" t="s">
        <v>56</v>
      </c>
      <c r="AU1844" t="s">
        <v>56</v>
      </c>
      <c r="AV1844" t="s">
        <v>56</v>
      </c>
      <c r="AW1844" t="s">
        <v>56</v>
      </c>
    </row>
    <row r="1845" spans="1:49" x14ac:dyDescent="0.3">
      <c r="A1845" t="str">
        <f t="shared" si="141"/>
        <v>VŠMU</v>
      </c>
      <c r="B1845" t="str">
        <f t="shared" si="142"/>
        <v>P</v>
      </c>
      <c r="C1845">
        <f t="shared" si="143"/>
        <v>0.89999999999999991</v>
      </c>
      <c r="D1845">
        <f t="shared" si="144"/>
        <v>1</v>
      </c>
      <c r="E1845">
        <f t="shared" si="145"/>
        <v>0.89999999999999991</v>
      </c>
      <c r="G1845" t="s">
        <v>2464</v>
      </c>
      <c r="H1845" t="s">
        <v>39</v>
      </c>
      <c r="I1845" s="58" t="s">
        <v>40</v>
      </c>
      <c r="J1845" s="58" t="s">
        <v>41</v>
      </c>
      <c r="K1845" s="58" t="s">
        <v>42</v>
      </c>
      <c r="N1845" t="s">
        <v>43</v>
      </c>
      <c r="S1845" t="s">
        <v>57</v>
      </c>
      <c r="T1845" t="s">
        <v>70</v>
      </c>
      <c r="U1845" t="s">
        <v>200</v>
      </c>
      <c r="V1845" t="s">
        <v>46</v>
      </c>
      <c r="W1845" t="s">
        <v>111</v>
      </c>
      <c r="X1845" t="s">
        <v>112</v>
      </c>
      <c r="Y1845" t="s">
        <v>113</v>
      </c>
      <c r="AD1845" t="s">
        <v>2465</v>
      </c>
      <c r="AF1845" t="s">
        <v>55</v>
      </c>
      <c r="AG1845" t="s">
        <v>46</v>
      </c>
      <c r="AH1845" t="s">
        <v>56</v>
      </c>
      <c r="AI1845" t="s">
        <v>56</v>
      </c>
      <c r="AJ1845" t="s">
        <v>56</v>
      </c>
      <c r="AK1845" t="s">
        <v>56</v>
      </c>
      <c r="AL1845" t="s">
        <v>56</v>
      </c>
      <c r="AM1845" t="s">
        <v>56</v>
      </c>
      <c r="AN1845" t="s">
        <v>56</v>
      </c>
      <c r="AO1845" t="s">
        <v>56</v>
      </c>
      <c r="AP1845" t="s">
        <v>56</v>
      </c>
      <c r="AQ1845" t="s">
        <v>56</v>
      </c>
      <c r="AR1845" t="s">
        <v>56</v>
      </c>
      <c r="AS1845" t="s">
        <v>56</v>
      </c>
      <c r="AT1845" t="s">
        <v>56</v>
      </c>
      <c r="AU1845" t="s">
        <v>56</v>
      </c>
      <c r="AV1845" t="s">
        <v>56</v>
      </c>
      <c r="AW1845" t="s">
        <v>56</v>
      </c>
    </row>
    <row r="1846" spans="1:49" x14ac:dyDescent="0.3">
      <c r="A1846" t="str">
        <f t="shared" si="141"/>
        <v>STU</v>
      </c>
      <c r="B1846" t="str">
        <f t="shared" si="142"/>
        <v>V</v>
      </c>
      <c r="C1846">
        <f t="shared" si="143"/>
        <v>0.78</v>
      </c>
      <c r="D1846">
        <f t="shared" si="144"/>
        <v>1</v>
      </c>
      <c r="E1846">
        <f t="shared" si="145"/>
        <v>0.78</v>
      </c>
      <c r="G1846" t="s">
        <v>2466</v>
      </c>
      <c r="H1846" t="s">
        <v>39</v>
      </c>
      <c r="I1846" s="58" t="s">
        <v>257</v>
      </c>
      <c r="J1846" s="58" t="s">
        <v>41</v>
      </c>
      <c r="K1846" s="58" t="s">
        <v>76</v>
      </c>
      <c r="N1846" t="s">
        <v>713</v>
      </c>
      <c r="P1846" t="s">
        <v>78</v>
      </c>
      <c r="Q1846" t="s">
        <v>79</v>
      </c>
      <c r="S1846" t="s">
        <v>80</v>
      </c>
      <c r="T1846" t="s">
        <v>45</v>
      </c>
      <c r="U1846" t="s">
        <v>46</v>
      </c>
      <c r="V1846" t="s">
        <v>46</v>
      </c>
      <c r="W1846" t="s">
        <v>81</v>
      </c>
      <c r="X1846" t="s">
        <v>82</v>
      </c>
      <c r="Y1846" t="s">
        <v>83</v>
      </c>
      <c r="Z1846" t="s">
        <v>84</v>
      </c>
      <c r="AA1846" t="s">
        <v>85</v>
      </c>
      <c r="AB1846" t="s">
        <v>296</v>
      </c>
      <c r="AC1846" t="s">
        <v>297</v>
      </c>
      <c r="AE1846" t="s">
        <v>2416</v>
      </c>
      <c r="AF1846" t="s">
        <v>55</v>
      </c>
      <c r="AG1846" t="s">
        <v>56</v>
      </c>
      <c r="AH1846" t="s">
        <v>46</v>
      </c>
      <c r="AI1846" t="s">
        <v>56</v>
      </c>
      <c r="AJ1846" t="s">
        <v>56</v>
      </c>
      <c r="AK1846" t="s">
        <v>56</v>
      </c>
      <c r="AL1846" t="s">
        <v>56</v>
      </c>
      <c r="AM1846" t="s">
        <v>56</v>
      </c>
      <c r="AN1846" t="s">
        <v>56</v>
      </c>
      <c r="AO1846" t="s">
        <v>56</v>
      </c>
      <c r="AP1846" t="s">
        <v>56</v>
      </c>
      <c r="AQ1846" t="s">
        <v>56</v>
      </c>
      <c r="AR1846" t="s">
        <v>56</v>
      </c>
      <c r="AS1846" t="s">
        <v>56</v>
      </c>
      <c r="AT1846" t="s">
        <v>56</v>
      </c>
      <c r="AU1846" t="s">
        <v>56</v>
      </c>
      <c r="AV1846" t="s">
        <v>56</v>
      </c>
      <c r="AW1846" t="s">
        <v>56</v>
      </c>
    </row>
    <row r="1847" spans="1:49" x14ac:dyDescent="0.3">
      <c r="A1847" t="str">
        <f t="shared" si="141"/>
        <v>STU</v>
      </c>
      <c r="B1847" t="str">
        <f t="shared" si="142"/>
        <v>V</v>
      </c>
      <c r="C1847">
        <f t="shared" si="143"/>
        <v>0.78</v>
      </c>
      <c r="D1847">
        <f t="shared" si="144"/>
        <v>1</v>
      </c>
      <c r="E1847">
        <f t="shared" si="145"/>
        <v>0.78</v>
      </c>
      <c r="G1847" t="s">
        <v>2467</v>
      </c>
      <c r="H1847" t="s">
        <v>39</v>
      </c>
      <c r="I1847" s="58" t="s">
        <v>257</v>
      </c>
      <c r="J1847" s="58" t="s">
        <v>41</v>
      </c>
      <c r="K1847" s="58" t="s">
        <v>76</v>
      </c>
      <c r="N1847" t="s">
        <v>713</v>
      </c>
      <c r="P1847" t="s">
        <v>78</v>
      </c>
      <c r="Q1847" t="s">
        <v>79</v>
      </c>
      <c r="S1847" t="s">
        <v>80</v>
      </c>
      <c r="T1847" t="s">
        <v>45</v>
      </c>
      <c r="U1847" t="s">
        <v>46</v>
      </c>
      <c r="V1847" t="s">
        <v>46</v>
      </c>
      <c r="W1847" t="s">
        <v>81</v>
      </c>
      <c r="X1847" t="s">
        <v>82</v>
      </c>
      <c r="Y1847" t="s">
        <v>83</v>
      </c>
      <c r="Z1847" t="s">
        <v>84</v>
      </c>
      <c r="AA1847" t="s">
        <v>85</v>
      </c>
      <c r="AB1847" t="s">
        <v>296</v>
      </c>
      <c r="AC1847" t="s">
        <v>297</v>
      </c>
      <c r="AE1847" t="s">
        <v>2416</v>
      </c>
      <c r="AF1847" t="s">
        <v>55</v>
      </c>
      <c r="AG1847" t="s">
        <v>56</v>
      </c>
      <c r="AH1847" t="s">
        <v>46</v>
      </c>
      <c r="AI1847" t="s">
        <v>56</v>
      </c>
      <c r="AJ1847" t="s">
        <v>56</v>
      </c>
      <c r="AK1847" t="s">
        <v>56</v>
      </c>
      <c r="AL1847" t="s">
        <v>56</v>
      </c>
      <c r="AM1847" t="s">
        <v>56</v>
      </c>
      <c r="AN1847" t="s">
        <v>56</v>
      </c>
      <c r="AO1847" t="s">
        <v>56</v>
      </c>
      <c r="AP1847" t="s">
        <v>56</v>
      </c>
      <c r="AQ1847" t="s">
        <v>56</v>
      </c>
      <c r="AR1847" t="s">
        <v>56</v>
      </c>
      <c r="AS1847" t="s">
        <v>56</v>
      </c>
      <c r="AT1847" t="s">
        <v>56</v>
      </c>
      <c r="AU1847" t="s">
        <v>56</v>
      </c>
      <c r="AV1847" t="s">
        <v>56</v>
      </c>
      <c r="AW1847" t="s">
        <v>56</v>
      </c>
    </row>
    <row r="1848" spans="1:49" x14ac:dyDescent="0.3">
      <c r="A1848" t="str">
        <f t="shared" si="141"/>
        <v>AU</v>
      </c>
      <c r="B1848" t="str">
        <f t="shared" si="142"/>
        <v>V</v>
      </c>
      <c r="C1848">
        <f t="shared" si="143"/>
        <v>0.89999999999999991</v>
      </c>
      <c r="D1848">
        <f t="shared" si="144"/>
        <v>1</v>
      </c>
      <c r="E1848">
        <f t="shared" si="145"/>
        <v>0.89999999999999991</v>
      </c>
      <c r="G1848" t="s">
        <v>2468</v>
      </c>
      <c r="H1848" t="s">
        <v>39</v>
      </c>
      <c r="I1848" s="58" t="s">
        <v>90</v>
      </c>
      <c r="J1848" s="58" t="s">
        <v>41</v>
      </c>
      <c r="K1848" s="58" t="s">
        <v>76</v>
      </c>
      <c r="N1848" t="s">
        <v>805</v>
      </c>
      <c r="P1848" t="s">
        <v>78</v>
      </c>
      <c r="Q1848" t="s">
        <v>79</v>
      </c>
      <c r="S1848" t="s">
        <v>80</v>
      </c>
      <c r="T1848" t="s">
        <v>45</v>
      </c>
      <c r="U1848" t="s">
        <v>46</v>
      </c>
      <c r="V1848" t="s">
        <v>46</v>
      </c>
      <c r="W1848" t="s">
        <v>156</v>
      </c>
      <c r="X1848" t="s">
        <v>6458</v>
      </c>
      <c r="Y1848" t="s">
        <v>157</v>
      </c>
      <c r="Z1848" t="s">
        <v>654</v>
      </c>
      <c r="AA1848" t="s">
        <v>655</v>
      </c>
      <c r="AB1848" t="s">
        <v>880</v>
      </c>
      <c r="AC1848" t="s">
        <v>881</v>
      </c>
      <c r="AD1848" t="s">
        <v>2370</v>
      </c>
      <c r="AF1848" t="s">
        <v>186</v>
      </c>
      <c r="AG1848" t="s">
        <v>56</v>
      </c>
      <c r="AH1848" t="s">
        <v>56</v>
      </c>
      <c r="AI1848" t="s">
        <v>46</v>
      </c>
      <c r="AJ1848" t="s">
        <v>56</v>
      </c>
      <c r="AK1848" t="s">
        <v>56</v>
      </c>
      <c r="AL1848" t="s">
        <v>56</v>
      </c>
      <c r="AM1848" t="s">
        <v>56</v>
      </c>
      <c r="AN1848" t="s">
        <v>56</v>
      </c>
      <c r="AO1848" t="s">
        <v>56</v>
      </c>
      <c r="AP1848" t="s">
        <v>56</v>
      </c>
      <c r="AQ1848" t="s">
        <v>56</v>
      </c>
      <c r="AR1848" t="s">
        <v>56</v>
      </c>
      <c r="AS1848" t="s">
        <v>56</v>
      </c>
      <c r="AT1848" t="s">
        <v>56</v>
      </c>
      <c r="AU1848" t="s">
        <v>56</v>
      </c>
      <c r="AV1848" t="s">
        <v>56</v>
      </c>
      <c r="AW1848" t="s">
        <v>56</v>
      </c>
    </row>
    <row r="1849" spans="1:49" x14ac:dyDescent="0.3">
      <c r="A1849" t="str">
        <f t="shared" si="141"/>
        <v>AU</v>
      </c>
      <c r="B1849" t="str">
        <f t="shared" si="142"/>
        <v>V</v>
      </c>
      <c r="C1849">
        <f t="shared" si="143"/>
        <v>0.89999999999999991</v>
      </c>
      <c r="D1849">
        <f t="shared" si="144"/>
        <v>1</v>
      </c>
      <c r="E1849">
        <f t="shared" si="145"/>
        <v>0.89999999999999991</v>
      </c>
      <c r="G1849" t="s">
        <v>2469</v>
      </c>
      <c r="H1849" t="s">
        <v>39</v>
      </c>
      <c r="I1849" s="58" t="s">
        <v>90</v>
      </c>
      <c r="J1849" s="58" t="s">
        <v>41</v>
      </c>
      <c r="K1849" s="58" t="s">
        <v>76</v>
      </c>
      <c r="N1849" t="s">
        <v>805</v>
      </c>
      <c r="P1849" t="s">
        <v>78</v>
      </c>
      <c r="Q1849" t="s">
        <v>79</v>
      </c>
      <c r="S1849" t="s">
        <v>80</v>
      </c>
      <c r="T1849" t="s">
        <v>45</v>
      </c>
      <c r="U1849" t="s">
        <v>46</v>
      </c>
      <c r="V1849" t="s">
        <v>46</v>
      </c>
      <c r="W1849" t="s">
        <v>156</v>
      </c>
      <c r="X1849" t="s">
        <v>6458</v>
      </c>
      <c r="Y1849" t="s">
        <v>157</v>
      </c>
      <c r="Z1849" t="s">
        <v>654</v>
      </c>
      <c r="AA1849" t="s">
        <v>655</v>
      </c>
      <c r="AB1849" t="s">
        <v>880</v>
      </c>
      <c r="AC1849" t="s">
        <v>881</v>
      </c>
      <c r="AD1849" t="s">
        <v>2370</v>
      </c>
      <c r="AF1849" t="s">
        <v>186</v>
      </c>
      <c r="AG1849" t="s">
        <v>56</v>
      </c>
      <c r="AH1849" t="s">
        <v>56</v>
      </c>
      <c r="AI1849" t="s">
        <v>46</v>
      </c>
      <c r="AJ1849" t="s">
        <v>56</v>
      </c>
      <c r="AK1849" t="s">
        <v>56</v>
      </c>
      <c r="AL1849" t="s">
        <v>56</v>
      </c>
      <c r="AM1849" t="s">
        <v>56</v>
      </c>
      <c r="AN1849" t="s">
        <v>56</v>
      </c>
      <c r="AO1849" t="s">
        <v>56</v>
      </c>
      <c r="AP1849" t="s">
        <v>56</v>
      </c>
      <c r="AQ1849" t="s">
        <v>56</v>
      </c>
      <c r="AR1849" t="s">
        <v>56</v>
      </c>
      <c r="AS1849" t="s">
        <v>56</v>
      </c>
      <c r="AT1849" t="s">
        <v>56</v>
      </c>
      <c r="AU1849" t="s">
        <v>56</v>
      </c>
      <c r="AV1849" t="s">
        <v>56</v>
      </c>
      <c r="AW1849" t="s">
        <v>56</v>
      </c>
    </row>
    <row r="1850" spans="1:49" x14ac:dyDescent="0.3">
      <c r="A1850" t="str">
        <f t="shared" si="141"/>
        <v>STU</v>
      </c>
      <c r="B1850" t="str">
        <f t="shared" si="142"/>
        <v>V</v>
      </c>
      <c r="C1850">
        <f t="shared" si="143"/>
        <v>0.89999999999999991</v>
      </c>
      <c r="D1850">
        <f t="shared" si="144"/>
        <v>1</v>
      </c>
      <c r="E1850">
        <f t="shared" si="145"/>
        <v>0.89999999999999991</v>
      </c>
      <c r="G1850" t="s">
        <v>2470</v>
      </c>
      <c r="H1850" t="s">
        <v>39</v>
      </c>
      <c r="I1850" s="58" t="s">
        <v>40</v>
      </c>
      <c r="J1850" s="58" t="s">
        <v>41</v>
      </c>
      <c r="K1850" s="58" t="s">
        <v>76</v>
      </c>
      <c r="N1850" t="s">
        <v>713</v>
      </c>
      <c r="P1850" t="s">
        <v>78</v>
      </c>
      <c r="Q1850" t="s">
        <v>79</v>
      </c>
      <c r="S1850" t="s">
        <v>80</v>
      </c>
      <c r="T1850" t="s">
        <v>45</v>
      </c>
      <c r="U1850" t="s">
        <v>46</v>
      </c>
      <c r="V1850" t="s">
        <v>46</v>
      </c>
      <c r="W1850" t="s">
        <v>81</v>
      </c>
      <c r="X1850" t="s">
        <v>82</v>
      </c>
      <c r="Y1850" t="s">
        <v>83</v>
      </c>
      <c r="Z1850" t="s">
        <v>84</v>
      </c>
      <c r="AA1850" t="s">
        <v>85</v>
      </c>
      <c r="AB1850" t="s">
        <v>296</v>
      </c>
      <c r="AC1850" t="s">
        <v>297</v>
      </c>
      <c r="AE1850" t="s">
        <v>2416</v>
      </c>
      <c r="AF1850" t="s">
        <v>55</v>
      </c>
      <c r="AG1850" t="s">
        <v>56</v>
      </c>
      <c r="AH1850" t="s">
        <v>46</v>
      </c>
      <c r="AI1850" t="s">
        <v>56</v>
      </c>
      <c r="AJ1850" t="s">
        <v>56</v>
      </c>
      <c r="AK1850" t="s">
        <v>56</v>
      </c>
      <c r="AL1850" t="s">
        <v>56</v>
      </c>
      <c r="AM1850" t="s">
        <v>56</v>
      </c>
      <c r="AN1850" t="s">
        <v>56</v>
      </c>
      <c r="AO1850" t="s">
        <v>56</v>
      </c>
      <c r="AP1850" t="s">
        <v>56</v>
      </c>
      <c r="AQ1850" t="s">
        <v>56</v>
      </c>
      <c r="AR1850" t="s">
        <v>56</v>
      </c>
      <c r="AS1850" t="s">
        <v>56</v>
      </c>
      <c r="AT1850" t="s">
        <v>56</v>
      </c>
      <c r="AU1850" t="s">
        <v>56</v>
      </c>
      <c r="AV1850" t="s">
        <v>56</v>
      </c>
      <c r="AW1850" t="s">
        <v>56</v>
      </c>
    </row>
    <row r="1851" spans="1:49" x14ac:dyDescent="0.3">
      <c r="A1851" t="str">
        <f t="shared" si="141"/>
        <v>AU</v>
      </c>
      <c r="B1851" t="str">
        <f t="shared" si="142"/>
        <v>V</v>
      </c>
      <c r="C1851">
        <f t="shared" si="143"/>
        <v>0.89999999999999991</v>
      </c>
      <c r="D1851">
        <f t="shared" si="144"/>
        <v>1</v>
      </c>
      <c r="E1851">
        <f t="shared" si="145"/>
        <v>0.89999999999999991</v>
      </c>
      <c r="G1851" t="s">
        <v>2471</v>
      </c>
      <c r="H1851" t="s">
        <v>39</v>
      </c>
      <c r="I1851" s="58" t="s">
        <v>90</v>
      </c>
      <c r="J1851" s="58" t="s">
        <v>41</v>
      </c>
      <c r="K1851" s="58" t="s">
        <v>76</v>
      </c>
      <c r="N1851" t="s">
        <v>805</v>
      </c>
      <c r="P1851" t="s">
        <v>78</v>
      </c>
      <c r="Q1851" t="s">
        <v>79</v>
      </c>
      <c r="S1851" t="s">
        <v>80</v>
      </c>
      <c r="T1851" t="s">
        <v>45</v>
      </c>
      <c r="U1851" t="s">
        <v>46</v>
      </c>
      <c r="V1851" t="s">
        <v>46</v>
      </c>
      <c r="W1851" t="s">
        <v>156</v>
      </c>
      <c r="X1851" t="s">
        <v>6458</v>
      </c>
      <c r="Y1851" t="s">
        <v>157</v>
      </c>
      <c r="Z1851" t="s">
        <v>654</v>
      </c>
      <c r="AA1851" t="s">
        <v>655</v>
      </c>
      <c r="AB1851" t="s">
        <v>880</v>
      </c>
      <c r="AC1851" t="s">
        <v>881</v>
      </c>
      <c r="AD1851" t="s">
        <v>2370</v>
      </c>
      <c r="AF1851" t="s">
        <v>186</v>
      </c>
      <c r="AG1851" t="s">
        <v>56</v>
      </c>
      <c r="AH1851" t="s">
        <v>56</v>
      </c>
      <c r="AI1851" t="s">
        <v>46</v>
      </c>
      <c r="AJ1851" t="s">
        <v>56</v>
      </c>
      <c r="AK1851" t="s">
        <v>56</v>
      </c>
      <c r="AL1851" t="s">
        <v>56</v>
      </c>
      <c r="AM1851" t="s">
        <v>56</v>
      </c>
      <c r="AN1851" t="s">
        <v>56</v>
      </c>
      <c r="AO1851" t="s">
        <v>56</v>
      </c>
      <c r="AP1851" t="s">
        <v>56</v>
      </c>
      <c r="AQ1851" t="s">
        <v>56</v>
      </c>
      <c r="AR1851" t="s">
        <v>56</v>
      </c>
      <c r="AS1851" t="s">
        <v>56</v>
      </c>
      <c r="AT1851" t="s">
        <v>56</v>
      </c>
      <c r="AU1851" t="s">
        <v>56</v>
      </c>
      <c r="AV1851" t="s">
        <v>56</v>
      </c>
      <c r="AW1851" t="s">
        <v>56</v>
      </c>
    </row>
    <row r="1852" spans="1:49" x14ac:dyDescent="0.3">
      <c r="A1852" t="str">
        <f t="shared" si="141"/>
        <v>AU</v>
      </c>
      <c r="B1852" t="str">
        <f t="shared" si="142"/>
        <v>V</v>
      </c>
      <c r="C1852">
        <f t="shared" si="143"/>
        <v>0.89999999999999991</v>
      </c>
      <c r="D1852">
        <f t="shared" si="144"/>
        <v>1</v>
      </c>
      <c r="E1852">
        <f t="shared" si="145"/>
        <v>0.89999999999999991</v>
      </c>
      <c r="G1852" t="s">
        <v>2472</v>
      </c>
      <c r="H1852" t="s">
        <v>39</v>
      </c>
      <c r="I1852" s="58" t="s">
        <v>90</v>
      </c>
      <c r="J1852" s="58" t="s">
        <v>41</v>
      </c>
      <c r="K1852" s="58" t="s">
        <v>76</v>
      </c>
      <c r="N1852" t="s">
        <v>805</v>
      </c>
      <c r="P1852" t="s">
        <v>78</v>
      </c>
      <c r="Q1852" t="s">
        <v>79</v>
      </c>
      <c r="S1852" t="s">
        <v>80</v>
      </c>
      <c r="T1852" t="s">
        <v>45</v>
      </c>
      <c r="U1852" t="s">
        <v>46</v>
      </c>
      <c r="V1852" t="s">
        <v>46</v>
      </c>
      <c r="W1852" t="s">
        <v>156</v>
      </c>
      <c r="X1852" t="s">
        <v>6458</v>
      </c>
      <c r="Y1852" t="s">
        <v>157</v>
      </c>
      <c r="Z1852" t="s">
        <v>654</v>
      </c>
      <c r="AA1852" t="s">
        <v>655</v>
      </c>
      <c r="AB1852" t="s">
        <v>880</v>
      </c>
      <c r="AC1852" t="s">
        <v>881</v>
      </c>
      <c r="AD1852" t="s">
        <v>2370</v>
      </c>
      <c r="AF1852" t="s">
        <v>186</v>
      </c>
      <c r="AG1852" t="s">
        <v>56</v>
      </c>
      <c r="AH1852" t="s">
        <v>56</v>
      </c>
      <c r="AI1852" t="s">
        <v>46</v>
      </c>
      <c r="AJ1852" t="s">
        <v>56</v>
      </c>
      <c r="AK1852" t="s">
        <v>56</v>
      </c>
      <c r="AL1852" t="s">
        <v>56</v>
      </c>
      <c r="AM1852" t="s">
        <v>56</v>
      </c>
      <c r="AN1852" t="s">
        <v>56</v>
      </c>
      <c r="AO1852" t="s">
        <v>56</v>
      </c>
      <c r="AP1852" t="s">
        <v>56</v>
      </c>
      <c r="AQ1852" t="s">
        <v>56</v>
      </c>
      <c r="AR1852" t="s">
        <v>56</v>
      </c>
      <c r="AS1852" t="s">
        <v>56</v>
      </c>
      <c r="AT1852" t="s">
        <v>56</v>
      </c>
      <c r="AU1852" t="s">
        <v>56</v>
      </c>
      <c r="AV1852" t="s">
        <v>56</v>
      </c>
      <c r="AW1852" t="s">
        <v>56</v>
      </c>
    </row>
    <row r="1853" spans="1:49" x14ac:dyDescent="0.3">
      <c r="A1853" t="str">
        <f t="shared" si="141"/>
        <v>STU</v>
      </c>
      <c r="B1853" t="str">
        <f t="shared" si="142"/>
        <v>V</v>
      </c>
      <c r="C1853">
        <f t="shared" si="143"/>
        <v>0.78</v>
      </c>
      <c r="D1853">
        <f t="shared" si="144"/>
        <v>1</v>
      </c>
      <c r="E1853">
        <f t="shared" si="145"/>
        <v>0.78</v>
      </c>
      <c r="G1853" t="s">
        <v>2473</v>
      </c>
      <c r="H1853" t="s">
        <v>39</v>
      </c>
      <c r="I1853" s="58" t="s">
        <v>257</v>
      </c>
      <c r="J1853" s="58" t="s">
        <v>41</v>
      </c>
      <c r="K1853" s="58" t="s">
        <v>76</v>
      </c>
      <c r="N1853" t="s">
        <v>713</v>
      </c>
      <c r="P1853" t="s">
        <v>78</v>
      </c>
      <c r="Q1853" t="s">
        <v>79</v>
      </c>
      <c r="S1853" t="s">
        <v>80</v>
      </c>
      <c r="T1853" t="s">
        <v>45</v>
      </c>
      <c r="U1853" t="s">
        <v>46</v>
      </c>
      <c r="V1853" t="s">
        <v>46</v>
      </c>
      <c r="W1853" t="s">
        <v>81</v>
      </c>
      <c r="X1853" t="s">
        <v>82</v>
      </c>
      <c r="Y1853" t="s">
        <v>83</v>
      </c>
      <c r="Z1853" t="s">
        <v>84</v>
      </c>
      <c r="AA1853" t="s">
        <v>85</v>
      </c>
      <c r="AB1853" t="s">
        <v>296</v>
      </c>
      <c r="AC1853" t="s">
        <v>297</v>
      </c>
      <c r="AE1853" t="s">
        <v>2416</v>
      </c>
      <c r="AF1853" t="s">
        <v>55</v>
      </c>
      <c r="AG1853" t="s">
        <v>56</v>
      </c>
      <c r="AH1853" t="s">
        <v>46</v>
      </c>
      <c r="AI1853" t="s">
        <v>56</v>
      </c>
      <c r="AJ1853" t="s">
        <v>56</v>
      </c>
      <c r="AK1853" t="s">
        <v>56</v>
      </c>
      <c r="AL1853" t="s">
        <v>56</v>
      </c>
      <c r="AM1853" t="s">
        <v>56</v>
      </c>
      <c r="AN1853" t="s">
        <v>56</v>
      </c>
      <c r="AO1853" t="s">
        <v>56</v>
      </c>
      <c r="AP1853" t="s">
        <v>56</v>
      </c>
      <c r="AQ1853" t="s">
        <v>56</v>
      </c>
      <c r="AR1853" t="s">
        <v>56</v>
      </c>
      <c r="AS1853" t="s">
        <v>56</v>
      </c>
      <c r="AT1853" t="s">
        <v>56</v>
      </c>
      <c r="AU1853" t="s">
        <v>56</v>
      </c>
      <c r="AV1853" t="s">
        <v>56</v>
      </c>
      <c r="AW1853" t="s">
        <v>56</v>
      </c>
    </row>
    <row r="1854" spans="1:49" x14ac:dyDescent="0.3">
      <c r="A1854" t="str">
        <f t="shared" si="141"/>
        <v>STU</v>
      </c>
      <c r="B1854" t="str">
        <f t="shared" si="142"/>
        <v>V</v>
      </c>
      <c r="C1854">
        <f t="shared" si="143"/>
        <v>0.89999999999999991</v>
      </c>
      <c r="D1854">
        <f t="shared" si="144"/>
        <v>1</v>
      </c>
      <c r="E1854">
        <f t="shared" si="145"/>
        <v>0.89999999999999991</v>
      </c>
      <c r="G1854" t="s">
        <v>2474</v>
      </c>
      <c r="H1854" t="s">
        <v>39</v>
      </c>
      <c r="I1854" s="58" t="s">
        <v>40</v>
      </c>
      <c r="J1854" s="58" t="s">
        <v>41</v>
      </c>
      <c r="K1854" s="58" t="s">
        <v>76</v>
      </c>
      <c r="N1854" t="s">
        <v>713</v>
      </c>
      <c r="P1854" t="s">
        <v>78</v>
      </c>
      <c r="Q1854" t="s">
        <v>79</v>
      </c>
      <c r="S1854" t="s">
        <v>80</v>
      </c>
      <c r="T1854" t="s">
        <v>45</v>
      </c>
      <c r="U1854" t="s">
        <v>46</v>
      </c>
      <c r="V1854" t="s">
        <v>46</v>
      </c>
      <c r="W1854" t="s">
        <v>81</v>
      </c>
      <c r="X1854" t="s">
        <v>82</v>
      </c>
      <c r="Y1854" t="s">
        <v>83</v>
      </c>
      <c r="Z1854" t="s">
        <v>84</v>
      </c>
      <c r="AA1854" t="s">
        <v>85</v>
      </c>
      <c r="AB1854" t="s">
        <v>296</v>
      </c>
      <c r="AC1854" t="s">
        <v>297</v>
      </c>
      <c r="AE1854" t="s">
        <v>2416</v>
      </c>
      <c r="AF1854" t="s">
        <v>55</v>
      </c>
      <c r="AG1854" t="s">
        <v>56</v>
      </c>
      <c r="AH1854" t="s">
        <v>46</v>
      </c>
      <c r="AI1854" t="s">
        <v>56</v>
      </c>
      <c r="AJ1854" t="s">
        <v>56</v>
      </c>
      <c r="AK1854" t="s">
        <v>56</v>
      </c>
      <c r="AL1854" t="s">
        <v>56</v>
      </c>
      <c r="AM1854" t="s">
        <v>56</v>
      </c>
      <c r="AN1854" t="s">
        <v>56</v>
      </c>
      <c r="AO1854" t="s">
        <v>56</v>
      </c>
      <c r="AP1854" t="s">
        <v>56</v>
      </c>
      <c r="AQ1854" t="s">
        <v>56</v>
      </c>
      <c r="AR1854" t="s">
        <v>56</v>
      </c>
      <c r="AS1854" t="s">
        <v>56</v>
      </c>
      <c r="AT1854" t="s">
        <v>56</v>
      </c>
      <c r="AU1854" t="s">
        <v>56</v>
      </c>
      <c r="AV1854" t="s">
        <v>56</v>
      </c>
      <c r="AW1854" t="s">
        <v>56</v>
      </c>
    </row>
    <row r="1855" spans="1:49" x14ac:dyDescent="0.3">
      <c r="A1855" t="str">
        <f t="shared" si="141"/>
        <v>AU</v>
      </c>
      <c r="B1855" t="str">
        <f t="shared" si="142"/>
        <v>P</v>
      </c>
      <c r="C1855">
        <f t="shared" si="143"/>
        <v>0.78</v>
      </c>
      <c r="D1855">
        <f t="shared" si="144"/>
        <v>0.5</v>
      </c>
      <c r="E1855">
        <f t="shared" si="145"/>
        <v>0.39</v>
      </c>
      <c r="G1855" t="s">
        <v>2475</v>
      </c>
      <c r="H1855" t="s">
        <v>39</v>
      </c>
      <c r="I1855" s="58" t="s">
        <v>257</v>
      </c>
      <c r="J1855" s="58" t="s">
        <v>41</v>
      </c>
      <c r="K1855" s="58" t="s">
        <v>108</v>
      </c>
      <c r="N1855" t="s">
        <v>109</v>
      </c>
      <c r="S1855" t="s">
        <v>188</v>
      </c>
      <c r="T1855" t="s">
        <v>45</v>
      </c>
      <c r="U1855" t="s">
        <v>46</v>
      </c>
      <c r="V1855" t="s">
        <v>46</v>
      </c>
      <c r="W1855" t="s">
        <v>156</v>
      </c>
      <c r="X1855" t="s">
        <v>6458</v>
      </c>
      <c r="Y1855" t="s">
        <v>157</v>
      </c>
      <c r="Z1855" t="s">
        <v>172</v>
      </c>
      <c r="AA1855" t="s">
        <v>173</v>
      </c>
      <c r="AB1855" t="s">
        <v>189</v>
      </c>
      <c r="AC1855" t="s">
        <v>221</v>
      </c>
      <c r="AE1855" t="s">
        <v>2476</v>
      </c>
      <c r="AF1855" t="s">
        <v>55</v>
      </c>
      <c r="AG1855" t="s">
        <v>56</v>
      </c>
      <c r="AH1855" t="s">
        <v>46</v>
      </c>
      <c r="AI1855" t="s">
        <v>56</v>
      </c>
      <c r="AJ1855" t="s">
        <v>56</v>
      </c>
      <c r="AK1855" t="s">
        <v>56</v>
      </c>
      <c r="AL1855" t="s">
        <v>56</v>
      </c>
      <c r="AM1855" t="s">
        <v>56</v>
      </c>
      <c r="AN1855" t="s">
        <v>56</v>
      </c>
      <c r="AO1855" t="s">
        <v>56</v>
      </c>
      <c r="AP1855" t="s">
        <v>56</v>
      </c>
      <c r="AQ1855" t="s">
        <v>56</v>
      </c>
      <c r="AR1855" t="s">
        <v>56</v>
      </c>
      <c r="AS1855" t="s">
        <v>56</v>
      </c>
      <c r="AT1855" t="s">
        <v>56</v>
      </c>
      <c r="AU1855" t="s">
        <v>56</v>
      </c>
      <c r="AV1855" t="s">
        <v>56</v>
      </c>
      <c r="AW1855" t="s">
        <v>56</v>
      </c>
    </row>
    <row r="1856" spans="1:49" x14ac:dyDescent="0.3">
      <c r="A1856" t="str">
        <f t="shared" si="141"/>
        <v>AU</v>
      </c>
      <c r="B1856" t="str">
        <f t="shared" si="142"/>
        <v>P</v>
      </c>
      <c r="C1856">
        <f t="shared" si="143"/>
        <v>0.78</v>
      </c>
      <c r="D1856">
        <f t="shared" si="144"/>
        <v>0.5</v>
      </c>
      <c r="E1856">
        <f t="shared" si="145"/>
        <v>0.39</v>
      </c>
      <c r="G1856" t="s">
        <v>2475</v>
      </c>
      <c r="H1856" t="s">
        <v>39</v>
      </c>
      <c r="I1856" s="58" t="s">
        <v>257</v>
      </c>
      <c r="J1856" s="58" t="s">
        <v>41</v>
      </c>
      <c r="K1856" s="58" t="s">
        <v>108</v>
      </c>
      <c r="N1856" t="s">
        <v>109</v>
      </c>
      <c r="S1856" t="s">
        <v>110</v>
      </c>
      <c r="T1856" t="s">
        <v>45</v>
      </c>
      <c r="U1856" t="s">
        <v>46</v>
      </c>
      <c r="V1856" t="s">
        <v>46</v>
      </c>
      <c r="W1856" t="s">
        <v>156</v>
      </c>
      <c r="X1856" t="s">
        <v>6458</v>
      </c>
      <c r="Y1856" t="s">
        <v>157</v>
      </c>
      <c r="Z1856" t="s">
        <v>172</v>
      </c>
      <c r="AA1856" t="s">
        <v>173</v>
      </c>
      <c r="AB1856" t="s">
        <v>189</v>
      </c>
      <c r="AC1856" t="s">
        <v>221</v>
      </c>
      <c r="AE1856" t="s">
        <v>2476</v>
      </c>
      <c r="AF1856" t="s">
        <v>55</v>
      </c>
      <c r="AG1856" t="s">
        <v>56</v>
      </c>
      <c r="AH1856" t="s">
        <v>46</v>
      </c>
      <c r="AI1856" t="s">
        <v>56</v>
      </c>
      <c r="AJ1856" t="s">
        <v>56</v>
      </c>
      <c r="AK1856" t="s">
        <v>56</v>
      </c>
      <c r="AL1856" t="s">
        <v>56</v>
      </c>
      <c r="AM1856" t="s">
        <v>56</v>
      </c>
      <c r="AN1856" t="s">
        <v>56</v>
      </c>
      <c r="AO1856" t="s">
        <v>56</v>
      </c>
      <c r="AP1856" t="s">
        <v>56</v>
      </c>
      <c r="AQ1856" t="s">
        <v>56</v>
      </c>
      <c r="AR1856" t="s">
        <v>56</v>
      </c>
      <c r="AS1856" t="s">
        <v>56</v>
      </c>
      <c r="AT1856" t="s">
        <v>56</v>
      </c>
      <c r="AU1856" t="s">
        <v>56</v>
      </c>
      <c r="AV1856" t="s">
        <v>56</v>
      </c>
      <c r="AW1856" t="s">
        <v>56</v>
      </c>
    </row>
    <row r="1857" spans="1:49" x14ac:dyDescent="0.3">
      <c r="A1857" t="str">
        <f t="shared" si="141"/>
        <v>STU</v>
      </c>
      <c r="B1857" t="str">
        <f t="shared" si="142"/>
        <v>V</v>
      </c>
      <c r="C1857">
        <f t="shared" si="143"/>
        <v>0.89999999999999991</v>
      </c>
      <c r="D1857">
        <f t="shared" si="144"/>
        <v>1</v>
      </c>
      <c r="E1857">
        <f t="shared" si="145"/>
        <v>0.89999999999999991</v>
      </c>
      <c r="G1857" t="s">
        <v>2477</v>
      </c>
      <c r="H1857" t="s">
        <v>39</v>
      </c>
      <c r="I1857" s="58" t="s">
        <v>40</v>
      </c>
      <c r="J1857" s="58" t="s">
        <v>41</v>
      </c>
      <c r="K1857" s="58" t="s">
        <v>76</v>
      </c>
      <c r="N1857" t="s">
        <v>713</v>
      </c>
      <c r="P1857" t="s">
        <v>78</v>
      </c>
      <c r="Q1857" t="s">
        <v>79</v>
      </c>
      <c r="S1857" t="s">
        <v>80</v>
      </c>
      <c r="T1857" t="s">
        <v>45</v>
      </c>
      <c r="U1857" t="s">
        <v>46</v>
      </c>
      <c r="V1857" t="s">
        <v>46</v>
      </c>
      <c r="W1857" t="s">
        <v>81</v>
      </c>
      <c r="X1857" t="s">
        <v>82</v>
      </c>
      <c r="Y1857" t="s">
        <v>83</v>
      </c>
      <c r="Z1857" t="s">
        <v>84</v>
      </c>
      <c r="AA1857" t="s">
        <v>85</v>
      </c>
      <c r="AB1857" t="s">
        <v>296</v>
      </c>
      <c r="AC1857" t="s">
        <v>297</v>
      </c>
      <c r="AE1857" t="s">
        <v>2416</v>
      </c>
      <c r="AF1857" t="s">
        <v>55</v>
      </c>
      <c r="AG1857" t="s">
        <v>56</v>
      </c>
      <c r="AH1857" t="s">
        <v>46</v>
      </c>
      <c r="AI1857" t="s">
        <v>56</v>
      </c>
      <c r="AJ1857" t="s">
        <v>56</v>
      </c>
      <c r="AK1857" t="s">
        <v>56</v>
      </c>
      <c r="AL1857" t="s">
        <v>56</v>
      </c>
      <c r="AM1857" t="s">
        <v>56</v>
      </c>
      <c r="AN1857" t="s">
        <v>56</v>
      </c>
      <c r="AO1857" t="s">
        <v>56</v>
      </c>
      <c r="AP1857" t="s">
        <v>56</v>
      </c>
      <c r="AQ1857" t="s">
        <v>56</v>
      </c>
      <c r="AR1857" t="s">
        <v>56</v>
      </c>
      <c r="AS1857" t="s">
        <v>56</v>
      </c>
      <c r="AT1857" t="s">
        <v>56</v>
      </c>
      <c r="AU1857" t="s">
        <v>56</v>
      </c>
      <c r="AV1857" t="s">
        <v>56</v>
      </c>
      <c r="AW1857" t="s">
        <v>56</v>
      </c>
    </row>
    <row r="1858" spans="1:49" x14ac:dyDescent="0.3">
      <c r="A1858" t="str">
        <f t="shared" ref="A1858:A1921" si="146">+VLOOKUP(X1858,VVS_nasa,2,FALSE)</f>
        <v>AU</v>
      </c>
      <c r="B1858" t="str">
        <f t="shared" ref="B1858:B1921" si="147">+VLOOKUP(K1858,Per_Viz,2,FALSE)</f>
        <v>V</v>
      </c>
      <c r="C1858">
        <f t="shared" ref="C1858:C1921" si="148">+VLOOKUP(I1858,EUCA,2,FALSE)</f>
        <v>0.89999999999999991</v>
      </c>
      <c r="D1858">
        <f t="shared" si="144"/>
        <v>1</v>
      </c>
      <c r="E1858">
        <f t="shared" si="145"/>
        <v>0.89999999999999991</v>
      </c>
      <c r="G1858" t="s">
        <v>2478</v>
      </c>
      <c r="H1858" t="s">
        <v>39</v>
      </c>
      <c r="I1858" s="58" t="s">
        <v>133</v>
      </c>
      <c r="J1858" s="58" t="s">
        <v>41</v>
      </c>
      <c r="K1858" s="58" t="s">
        <v>76</v>
      </c>
      <c r="N1858" t="s">
        <v>713</v>
      </c>
      <c r="P1858" t="s">
        <v>78</v>
      </c>
      <c r="Q1858" t="s">
        <v>79</v>
      </c>
      <c r="S1858" t="s">
        <v>80</v>
      </c>
      <c r="T1858" t="s">
        <v>45</v>
      </c>
      <c r="U1858" t="s">
        <v>46</v>
      </c>
      <c r="V1858" t="s">
        <v>46</v>
      </c>
      <c r="W1858" t="s">
        <v>156</v>
      </c>
      <c r="X1858" t="s">
        <v>6458</v>
      </c>
      <c r="Y1858" t="s">
        <v>157</v>
      </c>
      <c r="Z1858" t="s">
        <v>654</v>
      </c>
      <c r="AA1858" t="s">
        <v>655</v>
      </c>
      <c r="AB1858" t="s">
        <v>656</v>
      </c>
      <c r="AC1858" t="s">
        <v>657</v>
      </c>
      <c r="AD1858" t="s">
        <v>2479</v>
      </c>
      <c r="AF1858" t="s">
        <v>55</v>
      </c>
      <c r="AG1858" t="s">
        <v>46</v>
      </c>
      <c r="AH1858" t="s">
        <v>56</v>
      </c>
      <c r="AI1858" t="s">
        <v>56</v>
      </c>
      <c r="AJ1858" t="s">
        <v>56</v>
      </c>
      <c r="AK1858" t="s">
        <v>56</v>
      </c>
      <c r="AL1858" t="s">
        <v>56</v>
      </c>
      <c r="AM1858" t="s">
        <v>56</v>
      </c>
      <c r="AN1858" t="s">
        <v>56</v>
      </c>
      <c r="AO1858" t="s">
        <v>56</v>
      </c>
      <c r="AP1858" t="s">
        <v>56</v>
      </c>
      <c r="AQ1858" t="s">
        <v>56</v>
      </c>
      <c r="AR1858" t="s">
        <v>56</v>
      </c>
      <c r="AS1858" t="s">
        <v>56</v>
      </c>
      <c r="AT1858" t="s">
        <v>56</v>
      </c>
      <c r="AU1858" t="s">
        <v>56</v>
      </c>
      <c r="AV1858" t="s">
        <v>56</v>
      </c>
      <c r="AW1858" t="s">
        <v>56</v>
      </c>
    </row>
    <row r="1859" spans="1:49" x14ac:dyDescent="0.3">
      <c r="A1859" t="str">
        <f t="shared" si="146"/>
        <v>AU</v>
      </c>
      <c r="B1859" t="str">
        <f t="shared" si="147"/>
        <v>V</v>
      </c>
      <c r="C1859">
        <f t="shared" si="148"/>
        <v>0.89999999999999991</v>
      </c>
      <c r="D1859">
        <f t="shared" ref="D1859:D1922" si="149">1/COUNTIF(G:G,G1859)</f>
        <v>1</v>
      </c>
      <c r="E1859">
        <f t="shared" ref="E1859:E1922" si="150">+C1859*D1859</f>
        <v>0.89999999999999991</v>
      </c>
      <c r="G1859" t="s">
        <v>2480</v>
      </c>
      <c r="H1859" t="s">
        <v>39</v>
      </c>
      <c r="I1859" s="58" t="s">
        <v>133</v>
      </c>
      <c r="J1859" s="58" t="s">
        <v>41</v>
      </c>
      <c r="K1859" s="58" t="s">
        <v>76</v>
      </c>
      <c r="N1859" t="s">
        <v>713</v>
      </c>
      <c r="P1859" t="s">
        <v>78</v>
      </c>
      <c r="Q1859" t="s">
        <v>79</v>
      </c>
      <c r="S1859" t="s">
        <v>80</v>
      </c>
      <c r="T1859" t="s">
        <v>45</v>
      </c>
      <c r="U1859" t="s">
        <v>46</v>
      </c>
      <c r="V1859" t="s">
        <v>46</v>
      </c>
      <c r="W1859" t="s">
        <v>156</v>
      </c>
      <c r="X1859" t="s">
        <v>6458</v>
      </c>
      <c r="Y1859" t="s">
        <v>157</v>
      </c>
      <c r="Z1859" t="s">
        <v>654</v>
      </c>
      <c r="AA1859" t="s">
        <v>655</v>
      </c>
      <c r="AB1859" t="s">
        <v>656</v>
      </c>
      <c r="AC1859" t="s">
        <v>657</v>
      </c>
      <c r="AD1859" t="s">
        <v>2479</v>
      </c>
      <c r="AF1859" t="s">
        <v>55</v>
      </c>
      <c r="AG1859" t="s">
        <v>46</v>
      </c>
      <c r="AH1859" t="s">
        <v>56</v>
      </c>
      <c r="AI1859" t="s">
        <v>56</v>
      </c>
      <c r="AJ1859" t="s">
        <v>56</v>
      </c>
      <c r="AK1859" t="s">
        <v>56</v>
      </c>
      <c r="AL1859" t="s">
        <v>56</v>
      </c>
      <c r="AM1859" t="s">
        <v>56</v>
      </c>
      <c r="AN1859" t="s">
        <v>56</v>
      </c>
      <c r="AO1859" t="s">
        <v>56</v>
      </c>
      <c r="AP1859" t="s">
        <v>56</v>
      </c>
      <c r="AQ1859" t="s">
        <v>56</v>
      </c>
      <c r="AR1859" t="s">
        <v>56</v>
      </c>
      <c r="AS1859" t="s">
        <v>56</v>
      </c>
      <c r="AT1859" t="s">
        <v>56</v>
      </c>
      <c r="AU1859" t="s">
        <v>56</v>
      </c>
      <c r="AV1859" t="s">
        <v>56</v>
      </c>
      <c r="AW1859" t="s">
        <v>56</v>
      </c>
    </row>
    <row r="1860" spans="1:49" x14ac:dyDescent="0.3">
      <c r="A1860" t="str">
        <f t="shared" si="146"/>
        <v>AU</v>
      </c>
      <c r="B1860" t="str">
        <f t="shared" si="147"/>
        <v>V</v>
      </c>
      <c r="C1860">
        <f t="shared" si="148"/>
        <v>1.56</v>
      </c>
      <c r="D1860">
        <f t="shared" si="149"/>
        <v>1</v>
      </c>
      <c r="E1860">
        <f t="shared" si="150"/>
        <v>1.56</v>
      </c>
      <c r="G1860" t="s">
        <v>2481</v>
      </c>
      <c r="H1860" t="s">
        <v>39</v>
      </c>
      <c r="I1860" s="58" t="s">
        <v>104</v>
      </c>
      <c r="J1860" s="58" t="s">
        <v>41</v>
      </c>
      <c r="K1860" s="58" t="s">
        <v>76</v>
      </c>
      <c r="N1860" t="s">
        <v>713</v>
      </c>
      <c r="P1860" t="s">
        <v>78</v>
      </c>
      <c r="Q1860" t="s">
        <v>79</v>
      </c>
      <c r="S1860" t="s">
        <v>80</v>
      </c>
      <c r="T1860" t="s">
        <v>45</v>
      </c>
      <c r="U1860" t="s">
        <v>46</v>
      </c>
      <c r="V1860" t="s">
        <v>46</v>
      </c>
      <c r="W1860" t="s">
        <v>156</v>
      </c>
      <c r="X1860" t="s">
        <v>6458</v>
      </c>
      <c r="Y1860" t="s">
        <v>157</v>
      </c>
      <c r="Z1860" t="s">
        <v>654</v>
      </c>
      <c r="AA1860" t="s">
        <v>655</v>
      </c>
      <c r="AB1860" t="s">
        <v>656</v>
      </c>
      <c r="AC1860" t="s">
        <v>657</v>
      </c>
      <c r="AD1860" t="s">
        <v>2482</v>
      </c>
      <c r="AF1860" t="s">
        <v>55</v>
      </c>
      <c r="AG1860" t="s">
        <v>46</v>
      </c>
      <c r="AH1860" t="s">
        <v>56</v>
      </c>
      <c r="AI1860" t="s">
        <v>56</v>
      </c>
      <c r="AJ1860" t="s">
        <v>56</v>
      </c>
      <c r="AK1860" t="s">
        <v>56</v>
      </c>
      <c r="AL1860" t="s">
        <v>56</v>
      </c>
      <c r="AM1860" t="s">
        <v>56</v>
      </c>
      <c r="AN1860" t="s">
        <v>56</v>
      </c>
      <c r="AO1860" t="s">
        <v>56</v>
      </c>
      <c r="AP1860" t="s">
        <v>56</v>
      </c>
      <c r="AQ1860" t="s">
        <v>56</v>
      </c>
      <c r="AR1860" t="s">
        <v>56</v>
      </c>
      <c r="AS1860" t="s">
        <v>56</v>
      </c>
      <c r="AT1860" t="s">
        <v>56</v>
      </c>
      <c r="AU1860" t="s">
        <v>56</v>
      </c>
      <c r="AV1860" t="s">
        <v>56</v>
      </c>
      <c r="AW1860" t="s">
        <v>56</v>
      </c>
    </row>
    <row r="1861" spans="1:49" x14ac:dyDescent="0.3">
      <c r="A1861" t="str">
        <f t="shared" si="146"/>
        <v>AU</v>
      </c>
      <c r="B1861" t="str">
        <f t="shared" si="147"/>
        <v>V</v>
      </c>
      <c r="C1861">
        <f t="shared" si="148"/>
        <v>1.56</v>
      </c>
      <c r="D1861">
        <f t="shared" si="149"/>
        <v>1</v>
      </c>
      <c r="E1861">
        <f t="shared" si="150"/>
        <v>1.56</v>
      </c>
      <c r="G1861" t="s">
        <v>2483</v>
      </c>
      <c r="H1861" t="s">
        <v>39</v>
      </c>
      <c r="I1861" s="58" t="s">
        <v>104</v>
      </c>
      <c r="J1861" s="58" t="s">
        <v>41</v>
      </c>
      <c r="K1861" s="58" t="s">
        <v>76</v>
      </c>
      <c r="N1861" t="s">
        <v>713</v>
      </c>
      <c r="P1861" t="s">
        <v>78</v>
      </c>
      <c r="Q1861" t="s">
        <v>79</v>
      </c>
      <c r="S1861" t="s">
        <v>80</v>
      </c>
      <c r="T1861" t="s">
        <v>45</v>
      </c>
      <c r="U1861" t="s">
        <v>46</v>
      </c>
      <c r="V1861" t="s">
        <v>46</v>
      </c>
      <c r="W1861" t="s">
        <v>156</v>
      </c>
      <c r="X1861" t="s">
        <v>6458</v>
      </c>
      <c r="Y1861" t="s">
        <v>157</v>
      </c>
      <c r="Z1861" t="s">
        <v>654</v>
      </c>
      <c r="AA1861" t="s">
        <v>655</v>
      </c>
      <c r="AB1861" t="s">
        <v>656</v>
      </c>
      <c r="AC1861" t="s">
        <v>657</v>
      </c>
      <c r="AD1861" t="s">
        <v>2482</v>
      </c>
      <c r="AF1861" t="s">
        <v>55</v>
      </c>
      <c r="AG1861" t="s">
        <v>46</v>
      </c>
      <c r="AH1861" t="s">
        <v>56</v>
      </c>
      <c r="AI1861" t="s">
        <v>56</v>
      </c>
      <c r="AJ1861" t="s">
        <v>56</v>
      </c>
      <c r="AK1861" t="s">
        <v>56</v>
      </c>
      <c r="AL1861" t="s">
        <v>56</v>
      </c>
      <c r="AM1861" t="s">
        <v>56</v>
      </c>
      <c r="AN1861" t="s">
        <v>56</v>
      </c>
      <c r="AO1861" t="s">
        <v>56</v>
      </c>
      <c r="AP1861" t="s">
        <v>56</v>
      </c>
      <c r="AQ1861" t="s">
        <v>56</v>
      </c>
      <c r="AR1861" t="s">
        <v>56</v>
      </c>
      <c r="AS1861" t="s">
        <v>56</v>
      </c>
      <c r="AT1861" t="s">
        <v>56</v>
      </c>
      <c r="AU1861" t="s">
        <v>56</v>
      </c>
      <c r="AV1861" t="s">
        <v>56</v>
      </c>
      <c r="AW1861" t="s">
        <v>56</v>
      </c>
    </row>
    <row r="1862" spans="1:49" x14ac:dyDescent="0.3">
      <c r="A1862" t="str">
        <f t="shared" si="146"/>
        <v>UK</v>
      </c>
      <c r="B1862" t="str">
        <f t="shared" si="147"/>
        <v>V</v>
      </c>
      <c r="C1862">
        <f t="shared" si="148"/>
        <v>0.89999999999999991</v>
      </c>
      <c r="D1862">
        <f t="shared" si="149"/>
        <v>1</v>
      </c>
      <c r="E1862">
        <f t="shared" si="150"/>
        <v>0.89999999999999991</v>
      </c>
      <c r="G1862" t="s">
        <v>2484</v>
      </c>
      <c r="H1862" t="s">
        <v>39</v>
      </c>
      <c r="I1862" s="58" t="s">
        <v>90</v>
      </c>
      <c r="J1862" s="58" t="s">
        <v>41</v>
      </c>
      <c r="K1862" s="58" t="s">
        <v>76</v>
      </c>
      <c r="N1862" t="s">
        <v>763</v>
      </c>
      <c r="P1862" t="s">
        <v>78</v>
      </c>
      <c r="Q1862" t="s">
        <v>79</v>
      </c>
      <c r="S1862" t="s">
        <v>80</v>
      </c>
      <c r="T1862" t="s">
        <v>45</v>
      </c>
      <c r="U1862" t="s">
        <v>46</v>
      </c>
      <c r="V1862" t="s">
        <v>46</v>
      </c>
      <c r="W1862" t="s">
        <v>47</v>
      </c>
      <c r="X1862" t="s">
        <v>48</v>
      </c>
      <c r="Y1862" t="s">
        <v>49</v>
      </c>
      <c r="Z1862" t="s">
        <v>50</v>
      </c>
      <c r="AA1862" t="s">
        <v>51</v>
      </c>
      <c r="AB1862" t="s">
        <v>64</v>
      </c>
      <c r="AC1862" t="s">
        <v>65</v>
      </c>
      <c r="AD1862" t="s">
        <v>2485</v>
      </c>
      <c r="AF1862" t="s">
        <v>255</v>
      </c>
      <c r="AG1862" t="s">
        <v>56</v>
      </c>
      <c r="AH1862" t="s">
        <v>56</v>
      </c>
      <c r="AI1862" t="s">
        <v>46</v>
      </c>
      <c r="AJ1862" t="s">
        <v>56</v>
      </c>
      <c r="AK1862" t="s">
        <v>56</v>
      </c>
      <c r="AL1862" t="s">
        <v>56</v>
      </c>
      <c r="AM1862" t="s">
        <v>56</v>
      </c>
      <c r="AN1862" t="s">
        <v>56</v>
      </c>
      <c r="AO1862" t="s">
        <v>56</v>
      </c>
      <c r="AP1862" t="s">
        <v>56</v>
      </c>
      <c r="AQ1862" t="s">
        <v>56</v>
      </c>
      <c r="AR1862" t="s">
        <v>56</v>
      </c>
      <c r="AS1862" t="s">
        <v>56</v>
      </c>
      <c r="AT1862" t="s">
        <v>56</v>
      </c>
      <c r="AU1862" t="s">
        <v>56</v>
      </c>
      <c r="AV1862" t="s">
        <v>56</v>
      </c>
      <c r="AW1862" t="s">
        <v>56</v>
      </c>
    </row>
    <row r="1863" spans="1:49" x14ac:dyDescent="0.3">
      <c r="A1863" t="str">
        <f t="shared" si="146"/>
        <v>AU</v>
      </c>
      <c r="B1863" t="str">
        <f t="shared" si="147"/>
        <v>V</v>
      </c>
      <c r="C1863">
        <f t="shared" si="148"/>
        <v>0.89999999999999991</v>
      </c>
      <c r="D1863">
        <f t="shared" si="149"/>
        <v>1</v>
      </c>
      <c r="E1863">
        <f t="shared" si="150"/>
        <v>0.89999999999999991</v>
      </c>
      <c r="G1863" t="s">
        <v>2486</v>
      </c>
      <c r="H1863" t="s">
        <v>39</v>
      </c>
      <c r="I1863" s="58" t="s">
        <v>133</v>
      </c>
      <c r="J1863" s="58" t="s">
        <v>41</v>
      </c>
      <c r="K1863" s="58" t="s">
        <v>76</v>
      </c>
      <c r="N1863" t="s">
        <v>514</v>
      </c>
      <c r="P1863" t="s">
        <v>78</v>
      </c>
      <c r="Q1863" t="s">
        <v>79</v>
      </c>
      <c r="S1863" t="s">
        <v>80</v>
      </c>
      <c r="T1863" t="s">
        <v>45</v>
      </c>
      <c r="U1863" t="s">
        <v>46</v>
      </c>
      <c r="V1863" t="s">
        <v>46</v>
      </c>
      <c r="W1863" t="s">
        <v>156</v>
      </c>
      <c r="X1863" t="s">
        <v>6458</v>
      </c>
      <c r="Y1863" t="s">
        <v>157</v>
      </c>
      <c r="Z1863" t="s">
        <v>654</v>
      </c>
      <c r="AA1863" t="s">
        <v>655</v>
      </c>
      <c r="AB1863" t="s">
        <v>656</v>
      </c>
      <c r="AC1863" t="s">
        <v>657</v>
      </c>
      <c r="AD1863" t="s">
        <v>2482</v>
      </c>
      <c r="AF1863" t="s">
        <v>55</v>
      </c>
      <c r="AG1863" t="s">
        <v>46</v>
      </c>
      <c r="AH1863" t="s">
        <v>56</v>
      </c>
      <c r="AI1863" t="s">
        <v>56</v>
      </c>
      <c r="AJ1863" t="s">
        <v>56</v>
      </c>
      <c r="AK1863" t="s">
        <v>56</v>
      </c>
      <c r="AL1863" t="s">
        <v>56</v>
      </c>
      <c r="AM1863" t="s">
        <v>56</v>
      </c>
      <c r="AN1863" t="s">
        <v>56</v>
      </c>
      <c r="AO1863" t="s">
        <v>56</v>
      </c>
      <c r="AP1863" t="s">
        <v>56</v>
      </c>
      <c r="AQ1863" t="s">
        <v>56</v>
      </c>
      <c r="AR1863" t="s">
        <v>56</v>
      </c>
      <c r="AS1863" t="s">
        <v>56</v>
      </c>
      <c r="AT1863" t="s">
        <v>56</v>
      </c>
      <c r="AU1863" t="s">
        <v>56</v>
      </c>
      <c r="AV1863" t="s">
        <v>56</v>
      </c>
      <c r="AW1863" t="s">
        <v>56</v>
      </c>
    </row>
    <row r="1864" spans="1:49" x14ac:dyDescent="0.3">
      <c r="A1864" t="str">
        <f t="shared" si="146"/>
        <v>AU</v>
      </c>
      <c r="B1864" t="str">
        <f t="shared" si="147"/>
        <v>V</v>
      </c>
      <c r="C1864">
        <f t="shared" si="148"/>
        <v>3</v>
      </c>
      <c r="D1864">
        <f t="shared" si="149"/>
        <v>1</v>
      </c>
      <c r="E1864">
        <f t="shared" si="150"/>
        <v>3</v>
      </c>
      <c r="G1864" t="s">
        <v>2487</v>
      </c>
      <c r="H1864" t="s">
        <v>39</v>
      </c>
      <c r="I1864" s="58" t="s">
        <v>242</v>
      </c>
      <c r="J1864" s="58" t="s">
        <v>41</v>
      </c>
      <c r="K1864" s="58" t="s">
        <v>76</v>
      </c>
      <c r="N1864" t="s">
        <v>514</v>
      </c>
      <c r="P1864" t="s">
        <v>78</v>
      </c>
      <c r="Q1864" t="s">
        <v>79</v>
      </c>
      <c r="S1864" t="s">
        <v>80</v>
      </c>
      <c r="T1864" t="s">
        <v>45</v>
      </c>
      <c r="U1864" t="s">
        <v>46</v>
      </c>
      <c r="V1864" t="s">
        <v>46</v>
      </c>
      <c r="W1864" t="s">
        <v>156</v>
      </c>
      <c r="X1864" t="s">
        <v>6458</v>
      </c>
      <c r="Y1864" t="s">
        <v>157</v>
      </c>
      <c r="Z1864" t="s">
        <v>654</v>
      </c>
      <c r="AA1864" t="s">
        <v>655</v>
      </c>
      <c r="AB1864" t="s">
        <v>656</v>
      </c>
      <c r="AC1864" t="s">
        <v>657</v>
      </c>
      <c r="AD1864" t="s">
        <v>2488</v>
      </c>
      <c r="AF1864" t="s">
        <v>1033</v>
      </c>
      <c r="AG1864" t="s">
        <v>56</v>
      </c>
      <c r="AH1864" t="s">
        <v>56</v>
      </c>
      <c r="AI1864" t="s">
        <v>46</v>
      </c>
      <c r="AJ1864" t="s">
        <v>56</v>
      </c>
      <c r="AK1864" t="s">
        <v>56</v>
      </c>
      <c r="AL1864" t="s">
        <v>56</v>
      </c>
      <c r="AM1864" t="s">
        <v>56</v>
      </c>
      <c r="AN1864" t="s">
        <v>56</v>
      </c>
      <c r="AO1864" t="s">
        <v>56</v>
      </c>
      <c r="AP1864" t="s">
        <v>56</v>
      </c>
      <c r="AQ1864" t="s">
        <v>56</v>
      </c>
      <c r="AR1864" t="s">
        <v>56</v>
      </c>
      <c r="AS1864" t="s">
        <v>56</v>
      </c>
      <c r="AT1864" t="s">
        <v>56</v>
      </c>
      <c r="AU1864" t="s">
        <v>56</v>
      </c>
      <c r="AV1864" t="s">
        <v>56</v>
      </c>
      <c r="AW1864" t="s">
        <v>56</v>
      </c>
    </row>
    <row r="1865" spans="1:49" x14ac:dyDescent="0.3">
      <c r="A1865" t="str">
        <f t="shared" si="146"/>
        <v>VŠVU</v>
      </c>
      <c r="B1865" t="str">
        <f t="shared" si="147"/>
        <v>V</v>
      </c>
      <c r="C1865">
        <f t="shared" si="148"/>
        <v>0.78</v>
      </c>
      <c r="D1865">
        <f t="shared" si="149"/>
        <v>1</v>
      </c>
      <c r="E1865">
        <f t="shared" si="150"/>
        <v>0.78</v>
      </c>
      <c r="G1865" t="s">
        <v>2489</v>
      </c>
      <c r="H1865" t="s">
        <v>39</v>
      </c>
      <c r="I1865" s="58" t="s">
        <v>257</v>
      </c>
      <c r="J1865" s="58" t="s">
        <v>41</v>
      </c>
      <c r="K1865" s="58" t="s">
        <v>76</v>
      </c>
      <c r="N1865" t="s">
        <v>713</v>
      </c>
      <c r="P1865" t="s">
        <v>78</v>
      </c>
      <c r="Q1865" t="s">
        <v>79</v>
      </c>
      <c r="S1865" t="s">
        <v>80</v>
      </c>
      <c r="T1865" t="s">
        <v>45</v>
      </c>
      <c r="U1865" t="s">
        <v>46</v>
      </c>
      <c r="V1865" t="s">
        <v>46</v>
      </c>
      <c r="W1865" t="s">
        <v>764</v>
      </c>
      <c r="X1865" t="s">
        <v>765</v>
      </c>
      <c r="Y1865" t="s">
        <v>766</v>
      </c>
      <c r="Z1865" t="s">
        <v>767</v>
      </c>
      <c r="AB1865" t="s">
        <v>982</v>
      </c>
      <c r="AC1865" t="s">
        <v>983</v>
      </c>
      <c r="AD1865" t="s">
        <v>2490</v>
      </c>
      <c r="AF1865" t="s">
        <v>55</v>
      </c>
      <c r="AG1865" t="s">
        <v>46</v>
      </c>
      <c r="AH1865" t="s">
        <v>56</v>
      </c>
      <c r="AI1865" t="s">
        <v>56</v>
      </c>
      <c r="AJ1865" t="s">
        <v>56</v>
      </c>
      <c r="AK1865" t="s">
        <v>56</v>
      </c>
      <c r="AL1865" t="s">
        <v>56</v>
      </c>
      <c r="AM1865" t="s">
        <v>56</v>
      </c>
      <c r="AN1865" t="s">
        <v>56</v>
      </c>
      <c r="AO1865" t="s">
        <v>56</v>
      </c>
      <c r="AP1865" t="s">
        <v>56</v>
      </c>
      <c r="AQ1865" t="s">
        <v>56</v>
      </c>
      <c r="AR1865" t="s">
        <v>56</v>
      </c>
      <c r="AS1865" t="s">
        <v>56</v>
      </c>
      <c r="AT1865" t="s">
        <v>56</v>
      </c>
      <c r="AU1865" t="s">
        <v>56</v>
      </c>
      <c r="AV1865" t="s">
        <v>56</v>
      </c>
      <c r="AW1865" t="s">
        <v>56</v>
      </c>
    </row>
    <row r="1866" spans="1:49" x14ac:dyDescent="0.3">
      <c r="A1866" t="str">
        <f t="shared" si="146"/>
        <v>AU</v>
      </c>
      <c r="B1866" t="str">
        <f t="shared" si="147"/>
        <v>V</v>
      </c>
      <c r="C1866">
        <f t="shared" si="148"/>
        <v>0.89999999999999991</v>
      </c>
      <c r="D1866">
        <f t="shared" si="149"/>
        <v>1</v>
      </c>
      <c r="E1866">
        <f t="shared" si="150"/>
        <v>0.89999999999999991</v>
      </c>
      <c r="G1866" t="s">
        <v>2491</v>
      </c>
      <c r="H1866" t="s">
        <v>39</v>
      </c>
      <c r="I1866" s="58" t="s">
        <v>133</v>
      </c>
      <c r="J1866" s="58" t="s">
        <v>41</v>
      </c>
      <c r="K1866" s="58" t="s">
        <v>61</v>
      </c>
      <c r="N1866" t="s">
        <v>1078</v>
      </c>
      <c r="S1866" t="s">
        <v>63</v>
      </c>
      <c r="T1866" t="s">
        <v>45</v>
      </c>
      <c r="U1866" t="s">
        <v>46</v>
      </c>
      <c r="V1866" t="s">
        <v>46</v>
      </c>
      <c r="W1866" t="s">
        <v>156</v>
      </c>
      <c r="X1866" t="s">
        <v>6458</v>
      </c>
      <c r="Y1866" t="s">
        <v>157</v>
      </c>
      <c r="Z1866" t="s">
        <v>654</v>
      </c>
      <c r="AA1866" t="s">
        <v>655</v>
      </c>
      <c r="AB1866" t="s">
        <v>656</v>
      </c>
      <c r="AC1866" t="s">
        <v>657</v>
      </c>
      <c r="AD1866" t="s">
        <v>2492</v>
      </c>
      <c r="AF1866" t="s">
        <v>55</v>
      </c>
      <c r="AG1866" t="s">
        <v>46</v>
      </c>
      <c r="AH1866" t="s">
        <v>56</v>
      </c>
      <c r="AI1866" t="s">
        <v>56</v>
      </c>
      <c r="AJ1866" t="s">
        <v>56</v>
      </c>
      <c r="AK1866" t="s">
        <v>56</v>
      </c>
      <c r="AL1866" t="s">
        <v>56</v>
      </c>
      <c r="AM1866" t="s">
        <v>56</v>
      </c>
      <c r="AN1866" t="s">
        <v>56</v>
      </c>
      <c r="AO1866" t="s">
        <v>56</v>
      </c>
      <c r="AP1866" t="s">
        <v>56</v>
      </c>
      <c r="AQ1866" t="s">
        <v>56</v>
      </c>
      <c r="AR1866" t="s">
        <v>56</v>
      </c>
      <c r="AS1866" t="s">
        <v>56</v>
      </c>
      <c r="AT1866" t="s">
        <v>56</v>
      </c>
      <c r="AU1866" t="s">
        <v>56</v>
      </c>
      <c r="AV1866" t="s">
        <v>56</v>
      </c>
      <c r="AW1866" t="s">
        <v>56</v>
      </c>
    </row>
    <row r="1867" spans="1:49" x14ac:dyDescent="0.3">
      <c r="A1867" t="str">
        <f t="shared" si="146"/>
        <v>VŠMU</v>
      </c>
      <c r="B1867" t="str">
        <f t="shared" si="147"/>
        <v>P</v>
      </c>
      <c r="C1867">
        <f t="shared" si="148"/>
        <v>0.78</v>
      </c>
      <c r="D1867">
        <f t="shared" si="149"/>
        <v>0.5</v>
      </c>
      <c r="E1867">
        <f t="shared" si="150"/>
        <v>0.39</v>
      </c>
      <c r="G1867" t="s">
        <v>2493</v>
      </c>
      <c r="H1867" t="s">
        <v>39</v>
      </c>
      <c r="I1867" s="58" t="s">
        <v>75</v>
      </c>
      <c r="J1867" s="58" t="s">
        <v>41</v>
      </c>
      <c r="K1867" s="58" t="s">
        <v>42</v>
      </c>
      <c r="N1867" t="s">
        <v>43</v>
      </c>
      <c r="S1867" t="s">
        <v>57</v>
      </c>
      <c r="T1867" t="s">
        <v>73</v>
      </c>
      <c r="U1867" t="s">
        <v>149</v>
      </c>
      <c r="V1867" t="s">
        <v>46</v>
      </c>
      <c r="W1867" t="s">
        <v>111</v>
      </c>
      <c r="X1867" t="s">
        <v>112</v>
      </c>
      <c r="Y1867" t="s">
        <v>113</v>
      </c>
      <c r="Z1867" t="s">
        <v>152</v>
      </c>
      <c r="AA1867" t="s">
        <v>153</v>
      </c>
      <c r="AB1867" t="s">
        <v>238</v>
      </c>
      <c r="AC1867" t="s">
        <v>239</v>
      </c>
      <c r="AD1867" t="s">
        <v>2409</v>
      </c>
      <c r="AF1867" t="s">
        <v>55</v>
      </c>
      <c r="AG1867" t="s">
        <v>46</v>
      </c>
      <c r="AH1867" t="s">
        <v>56</v>
      </c>
      <c r="AI1867" t="s">
        <v>56</v>
      </c>
      <c r="AJ1867" t="s">
        <v>56</v>
      </c>
      <c r="AK1867" t="s">
        <v>56</v>
      </c>
      <c r="AL1867" t="s">
        <v>56</v>
      </c>
      <c r="AM1867" t="s">
        <v>56</v>
      </c>
      <c r="AN1867" t="s">
        <v>56</v>
      </c>
      <c r="AO1867" t="s">
        <v>56</v>
      </c>
      <c r="AP1867" t="s">
        <v>56</v>
      </c>
      <c r="AQ1867" t="s">
        <v>56</v>
      </c>
      <c r="AR1867" t="s">
        <v>56</v>
      </c>
      <c r="AS1867" t="s">
        <v>56</v>
      </c>
      <c r="AT1867" t="s">
        <v>56</v>
      </c>
      <c r="AU1867" t="s">
        <v>56</v>
      </c>
      <c r="AV1867" t="s">
        <v>56</v>
      </c>
      <c r="AW1867" t="s">
        <v>56</v>
      </c>
    </row>
    <row r="1868" spans="1:49" x14ac:dyDescent="0.3">
      <c r="A1868" t="str">
        <f t="shared" si="146"/>
        <v>AU</v>
      </c>
      <c r="B1868" t="str">
        <f t="shared" si="147"/>
        <v>P</v>
      </c>
      <c r="C1868">
        <f t="shared" si="148"/>
        <v>0.78</v>
      </c>
      <c r="D1868">
        <f t="shared" si="149"/>
        <v>0.5</v>
      </c>
      <c r="E1868">
        <f t="shared" si="150"/>
        <v>0.39</v>
      </c>
      <c r="G1868" t="s">
        <v>2493</v>
      </c>
      <c r="H1868" t="s">
        <v>39</v>
      </c>
      <c r="I1868" s="58" t="s">
        <v>75</v>
      </c>
      <c r="J1868" s="58" t="s">
        <v>41</v>
      </c>
      <c r="K1868" s="58" t="s">
        <v>42</v>
      </c>
      <c r="N1868" t="s">
        <v>43</v>
      </c>
      <c r="S1868" t="s">
        <v>57</v>
      </c>
      <c r="T1868" t="s">
        <v>73</v>
      </c>
      <c r="U1868" t="s">
        <v>149</v>
      </c>
      <c r="V1868" t="s">
        <v>46</v>
      </c>
      <c r="W1868" t="s">
        <v>156</v>
      </c>
      <c r="X1868" t="s">
        <v>6458</v>
      </c>
      <c r="Y1868" t="s">
        <v>157</v>
      </c>
      <c r="Z1868" t="s">
        <v>158</v>
      </c>
      <c r="AA1868" t="s">
        <v>159</v>
      </c>
      <c r="AB1868" t="s">
        <v>454</v>
      </c>
      <c r="AC1868" t="s">
        <v>455</v>
      </c>
      <c r="AD1868" t="s">
        <v>2409</v>
      </c>
      <c r="AF1868" t="s">
        <v>55</v>
      </c>
      <c r="AG1868" t="s">
        <v>46</v>
      </c>
      <c r="AH1868" t="s">
        <v>56</v>
      </c>
      <c r="AI1868" t="s">
        <v>56</v>
      </c>
      <c r="AJ1868" t="s">
        <v>56</v>
      </c>
      <c r="AK1868" t="s">
        <v>56</v>
      </c>
      <c r="AL1868" t="s">
        <v>56</v>
      </c>
      <c r="AM1868" t="s">
        <v>56</v>
      </c>
      <c r="AN1868" t="s">
        <v>56</v>
      </c>
      <c r="AO1868" t="s">
        <v>56</v>
      </c>
      <c r="AP1868" t="s">
        <v>56</v>
      </c>
      <c r="AQ1868" t="s">
        <v>56</v>
      </c>
      <c r="AR1868" t="s">
        <v>56</v>
      </c>
      <c r="AS1868" t="s">
        <v>56</v>
      </c>
      <c r="AT1868" t="s">
        <v>56</v>
      </c>
      <c r="AU1868" t="s">
        <v>56</v>
      </c>
      <c r="AV1868" t="s">
        <v>56</v>
      </c>
      <c r="AW1868" t="s">
        <v>56</v>
      </c>
    </row>
    <row r="1869" spans="1:49" x14ac:dyDescent="0.3">
      <c r="A1869" t="str">
        <f t="shared" si="146"/>
        <v>VŠVU</v>
      </c>
      <c r="B1869" t="str">
        <f t="shared" si="147"/>
        <v>V</v>
      </c>
      <c r="C1869">
        <f t="shared" si="148"/>
        <v>0.89999999999999991</v>
      </c>
      <c r="D1869">
        <f t="shared" si="149"/>
        <v>1</v>
      </c>
      <c r="E1869">
        <f t="shared" si="150"/>
        <v>0.89999999999999991</v>
      </c>
      <c r="G1869" t="s">
        <v>2494</v>
      </c>
      <c r="H1869" t="s">
        <v>39</v>
      </c>
      <c r="I1869" s="58" t="s">
        <v>40</v>
      </c>
      <c r="J1869" s="58" t="s">
        <v>41</v>
      </c>
      <c r="K1869" s="58" t="s">
        <v>76</v>
      </c>
      <c r="N1869" t="s">
        <v>713</v>
      </c>
      <c r="P1869" t="s">
        <v>78</v>
      </c>
      <c r="Q1869" t="s">
        <v>79</v>
      </c>
      <c r="S1869" t="s">
        <v>80</v>
      </c>
      <c r="T1869" t="s">
        <v>45</v>
      </c>
      <c r="U1869" t="s">
        <v>46</v>
      </c>
      <c r="V1869" t="s">
        <v>46</v>
      </c>
      <c r="W1869" t="s">
        <v>764</v>
      </c>
      <c r="X1869" t="s">
        <v>765</v>
      </c>
      <c r="Y1869" t="s">
        <v>766</v>
      </c>
      <c r="Z1869" t="s">
        <v>767</v>
      </c>
      <c r="AB1869" t="s">
        <v>982</v>
      </c>
      <c r="AC1869" t="s">
        <v>983</v>
      </c>
      <c r="AD1869" t="s">
        <v>1910</v>
      </c>
      <c r="AF1869" t="s">
        <v>55</v>
      </c>
      <c r="AG1869" t="s">
        <v>46</v>
      </c>
      <c r="AH1869" t="s">
        <v>56</v>
      </c>
      <c r="AI1869" t="s">
        <v>56</v>
      </c>
      <c r="AJ1869" t="s">
        <v>56</v>
      </c>
      <c r="AK1869" t="s">
        <v>56</v>
      </c>
      <c r="AL1869" t="s">
        <v>56</v>
      </c>
      <c r="AM1869" t="s">
        <v>56</v>
      </c>
      <c r="AN1869" t="s">
        <v>56</v>
      </c>
      <c r="AO1869" t="s">
        <v>56</v>
      </c>
      <c r="AP1869" t="s">
        <v>56</v>
      </c>
      <c r="AQ1869" t="s">
        <v>56</v>
      </c>
      <c r="AR1869" t="s">
        <v>56</v>
      </c>
      <c r="AS1869" t="s">
        <v>56</v>
      </c>
      <c r="AT1869" t="s">
        <v>56</v>
      </c>
      <c r="AU1869" t="s">
        <v>56</v>
      </c>
      <c r="AV1869" t="s">
        <v>56</v>
      </c>
      <c r="AW1869" t="s">
        <v>56</v>
      </c>
    </row>
    <row r="1870" spans="1:49" x14ac:dyDescent="0.3">
      <c r="A1870" t="str">
        <f t="shared" si="146"/>
        <v>VŠMU</v>
      </c>
      <c r="B1870" t="str">
        <f t="shared" si="147"/>
        <v>P</v>
      </c>
      <c r="C1870">
        <f t="shared" si="148"/>
        <v>0.89999999999999991</v>
      </c>
      <c r="D1870">
        <f t="shared" si="149"/>
        <v>1</v>
      </c>
      <c r="E1870">
        <f t="shared" si="150"/>
        <v>0.89999999999999991</v>
      </c>
      <c r="G1870" t="s">
        <v>2495</v>
      </c>
      <c r="H1870" t="s">
        <v>39</v>
      </c>
      <c r="I1870" s="58" t="s">
        <v>40</v>
      </c>
      <c r="J1870" s="58" t="s">
        <v>41</v>
      </c>
      <c r="K1870" s="58" t="s">
        <v>42</v>
      </c>
      <c r="N1870" t="s">
        <v>43</v>
      </c>
      <c r="S1870" t="s">
        <v>57</v>
      </c>
      <c r="T1870" t="s">
        <v>70</v>
      </c>
      <c r="U1870" t="s">
        <v>200</v>
      </c>
      <c r="V1870" t="s">
        <v>46</v>
      </c>
      <c r="W1870" t="s">
        <v>111</v>
      </c>
      <c r="X1870" t="s">
        <v>112</v>
      </c>
      <c r="Y1870" t="s">
        <v>113</v>
      </c>
      <c r="Z1870" t="s">
        <v>152</v>
      </c>
      <c r="AA1870" t="s">
        <v>153</v>
      </c>
      <c r="AB1870" t="s">
        <v>238</v>
      </c>
      <c r="AC1870" t="s">
        <v>239</v>
      </c>
      <c r="AD1870" t="s">
        <v>969</v>
      </c>
      <c r="AF1870" t="s">
        <v>55</v>
      </c>
      <c r="AG1870" t="s">
        <v>46</v>
      </c>
      <c r="AH1870" t="s">
        <v>56</v>
      </c>
      <c r="AI1870" t="s">
        <v>56</v>
      </c>
      <c r="AJ1870" t="s">
        <v>56</v>
      </c>
      <c r="AK1870" t="s">
        <v>56</v>
      </c>
      <c r="AL1870" t="s">
        <v>56</v>
      </c>
      <c r="AM1870" t="s">
        <v>56</v>
      </c>
      <c r="AN1870" t="s">
        <v>56</v>
      </c>
      <c r="AO1870" t="s">
        <v>56</v>
      </c>
      <c r="AP1870" t="s">
        <v>56</v>
      </c>
      <c r="AQ1870" t="s">
        <v>56</v>
      </c>
      <c r="AR1870" t="s">
        <v>56</v>
      </c>
      <c r="AS1870" t="s">
        <v>56</v>
      </c>
      <c r="AT1870" t="s">
        <v>56</v>
      </c>
      <c r="AU1870" t="s">
        <v>56</v>
      </c>
      <c r="AV1870" t="s">
        <v>56</v>
      </c>
      <c r="AW1870" t="s">
        <v>56</v>
      </c>
    </row>
    <row r="1871" spans="1:49" x14ac:dyDescent="0.3">
      <c r="A1871" t="str">
        <f t="shared" si="146"/>
        <v>VŠMU</v>
      </c>
      <c r="B1871" t="str">
        <f t="shared" si="147"/>
        <v>P</v>
      </c>
      <c r="C1871">
        <f t="shared" si="148"/>
        <v>3.5999999999999996</v>
      </c>
      <c r="D1871">
        <f t="shared" si="149"/>
        <v>0.5</v>
      </c>
      <c r="E1871">
        <f t="shared" si="150"/>
        <v>1.7999999999999998</v>
      </c>
      <c r="G1871" t="s">
        <v>2496</v>
      </c>
      <c r="H1871" t="s">
        <v>39</v>
      </c>
      <c r="I1871" s="58" t="s">
        <v>331</v>
      </c>
      <c r="J1871" s="58" t="s">
        <v>121</v>
      </c>
      <c r="K1871" s="58" t="s">
        <v>42</v>
      </c>
      <c r="N1871" t="s">
        <v>43</v>
      </c>
      <c r="S1871" t="s">
        <v>57</v>
      </c>
      <c r="T1871" t="s">
        <v>106</v>
      </c>
      <c r="U1871" t="s">
        <v>287</v>
      </c>
      <c r="V1871" t="s">
        <v>46</v>
      </c>
      <c r="W1871" t="s">
        <v>111</v>
      </c>
      <c r="X1871" t="s">
        <v>112</v>
      </c>
      <c r="Y1871" t="s">
        <v>113</v>
      </c>
      <c r="Z1871" t="s">
        <v>152</v>
      </c>
      <c r="AA1871" t="s">
        <v>153</v>
      </c>
      <c r="AB1871" t="s">
        <v>273</v>
      </c>
      <c r="AC1871" t="s">
        <v>274</v>
      </c>
      <c r="AD1871" t="s">
        <v>2497</v>
      </c>
      <c r="AF1871" t="s">
        <v>55</v>
      </c>
      <c r="AG1871" t="s">
        <v>46</v>
      </c>
      <c r="AH1871" t="s">
        <v>56</v>
      </c>
      <c r="AI1871" t="s">
        <v>56</v>
      </c>
      <c r="AJ1871" t="s">
        <v>56</v>
      </c>
      <c r="AK1871" t="s">
        <v>56</v>
      </c>
      <c r="AL1871" t="s">
        <v>56</v>
      </c>
      <c r="AM1871" t="s">
        <v>56</v>
      </c>
      <c r="AN1871" t="s">
        <v>56</v>
      </c>
      <c r="AO1871" t="s">
        <v>46</v>
      </c>
      <c r="AP1871" t="s">
        <v>56</v>
      </c>
      <c r="AQ1871" t="s">
        <v>56</v>
      </c>
      <c r="AR1871" t="s">
        <v>56</v>
      </c>
      <c r="AS1871" t="s">
        <v>56</v>
      </c>
      <c r="AT1871" t="s">
        <v>56</v>
      </c>
      <c r="AU1871" t="s">
        <v>56</v>
      </c>
      <c r="AV1871" t="s">
        <v>56</v>
      </c>
      <c r="AW1871" t="s">
        <v>56</v>
      </c>
    </row>
    <row r="1872" spans="1:49" x14ac:dyDescent="0.3">
      <c r="A1872" t="str">
        <f t="shared" si="146"/>
        <v>VŠMU</v>
      </c>
      <c r="B1872" t="str">
        <f t="shared" si="147"/>
        <v>P</v>
      </c>
      <c r="C1872">
        <f t="shared" si="148"/>
        <v>3.5999999999999996</v>
      </c>
      <c r="D1872">
        <f t="shared" si="149"/>
        <v>0.5</v>
      </c>
      <c r="E1872">
        <f t="shared" si="150"/>
        <v>1.7999999999999998</v>
      </c>
      <c r="G1872" t="s">
        <v>2496</v>
      </c>
      <c r="H1872" t="s">
        <v>39</v>
      </c>
      <c r="I1872" s="58" t="s">
        <v>331</v>
      </c>
      <c r="J1872" s="58" t="s">
        <v>121</v>
      </c>
      <c r="K1872" s="58" t="s">
        <v>42</v>
      </c>
      <c r="N1872" t="s">
        <v>43</v>
      </c>
      <c r="S1872" t="s">
        <v>57</v>
      </c>
      <c r="T1872" t="s">
        <v>106</v>
      </c>
      <c r="U1872" t="s">
        <v>287</v>
      </c>
      <c r="V1872" t="s">
        <v>46</v>
      </c>
      <c r="W1872" t="s">
        <v>111</v>
      </c>
      <c r="X1872" t="s">
        <v>112</v>
      </c>
      <c r="Y1872" t="s">
        <v>113</v>
      </c>
      <c r="Z1872" t="s">
        <v>152</v>
      </c>
      <c r="AA1872" t="s">
        <v>153</v>
      </c>
      <c r="AB1872" t="s">
        <v>238</v>
      </c>
      <c r="AC1872" t="s">
        <v>239</v>
      </c>
      <c r="AD1872" t="s">
        <v>2497</v>
      </c>
      <c r="AF1872" t="s">
        <v>55</v>
      </c>
      <c r="AG1872" t="s">
        <v>46</v>
      </c>
      <c r="AH1872" t="s">
        <v>56</v>
      </c>
      <c r="AI1872" t="s">
        <v>56</v>
      </c>
      <c r="AJ1872" t="s">
        <v>56</v>
      </c>
      <c r="AK1872" t="s">
        <v>56</v>
      </c>
      <c r="AL1872" t="s">
        <v>56</v>
      </c>
      <c r="AM1872" t="s">
        <v>56</v>
      </c>
      <c r="AN1872" t="s">
        <v>56</v>
      </c>
      <c r="AO1872" t="s">
        <v>46</v>
      </c>
      <c r="AP1872" t="s">
        <v>56</v>
      </c>
      <c r="AQ1872" t="s">
        <v>56</v>
      </c>
      <c r="AR1872" t="s">
        <v>56</v>
      </c>
      <c r="AS1872" t="s">
        <v>56</v>
      </c>
      <c r="AT1872" t="s">
        <v>56</v>
      </c>
      <c r="AU1872" t="s">
        <v>56</v>
      </c>
      <c r="AV1872" t="s">
        <v>56</v>
      </c>
      <c r="AW1872" t="s">
        <v>56</v>
      </c>
    </row>
    <row r="1873" spans="1:49" x14ac:dyDescent="0.3">
      <c r="A1873" t="str">
        <f t="shared" si="146"/>
        <v>VŠMU</v>
      </c>
      <c r="B1873" t="str">
        <f t="shared" si="147"/>
        <v>P</v>
      </c>
      <c r="C1873">
        <f t="shared" si="148"/>
        <v>3.5999999999999996</v>
      </c>
      <c r="D1873">
        <f t="shared" si="149"/>
        <v>1</v>
      </c>
      <c r="E1873">
        <f t="shared" si="150"/>
        <v>3.5999999999999996</v>
      </c>
      <c r="G1873" t="s">
        <v>2498</v>
      </c>
      <c r="H1873" t="s">
        <v>39</v>
      </c>
      <c r="I1873" s="58" t="s">
        <v>331</v>
      </c>
      <c r="J1873" s="58" t="s">
        <v>121</v>
      </c>
      <c r="K1873" s="58" t="s">
        <v>42</v>
      </c>
      <c r="N1873" t="s">
        <v>43</v>
      </c>
      <c r="S1873" t="s">
        <v>57</v>
      </c>
      <c r="T1873" t="s">
        <v>70</v>
      </c>
      <c r="U1873" t="s">
        <v>200</v>
      </c>
      <c r="V1873" t="s">
        <v>46</v>
      </c>
      <c r="W1873" t="s">
        <v>111</v>
      </c>
      <c r="X1873" t="s">
        <v>112</v>
      </c>
      <c r="Y1873" t="s">
        <v>113</v>
      </c>
      <c r="Z1873" t="s">
        <v>152</v>
      </c>
      <c r="AA1873" t="s">
        <v>153</v>
      </c>
      <c r="AB1873" t="s">
        <v>238</v>
      </c>
      <c r="AC1873" t="s">
        <v>239</v>
      </c>
      <c r="AD1873" t="s">
        <v>2497</v>
      </c>
      <c r="AF1873" t="s">
        <v>55</v>
      </c>
      <c r="AG1873" t="s">
        <v>46</v>
      </c>
      <c r="AH1873" t="s">
        <v>56</v>
      </c>
      <c r="AI1873" t="s">
        <v>56</v>
      </c>
      <c r="AJ1873" t="s">
        <v>56</v>
      </c>
      <c r="AK1873" t="s">
        <v>56</v>
      </c>
      <c r="AL1873" t="s">
        <v>56</v>
      </c>
      <c r="AM1873" t="s">
        <v>56</v>
      </c>
      <c r="AN1873" t="s">
        <v>56</v>
      </c>
      <c r="AO1873" t="s">
        <v>46</v>
      </c>
      <c r="AP1873" t="s">
        <v>56</v>
      </c>
      <c r="AQ1873" t="s">
        <v>56</v>
      </c>
      <c r="AR1873" t="s">
        <v>56</v>
      </c>
      <c r="AS1873" t="s">
        <v>56</v>
      </c>
      <c r="AT1873" t="s">
        <v>56</v>
      </c>
      <c r="AU1873" t="s">
        <v>56</v>
      </c>
      <c r="AV1873" t="s">
        <v>56</v>
      </c>
      <c r="AW1873" t="s">
        <v>56</v>
      </c>
    </row>
    <row r="1874" spans="1:49" x14ac:dyDescent="0.3">
      <c r="A1874" t="str">
        <f t="shared" si="146"/>
        <v>VŠMU</v>
      </c>
      <c r="B1874" t="str">
        <f t="shared" si="147"/>
        <v>P</v>
      </c>
      <c r="C1874">
        <f t="shared" si="148"/>
        <v>3.5999999999999996</v>
      </c>
      <c r="D1874">
        <f t="shared" si="149"/>
        <v>1</v>
      </c>
      <c r="E1874">
        <f t="shared" si="150"/>
        <v>3.5999999999999996</v>
      </c>
      <c r="G1874" t="s">
        <v>2499</v>
      </c>
      <c r="H1874" t="s">
        <v>39</v>
      </c>
      <c r="I1874" s="58" t="s">
        <v>331</v>
      </c>
      <c r="J1874" s="58" t="s">
        <v>121</v>
      </c>
      <c r="K1874" s="58" t="s">
        <v>42</v>
      </c>
      <c r="N1874" t="s">
        <v>43</v>
      </c>
      <c r="S1874" t="s">
        <v>57</v>
      </c>
      <c r="T1874" t="s">
        <v>70</v>
      </c>
      <c r="U1874" t="s">
        <v>200</v>
      </c>
      <c r="V1874" t="s">
        <v>46</v>
      </c>
      <c r="W1874" t="s">
        <v>111</v>
      </c>
      <c r="X1874" t="s">
        <v>112</v>
      </c>
      <c r="Y1874" t="s">
        <v>113</v>
      </c>
      <c r="Z1874" t="s">
        <v>152</v>
      </c>
      <c r="AA1874" t="s">
        <v>153</v>
      </c>
      <c r="AB1874" t="s">
        <v>238</v>
      </c>
      <c r="AC1874" t="s">
        <v>239</v>
      </c>
      <c r="AD1874" t="s">
        <v>2497</v>
      </c>
      <c r="AF1874" t="s">
        <v>55</v>
      </c>
      <c r="AG1874" t="s">
        <v>46</v>
      </c>
      <c r="AH1874" t="s">
        <v>56</v>
      </c>
      <c r="AI1874" t="s">
        <v>56</v>
      </c>
      <c r="AJ1874" t="s">
        <v>56</v>
      </c>
      <c r="AK1874" t="s">
        <v>56</v>
      </c>
      <c r="AL1874" t="s">
        <v>56</v>
      </c>
      <c r="AM1874" t="s">
        <v>56</v>
      </c>
      <c r="AN1874" t="s">
        <v>56</v>
      </c>
      <c r="AO1874" t="s">
        <v>46</v>
      </c>
      <c r="AP1874" t="s">
        <v>56</v>
      </c>
      <c r="AQ1874" t="s">
        <v>56</v>
      </c>
      <c r="AR1874" t="s">
        <v>56</v>
      </c>
      <c r="AS1874" t="s">
        <v>56</v>
      </c>
      <c r="AT1874" t="s">
        <v>56</v>
      </c>
      <c r="AU1874" t="s">
        <v>56</v>
      </c>
      <c r="AV1874" t="s">
        <v>56</v>
      </c>
      <c r="AW1874" t="s">
        <v>56</v>
      </c>
    </row>
    <row r="1875" spans="1:49" x14ac:dyDescent="0.3">
      <c r="A1875" t="str">
        <f t="shared" si="146"/>
        <v>STU</v>
      </c>
      <c r="B1875" t="str">
        <f t="shared" si="147"/>
        <v>V</v>
      </c>
      <c r="C1875">
        <f t="shared" si="148"/>
        <v>0.89999999999999991</v>
      </c>
      <c r="D1875">
        <f t="shared" si="149"/>
        <v>1</v>
      </c>
      <c r="E1875">
        <f t="shared" si="150"/>
        <v>0.89999999999999991</v>
      </c>
      <c r="G1875" t="s">
        <v>2500</v>
      </c>
      <c r="H1875" t="s">
        <v>39</v>
      </c>
      <c r="I1875" s="58" t="s">
        <v>90</v>
      </c>
      <c r="J1875" s="58" t="s">
        <v>41</v>
      </c>
      <c r="K1875" s="58" t="s">
        <v>97</v>
      </c>
      <c r="N1875" t="s">
        <v>98</v>
      </c>
      <c r="P1875" t="s">
        <v>78</v>
      </c>
      <c r="Q1875" t="s">
        <v>79</v>
      </c>
      <c r="S1875" t="s">
        <v>99</v>
      </c>
      <c r="T1875" t="s">
        <v>45</v>
      </c>
      <c r="U1875" t="s">
        <v>46</v>
      </c>
      <c r="V1875" t="s">
        <v>46</v>
      </c>
      <c r="W1875" t="s">
        <v>81</v>
      </c>
      <c r="X1875" t="s">
        <v>82</v>
      </c>
      <c r="Y1875" t="s">
        <v>83</v>
      </c>
      <c r="Z1875" t="s">
        <v>84</v>
      </c>
      <c r="AA1875" t="s">
        <v>85</v>
      </c>
      <c r="AB1875" t="s">
        <v>100</v>
      </c>
      <c r="AC1875" t="s">
        <v>101</v>
      </c>
      <c r="AD1875" t="s">
        <v>2501</v>
      </c>
      <c r="AF1875" t="s">
        <v>55</v>
      </c>
      <c r="AG1875" t="s">
        <v>46</v>
      </c>
      <c r="AH1875" t="s">
        <v>56</v>
      </c>
      <c r="AI1875" t="s">
        <v>56</v>
      </c>
      <c r="AJ1875" t="s">
        <v>56</v>
      </c>
      <c r="AK1875" t="s">
        <v>56</v>
      </c>
      <c r="AL1875" t="s">
        <v>56</v>
      </c>
      <c r="AM1875" t="s">
        <v>56</v>
      </c>
      <c r="AN1875" t="s">
        <v>56</v>
      </c>
      <c r="AO1875" t="s">
        <v>56</v>
      </c>
      <c r="AP1875" t="s">
        <v>56</v>
      </c>
      <c r="AQ1875" t="s">
        <v>56</v>
      </c>
      <c r="AR1875" t="s">
        <v>56</v>
      </c>
      <c r="AS1875" t="s">
        <v>56</v>
      </c>
      <c r="AT1875" t="s">
        <v>56</v>
      </c>
      <c r="AU1875" t="s">
        <v>56</v>
      </c>
      <c r="AV1875" t="s">
        <v>56</v>
      </c>
      <c r="AW1875" t="s">
        <v>56</v>
      </c>
    </row>
    <row r="1876" spans="1:49" x14ac:dyDescent="0.3">
      <c r="A1876" t="str">
        <f t="shared" si="146"/>
        <v>AU</v>
      </c>
      <c r="B1876" t="str">
        <f t="shared" si="147"/>
        <v>V</v>
      </c>
      <c r="C1876">
        <f t="shared" si="148"/>
        <v>3</v>
      </c>
      <c r="D1876">
        <f t="shared" si="149"/>
        <v>1</v>
      </c>
      <c r="E1876">
        <f t="shared" si="150"/>
        <v>3</v>
      </c>
      <c r="G1876" t="s">
        <v>2502</v>
      </c>
      <c r="H1876" t="s">
        <v>39</v>
      </c>
      <c r="I1876" s="58" t="s">
        <v>242</v>
      </c>
      <c r="J1876" s="58" t="s">
        <v>41</v>
      </c>
      <c r="K1876" s="58" t="s">
        <v>76</v>
      </c>
      <c r="N1876" t="s">
        <v>514</v>
      </c>
      <c r="P1876" t="s">
        <v>78</v>
      </c>
      <c r="Q1876" t="s">
        <v>79</v>
      </c>
      <c r="S1876" t="s">
        <v>80</v>
      </c>
      <c r="T1876" t="s">
        <v>45</v>
      </c>
      <c r="U1876" t="s">
        <v>46</v>
      </c>
      <c r="V1876" t="s">
        <v>46</v>
      </c>
      <c r="W1876" t="s">
        <v>156</v>
      </c>
      <c r="X1876" t="s">
        <v>6458</v>
      </c>
      <c r="Y1876" t="s">
        <v>157</v>
      </c>
      <c r="Z1876" t="s">
        <v>654</v>
      </c>
      <c r="AA1876" t="s">
        <v>655</v>
      </c>
      <c r="AB1876" t="s">
        <v>656</v>
      </c>
      <c r="AC1876" t="s">
        <v>657</v>
      </c>
      <c r="AD1876" t="s">
        <v>2503</v>
      </c>
      <c r="AF1876" t="s">
        <v>474</v>
      </c>
      <c r="AG1876" t="s">
        <v>56</v>
      </c>
      <c r="AH1876" t="s">
        <v>56</v>
      </c>
      <c r="AI1876" t="s">
        <v>46</v>
      </c>
      <c r="AJ1876" t="s">
        <v>56</v>
      </c>
      <c r="AK1876" t="s">
        <v>56</v>
      </c>
      <c r="AL1876" t="s">
        <v>56</v>
      </c>
      <c r="AM1876" t="s">
        <v>56</v>
      </c>
      <c r="AN1876" t="s">
        <v>56</v>
      </c>
      <c r="AO1876" t="s">
        <v>56</v>
      </c>
      <c r="AP1876" t="s">
        <v>56</v>
      </c>
      <c r="AQ1876" t="s">
        <v>56</v>
      </c>
      <c r="AR1876" t="s">
        <v>56</v>
      </c>
      <c r="AS1876" t="s">
        <v>56</v>
      </c>
      <c r="AT1876" t="s">
        <v>56</v>
      </c>
      <c r="AU1876" t="s">
        <v>56</v>
      </c>
      <c r="AV1876" t="s">
        <v>56</v>
      </c>
      <c r="AW1876" t="s">
        <v>56</v>
      </c>
    </row>
    <row r="1877" spans="1:49" x14ac:dyDescent="0.3">
      <c r="A1877" t="str">
        <f t="shared" si="146"/>
        <v>VŠMU</v>
      </c>
      <c r="B1877" t="str">
        <f t="shared" si="147"/>
        <v>P</v>
      </c>
      <c r="C1877">
        <f t="shared" si="148"/>
        <v>1.7999999999999998</v>
      </c>
      <c r="D1877">
        <f t="shared" si="149"/>
        <v>0.5</v>
      </c>
      <c r="E1877">
        <f t="shared" si="150"/>
        <v>0.89999999999999991</v>
      </c>
      <c r="G1877" t="s">
        <v>2504</v>
      </c>
      <c r="H1877" t="s">
        <v>39</v>
      </c>
      <c r="I1877" s="58" t="s">
        <v>580</v>
      </c>
      <c r="J1877" s="58" t="s">
        <v>121</v>
      </c>
      <c r="K1877" s="58" t="s">
        <v>42</v>
      </c>
      <c r="N1877" t="s">
        <v>43</v>
      </c>
      <c r="S1877" t="s">
        <v>69</v>
      </c>
      <c r="T1877" t="s">
        <v>58</v>
      </c>
      <c r="U1877" t="s">
        <v>223</v>
      </c>
      <c r="V1877" t="s">
        <v>46</v>
      </c>
      <c r="W1877" t="s">
        <v>111</v>
      </c>
      <c r="X1877" t="s">
        <v>112</v>
      </c>
      <c r="Y1877" t="s">
        <v>113</v>
      </c>
      <c r="Z1877" t="s">
        <v>152</v>
      </c>
      <c r="AA1877" t="s">
        <v>153</v>
      </c>
      <c r="AB1877" t="s">
        <v>238</v>
      </c>
      <c r="AC1877" t="s">
        <v>239</v>
      </c>
      <c r="AD1877" t="s">
        <v>2497</v>
      </c>
      <c r="AF1877" t="s">
        <v>55</v>
      </c>
      <c r="AG1877" t="s">
        <v>46</v>
      </c>
      <c r="AH1877" t="s">
        <v>56</v>
      </c>
      <c r="AI1877" t="s">
        <v>56</v>
      </c>
      <c r="AJ1877" t="s">
        <v>56</v>
      </c>
      <c r="AK1877" t="s">
        <v>56</v>
      </c>
      <c r="AL1877" t="s">
        <v>56</v>
      </c>
      <c r="AM1877" t="s">
        <v>56</v>
      </c>
      <c r="AN1877" t="s">
        <v>56</v>
      </c>
      <c r="AO1877" t="s">
        <v>46</v>
      </c>
      <c r="AP1877" t="s">
        <v>56</v>
      </c>
      <c r="AQ1877" t="s">
        <v>56</v>
      </c>
      <c r="AR1877" t="s">
        <v>56</v>
      </c>
      <c r="AS1877" t="s">
        <v>56</v>
      </c>
      <c r="AT1877" t="s">
        <v>56</v>
      </c>
      <c r="AU1877" t="s">
        <v>56</v>
      </c>
      <c r="AV1877" t="s">
        <v>56</v>
      </c>
      <c r="AW1877" t="s">
        <v>56</v>
      </c>
    </row>
    <row r="1878" spans="1:49" x14ac:dyDescent="0.3">
      <c r="A1878" t="str">
        <f t="shared" si="146"/>
        <v>AU</v>
      </c>
      <c r="B1878" t="str">
        <f t="shared" si="147"/>
        <v>P</v>
      </c>
      <c r="C1878">
        <f t="shared" si="148"/>
        <v>1.7999999999999998</v>
      </c>
      <c r="D1878">
        <f t="shared" si="149"/>
        <v>0.5</v>
      </c>
      <c r="E1878">
        <f t="shared" si="150"/>
        <v>0.89999999999999991</v>
      </c>
      <c r="G1878" t="s">
        <v>2504</v>
      </c>
      <c r="H1878" t="s">
        <v>39</v>
      </c>
      <c r="I1878" s="58" t="s">
        <v>580</v>
      </c>
      <c r="J1878" s="58" t="s">
        <v>121</v>
      </c>
      <c r="K1878" s="58" t="s">
        <v>42</v>
      </c>
      <c r="N1878" t="s">
        <v>43</v>
      </c>
      <c r="S1878" t="s">
        <v>69</v>
      </c>
      <c r="T1878" t="s">
        <v>179</v>
      </c>
      <c r="U1878" t="s">
        <v>223</v>
      </c>
      <c r="V1878" t="s">
        <v>46</v>
      </c>
      <c r="W1878" t="s">
        <v>156</v>
      </c>
      <c r="X1878" t="s">
        <v>6458</v>
      </c>
      <c r="Y1878" t="s">
        <v>157</v>
      </c>
      <c r="Z1878" t="s">
        <v>158</v>
      </c>
      <c r="AA1878" t="s">
        <v>159</v>
      </c>
      <c r="AB1878" t="s">
        <v>160</v>
      </c>
      <c r="AC1878" t="s">
        <v>161</v>
      </c>
      <c r="AD1878" t="s">
        <v>2497</v>
      </c>
      <c r="AF1878" t="s">
        <v>55</v>
      </c>
      <c r="AG1878" t="s">
        <v>46</v>
      </c>
      <c r="AH1878" t="s">
        <v>56</v>
      </c>
      <c r="AI1878" t="s">
        <v>56</v>
      </c>
      <c r="AJ1878" t="s">
        <v>56</v>
      </c>
      <c r="AK1878" t="s">
        <v>56</v>
      </c>
      <c r="AL1878" t="s">
        <v>56</v>
      </c>
      <c r="AM1878" t="s">
        <v>56</v>
      </c>
      <c r="AN1878" t="s">
        <v>56</v>
      </c>
      <c r="AO1878" t="s">
        <v>46</v>
      </c>
      <c r="AP1878" t="s">
        <v>56</v>
      </c>
      <c r="AQ1878" t="s">
        <v>56</v>
      </c>
      <c r="AR1878" t="s">
        <v>56</v>
      </c>
      <c r="AS1878" t="s">
        <v>56</v>
      </c>
      <c r="AT1878" t="s">
        <v>56</v>
      </c>
      <c r="AU1878" t="s">
        <v>56</v>
      </c>
      <c r="AV1878" t="s">
        <v>56</v>
      </c>
      <c r="AW1878" t="s">
        <v>56</v>
      </c>
    </row>
    <row r="1879" spans="1:49" x14ac:dyDescent="0.3">
      <c r="A1879" t="str">
        <f t="shared" si="146"/>
        <v>VŠMU</v>
      </c>
      <c r="B1879" t="str">
        <f t="shared" si="147"/>
        <v>P</v>
      </c>
      <c r="C1879">
        <f t="shared" si="148"/>
        <v>0.44999999999999996</v>
      </c>
      <c r="D1879">
        <f t="shared" si="149"/>
        <v>0.5</v>
      </c>
      <c r="E1879">
        <f t="shared" si="150"/>
        <v>0.22499999999999998</v>
      </c>
      <c r="G1879" t="s">
        <v>2505</v>
      </c>
      <c r="H1879" t="s">
        <v>39</v>
      </c>
      <c r="I1879" s="58" t="s">
        <v>68</v>
      </c>
      <c r="J1879" s="58" t="s">
        <v>41</v>
      </c>
      <c r="K1879" s="58" t="s">
        <v>42</v>
      </c>
      <c r="N1879" t="s">
        <v>43</v>
      </c>
      <c r="S1879" t="s">
        <v>737</v>
      </c>
      <c r="T1879" t="s">
        <v>45</v>
      </c>
      <c r="U1879" t="s">
        <v>46</v>
      </c>
      <c r="V1879" t="s">
        <v>46</v>
      </c>
      <c r="W1879" t="s">
        <v>111</v>
      </c>
      <c r="X1879" t="s">
        <v>112</v>
      </c>
      <c r="Y1879" t="s">
        <v>113</v>
      </c>
      <c r="Z1879" t="s">
        <v>152</v>
      </c>
      <c r="AA1879" t="s">
        <v>153</v>
      </c>
      <c r="AB1879" t="s">
        <v>604</v>
      </c>
      <c r="AC1879" t="s">
        <v>605</v>
      </c>
      <c r="AD1879" t="s">
        <v>2506</v>
      </c>
      <c r="AF1879" t="s">
        <v>55</v>
      </c>
      <c r="AG1879" t="s">
        <v>46</v>
      </c>
      <c r="AH1879" t="s">
        <v>56</v>
      </c>
      <c r="AI1879" t="s">
        <v>56</v>
      </c>
      <c r="AJ1879" t="s">
        <v>56</v>
      </c>
      <c r="AK1879" t="s">
        <v>56</v>
      </c>
      <c r="AL1879" t="s">
        <v>56</v>
      </c>
      <c r="AM1879" t="s">
        <v>56</v>
      </c>
      <c r="AN1879" t="s">
        <v>56</v>
      </c>
      <c r="AO1879" t="s">
        <v>56</v>
      </c>
      <c r="AP1879" t="s">
        <v>56</v>
      </c>
      <c r="AQ1879" t="s">
        <v>56</v>
      </c>
      <c r="AR1879" t="s">
        <v>56</v>
      </c>
      <c r="AS1879" t="s">
        <v>56</v>
      </c>
      <c r="AT1879" t="s">
        <v>46</v>
      </c>
      <c r="AU1879" t="s">
        <v>56</v>
      </c>
      <c r="AV1879" t="s">
        <v>56</v>
      </c>
      <c r="AW1879" t="s">
        <v>56</v>
      </c>
    </row>
    <row r="1880" spans="1:49" x14ac:dyDescent="0.3">
      <c r="A1880" t="str">
        <f t="shared" si="146"/>
        <v>VŠMU</v>
      </c>
      <c r="B1880" t="str">
        <f t="shared" si="147"/>
        <v>P</v>
      </c>
      <c r="C1880">
        <f t="shared" si="148"/>
        <v>0.44999999999999996</v>
      </c>
      <c r="D1880">
        <f t="shared" si="149"/>
        <v>0.5</v>
      </c>
      <c r="E1880">
        <f t="shared" si="150"/>
        <v>0.22499999999999998</v>
      </c>
      <c r="G1880" t="s">
        <v>2505</v>
      </c>
      <c r="H1880" t="s">
        <v>39</v>
      </c>
      <c r="I1880" s="58" t="s">
        <v>68</v>
      </c>
      <c r="J1880" s="58" t="s">
        <v>41</v>
      </c>
      <c r="K1880" s="58" t="s">
        <v>42</v>
      </c>
      <c r="N1880" t="s">
        <v>43</v>
      </c>
      <c r="S1880" t="s">
        <v>57</v>
      </c>
      <c r="T1880" t="s">
        <v>130</v>
      </c>
      <c r="U1880" t="s">
        <v>3262</v>
      </c>
      <c r="V1880" t="s">
        <v>46</v>
      </c>
      <c r="W1880" t="s">
        <v>111</v>
      </c>
      <c r="X1880" t="s">
        <v>112</v>
      </c>
      <c r="Y1880" t="s">
        <v>113</v>
      </c>
      <c r="Z1880" t="s">
        <v>152</v>
      </c>
      <c r="AA1880" t="s">
        <v>153</v>
      </c>
      <c r="AB1880" t="s">
        <v>238</v>
      </c>
      <c r="AC1880" t="s">
        <v>239</v>
      </c>
      <c r="AD1880" t="s">
        <v>2506</v>
      </c>
      <c r="AF1880" t="s">
        <v>55</v>
      </c>
      <c r="AG1880" t="s">
        <v>46</v>
      </c>
      <c r="AH1880" t="s">
        <v>56</v>
      </c>
      <c r="AI1880" t="s">
        <v>56</v>
      </c>
      <c r="AJ1880" t="s">
        <v>56</v>
      </c>
      <c r="AK1880" t="s">
        <v>56</v>
      </c>
      <c r="AL1880" t="s">
        <v>56</v>
      </c>
      <c r="AM1880" t="s">
        <v>56</v>
      </c>
      <c r="AN1880" t="s">
        <v>56</v>
      </c>
      <c r="AO1880" t="s">
        <v>56</v>
      </c>
      <c r="AP1880" t="s">
        <v>56</v>
      </c>
      <c r="AQ1880" t="s">
        <v>56</v>
      </c>
      <c r="AR1880" t="s">
        <v>56</v>
      </c>
      <c r="AS1880" t="s">
        <v>56</v>
      </c>
      <c r="AT1880" t="s">
        <v>56</v>
      </c>
      <c r="AU1880" t="s">
        <v>56</v>
      </c>
      <c r="AV1880" t="s">
        <v>56</v>
      </c>
      <c r="AW1880" t="s">
        <v>56</v>
      </c>
    </row>
    <row r="1881" spans="1:49" x14ac:dyDescent="0.3">
      <c r="A1881" t="str">
        <f t="shared" si="146"/>
        <v>AU</v>
      </c>
      <c r="B1881" t="str">
        <f t="shared" si="147"/>
        <v>V</v>
      </c>
      <c r="C1881">
        <f t="shared" si="148"/>
        <v>1.7999999999999998</v>
      </c>
      <c r="D1881">
        <f t="shared" si="149"/>
        <v>1</v>
      </c>
      <c r="E1881">
        <f t="shared" si="150"/>
        <v>1.7999999999999998</v>
      </c>
      <c r="G1881" t="s">
        <v>2507</v>
      </c>
      <c r="H1881" t="s">
        <v>39</v>
      </c>
      <c r="I1881" s="58" t="s">
        <v>96</v>
      </c>
      <c r="J1881" s="58" t="s">
        <v>41</v>
      </c>
      <c r="K1881" s="58" t="s">
        <v>76</v>
      </c>
      <c r="N1881" t="s">
        <v>1386</v>
      </c>
      <c r="P1881" t="s">
        <v>78</v>
      </c>
      <c r="Q1881" t="s">
        <v>79</v>
      </c>
      <c r="S1881" t="s">
        <v>80</v>
      </c>
      <c r="T1881" t="s">
        <v>45</v>
      </c>
      <c r="U1881" t="s">
        <v>46</v>
      </c>
      <c r="V1881" t="s">
        <v>46</v>
      </c>
      <c r="W1881" t="s">
        <v>156</v>
      </c>
      <c r="X1881" t="s">
        <v>6458</v>
      </c>
      <c r="Y1881" t="s">
        <v>157</v>
      </c>
      <c r="Z1881" t="s">
        <v>654</v>
      </c>
      <c r="AA1881" t="s">
        <v>655</v>
      </c>
      <c r="AB1881" t="s">
        <v>656</v>
      </c>
      <c r="AC1881" t="s">
        <v>657</v>
      </c>
      <c r="AD1881" t="s">
        <v>2503</v>
      </c>
      <c r="AF1881" t="s">
        <v>474</v>
      </c>
      <c r="AG1881" t="s">
        <v>56</v>
      </c>
      <c r="AH1881" t="s">
        <v>56</v>
      </c>
      <c r="AI1881" t="s">
        <v>46</v>
      </c>
      <c r="AJ1881" t="s">
        <v>56</v>
      </c>
      <c r="AK1881" t="s">
        <v>56</v>
      </c>
      <c r="AL1881" t="s">
        <v>56</v>
      </c>
      <c r="AM1881" t="s">
        <v>56</v>
      </c>
      <c r="AN1881" t="s">
        <v>56</v>
      </c>
      <c r="AO1881" t="s">
        <v>56</v>
      </c>
      <c r="AP1881" t="s">
        <v>56</v>
      </c>
      <c r="AQ1881" t="s">
        <v>56</v>
      </c>
      <c r="AR1881" t="s">
        <v>56</v>
      </c>
      <c r="AS1881" t="s">
        <v>56</v>
      </c>
      <c r="AT1881" t="s">
        <v>56</v>
      </c>
      <c r="AU1881" t="s">
        <v>56</v>
      </c>
      <c r="AV1881" t="s">
        <v>56</v>
      </c>
      <c r="AW1881" t="s">
        <v>56</v>
      </c>
    </row>
    <row r="1882" spans="1:49" x14ac:dyDescent="0.3">
      <c r="A1882" t="str">
        <f t="shared" si="146"/>
        <v>VŠMU</v>
      </c>
      <c r="B1882" t="str">
        <f t="shared" si="147"/>
        <v>P</v>
      </c>
      <c r="C1882">
        <f t="shared" si="148"/>
        <v>0.44999999999999996</v>
      </c>
      <c r="D1882">
        <f t="shared" si="149"/>
        <v>0.5</v>
      </c>
      <c r="E1882">
        <f t="shared" si="150"/>
        <v>0.22499999999999998</v>
      </c>
      <c r="G1882" t="s">
        <v>2508</v>
      </c>
      <c r="H1882" t="s">
        <v>39</v>
      </c>
      <c r="I1882" s="58" t="s">
        <v>68</v>
      </c>
      <c r="J1882" s="58" t="s">
        <v>41</v>
      </c>
      <c r="K1882" s="58" t="s">
        <v>42</v>
      </c>
      <c r="N1882" t="s">
        <v>43</v>
      </c>
      <c r="S1882" t="s">
        <v>737</v>
      </c>
      <c r="T1882" t="s">
        <v>45</v>
      </c>
      <c r="U1882" t="s">
        <v>46</v>
      </c>
      <c r="V1882" t="s">
        <v>46</v>
      </c>
      <c r="W1882" t="s">
        <v>111</v>
      </c>
      <c r="X1882" t="s">
        <v>112</v>
      </c>
      <c r="Y1882" t="s">
        <v>113</v>
      </c>
      <c r="Z1882" t="s">
        <v>152</v>
      </c>
      <c r="AA1882" t="s">
        <v>153</v>
      </c>
      <c r="AB1882" t="s">
        <v>604</v>
      </c>
      <c r="AC1882" t="s">
        <v>605</v>
      </c>
      <c r="AD1882" t="s">
        <v>2506</v>
      </c>
      <c r="AF1882" t="s">
        <v>55</v>
      </c>
      <c r="AG1882" t="s">
        <v>46</v>
      </c>
      <c r="AH1882" t="s">
        <v>56</v>
      </c>
      <c r="AI1882" t="s">
        <v>56</v>
      </c>
      <c r="AJ1882" t="s">
        <v>56</v>
      </c>
      <c r="AK1882" t="s">
        <v>56</v>
      </c>
      <c r="AL1882" t="s">
        <v>56</v>
      </c>
      <c r="AM1882" t="s">
        <v>56</v>
      </c>
      <c r="AN1882" t="s">
        <v>56</v>
      </c>
      <c r="AO1882" t="s">
        <v>56</v>
      </c>
      <c r="AP1882" t="s">
        <v>56</v>
      </c>
      <c r="AQ1882" t="s">
        <v>56</v>
      </c>
      <c r="AR1882" t="s">
        <v>56</v>
      </c>
      <c r="AS1882" t="s">
        <v>56</v>
      </c>
      <c r="AT1882" t="s">
        <v>46</v>
      </c>
      <c r="AU1882" t="s">
        <v>56</v>
      </c>
      <c r="AV1882" t="s">
        <v>56</v>
      </c>
      <c r="AW1882" t="s">
        <v>56</v>
      </c>
    </row>
    <row r="1883" spans="1:49" x14ac:dyDescent="0.3">
      <c r="A1883" t="str">
        <f t="shared" si="146"/>
        <v>VŠMU</v>
      </c>
      <c r="B1883" t="str">
        <f t="shared" si="147"/>
        <v>P</v>
      </c>
      <c r="C1883">
        <f t="shared" si="148"/>
        <v>0.44999999999999996</v>
      </c>
      <c r="D1883">
        <f t="shared" si="149"/>
        <v>0.5</v>
      </c>
      <c r="E1883">
        <f t="shared" si="150"/>
        <v>0.22499999999999998</v>
      </c>
      <c r="G1883" t="s">
        <v>2508</v>
      </c>
      <c r="H1883" t="s">
        <v>39</v>
      </c>
      <c r="I1883" s="58" t="s">
        <v>68</v>
      </c>
      <c r="J1883" s="58" t="s">
        <v>41</v>
      </c>
      <c r="K1883" s="58" t="s">
        <v>42</v>
      </c>
      <c r="N1883" t="s">
        <v>43</v>
      </c>
      <c r="S1883" t="s">
        <v>57</v>
      </c>
      <c r="T1883" t="s">
        <v>130</v>
      </c>
      <c r="U1883" t="s">
        <v>3262</v>
      </c>
      <c r="V1883" t="s">
        <v>46</v>
      </c>
      <c r="W1883" t="s">
        <v>111</v>
      </c>
      <c r="X1883" t="s">
        <v>112</v>
      </c>
      <c r="Y1883" t="s">
        <v>113</v>
      </c>
      <c r="Z1883" t="s">
        <v>152</v>
      </c>
      <c r="AA1883" t="s">
        <v>153</v>
      </c>
      <c r="AB1883" t="s">
        <v>238</v>
      </c>
      <c r="AC1883" t="s">
        <v>239</v>
      </c>
      <c r="AD1883" t="s">
        <v>2506</v>
      </c>
      <c r="AF1883" t="s">
        <v>55</v>
      </c>
      <c r="AG1883" t="s">
        <v>46</v>
      </c>
      <c r="AH1883" t="s">
        <v>56</v>
      </c>
      <c r="AI1883" t="s">
        <v>56</v>
      </c>
      <c r="AJ1883" t="s">
        <v>56</v>
      </c>
      <c r="AK1883" t="s">
        <v>56</v>
      </c>
      <c r="AL1883" t="s">
        <v>56</v>
      </c>
      <c r="AM1883" t="s">
        <v>56</v>
      </c>
      <c r="AN1883" t="s">
        <v>56</v>
      </c>
      <c r="AO1883" t="s">
        <v>56</v>
      </c>
      <c r="AP1883" t="s">
        <v>56</v>
      </c>
      <c r="AQ1883" t="s">
        <v>56</v>
      </c>
      <c r="AR1883" t="s">
        <v>56</v>
      </c>
      <c r="AS1883" t="s">
        <v>56</v>
      </c>
      <c r="AT1883" t="s">
        <v>56</v>
      </c>
      <c r="AU1883" t="s">
        <v>56</v>
      </c>
      <c r="AV1883" t="s">
        <v>56</v>
      </c>
      <c r="AW1883" t="s">
        <v>56</v>
      </c>
    </row>
    <row r="1884" spans="1:49" x14ac:dyDescent="0.3">
      <c r="A1884" t="str">
        <f t="shared" si="146"/>
        <v>VŠMU</v>
      </c>
      <c r="B1884" t="str">
        <f t="shared" si="147"/>
        <v>P</v>
      </c>
      <c r="C1884">
        <f t="shared" si="148"/>
        <v>0.78</v>
      </c>
      <c r="D1884">
        <f t="shared" si="149"/>
        <v>0.5</v>
      </c>
      <c r="E1884">
        <f t="shared" si="150"/>
        <v>0.39</v>
      </c>
      <c r="G1884" t="s">
        <v>2509</v>
      </c>
      <c r="H1884" t="s">
        <v>39</v>
      </c>
      <c r="I1884" s="58" t="s">
        <v>257</v>
      </c>
      <c r="J1884" s="58" t="s">
        <v>41</v>
      </c>
      <c r="K1884" s="58" t="s">
        <v>42</v>
      </c>
      <c r="N1884" t="s">
        <v>43</v>
      </c>
      <c r="S1884" t="s">
        <v>737</v>
      </c>
      <c r="T1884" t="s">
        <v>45</v>
      </c>
      <c r="U1884" t="s">
        <v>46</v>
      </c>
      <c r="V1884" t="s">
        <v>46</v>
      </c>
      <c r="W1884" t="s">
        <v>111</v>
      </c>
      <c r="X1884" t="s">
        <v>112</v>
      </c>
      <c r="Y1884" t="s">
        <v>113</v>
      </c>
      <c r="Z1884" t="s">
        <v>152</v>
      </c>
      <c r="AA1884" t="s">
        <v>153</v>
      </c>
      <c r="AB1884" t="s">
        <v>604</v>
      </c>
      <c r="AC1884" t="s">
        <v>605</v>
      </c>
      <c r="AD1884" t="s">
        <v>2506</v>
      </c>
      <c r="AF1884" t="s">
        <v>55</v>
      </c>
      <c r="AG1884" t="s">
        <v>46</v>
      </c>
      <c r="AH1884" t="s">
        <v>56</v>
      </c>
      <c r="AI1884" t="s">
        <v>56</v>
      </c>
      <c r="AJ1884" t="s">
        <v>56</v>
      </c>
      <c r="AK1884" t="s">
        <v>56</v>
      </c>
      <c r="AL1884" t="s">
        <v>56</v>
      </c>
      <c r="AM1884" t="s">
        <v>56</v>
      </c>
      <c r="AN1884" t="s">
        <v>56</v>
      </c>
      <c r="AO1884" t="s">
        <v>56</v>
      </c>
      <c r="AP1884" t="s">
        <v>56</v>
      </c>
      <c r="AQ1884" t="s">
        <v>56</v>
      </c>
      <c r="AR1884" t="s">
        <v>56</v>
      </c>
      <c r="AS1884" t="s">
        <v>56</v>
      </c>
      <c r="AT1884" t="s">
        <v>46</v>
      </c>
      <c r="AU1884" t="s">
        <v>56</v>
      </c>
      <c r="AV1884" t="s">
        <v>56</v>
      </c>
      <c r="AW1884" t="s">
        <v>56</v>
      </c>
    </row>
    <row r="1885" spans="1:49" x14ac:dyDescent="0.3">
      <c r="A1885" t="str">
        <f t="shared" si="146"/>
        <v>VŠMU</v>
      </c>
      <c r="B1885" t="str">
        <f t="shared" si="147"/>
        <v>P</v>
      </c>
      <c r="C1885">
        <f t="shared" si="148"/>
        <v>0.78</v>
      </c>
      <c r="D1885">
        <f t="shared" si="149"/>
        <v>0.5</v>
      </c>
      <c r="E1885">
        <f t="shared" si="150"/>
        <v>0.39</v>
      </c>
      <c r="G1885" t="s">
        <v>2509</v>
      </c>
      <c r="H1885" t="s">
        <v>39</v>
      </c>
      <c r="I1885" s="58" t="s">
        <v>257</v>
      </c>
      <c r="J1885" s="58" t="s">
        <v>41</v>
      </c>
      <c r="K1885" s="58" t="s">
        <v>42</v>
      </c>
      <c r="N1885" t="s">
        <v>43</v>
      </c>
      <c r="S1885" t="s">
        <v>57</v>
      </c>
      <c r="T1885" t="s">
        <v>130</v>
      </c>
      <c r="U1885" t="s">
        <v>3262</v>
      </c>
      <c r="V1885" t="s">
        <v>46</v>
      </c>
      <c r="W1885" t="s">
        <v>111</v>
      </c>
      <c r="X1885" t="s">
        <v>112</v>
      </c>
      <c r="Y1885" t="s">
        <v>113</v>
      </c>
      <c r="Z1885" t="s">
        <v>152</v>
      </c>
      <c r="AA1885" t="s">
        <v>153</v>
      </c>
      <c r="AB1885" t="s">
        <v>238</v>
      </c>
      <c r="AC1885" t="s">
        <v>239</v>
      </c>
      <c r="AD1885" t="s">
        <v>2506</v>
      </c>
      <c r="AF1885" t="s">
        <v>55</v>
      </c>
      <c r="AG1885" t="s">
        <v>46</v>
      </c>
      <c r="AH1885" t="s">
        <v>56</v>
      </c>
      <c r="AI1885" t="s">
        <v>56</v>
      </c>
      <c r="AJ1885" t="s">
        <v>56</v>
      </c>
      <c r="AK1885" t="s">
        <v>56</v>
      </c>
      <c r="AL1885" t="s">
        <v>56</v>
      </c>
      <c r="AM1885" t="s">
        <v>56</v>
      </c>
      <c r="AN1885" t="s">
        <v>56</v>
      </c>
      <c r="AO1885" t="s">
        <v>56</v>
      </c>
      <c r="AP1885" t="s">
        <v>56</v>
      </c>
      <c r="AQ1885" t="s">
        <v>56</v>
      </c>
      <c r="AR1885" t="s">
        <v>56</v>
      </c>
      <c r="AS1885" t="s">
        <v>56</v>
      </c>
      <c r="AT1885" t="s">
        <v>56</v>
      </c>
      <c r="AU1885" t="s">
        <v>56</v>
      </c>
      <c r="AV1885" t="s">
        <v>56</v>
      </c>
      <c r="AW1885" t="s">
        <v>56</v>
      </c>
    </row>
    <row r="1886" spans="1:49" x14ac:dyDescent="0.3">
      <c r="A1886" t="str">
        <f t="shared" si="146"/>
        <v>VŠVU</v>
      </c>
      <c r="B1886" t="str">
        <f t="shared" si="147"/>
        <v>V</v>
      </c>
      <c r="C1886">
        <f t="shared" si="148"/>
        <v>0.78</v>
      </c>
      <c r="D1886">
        <f t="shared" si="149"/>
        <v>1</v>
      </c>
      <c r="E1886">
        <f t="shared" si="150"/>
        <v>0.78</v>
      </c>
      <c r="G1886" t="s">
        <v>2510</v>
      </c>
      <c r="H1886" t="s">
        <v>39</v>
      </c>
      <c r="I1886" s="58" t="s">
        <v>257</v>
      </c>
      <c r="J1886" s="58" t="s">
        <v>41</v>
      </c>
      <c r="K1886" s="58" t="s">
        <v>76</v>
      </c>
      <c r="N1886" t="s">
        <v>713</v>
      </c>
      <c r="P1886" t="s">
        <v>78</v>
      </c>
      <c r="Q1886" t="s">
        <v>79</v>
      </c>
      <c r="S1886" t="s">
        <v>80</v>
      </c>
      <c r="T1886" t="s">
        <v>45</v>
      </c>
      <c r="U1886" t="s">
        <v>46</v>
      </c>
      <c r="V1886" t="s">
        <v>46</v>
      </c>
      <c r="W1886" t="s">
        <v>764</v>
      </c>
      <c r="X1886" t="s">
        <v>765</v>
      </c>
      <c r="Y1886" t="s">
        <v>766</v>
      </c>
      <c r="Z1886" t="s">
        <v>767</v>
      </c>
      <c r="AB1886" t="s">
        <v>982</v>
      </c>
      <c r="AC1886" t="s">
        <v>983</v>
      </c>
      <c r="AD1886" t="s">
        <v>2490</v>
      </c>
      <c r="AF1886" t="s">
        <v>55</v>
      </c>
      <c r="AG1886" t="s">
        <v>46</v>
      </c>
      <c r="AH1886" t="s">
        <v>56</v>
      </c>
      <c r="AI1886" t="s">
        <v>56</v>
      </c>
      <c r="AJ1886" t="s">
        <v>56</v>
      </c>
      <c r="AK1886" t="s">
        <v>56</v>
      </c>
      <c r="AL1886" t="s">
        <v>56</v>
      </c>
      <c r="AM1886" t="s">
        <v>56</v>
      </c>
      <c r="AN1886" t="s">
        <v>56</v>
      </c>
      <c r="AO1886" t="s">
        <v>56</v>
      </c>
      <c r="AP1886" t="s">
        <v>56</v>
      </c>
      <c r="AQ1886" t="s">
        <v>56</v>
      </c>
      <c r="AR1886" t="s">
        <v>56</v>
      </c>
      <c r="AS1886" t="s">
        <v>56</v>
      </c>
      <c r="AT1886" t="s">
        <v>56</v>
      </c>
      <c r="AU1886" t="s">
        <v>56</v>
      </c>
      <c r="AV1886" t="s">
        <v>56</v>
      </c>
      <c r="AW1886" t="s">
        <v>56</v>
      </c>
    </row>
    <row r="1887" spans="1:49" x14ac:dyDescent="0.3">
      <c r="A1887" t="str">
        <f t="shared" si="146"/>
        <v>AU</v>
      </c>
      <c r="B1887" t="str">
        <f t="shared" si="147"/>
        <v>V</v>
      </c>
      <c r="C1887">
        <f t="shared" si="148"/>
        <v>3</v>
      </c>
      <c r="D1887">
        <f t="shared" si="149"/>
        <v>1</v>
      </c>
      <c r="E1887">
        <f t="shared" si="150"/>
        <v>3</v>
      </c>
      <c r="G1887" t="s">
        <v>2511</v>
      </c>
      <c r="H1887" t="s">
        <v>39</v>
      </c>
      <c r="I1887" s="58" t="s">
        <v>242</v>
      </c>
      <c r="J1887" s="58" t="s">
        <v>41</v>
      </c>
      <c r="K1887" s="58" t="s">
        <v>76</v>
      </c>
      <c r="N1887" t="s">
        <v>514</v>
      </c>
      <c r="P1887" t="s">
        <v>78</v>
      </c>
      <c r="Q1887" t="s">
        <v>79</v>
      </c>
      <c r="S1887" t="s">
        <v>80</v>
      </c>
      <c r="T1887" t="s">
        <v>45</v>
      </c>
      <c r="U1887" t="s">
        <v>46</v>
      </c>
      <c r="V1887" t="s">
        <v>46</v>
      </c>
      <c r="W1887" t="s">
        <v>156</v>
      </c>
      <c r="X1887" t="s">
        <v>6458</v>
      </c>
      <c r="Y1887" t="s">
        <v>157</v>
      </c>
      <c r="Z1887" t="s">
        <v>654</v>
      </c>
      <c r="AA1887" t="s">
        <v>655</v>
      </c>
      <c r="AB1887" t="s">
        <v>656</v>
      </c>
      <c r="AC1887" t="s">
        <v>657</v>
      </c>
      <c r="AD1887" t="s">
        <v>2503</v>
      </c>
      <c r="AF1887" t="s">
        <v>474</v>
      </c>
      <c r="AG1887" t="s">
        <v>56</v>
      </c>
      <c r="AH1887" t="s">
        <v>56</v>
      </c>
      <c r="AI1887" t="s">
        <v>46</v>
      </c>
      <c r="AJ1887" t="s">
        <v>56</v>
      </c>
      <c r="AK1887" t="s">
        <v>56</v>
      </c>
      <c r="AL1887" t="s">
        <v>56</v>
      </c>
      <c r="AM1887" t="s">
        <v>56</v>
      </c>
      <c r="AN1887" t="s">
        <v>56</v>
      </c>
      <c r="AO1887" t="s">
        <v>56</v>
      </c>
      <c r="AP1887" t="s">
        <v>56</v>
      </c>
      <c r="AQ1887" t="s">
        <v>56</v>
      </c>
      <c r="AR1887" t="s">
        <v>56</v>
      </c>
      <c r="AS1887" t="s">
        <v>56</v>
      </c>
      <c r="AT1887" t="s">
        <v>56</v>
      </c>
      <c r="AU1887" t="s">
        <v>56</v>
      </c>
      <c r="AV1887" t="s">
        <v>56</v>
      </c>
      <c r="AW1887" t="s">
        <v>56</v>
      </c>
    </row>
    <row r="1888" spans="1:49" x14ac:dyDescent="0.3">
      <c r="A1888" t="str">
        <f t="shared" si="146"/>
        <v>VŠMU</v>
      </c>
      <c r="B1888" t="str">
        <f t="shared" si="147"/>
        <v>P</v>
      </c>
      <c r="C1888">
        <f t="shared" si="148"/>
        <v>0.78</v>
      </c>
      <c r="D1888">
        <f t="shared" si="149"/>
        <v>0.5</v>
      </c>
      <c r="E1888">
        <f t="shared" si="150"/>
        <v>0.39</v>
      </c>
      <c r="G1888" t="s">
        <v>2512</v>
      </c>
      <c r="H1888" t="s">
        <v>39</v>
      </c>
      <c r="I1888" s="58" t="s">
        <v>257</v>
      </c>
      <c r="J1888" s="58" t="s">
        <v>41</v>
      </c>
      <c r="K1888" s="58" t="s">
        <v>42</v>
      </c>
      <c r="N1888" t="s">
        <v>43</v>
      </c>
      <c r="S1888" t="s">
        <v>737</v>
      </c>
      <c r="T1888" t="s">
        <v>45</v>
      </c>
      <c r="U1888" t="s">
        <v>46</v>
      </c>
      <c r="V1888" t="s">
        <v>46</v>
      </c>
      <c r="W1888" t="s">
        <v>111</v>
      </c>
      <c r="X1888" t="s">
        <v>112</v>
      </c>
      <c r="Y1888" t="s">
        <v>113</v>
      </c>
      <c r="Z1888" t="s">
        <v>152</v>
      </c>
      <c r="AA1888" t="s">
        <v>153</v>
      </c>
      <c r="AB1888" t="s">
        <v>604</v>
      </c>
      <c r="AC1888" t="s">
        <v>605</v>
      </c>
      <c r="AD1888" t="s">
        <v>2506</v>
      </c>
      <c r="AF1888" t="s">
        <v>55</v>
      </c>
      <c r="AG1888" t="s">
        <v>46</v>
      </c>
      <c r="AH1888" t="s">
        <v>56</v>
      </c>
      <c r="AI1888" t="s">
        <v>56</v>
      </c>
      <c r="AJ1888" t="s">
        <v>56</v>
      </c>
      <c r="AK1888" t="s">
        <v>56</v>
      </c>
      <c r="AL1888" t="s">
        <v>56</v>
      </c>
      <c r="AM1888" t="s">
        <v>56</v>
      </c>
      <c r="AN1888" t="s">
        <v>56</v>
      </c>
      <c r="AO1888" t="s">
        <v>56</v>
      </c>
      <c r="AP1888" t="s">
        <v>56</v>
      </c>
      <c r="AQ1888" t="s">
        <v>56</v>
      </c>
      <c r="AR1888" t="s">
        <v>56</v>
      </c>
      <c r="AS1888" t="s">
        <v>56</v>
      </c>
      <c r="AT1888" t="s">
        <v>46</v>
      </c>
      <c r="AU1888" t="s">
        <v>56</v>
      </c>
      <c r="AV1888" t="s">
        <v>56</v>
      </c>
      <c r="AW1888" t="s">
        <v>56</v>
      </c>
    </row>
    <row r="1889" spans="1:49" x14ac:dyDescent="0.3">
      <c r="A1889" t="str">
        <f t="shared" si="146"/>
        <v>VŠMU</v>
      </c>
      <c r="B1889" t="str">
        <f t="shared" si="147"/>
        <v>P</v>
      </c>
      <c r="C1889">
        <f t="shared" si="148"/>
        <v>0.78</v>
      </c>
      <c r="D1889">
        <f t="shared" si="149"/>
        <v>0.5</v>
      </c>
      <c r="E1889">
        <f t="shared" si="150"/>
        <v>0.39</v>
      </c>
      <c r="G1889" t="s">
        <v>2512</v>
      </c>
      <c r="H1889" t="s">
        <v>39</v>
      </c>
      <c r="I1889" s="58" t="s">
        <v>257</v>
      </c>
      <c r="J1889" s="58" t="s">
        <v>41</v>
      </c>
      <c r="K1889" s="58" t="s">
        <v>42</v>
      </c>
      <c r="N1889" t="s">
        <v>43</v>
      </c>
      <c r="S1889" t="s">
        <v>57</v>
      </c>
      <c r="T1889" t="s">
        <v>130</v>
      </c>
      <c r="U1889" t="s">
        <v>3262</v>
      </c>
      <c r="V1889" t="s">
        <v>46</v>
      </c>
      <c r="W1889" t="s">
        <v>111</v>
      </c>
      <c r="X1889" t="s">
        <v>112</v>
      </c>
      <c r="Y1889" t="s">
        <v>113</v>
      </c>
      <c r="Z1889" t="s">
        <v>152</v>
      </c>
      <c r="AA1889" t="s">
        <v>153</v>
      </c>
      <c r="AB1889" t="s">
        <v>238</v>
      </c>
      <c r="AC1889" t="s">
        <v>239</v>
      </c>
      <c r="AD1889" t="s">
        <v>2506</v>
      </c>
      <c r="AF1889" t="s">
        <v>55</v>
      </c>
      <c r="AG1889" t="s">
        <v>46</v>
      </c>
      <c r="AH1889" t="s">
        <v>56</v>
      </c>
      <c r="AI1889" t="s">
        <v>56</v>
      </c>
      <c r="AJ1889" t="s">
        <v>56</v>
      </c>
      <c r="AK1889" t="s">
        <v>56</v>
      </c>
      <c r="AL1889" t="s">
        <v>56</v>
      </c>
      <c r="AM1889" t="s">
        <v>56</v>
      </c>
      <c r="AN1889" t="s">
        <v>56</v>
      </c>
      <c r="AO1889" t="s">
        <v>56</v>
      </c>
      <c r="AP1889" t="s">
        <v>56</v>
      </c>
      <c r="AQ1889" t="s">
        <v>56</v>
      </c>
      <c r="AR1889" t="s">
        <v>56</v>
      </c>
      <c r="AS1889" t="s">
        <v>56</v>
      </c>
      <c r="AT1889" t="s">
        <v>56</v>
      </c>
      <c r="AU1889" t="s">
        <v>56</v>
      </c>
      <c r="AV1889" t="s">
        <v>56</v>
      </c>
      <c r="AW1889" t="s">
        <v>56</v>
      </c>
    </row>
    <row r="1890" spans="1:49" x14ac:dyDescent="0.3">
      <c r="A1890" t="str">
        <f t="shared" si="146"/>
        <v>VŠVU</v>
      </c>
      <c r="B1890" t="str">
        <f t="shared" si="147"/>
        <v>V</v>
      </c>
      <c r="C1890">
        <f t="shared" si="148"/>
        <v>0.78</v>
      </c>
      <c r="D1890">
        <f t="shared" si="149"/>
        <v>1</v>
      </c>
      <c r="E1890">
        <f t="shared" si="150"/>
        <v>0.78</v>
      </c>
      <c r="G1890" t="s">
        <v>2513</v>
      </c>
      <c r="H1890" t="s">
        <v>39</v>
      </c>
      <c r="I1890" s="58" t="s">
        <v>257</v>
      </c>
      <c r="J1890" s="58" t="s">
        <v>41</v>
      </c>
      <c r="K1890" s="58" t="s">
        <v>76</v>
      </c>
      <c r="N1890" t="s">
        <v>713</v>
      </c>
      <c r="P1890" t="s">
        <v>78</v>
      </c>
      <c r="Q1890" t="s">
        <v>79</v>
      </c>
      <c r="S1890" t="s">
        <v>80</v>
      </c>
      <c r="T1890" t="s">
        <v>45</v>
      </c>
      <c r="U1890" t="s">
        <v>46</v>
      </c>
      <c r="V1890" t="s">
        <v>46</v>
      </c>
      <c r="W1890" t="s">
        <v>764</v>
      </c>
      <c r="X1890" t="s">
        <v>765</v>
      </c>
      <c r="Y1890" t="s">
        <v>766</v>
      </c>
      <c r="Z1890" t="s">
        <v>767</v>
      </c>
      <c r="AB1890" t="s">
        <v>982</v>
      </c>
      <c r="AC1890" t="s">
        <v>983</v>
      </c>
      <c r="AD1890" t="s">
        <v>2490</v>
      </c>
      <c r="AF1890" t="s">
        <v>55</v>
      </c>
      <c r="AG1890" t="s">
        <v>46</v>
      </c>
      <c r="AH1890" t="s">
        <v>56</v>
      </c>
      <c r="AI1890" t="s">
        <v>56</v>
      </c>
      <c r="AJ1890" t="s">
        <v>56</v>
      </c>
      <c r="AK1890" t="s">
        <v>56</v>
      </c>
      <c r="AL1890" t="s">
        <v>56</v>
      </c>
      <c r="AM1890" t="s">
        <v>56</v>
      </c>
      <c r="AN1890" t="s">
        <v>56</v>
      </c>
      <c r="AO1890" t="s">
        <v>56</v>
      </c>
      <c r="AP1890" t="s">
        <v>56</v>
      </c>
      <c r="AQ1890" t="s">
        <v>56</v>
      </c>
      <c r="AR1890" t="s">
        <v>56</v>
      </c>
      <c r="AS1890" t="s">
        <v>56</v>
      </c>
      <c r="AT1890" t="s">
        <v>56</v>
      </c>
      <c r="AU1890" t="s">
        <v>56</v>
      </c>
      <c r="AV1890" t="s">
        <v>56</v>
      </c>
      <c r="AW1890" t="s">
        <v>56</v>
      </c>
    </row>
    <row r="1891" spans="1:49" x14ac:dyDescent="0.3">
      <c r="A1891" t="str">
        <f t="shared" si="146"/>
        <v>VŠMU</v>
      </c>
      <c r="B1891" t="str">
        <f t="shared" si="147"/>
        <v>P</v>
      </c>
      <c r="C1891">
        <f t="shared" si="148"/>
        <v>0.78</v>
      </c>
      <c r="D1891">
        <f t="shared" si="149"/>
        <v>1</v>
      </c>
      <c r="E1891">
        <f t="shared" si="150"/>
        <v>0.78</v>
      </c>
      <c r="G1891" t="s">
        <v>2514</v>
      </c>
      <c r="H1891" t="s">
        <v>39</v>
      </c>
      <c r="I1891" s="58" t="s">
        <v>75</v>
      </c>
      <c r="J1891" s="58" t="s">
        <v>41</v>
      </c>
      <c r="K1891" s="58" t="s">
        <v>42</v>
      </c>
      <c r="N1891" t="s">
        <v>43</v>
      </c>
      <c r="S1891" t="s">
        <v>57</v>
      </c>
      <c r="T1891" t="s">
        <v>179</v>
      </c>
      <c r="U1891" t="s">
        <v>223</v>
      </c>
      <c r="V1891" t="s">
        <v>46</v>
      </c>
      <c r="W1891" t="s">
        <v>111</v>
      </c>
      <c r="X1891" t="s">
        <v>112</v>
      </c>
      <c r="Y1891" t="s">
        <v>113</v>
      </c>
      <c r="Z1891" t="s">
        <v>152</v>
      </c>
      <c r="AA1891" t="s">
        <v>153</v>
      </c>
      <c r="AB1891" t="s">
        <v>238</v>
      </c>
      <c r="AC1891" t="s">
        <v>239</v>
      </c>
      <c r="AD1891" t="s">
        <v>2409</v>
      </c>
      <c r="AF1891" t="s">
        <v>55</v>
      </c>
      <c r="AG1891" t="s">
        <v>46</v>
      </c>
      <c r="AH1891" t="s">
        <v>56</v>
      </c>
      <c r="AI1891" t="s">
        <v>56</v>
      </c>
      <c r="AJ1891" t="s">
        <v>56</v>
      </c>
      <c r="AK1891" t="s">
        <v>56</v>
      </c>
      <c r="AL1891" t="s">
        <v>56</v>
      </c>
      <c r="AM1891" t="s">
        <v>56</v>
      </c>
      <c r="AN1891" t="s">
        <v>56</v>
      </c>
      <c r="AO1891" t="s">
        <v>46</v>
      </c>
      <c r="AP1891" t="s">
        <v>56</v>
      </c>
      <c r="AQ1891" t="s">
        <v>56</v>
      </c>
      <c r="AR1891" t="s">
        <v>56</v>
      </c>
      <c r="AS1891" t="s">
        <v>56</v>
      </c>
      <c r="AT1891" t="s">
        <v>56</v>
      </c>
      <c r="AU1891" t="s">
        <v>56</v>
      </c>
      <c r="AV1891" t="s">
        <v>56</v>
      </c>
      <c r="AW1891" t="s">
        <v>56</v>
      </c>
    </row>
    <row r="1892" spans="1:49" x14ac:dyDescent="0.3">
      <c r="A1892" t="str">
        <f t="shared" si="146"/>
        <v>VŠMU</v>
      </c>
      <c r="B1892" t="str">
        <f t="shared" si="147"/>
        <v>P</v>
      </c>
      <c r="C1892">
        <f t="shared" si="148"/>
        <v>1.56</v>
      </c>
      <c r="D1892">
        <f t="shared" si="149"/>
        <v>1</v>
      </c>
      <c r="E1892">
        <f t="shared" si="150"/>
        <v>1.56</v>
      </c>
      <c r="G1892" t="s">
        <v>2515</v>
      </c>
      <c r="H1892" t="s">
        <v>39</v>
      </c>
      <c r="I1892" s="58" t="s">
        <v>104</v>
      </c>
      <c r="J1892" s="58" t="s">
        <v>41</v>
      </c>
      <c r="K1892" s="58" t="s">
        <v>42</v>
      </c>
      <c r="N1892" t="s">
        <v>43</v>
      </c>
      <c r="S1892" t="s">
        <v>57</v>
      </c>
      <c r="T1892" t="s">
        <v>179</v>
      </c>
      <c r="U1892" t="s">
        <v>223</v>
      </c>
      <c r="V1892" t="s">
        <v>46</v>
      </c>
      <c r="W1892" t="s">
        <v>111</v>
      </c>
      <c r="X1892" t="s">
        <v>112</v>
      </c>
      <c r="Y1892" t="s">
        <v>113</v>
      </c>
      <c r="Z1892" t="s">
        <v>152</v>
      </c>
      <c r="AA1892" t="s">
        <v>153</v>
      </c>
      <c r="AB1892" t="s">
        <v>238</v>
      </c>
      <c r="AC1892" t="s">
        <v>239</v>
      </c>
      <c r="AD1892" t="s">
        <v>471</v>
      </c>
      <c r="AF1892" t="s">
        <v>55</v>
      </c>
      <c r="AG1892" t="s">
        <v>46</v>
      </c>
      <c r="AH1892" t="s">
        <v>56</v>
      </c>
      <c r="AI1892" t="s">
        <v>56</v>
      </c>
      <c r="AJ1892" t="s">
        <v>56</v>
      </c>
      <c r="AK1892" t="s">
        <v>56</v>
      </c>
      <c r="AL1892" t="s">
        <v>56</v>
      </c>
      <c r="AM1892" t="s">
        <v>56</v>
      </c>
      <c r="AN1892" t="s">
        <v>56</v>
      </c>
      <c r="AO1892" t="s">
        <v>56</v>
      </c>
      <c r="AP1892" t="s">
        <v>56</v>
      </c>
      <c r="AQ1892" t="s">
        <v>56</v>
      </c>
      <c r="AR1892" t="s">
        <v>56</v>
      </c>
      <c r="AS1892" t="s">
        <v>56</v>
      </c>
      <c r="AT1892" t="s">
        <v>56</v>
      </c>
      <c r="AU1892" t="s">
        <v>56</v>
      </c>
      <c r="AV1892" t="s">
        <v>56</v>
      </c>
      <c r="AW1892" t="s">
        <v>56</v>
      </c>
    </row>
    <row r="1893" spans="1:49" x14ac:dyDescent="0.3">
      <c r="A1893" t="str">
        <f t="shared" si="146"/>
        <v>TUKE</v>
      </c>
      <c r="B1893" t="str">
        <f t="shared" si="147"/>
        <v>V</v>
      </c>
      <c r="C1893">
        <f t="shared" si="148"/>
        <v>0.44999999999999996</v>
      </c>
      <c r="D1893">
        <f t="shared" si="149"/>
        <v>1</v>
      </c>
      <c r="E1893">
        <f t="shared" si="150"/>
        <v>0.44999999999999996</v>
      </c>
      <c r="G1893" t="s">
        <v>2516</v>
      </c>
      <c r="H1893" t="s">
        <v>39</v>
      </c>
      <c r="I1893" s="58" t="s">
        <v>68</v>
      </c>
      <c r="J1893" s="58" t="s">
        <v>41</v>
      </c>
      <c r="K1893" s="58" t="s">
        <v>97</v>
      </c>
      <c r="N1893" t="s">
        <v>98</v>
      </c>
      <c r="P1893" t="s">
        <v>78</v>
      </c>
      <c r="Q1893" t="s">
        <v>79</v>
      </c>
      <c r="S1893" t="s">
        <v>99</v>
      </c>
      <c r="T1893" t="s">
        <v>45</v>
      </c>
      <c r="U1893" t="s">
        <v>46</v>
      </c>
      <c r="V1893" t="s">
        <v>46</v>
      </c>
      <c r="W1893" t="s">
        <v>714</v>
      </c>
      <c r="X1893" t="s">
        <v>715</v>
      </c>
      <c r="Y1893" t="s">
        <v>716</v>
      </c>
      <c r="Z1893" t="s">
        <v>717</v>
      </c>
      <c r="AA1893" t="s">
        <v>718</v>
      </c>
      <c r="AB1893" t="s">
        <v>1174</v>
      </c>
      <c r="AC1893" t="s">
        <v>1175</v>
      </c>
      <c r="AD1893" t="s">
        <v>2517</v>
      </c>
      <c r="AF1893" t="s">
        <v>55</v>
      </c>
      <c r="AG1893" t="s">
        <v>46</v>
      </c>
      <c r="AH1893" t="s">
        <v>56</v>
      </c>
      <c r="AI1893" t="s">
        <v>56</v>
      </c>
      <c r="AJ1893" t="s">
        <v>56</v>
      </c>
      <c r="AK1893" t="s">
        <v>56</v>
      </c>
      <c r="AL1893" t="s">
        <v>56</v>
      </c>
      <c r="AM1893" t="s">
        <v>56</v>
      </c>
      <c r="AN1893" t="s">
        <v>56</v>
      </c>
      <c r="AO1893" t="s">
        <v>56</v>
      </c>
      <c r="AP1893" t="s">
        <v>56</v>
      </c>
      <c r="AQ1893" t="s">
        <v>56</v>
      </c>
      <c r="AR1893" t="s">
        <v>56</v>
      </c>
      <c r="AS1893" t="s">
        <v>56</v>
      </c>
      <c r="AT1893" t="s">
        <v>56</v>
      </c>
      <c r="AU1893" t="s">
        <v>56</v>
      </c>
      <c r="AV1893" t="s">
        <v>56</v>
      </c>
      <c r="AW1893" t="s">
        <v>56</v>
      </c>
    </row>
    <row r="1894" spans="1:49" x14ac:dyDescent="0.3">
      <c r="A1894" t="str">
        <f t="shared" si="146"/>
        <v>VŠVU</v>
      </c>
      <c r="B1894" t="str">
        <f t="shared" si="147"/>
        <v>V</v>
      </c>
      <c r="C1894">
        <f t="shared" si="148"/>
        <v>0.78</v>
      </c>
      <c r="D1894">
        <f t="shared" si="149"/>
        <v>1</v>
      </c>
      <c r="E1894">
        <f t="shared" si="150"/>
        <v>0.78</v>
      </c>
      <c r="G1894" t="s">
        <v>2518</v>
      </c>
      <c r="H1894" t="s">
        <v>39</v>
      </c>
      <c r="I1894" s="58" t="s">
        <v>257</v>
      </c>
      <c r="J1894" s="58" t="s">
        <v>41</v>
      </c>
      <c r="K1894" s="58" t="s">
        <v>76</v>
      </c>
      <c r="N1894" t="s">
        <v>713</v>
      </c>
      <c r="P1894" t="s">
        <v>78</v>
      </c>
      <c r="Q1894" t="s">
        <v>79</v>
      </c>
      <c r="S1894" t="s">
        <v>80</v>
      </c>
      <c r="T1894" t="s">
        <v>45</v>
      </c>
      <c r="U1894" t="s">
        <v>46</v>
      </c>
      <c r="V1894" t="s">
        <v>46</v>
      </c>
      <c r="W1894" t="s">
        <v>764</v>
      </c>
      <c r="X1894" t="s">
        <v>765</v>
      </c>
      <c r="Y1894" t="s">
        <v>766</v>
      </c>
      <c r="Z1894" t="s">
        <v>767</v>
      </c>
      <c r="AB1894" t="s">
        <v>982</v>
      </c>
      <c r="AC1894" t="s">
        <v>983</v>
      </c>
      <c r="AD1894" t="s">
        <v>2490</v>
      </c>
      <c r="AF1894" t="s">
        <v>55</v>
      </c>
      <c r="AG1894" t="s">
        <v>46</v>
      </c>
      <c r="AH1894" t="s">
        <v>56</v>
      </c>
      <c r="AI1894" t="s">
        <v>56</v>
      </c>
      <c r="AJ1894" t="s">
        <v>56</v>
      </c>
      <c r="AK1894" t="s">
        <v>56</v>
      </c>
      <c r="AL1894" t="s">
        <v>56</v>
      </c>
      <c r="AM1894" t="s">
        <v>56</v>
      </c>
      <c r="AN1894" t="s">
        <v>56</v>
      </c>
      <c r="AO1894" t="s">
        <v>56</v>
      </c>
      <c r="AP1894" t="s">
        <v>56</v>
      </c>
      <c r="AQ1894" t="s">
        <v>56</v>
      </c>
      <c r="AR1894" t="s">
        <v>56</v>
      </c>
      <c r="AS1894" t="s">
        <v>56</v>
      </c>
      <c r="AT1894" t="s">
        <v>56</v>
      </c>
      <c r="AU1894" t="s">
        <v>56</v>
      </c>
      <c r="AV1894" t="s">
        <v>56</v>
      </c>
      <c r="AW1894" t="s">
        <v>56</v>
      </c>
    </row>
    <row r="1895" spans="1:49" x14ac:dyDescent="0.3">
      <c r="A1895" t="str">
        <f t="shared" si="146"/>
        <v>AU</v>
      </c>
      <c r="B1895" t="str">
        <f t="shared" si="147"/>
        <v>V</v>
      </c>
      <c r="C1895">
        <f t="shared" si="148"/>
        <v>0.78</v>
      </c>
      <c r="D1895">
        <f t="shared" si="149"/>
        <v>1</v>
      </c>
      <c r="E1895">
        <f t="shared" si="150"/>
        <v>0.78</v>
      </c>
      <c r="G1895" t="s">
        <v>2519</v>
      </c>
      <c r="H1895" t="s">
        <v>39</v>
      </c>
      <c r="I1895" s="58" t="s">
        <v>75</v>
      </c>
      <c r="J1895" s="58" t="s">
        <v>41</v>
      </c>
      <c r="K1895" s="58" t="s">
        <v>76</v>
      </c>
      <c r="N1895" t="s">
        <v>713</v>
      </c>
      <c r="P1895" t="s">
        <v>78</v>
      </c>
      <c r="Q1895" t="s">
        <v>79</v>
      </c>
      <c r="S1895" t="s">
        <v>80</v>
      </c>
      <c r="T1895" t="s">
        <v>45</v>
      </c>
      <c r="U1895" t="s">
        <v>46</v>
      </c>
      <c r="V1895" t="s">
        <v>46</v>
      </c>
      <c r="W1895" t="s">
        <v>156</v>
      </c>
      <c r="X1895" t="s">
        <v>6458</v>
      </c>
      <c r="Y1895" t="s">
        <v>157</v>
      </c>
      <c r="Z1895" t="s">
        <v>654</v>
      </c>
      <c r="AA1895" t="s">
        <v>655</v>
      </c>
      <c r="AB1895" t="s">
        <v>702</v>
      </c>
      <c r="AC1895" t="s">
        <v>703</v>
      </c>
      <c r="AD1895" t="s">
        <v>2520</v>
      </c>
      <c r="AF1895" t="s">
        <v>186</v>
      </c>
      <c r="AG1895" t="s">
        <v>56</v>
      </c>
      <c r="AH1895" t="s">
        <v>56</v>
      </c>
      <c r="AI1895" t="s">
        <v>46</v>
      </c>
      <c r="AJ1895" t="s">
        <v>56</v>
      </c>
      <c r="AK1895" t="s">
        <v>56</v>
      </c>
      <c r="AL1895" t="s">
        <v>56</v>
      </c>
      <c r="AM1895" t="s">
        <v>56</v>
      </c>
      <c r="AN1895" t="s">
        <v>56</v>
      </c>
      <c r="AO1895" t="s">
        <v>46</v>
      </c>
      <c r="AP1895" t="s">
        <v>56</v>
      </c>
      <c r="AQ1895" t="s">
        <v>56</v>
      </c>
      <c r="AR1895" t="s">
        <v>56</v>
      </c>
      <c r="AS1895" t="s">
        <v>56</v>
      </c>
      <c r="AT1895" t="s">
        <v>56</v>
      </c>
      <c r="AU1895" t="s">
        <v>56</v>
      </c>
      <c r="AV1895" t="s">
        <v>56</v>
      </c>
      <c r="AW1895" t="s">
        <v>56</v>
      </c>
    </row>
    <row r="1896" spans="1:49" x14ac:dyDescent="0.3">
      <c r="A1896" t="str">
        <f t="shared" si="146"/>
        <v>VŠVU</v>
      </c>
      <c r="B1896" t="str">
        <f t="shared" si="147"/>
        <v>V</v>
      </c>
      <c r="C1896">
        <f t="shared" si="148"/>
        <v>0.78</v>
      </c>
      <c r="D1896">
        <f t="shared" si="149"/>
        <v>1</v>
      </c>
      <c r="E1896">
        <f t="shared" si="150"/>
        <v>0.78</v>
      </c>
      <c r="G1896" t="s">
        <v>2521</v>
      </c>
      <c r="H1896" t="s">
        <v>39</v>
      </c>
      <c r="I1896" s="58" t="s">
        <v>257</v>
      </c>
      <c r="J1896" s="58" t="s">
        <v>41</v>
      </c>
      <c r="K1896" s="58" t="s">
        <v>76</v>
      </c>
      <c r="N1896" t="s">
        <v>713</v>
      </c>
      <c r="P1896" t="s">
        <v>78</v>
      </c>
      <c r="Q1896" t="s">
        <v>79</v>
      </c>
      <c r="S1896" t="s">
        <v>80</v>
      </c>
      <c r="T1896" t="s">
        <v>45</v>
      </c>
      <c r="U1896" t="s">
        <v>46</v>
      </c>
      <c r="V1896" t="s">
        <v>46</v>
      </c>
      <c r="W1896" t="s">
        <v>764</v>
      </c>
      <c r="X1896" t="s">
        <v>765</v>
      </c>
      <c r="Y1896" t="s">
        <v>766</v>
      </c>
      <c r="Z1896" t="s">
        <v>767</v>
      </c>
      <c r="AB1896" t="s">
        <v>982</v>
      </c>
      <c r="AC1896" t="s">
        <v>983</v>
      </c>
      <c r="AD1896" t="s">
        <v>2490</v>
      </c>
      <c r="AF1896" t="s">
        <v>55</v>
      </c>
      <c r="AG1896" t="s">
        <v>46</v>
      </c>
      <c r="AH1896" t="s">
        <v>56</v>
      </c>
      <c r="AI1896" t="s">
        <v>56</v>
      </c>
      <c r="AJ1896" t="s">
        <v>56</v>
      </c>
      <c r="AK1896" t="s">
        <v>56</v>
      </c>
      <c r="AL1896" t="s">
        <v>56</v>
      </c>
      <c r="AM1896" t="s">
        <v>56</v>
      </c>
      <c r="AN1896" t="s">
        <v>56</v>
      </c>
      <c r="AO1896" t="s">
        <v>56</v>
      </c>
      <c r="AP1896" t="s">
        <v>56</v>
      </c>
      <c r="AQ1896" t="s">
        <v>56</v>
      </c>
      <c r="AR1896" t="s">
        <v>56</v>
      </c>
      <c r="AS1896" t="s">
        <v>56</v>
      </c>
      <c r="AT1896" t="s">
        <v>56</v>
      </c>
      <c r="AU1896" t="s">
        <v>56</v>
      </c>
      <c r="AV1896" t="s">
        <v>56</v>
      </c>
      <c r="AW1896" t="s">
        <v>56</v>
      </c>
    </row>
    <row r="1897" spans="1:49" x14ac:dyDescent="0.3">
      <c r="A1897" t="str">
        <f t="shared" si="146"/>
        <v>AU</v>
      </c>
      <c r="B1897" t="str">
        <f t="shared" si="147"/>
        <v>V</v>
      </c>
      <c r="C1897">
        <f t="shared" si="148"/>
        <v>0.78</v>
      </c>
      <c r="D1897">
        <f t="shared" si="149"/>
        <v>1</v>
      </c>
      <c r="E1897">
        <f t="shared" si="150"/>
        <v>0.78</v>
      </c>
      <c r="G1897" t="s">
        <v>2522</v>
      </c>
      <c r="H1897" t="s">
        <v>39</v>
      </c>
      <c r="I1897" s="58" t="s">
        <v>75</v>
      </c>
      <c r="J1897" s="58" t="s">
        <v>41</v>
      </c>
      <c r="K1897" s="58" t="s">
        <v>76</v>
      </c>
      <c r="N1897" t="s">
        <v>713</v>
      </c>
      <c r="P1897" t="s">
        <v>78</v>
      </c>
      <c r="Q1897" t="s">
        <v>79</v>
      </c>
      <c r="S1897" t="s">
        <v>80</v>
      </c>
      <c r="T1897" t="s">
        <v>45</v>
      </c>
      <c r="U1897" t="s">
        <v>46</v>
      </c>
      <c r="V1897" t="s">
        <v>46</v>
      </c>
      <c r="W1897" t="s">
        <v>156</v>
      </c>
      <c r="X1897" t="s">
        <v>6458</v>
      </c>
      <c r="Y1897" t="s">
        <v>157</v>
      </c>
      <c r="Z1897" t="s">
        <v>654</v>
      </c>
      <c r="AA1897" t="s">
        <v>655</v>
      </c>
      <c r="AB1897" t="s">
        <v>702</v>
      </c>
      <c r="AC1897" t="s">
        <v>703</v>
      </c>
      <c r="AD1897" t="s">
        <v>2520</v>
      </c>
      <c r="AF1897" t="s">
        <v>186</v>
      </c>
      <c r="AG1897" t="s">
        <v>56</v>
      </c>
      <c r="AH1897" t="s">
        <v>56</v>
      </c>
      <c r="AI1897" t="s">
        <v>46</v>
      </c>
      <c r="AJ1897" t="s">
        <v>56</v>
      </c>
      <c r="AK1897" t="s">
        <v>56</v>
      </c>
      <c r="AL1897" t="s">
        <v>56</v>
      </c>
      <c r="AM1897" t="s">
        <v>56</v>
      </c>
      <c r="AN1897" t="s">
        <v>56</v>
      </c>
      <c r="AO1897" t="s">
        <v>46</v>
      </c>
      <c r="AP1897" t="s">
        <v>56</v>
      </c>
      <c r="AQ1897" t="s">
        <v>56</v>
      </c>
      <c r="AR1897" t="s">
        <v>56</v>
      </c>
      <c r="AS1897" t="s">
        <v>56</v>
      </c>
      <c r="AT1897" t="s">
        <v>56</v>
      </c>
      <c r="AU1897" t="s">
        <v>56</v>
      </c>
      <c r="AV1897" t="s">
        <v>56</v>
      </c>
      <c r="AW1897" t="s">
        <v>56</v>
      </c>
    </row>
    <row r="1898" spans="1:49" x14ac:dyDescent="0.3">
      <c r="A1898" t="str">
        <f t="shared" si="146"/>
        <v>TUZVO</v>
      </c>
      <c r="B1898" t="str">
        <f t="shared" si="147"/>
        <v>V</v>
      </c>
      <c r="C1898">
        <f t="shared" si="148"/>
        <v>1.7999999999999998</v>
      </c>
      <c r="D1898">
        <f t="shared" si="149"/>
        <v>1</v>
      </c>
      <c r="E1898">
        <f t="shared" si="150"/>
        <v>1.7999999999999998</v>
      </c>
      <c r="G1898" t="s">
        <v>2523</v>
      </c>
      <c r="H1898" t="s">
        <v>39</v>
      </c>
      <c r="I1898" s="58" t="s">
        <v>96</v>
      </c>
      <c r="J1898" s="58" t="s">
        <v>41</v>
      </c>
      <c r="K1898" s="58" t="s">
        <v>97</v>
      </c>
      <c r="N1898" t="s">
        <v>1317</v>
      </c>
      <c r="P1898" t="s">
        <v>78</v>
      </c>
      <c r="Q1898" t="s">
        <v>79</v>
      </c>
      <c r="S1898" t="s">
        <v>99</v>
      </c>
      <c r="T1898" t="s">
        <v>45</v>
      </c>
      <c r="U1898" t="s">
        <v>46</v>
      </c>
      <c r="V1898" t="s">
        <v>46</v>
      </c>
      <c r="W1898" t="s">
        <v>2335</v>
      </c>
      <c r="X1898" t="s">
        <v>2336</v>
      </c>
      <c r="Y1898" t="s">
        <v>2337</v>
      </c>
      <c r="Z1898" t="s">
        <v>2338</v>
      </c>
      <c r="AA1898" t="s">
        <v>2339</v>
      </c>
      <c r="AB1898" t="s">
        <v>2340</v>
      </c>
      <c r="AC1898" t="s">
        <v>2341</v>
      </c>
      <c r="AD1898" t="s">
        <v>1212</v>
      </c>
      <c r="AF1898" t="s">
        <v>186</v>
      </c>
      <c r="AG1898" t="s">
        <v>56</v>
      </c>
      <c r="AH1898" t="s">
        <v>56</v>
      </c>
      <c r="AI1898" t="s">
        <v>149</v>
      </c>
      <c r="AJ1898" t="s">
        <v>56</v>
      </c>
      <c r="AK1898" t="s">
        <v>56</v>
      </c>
      <c r="AL1898" t="s">
        <v>56</v>
      </c>
      <c r="AM1898" t="s">
        <v>56</v>
      </c>
      <c r="AN1898" t="s">
        <v>56</v>
      </c>
      <c r="AO1898" t="s">
        <v>56</v>
      </c>
      <c r="AP1898" t="s">
        <v>56</v>
      </c>
      <c r="AQ1898" t="s">
        <v>56</v>
      </c>
      <c r="AR1898" t="s">
        <v>56</v>
      </c>
      <c r="AS1898" t="s">
        <v>56</v>
      </c>
      <c r="AT1898" t="s">
        <v>56</v>
      </c>
      <c r="AU1898" t="s">
        <v>56</v>
      </c>
      <c r="AV1898" t="s">
        <v>56</v>
      </c>
      <c r="AW1898" t="s">
        <v>56</v>
      </c>
    </row>
    <row r="1899" spans="1:49" x14ac:dyDescent="0.3">
      <c r="A1899" t="str">
        <f t="shared" si="146"/>
        <v>AU</v>
      </c>
      <c r="B1899" t="str">
        <f t="shared" si="147"/>
        <v>V</v>
      </c>
      <c r="C1899">
        <f t="shared" si="148"/>
        <v>3</v>
      </c>
      <c r="D1899">
        <f t="shared" si="149"/>
        <v>1</v>
      </c>
      <c r="E1899">
        <f t="shared" si="150"/>
        <v>3</v>
      </c>
      <c r="G1899" t="s">
        <v>2524</v>
      </c>
      <c r="H1899" t="s">
        <v>39</v>
      </c>
      <c r="I1899" s="58" t="s">
        <v>242</v>
      </c>
      <c r="J1899" s="58" t="s">
        <v>41</v>
      </c>
      <c r="K1899" s="58" t="s">
        <v>76</v>
      </c>
      <c r="N1899" t="s">
        <v>98</v>
      </c>
      <c r="P1899" t="s">
        <v>78</v>
      </c>
      <c r="Q1899" t="s">
        <v>79</v>
      </c>
      <c r="S1899" t="s">
        <v>80</v>
      </c>
      <c r="T1899" t="s">
        <v>45</v>
      </c>
      <c r="U1899" t="s">
        <v>46</v>
      </c>
      <c r="V1899" t="s">
        <v>46</v>
      </c>
      <c r="W1899" t="s">
        <v>156</v>
      </c>
      <c r="X1899" t="s">
        <v>6458</v>
      </c>
      <c r="Y1899" t="s">
        <v>157</v>
      </c>
      <c r="Z1899" t="s">
        <v>654</v>
      </c>
      <c r="AA1899" t="s">
        <v>655</v>
      </c>
      <c r="AB1899" t="s">
        <v>798</v>
      </c>
      <c r="AC1899" t="s">
        <v>799</v>
      </c>
      <c r="AD1899" t="s">
        <v>6494</v>
      </c>
      <c r="AF1899" t="s">
        <v>2525</v>
      </c>
      <c r="AG1899" t="s">
        <v>56</v>
      </c>
      <c r="AH1899" t="s">
        <v>56</v>
      </c>
      <c r="AI1899" t="s">
        <v>46</v>
      </c>
      <c r="AJ1899" t="s">
        <v>56</v>
      </c>
      <c r="AK1899" t="s">
        <v>56</v>
      </c>
      <c r="AL1899" t="s">
        <v>56</v>
      </c>
      <c r="AM1899" t="s">
        <v>56</v>
      </c>
      <c r="AN1899" t="s">
        <v>56</v>
      </c>
      <c r="AO1899" t="s">
        <v>56</v>
      </c>
      <c r="AP1899" t="s">
        <v>56</v>
      </c>
      <c r="AQ1899" t="s">
        <v>56</v>
      </c>
      <c r="AR1899" t="s">
        <v>56</v>
      </c>
      <c r="AS1899" t="s">
        <v>56</v>
      </c>
      <c r="AT1899" t="s">
        <v>56</v>
      </c>
      <c r="AU1899" t="s">
        <v>56</v>
      </c>
      <c r="AV1899" t="s">
        <v>56</v>
      </c>
      <c r="AW1899" t="s">
        <v>56</v>
      </c>
    </row>
    <row r="1900" spans="1:49" x14ac:dyDescent="0.3">
      <c r="A1900" t="str">
        <f t="shared" si="146"/>
        <v>AU</v>
      </c>
      <c r="B1900" t="str">
        <f t="shared" si="147"/>
        <v>V</v>
      </c>
      <c r="C1900">
        <f t="shared" si="148"/>
        <v>0.78</v>
      </c>
      <c r="D1900">
        <f t="shared" si="149"/>
        <v>1</v>
      </c>
      <c r="E1900">
        <f t="shared" si="150"/>
        <v>0.78</v>
      </c>
      <c r="G1900" t="s">
        <v>2526</v>
      </c>
      <c r="H1900" t="s">
        <v>39</v>
      </c>
      <c r="I1900" s="58" t="s">
        <v>75</v>
      </c>
      <c r="J1900" s="58" t="s">
        <v>41</v>
      </c>
      <c r="K1900" s="58" t="s">
        <v>76</v>
      </c>
      <c r="N1900" t="s">
        <v>713</v>
      </c>
      <c r="P1900" t="s">
        <v>2527</v>
      </c>
      <c r="Q1900" t="s">
        <v>79</v>
      </c>
      <c r="S1900" t="s">
        <v>80</v>
      </c>
      <c r="T1900" t="s">
        <v>45</v>
      </c>
      <c r="U1900" t="s">
        <v>46</v>
      </c>
      <c r="V1900" t="s">
        <v>46</v>
      </c>
      <c r="W1900" t="s">
        <v>156</v>
      </c>
      <c r="X1900" t="s">
        <v>6458</v>
      </c>
      <c r="Y1900" t="s">
        <v>157</v>
      </c>
      <c r="Z1900" t="s">
        <v>654</v>
      </c>
      <c r="AA1900" t="s">
        <v>655</v>
      </c>
      <c r="AB1900" t="s">
        <v>702</v>
      </c>
      <c r="AC1900" t="s">
        <v>703</v>
      </c>
      <c r="AD1900" t="s">
        <v>2520</v>
      </c>
      <c r="AF1900" t="s">
        <v>186</v>
      </c>
      <c r="AG1900" t="s">
        <v>56</v>
      </c>
      <c r="AH1900" t="s">
        <v>56</v>
      </c>
      <c r="AI1900" t="s">
        <v>46</v>
      </c>
      <c r="AJ1900" t="s">
        <v>56</v>
      </c>
      <c r="AK1900" t="s">
        <v>56</v>
      </c>
      <c r="AL1900" t="s">
        <v>56</v>
      </c>
      <c r="AM1900" t="s">
        <v>56</v>
      </c>
      <c r="AN1900" t="s">
        <v>56</v>
      </c>
      <c r="AO1900" t="s">
        <v>46</v>
      </c>
      <c r="AP1900" t="s">
        <v>56</v>
      </c>
      <c r="AQ1900" t="s">
        <v>56</v>
      </c>
      <c r="AR1900" t="s">
        <v>56</v>
      </c>
      <c r="AS1900" t="s">
        <v>56</v>
      </c>
      <c r="AT1900" t="s">
        <v>56</v>
      </c>
      <c r="AU1900" t="s">
        <v>56</v>
      </c>
      <c r="AV1900" t="s">
        <v>56</v>
      </c>
      <c r="AW1900" t="s">
        <v>56</v>
      </c>
    </row>
    <row r="1901" spans="1:49" x14ac:dyDescent="0.3">
      <c r="A1901" t="str">
        <f t="shared" si="146"/>
        <v>VŠMU</v>
      </c>
      <c r="B1901" t="str">
        <f t="shared" si="147"/>
        <v>P</v>
      </c>
      <c r="C1901">
        <f t="shared" si="148"/>
        <v>0.78</v>
      </c>
      <c r="D1901">
        <f t="shared" si="149"/>
        <v>1</v>
      </c>
      <c r="E1901">
        <f t="shared" si="150"/>
        <v>0.78</v>
      </c>
      <c r="G1901" t="s">
        <v>2528</v>
      </c>
      <c r="H1901" t="s">
        <v>39</v>
      </c>
      <c r="I1901" s="58" t="s">
        <v>257</v>
      </c>
      <c r="J1901" s="58" t="s">
        <v>41</v>
      </c>
      <c r="K1901" s="58" t="s">
        <v>42</v>
      </c>
      <c r="N1901" t="s">
        <v>43</v>
      </c>
      <c r="S1901" t="s">
        <v>57</v>
      </c>
      <c r="T1901" t="s">
        <v>70</v>
      </c>
      <c r="U1901" t="s">
        <v>200</v>
      </c>
      <c r="V1901" t="s">
        <v>46</v>
      </c>
      <c r="W1901" t="s">
        <v>111</v>
      </c>
      <c r="X1901" t="s">
        <v>112</v>
      </c>
      <c r="Y1901" t="s">
        <v>113</v>
      </c>
      <c r="Z1901" t="s">
        <v>152</v>
      </c>
      <c r="AA1901" t="s">
        <v>153</v>
      </c>
      <c r="AB1901" t="s">
        <v>238</v>
      </c>
      <c r="AC1901" t="s">
        <v>239</v>
      </c>
      <c r="AD1901" t="s">
        <v>969</v>
      </c>
      <c r="AF1901" t="s">
        <v>55</v>
      </c>
      <c r="AG1901" t="s">
        <v>46</v>
      </c>
      <c r="AH1901" t="s">
        <v>56</v>
      </c>
      <c r="AI1901" t="s">
        <v>56</v>
      </c>
      <c r="AJ1901" t="s">
        <v>56</v>
      </c>
      <c r="AK1901" t="s">
        <v>56</v>
      </c>
      <c r="AL1901" t="s">
        <v>56</v>
      </c>
      <c r="AM1901" t="s">
        <v>56</v>
      </c>
      <c r="AN1901" t="s">
        <v>56</v>
      </c>
      <c r="AO1901" t="s">
        <v>56</v>
      </c>
      <c r="AP1901" t="s">
        <v>56</v>
      </c>
      <c r="AQ1901" t="s">
        <v>56</v>
      </c>
      <c r="AR1901" t="s">
        <v>56</v>
      </c>
      <c r="AS1901" t="s">
        <v>56</v>
      </c>
      <c r="AT1901" t="s">
        <v>56</v>
      </c>
      <c r="AU1901" t="s">
        <v>56</v>
      </c>
      <c r="AV1901" t="s">
        <v>56</v>
      </c>
      <c r="AW1901" t="s">
        <v>56</v>
      </c>
    </row>
    <row r="1902" spans="1:49" x14ac:dyDescent="0.3">
      <c r="A1902" t="str">
        <f t="shared" si="146"/>
        <v>VŠMU</v>
      </c>
      <c r="B1902" t="str">
        <f t="shared" si="147"/>
        <v>P</v>
      </c>
      <c r="C1902">
        <f t="shared" si="148"/>
        <v>0.78</v>
      </c>
      <c r="D1902">
        <f t="shared" si="149"/>
        <v>1</v>
      </c>
      <c r="E1902">
        <f t="shared" si="150"/>
        <v>0.78</v>
      </c>
      <c r="G1902" t="s">
        <v>2529</v>
      </c>
      <c r="H1902" t="s">
        <v>39</v>
      </c>
      <c r="I1902" s="58" t="s">
        <v>257</v>
      </c>
      <c r="J1902" s="58" t="s">
        <v>41</v>
      </c>
      <c r="K1902" s="58" t="s">
        <v>42</v>
      </c>
      <c r="N1902" t="s">
        <v>43</v>
      </c>
      <c r="S1902" t="s">
        <v>57</v>
      </c>
      <c r="T1902" t="s">
        <v>70</v>
      </c>
      <c r="U1902" t="s">
        <v>200</v>
      </c>
      <c r="V1902" t="s">
        <v>46</v>
      </c>
      <c r="W1902" t="s">
        <v>111</v>
      </c>
      <c r="X1902" t="s">
        <v>112</v>
      </c>
      <c r="Y1902" t="s">
        <v>113</v>
      </c>
      <c r="Z1902" t="s">
        <v>152</v>
      </c>
      <c r="AA1902" t="s">
        <v>153</v>
      </c>
      <c r="AB1902" t="s">
        <v>238</v>
      </c>
      <c r="AC1902" t="s">
        <v>239</v>
      </c>
      <c r="AD1902" t="s">
        <v>969</v>
      </c>
      <c r="AF1902" t="s">
        <v>55</v>
      </c>
      <c r="AG1902" t="s">
        <v>46</v>
      </c>
      <c r="AH1902" t="s">
        <v>56</v>
      </c>
      <c r="AI1902" t="s">
        <v>56</v>
      </c>
      <c r="AJ1902" t="s">
        <v>56</v>
      </c>
      <c r="AK1902" t="s">
        <v>56</v>
      </c>
      <c r="AL1902" t="s">
        <v>56</v>
      </c>
      <c r="AM1902" t="s">
        <v>56</v>
      </c>
      <c r="AN1902" t="s">
        <v>56</v>
      </c>
      <c r="AO1902" t="s">
        <v>56</v>
      </c>
      <c r="AP1902" t="s">
        <v>56</v>
      </c>
      <c r="AQ1902" t="s">
        <v>56</v>
      </c>
      <c r="AR1902" t="s">
        <v>56</v>
      </c>
      <c r="AS1902" t="s">
        <v>56</v>
      </c>
      <c r="AT1902" t="s">
        <v>56</v>
      </c>
      <c r="AU1902" t="s">
        <v>56</v>
      </c>
      <c r="AV1902" t="s">
        <v>56</v>
      </c>
      <c r="AW1902" t="s">
        <v>56</v>
      </c>
    </row>
    <row r="1903" spans="1:49" x14ac:dyDescent="0.3">
      <c r="A1903" t="str">
        <f t="shared" si="146"/>
        <v>AU</v>
      </c>
      <c r="B1903" t="str">
        <f t="shared" si="147"/>
        <v>V</v>
      </c>
      <c r="C1903">
        <f t="shared" si="148"/>
        <v>0.78</v>
      </c>
      <c r="D1903">
        <f t="shared" si="149"/>
        <v>1</v>
      </c>
      <c r="E1903">
        <f t="shared" si="150"/>
        <v>0.78</v>
      </c>
      <c r="G1903" t="s">
        <v>2530</v>
      </c>
      <c r="H1903" t="s">
        <v>39</v>
      </c>
      <c r="I1903" s="58" t="s">
        <v>75</v>
      </c>
      <c r="J1903" s="58" t="s">
        <v>41</v>
      </c>
      <c r="K1903" s="58" t="s">
        <v>76</v>
      </c>
      <c r="N1903" t="s">
        <v>713</v>
      </c>
      <c r="P1903" t="s">
        <v>78</v>
      </c>
      <c r="Q1903" t="s">
        <v>79</v>
      </c>
      <c r="S1903" t="s">
        <v>80</v>
      </c>
      <c r="T1903" t="s">
        <v>45</v>
      </c>
      <c r="U1903" t="s">
        <v>46</v>
      </c>
      <c r="V1903" t="s">
        <v>46</v>
      </c>
      <c r="W1903" t="s">
        <v>156</v>
      </c>
      <c r="X1903" t="s">
        <v>6458</v>
      </c>
      <c r="Y1903" t="s">
        <v>157</v>
      </c>
      <c r="Z1903" t="s">
        <v>654</v>
      </c>
      <c r="AA1903" t="s">
        <v>655</v>
      </c>
      <c r="AB1903" t="s">
        <v>702</v>
      </c>
      <c r="AC1903" t="s">
        <v>703</v>
      </c>
      <c r="AD1903" t="s">
        <v>2520</v>
      </c>
      <c r="AF1903" t="s">
        <v>186</v>
      </c>
      <c r="AG1903" t="s">
        <v>56</v>
      </c>
      <c r="AH1903" t="s">
        <v>56</v>
      </c>
      <c r="AI1903" t="s">
        <v>46</v>
      </c>
      <c r="AJ1903" t="s">
        <v>56</v>
      </c>
      <c r="AK1903" t="s">
        <v>56</v>
      </c>
      <c r="AL1903" t="s">
        <v>56</v>
      </c>
      <c r="AM1903" t="s">
        <v>56</v>
      </c>
      <c r="AN1903" t="s">
        <v>56</v>
      </c>
      <c r="AO1903" t="s">
        <v>46</v>
      </c>
      <c r="AP1903" t="s">
        <v>56</v>
      </c>
      <c r="AQ1903" t="s">
        <v>56</v>
      </c>
      <c r="AR1903" t="s">
        <v>56</v>
      </c>
      <c r="AS1903" t="s">
        <v>56</v>
      </c>
      <c r="AT1903" t="s">
        <v>56</v>
      </c>
      <c r="AU1903" t="s">
        <v>56</v>
      </c>
      <c r="AV1903" t="s">
        <v>56</v>
      </c>
      <c r="AW1903" t="s">
        <v>56</v>
      </c>
    </row>
    <row r="1904" spans="1:49" x14ac:dyDescent="0.3">
      <c r="A1904" t="str">
        <f t="shared" si="146"/>
        <v>AU</v>
      </c>
      <c r="B1904" t="str">
        <f t="shared" si="147"/>
        <v>V</v>
      </c>
      <c r="C1904">
        <f t="shared" si="148"/>
        <v>0.89999999999999991</v>
      </c>
      <c r="D1904">
        <f t="shared" si="149"/>
        <v>1</v>
      </c>
      <c r="E1904">
        <f t="shared" si="150"/>
        <v>0.89999999999999991</v>
      </c>
      <c r="G1904" t="s">
        <v>2531</v>
      </c>
      <c r="H1904" t="s">
        <v>39</v>
      </c>
      <c r="I1904" s="58" t="s">
        <v>133</v>
      </c>
      <c r="J1904" s="58" t="s">
        <v>41</v>
      </c>
      <c r="K1904" s="58" t="s">
        <v>76</v>
      </c>
      <c r="N1904" t="s">
        <v>713</v>
      </c>
      <c r="P1904" t="s">
        <v>78</v>
      </c>
      <c r="Q1904" t="s">
        <v>79</v>
      </c>
      <c r="S1904" t="s">
        <v>80</v>
      </c>
      <c r="T1904" t="s">
        <v>45</v>
      </c>
      <c r="U1904" t="s">
        <v>46</v>
      </c>
      <c r="V1904" t="s">
        <v>46</v>
      </c>
      <c r="W1904" t="s">
        <v>156</v>
      </c>
      <c r="X1904" t="s">
        <v>6458</v>
      </c>
      <c r="Y1904" t="s">
        <v>157</v>
      </c>
      <c r="Z1904" t="s">
        <v>654</v>
      </c>
      <c r="AA1904" t="s">
        <v>655</v>
      </c>
      <c r="AB1904" t="s">
        <v>702</v>
      </c>
      <c r="AC1904" t="s">
        <v>703</v>
      </c>
      <c r="AD1904" t="s">
        <v>2520</v>
      </c>
      <c r="AF1904" t="s">
        <v>186</v>
      </c>
      <c r="AG1904" t="s">
        <v>56</v>
      </c>
      <c r="AH1904" t="s">
        <v>56</v>
      </c>
      <c r="AI1904" t="s">
        <v>46</v>
      </c>
      <c r="AJ1904" t="s">
        <v>56</v>
      </c>
      <c r="AK1904" t="s">
        <v>56</v>
      </c>
      <c r="AL1904" t="s">
        <v>56</v>
      </c>
      <c r="AM1904" t="s">
        <v>56</v>
      </c>
      <c r="AN1904" t="s">
        <v>56</v>
      </c>
      <c r="AO1904" t="s">
        <v>46</v>
      </c>
      <c r="AP1904" t="s">
        <v>56</v>
      </c>
      <c r="AQ1904" t="s">
        <v>56</v>
      </c>
      <c r="AR1904" t="s">
        <v>56</v>
      </c>
      <c r="AS1904" t="s">
        <v>56</v>
      </c>
      <c r="AT1904" t="s">
        <v>56</v>
      </c>
      <c r="AU1904" t="s">
        <v>56</v>
      </c>
      <c r="AV1904" t="s">
        <v>56</v>
      </c>
      <c r="AW1904" t="s">
        <v>56</v>
      </c>
    </row>
    <row r="1905" spans="1:49" x14ac:dyDescent="0.3">
      <c r="A1905" t="str">
        <f t="shared" si="146"/>
        <v>AU</v>
      </c>
      <c r="B1905" t="str">
        <f t="shared" si="147"/>
        <v>V</v>
      </c>
      <c r="C1905">
        <f t="shared" si="148"/>
        <v>0.89999999999999991</v>
      </c>
      <c r="D1905">
        <f t="shared" si="149"/>
        <v>1</v>
      </c>
      <c r="E1905">
        <f t="shared" si="150"/>
        <v>0.89999999999999991</v>
      </c>
      <c r="G1905" t="s">
        <v>2532</v>
      </c>
      <c r="H1905" t="s">
        <v>39</v>
      </c>
      <c r="I1905" s="58" t="s">
        <v>133</v>
      </c>
      <c r="J1905" s="58" t="s">
        <v>41</v>
      </c>
      <c r="K1905" s="58" t="s">
        <v>76</v>
      </c>
      <c r="N1905" t="s">
        <v>713</v>
      </c>
      <c r="P1905" t="s">
        <v>78</v>
      </c>
      <c r="Q1905" t="s">
        <v>79</v>
      </c>
      <c r="S1905" t="s">
        <v>80</v>
      </c>
      <c r="T1905" t="s">
        <v>45</v>
      </c>
      <c r="U1905" t="s">
        <v>46</v>
      </c>
      <c r="V1905" t="s">
        <v>46</v>
      </c>
      <c r="W1905" t="s">
        <v>156</v>
      </c>
      <c r="X1905" t="s">
        <v>6458</v>
      </c>
      <c r="Y1905" t="s">
        <v>157</v>
      </c>
      <c r="Z1905" t="s">
        <v>654</v>
      </c>
      <c r="AA1905" t="s">
        <v>655</v>
      </c>
      <c r="AB1905" t="s">
        <v>702</v>
      </c>
      <c r="AC1905" t="s">
        <v>703</v>
      </c>
      <c r="AD1905" t="s">
        <v>2520</v>
      </c>
      <c r="AF1905" t="s">
        <v>186</v>
      </c>
      <c r="AG1905" t="s">
        <v>56</v>
      </c>
      <c r="AH1905" t="s">
        <v>56</v>
      </c>
      <c r="AI1905" t="s">
        <v>46</v>
      </c>
      <c r="AJ1905" t="s">
        <v>56</v>
      </c>
      <c r="AK1905" t="s">
        <v>56</v>
      </c>
      <c r="AL1905" t="s">
        <v>56</v>
      </c>
      <c r="AM1905" t="s">
        <v>56</v>
      </c>
      <c r="AN1905" t="s">
        <v>56</v>
      </c>
      <c r="AO1905" t="s">
        <v>46</v>
      </c>
      <c r="AP1905" t="s">
        <v>56</v>
      </c>
      <c r="AQ1905" t="s">
        <v>56</v>
      </c>
      <c r="AR1905" t="s">
        <v>56</v>
      </c>
      <c r="AS1905" t="s">
        <v>56</v>
      </c>
      <c r="AT1905" t="s">
        <v>56</v>
      </c>
      <c r="AU1905" t="s">
        <v>56</v>
      </c>
      <c r="AV1905" t="s">
        <v>56</v>
      </c>
      <c r="AW1905" t="s">
        <v>56</v>
      </c>
    </row>
    <row r="1906" spans="1:49" x14ac:dyDescent="0.3">
      <c r="A1906" t="str">
        <f t="shared" si="146"/>
        <v>TUZVO</v>
      </c>
      <c r="B1906" t="str">
        <f t="shared" si="147"/>
        <v>V</v>
      </c>
      <c r="C1906">
        <f t="shared" si="148"/>
        <v>0.89999999999999991</v>
      </c>
      <c r="D1906">
        <f t="shared" si="149"/>
        <v>1</v>
      </c>
      <c r="E1906">
        <f t="shared" si="150"/>
        <v>0.89999999999999991</v>
      </c>
      <c r="G1906" t="s">
        <v>2533</v>
      </c>
      <c r="H1906" t="s">
        <v>39</v>
      </c>
      <c r="I1906" s="58" t="s">
        <v>90</v>
      </c>
      <c r="J1906" s="58" t="s">
        <v>41</v>
      </c>
      <c r="K1906" s="58" t="s">
        <v>97</v>
      </c>
      <c r="L1906" t="s">
        <v>76</v>
      </c>
      <c r="N1906" t="s">
        <v>805</v>
      </c>
      <c r="P1906" t="s">
        <v>78</v>
      </c>
      <c r="Q1906" t="s">
        <v>79</v>
      </c>
      <c r="S1906" t="s">
        <v>80</v>
      </c>
      <c r="T1906" t="s">
        <v>45</v>
      </c>
      <c r="U1906" t="s">
        <v>46</v>
      </c>
      <c r="V1906" t="s">
        <v>46</v>
      </c>
      <c r="W1906" t="s">
        <v>2335</v>
      </c>
      <c r="X1906" t="s">
        <v>2336</v>
      </c>
      <c r="Y1906" t="s">
        <v>2337</v>
      </c>
      <c r="Z1906" t="s">
        <v>2338</v>
      </c>
      <c r="AA1906" t="s">
        <v>2339</v>
      </c>
      <c r="AB1906" t="s">
        <v>2340</v>
      </c>
      <c r="AC1906" t="s">
        <v>2341</v>
      </c>
      <c r="AD1906" t="s">
        <v>1212</v>
      </c>
      <c r="AF1906" t="s">
        <v>186</v>
      </c>
      <c r="AG1906" t="s">
        <v>56</v>
      </c>
      <c r="AH1906" t="s">
        <v>56</v>
      </c>
      <c r="AI1906" t="s">
        <v>149</v>
      </c>
      <c r="AJ1906" t="s">
        <v>56</v>
      </c>
      <c r="AK1906" t="s">
        <v>56</v>
      </c>
      <c r="AL1906" t="s">
        <v>56</v>
      </c>
      <c r="AM1906" t="s">
        <v>56</v>
      </c>
      <c r="AN1906" t="s">
        <v>56</v>
      </c>
      <c r="AO1906" t="s">
        <v>56</v>
      </c>
      <c r="AP1906" t="s">
        <v>56</v>
      </c>
      <c r="AQ1906" t="s">
        <v>56</v>
      </c>
      <c r="AR1906" t="s">
        <v>56</v>
      </c>
      <c r="AS1906" t="s">
        <v>56</v>
      </c>
      <c r="AT1906" t="s">
        <v>56</v>
      </c>
      <c r="AU1906" t="s">
        <v>56</v>
      </c>
      <c r="AV1906" t="s">
        <v>56</v>
      </c>
      <c r="AW1906" t="s">
        <v>56</v>
      </c>
    </row>
    <row r="1907" spans="1:49" x14ac:dyDescent="0.3">
      <c r="A1907" t="str">
        <f t="shared" si="146"/>
        <v>AU</v>
      </c>
      <c r="B1907" t="str">
        <f t="shared" si="147"/>
        <v>V</v>
      </c>
      <c r="C1907">
        <f t="shared" si="148"/>
        <v>0.78</v>
      </c>
      <c r="D1907">
        <f t="shared" si="149"/>
        <v>1</v>
      </c>
      <c r="E1907">
        <f t="shared" si="150"/>
        <v>0.78</v>
      </c>
      <c r="G1907" t="s">
        <v>2534</v>
      </c>
      <c r="H1907" t="s">
        <v>39</v>
      </c>
      <c r="I1907" s="58" t="s">
        <v>75</v>
      </c>
      <c r="J1907" s="58" t="s">
        <v>41</v>
      </c>
      <c r="K1907" s="58" t="s">
        <v>76</v>
      </c>
      <c r="N1907" t="s">
        <v>713</v>
      </c>
      <c r="P1907" t="s">
        <v>78</v>
      </c>
      <c r="Q1907" t="s">
        <v>79</v>
      </c>
      <c r="S1907" t="s">
        <v>80</v>
      </c>
      <c r="T1907" t="s">
        <v>45</v>
      </c>
      <c r="U1907" t="s">
        <v>46</v>
      </c>
      <c r="V1907" t="s">
        <v>46</v>
      </c>
      <c r="W1907" t="s">
        <v>156</v>
      </c>
      <c r="X1907" t="s">
        <v>6458</v>
      </c>
      <c r="Y1907" t="s">
        <v>157</v>
      </c>
      <c r="Z1907" t="s">
        <v>654</v>
      </c>
      <c r="AA1907" t="s">
        <v>655</v>
      </c>
      <c r="AB1907" t="s">
        <v>702</v>
      </c>
      <c r="AC1907" t="s">
        <v>703</v>
      </c>
      <c r="AD1907" t="s">
        <v>2520</v>
      </c>
      <c r="AF1907" t="s">
        <v>186</v>
      </c>
      <c r="AG1907" t="s">
        <v>56</v>
      </c>
      <c r="AH1907" t="s">
        <v>56</v>
      </c>
      <c r="AI1907" t="s">
        <v>46</v>
      </c>
      <c r="AJ1907" t="s">
        <v>56</v>
      </c>
      <c r="AK1907" t="s">
        <v>56</v>
      </c>
      <c r="AL1907" t="s">
        <v>56</v>
      </c>
      <c r="AM1907" t="s">
        <v>56</v>
      </c>
      <c r="AN1907" t="s">
        <v>56</v>
      </c>
      <c r="AO1907" t="s">
        <v>46</v>
      </c>
      <c r="AP1907" t="s">
        <v>56</v>
      </c>
      <c r="AQ1907" t="s">
        <v>56</v>
      </c>
      <c r="AR1907" t="s">
        <v>56</v>
      </c>
      <c r="AS1907" t="s">
        <v>56</v>
      </c>
      <c r="AT1907" t="s">
        <v>56</v>
      </c>
      <c r="AU1907" t="s">
        <v>56</v>
      </c>
      <c r="AV1907" t="s">
        <v>56</v>
      </c>
      <c r="AW1907" t="s">
        <v>56</v>
      </c>
    </row>
    <row r="1908" spans="1:49" x14ac:dyDescent="0.3">
      <c r="A1908" t="str">
        <f t="shared" si="146"/>
        <v>AU</v>
      </c>
      <c r="B1908" t="str">
        <f t="shared" si="147"/>
        <v>V</v>
      </c>
      <c r="C1908">
        <f t="shared" si="148"/>
        <v>0.78</v>
      </c>
      <c r="D1908">
        <f t="shared" si="149"/>
        <v>1</v>
      </c>
      <c r="E1908">
        <f t="shared" si="150"/>
        <v>0.78</v>
      </c>
      <c r="G1908" t="s">
        <v>2535</v>
      </c>
      <c r="H1908" t="s">
        <v>39</v>
      </c>
      <c r="I1908" s="58" t="s">
        <v>75</v>
      </c>
      <c r="J1908" s="58" t="s">
        <v>41</v>
      </c>
      <c r="K1908" s="58" t="s">
        <v>76</v>
      </c>
      <c r="N1908" t="s">
        <v>713</v>
      </c>
      <c r="P1908" t="s">
        <v>78</v>
      </c>
      <c r="Q1908" t="s">
        <v>79</v>
      </c>
      <c r="S1908" t="s">
        <v>80</v>
      </c>
      <c r="T1908" t="s">
        <v>45</v>
      </c>
      <c r="U1908" t="s">
        <v>46</v>
      </c>
      <c r="V1908" t="s">
        <v>46</v>
      </c>
      <c r="W1908" t="s">
        <v>156</v>
      </c>
      <c r="X1908" t="s">
        <v>6458</v>
      </c>
      <c r="Y1908" t="s">
        <v>157</v>
      </c>
      <c r="Z1908" t="s">
        <v>654</v>
      </c>
      <c r="AA1908" t="s">
        <v>655</v>
      </c>
      <c r="AB1908" t="s">
        <v>702</v>
      </c>
      <c r="AC1908" t="s">
        <v>703</v>
      </c>
      <c r="AD1908" t="s">
        <v>2520</v>
      </c>
      <c r="AF1908" t="s">
        <v>186</v>
      </c>
      <c r="AG1908" t="s">
        <v>56</v>
      </c>
      <c r="AH1908" t="s">
        <v>56</v>
      </c>
      <c r="AI1908" t="s">
        <v>46</v>
      </c>
      <c r="AJ1908" t="s">
        <v>56</v>
      </c>
      <c r="AK1908" t="s">
        <v>56</v>
      </c>
      <c r="AL1908" t="s">
        <v>56</v>
      </c>
      <c r="AM1908" t="s">
        <v>56</v>
      </c>
      <c r="AN1908" t="s">
        <v>56</v>
      </c>
      <c r="AO1908" t="s">
        <v>46</v>
      </c>
      <c r="AP1908" t="s">
        <v>56</v>
      </c>
      <c r="AQ1908" t="s">
        <v>56</v>
      </c>
      <c r="AR1908" t="s">
        <v>56</v>
      </c>
      <c r="AS1908" t="s">
        <v>56</v>
      </c>
      <c r="AT1908" t="s">
        <v>56</v>
      </c>
      <c r="AU1908" t="s">
        <v>56</v>
      </c>
      <c r="AV1908" t="s">
        <v>56</v>
      </c>
      <c r="AW1908" t="s">
        <v>56</v>
      </c>
    </row>
    <row r="1909" spans="1:49" x14ac:dyDescent="0.3">
      <c r="A1909" t="str">
        <f t="shared" si="146"/>
        <v>AU</v>
      </c>
      <c r="B1909" t="str">
        <f t="shared" si="147"/>
        <v>V</v>
      </c>
      <c r="C1909">
        <f t="shared" si="148"/>
        <v>0.89999999999999991</v>
      </c>
      <c r="D1909">
        <f t="shared" si="149"/>
        <v>1</v>
      </c>
      <c r="E1909">
        <f t="shared" si="150"/>
        <v>0.89999999999999991</v>
      </c>
      <c r="G1909" t="s">
        <v>2536</v>
      </c>
      <c r="H1909" t="s">
        <v>39</v>
      </c>
      <c r="I1909" s="58" t="s">
        <v>133</v>
      </c>
      <c r="J1909" s="58" t="s">
        <v>41</v>
      </c>
      <c r="K1909" s="58" t="s">
        <v>76</v>
      </c>
      <c r="N1909" t="s">
        <v>713</v>
      </c>
      <c r="P1909" t="s">
        <v>78</v>
      </c>
      <c r="Q1909" t="s">
        <v>79</v>
      </c>
      <c r="S1909" t="s">
        <v>80</v>
      </c>
      <c r="T1909" t="s">
        <v>45</v>
      </c>
      <c r="U1909" t="s">
        <v>46</v>
      </c>
      <c r="V1909" t="s">
        <v>46</v>
      </c>
      <c r="W1909" t="s">
        <v>156</v>
      </c>
      <c r="X1909" t="s">
        <v>6458</v>
      </c>
      <c r="Y1909" t="s">
        <v>157</v>
      </c>
      <c r="Z1909" t="s">
        <v>654</v>
      </c>
      <c r="AA1909" t="s">
        <v>655</v>
      </c>
      <c r="AB1909" t="s">
        <v>702</v>
      </c>
      <c r="AC1909" t="s">
        <v>703</v>
      </c>
      <c r="AD1909" t="s">
        <v>2520</v>
      </c>
      <c r="AF1909" t="s">
        <v>186</v>
      </c>
      <c r="AG1909" t="s">
        <v>56</v>
      </c>
      <c r="AH1909" t="s">
        <v>56</v>
      </c>
      <c r="AI1909" t="s">
        <v>46</v>
      </c>
      <c r="AJ1909" t="s">
        <v>56</v>
      </c>
      <c r="AK1909" t="s">
        <v>56</v>
      </c>
      <c r="AL1909" t="s">
        <v>56</v>
      </c>
      <c r="AM1909" t="s">
        <v>56</v>
      </c>
      <c r="AN1909" t="s">
        <v>56</v>
      </c>
      <c r="AO1909" t="s">
        <v>46</v>
      </c>
      <c r="AP1909" t="s">
        <v>56</v>
      </c>
      <c r="AQ1909" t="s">
        <v>56</v>
      </c>
      <c r="AR1909" t="s">
        <v>56</v>
      </c>
      <c r="AS1909" t="s">
        <v>56</v>
      </c>
      <c r="AT1909" t="s">
        <v>56</v>
      </c>
      <c r="AU1909" t="s">
        <v>56</v>
      </c>
      <c r="AV1909" t="s">
        <v>56</v>
      </c>
      <c r="AW1909" t="s">
        <v>56</v>
      </c>
    </row>
    <row r="1910" spans="1:49" x14ac:dyDescent="0.3">
      <c r="A1910" t="str">
        <f t="shared" si="146"/>
        <v>VŠVU</v>
      </c>
      <c r="B1910" t="str">
        <f t="shared" si="147"/>
        <v>V</v>
      </c>
      <c r="C1910">
        <f t="shared" si="148"/>
        <v>1.56</v>
      </c>
      <c r="D1910">
        <f t="shared" si="149"/>
        <v>1</v>
      </c>
      <c r="E1910">
        <f t="shared" si="150"/>
        <v>1.56</v>
      </c>
      <c r="G1910" t="s">
        <v>2537</v>
      </c>
      <c r="H1910" t="s">
        <v>39</v>
      </c>
      <c r="I1910" s="58" t="s">
        <v>104</v>
      </c>
      <c r="J1910" s="58" t="s">
        <v>41</v>
      </c>
      <c r="K1910" s="58" t="s">
        <v>211</v>
      </c>
      <c r="N1910" t="s">
        <v>212</v>
      </c>
      <c r="P1910" t="s">
        <v>213</v>
      </c>
      <c r="Q1910" t="s">
        <v>79</v>
      </c>
      <c r="S1910" t="s">
        <v>214</v>
      </c>
      <c r="T1910" t="s">
        <v>45</v>
      </c>
      <c r="U1910" t="s">
        <v>149</v>
      </c>
      <c r="V1910" t="s">
        <v>149</v>
      </c>
      <c r="W1910" t="s">
        <v>764</v>
      </c>
      <c r="X1910" t="s">
        <v>765</v>
      </c>
      <c r="Y1910" t="s">
        <v>766</v>
      </c>
      <c r="Z1910" t="s">
        <v>767</v>
      </c>
      <c r="AB1910" t="s">
        <v>2215</v>
      </c>
      <c r="AC1910" t="s">
        <v>2216</v>
      </c>
      <c r="AE1910" t="s">
        <v>2538</v>
      </c>
      <c r="AF1910" t="s">
        <v>55</v>
      </c>
      <c r="AG1910" t="s">
        <v>56</v>
      </c>
      <c r="AH1910" t="s">
        <v>46</v>
      </c>
      <c r="AI1910" t="s">
        <v>56</v>
      </c>
      <c r="AJ1910" t="s">
        <v>56</v>
      </c>
      <c r="AK1910" t="s">
        <v>56</v>
      </c>
      <c r="AL1910" t="s">
        <v>56</v>
      </c>
      <c r="AM1910" t="s">
        <v>56</v>
      </c>
      <c r="AN1910" t="s">
        <v>56</v>
      </c>
      <c r="AO1910" t="s">
        <v>56</v>
      </c>
      <c r="AP1910" t="s">
        <v>56</v>
      </c>
      <c r="AQ1910" t="s">
        <v>56</v>
      </c>
      <c r="AR1910" t="s">
        <v>56</v>
      </c>
      <c r="AS1910" t="s">
        <v>56</v>
      </c>
      <c r="AT1910" t="s">
        <v>56</v>
      </c>
      <c r="AU1910" t="s">
        <v>56</v>
      </c>
      <c r="AV1910" t="s">
        <v>56</v>
      </c>
      <c r="AW1910" t="s">
        <v>56</v>
      </c>
    </row>
    <row r="1911" spans="1:49" x14ac:dyDescent="0.3">
      <c r="A1911" t="str">
        <f t="shared" si="146"/>
        <v>TUZVO</v>
      </c>
      <c r="B1911" t="str">
        <f t="shared" si="147"/>
        <v>V</v>
      </c>
      <c r="C1911">
        <f t="shared" si="148"/>
        <v>0.89999999999999991</v>
      </c>
      <c r="D1911">
        <f t="shared" si="149"/>
        <v>1</v>
      </c>
      <c r="E1911">
        <f t="shared" si="150"/>
        <v>0.89999999999999991</v>
      </c>
      <c r="G1911" t="s">
        <v>2539</v>
      </c>
      <c r="H1911" t="s">
        <v>39</v>
      </c>
      <c r="I1911" s="58" t="s">
        <v>90</v>
      </c>
      <c r="J1911" s="58" t="s">
        <v>41</v>
      </c>
      <c r="K1911" s="58" t="s">
        <v>97</v>
      </c>
      <c r="L1911" t="s">
        <v>76</v>
      </c>
      <c r="N1911" t="s">
        <v>805</v>
      </c>
      <c r="P1911" t="s">
        <v>78</v>
      </c>
      <c r="Q1911" t="s">
        <v>79</v>
      </c>
      <c r="S1911" t="s">
        <v>80</v>
      </c>
      <c r="T1911" t="s">
        <v>45</v>
      </c>
      <c r="U1911" t="s">
        <v>46</v>
      </c>
      <c r="V1911" t="s">
        <v>46</v>
      </c>
      <c r="W1911" t="s">
        <v>2335</v>
      </c>
      <c r="X1911" t="s">
        <v>2336</v>
      </c>
      <c r="Y1911" t="s">
        <v>2337</v>
      </c>
      <c r="Z1911" t="s">
        <v>2338</v>
      </c>
      <c r="AA1911" t="s">
        <v>2339</v>
      </c>
      <c r="AB1911" t="s">
        <v>2340</v>
      </c>
      <c r="AC1911" t="s">
        <v>2341</v>
      </c>
      <c r="AD1911" t="s">
        <v>1212</v>
      </c>
      <c r="AF1911" t="s">
        <v>186</v>
      </c>
      <c r="AG1911" t="s">
        <v>56</v>
      </c>
      <c r="AH1911" t="s">
        <v>56</v>
      </c>
      <c r="AI1911" t="s">
        <v>149</v>
      </c>
      <c r="AJ1911" t="s">
        <v>56</v>
      </c>
      <c r="AK1911" t="s">
        <v>56</v>
      </c>
      <c r="AL1911" t="s">
        <v>56</v>
      </c>
      <c r="AM1911" t="s">
        <v>56</v>
      </c>
      <c r="AN1911" t="s">
        <v>56</v>
      </c>
      <c r="AO1911" t="s">
        <v>56</v>
      </c>
      <c r="AP1911" t="s">
        <v>56</v>
      </c>
      <c r="AQ1911" t="s">
        <v>56</v>
      </c>
      <c r="AR1911" t="s">
        <v>56</v>
      </c>
      <c r="AS1911" t="s">
        <v>56</v>
      </c>
      <c r="AT1911" t="s">
        <v>56</v>
      </c>
      <c r="AU1911" t="s">
        <v>56</v>
      </c>
      <c r="AV1911" t="s">
        <v>56</v>
      </c>
      <c r="AW1911" t="s">
        <v>56</v>
      </c>
    </row>
    <row r="1912" spans="1:49" x14ac:dyDescent="0.3">
      <c r="A1912" t="str">
        <f t="shared" si="146"/>
        <v>VŠMU</v>
      </c>
      <c r="B1912" t="str">
        <f t="shared" si="147"/>
        <v>P</v>
      </c>
      <c r="C1912">
        <f t="shared" si="148"/>
        <v>0.44999999999999996</v>
      </c>
      <c r="D1912">
        <f t="shared" si="149"/>
        <v>1</v>
      </c>
      <c r="E1912">
        <f t="shared" si="150"/>
        <v>0.44999999999999996</v>
      </c>
      <c r="G1912" t="s">
        <v>2540</v>
      </c>
      <c r="H1912" t="s">
        <v>39</v>
      </c>
      <c r="I1912" s="58" t="s">
        <v>68</v>
      </c>
      <c r="J1912" s="58" t="s">
        <v>41</v>
      </c>
      <c r="K1912" s="58" t="s">
        <v>42</v>
      </c>
      <c r="N1912" t="s">
        <v>43</v>
      </c>
      <c r="S1912" t="s">
        <v>69</v>
      </c>
      <c r="T1912" t="s">
        <v>45</v>
      </c>
      <c r="U1912" t="s">
        <v>46</v>
      </c>
      <c r="V1912" t="s">
        <v>46</v>
      </c>
      <c r="W1912" t="s">
        <v>111</v>
      </c>
      <c r="X1912" t="s">
        <v>112</v>
      </c>
      <c r="Y1912" t="s">
        <v>113</v>
      </c>
      <c r="Z1912" t="s">
        <v>152</v>
      </c>
      <c r="AA1912" t="s">
        <v>153</v>
      </c>
      <c r="AB1912" t="s">
        <v>273</v>
      </c>
      <c r="AC1912" t="s">
        <v>274</v>
      </c>
      <c r="AD1912" t="s">
        <v>2541</v>
      </c>
      <c r="AF1912" t="s">
        <v>55</v>
      </c>
      <c r="AG1912" t="s">
        <v>46</v>
      </c>
      <c r="AH1912" t="s">
        <v>56</v>
      </c>
      <c r="AI1912" t="s">
        <v>56</v>
      </c>
      <c r="AJ1912" t="s">
        <v>56</v>
      </c>
      <c r="AK1912" t="s">
        <v>56</v>
      </c>
      <c r="AL1912" t="s">
        <v>56</v>
      </c>
      <c r="AM1912" t="s">
        <v>56</v>
      </c>
      <c r="AN1912" t="s">
        <v>56</v>
      </c>
      <c r="AO1912" t="s">
        <v>56</v>
      </c>
      <c r="AP1912" t="s">
        <v>56</v>
      </c>
      <c r="AQ1912" t="s">
        <v>56</v>
      </c>
      <c r="AR1912" t="s">
        <v>56</v>
      </c>
      <c r="AS1912" t="s">
        <v>56</v>
      </c>
      <c r="AT1912" t="s">
        <v>56</v>
      </c>
      <c r="AU1912" t="s">
        <v>56</v>
      </c>
      <c r="AV1912" t="s">
        <v>46</v>
      </c>
      <c r="AW1912" t="s">
        <v>56</v>
      </c>
    </row>
    <row r="1913" spans="1:49" x14ac:dyDescent="0.3">
      <c r="A1913" t="str">
        <f t="shared" si="146"/>
        <v>VŠMU</v>
      </c>
      <c r="B1913" t="str">
        <f t="shared" si="147"/>
        <v>P</v>
      </c>
      <c r="C1913">
        <f t="shared" si="148"/>
        <v>0.78</v>
      </c>
      <c r="D1913">
        <f t="shared" si="149"/>
        <v>1</v>
      </c>
      <c r="E1913">
        <f t="shared" si="150"/>
        <v>0.78</v>
      </c>
      <c r="G1913" t="s">
        <v>2542</v>
      </c>
      <c r="H1913" t="s">
        <v>39</v>
      </c>
      <c r="I1913" s="58" t="s">
        <v>257</v>
      </c>
      <c r="J1913" s="58" t="s">
        <v>41</v>
      </c>
      <c r="K1913" s="58" t="s">
        <v>42</v>
      </c>
      <c r="N1913" t="s">
        <v>43</v>
      </c>
      <c r="S1913" t="s">
        <v>69</v>
      </c>
      <c r="T1913" t="s">
        <v>45</v>
      </c>
      <c r="U1913" t="s">
        <v>46</v>
      </c>
      <c r="V1913" t="s">
        <v>46</v>
      </c>
      <c r="W1913" t="s">
        <v>111</v>
      </c>
      <c r="X1913" t="s">
        <v>112</v>
      </c>
      <c r="Y1913" t="s">
        <v>113</v>
      </c>
      <c r="Z1913" t="s">
        <v>152</v>
      </c>
      <c r="AA1913" t="s">
        <v>153</v>
      </c>
      <c r="AB1913" t="s">
        <v>273</v>
      </c>
      <c r="AC1913" t="s">
        <v>274</v>
      </c>
      <c r="AD1913" t="s">
        <v>425</v>
      </c>
      <c r="AF1913" t="s">
        <v>55</v>
      </c>
      <c r="AG1913" t="s">
        <v>46</v>
      </c>
      <c r="AH1913" t="s">
        <v>56</v>
      </c>
      <c r="AI1913" t="s">
        <v>56</v>
      </c>
      <c r="AJ1913" t="s">
        <v>56</v>
      </c>
      <c r="AK1913" t="s">
        <v>56</v>
      </c>
      <c r="AL1913" t="s">
        <v>56</v>
      </c>
      <c r="AM1913" t="s">
        <v>56</v>
      </c>
      <c r="AN1913" t="s">
        <v>56</v>
      </c>
      <c r="AO1913" t="s">
        <v>56</v>
      </c>
      <c r="AP1913" t="s">
        <v>56</v>
      </c>
      <c r="AQ1913" t="s">
        <v>56</v>
      </c>
      <c r="AR1913" t="s">
        <v>56</v>
      </c>
      <c r="AS1913" t="s">
        <v>56</v>
      </c>
      <c r="AT1913" t="s">
        <v>56</v>
      </c>
      <c r="AU1913" t="s">
        <v>56</v>
      </c>
      <c r="AV1913" t="s">
        <v>46</v>
      </c>
      <c r="AW1913" t="s">
        <v>56</v>
      </c>
    </row>
    <row r="1914" spans="1:49" x14ac:dyDescent="0.3">
      <c r="A1914" t="str">
        <f t="shared" si="146"/>
        <v>VŠVU</v>
      </c>
      <c r="B1914" t="str">
        <f t="shared" si="147"/>
        <v>V</v>
      </c>
      <c r="C1914">
        <f t="shared" si="148"/>
        <v>0.44999999999999996</v>
      </c>
      <c r="D1914">
        <f t="shared" si="149"/>
        <v>1</v>
      </c>
      <c r="E1914">
        <f t="shared" si="150"/>
        <v>0.44999999999999996</v>
      </c>
      <c r="G1914" t="s">
        <v>2543</v>
      </c>
      <c r="H1914" t="s">
        <v>39</v>
      </c>
      <c r="I1914" s="58" t="s">
        <v>68</v>
      </c>
      <c r="J1914" s="58" t="s">
        <v>41</v>
      </c>
      <c r="K1914" s="58" t="s">
        <v>76</v>
      </c>
      <c r="N1914" t="s">
        <v>713</v>
      </c>
      <c r="P1914" t="s">
        <v>78</v>
      </c>
      <c r="Q1914" t="s">
        <v>79</v>
      </c>
      <c r="S1914" t="s">
        <v>80</v>
      </c>
      <c r="T1914" t="s">
        <v>45</v>
      </c>
      <c r="U1914" t="s">
        <v>46</v>
      </c>
      <c r="V1914" t="s">
        <v>46</v>
      </c>
      <c r="W1914" t="s">
        <v>764</v>
      </c>
      <c r="X1914" t="s">
        <v>765</v>
      </c>
      <c r="Y1914" t="s">
        <v>766</v>
      </c>
      <c r="Z1914" t="s">
        <v>767</v>
      </c>
      <c r="AB1914" t="s">
        <v>982</v>
      </c>
      <c r="AC1914" t="s">
        <v>983</v>
      </c>
      <c r="AD1914" t="s">
        <v>2490</v>
      </c>
      <c r="AF1914" t="s">
        <v>55</v>
      </c>
      <c r="AG1914" t="s">
        <v>46</v>
      </c>
      <c r="AH1914" t="s">
        <v>56</v>
      </c>
      <c r="AI1914" t="s">
        <v>56</v>
      </c>
      <c r="AJ1914" t="s">
        <v>56</v>
      </c>
      <c r="AK1914" t="s">
        <v>56</v>
      </c>
      <c r="AL1914" t="s">
        <v>56</v>
      </c>
      <c r="AM1914" t="s">
        <v>56</v>
      </c>
      <c r="AN1914" t="s">
        <v>56</v>
      </c>
      <c r="AO1914" t="s">
        <v>56</v>
      </c>
      <c r="AP1914" t="s">
        <v>56</v>
      </c>
      <c r="AQ1914" t="s">
        <v>56</v>
      </c>
      <c r="AR1914" t="s">
        <v>56</v>
      </c>
      <c r="AS1914" t="s">
        <v>56</v>
      </c>
      <c r="AT1914" t="s">
        <v>56</v>
      </c>
      <c r="AU1914" t="s">
        <v>56</v>
      </c>
      <c r="AV1914" t="s">
        <v>56</v>
      </c>
      <c r="AW1914" t="s">
        <v>56</v>
      </c>
    </row>
    <row r="1915" spans="1:49" x14ac:dyDescent="0.3">
      <c r="A1915" t="str">
        <f t="shared" si="146"/>
        <v>VŠMU</v>
      </c>
      <c r="B1915" t="str">
        <f t="shared" si="147"/>
        <v>P</v>
      </c>
      <c r="C1915">
        <f t="shared" si="148"/>
        <v>0.44999999999999996</v>
      </c>
      <c r="D1915">
        <f t="shared" si="149"/>
        <v>1</v>
      </c>
      <c r="E1915">
        <f t="shared" si="150"/>
        <v>0.44999999999999996</v>
      </c>
      <c r="G1915" t="s">
        <v>2544</v>
      </c>
      <c r="H1915" t="s">
        <v>39</v>
      </c>
      <c r="I1915" s="58" t="s">
        <v>68</v>
      </c>
      <c r="J1915" s="58" t="s">
        <v>41</v>
      </c>
      <c r="K1915" s="58" t="s">
        <v>42</v>
      </c>
      <c r="N1915" t="s">
        <v>43</v>
      </c>
      <c r="S1915" t="s">
        <v>69</v>
      </c>
      <c r="T1915" t="s">
        <v>45</v>
      </c>
      <c r="U1915" t="s">
        <v>46</v>
      </c>
      <c r="V1915" t="s">
        <v>46</v>
      </c>
      <c r="W1915" t="s">
        <v>111</v>
      </c>
      <c r="X1915" t="s">
        <v>112</v>
      </c>
      <c r="Y1915" t="s">
        <v>113</v>
      </c>
      <c r="Z1915" t="s">
        <v>152</v>
      </c>
      <c r="AA1915" t="s">
        <v>153</v>
      </c>
      <c r="AB1915" t="s">
        <v>273</v>
      </c>
      <c r="AC1915" t="s">
        <v>274</v>
      </c>
      <c r="AD1915" t="s">
        <v>425</v>
      </c>
      <c r="AF1915" t="s">
        <v>55</v>
      </c>
      <c r="AG1915" t="s">
        <v>46</v>
      </c>
      <c r="AH1915" t="s">
        <v>56</v>
      </c>
      <c r="AI1915" t="s">
        <v>56</v>
      </c>
      <c r="AJ1915" t="s">
        <v>56</v>
      </c>
      <c r="AK1915" t="s">
        <v>56</v>
      </c>
      <c r="AL1915" t="s">
        <v>56</v>
      </c>
      <c r="AM1915" t="s">
        <v>56</v>
      </c>
      <c r="AN1915" t="s">
        <v>56</v>
      </c>
      <c r="AO1915" t="s">
        <v>56</v>
      </c>
      <c r="AP1915" t="s">
        <v>56</v>
      </c>
      <c r="AQ1915" t="s">
        <v>56</v>
      </c>
      <c r="AR1915" t="s">
        <v>56</v>
      </c>
      <c r="AS1915" t="s">
        <v>56</v>
      </c>
      <c r="AT1915" t="s">
        <v>56</v>
      </c>
      <c r="AU1915" t="s">
        <v>56</v>
      </c>
      <c r="AV1915" t="s">
        <v>46</v>
      </c>
      <c r="AW1915" t="s">
        <v>56</v>
      </c>
    </row>
    <row r="1916" spans="1:49" x14ac:dyDescent="0.3">
      <c r="A1916" t="str">
        <f t="shared" si="146"/>
        <v>VŠVU</v>
      </c>
      <c r="B1916" t="str">
        <f t="shared" si="147"/>
        <v>V</v>
      </c>
      <c r="C1916">
        <f t="shared" si="148"/>
        <v>0.44999999999999996</v>
      </c>
      <c r="D1916">
        <f t="shared" si="149"/>
        <v>1</v>
      </c>
      <c r="E1916">
        <f t="shared" si="150"/>
        <v>0.44999999999999996</v>
      </c>
      <c r="G1916" t="s">
        <v>2545</v>
      </c>
      <c r="H1916" t="s">
        <v>39</v>
      </c>
      <c r="I1916" s="58" t="s">
        <v>68</v>
      </c>
      <c r="J1916" s="58" t="s">
        <v>41</v>
      </c>
      <c r="K1916" s="58" t="s">
        <v>76</v>
      </c>
      <c r="N1916" t="s">
        <v>713</v>
      </c>
      <c r="P1916" t="s">
        <v>78</v>
      </c>
      <c r="Q1916" t="s">
        <v>79</v>
      </c>
      <c r="S1916" t="s">
        <v>80</v>
      </c>
      <c r="T1916" t="s">
        <v>45</v>
      </c>
      <c r="U1916" t="s">
        <v>46</v>
      </c>
      <c r="V1916" t="s">
        <v>46</v>
      </c>
      <c r="W1916" t="s">
        <v>764</v>
      </c>
      <c r="X1916" t="s">
        <v>765</v>
      </c>
      <c r="Y1916" t="s">
        <v>766</v>
      </c>
      <c r="Z1916" t="s">
        <v>767</v>
      </c>
      <c r="AB1916" t="s">
        <v>982</v>
      </c>
      <c r="AC1916" t="s">
        <v>983</v>
      </c>
      <c r="AD1916" t="s">
        <v>2490</v>
      </c>
      <c r="AF1916" t="s">
        <v>55</v>
      </c>
      <c r="AG1916" t="s">
        <v>46</v>
      </c>
      <c r="AH1916" t="s">
        <v>56</v>
      </c>
      <c r="AI1916" t="s">
        <v>56</v>
      </c>
      <c r="AJ1916" t="s">
        <v>56</v>
      </c>
      <c r="AK1916" t="s">
        <v>56</v>
      </c>
      <c r="AL1916" t="s">
        <v>56</v>
      </c>
      <c r="AM1916" t="s">
        <v>56</v>
      </c>
      <c r="AN1916" t="s">
        <v>56</v>
      </c>
      <c r="AO1916" t="s">
        <v>56</v>
      </c>
      <c r="AP1916" t="s">
        <v>56</v>
      </c>
      <c r="AQ1916" t="s">
        <v>56</v>
      </c>
      <c r="AR1916" t="s">
        <v>56</v>
      </c>
      <c r="AS1916" t="s">
        <v>56</v>
      </c>
      <c r="AT1916" t="s">
        <v>56</v>
      </c>
      <c r="AU1916" t="s">
        <v>56</v>
      </c>
      <c r="AV1916" t="s">
        <v>56</v>
      </c>
      <c r="AW1916" t="s">
        <v>56</v>
      </c>
    </row>
    <row r="1917" spans="1:49" x14ac:dyDescent="0.3">
      <c r="A1917" t="str">
        <f t="shared" si="146"/>
        <v>VŠMU</v>
      </c>
      <c r="B1917" t="str">
        <f t="shared" si="147"/>
        <v>P</v>
      </c>
      <c r="C1917">
        <f t="shared" si="148"/>
        <v>0.44999999999999996</v>
      </c>
      <c r="D1917">
        <f t="shared" si="149"/>
        <v>1</v>
      </c>
      <c r="E1917">
        <f t="shared" si="150"/>
        <v>0.44999999999999996</v>
      </c>
      <c r="G1917" t="s">
        <v>2546</v>
      </c>
      <c r="H1917" t="s">
        <v>39</v>
      </c>
      <c r="I1917" s="58" t="s">
        <v>68</v>
      </c>
      <c r="J1917" s="58" t="s">
        <v>41</v>
      </c>
      <c r="K1917" s="58" t="s">
        <v>42</v>
      </c>
      <c r="N1917" t="s">
        <v>43</v>
      </c>
      <c r="S1917" t="s">
        <v>69</v>
      </c>
      <c r="T1917" t="s">
        <v>45</v>
      </c>
      <c r="U1917" t="s">
        <v>46</v>
      </c>
      <c r="V1917" t="s">
        <v>46</v>
      </c>
      <c r="W1917" t="s">
        <v>111</v>
      </c>
      <c r="X1917" t="s">
        <v>112</v>
      </c>
      <c r="Y1917" t="s">
        <v>113</v>
      </c>
      <c r="Z1917" t="s">
        <v>152</v>
      </c>
      <c r="AA1917" t="s">
        <v>153</v>
      </c>
      <c r="AB1917" t="s">
        <v>273</v>
      </c>
      <c r="AC1917" t="s">
        <v>274</v>
      </c>
      <c r="AD1917" t="s">
        <v>425</v>
      </c>
      <c r="AF1917" t="s">
        <v>55</v>
      </c>
      <c r="AG1917" t="s">
        <v>46</v>
      </c>
      <c r="AH1917" t="s">
        <v>56</v>
      </c>
      <c r="AI1917" t="s">
        <v>56</v>
      </c>
      <c r="AJ1917" t="s">
        <v>56</v>
      </c>
      <c r="AK1917" t="s">
        <v>56</v>
      </c>
      <c r="AL1917" t="s">
        <v>56</v>
      </c>
      <c r="AM1917" t="s">
        <v>56</v>
      </c>
      <c r="AN1917" t="s">
        <v>56</v>
      </c>
      <c r="AO1917" t="s">
        <v>56</v>
      </c>
      <c r="AP1917" t="s">
        <v>56</v>
      </c>
      <c r="AQ1917" t="s">
        <v>56</v>
      </c>
      <c r="AR1917" t="s">
        <v>56</v>
      </c>
      <c r="AS1917" t="s">
        <v>56</v>
      </c>
      <c r="AT1917" t="s">
        <v>56</v>
      </c>
      <c r="AU1917" t="s">
        <v>56</v>
      </c>
      <c r="AV1917" t="s">
        <v>46</v>
      </c>
      <c r="AW1917" t="s">
        <v>56</v>
      </c>
    </row>
    <row r="1918" spans="1:49" x14ac:dyDescent="0.3">
      <c r="A1918" t="str">
        <f t="shared" si="146"/>
        <v>VŠMU</v>
      </c>
      <c r="B1918" t="str">
        <f t="shared" si="147"/>
        <v>P</v>
      </c>
      <c r="C1918">
        <f t="shared" si="148"/>
        <v>0.44999999999999996</v>
      </c>
      <c r="D1918">
        <f t="shared" si="149"/>
        <v>1</v>
      </c>
      <c r="E1918">
        <f t="shared" si="150"/>
        <v>0.44999999999999996</v>
      </c>
      <c r="G1918" t="s">
        <v>2547</v>
      </c>
      <c r="H1918" t="s">
        <v>39</v>
      </c>
      <c r="I1918" s="58" t="s">
        <v>68</v>
      </c>
      <c r="J1918" s="58" t="s">
        <v>41</v>
      </c>
      <c r="K1918" s="58" t="s">
        <v>42</v>
      </c>
      <c r="N1918" t="s">
        <v>43</v>
      </c>
      <c r="S1918" t="s">
        <v>69</v>
      </c>
      <c r="T1918" t="s">
        <v>45</v>
      </c>
      <c r="U1918" t="s">
        <v>46</v>
      </c>
      <c r="V1918" t="s">
        <v>46</v>
      </c>
      <c r="W1918" t="s">
        <v>111</v>
      </c>
      <c r="X1918" t="s">
        <v>112</v>
      </c>
      <c r="Y1918" t="s">
        <v>113</v>
      </c>
      <c r="Z1918" t="s">
        <v>152</v>
      </c>
      <c r="AA1918" t="s">
        <v>153</v>
      </c>
      <c r="AB1918" t="s">
        <v>273</v>
      </c>
      <c r="AC1918" t="s">
        <v>274</v>
      </c>
      <c r="AD1918" t="s">
        <v>425</v>
      </c>
      <c r="AF1918" t="s">
        <v>55</v>
      </c>
      <c r="AG1918" t="s">
        <v>46</v>
      </c>
      <c r="AH1918" t="s">
        <v>56</v>
      </c>
      <c r="AI1918" t="s">
        <v>56</v>
      </c>
      <c r="AJ1918" t="s">
        <v>56</v>
      </c>
      <c r="AK1918" t="s">
        <v>56</v>
      </c>
      <c r="AL1918" t="s">
        <v>56</v>
      </c>
      <c r="AM1918" t="s">
        <v>56</v>
      </c>
      <c r="AN1918" t="s">
        <v>56</v>
      </c>
      <c r="AO1918" t="s">
        <v>56</v>
      </c>
      <c r="AP1918" t="s">
        <v>56</v>
      </c>
      <c r="AQ1918" t="s">
        <v>56</v>
      </c>
      <c r="AR1918" t="s">
        <v>56</v>
      </c>
      <c r="AS1918" t="s">
        <v>56</v>
      </c>
      <c r="AT1918" t="s">
        <v>56</v>
      </c>
      <c r="AU1918" t="s">
        <v>56</v>
      </c>
      <c r="AV1918" t="s">
        <v>46</v>
      </c>
      <c r="AW1918" t="s">
        <v>56</v>
      </c>
    </row>
    <row r="1919" spans="1:49" x14ac:dyDescent="0.3">
      <c r="A1919" t="str">
        <f t="shared" si="146"/>
        <v>VŠMU</v>
      </c>
      <c r="B1919" t="str">
        <f t="shared" si="147"/>
        <v>P</v>
      </c>
      <c r="C1919">
        <f t="shared" si="148"/>
        <v>0.44999999999999996</v>
      </c>
      <c r="D1919">
        <f t="shared" si="149"/>
        <v>1</v>
      </c>
      <c r="E1919">
        <f t="shared" si="150"/>
        <v>0.44999999999999996</v>
      </c>
      <c r="G1919" t="s">
        <v>2548</v>
      </c>
      <c r="H1919" t="s">
        <v>39</v>
      </c>
      <c r="I1919" s="58" t="s">
        <v>68</v>
      </c>
      <c r="J1919" s="58" t="s">
        <v>41</v>
      </c>
      <c r="K1919" s="58" t="s">
        <v>42</v>
      </c>
      <c r="N1919" t="s">
        <v>43</v>
      </c>
      <c r="S1919" t="s">
        <v>57</v>
      </c>
      <c r="T1919" t="s">
        <v>73</v>
      </c>
      <c r="U1919" t="s">
        <v>149</v>
      </c>
      <c r="V1919" t="s">
        <v>46</v>
      </c>
      <c r="W1919" t="s">
        <v>111</v>
      </c>
      <c r="X1919" t="s">
        <v>112</v>
      </c>
      <c r="Y1919" t="s">
        <v>113</v>
      </c>
      <c r="Z1919" t="s">
        <v>152</v>
      </c>
      <c r="AA1919" t="s">
        <v>153</v>
      </c>
      <c r="AB1919" t="s">
        <v>273</v>
      </c>
      <c r="AC1919" t="s">
        <v>274</v>
      </c>
      <c r="AD1919" t="s">
        <v>425</v>
      </c>
      <c r="AF1919" t="s">
        <v>55</v>
      </c>
      <c r="AG1919" t="s">
        <v>46</v>
      </c>
      <c r="AH1919" t="s">
        <v>56</v>
      </c>
      <c r="AI1919" t="s">
        <v>56</v>
      </c>
      <c r="AJ1919" t="s">
        <v>56</v>
      </c>
      <c r="AK1919" t="s">
        <v>56</v>
      </c>
      <c r="AL1919" t="s">
        <v>56</v>
      </c>
      <c r="AM1919" t="s">
        <v>56</v>
      </c>
      <c r="AN1919" t="s">
        <v>56</v>
      </c>
      <c r="AO1919" t="s">
        <v>56</v>
      </c>
      <c r="AP1919" t="s">
        <v>56</v>
      </c>
      <c r="AQ1919" t="s">
        <v>56</v>
      </c>
      <c r="AR1919" t="s">
        <v>56</v>
      </c>
      <c r="AS1919" t="s">
        <v>56</v>
      </c>
      <c r="AT1919" t="s">
        <v>56</v>
      </c>
      <c r="AU1919" t="s">
        <v>56</v>
      </c>
      <c r="AV1919" t="s">
        <v>46</v>
      </c>
      <c r="AW1919" t="s">
        <v>56</v>
      </c>
    </row>
    <row r="1920" spans="1:49" x14ac:dyDescent="0.3">
      <c r="A1920" t="str">
        <f t="shared" si="146"/>
        <v>UKF</v>
      </c>
      <c r="B1920" t="str">
        <f t="shared" si="147"/>
        <v>V</v>
      </c>
      <c r="C1920">
        <f t="shared" si="148"/>
        <v>0.89999999999999991</v>
      </c>
      <c r="D1920">
        <f t="shared" si="149"/>
        <v>1</v>
      </c>
      <c r="E1920">
        <f t="shared" si="150"/>
        <v>0.89999999999999991</v>
      </c>
      <c r="G1920" t="s">
        <v>2549</v>
      </c>
      <c r="H1920" t="s">
        <v>39</v>
      </c>
      <c r="I1920" s="58" t="s">
        <v>90</v>
      </c>
      <c r="J1920" s="58" t="s">
        <v>41</v>
      </c>
      <c r="K1920" s="58" t="s">
        <v>76</v>
      </c>
      <c r="N1920" t="s">
        <v>805</v>
      </c>
      <c r="P1920" t="s">
        <v>78</v>
      </c>
      <c r="Q1920" t="s">
        <v>79</v>
      </c>
      <c r="S1920" t="s">
        <v>80</v>
      </c>
      <c r="T1920" t="s">
        <v>45</v>
      </c>
      <c r="U1920" t="s">
        <v>46</v>
      </c>
      <c r="V1920" t="s">
        <v>46</v>
      </c>
      <c r="W1920" t="s">
        <v>1274</v>
      </c>
      <c r="X1920" t="s">
        <v>1275</v>
      </c>
      <c r="Y1920" t="s">
        <v>1276</v>
      </c>
      <c r="Z1920" t="s">
        <v>1277</v>
      </c>
      <c r="AA1920" t="s">
        <v>1278</v>
      </c>
      <c r="AB1920" t="s">
        <v>1702</v>
      </c>
      <c r="AC1920" t="s">
        <v>1703</v>
      </c>
      <c r="AD1920" t="s">
        <v>2550</v>
      </c>
      <c r="AF1920" t="s">
        <v>55</v>
      </c>
      <c r="AG1920" t="s">
        <v>46</v>
      </c>
      <c r="AH1920" t="s">
        <v>56</v>
      </c>
      <c r="AI1920" t="s">
        <v>56</v>
      </c>
      <c r="AJ1920" t="s">
        <v>56</v>
      </c>
      <c r="AK1920" t="s">
        <v>56</v>
      </c>
      <c r="AL1920" t="s">
        <v>56</v>
      </c>
      <c r="AM1920" t="s">
        <v>56</v>
      </c>
      <c r="AN1920" t="s">
        <v>56</v>
      </c>
      <c r="AO1920" t="s">
        <v>56</v>
      </c>
      <c r="AP1920" t="s">
        <v>56</v>
      </c>
      <c r="AQ1920" t="s">
        <v>56</v>
      </c>
      <c r="AR1920" t="s">
        <v>56</v>
      </c>
      <c r="AS1920" t="s">
        <v>56</v>
      </c>
      <c r="AT1920" t="s">
        <v>56</v>
      </c>
      <c r="AU1920" t="s">
        <v>56</v>
      </c>
      <c r="AV1920" t="s">
        <v>56</v>
      </c>
      <c r="AW1920" t="s">
        <v>56</v>
      </c>
    </row>
    <row r="1921" spans="1:49" x14ac:dyDescent="0.3">
      <c r="A1921" t="str">
        <f t="shared" si="146"/>
        <v>AU</v>
      </c>
      <c r="B1921" t="str">
        <f t="shared" si="147"/>
        <v>V</v>
      </c>
      <c r="C1921">
        <f t="shared" si="148"/>
        <v>0.89999999999999991</v>
      </c>
      <c r="D1921">
        <f t="shared" si="149"/>
        <v>1</v>
      </c>
      <c r="E1921">
        <f t="shared" si="150"/>
        <v>0.89999999999999991</v>
      </c>
      <c r="G1921" t="s">
        <v>2551</v>
      </c>
      <c r="H1921" t="s">
        <v>39</v>
      </c>
      <c r="I1921" s="58" t="s">
        <v>133</v>
      </c>
      <c r="J1921" s="58" t="s">
        <v>41</v>
      </c>
      <c r="K1921" s="58" t="s">
        <v>76</v>
      </c>
      <c r="N1921" t="s">
        <v>98</v>
      </c>
      <c r="P1921" t="s">
        <v>78</v>
      </c>
      <c r="Q1921" t="s">
        <v>79</v>
      </c>
      <c r="S1921" t="s">
        <v>80</v>
      </c>
      <c r="T1921" t="s">
        <v>45</v>
      </c>
      <c r="U1921" t="s">
        <v>46</v>
      </c>
      <c r="V1921" t="s">
        <v>46</v>
      </c>
      <c r="W1921" t="s">
        <v>156</v>
      </c>
      <c r="X1921" t="s">
        <v>6458</v>
      </c>
      <c r="Y1921" t="s">
        <v>157</v>
      </c>
      <c r="Z1921" t="s">
        <v>654</v>
      </c>
      <c r="AA1921" t="s">
        <v>655</v>
      </c>
      <c r="AB1921" t="s">
        <v>702</v>
      </c>
      <c r="AC1921" t="s">
        <v>703</v>
      </c>
      <c r="AD1921" t="s">
        <v>2520</v>
      </c>
      <c r="AF1921" t="s">
        <v>186</v>
      </c>
      <c r="AG1921" t="s">
        <v>56</v>
      </c>
      <c r="AH1921" t="s">
        <v>56</v>
      </c>
      <c r="AI1921" t="s">
        <v>46</v>
      </c>
      <c r="AJ1921" t="s">
        <v>56</v>
      </c>
      <c r="AK1921" t="s">
        <v>56</v>
      </c>
      <c r="AL1921" t="s">
        <v>56</v>
      </c>
      <c r="AM1921" t="s">
        <v>56</v>
      </c>
      <c r="AN1921" t="s">
        <v>56</v>
      </c>
      <c r="AO1921" t="s">
        <v>46</v>
      </c>
      <c r="AP1921" t="s">
        <v>56</v>
      </c>
      <c r="AQ1921" t="s">
        <v>56</v>
      </c>
      <c r="AR1921" t="s">
        <v>56</v>
      </c>
      <c r="AS1921" t="s">
        <v>56</v>
      </c>
      <c r="AT1921" t="s">
        <v>56</v>
      </c>
      <c r="AU1921" t="s">
        <v>56</v>
      </c>
      <c r="AV1921" t="s">
        <v>56</v>
      </c>
      <c r="AW1921" t="s">
        <v>56</v>
      </c>
    </row>
    <row r="1922" spans="1:49" x14ac:dyDescent="0.3">
      <c r="A1922" t="str">
        <f t="shared" ref="A1922:A1985" si="151">+VLOOKUP(X1922,VVS_nasa,2,FALSE)</f>
        <v>VŠVU</v>
      </c>
      <c r="B1922" t="str">
        <f t="shared" ref="B1922:B1985" si="152">+VLOOKUP(K1922,Per_Viz,2,FALSE)</f>
        <v>V</v>
      </c>
      <c r="C1922">
        <f t="shared" ref="C1922:C1985" si="153">+VLOOKUP(I1922,EUCA,2,FALSE)</f>
        <v>0.44999999999999996</v>
      </c>
      <c r="D1922">
        <f t="shared" si="149"/>
        <v>1</v>
      </c>
      <c r="E1922">
        <f t="shared" si="150"/>
        <v>0.44999999999999996</v>
      </c>
      <c r="G1922" t="s">
        <v>2552</v>
      </c>
      <c r="H1922" t="s">
        <v>39</v>
      </c>
      <c r="I1922" s="58" t="s">
        <v>68</v>
      </c>
      <c r="J1922" s="58" t="s">
        <v>41</v>
      </c>
      <c r="K1922" s="58" t="s">
        <v>76</v>
      </c>
      <c r="N1922" t="s">
        <v>713</v>
      </c>
      <c r="P1922" t="s">
        <v>78</v>
      </c>
      <c r="Q1922" t="s">
        <v>79</v>
      </c>
      <c r="S1922" t="s">
        <v>80</v>
      </c>
      <c r="T1922" t="s">
        <v>45</v>
      </c>
      <c r="U1922" t="s">
        <v>46</v>
      </c>
      <c r="V1922" t="s">
        <v>46</v>
      </c>
      <c r="W1922" t="s">
        <v>764</v>
      </c>
      <c r="X1922" t="s">
        <v>765</v>
      </c>
      <c r="Y1922" t="s">
        <v>766</v>
      </c>
      <c r="Z1922" t="s">
        <v>767</v>
      </c>
      <c r="AB1922" t="s">
        <v>982</v>
      </c>
      <c r="AC1922" t="s">
        <v>983</v>
      </c>
      <c r="AD1922" t="s">
        <v>2490</v>
      </c>
      <c r="AF1922" t="s">
        <v>55</v>
      </c>
      <c r="AG1922" t="s">
        <v>46</v>
      </c>
      <c r="AH1922" t="s">
        <v>56</v>
      </c>
      <c r="AI1922" t="s">
        <v>56</v>
      </c>
      <c r="AJ1922" t="s">
        <v>56</v>
      </c>
      <c r="AK1922" t="s">
        <v>56</v>
      </c>
      <c r="AL1922" t="s">
        <v>56</v>
      </c>
      <c r="AM1922" t="s">
        <v>56</v>
      </c>
      <c r="AN1922" t="s">
        <v>56</v>
      </c>
      <c r="AO1922" t="s">
        <v>56</v>
      </c>
      <c r="AP1922" t="s">
        <v>56</v>
      </c>
      <c r="AQ1922" t="s">
        <v>56</v>
      </c>
      <c r="AR1922" t="s">
        <v>56</v>
      </c>
      <c r="AS1922" t="s">
        <v>56</v>
      </c>
      <c r="AT1922" t="s">
        <v>56</v>
      </c>
      <c r="AU1922" t="s">
        <v>56</v>
      </c>
      <c r="AV1922" t="s">
        <v>56</v>
      </c>
      <c r="AW1922" t="s">
        <v>56</v>
      </c>
    </row>
    <row r="1923" spans="1:49" x14ac:dyDescent="0.3">
      <c r="A1923" t="str">
        <f t="shared" si="151"/>
        <v>VŠVU</v>
      </c>
      <c r="B1923" t="str">
        <f t="shared" si="152"/>
        <v>V</v>
      </c>
      <c r="C1923">
        <f t="shared" si="153"/>
        <v>0.44999999999999996</v>
      </c>
      <c r="D1923">
        <f t="shared" ref="D1923:D1986" si="154">1/COUNTIF(G:G,G1923)</f>
        <v>1</v>
      </c>
      <c r="E1923">
        <f t="shared" ref="E1923:E1986" si="155">+C1923*D1923</f>
        <v>0.44999999999999996</v>
      </c>
      <c r="G1923" t="s">
        <v>2553</v>
      </c>
      <c r="H1923" t="s">
        <v>39</v>
      </c>
      <c r="I1923" s="58" t="s">
        <v>68</v>
      </c>
      <c r="J1923" s="58" t="s">
        <v>41</v>
      </c>
      <c r="K1923" s="58" t="s">
        <v>76</v>
      </c>
      <c r="N1923" t="s">
        <v>713</v>
      </c>
      <c r="P1923" t="s">
        <v>78</v>
      </c>
      <c r="Q1923" t="s">
        <v>79</v>
      </c>
      <c r="S1923" t="s">
        <v>80</v>
      </c>
      <c r="T1923" t="s">
        <v>45</v>
      </c>
      <c r="U1923" t="s">
        <v>46</v>
      </c>
      <c r="V1923" t="s">
        <v>46</v>
      </c>
      <c r="W1923" t="s">
        <v>764</v>
      </c>
      <c r="X1923" t="s">
        <v>765</v>
      </c>
      <c r="Y1923" t="s">
        <v>766</v>
      </c>
      <c r="Z1923" t="s">
        <v>767</v>
      </c>
      <c r="AB1923" t="s">
        <v>982</v>
      </c>
      <c r="AC1923" t="s">
        <v>983</v>
      </c>
      <c r="AD1923" t="s">
        <v>2490</v>
      </c>
      <c r="AF1923" t="s">
        <v>55</v>
      </c>
      <c r="AG1923" t="s">
        <v>46</v>
      </c>
      <c r="AH1923" t="s">
        <v>56</v>
      </c>
      <c r="AI1923" t="s">
        <v>56</v>
      </c>
      <c r="AJ1923" t="s">
        <v>56</v>
      </c>
      <c r="AK1923" t="s">
        <v>56</v>
      </c>
      <c r="AL1923" t="s">
        <v>56</v>
      </c>
      <c r="AM1923" t="s">
        <v>56</v>
      </c>
      <c r="AN1923" t="s">
        <v>56</v>
      </c>
      <c r="AO1923" t="s">
        <v>56</v>
      </c>
      <c r="AP1923" t="s">
        <v>56</v>
      </c>
      <c r="AQ1923" t="s">
        <v>56</v>
      </c>
      <c r="AR1923" t="s">
        <v>56</v>
      </c>
      <c r="AS1923" t="s">
        <v>56</v>
      </c>
      <c r="AT1923" t="s">
        <v>56</v>
      </c>
      <c r="AU1923" t="s">
        <v>56</v>
      </c>
      <c r="AV1923" t="s">
        <v>56</v>
      </c>
      <c r="AW1923" t="s">
        <v>56</v>
      </c>
    </row>
    <row r="1924" spans="1:49" x14ac:dyDescent="0.3">
      <c r="A1924" t="str">
        <f t="shared" si="151"/>
        <v>AU</v>
      </c>
      <c r="B1924" t="str">
        <f t="shared" si="152"/>
        <v>V</v>
      </c>
      <c r="C1924">
        <f t="shared" si="153"/>
        <v>0.78</v>
      </c>
      <c r="D1924">
        <f t="shared" si="154"/>
        <v>1</v>
      </c>
      <c r="E1924">
        <f t="shared" si="155"/>
        <v>0.78</v>
      </c>
      <c r="G1924" t="s">
        <v>2554</v>
      </c>
      <c r="H1924" t="s">
        <v>39</v>
      </c>
      <c r="I1924" s="58" t="s">
        <v>75</v>
      </c>
      <c r="J1924" s="58" t="s">
        <v>41</v>
      </c>
      <c r="K1924" s="58" t="s">
        <v>76</v>
      </c>
      <c r="N1924" t="s">
        <v>98</v>
      </c>
      <c r="P1924" t="s">
        <v>78</v>
      </c>
      <c r="Q1924" t="s">
        <v>79</v>
      </c>
      <c r="S1924" t="s">
        <v>80</v>
      </c>
      <c r="T1924" t="s">
        <v>45</v>
      </c>
      <c r="U1924" t="s">
        <v>46</v>
      </c>
      <c r="V1924" t="s">
        <v>46</v>
      </c>
      <c r="W1924" t="s">
        <v>156</v>
      </c>
      <c r="X1924" t="s">
        <v>6458</v>
      </c>
      <c r="Y1924" t="s">
        <v>157</v>
      </c>
      <c r="Z1924" t="s">
        <v>654</v>
      </c>
      <c r="AA1924" t="s">
        <v>655</v>
      </c>
      <c r="AB1924" t="s">
        <v>702</v>
      </c>
      <c r="AC1924" t="s">
        <v>703</v>
      </c>
      <c r="AD1924" t="s">
        <v>2520</v>
      </c>
      <c r="AF1924" t="s">
        <v>186</v>
      </c>
      <c r="AG1924" t="s">
        <v>56</v>
      </c>
      <c r="AH1924" t="s">
        <v>56</v>
      </c>
      <c r="AI1924" t="s">
        <v>46</v>
      </c>
      <c r="AJ1924" t="s">
        <v>56</v>
      </c>
      <c r="AK1924" t="s">
        <v>56</v>
      </c>
      <c r="AL1924" t="s">
        <v>56</v>
      </c>
      <c r="AM1924" t="s">
        <v>56</v>
      </c>
      <c r="AN1924" t="s">
        <v>56</v>
      </c>
      <c r="AO1924" t="s">
        <v>46</v>
      </c>
      <c r="AP1924" t="s">
        <v>56</v>
      </c>
      <c r="AQ1924" t="s">
        <v>56</v>
      </c>
      <c r="AR1924" t="s">
        <v>56</v>
      </c>
      <c r="AS1924" t="s">
        <v>56</v>
      </c>
      <c r="AT1924" t="s">
        <v>56</v>
      </c>
      <c r="AU1924" t="s">
        <v>56</v>
      </c>
      <c r="AV1924" t="s">
        <v>56</v>
      </c>
      <c r="AW1924" t="s">
        <v>56</v>
      </c>
    </row>
    <row r="1925" spans="1:49" x14ac:dyDescent="0.3">
      <c r="A1925" t="str">
        <f t="shared" si="151"/>
        <v>AU</v>
      </c>
      <c r="B1925" t="str">
        <f t="shared" si="152"/>
        <v>V</v>
      </c>
      <c r="C1925">
        <f t="shared" si="153"/>
        <v>0.89999999999999991</v>
      </c>
      <c r="D1925">
        <f t="shared" si="154"/>
        <v>1</v>
      </c>
      <c r="E1925">
        <f t="shared" si="155"/>
        <v>0.89999999999999991</v>
      </c>
      <c r="G1925" t="s">
        <v>2555</v>
      </c>
      <c r="H1925" t="s">
        <v>39</v>
      </c>
      <c r="I1925" s="58" t="s">
        <v>133</v>
      </c>
      <c r="J1925" s="58" t="s">
        <v>41</v>
      </c>
      <c r="K1925" s="58" t="s">
        <v>76</v>
      </c>
      <c r="N1925" t="s">
        <v>1792</v>
      </c>
      <c r="P1925" t="s">
        <v>78</v>
      </c>
      <c r="Q1925" t="s">
        <v>79</v>
      </c>
      <c r="S1925" t="s">
        <v>80</v>
      </c>
      <c r="T1925" t="s">
        <v>45</v>
      </c>
      <c r="U1925" t="s">
        <v>46</v>
      </c>
      <c r="V1925" t="s">
        <v>46</v>
      </c>
      <c r="W1925" t="s">
        <v>156</v>
      </c>
      <c r="X1925" t="s">
        <v>6458</v>
      </c>
      <c r="Y1925" t="s">
        <v>157</v>
      </c>
      <c r="Z1925" t="s">
        <v>654</v>
      </c>
      <c r="AA1925" t="s">
        <v>655</v>
      </c>
      <c r="AB1925" t="s">
        <v>702</v>
      </c>
      <c r="AC1925" t="s">
        <v>703</v>
      </c>
      <c r="AD1925" t="s">
        <v>2520</v>
      </c>
      <c r="AF1925" t="s">
        <v>186</v>
      </c>
      <c r="AG1925" t="s">
        <v>56</v>
      </c>
      <c r="AH1925" t="s">
        <v>56</v>
      </c>
      <c r="AI1925" t="s">
        <v>46</v>
      </c>
      <c r="AJ1925" t="s">
        <v>56</v>
      </c>
      <c r="AK1925" t="s">
        <v>56</v>
      </c>
      <c r="AL1925" t="s">
        <v>56</v>
      </c>
      <c r="AM1925" t="s">
        <v>56</v>
      </c>
      <c r="AN1925" t="s">
        <v>56</v>
      </c>
      <c r="AO1925" t="s">
        <v>46</v>
      </c>
      <c r="AP1925" t="s">
        <v>56</v>
      </c>
      <c r="AQ1925" t="s">
        <v>56</v>
      </c>
      <c r="AR1925" t="s">
        <v>56</v>
      </c>
      <c r="AS1925" t="s">
        <v>56</v>
      </c>
      <c r="AT1925" t="s">
        <v>56</v>
      </c>
      <c r="AU1925" t="s">
        <v>56</v>
      </c>
      <c r="AV1925" t="s">
        <v>56</v>
      </c>
      <c r="AW1925" t="s">
        <v>56</v>
      </c>
    </row>
    <row r="1926" spans="1:49" x14ac:dyDescent="0.3">
      <c r="A1926" t="str">
        <f t="shared" si="151"/>
        <v>AU</v>
      </c>
      <c r="B1926" t="str">
        <f t="shared" si="152"/>
        <v>V</v>
      </c>
      <c r="C1926">
        <f t="shared" si="153"/>
        <v>0.89999999999999991</v>
      </c>
      <c r="D1926">
        <f t="shared" si="154"/>
        <v>1</v>
      </c>
      <c r="E1926">
        <f t="shared" si="155"/>
        <v>0.89999999999999991</v>
      </c>
      <c r="G1926" t="s">
        <v>2556</v>
      </c>
      <c r="H1926" t="s">
        <v>39</v>
      </c>
      <c r="I1926" s="58" t="s">
        <v>133</v>
      </c>
      <c r="J1926" s="58" t="s">
        <v>41</v>
      </c>
      <c r="K1926" s="58" t="s">
        <v>76</v>
      </c>
      <c r="N1926" t="s">
        <v>713</v>
      </c>
      <c r="P1926" t="s">
        <v>78</v>
      </c>
      <c r="Q1926" t="s">
        <v>79</v>
      </c>
      <c r="S1926" t="s">
        <v>80</v>
      </c>
      <c r="T1926" t="s">
        <v>45</v>
      </c>
      <c r="U1926" t="s">
        <v>46</v>
      </c>
      <c r="V1926" t="s">
        <v>46</v>
      </c>
      <c r="W1926" t="s">
        <v>156</v>
      </c>
      <c r="X1926" t="s">
        <v>6458</v>
      </c>
      <c r="Y1926" t="s">
        <v>157</v>
      </c>
      <c r="Z1926" t="s">
        <v>654</v>
      </c>
      <c r="AA1926" t="s">
        <v>655</v>
      </c>
      <c r="AB1926" t="s">
        <v>702</v>
      </c>
      <c r="AC1926" t="s">
        <v>703</v>
      </c>
      <c r="AD1926" t="s">
        <v>2520</v>
      </c>
      <c r="AF1926" t="s">
        <v>186</v>
      </c>
      <c r="AG1926" t="s">
        <v>56</v>
      </c>
      <c r="AH1926" t="s">
        <v>56</v>
      </c>
      <c r="AI1926" t="s">
        <v>46</v>
      </c>
      <c r="AJ1926" t="s">
        <v>56</v>
      </c>
      <c r="AK1926" t="s">
        <v>56</v>
      </c>
      <c r="AL1926" t="s">
        <v>56</v>
      </c>
      <c r="AM1926" t="s">
        <v>56</v>
      </c>
      <c r="AN1926" t="s">
        <v>56</v>
      </c>
      <c r="AO1926" t="s">
        <v>46</v>
      </c>
      <c r="AP1926" t="s">
        <v>56</v>
      </c>
      <c r="AQ1926" t="s">
        <v>56</v>
      </c>
      <c r="AR1926" t="s">
        <v>56</v>
      </c>
      <c r="AS1926" t="s">
        <v>56</v>
      </c>
      <c r="AT1926" t="s">
        <v>56</v>
      </c>
      <c r="AU1926" t="s">
        <v>56</v>
      </c>
      <c r="AV1926" t="s">
        <v>56</v>
      </c>
      <c r="AW1926" t="s">
        <v>56</v>
      </c>
    </row>
    <row r="1927" spans="1:49" x14ac:dyDescent="0.3">
      <c r="A1927" t="str">
        <f t="shared" si="151"/>
        <v>AU</v>
      </c>
      <c r="B1927" t="str">
        <f t="shared" si="152"/>
        <v>V</v>
      </c>
      <c r="C1927">
        <f t="shared" si="153"/>
        <v>1.56</v>
      </c>
      <c r="D1927">
        <f t="shared" si="154"/>
        <v>1</v>
      </c>
      <c r="E1927">
        <f t="shared" si="155"/>
        <v>1.56</v>
      </c>
      <c r="G1927" t="s">
        <v>2557</v>
      </c>
      <c r="H1927" t="s">
        <v>39</v>
      </c>
      <c r="I1927" s="58" t="s">
        <v>104</v>
      </c>
      <c r="J1927" s="58" t="s">
        <v>41</v>
      </c>
      <c r="K1927" s="58" t="s">
        <v>76</v>
      </c>
      <c r="N1927" t="s">
        <v>713</v>
      </c>
      <c r="P1927" t="s">
        <v>78</v>
      </c>
      <c r="Q1927" t="s">
        <v>79</v>
      </c>
      <c r="S1927" t="s">
        <v>80</v>
      </c>
      <c r="T1927" t="s">
        <v>45</v>
      </c>
      <c r="U1927" t="s">
        <v>46</v>
      </c>
      <c r="V1927" t="s">
        <v>46</v>
      </c>
      <c r="W1927" t="s">
        <v>156</v>
      </c>
      <c r="X1927" t="s">
        <v>6458</v>
      </c>
      <c r="Y1927" t="s">
        <v>157</v>
      </c>
      <c r="Z1927" t="s">
        <v>654</v>
      </c>
      <c r="AA1927" t="s">
        <v>655</v>
      </c>
      <c r="AB1927" t="s">
        <v>702</v>
      </c>
      <c r="AC1927" t="s">
        <v>703</v>
      </c>
      <c r="AD1927" t="s">
        <v>2520</v>
      </c>
      <c r="AF1927" t="s">
        <v>186</v>
      </c>
      <c r="AG1927" t="s">
        <v>56</v>
      </c>
      <c r="AH1927" t="s">
        <v>56</v>
      </c>
      <c r="AI1927" t="s">
        <v>46</v>
      </c>
      <c r="AJ1927" t="s">
        <v>56</v>
      </c>
      <c r="AK1927" t="s">
        <v>56</v>
      </c>
      <c r="AL1927" t="s">
        <v>56</v>
      </c>
      <c r="AM1927" t="s">
        <v>56</v>
      </c>
      <c r="AN1927" t="s">
        <v>56</v>
      </c>
      <c r="AO1927" t="s">
        <v>46</v>
      </c>
      <c r="AP1927" t="s">
        <v>56</v>
      </c>
      <c r="AQ1927" t="s">
        <v>56</v>
      </c>
      <c r="AR1927" t="s">
        <v>56</v>
      </c>
      <c r="AS1927" t="s">
        <v>56</v>
      </c>
      <c r="AT1927" t="s">
        <v>56</v>
      </c>
      <c r="AU1927" t="s">
        <v>56</v>
      </c>
      <c r="AV1927" t="s">
        <v>56</v>
      </c>
      <c r="AW1927" t="s">
        <v>56</v>
      </c>
    </row>
    <row r="1928" spans="1:49" x14ac:dyDescent="0.3">
      <c r="A1928" t="str">
        <f t="shared" si="151"/>
        <v>AU</v>
      </c>
      <c r="B1928" t="str">
        <f t="shared" si="152"/>
        <v>V</v>
      </c>
      <c r="C1928">
        <f t="shared" si="153"/>
        <v>0.89999999999999991</v>
      </c>
      <c r="D1928">
        <f t="shared" si="154"/>
        <v>1</v>
      </c>
      <c r="E1928">
        <f t="shared" si="155"/>
        <v>0.89999999999999991</v>
      </c>
      <c r="G1928" t="s">
        <v>2558</v>
      </c>
      <c r="H1928" t="s">
        <v>39</v>
      </c>
      <c r="I1928" s="58" t="s">
        <v>133</v>
      </c>
      <c r="J1928" s="58" t="s">
        <v>41</v>
      </c>
      <c r="K1928" s="58" t="s">
        <v>76</v>
      </c>
      <c r="N1928" t="s">
        <v>713</v>
      </c>
      <c r="P1928" t="s">
        <v>78</v>
      </c>
      <c r="Q1928" t="s">
        <v>79</v>
      </c>
      <c r="S1928" t="s">
        <v>80</v>
      </c>
      <c r="T1928" t="s">
        <v>45</v>
      </c>
      <c r="U1928" t="s">
        <v>46</v>
      </c>
      <c r="V1928" t="s">
        <v>46</v>
      </c>
      <c r="W1928" t="s">
        <v>156</v>
      </c>
      <c r="X1928" t="s">
        <v>6458</v>
      </c>
      <c r="Y1928" t="s">
        <v>157</v>
      </c>
      <c r="Z1928" t="s">
        <v>654</v>
      </c>
      <c r="AA1928" t="s">
        <v>655</v>
      </c>
      <c r="AB1928" t="s">
        <v>702</v>
      </c>
      <c r="AC1928" t="s">
        <v>703</v>
      </c>
      <c r="AD1928" t="s">
        <v>2520</v>
      </c>
      <c r="AF1928" t="s">
        <v>186</v>
      </c>
      <c r="AG1928" t="s">
        <v>56</v>
      </c>
      <c r="AH1928" t="s">
        <v>56</v>
      </c>
      <c r="AI1928" t="s">
        <v>46</v>
      </c>
      <c r="AJ1928" t="s">
        <v>56</v>
      </c>
      <c r="AK1928" t="s">
        <v>56</v>
      </c>
      <c r="AL1928" t="s">
        <v>56</v>
      </c>
      <c r="AM1928" t="s">
        <v>56</v>
      </c>
      <c r="AN1928" t="s">
        <v>56</v>
      </c>
      <c r="AO1928" t="s">
        <v>46</v>
      </c>
      <c r="AP1928" t="s">
        <v>56</v>
      </c>
      <c r="AQ1928" t="s">
        <v>56</v>
      </c>
      <c r="AR1928" t="s">
        <v>56</v>
      </c>
      <c r="AS1928" t="s">
        <v>56</v>
      </c>
      <c r="AT1928" t="s">
        <v>56</v>
      </c>
      <c r="AU1928" t="s">
        <v>56</v>
      </c>
      <c r="AV1928" t="s">
        <v>56</v>
      </c>
      <c r="AW1928" t="s">
        <v>56</v>
      </c>
    </row>
    <row r="1929" spans="1:49" x14ac:dyDescent="0.3">
      <c r="A1929" t="str">
        <f t="shared" si="151"/>
        <v>VŠVU</v>
      </c>
      <c r="B1929" t="str">
        <f t="shared" si="152"/>
        <v>V</v>
      </c>
      <c r="C1929">
        <f t="shared" si="153"/>
        <v>3.12</v>
      </c>
      <c r="D1929">
        <f t="shared" si="154"/>
        <v>0.5</v>
      </c>
      <c r="E1929">
        <f t="shared" si="155"/>
        <v>1.56</v>
      </c>
      <c r="G1929" t="s">
        <v>2559</v>
      </c>
      <c r="H1929" t="s">
        <v>39</v>
      </c>
      <c r="I1929" s="58" t="s">
        <v>120</v>
      </c>
      <c r="J1929" s="58" t="s">
        <v>121</v>
      </c>
      <c r="K1929" s="58" t="s">
        <v>211</v>
      </c>
      <c r="N1929" t="s">
        <v>212</v>
      </c>
      <c r="P1929" t="s">
        <v>213</v>
      </c>
      <c r="Q1929" t="s">
        <v>79</v>
      </c>
      <c r="S1929" t="s">
        <v>214</v>
      </c>
      <c r="T1929" t="s">
        <v>949</v>
      </c>
      <c r="U1929" t="s">
        <v>223</v>
      </c>
      <c r="V1929" t="s">
        <v>46</v>
      </c>
      <c r="W1929" t="s">
        <v>764</v>
      </c>
      <c r="X1929" t="s">
        <v>765</v>
      </c>
      <c r="Y1929" t="s">
        <v>766</v>
      </c>
      <c r="Z1929" t="s">
        <v>767</v>
      </c>
      <c r="AB1929" t="s">
        <v>1018</v>
      </c>
      <c r="AC1929" t="s">
        <v>1019</v>
      </c>
      <c r="AE1929" t="s">
        <v>334</v>
      </c>
      <c r="AF1929" t="s">
        <v>55</v>
      </c>
      <c r="AG1929" t="s">
        <v>56</v>
      </c>
      <c r="AH1929" t="s">
        <v>46</v>
      </c>
      <c r="AI1929" t="s">
        <v>56</v>
      </c>
      <c r="AJ1929" t="s">
        <v>56</v>
      </c>
      <c r="AK1929" t="s">
        <v>56</v>
      </c>
      <c r="AL1929" t="s">
        <v>56</v>
      </c>
      <c r="AM1929" t="s">
        <v>56</v>
      </c>
      <c r="AN1929" t="s">
        <v>56</v>
      </c>
      <c r="AO1929" t="s">
        <v>46</v>
      </c>
      <c r="AP1929" t="s">
        <v>56</v>
      </c>
      <c r="AQ1929" t="s">
        <v>56</v>
      </c>
      <c r="AR1929" t="s">
        <v>56</v>
      </c>
      <c r="AS1929" t="s">
        <v>56</v>
      </c>
      <c r="AT1929" t="s">
        <v>56</v>
      </c>
      <c r="AU1929" t="s">
        <v>56</v>
      </c>
      <c r="AV1929" t="s">
        <v>56</v>
      </c>
      <c r="AW1929" t="s">
        <v>56</v>
      </c>
    </row>
    <row r="1930" spans="1:49" x14ac:dyDescent="0.3">
      <c r="A1930" t="str">
        <f t="shared" si="151"/>
        <v>VŠVU</v>
      </c>
      <c r="B1930" t="str">
        <f t="shared" si="152"/>
        <v>V</v>
      </c>
      <c r="C1930">
        <f t="shared" si="153"/>
        <v>3.12</v>
      </c>
      <c r="D1930">
        <f t="shared" si="154"/>
        <v>0.5</v>
      </c>
      <c r="E1930">
        <f t="shared" si="155"/>
        <v>1.56</v>
      </c>
      <c r="G1930" t="s">
        <v>2559</v>
      </c>
      <c r="H1930" t="s">
        <v>39</v>
      </c>
      <c r="I1930" s="58" t="s">
        <v>120</v>
      </c>
      <c r="J1930" s="58" t="s">
        <v>121</v>
      </c>
      <c r="K1930" s="58" t="s">
        <v>211</v>
      </c>
      <c r="N1930" t="s">
        <v>212</v>
      </c>
      <c r="P1930" t="s">
        <v>213</v>
      </c>
      <c r="Q1930" t="s">
        <v>79</v>
      </c>
      <c r="S1930" t="s">
        <v>214</v>
      </c>
      <c r="T1930" t="s">
        <v>2560</v>
      </c>
      <c r="U1930" t="s">
        <v>223</v>
      </c>
      <c r="V1930" t="s">
        <v>149</v>
      </c>
      <c r="W1930" t="s">
        <v>764</v>
      </c>
      <c r="X1930" t="s">
        <v>765</v>
      </c>
      <c r="Y1930" t="s">
        <v>766</v>
      </c>
      <c r="Z1930" t="s">
        <v>767</v>
      </c>
      <c r="AB1930" t="s">
        <v>2215</v>
      </c>
      <c r="AC1930" t="s">
        <v>2216</v>
      </c>
      <c r="AE1930" t="s">
        <v>334</v>
      </c>
      <c r="AF1930" t="s">
        <v>55</v>
      </c>
      <c r="AG1930" t="s">
        <v>56</v>
      </c>
      <c r="AH1930" t="s">
        <v>46</v>
      </c>
      <c r="AI1930" t="s">
        <v>56</v>
      </c>
      <c r="AJ1930" t="s">
        <v>56</v>
      </c>
      <c r="AK1930" t="s">
        <v>56</v>
      </c>
      <c r="AL1930" t="s">
        <v>56</v>
      </c>
      <c r="AM1930" t="s">
        <v>56</v>
      </c>
      <c r="AN1930" t="s">
        <v>56</v>
      </c>
      <c r="AO1930" t="s">
        <v>46</v>
      </c>
      <c r="AP1930" t="s">
        <v>56</v>
      </c>
      <c r="AQ1930" t="s">
        <v>56</v>
      </c>
      <c r="AR1930" t="s">
        <v>56</v>
      </c>
      <c r="AS1930" t="s">
        <v>56</v>
      </c>
      <c r="AT1930" t="s">
        <v>56</v>
      </c>
      <c r="AU1930" t="s">
        <v>56</v>
      </c>
      <c r="AV1930" t="s">
        <v>56</v>
      </c>
      <c r="AW1930" t="s">
        <v>56</v>
      </c>
    </row>
    <row r="1931" spans="1:49" x14ac:dyDescent="0.3">
      <c r="A1931" t="str">
        <f t="shared" si="151"/>
        <v>AU</v>
      </c>
      <c r="B1931" t="str">
        <f t="shared" si="152"/>
        <v>V</v>
      </c>
      <c r="C1931">
        <f t="shared" si="153"/>
        <v>0.89999999999999991</v>
      </c>
      <c r="D1931">
        <f t="shared" si="154"/>
        <v>1</v>
      </c>
      <c r="E1931">
        <f t="shared" si="155"/>
        <v>0.89999999999999991</v>
      </c>
      <c r="G1931" t="s">
        <v>2561</v>
      </c>
      <c r="H1931" t="s">
        <v>39</v>
      </c>
      <c r="I1931" s="58" t="s">
        <v>133</v>
      </c>
      <c r="J1931" s="58" t="s">
        <v>41</v>
      </c>
      <c r="K1931" s="58" t="s">
        <v>76</v>
      </c>
      <c r="N1931" t="s">
        <v>713</v>
      </c>
      <c r="P1931" t="s">
        <v>78</v>
      </c>
      <c r="Q1931" t="s">
        <v>79</v>
      </c>
      <c r="S1931" t="s">
        <v>80</v>
      </c>
      <c r="T1931" t="s">
        <v>45</v>
      </c>
      <c r="U1931" t="s">
        <v>46</v>
      </c>
      <c r="V1931" t="s">
        <v>46</v>
      </c>
      <c r="W1931" t="s">
        <v>156</v>
      </c>
      <c r="X1931" t="s">
        <v>6458</v>
      </c>
      <c r="Y1931" t="s">
        <v>157</v>
      </c>
      <c r="Z1931" t="s">
        <v>654</v>
      </c>
      <c r="AA1931" t="s">
        <v>655</v>
      </c>
      <c r="AB1931" t="s">
        <v>702</v>
      </c>
      <c r="AC1931" t="s">
        <v>703</v>
      </c>
      <c r="AD1931" t="s">
        <v>2520</v>
      </c>
      <c r="AF1931" t="s">
        <v>186</v>
      </c>
      <c r="AG1931" t="s">
        <v>56</v>
      </c>
      <c r="AH1931" t="s">
        <v>56</v>
      </c>
      <c r="AI1931" t="s">
        <v>46</v>
      </c>
      <c r="AJ1931" t="s">
        <v>56</v>
      </c>
      <c r="AK1931" t="s">
        <v>56</v>
      </c>
      <c r="AL1931" t="s">
        <v>56</v>
      </c>
      <c r="AM1931" t="s">
        <v>56</v>
      </c>
      <c r="AN1931" t="s">
        <v>56</v>
      </c>
      <c r="AO1931" t="s">
        <v>46</v>
      </c>
      <c r="AP1931" t="s">
        <v>56</v>
      </c>
      <c r="AQ1931" t="s">
        <v>56</v>
      </c>
      <c r="AR1931" t="s">
        <v>56</v>
      </c>
      <c r="AS1931" t="s">
        <v>56</v>
      </c>
      <c r="AT1931" t="s">
        <v>56</v>
      </c>
      <c r="AU1931" t="s">
        <v>56</v>
      </c>
      <c r="AV1931" t="s">
        <v>56</v>
      </c>
      <c r="AW1931" t="s">
        <v>56</v>
      </c>
    </row>
    <row r="1932" spans="1:49" x14ac:dyDescent="0.3">
      <c r="A1932" t="str">
        <f t="shared" si="151"/>
        <v>AU</v>
      </c>
      <c r="B1932" t="str">
        <f t="shared" si="152"/>
        <v>V</v>
      </c>
      <c r="C1932">
        <f t="shared" si="153"/>
        <v>0.78</v>
      </c>
      <c r="D1932">
        <f t="shared" si="154"/>
        <v>1</v>
      </c>
      <c r="E1932">
        <f t="shared" si="155"/>
        <v>0.78</v>
      </c>
      <c r="G1932" t="s">
        <v>2562</v>
      </c>
      <c r="H1932" t="s">
        <v>39</v>
      </c>
      <c r="I1932" s="58" t="s">
        <v>75</v>
      </c>
      <c r="J1932" s="58" t="s">
        <v>41</v>
      </c>
      <c r="K1932" s="58" t="s">
        <v>76</v>
      </c>
      <c r="N1932" t="s">
        <v>713</v>
      </c>
      <c r="P1932" t="s">
        <v>78</v>
      </c>
      <c r="Q1932" t="s">
        <v>79</v>
      </c>
      <c r="S1932" t="s">
        <v>80</v>
      </c>
      <c r="T1932" t="s">
        <v>45</v>
      </c>
      <c r="U1932" t="s">
        <v>46</v>
      </c>
      <c r="V1932" t="s">
        <v>46</v>
      </c>
      <c r="W1932" t="s">
        <v>156</v>
      </c>
      <c r="X1932" t="s">
        <v>6458</v>
      </c>
      <c r="Y1932" t="s">
        <v>157</v>
      </c>
      <c r="Z1932" t="s">
        <v>654</v>
      </c>
      <c r="AA1932" t="s">
        <v>655</v>
      </c>
      <c r="AB1932" t="s">
        <v>702</v>
      </c>
      <c r="AC1932" t="s">
        <v>703</v>
      </c>
      <c r="AD1932" t="s">
        <v>2520</v>
      </c>
      <c r="AF1932" t="s">
        <v>186</v>
      </c>
      <c r="AG1932" t="s">
        <v>56</v>
      </c>
      <c r="AH1932" t="s">
        <v>56</v>
      </c>
      <c r="AI1932" t="s">
        <v>46</v>
      </c>
      <c r="AJ1932" t="s">
        <v>56</v>
      </c>
      <c r="AK1932" t="s">
        <v>56</v>
      </c>
      <c r="AL1932" t="s">
        <v>56</v>
      </c>
      <c r="AM1932" t="s">
        <v>56</v>
      </c>
      <c r="AN1932" t="s">
        <v>56</v>
      </c>
      <c r="AO1932" t="s">
        <v>46</v>
      </c>
      <c r="AP1932" t="s">
        <v>56</v>
      </c>
      <c r="AQ1932" t="s">
        <v>56</v>
      </c>
      <c r="AR1932" t="s">
        <v>56</v>
      </c>
      <c r="AS1932" t="s">
        <v>56</v>
      </c>
      <c r="AT1932" t="s">
        <v>56</v>
      </c>
      <c r="AU1932" t="s">
        <v>56</v>
      </c>
      <c r="AV1932" t="s">
        <v>56</v>
      </c>
      <c r="AW1932" t="s">
        <v>56</v>
      </c>
    </row>
    <row r="1933" spans="1:49" x14ac:dyDescent="0.3">
      <c r="A1933" t="str">
        <f t="shared" si="151"/>
        <v>AU</v>
      </c>
      <c r="B1933" t="str">
        <f t="shared" si="152"/>
        <v>V</v>
      </c>
      <c r="C1933">
        <f t="shared" si="153"/>
        <v>1.56</v>
      </c>
      <c r="D1933">
        <f t="shared" si="154"/>
        <v>1</v>
      </c>
      <c r="E1933">
        <f t="shared" si="155"/>
        <v>1.56</v>
      </c>
      <c r="G1933" t="s">
        <v>2563</v>
      </c>
      <c r="H1933" t="s">
        <v>39</v>
      </c>
      <c r="I1933" s="58" t="s">
        <v>104</v>
      </c>
      <c r="J1933" s="58" t="s">
        <v>41</v>
      </c>
      <c r="K1933" s="58" t="s">
        <v>76</v>
      </c>
      <c r="N1933" t="s">
        <v>713</v>
      </c>
      <c r="P1933" t="s">
        <v>78</v>
      </c>
      <c r="Q1933" t="s">
        <v>79</v>
      </c>
      <c r="S1933" t="s">
        <v>80</v>
      </c>
      <c r="T1933" t="s">
        <v>45</v>
      </c>
      <c r="U1933" t="s">
        <v>46</v>
      </c>
      <c r="V1933" t="s">
        <v>46</v>
      </c>
      <c r="W1933" t="s">
        <v>156</v>
      </c>
      <c r="X1933" t="s">
        <v>6458</v>
      </c>
      <c r="Y1933" t="s">
        <v>157</v>
      </c>
      <c r="Z1933" t="s">
        <v>654</v>
      </c>
      <c r="AA1933" t="s">
        <v>655</v>
      </c>
      <c r="AB1933" t="s">
        <v>702</v>
      </c>
      <c r="AC1933" t="s">
        <v>703</v>
      </c>
      <c r="AD1933" t="s">
        <v>2520</v>
      </c>
      <c r="AF1933" t="s">
        <v>186</v>
      </c>
      <c r="AG1933" t="s">
        <v>56</v>
      </c>
      <c r="AH1933" t="s">
        <v>56</v>
      </c>
      <c r="AI1933" t="s">
        <v>46</v>
      </c>
      <c r="AJ1933" t="s">
        <v>56</v>
      </c>
      <c r="AK1933" t="s">
        <v>56</v>
      </c>
      <c r="AL1933" t="s">
        <v>56</v>
      </c>
      <c r="AM1933" t="s">
        <v>56</v>
      </c>
      <c r="AN1933" t="s">
        <v>56</v>
      </c>
      <c r="AO1933" t="s">
        <v>46</v>
      </c>
      <c r="AP1933" t="s">
        <v>56</v>
      </c>
      <c r="AQ1933" t="s">
        <v>56</v>
      </c>
      <c r="AR1933" t="s">
        <v>56</v>
      </c>
      <c r="AS1933" t="s">
        <v>56</v>
      </c>
      <c r="AT1933" t="s">
        <v>56</v>
      </c>
      <c r="AU1933" t="s">
        <v>56</v>
      </c>
      <c r="AV1933" t="s">
        <v>56</v>
      </c>
      <c r="AW1933" t="s">
        <v>56</v>
      </c>
    </row>
    <row r="1934" spans="1:49" x14ac:dyDescent="0.3">
      <c r="A1934" t="str">
        <f t="shared" si="151"/>
        <v>AU</v>
      </c>
      <c r="B1934" t="str">
        <f t="shared" si="152"/>
        <v>V</v>
      </c>
      <c r="C1934">
        <f t="shared" si="153"/>
        <v>1.56</v>
      </c>
      <c r="D1934">
        <f t="shared" si="154"/>
        <v>1</v>
      </c>
      <c r="E1934">
        <f t="shared" si="155"/>
        <v>1.56</v>
      </c>
      <c r="G1934" t="s">
        <v>2564</v>
      </c>
      <c r="H1934" t="s">
        <v>39</v>
      </c>
      <c r="I1934" s="58" t="s">
        <v>104</v>
      </c>
      <c r="J1934" s="58" t="s">
        <v>41</v>
      </c>
      <c r="K1934" s="58" t="s">
        <v>76</v>
      </c>
      <c r="N1934" t="s">
        <v>713</v>
      </c>
      <c r="P1934" t="s">
        <v>78</v>
      </c>
      <c r="Q1934" t="s">
        <v>79</v>
      </c>
      <c r="S1934" t="s">
        <v>80</v>
      </c>
      <c r="T1934" t="s">
        <v>45</v>
      </c>
      <c r="U1934" t="s">
        <v>46</v>
      </c>
      <c r="V1934" t="s">
        <v>46</v>
      </c>
      <c r="W1934" t="s">
        <v>156</v>
      </c>
      <c r="X1934" t="s">
        <v>6458</v>
      </c>
      <c r="Y1934" t="s">
        <v>157</v>
      </c>
      <c r="Z1934" t="s">
        <v>654</v>
      </c>
      <c r="AA1934" t="s">
        <v>655</v>
      </c>
      <c r="AB1934" t="s">
        <v>702</v>
      </c>
      <c r="AC1934" t="s">
        <v>703</v>
      </c>
      <c r="AD1934" t="s">
        <v>2520</v>
      </c>
      <c r="AF1934" t="s">
        <v>186</v>
      </c>
      <c r="AG1934" t="s">
        <v>56</v>
      </c>
      <c r="AH1934" t="s">
        <v>56</v>
      </c>
      <c r="AI1934" t="s">
        <v>46</v>
      </c>
      <c r="AJ1934" t="s">
        <v>56</v>
      </c>
      <c r="AK1934" t="s">
        <v>56</v>
      </c>
      <c r="AL1934" t="s">
        <v>56</v>
      </c>
      <c r="AM1934" t="s">
        <v>56</v>
      </c>
      <c r="AN1934" t="s">
        <v>56</v>
      </c>
      <c r="AO1934" t="s">
        <v>46</v>
      </c>
      <c r="AP1934" t="s">
        <v>56</v>
      </c>
      <c r="AQ1934" t="s">
        <v>56</v>
      </c>
      <c r="AR1934" t="s">
        <v>56</v>
      </c>
      <c r="AS1934" t="s">
        <v>56</v>
      </c>
      <c r="AT1934" t="s">
        <v>56</v>
      </c>
      <c r="AU1934" t="s">
        <v>56</v>
      </c>
      <c r="AV1934" t="s">
        <v>56</v>
      </c>
      <c r="AW1934" t="s">
        <v>56</v>
      </c>
    </row>
    <row r="1935" spans="1:49" x14ac:dyDescent="0.3">
      <c r="A1935" t="str">
        <f t="shared" si="151"/>
        <v>AU</v>
      </c>
      <c r="B1935" t="str">
        <f t="shared" si="152"/>
        <v>V</v>
      </c>
      <c r="C1935">
        <f t="shared" si="153"/>
        <v>0.89999999999999991</v>
      </c>
      <c r="D1935">
        <f t="shared" si="154"/>
        <v>1</v>
      </c>
      <c r="E1935">
        <f t="shared" si="155"/>
        <v>0.89999999999999991</v>
      </c>
      <c r="G1935" t="s">
        <v>2565</v>
      </c>
      <c r="H1935" t="s">
        <v>39</v>
      </c>
      <c r="I1935" s="58" t="s">
        <v>133</v>
      </c>
      <c r="J1935" s="58" t="s">
        <v>41</v>
      </c>
      <c r="K1935" s="58" t="s">
        <v>76</v>
      </c>
      <c r="N1935" t="s">
        <v>713</v>
      </c>
      <c r="P1935" t="s">
        <v>78</v>
      </c>
      <c r="Q1935" t="s">
        <v>79</v>
      </c>
      <c r="S1935" t="s">
        <v>80</v>
      </c>
      <c r="T1935" t="s">
        <v>45</v>
      </c>
      <c r="U1935" t="s">
        <v>46</v>
      </c>
      <c r="V1935" t="s">
        <v>46</v>
      </c>
      <c r="W1935" t="s">
        <v>156</v>
      </c>
      <c r="X1935" t="s">
        <v>6458</v>
      </c>
      <c r="Y1935" t="s">
        <v>157</v>
      </c>
      <c r="Z1935" t="s">
        <v>654</v>
      </c>
      <c r="AA1935" t="s">
        <v>655</v>
      </c>
      <c r="AB1935" t="s">
        <v>702</v>
      </c>
      <c r="AC1935" t="s">
        <v>703</v>
      </c>
      <c r="AD1935" t="s">
        <v>2520</v>
      </c>
      <c r="AF1935" t="s">
        <v>186</v>
      </c>
      <c r="AG1935" t="s">
        <v>56</v>
      </c>
      <c r="AH1935" t="s">
        <v>56</v>
      </c>
      <c r="AI1935" t="s">
        <v>46</v>
      </c>
      <c r="AJ1935" t="s">
        <v>56</v>
      </c>
      <c r="AK1935" t="s">
        <v>56</v>
      </c>
      <c r="AL1935" t="s">
        <v>56</v>
      </c>
      <c r="AM1935" t="s">
        <v>56</v>
      </c>
      <c r="AN1935" t="s">
        <v>56</v>
      </c>
      <c r="AO1935" t="s">
        <v>46</v>
      </c>
      <c r="AP1935" t="s">
        <v>56</v>
      </c>
      <c r="AQ1935" t="s">
        <v>56</v>
      </c>
      <c r="AR1935" t="s">
        <v>56</v>
      </c>
      <c r="AS1935" t="s">
        <v>56</v>
      </c>
      <c r="AT1935" t="s">
        <v>56</v>
      </c>
      <c r="AU1935" t="s">
        <v>56</v>
      </c>
      <c r="AV1935" t="s">
        <v>56</v>
      </c>
      <c r="AW1935" t="s">
        <v>56</v>
      </c>
    </row>
    <row r="1936" spans="1:49" x14ac:dyDescent="0.3">
      <c r="A1936" t="str">
        <f t="shared" si="151"/>
        <v>VŠVU</v>
      </c>
      <c r="B1936" t="str">
        <f t="shared" si="152"/>
        <v>V</v>
      </c>
      <c r="C1936">
        <f t="shared" si="153"/>
        <v>3</v>
      </c>
      <c r="D1936">
        <f t="shared" si="154"/>
        <v>1</v>
      </c>
      <c r="E1936">
        <f t="shared" si="155"/>
        <v>3</v>
      </c>
      <c r="G1936" t="s">
        <v>2566</v>
      </c>
      <c r="H1936" t="s">
        <v>39</v>
      </c>
      <c r="I1936" s="58" t="s">
        <v>242</v>
      </c>
      <c r="J1936" s="58" t="s">
        <v>41</v>
      </c>
      <c r="K1936" s="58" t="s">
        <v>76</v>
      </c>
      <c r="N1936" t="s">
        <v>1017</v>
      </c>
      <c r="P1936" t="s">
        <v>78</v>
      </c>
      <c r="Q1936" t="s">
        <v>79</v>
      </c>
      <c r="S1936" t="s">
        <v>80</v>
      </c>
      <c r="T1936" t="s">
        <v>45</v>
      </c>
      <c r="U1936" t="s">
        <v>46</v>
      </c>
      <c r="V1936" t="s">
        <v>46</v>
      </c>
      <c r="W1936" t="s">
        <v>764</v>
      </c>
      <c r="X1936" t="s">
        <v>765</v>
      </c>
      <c r="Y1936" t="s">
        <v>766</v>
      </c>
      <c r="Z1936" t="s">
        <v>767</v>
      </c>
      <c r="AB1936" t="s">
        <v>723</v>
      </c>
      <c r="AC1936" t="s">
        <v>1577</v>
      </c>
      <c r="AD1936" t="s">
        <v>2567</v>
      </c>
      <c r="AF1936" t="s">
        <v>255</v>
      </c>
      <c r="AG1936" t="s">
        <v>56</v>
      </c>
      <c r="AH1936" t="s">
        <v>56</v>
      </c>
      <c r="AI1936" t="s">
        <v>46</v>
      </c>
      <c r="AJ1936" t="s">
        <v>56</v>
      </c>
      <c r="AK1936" t="s">
        <v>56</v>
      </c>
      <c r="AL1936" t="s">
        <v>56</v>
      </c>
      <c r="AM1936" t="s">
        <v>56</v>
      </c>
      <c r="AN1936" t="s">
        <v>56</v>
      </c>
      <c r="AO1936" t="s">
        <v>46</v>
      </c>
      <c r="AP1936" t="s">
        <v>56</v>
      </c>
      <c r="AQ1936" t="s">
        <v>56</v>
      </c>
      <c r="AR1936" t="s">
        <v>56</v>
      </c>
      <c r="AS1936" t="s">
        <v>56</v>
      </c>
      <c r="AT1936" t="s">
        <v>56</v>
      </c>
      <c r="AU1936" t="s">
        <v>56</v>
      </c>
      <c r="AV1936" t="s">
        <v>56</v>
      </c>
      <c r="AW1936" t="s">
        <v>56</v>
      </c>
    </row>
    <row r="1937" spans="1:49" x14ac:dyDescent="0.3">
      <c r="A1937" t="str">
        <f t="shared" si="151"/>
        <v>AU</v>
      </c>
      <c r="B1937" t="str">
        <f t="shared" si="152"/>
        <v>P</v>
      </c>
      <c r="C1937">
        <f t="shared" si="153"/>
        <v>3</v>
      </c>
      <c r="D1937">
        <f t="shared" si="154"/>
        <v>1</v>
      </c>
      <c r="E1937">
        <f t="shared" si="155"/>
        <v>3</v>
      </c>
      <c r="G1937" t="s">
        <v>2568</v>
      </c>
      <c r="H1937" t="s">
        <v>39</v>
      </c>
      <c r="I1937" s="58" t="s">
        <v>242</v>
      </c>
      <c r="J1937" s="58" t="s">
        <v>41</v>
      </c>
      <c r="K1937" s="58" t="s">
        <v>108</v>
      </c>
      <c r="N1937" t="s">
        <v>208</v>
      </c>
      <c r="S1937" t="s">
        <v>135</v>
      </c>
      <c r="T1937" t="s">
        <v>45</v>
      </c>
      <c r="U1937" t="s">
        <v>46</v>
      </c>
      <c r="V1937" t="s">
        <v>46</v>
      </c>
      <c r="W1937" t="s">
        <v>156</v>
      </c>
      <c r="X1937" t="s">
        <v>6458</v>
      </c>
      <c r="Y1937" t="s">
        <v>157</v>
      </c>
      <c r="Z1937" t="s">
        <v>172</v>
      </c>
      <c r="AA1937" t="s">
        <v>173</v>
      </c>
      <c r="AB1937" t="s">
        <v>189</v>
      </c>
      <c r="AC1937" t="s">
        <v>221</v>
      </c>
      <c r="AD1937" t="s">
        <v>2569</v>
      </c>
      <c r="AF1937" t="s">
        <v>1395</v>
      </c>
      <c r="AG1937" t="s">
        <v>56</v>
      </c>
      <c r="AH1937" t="s">
        <v>56</v>
      </c>
      <c r="AI1937" t="s">
        <v>46</v>
      </c>
      <c r="AJ1937" t="s">
        <v>56</v>
      </c>
      <c r="AK1937" t="s">
        <v>56</v>
      </c>
      <c r="AL1937" t="s">
        <v>56</v>
      </c>
      <c r="AM1937" t="s">
        <v>56</v>
      </c>
      <c r="AN1937" t="s">
        <v>56</v>
      </c>
      <c r="AO1937" t="s">
        <v>149</v>
      </c>
      <c r="AP1937" t="s">
        <v>56</v>
      </c>
      <c r="AQ1937" t="s">
        <v>56</v>
      </c>
      <c r="AR1937" t="s">
        <v>56</v>
      </c>
      <c r="AS1937" t="s">
        <v>56</v>
      </c>
      <c r="AT1937" t="s">
        <v>46</v>
      </c>
      <c r="AU1937" t="s">
        <v>56</v>
      </c>
      <c r="AV1937" t="s">
        <v>56</v>
      </c>
      <c r="AW1937" t="s">
        <v>56</v>
      </c>
    </row>
    <row r="1938" spans="1:49" x14ac:dyDescent="0.3">
      <c r="A1938" t="str">
        <f t="shared" si="151"/>
        <v>VŠMU</v>
      </c>
      <c r="B1938" t="str">
        <f t="shared" si="152"/>
        <v>P</v>
      </c>
      <c r="C1938">
        <f t="shared" si="153"/>
        <v>0.89999999999999991</v>
      </c>
      <c r="D1938">
        <f t="shared" si="154"/>
        <v>1</v>
      </c>
      <c r="E1938">
        <f t="shared" si="155"/>
        <v>0.89999999999999991</v>
      </c>
      <c r="G1938" t="s">
        <v>2570</v>
      </c>
      <c r="H1938" t="s">
        <v>39</v>
      </c>
      <c r="I1938" s="58" t="s">
        <v>133</v>
      </c>
      <c r="J1938" s="58" t="s">
        <v>41</v>
      </c>
      <c r="K1938" s="58" t="s">
        <v>42</v>
      </c>
      <c r="N1938" t="s">
        <v>43</v>
      </c>
      <c r="S1938" t="s">
        <v>57</v>
      </c>
      <c r="T1938" t="s">
        <v>70</v>
      </c>
      <c r="U1938" t="s">
        <v>200</v>
      </c>
      <c r="V1938" t="s">
        <v>46</v>
      </c>
      <c r="W1938" t="s">
        <v>111</v>
      </c>
      <c r="X1938" t="s">
        <v>112</v>
      </c>
      <c r="Y1938" t="s">
        <v>113</v>
      </c>
      <c r="Z1938" t="s">
        <v>152</v>
      </c>
      <c r="AA1938" t="s">
        <v>153</v>
      </c>
      <c r="AB1938" t="s">
        <v>238</v>
      </c>
      <c r="AC1938" t="s">
        <v>239</v>
      </c>
      <c r="AD1938" t="s">
        <v>2409</v>
      </c>
      <c r="AF1938" t="s">
        <v>55</v>
      </c>
      <c r="AG1938" t="s">
        <v>46</v>
      </c>
      <c r="AH1938" t="s">
        <v>56</v>
      </c>
      <c r="AI1938" t="s">
        <v>56</v>
      </c>
      <c r="AJ1938" t="s">
        <v>56</v>
      </c>
      <c r="AK1938" t="s">
        <v>56</v>
      </c>
      <c r="AL1938" t="s">
        <v>56</v>
      </c>
      <c r="AM1938" t="s">
        <v>56</v>
      </c>
      <c r="AN1938" t="s">
        <v>56</v>
      </c>
      <c r="AO1938" t="s">
        <v>56</v>
      </c>
      <c r="AP1938" t="s">
        <v>56</v>
      </c>
      <c r="AQ1938" t="s">
        <v>56</v>
      </c>
      <c r="AR1938" t="s">
        <v>56</v>
      </c>
      <c r="AS1938" t="s">
        <v>56</v>
      </c>
      <c r="AT1938" t="s">
        <v>56</v>
      </c>
      <c r="AU1938" t="s">
        <v>56</v>
      </c>
      <c r="AV1938" t="s">
        <v>56</v>
      </c>
      <c r="AW1938" t="s">
        <v>56</v>
      </c>
    </row>
    <row r="1939" spans="1:49" x14ac:dyDescent="0.3">
      <c r="A1939" t="str">
        <f t="shared" si="151"/>
        <v>VŠMU</v>
      </c>
      <c r="B1939" t="str">
        <f t="shared" si="152"/>
        <v>P</v>
      </c>
      <c r="C1939">
        <f t="shared" si="153"/>
        <v>0.89999999999999991</v>
      </c>
      <c r="D1939">
        <f t="shared" si="154"/>
        <v>1</v>
      </c>
      <c r="E1939">
        <f t="shared" si="155"/>
        <v>0.89999999999999991</v>
      </c>
      <c r="G1939" t="s">
        <v>2571</v>
      </c>
      <c r="H1939" t="s">
        <v>39</v>
      </c>
      <c r="I1939" s="58" t="s">
        <v>133</v>
      </c>
      <c r="J1939" s="58" t="s">
        <v>41</v>
      </c>
      <c r="K1939" s="58" t="s">
        <v>42</v>
      </c>
      <c r="N1939" t="s">
        <v>43</v>
      </c>
      <c r="S1939" t="s">
        <v>57</v>
      </c>
      <c r="T1939" t="s">
        <v>70</v>
      </c>
      <c r="U1939" t="s">
        <v>200</v>
      </c>
      <c r="V1939" t="s">
        <v>46</v>
      </c>
      <c r="W1939" t="s">
        <v>111</v>
      </c>
      <c r="X1939" t="s">
        <v>112</v>
      </c>
      <c r="Y1939" t="s">
        <v>113</v>
      </c>
      <c r="Z1939" t="s">
        <v>152</v>
      </c>
      <c r="AA1939" t="s">
        <v>153</v>
      </c>
      <c r="AB1939" t="s">
        <v>238</v>
      </c>
      <c r="AC1939" t="s">
        <v>239</v>
      </c>
      <c r="AD1939" t="s">
        <v>2409</v>
      </c>
      <c r="AF1939" t="s">
        <v>55</v>
      </c>
      <c r="AG1939" t="s">
        <v>46</v>
      </c>
      <c r="AH1939" t="s">
        <v>56</v>
      </c>
      <c r="AI1939" t="s">
        <v>56</v>
      </c>
      <c r="AJ1939" t="s">
        <v>56</v>
      </c>
      <c r="AK1939" t="s">
        <v>56</v>
      </c>
      <c r="AL1939" t="s">
        <v>56</v>
      </c>
      <c r="AM1939" t="s">
        <v>56</v>
      </c>
      <c r="AN1939" t="s">
        <v>56</v>
      </c>
      <c r="AO1939" t="s">
        <v>56</v>
      </c>
      <c r="AP1939" t="s">
        <v>56</v>
      </c>
      <c r="AQ1939" t="s">
        <v>56</v>
      </c>
      <c r="AR1939" t="s">
        <v>56</v>
      </c>
      <c r="AS1939" t="s">
        <v>56</v>
      </c>
      <c r="AT1939" t="s">
        <v>56</v>
      </c>
      <c r="AU1939" t="s">
        <v>56</v>
      </c>
      <c r="AV1939" t="s">
        <v>56</v>
      </c>
      <c r="AW1939" t="s">
        <v>56</v>
      </c>
    </row>
    <row r="1940" spans="1:49" x14ac:dyDescent="0.3">
      <c r="A1940" t="str">
        <f t="shared" si="151"/>
        <v>VŠMU</v>
      </c>
      <c r="B1940" t="str">
        <f t="shared" si="152"/>
        <v>P</v>
      </c>
      <c r="C1940">
        <f t="shared" si="153"/>
        <v>0.78</v>
      </c>
      <c r="D1940">
        <f t="shared" si="154"/>
        <v>1</v>
      </c>
      <c r="E1940">
        <f t="shared" si="155"/>
        <v>0.78</v>
      </c>
      <c r="G1940" t="s">
        <v>2572</v>
      </c>
      <c r="H1940" t="s">
        <v>39</v>
      </c>
      <c r="I1940" s="58" t="s">
        <v>75</v>
      </c>
      <c r="J1940" s="58" t="s">
        <v>41</v>
      </c>
      <c r="K1940" s="58" t="s">
        <v>42</v>
      </c>
      <c r="N1940" t="s">
        <v>43</v>
      </c>
      <c r="S1940" t="s">
        <v>57</v>
      </c>
      <c r="T1940" t="s">
        <v>237</v>
      </c>
      <c r="U1940" t="s">
        <v>200</v>
      </c>
      <c r="V1940" t="s">
        <v>223</v>
      </c>
      <c r="W1940" t="s">
        <v>111</v>
      </c>
      <c r="X1940" t="s">
        <v>112</v>
      </c>
      <c r="Y1940" t="s">
        <v>113</v>
      </c>
      <c r="Z1940" t="s">
        <v>152</v>
      </c>
      <c r="AA1940" t="s">
        <v>153</v>
      </c>
      <c r="AB1940" t="s">
        <v>238</v>
      </c>
      <c r="AC1940" t="s">
        <v>239</v>
      </c>
      <c r="AD1940" t="s">
        <v>2409</v>
      </c>
      <c r="AF1940" t="s">
        <v>55</v>
      </c>
      <c r="AG1940" t="s">
        <v>46</v>
      </c>
      <c r="AH1940" t="s">
        <v>56</v>
      </c>
      <c r="AI1940" t="s">
        <v>56</v>
      </c>
      <c r="AJ1940" t="s">
        <v>56</v>
      </c>
      <c r="AK1940" t="s">
        <v>56</v>
      </c>
      <c r="AL1940" t="s">
        <v>56</v>
      </c>
      <c r="AM1940" t="s">
        <v>56</v>
      </c>
      <c r="AN1940" t="s">
        <v>56</v>
      </c>
      <c r="AO1940" t="s">
        <v>56</v>
      </c>
      <c r="AP1940" t="s">
        <v>56</v>
      </c>
      <c r="AQ1940" t="s">
        <v>56</v>
      </c>
      <c r="AR1940" t="s">
        <v>56</v>
      </c>
      <c r="AS1940" t="s">
        <v>56</v>
      </c>
      <c r="AT1940" t="s">
        <v>56</v>
      </c>
      <c r="AU1940" t="s">
        <v>56</v>
      </c>
      <c r="AV1940" t="s">
        <v>46</v>
      </c>
      <c r="AW1940" t="s">
        <v>56</v>
      </c>
    </row>
    <row r="1941" spans="1:49" x14ac:dyDescent="0.3">
      <c r="A1941" t="str">
        <f t="shared" si="151"/>
        <v>VŠMU</v>
      </c>
      <c r="B1941" t="str">
        <f t="shared" si="152"/>
        <v>P</v>
      </c>
      <c r="C1941">
        <f t="shared" si="153"/>
        <v>0.89999999999999991</v>
      </c>
      <c r="D1941">
        <f t="shared" si="154"/>
        <v>1</v>
      </c>
      <c r="E1941">
        <f t="shared" si="155"/>
        <v>0.89999999999999991</v>
      </c>
      <c r="G1941" t="s">
        <v>2573</v>
      </c>
      <c r="H1941" t="s">
        <v>39</v>
      </c>
      <c r="I1941" s="58" t="s">
        <v>133</v>
      </c>
      <c r="J1941" s="58" t="s">
        <v>41</v>
      </c>
      <c r="K1941" s="58" t="s">
        <v>42</v>
      </c>
      <c r="N1941" t="s">
        <v>43</v>
      </c>
      <c r="S1941" t="s">
        <v>57</v>
      </c>
      <c r="T1941" t="s">
        <v>237</v>
      </c>
      <c r="U1941" t="s">
        <v>200</v>
      </c>
      <c r="V1941" t="s">
        <v>223</v>
      </c>
      <c r="W1941" t="s">
        <v>111</v>
      </c>
      <c r="X1941" t="s">
        <v>112</v>
      </c>
      <c r="Y1941" t="s">
        <v>113</v>
      </c>
      <c r="Z1941" t="s">
        <v>152</v>
      </c>
      <c r="AA1941" t="s">
        <v>153</v>
      </c>
      <c r="AB1941" t="s">
        <v>238</v>
      </c>
      <c r="AC1941" t="s">
        <v>239</v>
      </c>
      <c r="AD1941" t="s">
        <v>2409</v>
      </c>
      <c r="AF1941" t="s">
        <v>55</v>
      </c>
      <c r="AG1941" t="s">
        <v>46</v>
      </c>
      <c r="AH1941" t="s">
        <v>56</v>
      </c>
      <c r="AI1941" t="s">
        <v>56</v>
      </c>
      <c r="AJ1941" t="s">
        <v>56</v>
      </c>
      <c r="AK1941" t="s">
        <v>56</v>
      </c>
      <c r="AL1941" t="s">
        <v>56</v>
      </c>
      <c r="AM1941" t="s">
        <v>56</v>
      </c>
      <c r="AN1941" t="s">
        <v>56</v>
      </c>
      <c r="AO1941" t="s">
        <v>56</v>
      </c>
      <c r="AP1941" t="s">
        <v>56</v>
      </c>
      <c r="AQ1941" t="s">
        <v>56</v>
      </c>
      <c r="AR1941" t="s">
        <v>56</v>
      </c>
      <c r="AS1941" t="s">
        <v>56</v>
      </c>
      <c r="AT1941" t="s">
        <v>56</v>
      </c>
      <c r="AU1941" t="s">
        <v>56</v>
      </c>
      <c r="AV1941" t="s">
        <v>46</v>
      </c>
      <c r="AW1941" t="s">
        <v>56</v>
      </c>
    </row>
    <row r="1942" spans="1:49" x14ac:dyDescent="0.3">
      <c r="A1942" t="str">
        <f t="shared" si="151"/>
        <v>TUKE</v>
      </c>
      <c r="B1942" t="str">
        <f t="shared" si="152"/>
        <v>V</v>
      </c>
      <c r="C1942">
        <f t="shared" si="153"/>
        <v>0.89999999999999991</v>
      </c>
      <c r="D1942">
        <f t="shared" si="154"/>
        <v>1</v>
      </c>
      <c r="E1942">
        <f t="shared" si="155"/>
        <v>0.89999999999999991</v>
      </c>
      <c r="G1942" t="s">
        <v>2574</v>
      </c>
      <c r="H1942" t="s">
        <v>39</v>
      </c>
      <c r="I1942" s="58" t="s">
        <v>90</v>
      </c>
      <c r="J1942" s="58" t="s">
        <v>41</v>
      </c>
      <c r="K1942" s="58" t="s">
        <v>97</v>
      </c>
      <c r="N1942" t="s">
        <v>98</v>
      </c>
      <c r="P1942" t="s">
        <v>78</v>
      </c>
      <c r="Q1942" t="s">
        <v>79</v>
      </c>
      <c r="S1942" t="s">
        <v>99</v>
      </c>
      <c r="T1942" t="s">
        <v>45</v>
      </c>
      <c r="U1942" t="s">
        <v>46</v>
      </c>
      <c r="V1942" t="s">
        <v>46</v>
      </c>
      <c r="W1942" t="s">
        <v>714</v>
      </c>
      <c r="X1942" t="s">
        <v>715</v>
      </c>
      <c r="Y1942" t="s">
        <v>716</v>
      </c>
      <c r="Z1942" t="s">
        <v>717</v>
      </c>
      <c r="AA1942" t="s">
        <v>718</v>
      </c>
      <c r="AB1942" t="s">
        <v>1174</v>
      </c>
      <c r="AC1942" t="s">
        <v>1175</v>
      </c>
      <c r="AD1942" t="s">
        <v>2575</v>
      </c>
      <c r="AF1942" t="s">
        <v>1461</v>
      </c>
      <c r="AG1942" t="s">
        <v>56</v>
      </c>
      <c r="AH1942" t="s">
        <v>56</v>
      </c>
      <c r="AI1942" t="s">
        <v>46</v>
      </c>
      <c r="AJ1942" t="s">
        <v>56</v>
      </c>
      <c r="AK1942" t="s">
        <v>56</v>
      </c>
      <c r="AL1942" t="s">
        <v>56</v>
      </c>
      <c r="AM1942" t="s">
        <v>56</v>
      </c>
      <c r="AN1942" t="s">
        <v>56</v>
      </c>
      <c r="AO1942" t="s">
        <v>46</v>
      </c>
      <c r="AP1942" t="s">
        <v>56</v>
      </c>
      <c r="AQ1942" t="s">
        <v>56</v>
      </c>
      <c r="AR1942" t="s">
        <v>56</v>
      </c>
      <c r="AS1942" t="s">
        <v>56</v>
      </c>
      <c r="AT1942" t="s">
        <v>56</v>
      </c>
      <c r="AU1942" t="s">
        <v>56</v>
      </c>
      <c r="AV1942" t="s">
        <v>56</v>
      </c>
      <c r="AW1942" t="s">
        <v>56</v>
      </c>
    </row>
    <row r="1943" spans="1:49" x14ac:dyDescent="0.3">
      <c r="A1943" t="str">
        <f t="shared" si="151"/>
        <v>TUKE</v>
      </c>
      <c r="B1943" t="str">
        <f t="shared" si="152"/>
        <v>V</v>
      </c>
      <c r="C1943">
        <f t="shared" si="153"/>
        <v>0.89999999999999991</v>
      </c>
      <c r="D1943">
        <f t="shared" si="154"/>
        <v>1</v>
      </c>
      <c r="E1943">
        <f t="shared" si="155"/>
        <v>0.89999999999999991</v>
      </c>
      <c r="G1943" t="s">
        <v>2576</v>
      </c>
      <c r="H1943" t="s">
        <v>39</v>
      </c>
      <c r="I1943" s="58" t="s">
        <v>90</v>
      </c>
      <c r="J1943" s="58" t="s">
        <v>41</v>
      </c>
      <c r="K1943" s="58" t="s">
        <v>97</v>
      </c>
      <c r="N1943" t="s">
        <v>98</v>
      </c>
      <c r="P1943" t="s">
        <v>78</v>
      </c>
      <c r="Q1943" t="s">
        <v>79</v>
      </c>
      <c r="S1943" t="s">
        <v>99</v>
      </c>
      <c r="T1943" t="s">
        <v>45</v>
      </c>
      <c r="U1943" t="s">
        <v>46</v>
      </c>
      <c r="V1943" t="s">
        <v>46</v>
      </c>
      <c r="W1943" t="s">
        <v>714</v>
      </c>
      <c r="X1943" t="s">
        <v>715</v>
      </c>
      <c r="Y1943" t="s">
        <v>716</v>
      </c>
      <c r="Z1943" t="s">
        <v>717</v>
      </c>
      <c r="AA1943" t="s">
        <v>718</v>
      </c>
      <c r="AB1943" t="s">
        <v>1174</v>
      </c>
      <c r="AC1943" t="s">
        <v>1175</v>
      </c>
      <c r="AD1943" t="s">
        <v>2577</v>
      </c>
      <c r="AF1943" t="s">
        <v>2578</v>
      </c>
      <c r="AG1943" t="s">
        <v>56</v>
      </c>
      <c r="AH1943" t="s">
        <v>56</v>
      </c>
      <c r="AI1943" t="s">
        <v>46</v>
      </c>
      <c r="AJ1943" t="s">
        <v>56</v>
      </c>
      <c r="AK1943" t="s">
        <v>56</v>
      </c>
      <c r="AL1943" t="s">
        <v>56</v>
      </c>
      <c r="AM1943" t="s">
        <v>56</v>
      </c>
      <c r="AN1943" t="s">
        <v>56</v>
      </c>
      <c r="AO1943" t="s">
        <v>46</v>
      </c>
      <c r="AP1943" t="s">
        <v>56</v>
      </c>
      <c r="AQ1943" t="s">
        <v>56</v>
      </c>
      <c r="AR1943" t="s">
        <v>56</v>
      </c>
      <c r="AS1943" t="s">
        <v>56</v>
      </c>
      <c r="AT1943" t="s">
        <v>56</v>
      </c>
      <c r="AU1943" t="s">
        <v>56</v>
      </c>
      <c r="AV1943" t="s">
        <v>56</v>
      </c>
      <c r="AW1943" t="s">
        <v>56</v>
      </c>
    </row>
    <row r="1944" spans="1:49" x14ac:dyDescent="0.3">
      <c r="A1944" t="str">
        <f t="shared" si="151"/>
        <v>TUKE</v>
      </c>
      <c r="B1944" t="str">
        <f t="shared" si="152"/>
        <v>V</v>
      </c>
      <c r="C1944">
        <f t="shared" si="153"/>
        <v>0.89999999999999991</v>
      </c>
      <c r="D1944">
        <f t="shared" si="154"/>
        <v>1</v>
      </c>
      <c r="E1944">
        <f t="shared" si="155"/>
        <v>0.89999999999999991</v>
      </c>
      <c r="G1944" t="s">
        <v>2579</v>
      </c>
      <c r="H1944" t="s">
        <v>39</v>
      </c>
      <c r="I1944" s="58" t="s">
        <v>90</v>
      </c>
      <c r="J1944" s="58" t="s">
        <v>41</v>
      </c>
      <c r="K1944" s="58" t="s">
        <v>97</v>
      </c>
      <c r="N1944" t="s">
        <v>98</v>
      </c>
      <c r="P1944" t="s">
        <v>78</v>
      </c>
      <c r="Q1944" t="s">
        <v>79</v>
      </c>
      <c r="S1944" t="s">
        <v>99</v>
      </c>
      <c r="T1944" t="s">
        <v>45</v>
      </c>
      <c r="U1944" t="s">
        <v>46</v>
      </c>
      <c r="V1944" t="s">
        <v>46</v>
      </c>
      <c r="W1944" t="s">
        <v>714</v>
      </c>
      <c r="X1944" t="s">
        <v>715</v>
      </c>
      <c r="Y1944" t="s">
        <v>716</v>
      </c>
      <c r="Z1944" t="s">
        <v>717</v>
      </c>
      <c r="AA1944" t="s">
        <v>718</v>
      </c>
      <c r="AB1944" t="s">
        <v>1174</v>
      </c>
      <c r="AC1944" t="s">
        <v>1175</v>
      </c>
      <c r="AD1944" t="s">
        <v>2577</v>
      </c>
      <c r="AF1944" t="s">
        <v>2578</v>
      </c>
      <c r="AG1944" t="s">
        <v>56</v>
      </c>
      <c r="AH1944" t="s">
        <v>56</v>
      </c>
      <c r="AI1944" t="s">
        <v>46</v>
      </c>
      <c r="AJ1944" t="s">
        <v>56</v>
      </c>
      <c r="AK1944" t="s">
        <v>56</v>
      </c>
      <c r="AL1944" t="s">
        <v>56</v>
      </c>
      <c r="AM1944" t="s">
        <v>56</v>
      </c>
      <c r="AN1944" t="s">
        <v>56</v>
      </c>
      <c r="AO1944" t="s">
        <v>56</v>
      </c>
      <c r="AP1944" t="s">
        <v>56</v>
      </c>
      <c r="AQ1944" t="s">
        <v>56</v>
      </c>
      <c r="AR1944" t="s">
        <v>56</v>
      </c>
      <c r="AS1944" t="s">
        <v>56</v>
      </c>
      <c r="AT1944" t="s">
        <v>56</v>
      </c>
      <c r="AU1944" t="s">
        <v>56</v>
      </c>
      <c r="AV1944" t="s">
        <v>56</v>
      </c>
      <c r="AW1944" t="s">
        <v>56</v>
      </c>
    </row>
    <row r="1945" spans="1:49" x14ac:dyDescent="0.3">
      <c r="A1945" t="str">
        <f t="shared" si="151"/>
        <v>TUKE</v>
      </c>
      <c r="B1945" t="str">
        <f t="shared" si="152"/>
        <v>V</v>
      </c>
      <c r="C1945">
        <f t="shared" si="153"/>
        <v>0.89999999999999991</v>
      </c>
      <c r="D1945">
        <f t="shared" si="154"/>
        <v>1</v>
      </c>
      <c r="E1945">
        <f t="shared" si="155"/>
        <v>0.89999999999999991</v>
      </c>
      <c r="G1945" t="s">
        <v>2580</v>
      </c>
      <c r="H1945" t="s">
        <v>39</v>
      </c>
      <c r="I1945" s="58" t="s">
        <v>90</v>
      </c>
      <c r="J1945" s="58" t="s">
        <v>41</v>
      </c>
      <c r="K1945" s="58" t="s">
        <v>97</v>
      </c>
      <c r="N1945" t="s">
        <v>98</v>
      </c>
      <c r="P1945" t="s">
        <v>78</v>
      </c>
      <c r="Q1945" t="s">
        <v>79</v>
      </c>
      <c r="S1945" t="s">
        <v>99</v>
      </c>
      <c r="T1945" t="s">
        <v>45</v>
      </c>
      <c r="U1945" t="s">
        <v>46</v>
      </c>
      <c r="V1945" t="s">
        <v>46</v>
      </c>
      <c r="W1945" t="s">
        <v>714</v>
      </c>
      <c r="X1945" t="s">
        <v>715</v>
      </c>
      <c r="Y1945" t="s">
        <v>716</v>
      </c>
      <c r="Z1945" t="s">
        <v>717</v>
      </c>
      <c r="AA1945" t="s">
        <v>718</v>
      </c>
      <c r="AB1945" t="s">
        <v>1174</v>
      </c>
      <c r="AC1945" t="s">
        <v>1175</v>
      </c>
      <c r="AD1945" t="s">
        <v>2581</v>
      </c>
      <c r="AF1945" t="s">
        <v>2582</v>
      </c>
      <c r="AG1945" t="s">
        <v>56</v>
      </c>
      <c r="AH1945" t="s">
        <v>56</v>
      </c>
      <c r="AI1945" t="s">
        <v>46</v>
      </c>
      <c r="AJ1945" t="s">
        <v>56</v>
      </c>
      <c r="AK1945" t="s">
        <v>56</v>
      </c>
      <c r="AL1945" t="s">
        <v>56</v>
      </c>
      <c r="AM1945" t="s">
        <v>56</v>
      </c>
      <c r="AN1945" t="s">
        <v>56</v>
      </c>
      <c r="AO1945" t="s">
        <v>46</v>
      </c>
      <c r="AP1945" t="s">
        <v>56</v>
      </c>
      <c r="AQ1945" t="s">
        <v>56</v>
      </c>
      <c r="AR1945" t="s">
        <v>56</v>
      </c>
      <c r="AS1945" t="s">
        <v>56</v>
      </c>
      <c r="AT1945" t="s">
        <v>56</v>
      </c>
      <c r="AU1945" t="s">
        <v>56</v>
      </c>
      <c r="AV1945" t="s">
        <v>56</v>
      </c>
      <c r="AW1945" t="s">
        <v>56</v>
      </c>
    </row>
    <row r="1946" spans="1:49" x14ac:dyDescent="0.3">
      <c r="A1946" t="str">
        <f t="shared" si="151"/>
        <v>TUKE</v>
      </c>
      <c r="B1946" t="str">
        <f t="shared" si="152"/>
        <v>V</v>
      </c>
      <c r="C1946">
        <f t="shared" si="153"/>
        <v>0.89999999999999991</v>
      </c>
      <c r="D1946">
        <f t="shared" si="154"/>
        <v>1</v>
      </c>
      <c r="E1946">
        <f t="shared" si="155"/>
        <v>0.89999999999999991</v>
      </c>
      <c r="G1946" t="s">
        <v>2583</v>
      </c>
      <c r="H1946" t="s">
        <v>39</v>
      </c>
      <c r="I1946" s="58" t="s">
        <v>90</v>
      </c>
      <c r="J1946" s="58" t="s">
        <v>41</v>
      </c>
      <c r="K1946" s="58" t="s">
        <v>97</v>
      </c>
      <c r="N1946" t="s">
        <v>98</v>
      </c>
      <c r="P1946" t="s">
        <v>78</v>
      </c>
      <c r="Q1946" t="s">
        <v>79</v>
      </c>
      <c r="S1946" t="s">
        <v>99</v>
      </c>
      <c r="T1946" t="s">
        <v>45</v>
      </c>
      <c r="U1946" t="s">
        <v>46</v>
      </c>
      <c r="V1946" t="s">
        <v>46</v>
      </c>
      <c r="W1946" t="s">
        <v>714</v>
      </c>
      <c r="X1946" t="s">
        <v>715</v>
      </c>
      <c r="Y1946" t="s">
        <v>716</v>
      </c>
      <c r="Z1946" t="s">
        <v>717</v>
      </c>
      <c r="AA1946" t="s">
        <v>718</v>
      </c>
      <c r="AB1946" t="s">
        <v>1174</v>
      </c>
      <c r="AC1946" t="s">
        <v>1175</v>
      </c>
      <c r="AD1946" t="s">
        <v>2584</v>
      </c>
      <c r="AF1946" t="s">
        <v>2585</v>
      </c>
      <c r="AG1946" t="s">
        <v>56</v>
      </c>
      <c r="AH1946" t="s">
        <v>56</v>
      </c>
      <c r="AI1946" t="s">
        <v>200</v>
      </c>
      <c r="AJ1946" t="s">
        <v>56</v>
      </c>
      <c r="AK1946" t="s">
        <v>56</v>
      </c>
      <c r="AL1946" t="s">
        <v>56</v>
      </c>
      <c r="AM1946" t="s">
        <v>56</v>
      </c>
      <c r="AN1946" t="s">
        <v>56</v>
      </c>
      <c r="AO1946" t="s">
        <v>46</v>
      </c>
      <c r="AP1946" t="s">
        <v>56</v>
      </c>
      <c r="AQ1946" t="s">
        <v>56</v>
      </c>
      <c r="AR1946" t="s">
        <v>56</v>
      </c>
      <c r="AS1946" t="s">
        <v>56</v>
      </c>
      <c r="AT1946" t="s">
        <v>56</v>
      </c>
      <c r="AU1946" t="s">
        <v>56</v>
      </c>
      <c r="AV1946" t="s">
        <v>56</v>
      </c>
      <c r="AW1946" t="s">
        <v>56</v>
      </c>
    </row>
    <row r="1947" spans="1:49" x14ac:dyDescent="0.3">
      <c r="A1947" t="str">
        <f t="shared" si="151"/>
        <v>TUKE</v>
      </c>
      <c r="B1947" t="str">
        <f t="shared" si="152"/>
        <v>V</v>
      </c>
      <c r="C1947">
        <f t="shared" si="153"/>
        <v>0.89999999999999991</v>
      </c>
      <c r="D1947">
        <f t="shared" si="154"/>
        <v>1</v>
      </c>
      <c r="E1947">
        <f t="shared" si="155"/>
        <v>0.89999999999999991</v>
      </c>
      <c r="G1947" t="s">
        <v>2586</v>
      </c>
      <c r="H1947" t="s">
        <v>39</v>
      </c>
      <c r="I1947" s="58" t="s">
        <v>90</v>
      </c>
      <c r="J1947" s="58" t="s">
        <v>41</v>
      </c>
      <c r="K1947" s="58" t="s">
        <v>97</v>
      </c>
      <c r="N1947" t="s">
        <v>98</v>
      </c>
      <c r="P1947" t="s">
        <v>78</v>
      </c>
      <c r="Q1947" t="s">
        <v>79</v>
      </c>
      <c r="S1947" t="s">
        <v>99</v>
      </c>
      <c r="T1947" t="s">
        <v>45</v>
      </c>
      <c r="U1947" t="s">
        <v>46</v>
      </c>
      <c r="V1947" t="s">
        <v>46</v>
      </c>
      <c r="W1947" t="s">
        <v>714</v>
      </c>
      <c r="X1947" t="s">
        <v>715</v>
      </c>
      <c r="Y1947" t="s">
        <v>716</v>
      </c>
      <c r="Z1947" t="s">
        <v>717</v>
      </c>
      <c r="AA1947" t="s">
        <v>718</v>
      </c>
      <c r="AB1947" t="s">
        <v>1174</v>
      </c>
      <c r="AC1947" t="s">
        <v>1175</v>
      </c>
      <c r="AD1947" t="s">
        <v>2587</v>
      </c>
      <c r="AF1947" t="s">
        <v>2588</v>
      </c>
      <c r="AG1947" t="s">
        <v>56</v>
      </c>
      <c r="AH1947" t="s">
        <v>56</v>
      </c>
      <c r="AI1947" t="s">
        <v>46</v>
      </c>
      <c r="AJ1947" t="s">
        <v>56</v>
      </c>
      <c r="AK1947" t="s">
        <v>56</v>
      </c>
      <c r="AL1947" t="s">
        <v>56</v>
      </c>
      <c r="AM1947" t="s">
        <v>56</v>
      </c>
      <c r="AN1947" t="s">
        <v>56</v>
      </c>
      <c r="AO1947" t="s">
        <v>46</v>
      </c>
      <c r="AP1947" t="s">
        <v>56</v>
      </c>
      <c r="AQ1947" t="s">
        <v>56</v>
      </c>
      <c r="AR1947" t="s">
        <v>56</v>
      </c>
      <c r="AS1947" t="s">
        <v>56</v>
      </c>
      <c r="AT1947" t="s">
        <v>56</v>
      </c>
      <c r="AU1947" t="s">
        <v>56</v>
      </c>
      <c r="AV1947" t="s">
        <v>56</v>
      </c>
      <c r="AW1947" t="s">
        <v>56</v>
      </c>
    </row>
    <row r="1948" spans="1:49" x14ac:dyDescent="0.3">
      <c r="A1948" t="str">
        <f t="shared" si="151"/>
        <v>TUKE</v>
      </c>
      <c r="B1948" t="str">
        <f t="shared" si="152"/>
        <v>V</v>
      </c>
      <c r="C1948">
        <f t="shared" si="153"/>
        <v>0.89999999999999991</v>
      </c>
      <c r="D1948">
        <f t="shared" si="154"/>
        <v>1</v>
      </c>
      <c r="E1948">
        <f t="shared" si="155"/>
        <v>0.89999999999999991</v>
      </c>
      <c r="G1948" t="s">
        <v>2589</v>
      </c>
      <c r="H1948" t="s">
        <v>39</v>
      </c>
      <c r="I1948" s="58" t="s">
        <v>90</v>
      </c>
      <c r="J1948" s="58" t="s">
        <v>41</v>
      </c>
      <c r="K1948" s="58" t="s">
        <v>97</v>
      </c>
      <c r="N1948" t="s">
        <v>98</v>
      </c>
      <c r="P1948" t="s">
        <v>78</v>
      </c>
      <c r="Q1948" t="s">
        <v>79</v>
      </c>
      <c r="S1948" t="s">
        <v>99</v>
      </c>
      <c r="T1948" t="s">
        <v>45</v>
      </c>
      <c r="U1948" t="s">
        <v>46</v>
      </c>
      <c r="V1948" t="s">
        <v>46</v>
      </c>
      <c r="W1948" t="s">
        <v>714</v>
      </c>
      <c r="X1948" t="s">
        <v>715</v>
      </c>
      <c r="Y1948" t="s">
        <v>716</v>
      </c>
      <c r="Z1948" t="s">
        <v>717</v>
      </c>
      <c r="AA1948" t="s">
        <v>718</v>
      </c>
      <c r="AB1948" t="s">
        <v>1174</v>
      </c>
      <c r="AC1948" t="s">
        <v>1175</v>
      </c>
      <c r="AD1948" t="s">
        <v>2590</v>
      </c>
      <c r="AF1948" t="s">
        <v>758</v>
      </c>
      <c r="AG1948" t="s">
        <v>56</v>
      </c>
      <c r="AH1948" t="s">
        <v>56</v>
      </c>
      <c r="AI1948" t="s">
        <v>223</v>
      </c>
      <c r="AJ1948" t="s">
        <v>56</v>
      </c>
      <c r="AK1948" t="s">
        <v>56</v>
      </c>
      <c r="AL1948" t="s">
        <v>56</v>
      </c>
      <c r="AM1948" t="s">
        <v>56</v>
      </c>
      <c r="AN1948" t="s">
        <v>56</v>
      </c>
      <c r="AO1948" t="s">
        <v>46</v>
      </c>
      <c r="AP1948" t="s">
        <v>56</v>
      </c>
      <c r="AQ1948" t="s">
        <v>56</v>
      </c>
      <c r="AR1948" t="s">
        <v>56</v>
      </c>
      <c r="AS1948" t="s">
        <v>56</v>
      </c>
      <c r="AT1948" t="s">
        <v>56</v>
      </c>
      <c r="AU1948" t="s">
        <v>56</v>
      </c>
      <c r="AV1948" t="s">
        <v>56</v>
      </c>
      <c r="AW1948" t="s">
        <v>56</v>
      </c>
    </row>
    <row r="1949" spans="1:49" x14ac:dyDescent="0.3">
      <c r="A1949" t="str">
        <f t="shared" si="151"/>
        <v>AU</v>
      </c>
      <c r="B1949" t="str">
        <f t="shared" si="152"/>
        <v>V</v>
      </c>
      <c r="C1949">
        <f t="shared" si="153"/>
        <v>0.78</v>
      </c>
      <c r="D1949">
        <f t="shared" si="154"/>
        <v>1</v>
      </c>
      <c r="E1949">
        <f t="shared" si="155"/>
        <v>0.78</v>
      </c>
      <c r="G1949" t="s">
        <v>2591</v>
      </c>
      <c r="H1949" t="s">
        <v>39</v>
      </c>
      <c r="I1949" s="58" t="s">
        <v>257</v>
      </c>
      <c r="J1949" s="58" t="s">
        <v>41</v>
      </c>
      <c r="K1949" s="58" t="s">
        <v>76</v>
      </c>
      <c r="N1949" t="s">
        <v>713</v>
      </c>
      <c r="P1949" t="s">
        <v>78</v>
      </c>
      <c r="Q1949" t="s">
        <v>79</v>
      </c>
      <c r="S1949" t="s">
        <v>80</v>
      </c>
      <c r="T1949" t="s">
        <v>45</v>
      </c>
      <c r="U1949" t="s">
        <v>46</v>
      </c>
      <c r="V1949" t="s">
        <v>46</v>
      </c>
      <c r="W1949" t="s">
        <v>156</v>
      </c>
      <c r="X1949" t="s">
        <v>6458</v>
      </c>
      <c r="Y1949" t="s">
        <v>157</v>
      </c>
      <c r="Z1949" t="s">
        <v>654</v>
      </c>
      <c r="AA1949" t="s">
        <v>655</v>
      </c>
      <c r="AB1949" t="s">
        <v>656</v>
      </c>
      <c r="AC1949" t="s">
        <v>657</v>
      </c>
      <c r="AD1949" t="s">
        <v>2592</v>
      </c>
      <c r="AF1949" t="s">
        <v>55</v>
      </c>
      <c r="AG1949" t="s">
        <v>46</v>
      </c>
      <c r="AH1949" t="s">
        <v>56</v>
      </c>
      <c r="AI1949" t="s">
        <v>56</v>
      </c>
      <c r="AJ1949" t="s">
        <v>56</v>
      </c>
      <c r="AK1949" t="s">
        <v>56</v>
      </c>
      <c r="AL1949" t="s">
        <v>56</v>
      </c>
      <c r="AM1949" t="s">
        <v>56</v>
      </c>
      <c r="AN1949" t="s">
        <v>56</v>
      </c>
      <c r="AO1949" t="s">
        <v>56</v>
      </c>
      <c r="AP1949" t="s">
        <v>56</v>
      </c>
      <c r="AQ1949" t="s">
        <v>56</v>
      </c>
      <c r="AR1949" t="s">
        <v>56</v>
      </c>
      <c r="AS1949" t="s">
        <v>56</v>
      </c>
      <c r="AT1949" t="s">
        <v>56</v>
      </c>
      <c r="AU1949" t="s">
        <v>56</v>
      </c>
      <c r="AV1949" t="s">
        <v>56</v>
      </c>
      <c r="AW1949" t="s">
        <v>56</v>
      </c>
    </row>
    <row r="1950" spans="1:49" x14ac:dyDescent="0.3">
      <c r="A1950" t="str">
        <f t="shared" si="151"/>
        <v>AU</v>
      </c>
      <c r="B1950" t="str">
        <f t="shared" si="152"/>
        <v>V</v>
      </c>
      <c r="C1950">
        <f t="shared" si="153"/>
        <v>0.78</v>
      </c>
      <c r="D1950">
        <f t="shared" si="154"/>
        <v>1</v>
      </c>
      <c r="E1950">
        <f t="shared" si="155"/>
        <v>0.78</v>
      </c>
      <c r="G1950" t="s">
        <v>2593</v>
      </c>
      <c r="H1950" t="s">
        <v>39</v>
      </c>
      <c r="I1950" s="58" t="s">
        <v>257</v>
      </c>
      <c r="J1950" s="58" t="s">
        <v>41</v>
      </c>
      <c r="K1950" s="58" t="s">
        <v>76</v>
      </c>
      <c r="N1950" t="s">
        <v>713</v>
      </c>
      <c r="P1950" t="s">
        <v>78</v>
      </c>
      <c r="Q1950" t="s">
        <v>79</v>
      </c>
      <c r="S1950" t="s">
        <v>80</v>
      </c>
      <c r="T1950" t="s">
        <v>45</v>
      </c>
      <c r="U1950" t="s">
        <v>46</v>
      </c>
      <c r="V1950" t="s">
        <v>46</v>
      </c>
      <c r="W1950" t="s">
        <v>156</v>
      </c>
      <c r="X1950" t="s">
        <v>6458</v>
      </c>
      <c r="Y1950" t="s">
        <v>157</v>
      </c>
      <c r="Z1950" t="s">
        <v>654</v>
      </c>
      <c r="AA1950" t="s">
        <v>655</v>
      </c>
      <c r="AB1950" t="s">
        <v>656</v>
      </c>
      <c r="AC1950" t="s">
        <v>657</v>
      </c>
      <c r="AD1950" t="s">
        <v>2592</v>
      </c>
      <c r="AF1950" t="s">
        <v>55</v>
      </c>
      <c r="AG1950" t="s">
        <v>46</v>
      </c>
      <c r="AH1950" t="s">
        <v>56</v>
      </c>
      <c r="AI1950" t="s">
        <v>56</v>
      </c>
      <c r="AJ1950" t="s">
        <v>56</v>
      </c>
      <c r="AK1950" t="s">
        <v>56</v>
      </c>
      <c r="AL1950" t="s">
        <v>56</v>
      </c>
      <c r="AM1950" t="s">
        <v>56</v>
      </c>
      <c r="AN1950" t="s">
        <v>56</v>
      </c>
      <c r="AO1950" t="s">
        <v>56</v>
      </c>
      <c r="AP1950" t="s">
        <v>56</v>
      </c>
      <c r="AQ1950" t="s">
        <v>56</v>
      </c>
      <c r="AR1950" t="s">
        <v>56</v>
      </c>
      <c r="AS1950" t="s">
        <v>56</v>
      </c>
      <c r="AT1950" t="s">
        <v>56</v>
      </c>
      <c r="AU1950" t="s">
        <v>56</v>
      </c>
      <c r="AV1950" t="s">
        <v>56</v>
      </c>
      <c r="AW1950" t="s">
        <v>56</v>
      </c>
    </row>
    <row r="1951" spans="1:49" x14ac:dyDescent="0.3">
      <c r="A1951" t="str">
        <f t="shared" si="151"/>
        <v>AU</v>
      </c>
      <c r="B1951" t="str">
        <f t="shared" si="152"/>
        <v>V</v>
      </c>
      <c r="C1951">
        <f t="shared" si="153"/>
        <v>0.44999999999999996</v>
      </c>
      <c r="D1951">
        <f t="shared" si="154"/>
        <v>1</v>
      </c>
      <c r="E1951">
        <f t="shared" si="155"/>
        <v>0.44999999999999996</v>
      </c>
      <c r="G1951" t="s">
        <v>2594</v>
      </c>
      <c r="H1951" t="s">
        <v>39</v>
      </c>
      <c r="I1951" s="58" t="s">
        <v>68</v>
      </c>
      <c r="J1951" s="58" t="s">
        <v>41</v>
      </c>
      <c r="K1951" s="58" t="s">
        <v>76</v>
      </c>
      <c r="N1951" t="s">
        <v>713</v>
      </c>
      <c r="P1951" t="s">
        <v>78</v>
      </c>
      <c r="Q1951" t="s">
        <v>79</v>
      </c>
      <c r="S1951" t="s">
        <v>80</v>
      </c>
      <c r="T1951" t="s">
        <v>45</v>
      </c>
      <c r="U1951" t="s">
        <v>46</v>
      </c>
      <c r="V1951" t="s">
        <v>46</v>
      </c>
      <c r="W1951" t="s">
        <v>156</v>
      </c>
      <c r="X1951" t="s">
        <v>6458</v>
      </c>
      <c r="Y1951" t="s">
        <v>157</v>
      </c>
      <c r="Z1951" t="s">
        <v>654</v>
      </c>
      <c r="AA1951" t="s">
        <v>655</v>
      </c>
      <c r="AB1951" t="s">
        <v>656</v>
      </c>
      <c r="AC1951" t="s">
        <v>657</v>
      </c>
      <c r="AD1951" t="s">
        <v>2592</v>
      </c>
      <c r="AF1951" t="s">
        <v>55</v>
      </c>
      <c r="AG1951" t="s">
        <v>46</v>
      </c>
      <c r="AH1951" t="s">
        <v>56</v>
      </c>
      <c r="AI1951" t="s">
        <v>56</v>
      </c>
      <c r="AJ1951" t="s">
        <v>56</v>
      </c>
      <c r="AK1951" t="s">
        <v>56</v>
      </c>
      <c r="AL1951" t="s">
        <v>56</v>
      </c>
      <c r="AM1951" t="s">
        <v>56</v>
      </c>
      <c r="AN1951" t="s">
        <v>56</v>
      </c>
      <c r="AO1951" t="s">
        <v>56</v>
      </c>
      <c r="AP1951" t="s">
        <v>56</v>
      </c>
      <c r="AQ1951" t="s">
        <v>56</v>
      </c>
      <c r="AR1951" t="s">
        <v>56</v>
      </c>
      <c r="AS1951" t="s">
        <v>56</v>
      </c>
      <c r="AT1951" t="s">
        <v>56</v>
      </c>
      <c r="AU1951" t="s">
        <v>56</v>
      </c>
      <c r="AV1951" t="s">
        <v>56</v>
      </c>
      <c r="AW1951" t="s">
        <v>56</v>
      </c>
    </row>
    <row r="1952" spans="1:49" x14ac:dyDescent="0.3">
      <c r="A1952" t="str">
        <f t="shared" si="151"/>
        <v>VŠMU</v>
      </c>
      <c r="B1952" t="str">
        <f t="shared" si="152"/>
        <v>P</v>
      </c>
      <c r="C1952">
        <f t="shared" si="153"/>
        <v>0.44999999999999996</v>
      </c>
      <c r="D1952">
        <f t="shared" si="154"/>
        <v>1</v>
      </c>
      <c r="E1952">
        <f t="shared" si="155"/>
        <v>0.44999999999999996</v>
      </c>
      <c r="G1952" t="s">
        <v>2595</v>
      </c>
      <c r="H1952" t="s">
        <v>39</v>
      </c>
      <c r="I1952" s="58" t="s">
        <v>68</v>
      </c>
      <c r="J1952" s="58" t="s">
        <v>41</v>
      </c>
      <c r="K1952" s="58" t="s">
        <v>42</v>
      </c>
      <c r="N1952" t="s">
        <v>43</v>
      </c>
      <c r="S1952" t="s">
        <v>69</v>
      </c>
      <c r="T1952" t="s">
        <v>45</v>
      </c>
      <c r="U1952" t="s">
        <v>46</v>
      </c>
      <c r="V1952" t="s">
        <v>46</v>
      </c>
      <c r="W1952" t="s">
        <v>111</v>
      </c>
      <c r="X1952" t="s">
        <v>112</v>
      </c>
      <c r="Y1952" t="s">
        <v>113</v>
      </c>
      <c r="Z1952" t="s">
        <v>152</v>
      </c>
      <c r="AA1952" t="s">
        <v>153</v>
      </c>
      <c r="AB1952" t="s">
        <v>273</v>
      </c>
      <c r="AC1952" t="s">
        <v>274</v>
      </c>
      <c r="AD1952" t="s">
        <v>2596</v>
      </c>
      <c r="AF1952" t="s">
        <v>55</v>
      </c>
      <c r="AG1952" t="s">
        <v>46</v>
      </c>
      <c r="AH1952" t="s">
        <v>56</v>
      </c>
      <c r="AI1952" t="s">
        <v>56</v>
      </c>
      <c r="AJ1952" t="s">
        <v>56</v>
      </c>
      <c r="AK1952" t="s">
        <v>56</v>
      </c>
      <c r="AL1952" t="s">
        <v>56</v>
      </c>
      <c r="AM1952" t="s">
        <v>56</v>
      </c>
      <c r="AN1952" t="s">
        <v>56</v>
      </c>
      <c r="AO1952" t="s">
        <v>56</v>
      </c>
      <c r="AP1952" t="s">
        <v>56</v>
      </c>
      <c r="AQ1952" t="s">
        <v>56</v>
      </c>
      <c r="AR1952" t="s">
        <v>56</v>
      </c>
      <c r="AS1952" t="s">
        <v>56</v>
      </c>
      <c r="AT1952" t="s">
        <v>56</v>
      </c>
      <c r="AU1952" t="s">
        <v>56</v>
      </c>
      <c r="AV1952" t="s">
        <v>56</v>
      </c>
      <c r="AW1952" t="s">
        <v>56</v>
      </c>
    </row>
    <row r="1953" spans="1:49" x14ac:dyDescent="0.3">
      <c r="A1953" t="str">
        <f t="shared" si="151"/>
        <v>AU</v>
      </c>
      <c r="B1953" t="str">
        <f t="shared" si="152"/>
        <v>V</v>
      </c>
      <c r="C1953">
        <f t="shared" si="153"/>
        <v>0.44999999999999996</v>
      </c>
      <c r="D1953">
        <f t="shared" si="154"/>
        <v>1</v>
      </c>
      <c r="E1953">
        <f t="shared" si="155"/>
        <v>0.44999999999999996</v>
      </c>
      <c r="G1953" t="s">
        <v>2597</v>
      </c>
      <c r="H1953" t="s">
        <v>39</v>
      </c>
      <c r="I1953" s="58" t="s">
        <v>68</v>
      </c>
      <c r="J1953" s="58" t="s">
        <v>41</v>
      </c>
      <c r="K1953" s="58" t="s">
        <v>76</v>
      </c>
      <c r="N1953" t="s">
        <v>713</v>
      </c>
      <c r="P1953" t="s">
        <v>78</v>
      </c>
      <c r="Q1953" t="s">
        <v>79</v>
      </c>
      <c r="S1953" t="s">
        <v>80</v>
      </c>
      <c r="T1953" t="s">
        <v>45</v>
      </c>
      <c r="U1953" t="s">
        <v>46</v>
      </c>
      <c r="V1953" t="s">
        <v>46</v>
      </c>
      <c r="W1953" t="s">
        <v>156</v>
      </c>
      <c r="X1953" t="s">
        <v>6458</v>
      </c>
      <c r="Y1953" t="s">
        <v>157</v>
      </c>
      <c r="Z1953" t="s">
        <v>654</v>
      </c>
      <c r="AA1953" t="s">
        <v>655</v>
      </c>
      <c r="AB1953" t="s">
        <v>656</v>
      </c>
      <c r="AC1953" t="s">
        <v>657</v>
      </c>
      <c r="AD1953" t="s">
        <v>2592</v>
      </c>
      <c r="AF1953" t="s">
        <v>55</v>
      </c>
      <c r="AG1953" t="s">
        <v>46</v>
      </c>
      <c r="AH1953" t="s">
        <v>56</v>
      </c>
      <c r="AI1953" t="s">
        <v>56</v>
      </c>
      <c r="AJ1953" t="s">
        <v>56</v>
      </c>
      <c r="AK1953" t="s">
        <v>56</v>
      </c>
      <c r="AL1953" t="s">
        <v>56</v>
      </c>
      <c r="AM1953" t="s">
        <v>56</v>
      </c>
      <c r="AN1953" t="s">
        <v>56</v>
      </c>
      <c r="AO1953" t="s">
        <v>56</v>
      </c>
      <c r="AP1953" t="s">
        <v>56</v>
      </c>
      <c r="AQ1953" t="s">
        <v>56</v>
      </c>
      <c r="AR1953" t="s">
        <v>56</v>
      </c>
      <c r="AS1953" t="s">
        <v>56</v>
      </c>
      <c r="AT1953" t="s">
        <v>56</v>
      </c>
      <c r="AU1953" t="s">
        <v>56</v>
      </c>
      <c r="AV1953" t="s">
        <v>56</v>
      </c>
      <c r="AW1953" t="s">
        <v>56</v>
      </c>
    </row>
    <row r="1954" spans="1:49" x14ac:dyDescent="0.3">
      <c r="A1954" t="str">
        <f t="shared" si="151"/>
        <v>VŠMU</v>
      </c>
      <c r="B1954" t="str">
        <f t="shared" si="152"/>
        <v>P</v>
      </c>
      <c r="C1954">
        <f t="shared" si="153"/>
        <v>0.44999999999999996</v>
      </c>
      <c r="D1954">
        <f t="shared" si="154"/>
        <v>1</v>
      </c>
      <c r="E1954">
        <f t="shared" si="155"/>
        <v>0.44999999999999996</v>
      </c>
      <c r="G1954" t="s">
        <v>2598</v>
      </c>
      <c r="H1954" t="s">
        <v>39</v>
      </c>
      <c r="I1954" s="58" t="s">
        <v>68</v>
      </c>
      <c r="J1954" s="58" t="s">
        <v>41</v>
      </c>
      <c r="K1954" s="58" t="s">
        <v>42</v>
      </c>
      <c r="N1954" t="s">
        <v>43</v>
      </c>
      <c r="S1954" t="s">
        <v>57</v>
      </c>
      <c r="T1954" t="s">
        <v>73</v>
      </c>
      <c r="U1954" t="s">
        <v>149</v>
      </c>
      <c r="V1954" t="s">
        <v>46</v>
      </c>
      <c r="W1954" t="s">
        <v>111</v>
      </c>
      <c r="X1954" t="s">
        <v>112</v>
      </c>
      <c r="Y1954" t="s">
        <v>113</v>
      </c>
      <c r="Z1954" t="s">
        <v>152</v>
      </c>
      <c r="AA1954" t="s">
        <v>153</v>
      </c>
      <c r="AB1954" t="s">
        <v>273</v>
      </c>
      <c r="AC1954" t="s">
        <v>274</v>
      </c>
      <c r="AD1954" t="s">
        <v>2596</v>
      </c>
      <c r="AF1954" t="s">
        <v>55</v>
      </c>
      <c r="AG1954" t="s">
        <v>46</v>
      </c>
      <c r="AH1954" t="s">
        <v>56</v>
      </c>
      <c r="AI1954" t="s">
        <v>56</v>
      </c>
      <c r="AJ1954" t="s">
        <v>56</v>
      </c>
      <c r="AK1954" t="s">
        <v>56</v>
      </c>
      <c r="AL1954" t="s">
        <v>56</v>
      </c>
      <c r="AM1954" t="s">
        <v>56</v>
      </c>
      <c r="AN1954" t="s">
        <v>56</v>
      </c>
      <c r="AO1954" t="s">
        <v>56</v>
      </c>
      <c r="AP1954" t="s">
        <v>56</v>
      </c>
      <c r="AQ1954" t="s">
        <v>56</v>
      </c>
      <c r="AR1954" t="s">
        <v>56</v>
      </c>
      <c r="AS1954" t="s">
        <v>56</v>
      </c>
      <c r="AT1954" t="s">
        <v>56</v>
      </c>
      <c r="AU1954" t="s">
        <v>56</v>
      </c>
      <c r="AV1954" t="s">
        <v>56</v>
      </c>
      <c r="AW1954" t="s">
        <v>56</v>
      </c>
    </row>
    <row r="1955" spans="1:49" x14ac:dyDescent="0.3">
      <c r="A1955" t="str">
        <f t="shared" si="151"/>
        <v>AU</v>
      </c>
      <c r="B1955" t="str">
        <f t="shared" si="152"/>
        <v>V</v>
      </c>
      <c r="C1955">
        <f t="shared" si="153"/>
        <v>0.44999999999999996</v>
      </c>
      <c r="D1955">
        <f t="shared" si="154"/>
        <v>1</v>
      </c>
      <c r="E1955">
        <f t="shared" si="155"/>
        <v>0.44999999999999996</v>
      </c>
      <c r="G1955" t="s">
        <v>2599</v>
      </c>
      <c r="H1955" t="s">
        <v>39</v>
      </c>
      <c r="I1955" s="58" t="s">
        <v>68</v>
      </c>
      <c r="J1955" s="58" t="s">
        <v>41</v>
      </c>
      <c r="K1955" s="58" t="s">
        <v>76</v>
      </c>
      <c r="N1955" t="s">
        <v>713</v>
      </c>
      <c r="P1955" t="s">
        <v>2527</v>
      </c>
      <c r="Q1955" t="s">
        <v>79</v>
      </c>
      <c r="S1955" t="s">
        <v>80</v>
      </c>
      <c r="T1955" t="s">
        <v>45</v>
      </c>
      <c r="U1955" t="s">
        <v>46</v>
      </c>
      <c r="V1955" t="s">
        <v>46</v>
      </c>
      <c r="W1955" t="s">
        <v>156</v>
      </c>
      <c r="X1955" t="s">
        <v>6458</v>
      </c>
      <c r="Y1955" t="s">
        <v>157</v>
      </c>
      <c r="Z1955" t="s">
        <v>654</v>
      </c>
      <c r="AA1955" t="s">
        <v>655</v>
      </c>
      <c r="AB1955" t="s">
        <v>656</v>
      </c>
      <c r="AC1955" t="s">
        <v>657</v>
      </c>
      <c r="AD1955" t="s">
        <v>2592</v>
      </c>
      <c r="AF1955" t="s">
        <v>55</v>
      </c>
      <c r="AG1955" t="s">
        <v>46</v>
      </c>
      <c r="AH1955" t="s">
        <v>56</v>
      </c>
      <c r="AI1955" t="s">
        <v>56</v>
      </c>
      <c r="AJ1955" t="s">
        <v>56</v>
      </c>
      <c r="AK1955" t="s">
        <v>56</v>
      </c>
      <c r="AL1955" t="s">
        <v>56</v>
      </c>
      <c r="AM1955" t="s">
        <v>56</v>
      </c>
      <c r="AN1955" t="s">
        <v>56</v>
      </c>
      <c r="AO1955" t="s">
        <v>56</v>
      </c>
      <c r="AP1955" t="s">
        <v>56</v>
      </c>
      <c r="AQ1955" t="s">
        <v>56</v>
      </c>
      <c r="AR1955" t="s">
        <v>56</v>
      </c>
      <c r="AS1955" t="s">
        <v>56</v>
      </c>
      <c r="AT1955" t="s">
        <v>56</v>
      </c>
      <c r="AU1955" t="s">
        <v>56</v>
      </c>
      <c r="AV1955" t="s">
        <v>56</v>
      </c>
      <c r="AW1955" t="s">
        <v>56</v>
      </c>
    </row>
    <row r="1956" spans="1:49" x14ac:dyDescent="0.3">
      <c r="A1956" t="str">
        <f t="shared" si="151"/>
        <v>VŠMU</v>
      </c>
      <c r="B1956" t="str">
        <f t="shared" si="152"/>
        <v>P</v>
      </c>
      <c r="C1956">
        <f t="shared" si="153"/>
        <v>0.44999999999999996</v>
      </c>
      <c r="D1956">
        <f t="shared" si="154"/>
        <v>1</v>
      </c>
      <c r="E1956">
        <f t="shared" si="155"/>
        <v>0.44999999999999996</v>
      </c>
      <c r="G1956" t="s">
        <v>2600</v>
      </c>
      <c r="H1956" t="s">
        <v>39</v>
      </c>
      <c r="I1956" s="58" t="s">
        <v>68</v>
      </c>
      <c r="J1956" s="58" t="s">
        <v>41</v>
      </c>
      <c r="K1956" s="58" t="s">
        <v>42</v>
      </c>
      <c r="N1956" t="s">
        <v>43</v>
      </c>
      <c r="S1956" t="s">
        <v>69</v>
      </c>
      <c r="T1956" t="s">
        <v>45</v>
      </c>
      <c r="U1956" t="s">
        <v>46</v>
      </c>
      <c r="V1956" t="s">
        <v>46</v>
      </c>
      <c r="W1956" t="s">
        <v>111</v>
      </c>
      <c r="X1956" t="s">
        <v>112</v>
      </c>
      <c r="Y1956" t="s">
        <v>113</v>
      </c>
      <c r="Z1956" t="s">
        <v>152</v>
      </c>
      <c r="AA1956" t="s">
        <v>153</v>
      </c>
      <c r="AB1956" t="s">
        <v>273</v>
      </c>
      <c r="AC1956" t="s">
        <v>274</v>
      </c>
      <c r="AD1956" t="s">
        <v>2596</v>
      </c>
      <c r="AF1956" t="s">
        <v>55</v>
      </c>
      <c r="AG1956" t="s">
        <v>46</v>
      </c>
      <c r="AH1956" t="s">
        <v>56</v>
      </c>
      <c r="AI1956" t="s">
        <v>56</v>
      </c>
      <c r="AJ1956" t="s">
        <v>56</v>
      </c>
      <c r="AK1956" t="s">
        <v>56</v>
      </c>
      <c r="AL1956" t="s">
        <v>56</v>
      </c>
      <c r="AM1956" t="s">
        <v>56</v>
      </c>
      <c r="AN1956" t="s">
        <v>56</v>
      </c>
      <c r="AO1956" t="s">
        <v>56</v>
      </c>
      <c r="AP1956" t="s">
        <v>56</v>
      </c>
      <c r="AQ1956" t="s">
        <v>56</v>
      </c>
      <c r="AR1956" t="s">
        <v>56</v>
      </c>
      <c r="AS1956" t="s">
        <v>56</v>
      </c>
      <c r="AT1956" t="s">
        <v>56</v>
      </c>
      <c r="AU1956" t="s">
        <v>56</v>
      </c>
      <c r="AV1956" t="s">
        <v>56</v>
      </c>
      <c r="AW1956" t="s">
        <v>56</v>
      </c>
    </row>
    <row r="1957" spans="1:49" x14ac:dyDescent="0.3">
      <c r="A1957" t="str">
        <f t="shared" si="151"/>
        <v>VŠMU</v>
      </c>
      <c r="B1957" t="str">
        <f t="shared" si="152"/>
        <v>P</v>
      </c>
      <c r="C1957">
        <f t="shared" si="153"/>
        <v>0.78</v>
      </c>
      <c r="D1957">
        <f t="shared" si="154"/>
        <v>1</v>
      </c>
      <c r="E1957">
        <f t="shared" si="155"/>
        <v>0.78</v>
      </c>
      <c r="G1957" t="s">
        <v>2601</v>
      </c>
      <c r="H1957" t="s">
        <v>39</v>
      </c>
      <c r="I1957" s="58" t="s">
        <v>257</v>
      </c>
      <c r="J1957" s="58" t="s">
        <v>41</v>
      </c>
      <c r="K1957" s="58" t="s">
        <v>42</v>
      </c>
      <c r="N1957" t="s">
        <v>43</v>
      </c>
      <c r="S1957" t="s">
        <v>57</v>
      </c>
      <c r="T1957" t="s">
        <v>73</v>
      </c>
      <c r="U1957" t="s">
        <v>149</v>
      </c>
      <c r="V1957" t="s">
        <v>46</v>
      </c>
      <c r="W1957" t="s">
        <v>111</v>
      </c>
      <c r="X1957" t="s">
        <v>112</v>
      </c>
      <c r="Y1957" t="s">
        <v>113</v>
      </c>
      <c r="Z1957" t="s">
        <v>152</v>
      </c>
      <c r="AA1957" t="s">
        <v>153</v>
      </c>
      <c r="AB1957" t="s">
        <v>273</v>
      </c>
      <c r="AC1957" t="s">
        <v>274</v>
      </c>
      <c r="AD1957" t="s">
        <v>2596</v>
      </c>
      <c r="AF1957" t="s">
        <v>55</v>
      </c>
      <c r="AG1957" t="s">
        <v>46</v>
      </c>
      <c r="AH1957" t="s">
        <v>56</v>
      </c>
      <c r="AI1957" t="s">
        <v>56</v>
      </c>
      <c r="AJ1957" t="s">
        <v>56</v>
      </c>
      <c r="AK1957" t="s">
        <v>56</v>
      </c>
      <c r="AL1957" t="s">
        <v>56</v>
      </c>
      <c r="AM1957" t="s">
        <v>56</v>
      </c>
      <c r="AN1957" t="s">
        <v>56</v>
      </c>
      <c r="AO1957" t="s">
        <v>56</v>
      </c>
      <c r="AP1957" t="s">
        <v>56</v>
      </c>
      <c r="AQ1957" t="s">
        <v>56</v>
      </c>
      <c r="AR1957" t="s">
        <v>56</v>
      </c>
      <c r="AS1957" t="s">
        <v>56</v>
      </c>
      <c r="AT1957" t="s">
        <v>56</v>
      </c>
      <c r="AU1957" t="s">
        <v>56</v>
      </c>
      <c r="AV1957" t="s">
        <v>56</v>
      </c>
      <c r="AW1957" t="s">
        <v>56</v>
      </c>
    </row>
    <row r="1958" spans="1:49" x14ac:dyDescent="0.3">
      <c r="A1958" t="str">
        <f t="shared" si="151"/>
        <v>AU</v>
      </c>
      <c r="B1958" t="str">
        <f t="shared" si="152"/>
        <v>V</v>
      </c>
      <c r="C1958">
        <f t="shared" si="153"/>
        <v>0.78</v>
      </c>
      <c r="D1958">
        <f t="shared" si="154"/>
        <v>1</v>
      </c>
      <c r="E1958">
        <f t="shared" si="155"/>
        <v>0.78</v>
      </c>
      <c r="G1958" t="s">
        <v>2602</v>
      </c>
      <c r="H1958" t="s">
        <v>39</v>
      </c>
      <c r="I1958" s="58" t="s">
        <v>257</v>
      </c>
      <c r="J1958" s="58" t="s">
        <v>41</v>
      </c>
      <c r="K1958" s="58" t="s">
        <v>76</v>
      </c>
      <c r="N1958" t="s">
        <v>713</v>
      </c>
      <c r="P1958" t="s">
        <v>78</v>
      </c>
      <c r="Q1958" t="s">
        <v>79</v>
      </c>
      <c r="S1958" t="s">
        <v>80</v>
      </c>
      <c r="T1958" t="s">
        <v>45</v>
      </c>
      <c r="U1958" t="s">
        <v>46</v>
      </c>
      <c r="V1958" t="s">
        <v>46</v>
      </c>
      <c r="W1958" t="s">
        <v>156</v>
      </c>
      <c r="X1958" t="s">
        <v>6458</v>
      </c>
      <c r="Y1958" t="s">
        <v>157</v>
      </c>
      <c r="Z1958" t="s">
        <v>654</v>
      </c>
      <c r="AA1958" t="s">
        <v>655</v>
      </c>
      <c r="AB1958" t="s">
        <v>656</v>
      </c>
      <c r="AC1958" t="s">
        <v>657</v>
      </c>
      <c r="AD1958" t="s">
        <v>2592</v>
      </c>
      <c r="AF1958" t="s">
        <v>55</v>
      </c>
      <c r="AG1958" t="s">
        <v>46</v>
      </c>
      <c r="AH1958" t="s">
        <v>56</v>
      </c>
      <c r="AI1958" t="s">
        <v>56</v>
      </c>
      <c r="AJ1958" t="s">
        <v>56</v>
      </c>
      <c r="AK1958" t="s">
        <v>56</v>
      </c>
      <c r="AL1958" t="s">
        <v>56</v>
      </c>
      <c r="AM1958" t="s">
        <v>56</v>
      </c>
      <c r="AN1958" t="s">
        <v>56</v>
      </c>
      <c r="AO1958" t="s">
        <v>56</v>
      </c>
      <c r="AP1958" t="s">
        <v>56</v>
      </c>
      <c r="AQ1958" t="s">
        <v>56</v>
      </c>
      <c r="AR1958" t="s">
        <v>56</v>
      </c>
      <c r="AS1958" t="s">
        <v>56</v>
      </c>
      <c r="AT1958" t="s">
        <v>56</v>
      </c>
      <c r="AU1958" t="s">
        <v>56</v>
      </c>
      <c r="AV1958" t="s">
        <v>56</v>
      </c>
      <c r="AW1958" t="s">
        <v>56</v>
      </c>
    </row>
    <row r="1959" spans="1:49" x14ac:dyDescent="0.3">
      <c r="A1959" t="str">
        <f t="shared" si="151"/>
        <v>AU</v>
      </c>
      <c r="B1959" t="str">
        <f t="shared" si="152"/>
        <v>V</v>
      </c>
      <c r="C1959">
        <f t="shared" si="153"/>
        <v>0.78</v>
      </c>
      <c r="D1959">
        <f t="shared" si="154"/>
        <v>1</v>
      </c>
      <c r="E1959">
        <f t="shared" si="155"/>
        <v>0.78</v>
      </c>
      <c r="G1959" t="s">
        <v>2603</v>
      </c>
      <c r="H1959" t="s">
        <v>39</v>
      </c>
      <c r="I1959" s="58" t="s">
        <v>257</v>
      </c>
      <c r="J1959" s="58" t="s">
        <v>41</v>
      </c>
      <c r="K1959" s="58" t="s">
        <v>76</v>
      </c>
      <c r="N1959" t="s">
        <v>713</v>
      </c>
      <c r="P1959" t="s">
        <v>78</v>
      </c>
      <c r="Q1959" t="s">
        <v>79</v>
      </c>
      <c r="S1959" t="s">
        <v>80</v>
      </c>
      <c r="T1959" t="s">
        <v>45</v>
      </c>
      <c r="U1959" t="s">
        <v>46</v>
      </c>
      <c r="V1959" t="s">
        <v>46</v>
      </c>
      <c r="W1959" t="s">
        <v>156</v>
      </c>
      <c r="X1959" t="s">
        <v>6458</v>
      </c>
      <c r="Y1959" t="s">
        <v>157</v>
      </c>
      <c r="Z1959" t="s">
        <v>654</v>
      </c>
      <c r="AA1959" t="s">
        <v>655</v>
      </c>
      <c r="AB1959" t="s">
        <v>656</v>
      </c>
      <c r="AC1959" t="s">
        <v>657</v>
      </c>
      <c r="AD1959" t="s">
        <v>2592</v>
      </c>
      <c r="AF1959" t="s">
        <v>55</v>
      </c>
      <c r="AG1959" t="s">
        <v>46</v>
      </c>
      <c r="AH1959" t="s">
        <v>56</v>
      </c>
      <c r="AI1959" t="s">
        <v>56</v>
      </c>
      <c r="AJ1959" t="s">
        <v>56</v>
      </c>
      <c r="AK1959" t="s">
        <v>56</v>
      </c>
      <c r="AL1959" t="s">
        <v>56</v>
      </c>
      <c r="AM1959" t="s">
        <v>56</v>
      </c>
      <c r="AN1959" t="s">
        <v>56</v>
      </c>
      <c r="AO1959" t="s">
        <v>56</v>
      </c>
      <c r="AP1959" t="s">
        <v>56</v>
      </c>
      <c r="AQ1959" t="s">
        <v>56</v>
      </c>
      <c r="AR1959" t="s">
        <v>56</v>
      </c>
      <c r="AS1959" t="s">
        <v>56</v>
      </c>
      <c r="AT1959" t="s">
        <v>56</v>
      </c>
      <c r="AU1959" t="s">
        <v>56</v>
      </c>
      <c r="AV1959" t="s">
        <v>56</v>
      </c>
      <c r="AW1959" t="s">
        <v>56</v>
      </c>
    </row>
    <row r="1960" spans="1:49" x14ac:dyDescent="0.3">
      <c r="A1960" t="str">
        <f t="shared" si="151"/>
        <v>TUZVO</v>
      </c>
      <c r="B1960" t="str">
        <f t="shared" si="152"/>
        <v>V</v>
      </c>
      <c r="C1960">
        <f t="shared" si="153"/>
        <v>1.56</v>
      </c>
      <c r="D1960">
        <f t="shared" si="154"/>
        <v>1</v>
      </c>
      <c r="E1960">
        <f t="shared" si="155"/>
        <v>1.56</v>
      </c>
      <c r="G1960" t="s">
        <v>2604</v>
      </c>
      <c r="H1960" t="s">
        <v>39</v>
      </c>
      <c r="I1960" s="58" t="s">
        <v>104</v>
      </c>
      <c r="J1960" s="58" t="s">
        <v>41</v>
      </c>
      <c r="K1960" s="58" t="s">
        <v>97</v>
      </c>
      <c r="N1960" t="s">
        <v>98</v>
      </c>
      <c r="P1960" t="s">
        <v>78</v>
      </c>
      <c r="Q1960" t="s">
        <v>79</v>
      </c>
      <c r="S1960" t="s">
        <v>99</v>
      </c>
      <c r="T1960" t="s">
        <v>45</v>
      </c>
      <c r="U1960" t="s">
        <v>46</v>
      </c>
      <c r="V1960" t="s">
        <v>46</v>
      </c>
      <c r="W1960" t="s">
        <v>2335</v>
      </c>
      <c r="X1960" t="s">
        <v>2336</v>
      </c>
      <c r="Y1960" t="s">
        <v>2337</v>
      </c>
      <c r="Z1960" t="s">
        <v>2338</v>
      </c>
      <c r="AA1960" t="s">
        <v>2339</v>
      </c>
      <c r="AB1960" t="s">
        <v>2340</v>
      </c>
      <c r="AC1960" t="s">
        <v>2341</v>
      </c>
      <c r="AE1960" t="s">
        <v>2336</v>
      </c>
      <c r="AF1960" t="s">
        <v>55</v>
      </c>
      <c r="AG1960" t="s">
        <v>46</v>
      </c>
      <c r="AH1960" t="s">
        <v>46</v>
      </c>
      <c r="AI1960" t="s">
        <v>56</v>
      </c>
      <c r="AJ1960" t="s">
        <v>56</v>
      </c>
      <c r="AK1960" t="s">
        <v>56</v>
      </c>
      <c r="AL1960" t="s">
        <v>56</v>
      </c>
      <c r="AM1960" t="s">
        <v>56</v>
      </c>
      <c r="AN1960" t="s">
        <v>56</v>
      </c>
      <c r="AO1960" t="s">
        <v>56</v>
      </c>
      <c r="AP1960" t="s">
        <v>56</v>
      </c>
      <c r="AQ1960" t="s">
        <v>46</v>
      </c>
      <c r="AR1960" t="s">
        <v>56</v>
      </c>
      <c r="AS1960" t="s">
        <v>56</v>
      </c>
      <c r="AT1960" t="s">
        <v>56</v>
      </c>
      <c r="AU1960" t="s">
        <v>56</v>
      </c>
      <c r="AV1960" t="s">
        <v>56</v>
      </c>
      <c r="AW1960" t="s">
        <v>56</v>
      </c>
    </row>
    <row r="1961" spans="1:49" x14ac:dyDescent="0.3">
      <c r="A1961" t="str">
        <f t="shared" si="151"/>
        <v>UCM</v>
      </c>
      <c r="B1961" t="str">
        <f t="shared" si="152"/>
        <v>V</v>
      </c>
      <c r="C1961">
        <f t="shared" si="153"/>
        <v>0.89999999999999991</v>
      </c>
      <c r="D1961">
        <f t="shared" si="154"/>
        <v>1</v>
      </c>
      <c r="E1961">
        <f t="shared" si="155"/>
        <v>0.89999999999999991</v>
      </c>
      <c r="G1961" t="s">
        <v>2605</v>
      </c>
      <c r="H1961" t="s">
        <v>39</v>
      </c>
      <c r="I1961" s="58" t="s">
        <v>133</v>
      </c>
      <c r="J1961" s="58" t="s">
        <v>41</v>
      </c>
      <c r="K1961" s="58" t="s">
        <v>97</v>
      </c>
      <c r="N1961" t="s">
        <v>98</v>
      </c>
      <c r="P1961" t="s">
        <v>78</v>
      </c>
      <c r="Q1961" t="s">
        <v>79</v>
      </c>
      <c r="S1961" t="s">
        <v>99</v>
      </c>
      <c r="T1961" t="s">
        <v>45</v>
      </c>
      <c r="U1961" t="s">
        <v>46</v>
      </c>
      <c r="V1961" t="s">
        <v>46</v>
      </c>
      <c r="W1961" t="s">
        <v>547</v>
      </c>
      <c r="X1961" t="s">
        <v>548</v>
      </c>
      <c r="Y1961" t="s">
        <v>549</v>
      </c>
      <c r="Z1961" t="s">
        <v>550</v>
      </c>
      <c r="AA1961" t="s">
        <v>551</v>
      </c>
      <c r="AB1961" t="s">
        <v>552</v>
      </c>
      <c r="AC1961" t="s">
        <v>553</v>
      </c>
      <c r="AD1961" t="s">
        <v>2606</v>
      </c>
      <c r="AF1961" t="s">
        <v>55</v>
      </c>
      <c r="AG1961" t="s">
        <v>46</v>
      </c>
      <c r="AH1961" t="s">
        <v>56</v>
      </c>
      <c r="AI1961" t="s">
        <v>56</v>
      </c>
      <c r="AJ1961" t="s">
        <v>56</v>
      </c>
      <c r="AK1961" t="s">
        <v>56</v>
      </c>
      <c r="AL1961" t="s">
        <v>56</v>
      </c>
      <c r="AM1961" t="s">
        <v>56</v>
      </c>
      <c r="AN1961" t="s">
        <v>56</v>
      </c>
      <c r="AO1961" t="s">
        <v>56</v>
      </c>
      <c r="AP1961" t="s">
        <v>56</v>
      </c>
      <c r="AQ1961" t="s">
        <v>56</v>
      </c>
      <c r="AR1961" t="s">
        <v>56</v>
      </c>
      <c r="AS1961" t="s">
        <v>56</v>
      </c>
      <c r="AT1961" t="s">
        <v>56</v>
      </c>
      <c r="AU1961" t="s">
        <v>56</v>
      </c>
      <c r="AV1961" t="s">
        <v>56</v>
      </c>
      <c r="AW1961" t="s">
        <v>56</v>
      </c>
    </row>
    <row r="1962" spans="1:49" x14ac:dyDescent="0.3">
      <c r="A1962" t="str">
        <f t="shared" si="151"/>
        <v>AU</v>
      </c>
      <c r="B1962" t="str">
        <f t="shared" si="152"/>
        <v>V</v>
      </c>
      <c r="C1962">
        <f t="shared" si="153"/>
        <v>0.78</v>
      </c>
      <c r="D1962">
        <f t="shared" si="154"/>
        <v>1</v>
      </c>
      <c r="E1962">
        <f t="shared" si="155"/>
        <v>0.78</v>
      </c>
      <c r="G1962" t="s">
        <v>2607</v>
      </c>
      <c r="H1962" t="s">
        <v>39</v>
      </c>
      <c r="I1962" s="58" t="s">
        <v>257</v>
      </c>
      <c r="J1962" s="58" t="s">
        <v>41</v>
      </c>
      <c r="K1962" s="58" t="s">
        <v>76</v>
      </c>
      <c r="N1962" t="s">
        <v>713</v>
      </c>
      <c r="P1962" t="s">
        <v>78</v>
      </c>
      <c r="Q1962" t="s">
        <v>79</v>
      </c>
      <c r="S1962" t="s">
        <v>80</v>
      </c>
      <c r="T1962" t="s">
        <v>45</v>
      </c>
      <c r="U1962" t="s">
        <v>46</v>
      </c>
      <c r="V1962" t="s">
        <v>46</v>
      </c>
      <c r="W1962" t="s">
        <v>156</v>
      </c>
      <c r="X1962" t="s">
        <v>6458</v>
      </c>
      <c r="Y1962" t="s">
        <v>157</v>
      </c>
      <c r="Z1962" t="s">
        <v>654</v>
      </c>
      <c r="AA1962" t="s">
        <v>655</v>
      </c>
      <c r="AB1962" t="s">
        <v>656</v>
      </c>
      <c r="AC1962" t="s">
        <v>657</v>
      </c>
      <c r="AD1962" t="s">
        <v>2592</v>
      </c>
      <c r="AF1962" t="s">
        <v>55</v>
      </c>
      <c r="AG1962" t="s">
        <v>46</v>
      </c>
      <c r="AH1962" t="s">
        <v>56</v>
      </c>
      <c r="AI1962" t="s">
        <v>56</v>
      </c>
      <c r="AJ1962" t="s">
        <v>56</v>
      </c>
      <c r="AK1962" t="s">
        <v>56</v>
      </c>
      <c r="AL1962" t="s">
        <v>56</v>
      </c>
      <c r="AM1962" t="s">
        <v>56</v>
      </c>
      <c r="AN1962" t="s">
        <v>56</v>
      </c>
      <c r="AO1962" t="s">
        <v>56</v>
      </c>
      <c r="AP1962" t="s">
        <v>56</v>
      </c>
      <c r="AQ1962" t="s">
        <v>56</v>
      </c>
      <c r="AR1962" t="s">
        <v>56</v>
      </c>
      <c r="AS1962" t="s">
        <v>56</v>
      </c>
      <c r="AT1962" t="s">
        <v>56</v>
      </c>
      <c r="AU1962" t="s">
        <v>56</v>
      </c>
      <c r="AV1962" t="s">
        <v>56</v>
      </c>
      <c r="AW1962" t="s">
        <v>56</v>
      </c>
    </row>
    <row r="1963" spans="1:49" x14ac:dyDescent="0.3">
      <c r="A1963" t="str">
        <f t="shared" si="151"/>
        <v>VŠMU</v>
      </c>
      <c r="B1963" t="str">
        <f t="shared" si="152"/>
        <v>P</v>
      </c>
      <c r="C1963">
        <f t="shared" si="153"/>
        <v>0.78</v>
      </c>
      <c r="D1963">
        <f t="shared" si="154"/>
        <v>1</v>
      </c>
      <c r="E1963">
        <f t="shared" si="155"/>
        <v>0.78</v>
      </c>
      <c r="G1963" t="s">
        <v>2608</v>
      </c>
      <c r="H1963" t="s">
        <v>39</v>
      </c>
      <c r="I1963" s="58" t="s">
        <v>257</v>
      </c>
      <c r="J1963" s="58" t="s">
        <v>41</v>
      </c>
      <c r="K1963" s="58" t="s">
        <v>42</v>
      </c>
      <c r="N1963" t="s">
        <v>43</v>
      </c>
      <c r="S1963" t="s">
        <v>69</v>
      </c>
      <c r="T1963" t="s">
        <v>45</v>
      </c>
      <c r="U1963" t="s">
        <v>46</v>
      </c>
      <c r="V1963" t="s">
        <v>46</v>
      </c>
      <c r="W1963" t="s">
        <v>111</v>
      </c>
      <c r="X1963" t="s">
        <v>112</v>
      </c>
      <c r="Y1963" t="s">
        <v>113</v>
      </c>
      <c r="Z1963" t="s">
        <v>152</v>
      </c>
      <c r="AA1963" t="s">
        <v>153</v>
      </c>
      <c r="AB1963" t="s">
        <v>273</v>
      </c>
      <c r="AC1963" t="s">
        <v>274</v>
      </c>
      <c r="AD1963" t="s">
        <v>2609</v>
      </c>
      <c r="AF1963" t="s">
        <v>55</v>
      </c>
      <c r="AG1963" t="s">
        <v>46</v>
      </c>
      <c r="AH1963" t="s">
        <v>56</v>
      </c>
      <c r="AI1963" t="s">
        <v>56</v>
      </c>
      <c r="AJ1963" t="s">
        <v>56</v>
      </c>
      <c r="AK1963" t="s">
        <v>56</v>
      </c>
      <c r="AL1963" t="s">
        <v>56</v>
      </c>
      <c r="AM1963" t="s">
        <v>56</v>
      </c>
      <c r="AN1963" t="s">
        <v>56</v>
      </c>
      <c r="AO1963" t="s">
        <v>56</v>
      </c>
      <c r="AP1963" t="s">
        <v>56</v>
      </c>
      <c r="AQ1963" t="s">
        <v>56</v>
      </c>
      <c r="AR1963" t="s">
        <v>56</v>
      </c>
      <c r="AS1963" t="s">
        <v>56</v>
      </c>
      <c r="AT1963" t="s">
        <v>56</v>
      </c>
      <c r="AU1963" t="s">
        <v>56</v>
      </c>
      <c r="AV1963" t="s">
        <v>56</v>
      </c>
      <c r="AW1963" t="s">
        <v>56</v>
      </c>
    </row>
    <row r="1964" spans="1:49" x14ac:dyDescent="0.3">
      <c r="A1964" t="str">
        <f t="shared" si="151"/>
        <v>AU</v>
      </c>
      <c r="B1964" t="str">
        <f t="shared" si="152"/>
        <v>V</v>
      </c>
      <c r="C1964">
        <f t="shared" si="153"/>
        <v>0.78</v>
      </c>
      <c r="D1964">
        <f t="shared" si="154"/>
        <v>1</v>
      </c>
      <c r="E1964">
        <f t="shared" si="155"/>
        <v>0.78</v>
      </c>
      <c r="G1964" t="s">
        <v>2610</v>
      </c>
      <c r="H1964" t="s">
        <v>39</v>
      </c>
      <c r="I1964" s="58" t="s">
        <v>257</v>
      </c>
      <c r="J1964" s="58" t="s">
        <v>41</v>
      </c>
      <c r="K1964" s="58" t="s">
        <v>76</v>
      </c>
      <c r="N1964" t="s">
        <v>713</v>
      </c>
      <c r="P1964" t="s">
        <v>78</v>
      </c>
      <c r="Q1964" t="s">
        <v>79</v>
      </c>
      <c r="S1964" t="s">
        <v>80</v>
      </c>
      <c r="T1964" t="s">
        <v>45</v>
      </c>
      <c r="U1964" t="s">
        <v>46</v>
      </c>
      <c r="V1964" t="s">
        <v>46</v>
      </c>
      <c r="W1964" t="s">
        <v>156</v>
      </c>
      <c r="X1964" t="s">
        <v>6458</v>
      </c>
      <c r="Y1964" t="s">
        <v>157</v>
      </c>
      <c r="Z1964" t="s">
        <v>654</v>
      </c>
      <c r="AA1964" t="s">
        <v>655</v>
      </c>
      <c r="AB1964" t="s">
        <v>656</v>
      </c>
      <c r="AC1964" t="s">
        <v>657</v>
      </c>
      <c r="AD1964" t="s">
        <v>2592</v>
      </c>
      <c r="AF1964" t="s">
        <v>55</v>
      </c>
      <c r="AG1964" t="s">
        <v>46</v>
      </c>
      <c r="AH1964" t="s">
        <v>56</v>
      </c>
      <c r="AI1964" t="s">
        <v>56</v>
      </c>
      <c r="AJ1964" t="s">
        <v>56</v>
      </c>
      <c r="AK1964" t="s">
        <v>56</v>
      </c>
      <c r="AL1964" t="s">
        <v>56</v>
      </c>
      <c r="AM1964" t="s">
        <v>56</v>
      </c>
      <c r="AN1964" t="s">
        <v>56</v>
      </c>
      <c r="AO1964" t="s">
        <v>56</v>
      </c>
      <c r="AP1964" t="s">
        <v>56</v>
      </c>
      <c r="AQ1964" t="s">
        <v>56</v>
      </c>
      <c r="AR1964" t="s">
        <v>56</v>
      </c>
      <c r="AS1964" t="s">
        <v>56</v>
      </c>
      <c r="AT1964" t="s">
        <v>56</v>
      </c>
      <c r="AU1964" t="s">
        <v>56</v>
      </c>
      <c r="AV1964" t="s">
        <v>56</v>
      </c>
      <c r="AW1964" t="s">
        <v>56</v>
      </c>
    </row>
    <row r="1965" spans="1:49" x14ac:dyDescent="0.3">
      <c r="A1965" t="str">
        <f t="shared" si="151"/>
        <v>AU</v>
      </c>
      <c r="B1965" t="str">
        <f t="shared" si="152"/>
        <v>V</v>
      </c>
      <c r="C1965">
        <f t="shared" si="153"/>
        <v>0.78</v>
      </c>
      <c r="D1965">
        <f t="shared" si="154"/>
        <v>1</v>
      </c>
      <c r="E1965">
        <f t="shared" si="155"/>
        <v>0.78</v>
      </c>
      <c r="G1965" t="s">
        <v>2611</v>
      </c>
      <c r="H1965" t="s">
        <v>39</v>
      </c>
      <c r="I1965" s="58" t="s">
        <v>257</v>
      </c>
      <c r="J1965" s="58" t="s">
        <v>41</v>
      </c>
      <c r="K1965" s="58" t="s">
        <v>76</v>
      </c>
      <c r="N1965" t="s">
        <v>713</v>
      </c>
      <c r="P1965" t="s">
        <v>78</v>
      </c>
      <c r="Q1965" t="s">
        <v>79</v>
      </c>
      <c r="S1965" t="s">
        <v>80</v>
      </c>
      <c r="T1965" t="s">
        <v>45</v>
      </c>
      <c r="U1965" t="s">
        <v>46</v>
      </c>
      <c r="V1965" t="s">
        <v>46</v>
      </c>
      <c r="W1965" t="s">
        <v>156</v>
      </c>
      <c r="X1965" t="s">
        <v>6458</v>
      </c>
      <c r="Y1965" t="s">
        <v>157</v>
      </c>
      <c r="Z1965" t="s">
        <v>654</v>
      </c>
      <c r="AA1965" t="s">
        <v>655</v>
      </c>
      <c r="AB1965" t="s">
        <v>656</v>
      </c>
      <c r="AC1965" t="s">
        <v>657</v>
      </c>
      <c r="AD1965" t="s">
        <v>2592</v>
      </c>
      <c r="AF1965" t="s">
        <v>55</v>
      </c>
      <c r="AG1965" t="s">
        <v>149</v>
      </c>
      <c r="AH1965" t="s">
        <v>56</v>
      </c>
      <c r="AI1965" t="s">
        <v>56</v>
      </c>
      <c r="AJ1965" t="s">
        <v>56</v>
      </c>
      <c r="AK1965" t="s">
        <v>56</v>
      </c>
      <c r="AL1965" t="s">
        <v>56</v>
      </c>
      <c r="AM1965" t="s">
        <v>56</v>
      </c>
      <c r="AN1965" t="s">
        <v>56</v>
      </c>
      <c r="AO1965" t="s">
        <v>56</v>
      </c>
      <c r="AP1965" t="s">
        <v>56</v>
      </c>
      <c r="AQ1965" t="s">
        <v>56</v>
      </c>
      <c r="AR1965" t="s">
        <v>56</v>
      </c>
      <c r="AS1965" t="s">
        <v>56</v>
      </c>
      <c r="AT1965" t="s">
        <v>56</v>
      </c>
      <c r="AU1965" t="s">
        <v>56</v>
      </c>
      <c r="AV1965" t="s">
        <v>56</v>
      </c>
      <c r="AW1965" t="s">
        <v>56</v>
      </c>
    </row>
    <row r="1966" spans="1:49" x14ac:dyDescent="0.3">
      <c r="A1966" t="str">
        <f t="shared" si="151"/>
        <v>AU</v>
      </c>
      <c r="B1966" t="str">
        <f t="shared" si="152"/>
        <v>V</v>
      </c>
      <c r="C1966">
        <f t="shared" si="153"/>
        <v>0.78</v>
      </c>
      <c r="D1966">
        <f t="shared" si="154"/>
        <v>1</v>
      </c>
      <c r="E1966">
        <f t="shared" si="155"/>
        <v>0.78</v>
      </c>
      <c r="G1966" t="s">
        <v>2612</v>
      </c>
      <c r="H1966" t="s">
        <v>39</v>
      </c>
      <c r="I1966" s="58" t="s">
        <v>257</v>
      </c>
      <c r="J1966" s="58" t="s">
        <v>41</v>
      </c>
      <c r="K1966" s="58" t="s">
        <v>76</v>
      </c>
      <c r="N1966" t="s">
        <v>713</v>
      </c>
      <c r="P1966" t="s">
        <v>78</v>
      </c>
      <c r="Q1966" t="s">
        <v>79</v>
      </c>
      <c r="S1966" t="s">
        <v>80</v>
      </c>
      <c r="T1966" t="s">
        <v>45</v>
      </c>
      <c r="U1966" t="s">
        <v>46</v>
      </c>
      <c r="V1966" t="s">
        <v>46</v>
      </c>
      <c r="W1966" t="s">
        <v>156</v>
      </c>
      <c r="X1966" t="s">
        <v>6458</v>
      </c>
      <c r="Y1966" t="s">
        <v>157</v>
      </c>
      <c r="Z1966" t="s">
        <v>654</v>
      </c>
      <c r="AA1966" t="s">
        <v>655</v>
      </c>
      <c r="AB1966" t="s">
        <v>656</v>
      </c>
      <c r="AC1966" t="s">
        <v>657</v>
      </c>
      <c r="AD1966" t="s">
        <v>2592</v>
      </c>
      <c r="AF1966" t="s">
        <v>55</v>
      </c>
      <c r="AG1966" t="s">
        <v>46</v>
      </c>
      <c r="AH1966" t="s">
        <v>56</v>
      </c>
      <c r="AI1966" t="s">
        <v>56</v>
      </c>
      <c r="AJ1966" t="s">
        <v>56</v>
      </c>
      <c r="AK1966" t="s">
        <v>56</v>
      </c>
      <c r="AL1966" t="s">
        <v>56</v>
      </c>
      <c r="AM1966" t="s">
        <v>56</v>
      </c>
      <c r="AN1966" t="s">
        <v>56</v>
      </c>
      <c r="AO1966" t="s">
        <v>56</v>
      </c>
      <c r="AP1966" t="s">
        <v>56</v>
      </c>
      <c r="AQ1966" t="s">
        <v>56</v>
      </c>
      <c r="AR1966" t="s">
        <v>56</v>
      </c>
      <c r="AS1966" t="s">
        <v>56</v>
      </c>
      <c r="AT1966" t="s">
        <v>56</v>
      </c>
      <c r="AU1966" t="s">
        <v>56</v>
      </c>
      <c r="AV1966" t="s">
        <v>56</v>
      </c>
      <c r="AW1966" t="s">
        <v>56</v>
      </c>
    </row>
    <row r="1967" spans="1:49" x14ac:dyDescent="0.3">
      <c r="A1967" t="str">
        <f t="shared" si="151"/>
        <v>AU</v>
      </c>
      <c r="B1967" t="str">
        <f t="shared" si="152"/>
        <v>V</v>
      </c>
      <c r="C1967">
        <f t="shared" si="153"/>
        <v>0.78</v>
      </c>
      <c r="D1967">
        <f t="shared" si="154"/>
        <v>1</v>
      </c>
      <c r="E1967">
        <f t="shared" si="155"/>
        <v>0.78</v>
      </c>
      <c r="G1967" t="s">
        <v>2613</v>
      </c>
      <c r="H1967" t="s">
        <v>39</v>
      </c>
      <c r="I1967" s="58" t="s">
        <v>257</v>
      </c>
      <c r="J1967" s="58" t="s">
        <v>41</v>
      </c>
      <c r="K1967" s="58" t="s">
        <v>76</v>
      </c>
      <c r="N1967" t="s">
        <v>713</v>
      </c>
      <c r="P1967" t="s">
        <v>78</v>
      </c>
      <c r="Q1967" t="s">
        <v>79</v>
      </c>
      <c r="S1967" t="s">
        <v>80</v>
      </c>
      <c r="T1967" t="s">
        <v>45</v>
      </c>
      <c r="U1967" t="s">
        <v>46</v>
      </c>
      <c r="V1967" t="s">
        <v>46</v>
      </c>
      <c r="W1967" t="s">
        <v>156</v>
      </c>
      <c r="X1967" t="s">
        <v>6458</v>
      </c>
      <c r="Y1967" t="s">
        <v>157</v>
      </c>
      <c r="Z1967" t="s">
        <v>654</v>
      </c>
      <c r="AA1967" t="s">
        <v>655</v>
      </c>
      <c r="AB1967" t="s">
        <v>656</v>
      </c>
      <c r="AC1967" t="s">
        <v>657</v>
      </c>
      <c r="AD1967" t="s">
        <v>2592</v>
      </c>
      <c r="AF1967" t="s">
        <v>55</v>
      </c>
      <c r="AG1967" t="s">
        <v>46</v>
      </c>
      <c r="AH1967" t="s">
        <v>56</v>
      </c>
      <c r="AI1967" t="s">
        <v>56</v>
      </c>
      <c r="AJ1967" t="s">
        <v>56</v>
      </c>
      <c r="AK1967" t="s">
        <v>56</v>
      </c>
      <c r="AL1967" t="s">
        <v>56</v>
      </c>
      <c r="AM1967" t="s">
        <v>56</v>
      </c>
      <c r="AN1967" t="s">
        <v>56</v>
      </c>
      <c r="AO1967" t="s">
        <v>56</v>
      </c>
      <c r="AP1967" t="s">
        <v>56</v>
      </c>
      <c r="AQ1967" t="s">
        <v>56</v>
      </c>
      <c r="AR1967" t="s">
        <v>56</v>
      </c>
      <c r="AS1967" t="s">
        <v>56</v>
      </c>
      <c r="AT1967" t="s">
        <v>56</v>
      </c>
      <c r="AU1967" t="s">
        <v>56</v>
      </c>
      <c r="AV1967" t="s">
        <v>56</v>
      </c>
      <c r="AW1967" t="s">
        <v>56</v>
      </c>
    </row>
    <row r="1968" spans="1:49" x14ac:dyDescent="0.3">
      <c r="A1968" t="str">
        <f t="shared" si="151"/>
        <v>AU</v>
      </c>
      <c r="B1968" t="str">
        <f t="shared" si="152"/>
        <v>V</v>
      </c>
      <c r="C1968">
        <f t="shared" si="153"/>
        <v>0.78</v>
      </c>
      <c r="D1968">
        <f t="shared" si="154"/>
        <v>1</v>
      </c>
      <c r="E1968">
        <f t="shared" si="155"/>
        <v>0.78</v>
      </c>
      <c r="G1968" t="s">
        <v>2614</v>
      </c>
      <c r="H1968" t="s">
        <v>39</v>
      </c>
      <c r="I1968" s="58" t="s">
        <v>257</v>
      </c>
      <c r="J1968" s="58" t="s">
        <v>41</v>
      </c>
      <c r="K1968" s="58" t="s">
        <v>76</v>
      </c>
      <c r="N1968" t="s">
        <v>713</v>
      </c>
      <c r="P1968" t="s">
        <v>78</v>
      </c>
      <c r="Q1968" t="s">
        <v>79</v>
      </c>
      <c r="S1968" t="s">
        <v>80</v>
      </c>
      <c r="T1968" t="s">
        <v>45</v>
      </c>
      <c r="U1968" t="s">
        <v>46</v>
      </c>
      <c r="V1968" t="s">
        <v>46</v>
      </c>
      <c r="W1968" t="s">
        <v>156</v>
      </c>
      <c r="X1968" t="s">
        <v>6458</v>
      </c>
      <c r="Y1968" t="s">
        <v>157</v>
      </c>
      <c r="Z1968" t="s">
        <v>654</v>
      </c>
      <c r="AA1968" t="s">
        <v>655</v>
      </c>
      <c r="AB1968" t="s">
        <v>656</v>
      </c>
      <c r="AC1968" t="s">
        <v>657</v>
      </c>
      <c r="AD1968" t="s">
        <v>2592</v>
      </c>
      <c r="AF1968" t="s">
        <v>55</v>
      </c>
      <c r="AG1968" t="s">
        <v>46</v>
      </c>
      <c r="AH1968" t="s">
        <v>56</v>
      </c>
      <c r="AI1968" t="s">
        <v>56</v>
      </c>
      <c r="AJ1968" t="s">
        <v>56</v>
      </c>
      <c r="AK1968" t="s">
        <v>56</v>
      </c>
      <c r="AL1968" t="s">
        <v>56</v>
      </c>
      <c r="AM1968" t="s">
        <v>56</v>
      </c>
      <c r="AN1968" t="s">
        <v>56</v>
      </c>
      <c r="AO1968" t="s">
        <v>56</v>
      </c>
      <c r="AP1968" t="s">
        <v>56</v>
      </c>
      <c r="AQ1968" t="s">
        <v>56</v>
      </c>
      <c r="AR1968" t="s">
        <v>56</v>
      </c>
      <c r="AS1968" t="s">
        <v>56</v>
      </c>
      <c r="AT1968" t="s">
        <v>56</v>
      </c>
      <c r="AU1968" t="s">
        <v>56</v>
      </c>
      <c r="AV1968" t="s">
        <v>56</v>
      </c>
      <c r="AW1968" t="s">
        <v>56</v>
      </c>
    </row>
    <row r="1969" spans="1:49" x14ac:dyDescent="0.3">
      <c r="A1969" t="str">
        <f t="shared" si="151"/>
        <v>VŠMU</v>
      </c>
      <c r="B1969" t="str">
        <f t="shared" si="152"/>
        <v>P</v>
      </c>
      <c r="C1969">
        <f t="shared" si="153"/>
        <v>1.7999999999999998</v>
      </c>
      <c r="D1969">
        <f t="shared" si="154"/>
        <v>1</v>
      </c>
      <c r="E1969">
        <f t="shared" si="155"/>
        <v>1.7999999999999998</v>
      </c>
      <c r="G1969" t="s">
        <v>2615</v>
      </c>
      <c r="H1969" t="s">
        <v>39</v>
      </c>
      <c r="I1969" s="58" t="s">
        <v>96</v>
      </c>
      <c r="J1969" s="58" t="s">
        <v>41</v>
      </c>
      <c r="K1969" s="58" t="s">
        <v>42</v>
      </c>
      <c r="N1969" t="s">
        <v>43</v>
      </c>
      <c r="S1969" t="s">
        <v>286</v>
      </c>
      <c r="T1969" t="s">
        <v>45</v>
      </c>
      <c r="U1969" t="s">
        <v>46</v>
      </c>
      <c r="V1969" t="s">
        <v>46</v>
      </c>
      <c r="W1969" t="s">
        <v>111</v>
      </c>
      <c r="X1969" t="s">
        <v>112</v>
      </c>
      <c r="Y1969" t="s">
        <v>113</v>
      </c>
      <c r="Z1969" t="s">
        <v>152</v>
      </c>
      <c r="AA1969" t="s">
        <v>153</v>
      </c>
      <c r="AB1969" t="s">
        <v>501</v>
      </c>
      <c r="AC1969" t="s">
        <v>502</v>
      </c>
      <c r="AD1969" t="s">
        <v>2616</v>
      </c>
      <c r="AF1969" t="s">
        <v>758</v>
      </c>
      <c r="AG1969" t="s">
        <v>56</v>
      </c>
      <c r="AH1969" t="s">
        <v>56</v>
      </c>
      <c r="AI1969" t="s">
        <v>46</v>
      </c>
      <c r="AJ1969" t="s">
        <v>56</v>
      </c>
      <c r="AK1969" t="s">
        <v>56</v>
      </c>
      <c r="AL1969" t="s">
        <v>56</v>
      </c>
      <c r="AM1969" t="s">
        <v>56</v>
      </c>
      <c r="AN1969" t="s">
        <v>56</v>
      </c>
      <c r="AO1969" t="s">
        <v>56</v>
      </c>
      <c r="AP1969" t="s">
        <v>56</v>
      </c>
      <c r="AQ1969" t="s">
        <v>56</v>
      </c>
      <c r="AR1969" t="s">
        <v>56</v>
      </c>
      <c r="AS1969" t="s">
        <v>56</v>
      </c>
      <c r="AT1969" t="s">
        <v>56</v>
      </c>
      <c r="AU1969" t="s">
        <v>56</v>
      </c>
      <c r="AV1969" t="s">
        <v>56</v>
      </c>
      <c r="AW1969" t="s">
        <v>56</v>
      </c>
    </row>
    <row r="1970" spans="1:49" x14ac:dyDescent="0.3">
      <c r="A1970" t="str">
        <f t="shared" si="151"/>
        <v>AU</v>
      </c>
      <c r="B1970" t="str">
        <f t="shared" si="152"/>
        <v>V</v>
      </c>
      <c r="C1970">
        <f t="shared" si="153"/>
        <v>0.78</v>
      </c>
      <c r="D1970">
        <f t="shared" si="154"/>
        <v>1</v>
      </c>
      <c r="E1970">
        <f t="shared" si="155"/>
        <v>0.78</v>
      </c>
      <c r="G1970" t="s">
        <v>2617</v>
      </c>
      <c r="H1970" t="s">
        <v>39</v>
      </c>
      <c r="I1970" s="58" t="s">
        <v>257</v>
      </c>
      <c r="J1970" s="58" t="s">
        <v>41</v>
      </c>
      <c r="K1970" s="58" t="s">
        <v>76</v>
      </c>
      <c r="N1970" t="s">
        <v>713</v>
      </c>
      <c r="P1970" t="s">
        <v>78</v>
      </c>
      <c r="Q1970" t="s">
        <v>79</v>
      </c>
      <c r="S1970" t="s">
        <v>80</v>
      </c>
      <c r="T1970" t="s">
        <v>45</v>
      </c>
      <c r="U1970" t="s">
        <v>46</v>
      </c>
      <c r="V1970" t="s">
        <v>46</v>
      </c>
      <c r="W1970" t="s">
        <v>156</v>
      </c>
      <c r="X1970" t="s">
        <v>6458</v>
      </c>
      <c r="Y1970" t="s">
        <v>157</v>
      </c>
      <c r="Z1970" t="s">
        <v>654</v>
      </c>
      <c r="AA1970" t="s">
        <v>655</v>
      </c>
      <c r="AB1970" t="s">
        <v>656</v>
      </c>
      <c r="AC1970" t="s">
        <v>657</v>
      </c>
      <c r="AD1970" t="s">
        <v>2592</v>
      </c>
      <c r="AF1970" t="s">
        <v>55</v>
      </c>
      <c r="AG1970" t="s">
        <v>46</v>
      </c>
      <c r="AH1970" t="s">
        <v>56</v>
      </c>
      <c r="AI1970" t="s">
        <v>56</v>
      </c>
      <c r="AJ1970" t="s">
        <v>56</v>
      </c>
      <c r="AK1970" t="s">
        <v>56</v>
      </c>
      <c r="AL1970" t="s">
        <v>56</v>
      </c>
      <c r="AM1970" t="s">
        <v>56</v>
      </c>
      <c r="AN1970" t="s">
        <v>56</v>
      </c>
      <c r="AO1970" t="s">
        <v>56</v>
      </c>
      <c r="AP1970" t="s">
        <v>56</v>
      </c>
      <c r="AQ1970" t="s">
        <v>56</v>
      </c>
      <c r="AR1970" t="s">
        <v>56</v>
      </c>
      <c r="AS1970" t="s">
        <v>56</v>
      </c>
      <c r="AT1970" t="s">
        <v>56</v>
      </c>
      <c r="AU1970" t="s">
        <v>56</v>
      </c>
      <c r="AV1970" t="s">
        <v>56</v>
      </c>
      <c r="AW1970" t="s">
        <v>56</v>
      </c>
    </row>
    <row r="1971" spans="1:49" x14ac:dyDescent="0.3">
      <c r="A1971" t="str">
        <f t="shared" si="151"/>
        <v>STU</v>
      </c>
      <c r="B1971" t="str">
        <f t="shared" si="152"/>
        <v>V</v>
      </c>
      <c r="C1971">
        <f t="shared" si="153"/>
        <v>0.78</v>
      </c>
      <c r="D1971">
        <f t="shared" si="154"/>
        <v>1</v>
      </c>
      <c r="E1971">
        <f t="shared" si="155"/>
        <v>0.78</v>
      </c>
      <c r="G1971" t="s">
        <v>2618</v>
      </c>
      <c r="H1971" t="s">
        <v>39</v>
      </c>
      <c r="I1971" s="58" t="s">
        <v>257</v>
      </c>
      <c r="J1971" s="58" t="s">
        <v>41</v>
      </c>
      <c r="K1971" s="58" t="s">
        <v>211</v>
      </c>
      <c r="N1971" t="s">
        <v>212</v>
      </c>
      <c r="P1971" t="s">
        <v>510</v>
      </c>
      <c r="Q1971" t="s">
        <v>320</v>
      </c>
      <c r="S1971" t="s">
        <v>214</v>
      </c>
      <c r="T1971" t="s">
        <v>2619</v>
      </c>
      <c r="U1971" t="s">
        <v>223</v>
      </c>
      <c r="V1971" t="s">
        <v>149</v>
      </c>
      <c r="W1971" t="s">
        <v>81</v>
      </c>
      <c r="X1971" t="s">
        <v>82</v>
      </c>
      <c r="Y1971" t="s">
        <v>83</v>
      </c>
      <c r="Z1971" t="s">
        <v>398</v>
      </c>
      <c r="AA1971" t="s">
        <v>399</v>
      </c>
      <c r="AB1971" t="s">
        <v>400</v>
      </c>
      <c r="AC1971" t="s">
        <v>401</v>
      </c>
      <c r="AE1971" t="s">
        <v>2620</v>
      </c>
      <c r="AF1971" t="s">
        <v>55</v>
      </c>
      <c r="AG1971" t="s">
        <v>56</v>
      </c>
      <c r="AH1971" t="s">
        <v>46</v>
      </c>
      <c r="AI1971" t="s">
        <v>56</v>
      </c>
      <c r="AJ1971" t="s">
        <v>56</v>
      </c>
      <c r="AK1971" t="s">
        <v>56</v>
      </c>
      <c r="AL1971" t="s">
        <v>56</v>
      </c>
      <c r="AM1971" t="s">
        <v>56</v>
      </c>
      <c r="AN1971" t="s">
        <v>56</v>
      </c>
      <c r="AO1971" t="s">
        <v>56</v>
      </c>
      <c r="AP1971" t="s">
        <v>56</v>
      </c>
      <c r="AQ1971" t="s">
        <v>56</v>
      </c>
      <c r="AR1971" t="s">
        <v>56</v>
      </c>
      <c r="AS1971" t="s">
        <v>56</v>
      </c>
      <c r="AT1971" t="s">
        <v>56</v>
      </c>
      <c r="AU1971" t="s">
        <v>56</v>
      </c>
      <c r="AV1971" t="s">
        <v>56</v>
      </c>
      <c r="AW1971" t="s">
        <v>56</v>
      </c>
    </row>
    <row r="1972" spans="1:49" x14ac:dyDescent="0.3">
      <c r="A1972" t="str">
        <f t="shared" si="151"/>
        <v>AU</v>
      </c>
      <c r="B1972" t="str">
        <f t="shared" si="152"/>
        <v>V</v>
      </c>
      <c r="C1972">
        <f t="shared" si="153"/>
        <v>0.78</v>
      </c>
      <c r="D1972">
        <f t="shared" si="154"/>
        <v>1</v>
      </c>
      <c r="E1972">
        <f t="shared" si="155"/>
        <v>0.78</v>
      </c>
      <c r="G1972" t="s">
        <v>2621</v>
      </c>
      <c r="H1972" t="s">
        <v>39</v>
      </c>
      <c r="I1972" s="58" t="s">
        <v>257</v>
      </c>
      <c r="J1972" s="58" t="s">
        <v>41</v>
      </c>
      <c r="K1972" s="58" t="s">
        <v>76</v>
      </c>
      <c r="N1972" t="s">
        <v>713</v>
      </c>
      <c r="P1972" t="s">
        <v>78</v>
      </c>
      <c r="Q1972" t="s">
        <v>79</v>
      </c>
      <c r="S1972" t="s">
        <v>80</v>
      </c>
      <c r="T1972" t="s">
        <v>45</v>
      </c>
      <c r="U1972" t="s">
        <v>46</v>
      </c>
      <c r="V1972" t="s">
        <v>46</v>
      </c>
      <c r="W1972" t="s">
        <v>156</v>
      </c>
      <c r="X1972" t="s">
        <v>6458</v>
      </c>
      <c r="Y1972" t="s">
        <v>157</v>
      </c>
      <c r="Z1972" t="s">
        <v>654</v>
      </c>
      <c r="AA1972" t="s">
        <v>655</v>
      </c>
      <c r="AB1972" t="s">
        <v>656</v>
      </c>
      <c r="AC1972" t="s">
        <v>657</v>
      </c>
      <c r="AD1972" t="s">
        <v>2592</v>
      </c>
      <c r="AF1972" t="s">
        <v>55</v>
      </c>
      <c r="AG1972" t="s">
        <v>46</v>
      </c>
      <c r="AH1972" t="s">
        <v>56</v>
      </c>
      <c r="AI1972" t="s">
        <v>56</v>
      </c>
      <c r="AJ1972" t="s">
        <v>56</v>
      </c>
      <c r="AK1972" t="s">
        <v>56</v>
      </c>
      <c r="AL1972" t="s">
        <v>56</v>
      </c>
      <c r="AM1972" t="s">
        <v>56</v>
      </c>
      <c r="AN1972" t="s">
        <v>56</v>
      </c>
      <c r="AO1972" t="s">
        <v>56</v>
      </c>
      <c r="AP1972" t="s">
        <v>56</v>
      </c>
      <c r="AQ1972" t="s">
        <v>56</v>
      </c>
      <c r="AR1972" t="s">
        <v>56</v>
      </c>
      <c r="AS1972" t="s">
        <v>56</v>
      </c>
      <c r="AT1972" t="s">
        <v>56</v>
      </c>
      <c r="AU1972" t="s">
        <v>56</v>
      </c>
      <c r="AV1972" t="s">
        <v>56</v>
      </c>
      <c r="AW1972" t="s">
        <v>56</v>
      </c>
    </row>
    <row r="1973" spans="1:49" x14ac:dyDescent="0.3">
      <c r="A1973" t="str">
        <f t="shared" si="151"/>
        <v>AU</v>
      </c>
      <c r="B1973" t="str">
        <f t="shared" si="152"/>
        <v>V</v>
      </c>
      <c r="C1973">
        <f t="shared" si="153"/>
        <v>0.78</v>
      </c>
      <c r="D1973">
        <f t="shared" si="154"/>
        <v>1</v>
      </c>
      <c r="E1973">
        <f t="shared" si="155"/>
        <v>0.78</v>
      </c>
      <c r="G1973" t="s">
        <v>2622</v>
      </c>
      <c r="H1973" t="s">
        <v>39</v>
      </c>
      <c r="I1973" s="58" t="s">
        <v>257</v>
      </c>
      <c r="J1973" s="58" t="s">
        <v>41</v>
      </c>
      <c r="K1973" s="58" t="s">
        <v>76</v>
      </c>
      <c r="N1973" t="s">
        <v>713</v>
      </c>
      <c r="P1973" t="s">
        <v>78</v>
      </c>
      <c r="Q1973" t="s">
        <v>79</v>
      </c>
      <c r="S1973" t="s">
        <v>80</v>
      </c>
      <c r="T1973" t="s">
        <v>45</v>
      </c>
      <c r="U1973" t="s">
        <v>46</v>
      </c>
      <c r="V1973" t="s">
        <v>46</v>
      </c>
      <c r="W1973" t="s">
        <v>156</v>
      </c>
      <c r="X1973" t="s">
        <v>6458</v>
      </c>
      <c r="Y1973" t="s">
        <v>157</v>
      </c>
      <c r="Z1973" t="s">
        <v>654</v>
      </c>
      <c r="AA1973" t="s">
        <v>655</v>
      </c>
      <c r="AB1973" t="s">
        <v>656</v>
      </c>
      <c r="AC1973" t="s">
        <v>657</v>
      </c>
      <c r="AD1973" t="s">
        <v>2592</v>
      </c>
      <c r="AF1973" t="s">
        <v>55</v>
      </c>
      <c r="AG1973" t="s">
        <v>46</v>
      </c>
      <c r="AH1973" t="s">
        <v>56</v>
      </c>
      <c r="AI1973" t="s">
        <v>56</v>
      </c>
      <c r="AJ1973" t="s">
        <v>56</v>
      </c>
      <c r="AK1973" t="s">
        <v>56</v>
      </c>
      <c r="AL1973" t="s">
        <v>56</v>
      </c>
      <c r="AM1973" t="s">
        <v>56</v>
      </c>
      <c r="AN1973" t="s">
        <v>56</v>
      </c>
      <c r="AO1973" t="s">
        <v>56</v>
      </c>
      <c r="AP1973" t="s">
        <v>56</v>
      </c>
      <c r="AQ1973" t="s">
        <v>56</v>
      </c>
      <c r="AR1973" t="s">
        <v>56</v>
      </c>
      <c r="AS1973" t="s">
        <v>56</v>
      </c>
      <c r="AT1973" t="s">
        <v>56</v>
      </c>
      <c r="AU1973" t="s">
        <v>56</v>
      </c>
      <c r="AV1973" t="s">
        <v>56</v>
      </c>
      <c r="AW1973" t="s">
        <v>56</v>
      </c>
    </row>
    <row r="1974" spans="1:49" x14ac:dyDescent="0.3">
      <c r="A1974" t="str">
        <f t="shared" si="151"/>
        <v>TUZVO</v>
      </c>
      <c r="B1974" t="str">
        <f t="shared" si="152"/>
        <v>V</v>
      </c>
      <c r="C1974">
        <f t="shared" si="153"/>
        <v>0.44999999999999996</v>
      </c>
      <c r="D1974">
        <f t="shared" si="154"/>
        <v>1</v>
      </c>
      <c r="E1974">
        <f t="shared" si="155"/>
        <v>0.44999999999999996</v>
      </c>
      <c r="G1974" t="s">
        <v>2623</v>
      </c>
      <c r="H1974" t="s">
        <v>39</v>
      </c>
      <c r="I1974" s="58" t="s">
        <v>68</v>
      </c>
      <c r="J1974" s="58" t="s">
        <v>41</v>
      </c>
      <c r="K1974" s="58" t="s">
        <v>97</v>
      </c>
      <c r="N1974" t="s">
        <v>98</v>
      </c>
      <c r="P1974" t="s">
        <v>78</v>
      </c>
      <c r="Q1974" t="s">
        <v>79</v>
      </c>
      <c r="S1974" t="s">
        <v>99</v>
      </c>
      <c r="T1974" t="s">
        <v>45</v>
      </c>
      <c r="U1974" t="s">
        <v>46</v>
      </c>
      <c r="V1974" t="s">
        <v>46</v>
      </c>
      <c r="W1974" t="s">
        <v>2335</v>
      </c>
      <c r="X1974" t="s">
        <v>2336</v>
      </c>
      <c r="Y1974" t="s">
        <v>2337</v>
      </c>
      <c r="Z1974" t="s">
        <v>2338</v>
      </c>
      <c r="AA1974" t="s">
        <v>2339</v>
      </c>
      <c r="AB1974" t="s">
        <v>2340</v>
      </c>
      <c r="AC1974" t="s">
        <v>2341</v>
      </c>
      <c r="AE1974" t="s">
        <v>2336</v>
      </c>
      <c r="AF1974" t="s">
        <v>55</v>
      </c>
      <c r="AG1974" t="s">
        <v>56</v>
      </c>
      <c r="AH1974" t="s">
        <v>46</v>
      </c>
      <c r="AI1974" t="s">
        <v>56</v>
      </c>
      <c r="AJ1974" t="s">
        <v>56</v>
      </c>
      <c r="AK1974" t="s">
        <v>56</v>
      </c>
      <c r="AL1974" t="s">
        <v>56</v>
      </c>
      <c r="AM1974" t="s">
        <v>56</v>
      </c>
      <c r="AN1974" t="s">
        <v>56</v>
      </c>
      <c r="AO1974" t="s">
        <v>56</v>
      </c>
      <c r="AP1974" t="s">
        <v>56</v>
      </c>
      <c r="AQ1974" t="s">
        <v>56</v>
      </c>
      <c r="AR1974" t="s">
        <v>56</v>
      </c>
      <c r="AS1974" t="s">
        <v>56</v>
      </c>
      <c r="AT1974" t="s">
        <v>56</v>
      </c>
      <c r="AU1974" t="s">
        <v>56</v>
      </c>
      <c r="AV1974" t="s">
        <v>56</v>
      </c>
      <c r="AW1974" t="s">
        <v>56</v>
      </c>
    </row>
    <row r="1975" spans="1:49" x14ac:dyDescent="0.3">
      <c r="A1975" t="str">
        <f t="shared" si="151"/>
        <v>AU</v>
      </c>
      <c r="B1975" t="str">
        <f t="shared" si="152"/>
        <v>V</v>
      </c>
      <c r="C1975">
        <f t="shared" si="153"/>
        <v>0.89999999999999991</v>
      </c>
      <c r="D1975">
        <f t="shared" si="154"/>
        <v>1</v>
      </c>
      <c r="E1975">
        <f t="shared" si="155"/>
        <v>0.89999999999999991</v>
      </c>
      <c r="G1975" t="s">
        <v>2624</v>
      </c>
      <c r="H1975" t="s">
        <v>39</v>
      </c>
      <c r="I1975" s="58" t="s">
        <v>40</v>
      </c>
      <c r="J1975" s="58" t="s">
        <v>41</v>
      </c>
      <c r="K1975" s="58" t="s">
        <v>76</v>
      </c>
      <c r="N1975" t="s">
        <v>713</v>
      </c>
      <c r="P1975" t="s">
        <v>78</v>
      </c>
      <c r="Q1975" t="s">
        <v>79</v>
      </c>
      <c r="S1975" t="s">
        <v>80</v>
      </c>
      <c r="T1975" t="s">
        <v>45</v>
      </c>
      <c r="U1975" t="s">
        <v>46</v>
      </c>
      <c r="V1975" t="s">
        <v>46</v>
      </c>
      <c r="W1975" t="s">
        <v>156</v>
      </c>
      <c r="X1975" t="s">
        <v>6458</v>
      </c>
      <c r="Y1975" t="s">
        <v>157</v>
      </c>
      <c r="Z1975" t="s">
        <v>654</v>
      </c>
      <c r="AA1975" t="s">
        <v>655</v>
      </c>
      <c r="AB1975" t="s">
        <v>656</v>
      </c>
      <c r="AC1975" t="s">
        <v>657</v>
      </c>
      <c r="AD1975" t="s">
        <v>2592</v>
      </c>
      <c r="AF1975" t="s">
        <v>55</v>
      </c>
      <c r="AG1975" t="s">
        <v>46</v>
      </c>
      <c r="AH1975" t="s">
        <v>56</v>
      </c>
      <c r="AI1975" t="s">
        <v>56</v>
      </c>
      <c r="AJ1975" t="s">
        <v>56</v>
      </c>
      <c r="AK1975" t="s">
        <v>56</v>
      </c>
      <c r="AL1975" t="s">
        <v>56</v>
      </c>
      <c r="AM1975" t="s">
        <v>56</v>
      </c>
      <c r="AN1975" t="s">
        <v>56</v>
      </c>
      <c r="AO1975" t="s">
        <v>56</v>
      </c>
      <c r="AP1975" t="s">
        <v>56</v>
      </c>
      <c r="AQ1975" t="s">
        <v>56</v>
      </c>
      <c r="AR1975" t="s">
        <v>56</v>
      </c>
      <c r="AS1975" t="s">
        <v>56</v>
      </c>
      <c r="AT1975" t="s">
        <v>56</v>
      </c>
      <c r="AU1975" t="s">
        <v>56</v>
      </c>
      <c r="AV1975" t="s">
        <v>56</v>
      </c>
      <c r="AW1975" t="s">
        <v>56</v>
      </c>
    </row>
    <row r="1976" spans="1:49" x14ac:dyDescent="0.3">
      <c r="A1976" t="str">
        <f t="shared" si="151"/>
        <v>AU</v>
      </c>
      <c r="B1976" t="str">
        <f t="shared" si="152"/>
        <v>V</v>
      </c>
      <c r="C1976">
        <f t="shared" si="153"/>
        <v>0.78</v>
      </c>
      <c r="D1976">
        <f t="shared" si="154"/>
        <v>1</v>
      </c>
      <c r="E1976">
        <f t="shared" si="155"/>
        <v>0.78</v>
      </c>
      <c r="G1976" t="s">
        <v>2625</v>
      </c>
      <c r="H1976" t="s">
        <v>39</v>
      </c>
      <c r="I1976" s="58" t="s">
        <v>257</v>
      </c>
      <c r="J1976" s="58" t="s">
        <v>41</v>
      </c>
      <c r="K1976" s="58" t="s">
        <v>76</v>
      </c>
      <c r="N1976" t="s">
        <v>713</v>
      </c>
      <c r="P1976" t="s">
        <v>78</v>
      </c>
      <c r="Q1976" t="s">
        <v>79</v>
      </c>
      <c r="S1976" t="s">
        <v>80</v>
      </c>
      <c r="T1976" t="s">
        <v>45</v>
      </c>
      <c r="U1976" t="s">
        <v>46</v>
      </c>
      <c r="V1976" t="s">
        <v>46</v>
      </c>
      <c r="W1976" t="s">
        <v>156</v>
      </c>
      <c r="X1976" t="s">
        <v>6458</v>
      </c>
      <c r="Y1976" t="s">
        <v>157</v>
      </c>
      <c r="Z1976" t="s">
        <v>654</v>
      </c>
      <c r="AA1976" t="s">
        <v>655</v>
      </c>
      <c r="AB1976" t="s">
        <v>656</v>
      </c>
      <c r="AC1976" t="s">
        <v>657</v>
      </c>
      <c r="AD1976" t="s">
        <v>2592</v>
      </c>
      <c r="AF1976" t="s">
        <v>55</v>
      </c>
      <c r="AG1976" t="s">
        <v>46</v>
      </c>
      <c r="AH1976" t="s">
        <v>56</v>
      </c>
      <c r="AI1976" t="s">
        <v>56</v>
      </c>
      <c r="AJ1976" t="s">
        <v>56</v>
      </c>
      <c r="AK1976" t="s">
        <v>56</v>
      </c>
      <c r="AL1976" t="s">
        <v>56</v>
      </c>
      <c r="AM1976" t="s">
        <v>56</v>
      </c>
      <c r="AN1976" t="s">
        <v>56</v>
      </c>
      <c r="AO1976" t="s">
        <v>56</v>
      </c>
      <c r="AP1976" t="s">
        <v>56</v>
      </c>
      <c r="AQ1976" t="s">
        <v>56</v>
      </c>
      <c r="AR1976" t="s">
        <v>56</v>
      </c>
      <c r="AS1976" t="s">
        <v>56</v>
      </c>
      <c r="AT1976" t="s">
        <v>56</v>
      </c>
      <c r="AU1976" t="s">
        <v>56</v>
      </c>
      <c r="AV1976" t="s">
        <v>56</v>
      </c>
      <c r="AW1976" t="s">
        <v>56</v>
      </c>
    </row>
    <row r="1977" spans="1:49" x14ac:dyDescent="0.3">
      <c r="A1977" t="str">
        <f t="shared" si="151"/>
        <v>UCM</v>
      </c>
      <c r="B1977" t="str">
        <f t="shared" si="152"/>
        <v>V</v>
      </c>
      <c r="C1977">
        <f t="shared" si="153"/>
        <v>1.7999999999999998</v>
      </c>
      <c r="D1977">
        <f t="shared" si="154"/>
        <v>1</v>
      </c>
      <c r="E1977">
        <f t="shared" si="155"/>
        <v>1.7999999999999998</v>
      </c>
      <c r="G1977" t="s">
        <v>2626</v>
      </c>
      <c r="H1977" t="s">
        <v>39</v>
      </c>
      <c r="I1977" s="58" t="s">
        <v>96</v>
      </c>
      <c r="J1977" s="58" t="s">
        <v>41</v>
      </c>
      <c r="K1977" s="58" t="s">
        <v>97</v>
      </c>
      <c r="N1977" t="s">
        <v>98</v>
      </c>
      <c r="P1977" t="s">
        <v>78</v>
      </c>
      <c r="Q1977" t="s">
        <v>79</v>
      </c>
      <c r="S1977" t="s">
        <v>99</v>
      </c>
      <c r="T1977" t="s">
        <v>45</v>
      </c>
      <c r="U1977" t="s">
        <v>46</v>
      </c>
      <c r="V1977" t="s">
        <v>46</v>
      </c>
      <c r="W1977" t="s">
        <v>547</v>
      </c>
      <c r="X1977" t="s">
        <v>548</v>
      </c>
      <c r="Y1977" t="s">
        <v>549</v>
      </c>
      <c r="Z1977" t="s">
        <v>550</v>
      </c>
      <c r="AA1977" t="s">
        <v>551</v>
      </c>
      <c r="AB1977" t="s">
        <v>552</v>
      </c>
      <c r="AC1977" t="s">
        <v>553</v>
      </c>
      <c r="AD1977" t="s">
        <v>2627</v>
      </c>
      <c r="AF1977" t="s">
        <v>801</v>
      </c>
      <c r="AG1977" t="s">
        <v>56</v>
      </c>
      <c r="AH1977" t="s">
        <v>56</v>
      </c>
      <c r="AI1977" t="s">
        <v>46</v>
      </c>
      <c r="AJ1977" t="s">
        <v>56</v>
      </c>
      <c r="AK1977" t="s">
        <v>56</v>
      </c>
      <c r="AL1977" t="s">
        <v>56</v>
      </c>
      <c r="AM1977" t="s">
        <v>56</v>
      </c>
      <c r="AN1977" t="s">
        <v>56</v>
      </c>
      <c r="AO1977" t="s">
        <v>56</v>
      </c>
      <c r="AP1977" t="s">
        <v>56</v>
      </c>
      <c r="AQ1977" t="s">
        <v>56</v>
      </c>
      <c r="AR1977" t="s">
        <v>56</v>
      </c>
      <c r="AS1977" t="s">
        <v>56</v>
      </c>
      <c r="AT1977" t="s">
        <v>56</v>
      </c>
      <c r="AU1977" t="s">
        <v>56</v>
      </c>
      <c r="AV1977" t="s">
        <v>56</v>
      </c>
      <c r="AW1977" t="s">
        <v>56</v>
      </c>
    </row>
    <row r="1978" spans="1:49" x14ac:dyDescent="0.3">
      <c r="A1978" t="str">
        <f t="shared" si="151"/>
        <v>VŠMU</v>
      </c>
      <c r="B1978" t="str">
        <f t="shared" si="152"/>
        <v>P</v>
      </c>
      <c r="C1978">
        <f t="shared" si="153"/>
        <v>0.44999999999999996</v>
      </c>
      <c r="D1978">
        <f t="shared" si="154"/>
        <v>1</v>
      </c>
      <c r="E1978">
        <f t="shared" si="155"/>
        <v>0.44999999999999996</v>
      </c>
      <c r="G1978" t="s">
        <v>2628</v>
      </c>
      <c r="H1978" t="s">
        <v>39</v>
      </c>
      <c r="I1978" s="58" t="s">
        <v>68</v>
      </c>
      <c r="J1978" s="58" t="s">
        <v>41</v>
      </c>
      <c r="K1978" s="58" t="s">
        <v>42</v>
      </c>
      <c r="N1978" t="s">
        <v>43</v>
      </c>
      <c r="S1978" t="s">
        <v>72</v>
      </c>
      <c r="T1978" t="s">
        <v>45</v>
      </c>
      <c r="U1978" t="s">
        <v>46</v>
      </c>
      <c r="V1978" t="s">
        <v>46</v>
      </c>
      <c r="W1978" t="s">
        <v>111</v>
      </c>
      <c r="X1978" t="s">
        <v>112</v>
      </c>
      <c r="Y1978" t="s">
        <v>113</v>
      </c>
      <c r="Z1978" t="s">
        <v>152</v>
      </c>
      <c r="AA1978" t="s">
        <v>153</v>
      </c>
      <c r="AB1978" t="s">
        <v>154</v>
      </c>
      <c r="AC1978" t="s">
        <v>155</v>
      </c>
      <c r="AD1978" t="s">
        <v>2629</v>
      </c>
      <c r="AF1978" t="s">
        <v>55</v>
      </c>
      <c r="AG1978" t="s">
        <v>46</v>
      </c>
      <c r="AH1978" t="s">
        <v>56</v>
      </c>
      <c r="AI1978" t="s">
        <v>56</v>
      </c>
      <c r="AJ1978" t="s">
        <v>56</v>
      </c>
      <c r="AK1978" t="s">
        <v>56</v>
      </c>
      <c r="AL1978" t="s">
        <v>56</v>
      </c>
      <c r="AM1978" t="s">
        <v>56</v>
      </c>
      <c r="AN1978" t="s">
        <v>56</v>
      </c>
      <c r="AO1978" t="s">
        <v>56</v>
      </c>
      <c r="AP1978" t="s">
        <v>56</v>
      </c>
      <c r="AQ1978" t="s">
        <v>56</v>
      </c>
      <c r="AR1978" t="s">
        <v>56</v>
      </c>
      <c r="AS1978" t="s">
        <v>56</v>
      </c>
      <c r="AT1978" t="s">
        <v>46</v>
      </c>
      <c r="AU1978" t="s">
        <v>56</v>
      </c>
      <c r="AV1978" t="s">
        <v>56</v>
      </c>
      <c r="AW1978" t="s">
        <v>56</v>
      </c>
    </row>
    <row r="1979" spans="1:49" x14ac:dyDescent="0.3">
      <c r="A1979" t="str">
        <f t="shared" si="151"/>
        <v>VŠVU</v>
      </c>
      <c r="B1979" t="str">
        <f t="shared" si="152"/>
        <v>V</v>
      </c>
      <c r="C1979">
        <f t="shared" si="153"/>
        <v>3</v>
      </c>
      <c r="D1979">
        <f t="shared" si="154"/>
        <v>1</v>
      </c>
      <c r="E1979">
        <f t="shared" si="155"/>
        <v>3</v>
      </c>
      <c r="G1979" t="s">
        <v>2630</v>
      </c>
      <c r="H1979" t="s">
        <v>39</v>
      </c>
      <c r="I1979" s="58" t="s">
        <v>242</v>
      </c>
      <c r="J1979" s="58" t="s">
        <v>41</v>
      </c>
      <c r="K1979" s="58" t="s">
        <v>76</v>
      </c>
      <c r="N1979" t="s">
        <v>1007</v>
      </c>
      <c r="P1979" t="s">
        <v>78</v>
      </c>
      <c r="Q1979" t="s">
        <v>79</v>
      </c>
      <c r="S1979" t="s">
        <v>80</v>
      </c>
      <c r="T1979" t="s">
        <v>45</v>
      </c>
      <c r="U1979" t="s">
        <v>46</v>
      </c>
      <c r="V1979" t="s">
        <v>46</v>
      </c>
      <c r="W1979" t="s">
        <v>764</v>
      </c>
      <c r="X1979" t="s">
        <v>765</v>
      </c>
      <c r="Y1979" t="s">
        <v>766</v>
      </c>
      <c r="Z1979" t="s">
        <v>767</v>
      </c>
      <c r="AB1979" t="s">
        <v>1155</v>
      </c>
      <c r="AC1979" t="s">
        <v>1156</v>
      </c>
      <c r="AD1979" t="s">
        <v>2631</v>
      </c>
      <c r="AF1979" t="s">
        <v>186</v>
      </c>
      <c r="AG1979" t="s">
        <v>56</v>
      </c>
      <c r="AH1979" t="s">
        <v>56</v>
      </c>
      <c r="AI1979" t="s">
        <v>46</v>
      </c>
      <c r="AJ1979" t="s">
        <v>56</v>
      </c>
      <c r="AK1979" t="s">
        <v>56</v>
      </c>
      <c r="AL1979" t="s">
        <v>56</v>
      </c>
      <c r="AM1979" t="s">
        <v>56</v>
      </c>
      <c r="AN1979" t="s">
        <v>56</v>
      </c>
      <c r="AO1979" t="s">
        <v>223</v>
      </c>
      <c r="AP1979" t="s">
        <v>56</v>
      </c>
      <c r="AQ1979" t="s">
        <v>56</v>
      </c>
      <c r="AR1979" t="s">
        <v>56</v>
      </c>
      <c r="AS1979" t="s">
        <v>56</v>
      </c>
      <c r="AT1979" t="s">
        <v>56</v>
      </c>
      <c r="AU1979" t="s">
        <v>56</v>
      </c>
      <c r="AV1979" t="s">
        <v>56</v>
      </c>
      <c r="AW1979" t="s">
        <v>56</v>
      </c>
    </row>
    <row r="1980" spans="1:49" x14ac:dyDescent="0.3">
      <c r="A1980" t="str">
        <f t="shared" si="151"/>
        <v>AU</v>
      </c>
      <c r="B1980" t="str">
        <f t="shared" si="152"/>
        <v>V</v>
      </c>
      <c r="C1980">
        <f t="shared" si="153"/>
        <v>0.78</v>
      </c>
      <c r="D1980">
        <f t="shared" si="154"/>
        <v>1</v>
      </c>
      <c r="E1980">
        <f t="shared" si="155"/>
        <v>0.78</v>
      </c>
      <c r="G1980" t="s">
        <v>2632</v>
      </c>
      <c r="H1980" t="s">
        <v>39</v>
      </c>
      <c r="I1980" s="58" t="s">
        <v>257</v>
      </c>
      <c r="J1980" s="58" t="s">
        <v>41</v>
      </c>
      <c r="K1980" s="58" t="s">
        <v>76</v>
      </c>
      <c r="N1980" t="s">
        <v>713</v>
      </c>
      <c r="P1980" t="s">
        <v>78</v>
      </c>
      <c r="Q1980" t="s">
        <v>79</v>
      </c>
      <c r="S1980" t="s">
        <v>80</v>
      </c>
      <c r="T1980" t="s">
        <v>45</v>
      </c>
      <c r="U1980" t="s">
        <v>46</v>
      </c>
      <c r="V1980" t="s">
        <v>46</v>
      </c>
      <c r="W1980" t="s">
        <v>156</v>
      </c>
      <c r="X1980" t="s">
        <v>6458</v>
      </c>
      <c r="Y1980" t="s">
        <v>157</v>
      </c>
      <c r="Z1980" t="s">
        <v>654</v>
      </c>
      <c r="AA1980" t="s">
        <v>655</v>
      </c>
      <c r="AB1980" t="s">
        <v>656</v>
      </c>
      <c r="AC1980" t="s">
        <v>657</v>
      </c>
      <c r="AD1980" t="s">
        <v>2592</v>
      </c>
      <c r="AF1980" t="s">
        <v>55</v>
      </c>
      <c r="AG1980" t="s">
        <v>46</v>
      </c>
      <c r="AH1980" t="s">
        <v>56</v>
      </c>
      <c r="AI1980" t="s">
        <v>56</v>
      </c>
      <c r="AJ1980" t="s">
        <v>56</v>
      </c>
      <c r="AK1980" t="s">
        <v>56</v>
      </c>
      <c r="AL1980" t="s">
        <v>56</v>
      </c>
      <c r="AM1980" t="s">
        <v>56</v>
      </c>
      <c r="AN1980" t="s">
        <v>56</v>
      </c>
      <c r="AO1980" t="s">
        <v>56</v>
      </c>
      <c r="AP1980" t="s">
        <v>56</v>
      </c>
      <c r="AQ1980" t="s">
        <v>56</v>
      </c>
      <c r="AR1980" t="s">
        <v>56</v>
      </c>
      <c r="AS1980" t="s">
        <v>56</v>
      </c>
      <c r="AT1980" t="s">
        <v>56</v>
      </c>
      <c r="AU1980" t="s">
        <v>56</v>
      </c>
      <c r="AV1980" t="s">
        <v>56</v>
      </c>
      <c r="AW1980" t="s">
        <v>56</v>
      </c>
    </row>
    <row r="1981" spans="1:49" x14ac:dyDescent="0.3">
      <c r="A1981" t="str">
        <f t="shared" si="151"/>
        <v>VŠMU</v>
      </c>
      <c r="B1981" t="str">
        <f t="shared" si="152"/>
        <v>P</v>
      </c>
      <c r="C1981">
        <f t="shared" si="153"/>
        <v>0.44999999999999996</v>
      </c>
      <c r="D1981">
        <f t="shared" si="154"/>
        <v>1</v>
      </c>
      <c r="E1981">
        <f t="shared" si="155"/>
        <v>0.44999999999999996</v>
      </c>
      <c r="G1981" t="s">
        <v>2633</v>
      </c>
      <c r="H1981" t="s">
        <v>39</v>
      </c>
      <c r="I1981" s="58" t="s">
        <v>68</v>
      </c>
      <c r="J1981" s="58" t="s">
        <v>41</v>
      </c>
      <c r="K1981" s="58" t="s">
        <v>42</v>
      </c>
      <c r="N1981" t="s">
        <v>43</v>
      </c>
      <c r="S1981" t="s">
        <v>72</v>
      </c>
      <c r="T1981" t="s">
        <v>45</v>
      </c>
      <c r="U1981" t="s">
        <v>46</v>
      </c>
      <c r="V1981" t="s">
        <v>46</v>
      </c>
      <c r="W1981" t="s">
        <v>111</v>
      </c>
      <c r="X1981" t="s">
        <v>112</v>
      </c>
      <c r="Y1981" t="s">
        <v>113</v>
      </c>
      <c r="Z1981" t="s">
        <v>152</v>
      </c>
      <c r="AA1981" t="s">
        <v>153</v>
      </c>
      <c r="AB1981" t="s">
        <v>154</v>
      </c>
      <c r="AC1981" t="s">
        <v>155</v>
      </c>
      <c r="AD1981" t="s">
        <v>2629</v>
      </c>
      <c r="AF1981" t="s">
        <v>55</v>
      </c>
      <c r="AG1981" t="s">
        <v>46</v>
      </c>
      <c r="AH1981" t="s">
        <v>56</v>
      </c>
      <c r="AI1981" t="s">
        <v>56</v>
      </c>
      <c r="AJ1981" t="s">
        <v>56</v>
      </c>
      <c r="AK1981" t="s">
        <v>56</v>
      </c>
      <c r="AL1981" t="s">
        <v>56</v>
      </c>
      <c r="AM1981" t="s">
        <v>56</v>
      </c>
      <c r="AN1981" t="s">
        <v>56</v>
      </c>
      <c r="AO1981" t="s">
        <v>56</v>
      </c>
      <c r="AP1981" t="s">
        <v>56</v>
      </c>
      <c r="AQ1981" t="s">
        <v>56</v>
      </c>
      <c r="AR1981" t="s">
        <v>56</v>
      </c>
      <c r="AS1981" t="s">
        <v>56</v>
      </c>
      <c r="AT1981" t="s">
        <v>46</v>
      </c>
      <c r="AU1981" t="s">
        <v>56</v>
      </c>
      <c r="AV1981" t="s">
        <v>56</v>
      </c>
      <c r="AW1981" t="s">
        <v>56</v>
      </c>
    </row>
    <row r="1982" spans="1:49" x14ac:dyDescent="0.3">
      <c r="A1982" t="str">
        <f t="shared" si="151"/>
        <v>AU</v>
      </c>
      <c r="B1982" t="str">
        <f t="shared" si="152"/>
        <v>V</v>
      </c>
      <c r="C1982">
        <f t="shared" si="153"/>
        <v>0.78</v>
      </c>
      <c r="D1982">
        <f t="shared" si="154"/>
        <v>1</v>
      </c>
      <c r="E1982">
        <f t="shared" si="155"/>
        <v>0.78</v>
      </c>
      <c r="G1982" t="s">
        <v>2634</v>
      </c>
      <c r="H1982" t="s">
        <v>39</v>
      </c>
      <c r="I1982" s="58" t="s">
        <v>257</v>
      </c>
      <c r="J1982" s="58" t="s">
        <v>41</v>
      </c>
      <c r="K1982" s="58" t="s">
        <v>76</v>
      </c>
      <c r="N1982" t="s">
        <v>713</v>
      </c>
      <c r="P1982" t="s">
        <v>78</v>
      </c>
      <c r="Q1982" t="s">
        <v>79</v>
      </c>
      <c r="S1982" t="s">
        <v>80</v>
      </c>
      <c r="T1982" t="s">
        <v>45</v>
      </c>
      <c r="U1982" t="s">
        <v>46</v>
      </c>
      <c r="V1982" t="s">
        <v>46</v>
      </c>
      <c r="W1982" t="s">
        <v>156</v>
      </c>
      <c r="X1982" t="s">
        <v>6458</v>
      </c>
      <c r="Y1982" t="s">
        <v>157</v>
      </c>
      <c r="Z1982" t="s">
        <v>654</v>
      </c>
      <c r="AA1982" t="s">
        <v>655</v>
      </c>
      <c r="AB1982" t="s">
        <v>656</v>
      </c>
      <c r="AC1982" t="s">
        <v>657</v>
      </c>
      <c r="AD1982" t="s">
        <v>2592</v>
      </c>
      <c r="AF1982" t="s">
        <v>55</v>
      </c>
      <c r="AG1982" t="s">
        <v>46</v>
      </c>
      <c r="AH1982" t="s">
        <v>56</v>
      </c>
      <c r="AI1982" t="s">
        <v>56</v>
      </c>
      <c r="AJ1982" t="s">
        <v>56</v>
      </c>
      <c r="AK1982" t="s">
        <v>56</v>
      </c>
      <c r="AL1982" t="s">
        <v>56</v>
      </c>
      <c r="AM1982" t="s">
        <v>56</v>
      </c>
      <c r="AN1982" t="s">
        <v>56</v>
      </c>
      <c r="AO1982" t="s">
        <v>56</v>
      </c>
      <c r="AP1982" t="s">
        <v>56</v>
      </c>
      <c r="AQ1982" t="s">
        <v>56</v>
      </c>
      <c r="AR1982" t="s">
        <v>56</v>
      </c>
      <c r="AS1982" t="s">
        <v>56</v>
      </c>
      <c r="AT1982" t="s">
        <v>56</v>
      </c>
      <c r="AU1982" t="s">
        <v>56</v>
      </c>
      <c r="AV1982" t="s">
        <v>56</v>
      </c>
      <c r="AW1982" t="s">
        <v>56</v>
      </c>
    </row>
    <row r="1983" spans="1:49" x14ac:dyDescent="0.3">
      <c r="A1983" t="str">
        <f t="shared" si="151"/>
        <v>VŠMU</v>
      </c>
      <c r="B1983" t="str">
        <f t="shared" si="152"/>
        <v>P</v>
      </c>
      <c r="C1983">
        <f t="shared" si="153"/>
        <v>0.44999999999999996</v>
      </c>
      <c r="D1983">
        <f t="shared" si="154"/>
        <v>1</v>
      </c>
      <c r="E1983">
        <f t="shared" si="155"/>
        <v>0.44999999999999996</v>
      </c>
      <c r="G1983" t="s">
        <v>2635</v>
      </c>
      <c r="H1983" t="s">
        <v>39</v>
      </c>
      <c r="I1983" s="58" t="s">
        <v>68</v>
      </c>
      <c r="J1983" s="58" t="s">
        <v>41</v>
      </c>
      <c r="K1983" s="58" t="s">
        <v>42</v>
      </c>
      <c r="N1983" t="s">
        <v>144</v>
      </c>
      <c r="S1983" t="s">
        <v>72</v>
      </c>
      <c r="T1983" t="s">
        <v>45</v>
      </c>
      <c r="U1983" t="s">
        <v>46</v>
      </c>
      <c r="V1983" t="s">
        <v>46</v>
      </c>
      <c r="W1983" t="s">
        <v>111</v>
      </c>
      <c r="X1983" t="s">
        <v>112</v>
      </c>
      <c r="Y1983" t="s">
        <v>113</v>
      </c>
      <c r="Z1983" t="s">
        <v>152</v>
      </c>
      <c r="AA1983" t="s">
        <v>153</v>
      </c>
      <c r="AB1983" t="s">
        <v>154</v>
      </c>
      <c r="AC1983" t="s">
        <v>155</v>
      </c>
      <c r="AD1983" t="s">
        <v>2629</v>
      </c>
      <c r="AF1983" t="s">
        <v>55</v>
      </c>
      <c r="AG1983" t="s">
        <v>46</v>
      </c>
      <c r="AH1983" t="s">
        <v>56</v>
      </c>
      <c r="AI1983" t="s">
        <v>56</v>
      </c>
      <c r="AJ1983" t="s">
        <v>56</v>
      </c>
      <c r="AK1983" t="s">
        <v>56</v>
      </c>
      <c r="AL1983" t="s">
        <v>56</v>
      </c>
      <c r="AM1983" t="s">
        <v>56</v>
      </c>
      <c r="AN1983" t="s">
        <v>56</v>
      </c>
      <c r="AO1983" t="s">
        <v>56</v>
      </c>
      <c r="AP1983" t="s">
        <v>56</v>
      </c>
      <c r="AQ1983" t="s">
        <v>56</v>
      </c>
      <c r="AR1983" t="s">
        <v>56</v>
      </c>
      <c r="AS1983" t="s">
        <v>56</v>
      </c>
      <c r="AT1983" t="s">
        <v>46</v>
      </c>
      <c r="AU1983" t="s">
        <v>56</v>
      </c>
      <c r="AV1983" t="s">
        <v>56</v>
      </c>
      <c r="AW1983" t="s">
        <v>56</v>
      </c>
    </row>
    <row r="1984" spans="1:49" x14ac:dyDescent="0.3">
      <c r="A1984" t="str">
        <f t="shared" si="151"/>
        <v>UCM</v>
      </c>
      <c r="B1984" t="str">
        <f t="shared" si="152"/>
        <v>V</v>
      </c>
      <c r="C1984">
        <f t="shared" si="153"/>
        <v>0.89999999999999991</v>
      </c>
      <c r="D1984">
        <f t="shared" si="154"/>
        <v>1</v>
      </c>
      <c r="E1984">
        <f t="shared" si="155"/>
        <v>0.89999999999999991</v>
      </c>
      <c r="G1984" t="s">
        <v>2636</v>
      </c>
      <c r="H1984" t="s">
        <v>39</v>
      </c>
      <c r="I1984" s="58" t="s">
        <v>133</v>
      </c>
      <c r="J1984" s="58" t="s">
        <v>41</v>
      </c>
      <c r="K1984" s="58" t="s">
        <v>97</v>
      </c>
      <c r="N1984" t="s">
        <v>98</v>
      </c>
      <c r="P1984" t="s">
        <v>78</v>
      </c>
      <c r="Q1984" t="s">
        <v>79</v>
      </c>
      <c r="S1984" t="s">
        <v>99</v>
      </c>
      <c r="T1984" t="s">
        <v>45</v>
      </c>
      <c r="U1984" t="s">
        <v>46</v>
      </c>
      <c r="V1984" t="s">
        <v>46</v>
      </c>
      <c r="W1984" t="s">
        <v>547</v>
      </c>
      <c r="X1984" t="s">
        <v>548</v>
      </c>
      <c r="Y1984" t="s">
        <v>549</v>
      </c>
      <c r="Z1984" t="s">
        <v>550</v>
      </c>
      <c r="AA1984" t="s">
        <v>551</v>
      </c>
      <c r="AB1984" t="s">
        <v>552</v>
      </c>
      <c r="AC1984" t="s">
        <v>553</v>
      </c>
      <c r="AD1984" t="s">
        <v>2637</v>
      </c>
      <c r="AF1984" t="s">
        <v>55</v>
      </c>
      <c r="AG1984" t="s">
        <v>46</v>
      </c>
      <c r="AH1984" t="s">
        <v>56</v>
      </c>
      <c r="AI1984" t="s">
        <v>56</v>
      </c>
      <c r="AJ1984" t="s">
        <v>56</v>
      </c>
      <c r="AK1984" t="s">
        <v>56</v>
      </c>
      <c r="AL1984" t="s">
        <v>56</v>
      </c>
      <c r="AM1984" t="s">
        <v>56</v>
      </c>
      <c r="AN1984" t="s">
        <v>56</v>
      </c>
      <c r="AO1984" t="s">
        <v>56</v>
      </c>
      <c r="AP1984" t="s">
        <v>56</v>
      </c>
      <c r="AQ1984" t="s">
        <v>56</v>
      </c>
      <c r="AR1984" t="s">
        <v>56</v>
      </c>
      <c r="AS1984" t="s">
        <v>56</v>
      </c>
      <c r="AT1984" t="s">
        <v>56</v>
      </c>
      <c r="AU1984" t="s">
        <v>56</v>
      </c>
      <c r="AV1984" t="s">
        <v>56</v>
      </c>
      <c r="AW1984" t="s">
        <v>56</v>
      </c>
    </row>
    <row r="1985" spans="1:49" x14ac:dyDescent="0.3">
      <c r="A1985" t="str">
        <f t="shared" si="151"/>
        <v>AU</v>
      </c>
      <c r="B1985" t="str">
        <f t="shared" si="152"/>
        <v>V</v>
      </c>
      <c r="C1985">
        <f t="shared" si="153"/>
        <v>0.78</v>
      </c>
      <c r="D1985">
        <f t="shared" si="154"/>
        <v>1</v>
      </c>
      <c r="E1985">
        <f t="shared" si="155"/>
        <v>0.78</v>
      </c>
      <c r="G1985" t="s">
        <v>2638</v>
      </c>
      <c r="H1985" t="s">
        <v>39</v>
      </c>
      <c r="I1985" s="58" t="s">
        <v>257</v>
      </c>
      <c r="J1985" s="58" t="s">
        <v>41</v>
      </c>
      <c r="K1985" s="58" t="s">
        <v>76</v>
      </c>
      <c r="N1985" t="s">
        <v>713</v>
      </c>
      <c r="P1985" t="s">
        <v>78</v>
      </c>
      <c r="Q1985" t="s">
        <v>79</v>
      </c>
      <c r="S1985" t="s">
        <v>80</v>
      </c>
      <c r="T1985" t="s">
        <v>45</v>
      </c>
      <c r="U1985" t="s">
        <v>46</v>
      </c>
      <c r="V1985" t="s">
        <v>46</v>
      </c>
      <c r="W1985" t="s">
        <v>156</v>
      </c>
      <c r="X1985" t="s">
        <v>6458</v>
      </c>
      <c r="Y1985" t="s">
        <v>157</v>
      </c>
      <c r="Z1985" t="s">
        <v>654</v>
      </c>
      <c r="AA1985" t="s">
        <v>655</v>
      </c>
      <c r="AB1985" t="s">
        <v>656</v>
      </c>
      <c r="AC1985" t="s">
        <v>657</v>
      </c>
      <c r="AD1985" t="s">
        <v>2592</v>
      </c>
      <c r="AF1985" t="s">
        <v>55</v>
      </c>
      <c r="AG1985" t="s">
        <v>46</v>
      </c>
      <c r="AH1985" t="s">
        <v>56</v>
      </c>
      <c r="AI1985" t="s">
        <v>56</v>
      </c>
      <c r="AJ1985" t="s">
        <v>56</v>
      </c>
      <c r="AK1985" t="s">
        <v>56</v>
      </c>
      <c r="AL1985" t="s">
        <v>56</v>
      </c>
      <c r="AM1985" t="s">
        <v>56</v>
      </c>
      <c r="AN1985" t="s">
        <v>56</v>
      </c>
      <c r="AO1985" t="s">
        <v>56</v>
      </c>
      <c r="AP1985" t="s">
        <v>56</v>
      </c>
      <c r="AQ1985" t="s">
        <v>56</v>
      </c>
      <c r="AR1985" t="s">
        <v>56</v>
      </c>
      <c r="AS1985" t="s">
        <v>56</v>
      </c>
      <c r="AT1985" t="s">
        <v>56</v>
      </c>
      <c r="AU1985" t="s">
        <v>56</v>
      </c>
      <c r="AV1985" t="s">
        <v>56</v>
      </c>
      <c r="AW1985" t="s">
        <v>56</v>
      </c>
    </row>
    <row r="1986" spans="1:49" x14ac:dyDescent="0.3">
      <c r="A1986" t="str">
        <f t="shared" ref="A1986:A2049" si="156">+VLOOKUP(X1986,VVS_nasa,2,FALSE)</f>
        <v>TUKE</v>
      </c>
      <c r="B1986" t="str">
        <f t="shared" ref="B1986:B2049" si="157">+VLOOKUP(K1986,Per_Viz,2,FALSE)</f>
        <v>V</v>
      </c>
      <c r="C1986">
        <f t="shared" ref="C1986:C2049" si="158">+VLOOKUP(I1986,EUCA,2,FALSE)</f>
        <v>0.3</v>
      </c>
      <c r="D1986">
        <f t="shared" si="154"/>
        <v>1</v>
      </c>
      <c r="E1986">
        <f t="shared" si="155"/>
        <v>0.3</v>
      </c>
      <c r="G1986" t="s">
        <v>2639</v>
      </c>
      <c r="H1986" t="s">
        <v>39</v>
      </c>
      <c r="I1986" s="58" t="s">
        <v>60</v>
      </c>
      <c r="J1986" s="58" t="s">
        <v>60</v>
      </c>
      <c r="K1986" s="58" t="s">
        <v>211</v>
      </c>
      <c r="N1986" t="s">
        <v>262</v>
      </c>
      <c r="P1986" t="s">
        <v>2640</v>
      </c>
      <c r="Q1986" t="s">
        <v>79</v>
      </c>
      <c r="S1986" t="s">
        <v>214</v>
      </c>
      <c r="T1986" t="s">
        <v>45</v>
      </c>
      <c r="U1986" t="s">
        <v>223</v>
      </c>
      <c r="V1986" t="s">
        <v>223</v>
      </c>
      <c r="W1986" t="s">
        <v>714</v>
      </c>
      <c r="X1986" t="s">
        <v>715</v>
      </c>
      <c r="Y1986" t="s">
        <v>716</v>
      </c>
      <c r="Z1986" t="s">
        <v>717</v>
      </c>
      <c r="AA1986" t="s">
        <v>718</v>
      </c>
      <c r="AB1986" t="s">
        <v>400</v>
      </c>
      <c r="AC1986" t="s">
        <v>1574</v>
      </c>
      <c r="AE1986" t="s">
        <v>2641</v>
      </c>
      <c r="AF1986" t="s">
        <v>55</v>
      </c>
      <c r="AG1986" t="s">
        <v>56</v>
      </c>
      <c r="AH1986" t="s">
        <v>46</v>
      </c>
      <c r="AI1986" t="s">
        <v>56</v>
      </c>
      <c r="AJ1986" t="s">
        <v>56</v>
      </c>
      <c r="AK1986" t="s">
        <v>56</v>
      </c>
      <c r="AL1986" t="s">
        <v>56</v>
      </c>
      <c r="AM1986" t="s">
        <v>56</v>
      </c>
      <c r="AN1986" t="s">
        <v>56</v>
      </c>
      <c r="AO1986" t="s">
        <v>56</v>
      </c>
      <c r="AP1986" t="s">
        <v>56</v>
      </c>
      <c r="AQ1986" t="s">
        <v>56</v>
      </c>
      <c r="AR1986" t="s">
        <v>56</v>
      </c>
      <c r="AS1986" t="s">
        <v>56</v>
      </c>
      <c r="AT1986" t="s">
        <v>56</v>
      </c>
      <c r="AU1986" t="s">
        <v>56</v>
      </c>
      <c r="AV1986" t="s">
        <v>56</v>
      </c>
      <c r="AW1986" t="s">
        <v>56</v>
      </c>
    </row>
    <row r="1987" spans="1:49" x14ac:dyDescent="0.3">
      <c r="A1987" t="str">
        <f t="shared" si="156"/>
        <v>AU</v>
      </c>
      <c r="B1987" t="str">
        <f t="shared" si="157"/>
        <v>V</v>
      </c>
      <c r="C1987">
        <f t="shared" si="158"/>
        <v>0.44999999999999996</v>
      </c>
      <c r="D1987">
        <f t="shared" ref="D1987:D2050" si="159">1/COUNTIF(G:G,G1987)</f>
        <v>1</v>
      </c>
      <c r="E1987">
        <f t="shared" ref="E1987:E2050" si="160">+C1987*D1987</f>
        <v>0.44999999999999996</v>
      </c>
      <c r="G1987" t="s">
        <v>2642</v>
      </c>
      <c r="H1987" t="s">
        <v>39</v>
      </c>
      <c r="I1987" s="58" t="s">
        <v>68</v>
      </c>
      <c r="J1987" s="58" t="s">
        <v>41</v>
      </c>
      <c r="K1987" s="58" t="s">
        <v>76</v>
      </c>
      <c r="N1987" t="s">
        <v>713</v>
      </c>
      <c r="P1987" t="s">
        <v>78</v>
      </c>
      <c r="Q1987" t="s">
        <v>79</v>
      </c>
      <c r="S1987" t="s">
        <v>80</v>
      </c>
      <c r="T1987" t="s">
        <v>45</v>
      </c>
      <c r="U1987" t="s">
        <v>46</v>
      </c>
      <c r="V1987" t="s">
        <v>46</v>
      </c>
      <c r="W1987" t="s">
        <v>156</v>
      </c>
      <c r="X1987" t="s">
        <v>6458</v>
      </c>
      <c r="Y1987" t="s">
        <v>157</v>
      </c>
      <c r="Z1987" t="s">
        <v>654</v>
      </c>
      <c r="AA1987" t="s">
        <v>655</v>
      </c>
      <c r="AB1987" t="s">
        <v>656</v>
      </c>
      <c r="AC1987" t="s">
        <v>657</v>
      </c>
      <c r="AD1987" t="s">
        <v>2592</v>
      </c>
      <c r="AF1987" t="s">
        <v>55</v>
      </c>
      <c r="AG1987" t="s">
        <v>46</v>
      </c>
      <c r="AH1987" t="s">
        <v>56</v>
      </c>
      <c r="AI1987" t="s">
        <v>56</v>
      </c>
      <c r="AJ1987" t="s">
        <v>56</v>
      </c>
      <c r="AK1987" t="s">
        <v>56</v>
      </c>
      <c r="AL1987" t="s">
        <v>56</v>
      </c>
      <c r="AM1987" t="s">
        <v>56</v>
      </c>
      <c r="AN1987" t="s">
        <v>56</v>
      </c>
      <c r="AO1987" t="s">
        <v>56</v>
      </c>
      <c r="AP1987" t="s">
        <v>56</v>
      </c>
      <c r="AQ1987" t="s">
        <v>56</v>
      </c>
      <c r="AR1987" t="s">
        <v>56</v>
      </c>
      <c r="AS1987" t="s">
        <v>56</v>
      </c>
      <c r="AT1987" t="s">
        <v>56</v>
      </c>
      <c r="AU1987" t="s">
        <v>56</v>
      </c>
      <c r="AV1987" t="s">
        <v>56</v>
      </c>
      <c r="AW1987" t="s">
        <v>56</v>
      </c>
    </row>
    <row r="1988" spans="1:49" x14ac:dyDescent="0.3">
      <c r="A1988" t="str">
        <f t="shared" si="156"/>
        <v>AU</v>
      </c>
      <c r="B1988" t="str">
        <f t="shared" si="157"/>
        <v>V</v>
      </c>
      <c r="C1988">
        <f t="shared" si="158"/>
        <v>0.78</v>
      </c>
      <c r="D1988">
        <f t="shared" si="159"/>
        <v>1</v>
      </c>
      <c r="E1988">
        <f t="shared" si="160"/>
        <v>0.78</v>
      </c>
      <c r="G1988" t="s">
        <v>2643</v>
      </c>
      <c r="H1988" t="s">
        <v>39</v>
      </c>
      <c r="I1988" s="58" t="s">
        <v>257</v>
      </c>
      <c r="J1988" s="58" t="s">
        <v>41</v>
      </c>
      <c r="K1988" s="58" t="s">
        <v>76</v>
      </c>
      <c r="N1988" t="s">
        <v>713</v>
      </c>
      <c r="P1988" t="s">
        <v>78</v>
      </c>
      <c r="Q1988" t="s">
        <v>79</v>
      </c>
      <c r="S1988" t="s">
        <v>80</v>
      </c>
      <c r="T1988" t="s">
        <v>45</v>
      </c>
      <c r="U1988" t="s">
        <v>46</v>
      </c>
      <c r="V1988" t="s">
        <v>46</v>
      </c>
      <c r="W1988" t="s">
        <v>156</v>
      </c>
      <c r="X1988" t="s">
        <v>6458</v>
      </c>
      <c r="Y1988" t="s">
        <v>157</v>
      </c>
      <c r="Z1988" t="s">
        <v>654</v>
      </c>
      <c r="AA1988" t="s">
        <v>655</v>
      </c>
      <c r="AB1988" t="s">
        <v>656</v>
      </c>
      <c r="AC1988" t="s">
        <v>657</v>
      </c>
      <c r="AD1988" t="s">
        <v>2592</v>
      </c>
      <c r="AF1988" t="s">
        <v>55</v>
      </c>
      <c r="AG1988" t="s">
        <v>46</v>
      </c>
      <c r="AH1988" t="s">
        <v>56</v>
      </c>
      <c r="AI1988" t="s">
        <v>56</v>
      </c>
      <c r="AJ1988" t="s">
        <v>56</v>
      </c>
      <c r="AK1988" t="s">
        <v>56</v>
      </c>
      <c r="AL1988" t="s">
        <v>56</v>
      </c>
      <c r="AM1988" t="s">
        <v>56</v>
      </c>
      <c r="AN1988" t="s">
        <v>56</v>
      </c>
      <c r="AO1988" t="s">
        <v>56</v>
      </c>
      <c r="AP1988" t="s">
        <v>56</v>
      </c>
      <c r="AQ1988" t="s">
        <v>56</v>
      </c>
      <c r="AR1988" t="s">
        <v>56</v>
      </c>
      <c r="AS1988" t="s">
        <v>56</v>
      </c>
      <c r="AT1988" t="s">
        <v>56</v>
      </c>
      <c r="AU1988" t="s">
        <v>56</v>
      </c>
      <c r="AV1988" t="s">
        <v>56</v>
      </c>
      <c r="AW1988" t="s">
        <v>56</v>
      </c>
    </row>
    <row r="1989" spans="1:49" x14ac:dyDescent="0.3">
      <c r="A1989" t="str">
        <f t="shared" si="156"/>
        <v>STU</v>
      </c>
      <c r="B1989" t="str">
        <f t="shared" si="157"/>
        <v>V</v>
      </c>
      <c r="C1989">
        <f t="shared" si="158"/>
        <v>0.89999999999999991</v>
      </c>
      <c r="D1989">
        <f t="shared" si="159"/>
        <v>1</v>
      </c>
      <c r="E1989">
        <f t="shared" si="160"/>
        <v>0.89999999999999991</v>
      </c>
      <c r="G1989" t="s">
        <v>2644</v>
      </c>
      <c r="H1989" t="s">
        <v>39</v>
      </c>
      <c r="I1989" s="58" t="s">
        <v>90</v>
      </c>
      <c r="J1989" s="58" t="s">
        <v>41</v>
      </c>
      <c r="K1989" s="58" t="s">
        <v>76</v>
      </c>
      <c r="N1989" t="s">
        <v>763</v>
      </c>
      <c r="P1989" t="s">
        <v>78</v>
      </c>
      <c r="Q1989" t="s">
        <v>79</v>
      </c>
      <c r="S1989" t="s">
        <v>80</v>
      </c>
      <c r="T1989" t="s">
        <v>45</v>
      </c>
      <c r="U1989" t="s">
        <v>46</v>
      </c>
      <c r="V1989" t="s">
        <v>46</v>
      </c>
      <c r="W1989" t="s">
        <v>81</v>
      </c>
      <c r="X1989" t="s">
        <v>82</v>
      </c>
      <c r="Y1989" t="s">
        <v>83</v>
      </c>
      <c r="Z1989" t="s">
        <v>84</v>
      </c>
      <c r="AA1989" t="s">
        <v>85</v>
      </c>
      <c r="AB1989" t="s">
        <v>296</v>
      </c>
      <c r="AC1989" t="s">
        <v>297</v>
      </c>
      <c r="AD1989" t="s">
        <v>2645</v>
      </c>
      <c r="AF1989" t="s">
        <v>255</v>
      </c>
      <c r="AG1989" t="s">
        <v>56</v>
      </c>
      <c r="AH1989" t="s">
        <v>56</v>
      </c>
      <c r="AI1989" t="s">
        <v>46</v>
      </c>
      <c r="AJ1989" t="s">
        <v>56</v>
      </c>
      <c r="AK1989" t="s">
        <v>56</v>
      </c>
      <c r="AL1989" t="s">
        <v>56</v>
      </c>
      <c r="AM1989" t="s">
        <v>56</v>
      </c>
      <c r="AN1989" t="s">
        <v>56</v>
      </c>
      <c r="AO1989" t="s">
        <v>56</v>
      </c>
      <c r="AP1989" t="s">
        <v>56</v>
      </c>
      <c r="AQ1989" t="s">
        <v>56</v>
      </c>
      <c r="AR1989" t="s">
        <v>56</v>
      </c>
      <c r="AS1989" t="s">
        <v>56</v>
      </c>
      <c r="AT1989" t="s">
        <v>56</v>
      </c>
      <c r="AU1989" t="s">
        <v>56</v>
      </c>
      <c r="AV1989" t="s">
        <v>56</v>
      </c>
      <c r="AW1989" t="s">
        <v>56</v>
      </c>
    </row>
    <row r="1990" spans="1:49" x14ac:dyDescent="0.3">
      <c r="A1990" t="str">
        <f t="shared" si="156"/>
        <v>STU</v>
      </c>
      <c r="B1990" t="str">
        <f t="shared" si="157"/>
        <v>V</v>
      </c>
      <c r="C1990">
        <f t="shared" si="158"/>
        <v>7.1999999999999993</v>
      </c>
      <c r="D1990">
        <f t="shared" si="159"/>
        <v>1</v>
      </c>
      <c r="E1990">
        <f t="shared" si="160"/>
        <v>7.1999999999999993</v>
      </c>
      <c r="G1990" t="s">
        <v>2646</v>
      </c>
      <c r="H1990" t="s">
        <v>39</v>
      </c>
      <c r="I1990" s="58" t="s">
        <v>526</v>
      </c>
      <c r="J1990" s="58" t="s">
        <v>143</v>
      </c>
      <c r="K1990" s="58" t="s">
        <v>211</v>
      </c>
      <c r="N1990" t="s">
        <v>212</v>
      </c>
      <c r="P1990" t="s">
        <v>213</v>
      </c>
      <c r="Q1990" t="s">
        <v>79</v>
      </c>
      <c r="S1990" t="s">
        <v>214</v>
      </c>
      <c r="T1990" t="s">
        <v>2619</v>
      </c>
      <c r="U1990" t="s">
        <v>223</v>
      </c>
      <c r="V1990" t="s">
        <v>149</v>
      </c>
      <c r="W1990" t="s">
        <v>81</v>
      </c>
      <c r="X1990" t="s">
        <v>82</v>
      </c>
      <c r="Y1990" t="s">
        <v>83</v>
      </c>
      <c r="Z1990" t="s">
        <v>398</v>
      </c>
      <c r="AA1990" t="s">
        <v>399</v>
      </c>
      <c r="AB1990" t="s">
        <v>400</v>
      </c>
      <c r="AC1990" t="s">
        <v>401</v>
      </c>
      <c r="AE1990" t="s">
        <v>2647</v>
      </c>
      <c r="AF1990" t="s">
        <v>186</v>
      </c>
      <c r="AG1990" t="s">
        <v>46</v>
      </c>
      <c r="AH1990" t="s">
        <v>46</v>
      </c>
      <c r="AI1990" t="s">
        <v>56</v>
      </c>
      <c r="AJ1990" t="s">
        <v>46</v>
      </c>
      <c r="AK1990" t="s">
        <v>56</v>
      </c>
      <c r="AL1990" t="s">
        <v>56</v>
      </c>
      <c r="AM1990" t="s">
        <v>56</v>
      </c>
      <c r="AN1990" t="s">
        <v>56</v>
      </c>
      <c r="AO1990" t="s">
        <v>149</v>
      </c>
      <c r="AP1990" t="s">
        <v>56</v>
      </c>
      <c r="AQ1990" t="s">
        <v>56</v>
      </c>
      <c r="AR1990" t="s">
        <v>56</v>
      </c>
      <c r="AS1990" t="s">
        <v>56</v>
      </c>
      <c r="AT1990" t="s">
        <v>46</v>
      </c>
      <c r="AU1990" t="s">
        <v>56</v>
      </c>
      <c r="AV1990" t="s">
        <v>56</v>
      </c>
      <c r="AW1990" t="s">
        <v>56</v>
      </c>
    </row>
    <row r="1991" spans="1:49" x14ac:dyDescent="0.3">
      <c r="A1991" t="str">
        <f t="shared" si="156"/>
        <v>AU</v>
      </c>
      <c r="B1991" t="str">
        <f t="shared" si="157"/>
        <v>V</v>
      </c>
      <c r="C1991">
        <f t="shared" si="158"/>
        <v>0.44999999999999996</v>
      </c>
      <c r="D1991">
        <f t="shared" si="159"/>
        <v>1</v>
      </c>
      <c r="E1991">
        <f t="shared" si="160"/>
        <v>0.44999999999999996</v>
      </c>
      <c r="G1991" t="s">
        <v>2648</v>
      </c>
      <c r="H1991" t="s">
        <v>39</v>
      </c>
      <c r="I1991" s="58" t="s">
        <v>68</v>
      </c>
      <c r="J1991" s="58" t="s">
        <v>41</v>
      </c>
      <c r="K1991" s="58" t="s">
        <v>61</v>
      </c>
      <c r="N1991" t="s">
        <v>932</v>
      </c>
      <c r="S1991" t="s">
        <v>63</v>
      </c>
      <c r="T1991" t="s">
        <v>45</v>
      </c>
      <c r="U1991" t="s">
        <v>46</v>
      </c>
      <c r="V1991" t="s">
        <v>46</v>
      </c>
      <c r="W1991" t="s">
        <v>156</v>
      </c>
      <c r="X1991" t="s">
        <v>6458</v>
      </c>
      <c r="Y1991" t="s">
        <v>157</v>
      </c>
      <c r="Z1991" t="s">
        <v>654</v>
      </c>
      <c r="AA1991" t="s">
        <v>655</v>
      </c>
      <c r="AB1991" t="s">
        <v>656</v>
      </c>
      <c r="AC1991" t="s">
        <v>657</v>
      </c>
      <c r="AD1991" t="s">
        <v>2649</v>
      </c>
      <c r="AF1991" t="s">
        <v>55</v>
      </c>
      <c r="AG1991" t="s">
        <v>46</v>
      </c>
      <c r="AH1991" t="s">
        <v>56</v>
      </c>
      <c r="AI1991" t="s">
        <v>56</v>
      </c>
      <c r="AJ1991" t="s">
        <v>56</v>
      </c>
      <c r="AK1991" t="s">
        <v>56</v>
      </c>
      <c r="AL1991" t="s">
        <v>56</v>
      </c>
      <c r="AM1991" t="s">
        <v>56</v>
      </c>
      <c r="AN1991" t="s">
        <v>56</v>
      </c>
      <c r="AO1991" t="s">
        <v>56</v>
      </c>
      <c r="AP1991" t="s">
        <v>56</v>
      </c>
      <c r="AQ1991" t="s">
        <v>56</v>
      </c>
      <c r="AR1991" t="s">
        <v>56</v>
      </c>
      <c r="AS1991" t="s">
        <v>56</v>
      </c>
      <c r="AT1991" t="s">
        <v>56</v>
      </c>
      <c r="AU1991" t="s">
        <v>56</v>
      </c>
      <c r="AV1991" t="s">
        <v>56</v>
      </c>
      <c r="AW1991" t="s">
        <v>56</v>
      </c>
    </row>
    <row r="1992" spans="1:49" x14ac:dyDescent="0.3">
      <c r="A1992" t="str">
        <f t="shared" si="156"/>
        <v>AU</v>
      </c>
      <c r="B1992" t="str">
        <f t="shared" si="157"/>
        <v>V</v>
      </c>
      <c r="C1992">
        <f t="shared" si="158"/>
        <v>0.89999999999999991</v>
      </c>
      <c r="D1992">
        <f t="shared" si="159"/>
        <v>1</v>
      </c>
      <c r="E1992">
        <f t="shared" si="160"/>
        <v>0.89999999999999991</v>
      </c>
      <c r="G1992" t="s">
        <v>2650</v>
      </c>
      <c r="H1992" t="s">
        <v>39</v>
      </c>
      <c r="I1992" s="58" t="s">
        <v>90</v>
      </c>
      <c r="J1992" s="58" t="s">
        <v>41</v>
      </c>
      <c r="K1992" s="58" t="s">
        <v>76</v>
      </c>
      <c r="N1992" t="s">
        <v>713</v>
      </c>
      <c r="P1992" t="s">
        <v>78</v>
      </c>
      <c r="Q1992" t="s">
        <v>79</v>
      </c>
      <c r="S1992" t="s">
        <v>80</v>
      </c>
      <c r="T1992" t="s">
        <v>45</v>
      </c>
      <c r="U1992" t="s">
        <v>46</v>
      </c>
      <c r="V1992" t="s">
        <v>46</v>
      </c>
      <c r="W1992" t="s">
        <v>156</v>
      </c>
      <c r="X1992" t="s">
        <v>6458</v>
      </c>
      <c r="Y1992" t="s">
        <v>157</v>
      </c>
      <c r="Z1992" t="s">
        <v>654</v>
      </c>
      <c r="AA1992" t="s">
        <v>655</v>
      </c>
      <c r="AB1992" t="s">
        <v>656</v>
      </c>
      <c r="AC1992" t="s">
        <v>657</v>
      </c>
      <c r="AD1992" t="s">
        <v>2651</v>
      </c>
      <c r="AF1992" t="s">
        <v>186</v>
      </c>
      <c r="AG1992" t="s">
        <v>56</v>
      </c>
      <c r="AH1992" t="s">
        <v>56</v>
      </c>
      <c r="AI1992" t="s">
        <v>46</v>
      </c>
      <c r="AJ1992" t="s">
        <v>56</v>
      </c>
      <c r="AK1992" t="s">
        <v>56</v>
      </c>
      <c r="AL1992" t="s">
        <v>56</v>
      </c>
      <c r="AM1992" t="s">
        <v>56</v>
      </c>
      <c r="AN1992" t="s">
        <v>56</v>
      </c>
      <c r="AO1992" t="s">
        <v>56</v>
      </c>
      <c r="AP1992" t="s">
        <v>56</v>
      </c>
      <c r="AQ1992" t="s">
        <v>56</v>
      </c>
      <c r="AR1992" t="s">
        <v>56</v>
      </c>
      <c r="AS1992" t="s">
        <v>56</v>
      </c>
      <c r="AT1992" t="s">
        <v>56</v>
      </c>
      <c r="AU1992" t="s">
        <v>56</v>
      </c>
      <c r="AV1992" t="s">
        <v>56</v>
      </c>
      <c r="AW1992" t="s">
        <v>56</v>
      </c>
    </row>
    <row r="1993" spans="1:49" x14ac:dyDescent="0.3">
      <c r="A1993" t="str">
        <f t="shared" si="156"/>
        <v>STU</v>
      </c>
      <c r="B1993" t="str">
        <f t="shared" si="157"/>
        <v>V</v>
      </c>
      <c r="C1993">
        <f t="shared" si="158"/>
        <v>0.89999999999999991</v>
      </c>
      <c r="D1993">
        <f t="shared" si="159"/>
        <v>1</v>
      </c>
      <c r="E1993">
        <f t="shared" si="160"/>
        <v>0.89999999999999991</v>
      </c>
      <c r="G1993" t="s">
        <v>2652</v>
      </c>
      <c r="H1993" t="s">
        <v>39</v>
      </c>
      <c r="I1993" s="58" t="s">
        <v>90</v>
      </c>
      <c r="J1993" s="58" t="s">
        <v>41</v>
      </c>
      <c r="K1993" s="58" t="s">
        <v>76</v>
      </c>
      <c r="N1993" t="s">
        <v>763</v>
      </c>
      <c r="P1993" t="s">
        <v>78</v>
      </c>
      <c r="Q1993" t="s">
        <v>79</v>
      </c>
      <c r="S1993" t="s">
        <v>80</v>
      </c>
      <c r="T1993" t="s">
        <v>45</v>
      </c>
      <c r="U1993" t="s">
        <v>46</v>
      </c>
      <c r="V1993" t="s">
        <v>46</v>
      </c>
      <c r="W1993" t="s">
        <v>81</v>
      </c>
      <c r="X1993" t="s">
        <v>82</v>
      </c>
      <c r="Y1993" t="s">
        <v>83</v>
      </c>
      <c r="Z1993" t="s">
        <v>84</v>
      </c>
      <c r="AA1993" t="s">
        <v>85</v>
      </c>
      <c r="AB1993" t="s">
        <v>296</v>
      </c>
      <c r="AC1993" t="s">
        <v>297</v>
      </c>
      <c r="AD1993" t="s">
        <v>2645</v>
      </c>
      <c r="AF1993" t="s">
        <v>255</v>
      </c>
      <c r="AG1993" t="s">
        <v>56</v>
      </c>
      <c r="AH1993" t="s">
        <v>56</v>
      </c>
      <c r="AI1993" t="s">
        <v>46</v>
      </c>
      <c r="AJ1993" t="s">
        <v>56</v>
      </c>
      <c r="AK1993" t="s">
        <v>56</v>
      </c>
      <c r="AL1993" t="s">
        <v>56</v>
      </c>
      <c r="AM1993" t="s">
        <v>56</v>
      </c>
      <c r="AN1993" t="s">
        <v>56</v>
      </c>
      <c r="AO1993" t="s">
        <v>56</v>
      </c>
      <c r="AP1993" t="s">
        <v>56</v>
      </c>
      <c r="AQ1993" t="s">
        <v>56</v>
      </c>
      <c r="AR1993" t="s">
        <v>56</v>
      </c>
      <c r="AS1993" t="s">
        <v>56</v>
      </c>
      <c r="AT1993" t="s">
        <v>56</v>
      </c>
      <c r="AU1993" t="s">
        <v>56</v>
      </c>
      <c r="AV1993" t="s">
        <v>56</v>
      </c>
      <c r="AW1993" t="s">
        <v>56</v>
      </c>
    </row>
    <row r="1994" spans="1:49" x14ac:dyDescent="0.3">
      <c r="A1994" t="str">
        <f t="shared" si="156"/>
        <v>AU</v>
      </c>
      <c r="B1994" t="str">
        <f t="shared" si="157"/>
        <v>V</v>
      </c>
      <c r="C1994">
        <f t="shared" si="158"/>
        <v>0.89999999999999991</v>
      </c>
      <c r="D1994">
        <f t="shared" si="159"/>
        <v>1</v>
      </c>
      <c r="E1994">
        <f t="shared" si="160"/>
        <v>0.89999999999999991</v>
      </c>
      <c r="G1994" t="s">
        <v>2653</v>
      </c>
      <c r="H1994" t="s">
        <v>39</v>
      </c>
      <c r="I1994" s="58" t="s">
        <v>90</v>
      </c>
      <c r="J1994" s="58" t="s">
        <v>41</v>
      </c>
      <c r="K1994" s="58" t="s">
        <v>76</v>
      </c>
      <c r="N1994" t="s">
        <v>713</v>
      </c>
      <c r="P1994" t="s">
        <v>78</v>
      </c>
      <c r="Q1994" t="s">
        <v>79</v>
      </c>
      <c r="S1994" t="s">
        <v>80</v>
      </c>
      <c r="T1994" t="s">
        <v>45</v>
      </c>
      <c r="U1994" t="s">
        <v>46</v>
      </c>
      <c r="V1994" t="s">
        <v>46</v>
      </c>
      <c r="W1994" t="s">
        <v>156</v>
      </c>
      <c r="X1994" t="s">
        <v>6458</v>
      </c>
      <c r="Y1994" t="s">
        <v>157</v>
      </c>
      <c r="Z1994" t="s">
        <v>654</v>
      </c>
      <c r="AA1994" t="s">
        <v>655</v>
      </c>
      <c r="AB1994" t="s">
        <v>656</v>
      </c>
      <c r="AC1994" t="s">
        <v>657</v>
      </c>
      <c r="AD1994" t="s">
        <v>2651</v>
      </c>
      <c r="AF1994" t="s">
        <v>186</v>
      </c>
      <c r="AG1994" t="s">
        <v>56</v>
      </c>
      <c r="AH1994" t="s">
        <v>56</v>
      </c>
      <c r="AI1994" t="s">
        <v>46</v>
      </c>
      <c r="AJ1994" t="s">
        <v>56</v>
      </c>
      <c r="AK1994" t="s">
        <v>56</v>
      </c>
      <c r="AL1994" t="s">
        <v>56</v>
      </c>
      <c r="AM1994" t="s">
        <v>56</v>
      </c>
      <c r="AN1994" t="s">
        <v>56</v>
      </c>
      <c r="AO1994" t="s">
        <v>56</v>
      </c>
      <c r="AP1994" t="s">
        <v>56</v>
      </c>
      <c r="AQ1994" t="s">
        <v>56</v>
      </c>
      <c r="AR1994" t="s">
        <v>56</v>
      </c>
      <c r="AS1994" t="s">
        <v>56</v>
      </c>
      <c r="AT1994" t="s">
        <v>56</v>
      </c>
      <c r="AU1994" t="s">
        <v>56</v>
      </c>
      <c r="AV1994" t="s">
        <v>56</v>
      </c>
      <c r="AW1994" t="s">
        <v>56</v>
      </c>
    </row>
    <row r="1995" spans="1:49" x14ac:dyDescent="0.3">
      <c r="A1995" t="str">
        <f t="shared" si="156"/>
        <v>AU</v>
      </c>
      <c r="B1995" t="str">
        <f t="shared" si="157"/>
        <v>V</v>
      </c>
      <c r="C1995">
        <f t="shared" si="158"/>
        <v>0.89999999999999991</v>
      </c>
      <c r="D1995">
        <f t="shared" si="159"/>
        <v>1</v>
      </c>
      <c r="E1995">
        <f t="shared" si="160"/>
        <v>0.89999999999999991</v>
      </c>
      <c r="G1995" t="s">
        <v>2654</v>
      </c>
      <c r="H1995" t="s">
        <v>39</v>
      </c>
      <c r="I1995" s="58" t="s">
        <v>90</v>
      </c>
      <c r="J1995" s="58" t="s">
        <v>41</v>
      </c>
      <c r="K1995" s="58" t="s">
        <v>76</v>
      </c>
      <c r="N1995" t="s">
        <v>713</v>
      </c>
      <c r="P1995" t="s">
        <v>78</v>
      </c>
      <c r="Q1995" t="s">
        <v>79</v>
      </c>
      <c r="S1995" t="s">
        <v>80</v>
      </c>
      <c r="T1995" t="s">
        <v>45</v>
      </c>
      <c r="U1995" t="s">
        <v>46</v>
      </c>
      <c r="V1995" t="s">
        <v>46</v>
      </c>
      <c r="W1995" t="s">
        <v>156</v>
      </c>
      <c r="X1995" t="s">
        <v>6458</v>
      </c>
      <c r="Y1995" t="s">
        <v>157</v>
      </c>
      <c r="Z1995" t="s">
        <v>654</v>
      </c>
      <c r="AA1995" t="s">
        <v>655</v>
      </c>
      <c r="AB1995" t="s">
        <v>656</v>
      </c>
      <c r="AC1995" t="s">
        <v>657</v>
      </c>
      <c r="AD1995" t="s">
        <v>2651</v>
      </c>
      <c r="AF1995" t="s">
        <v>186</v>
      </c>
      <c r="AG1995" t="s">
        <v>56</v>
      </c>
      <c r="AH1995" t="s">
        <v>56</v>
      </c>
      <c r="AI1995" t="s">
        <v>46</v>
      </c>
      <c r="AJ1995" t="s">
        <v>56</v>
      </c>
      <c r="AK1995" t="s">
        <v>56</v>
      </c>
      <c r="AL1995" t="s">
        <v>56</v>
      </c>
      <c r="AM1995" t="s">
        <v>56</v>
      </c>
      <c r="AN1995" t="s">
        <v>56</v>
      </c>
      <c r="AO1995" t="s">
        <v>56</v>
      </c>
      <c r="AP1995" t="s">
        <v>56</v>
      </c>
      <c r="AQ1995" t="s">
        <v>56</v>
      </c>
      <c r="AR1995" t="s">
        <v>56</v>
      </c>
      <c r="AS1995" t="s">
        <v>56</v>
      </c>
      <c r="AT1995" t="s">
        <v>56</v>
      </c>
      <c r="AU1995" t="s">
        <v>56</v>
      </c>
      <c r="AV1995" t="s">
        <v>56</v>
      </c>
      <c r="AW1995" t="s">
        <v>56</v>
      </c>
    </row>
    <row r="1996" spans="1:49" x14ac:dyDescent="0.3">
      <c r="A1996" t="str">
        <f t="shared" si="156"/>
        <v>AU</v>
      </c>
      <c r="B1996" t="str">
        <f t="shared" si="157"/>
        <v>V</v>
      </c>
      <c r="C1996">
        <f t="shared" si="158"/>
        <v>3</v>
      </c>
      <c r="D1996">
        <f t="shared" si="159"/>
        <v>1</v>
      </c>
      <c r="E1996">
        <f t="shared" si="160"/>
        <v>3</v>
      </c>
      <c r="G1996" t="s">
        <v>2655</v>
      </c>
      <c r="H1996" t="s">
        <v>39</v>
      </c>
      <c r="I1996" s="58" t="s">
        <v>242</v>
      </c>
      <c r="J1996" s="58" t="s">
        <v>41</v>
      </c>
      <c r="K1996" s="58" t="s">
        <v>76</v>
      </c>
      <c r="N1996" t="s">
        <v>514</v>
      </c>
      <c r="P1996" t="s">
        <v>78</v>
      </c>
      <c r="Q1996" t="s">
        <v>79</v>
      </c>
      <c r="S1996" t="s">
        <v>80</v>
      </c>
      <c r="T1996" t="s">
        <v>45</v>
      </c>
      <c r="U1996" t="s">
        <v>46</v>
      </c>
      <c r="V1996" t="s">
        <v>46</v>
      </c>
      <c r="W1996" t="s">
        <v>156</v>
      </c>
      <c r="X1996" t="s">
        <v>6458</v>
      </c>
      <c r="Y1996" t="s">
        <v>157</v>
      </c>
      <c r="Z1996" t="s">
        <v>654</v>
      </c>
      <c r="AA1996" t="s">
        <v>655</v>
      </c>
      <c r="AB1996" t="s">
        <v>880</v>
      </c>
      <c r="AC1996" t="s">
        <v>881</v>
      </c>
      <c r="AD1996" t="s">
        <v>2656</v>
      </c>
      <c r="AF1996" t="s">
        <v>758</v>
      </c>
      <c r="AG1996" t="s">
        <v>56</v>
      </c>
      <c r="AH1996" t="s">
        <v>56</v>
      </c>
      <c r="AI1996" t="s">
        <v>46</v>
      </c>
      <c r="AJ1996" t="s">
        <v>56</v>
      </c>
      <c r="AK1996" t="s">
        <v>56</v>
      </c>
      <c r="AL1996" t="s">
        <v>56</v>
      </c>
      <c r="AM1996" t="s">
        <v>56</v>
      </c>
      <c r="AN1996" t="s">
        <v>56</v>
      </c>
      <c r="AO1996" t="s">
        <v>56</v>
      </c>
      <c r="AP1996" t="s">
        <v>56</v>
      </c>
      <c r="AQ1996" t="s">
        <v>56</v>
      </c>
      <c r="AR1996" t="s">
        <v>56</v>
      </c>
      <c r="AS1996" t="s">
        <v>56</v>
      </c>
      <c r="AT1996" t="s">
        <v>46</v>
      </c>
      <c r="AU1996" t="s">
        <v>56</v>
      </c>
      <c r="AV1996" t="s">
        <v>56</v>
      </c>
      <c r="AW1996" t="s">
        <v>56</v>
      </c>
    </row>
    <row r="1997" spans="1:49" x14ac:dyDescent="0.3">
      <c r="A1997" t="str">
        <f t="shared" si="156"/>
        <v>VŠMU</v>
      </c>
      <c r="B1997" t="str">
        <f t="shared" si="157"/>
        <v>P</v>
      </c>
      <c r="C1997">
        <f t="shared" si="158"/>
        <v>0.44999999999999996</v>
      </c>
      <c r="D1997">
        <f t="shared" si="159"/>
        <v>1</v>
      </c>
      <c r="E1997">
        <f t="shared" si="160"/>
        <v>0.44999999999999996</v>
      </c>
      <c r="G1997" t="s">
        <v>2657</v>
      </c>
      <c r="H1997" t="s">
        <v>39</v>
      </c>
      <c r="I1997" s="58" t="s">
        <v>68</v>
      </c>
      <c r="J1997" s="58" t="s">
        <v>41</v>
      </c>
      <c r="K1997" s="58" t="s">
        <v>42</v>
      </c>
      <c r="N1997" t="s">
        <v>144</v>
      </c>
      <c r="S1997" t="s">
        <v>72</v>
      </c>
      <c r="T1997" t="s">
        <v>350</v>
      </c>
      <c r="U1997" t="s">
        <v>149</v>
      </c>
      <c r="V1997" t="s">
        <v>46</v>
      </c>
      <c r="W1997" t="s">
        <v>111</v>
      </c>
      <c r="X1997" t="s">
        <v>112</v>
      </c>
      <c r="Y1997" t="s">
        <v>113</v>
      </c>
      <c r="Z1997" t="s">
        <v>152</v>
      </c>
      <c r="AA1997" t="s">
        <v>153</v>
      </c>
      <c r="AB1997" t="s">
        <v>154</v>
      </c>
      <c r="AC1997" t="s">
        <v>155</v>
      </c>
      <c r="AD1997" t="s">
        <v>2629</v>
      </c>
      <c r="AF1997" t="s">
        <v>55</v>
      </c>
      <c r="AG1997" t="s">
        <v>46</v>
      </c>
      <c r="AH1997" t="s">
        <v>56</v>
      </c>
      <c r="AI1997" t="s">
        <v>56</v>
      </c>
      <c r="AJ1997" t="s">
        <v>56</v>
      </c>
      <c r="AK1997" t="s">
        <v>56</v>
      </c>
      <c r="AL1997" t="s">
        <v>56</v>
      </c>
      <c r="AM1997" t="s">
        <v>56</v>
      </c>
      <c r="AN1997" t="s">
        <v>56</v>
      </c>
      <c r="AO1997" t="s">
        <v>56</v>
      </c>
      <c r="AP1997" t="s">
        <v>56</v>
      </c>
      <c r="AQ1997" t="s">
        <v>56</v>
      </c>
      <c r="AR1997" t="s">
        <v>56</v>
      </c>
      <c r="AS1997" t="s">
        <v>56</v>
      </c>
      <c r="AT1997" t="s">
        <v>46</v>
      </c>
      <c r="AU1997" t="s">
        <v>56</v>
      </c>
      <c r="AV1997" t="s">
        <v>56</v>
      </c>
      <c r="AW1997" t="s">
        <v>56</v>
      </c>
    </row>
    <row r="1998" spans="1:49" x14ac:dyDescent="0.3">
      <c r="A1998" t="str">
        <f t="shared" si="156"/>
        <v>VŠMU</v>
      </c>
      <c r="B1998" t="str">
        <f t="shared" si="157"/>
        <v>P</v>
      </c>
      <c r="C1998">
        <f t="shared" si="158"/>
        <v>0.44999999999999996</v>
      </c>
      <c r="D1998">
        <f t="shared" si="159"/>
        <v>1</v>
      </c>
      <c r="E1998">
        <f t="shared" si="160"/>
        <v>0.44999999999999996</v>
      </c>
      <c r="G1998" t="s">
        <v>2658</v>
      </c>
      <c r="H1998" t="s">
        <v>39</v>
      </c>
      <c r="I1998" s="58" t="s">
        <v>68</v>
      </c>
      <c r="J1998" s="58" t="s">
        <v>41</v>
      </c>
      <c r="K1998" s="58" t="s">
        <v>42</v>
      </c>
      <c r="N1998" t="s">
        <v>505</v>
      </c>
      <c r="S1998" t="s">
        <v>72</v>
      </c>
      <c r="T1998" t="s">
        <v>45</v>
      </c>
      <c r="U1998" t="s">
        <v>46</v>
      </c>
      <c r="V1998" t="s">
        <v>46</v>
      </c>
      <c r="W1998" t="s">
        <v>111</v>
      </c>
      <c r="X1998" t="s">
        <v>112</v>
      </c>
      <c r="Y1998" t="s">
        <v>113</v>
      </c>
      <c r="Z1998" t="s">
        <v>152</v>
      </c>
      <c r="AA1998" t="s">
        <v>153</v>
      </c>
      <c r="AB1998" t="s">
        <v>154</v>
      </c>
      <c r="AC1998" t="s">
        <v>155</v>
      </c>
      <c r="AD1998" t="s">
        <v>2629</v>
      </c>
      <c r="AF1998" t="s">
        <v>55</v>
      </c>
      <c r="AG1998" t="s">
        <v>46</v>
      </c>
      <c r="AH1998" t="s">
        <v>56</v>
      </c>
      <c r="AI1998" t="s">
        <v>56</v>
      </c>
      <c r="AJ1998" t="s">
        <v>56</v>
      </c>
      <c r="AK1998" t="s">
        <v>56</v>
      </c>
      <c r="AL1998" t="s">
        <v>56</v>
      </c>
      <c r="AM1998" t="s">
        <v>56</v>
      </c>
      <c r="AN1998" t="s">
        <v>56</v>
      </c>
      <c r="AO1998" t="s">
        <v>56</v>
      </c>
      <c r="AP1998" t="s">
        <v>56</v>
      </c>
      <c r="AQ1998" t="s">
        <v>56</v>
      </c>
      <c r="AR1998" t="s">
        <v>56</v>
      </c>
      <c r="AS1998" t="s">
        <v>56</v>
      </c>
      <c r="AT1998" t="s">
        <v>46</v>
      </c>
      <c r="AU1998" t="s">
        <v>56</v>
      </c>
      <c r="AV1998" t="s">
        <v>56</v>
      </c>
      <c r="AW1998" t="s">
        <v>56</v>
      </c>
    </row>
    <row r="1999" spans="1:49" x14ac:dyDescent="0.3">
      <c r="A1999" t="str">
        <f t="shared" si="156"/>
        <v>VŠMU</v>
      </c>
      <c r="B1999" t="str">
        <f t="shared" si="157"/>
        <v>P</v>
      </c>
      <c r="C1999">
        <f t="shared" si="158"/>
        <v>0.44999999999999996</v>
      </c>
      <c r="D1999">
        <f t="shared" si="159"/>
        <v>1</v>
      </c>
      <c r="E1999">
        <f t="shared" si="160"/>
        <v>0.44999999999999996</v>
      </c>
      <c r="G1999" t="s">
        <v>2659</v>
      </c>
      <c r="H1999" t="s">
        <v>39</v>
      </c>
      <c r="I1999" s="58" t="s">
        <v>68</v>
      </c>
      <c r="J1999" s="58" t="s">
        <v>41</v>
      </c>
      <c r="K1999" s="58" t="s">
        <v>42</v>
      </c>
      <c r="N1999" t="s">
        <v>43</v>
      </c>
      <c r="S1999" t="s">
        <v>72</v>
      </c>
      <c r="T1999" t="s">
        <v>45</v>
      </c>
      <c r="U1999" t="s">
        <v>46</v>
      </c>
      <c r="V1999" t="s">
        <v>46</v>
      </c>
      <c r="W1999" t="s">
        <v>111</v>
      </c>
      <c r="X1999" t="s">
        <v>112</v>
      </c>
      <c r="Y1999" t="s">
        <v>113</v>
      </c>
      <c r="Z1999" t="s">
        <v>152</v>
      </c>
      <c r="AA1999" t="s">
        <v>153</v>
      </c>
      <c r="AB1999" t="s">
        <v>154</v>
      </c>
      <c r="AC1999" t="s">
        <v>155</v>
      </c>
      <c r="AD1999" t="s">
        <v>2629</v>
      </c>
      <c r="AF1999" t="s">
        <v>55</v>
      </c>
      <c r="AG1999" t="s">
        <v>46</v>
      </c>
      <c r="AH1999" t="s">
        <v>56</v>
      </c>
      <c r="AI1999" t="s">
        <v>56</v>
      </c>
      <c r="AJ1999" t="s">
        <v>56</v>
      </c>
      <c r="AK1999" t="s">
        <v>56</v>
      </c>
      <c r="AL1999" t="s">
        <v>56</v>
      </c>
      <c r="AM1999" t="s">
        <v>56</v>
      </c>
      <c r="AN1999" t="s">
        <v>56</v>
      </c>
      <c r="AO1999" t="s">
        <v>56</v>
      </c>
      <c r="AP1999" t="s">
        <v>56</v>
      </c>
      <c r="AQ1999" t="s">
        <v>56</v>
      </c>
      <c r="AR1999" t="s">
        <v>56</v>
      </c>
      <c r="AS1999" t="s">
        <v>56</v>
      </c>
      <c r="AT1999" t="s">
        <v>46</v>
      </c>
      <c r="AU1999" t="s">
        <v>56</v>
      </c>
      <c r="AV1999" t="s">
        <v>56</v>
      </c>
      <c r="AW1999" t="s">
        <v>56</v>
      </c>
    </row>
    <row r="2000" spans="1:49" x14ac:dyDescent="0.3">
      <c r="A2000" t="str">
        <f t="shared" si="156"/>
        <v>VŠMU</v>
      </c>
      <c r="B2000" t="str">
        <f t="shared" si="157"/>
        <v>P</v>
      </c>
      <c r="C2000">
        <f t="shared" si="158"/>
        <v>0.44999999999999996</v>
      </c>
      <c r="D2000">
        <f t="shared" si="159"/>
        <v>1</v>
      </c>
      <c r="E2000">
        <f t="shared" si="160"/>
        <v>0.44999999999999996</v>
      </c>
      <c r="G2000" t="s">
        <v>2660</v>
      </c>
      <c r="H2000" t="s">
        <v>39</v>
      </c>
      <c r="I2000" s="58" t="s">
        <v>68</v>
      </c>
      <c r="J2000" s="58" t="s">
        <v>41</v>
      </c>
      <c r="K2000" s="58" t="s">
        <v>42</v>
      </c>
      <c r="N2000" t="s">
        <v>505</v>
      </c>
      <c r="S2000" t="s">
        <v>72</v>
      </c>
      <c r="T2000" t="s">
        <v>73</v>
      </c>
      <c r="U2000" t="s">
        <v>149</v>
      </c>
      <c r="V2000" t="s">
        <v>46</v>
      </c>
      <c r="W2000" t="s">
        <v>111</v>
      </c>
      <c r="X2000" t="s">
        <v>112</v>
      </c>
      <c r="Y2000" t="s">
        <v>113</v>
      </c>
      <c r="Z2000" t="s">
        <v>152</v>
      </c>
      <c r="AA2000" t="s">
        <v>153</v>
      </c>
      <c r="AB2000" t="s">
        <v>154</v>
      </c>
      <c r="AC2000" t="s">
        <v>155</v>
      </c>
      <c r="AD2000" t="s">
        <v>2629</v>
      </c>
      <c r="AF2000" t="s">
        <v>55</v>
      </c>
      <c r="AG2000" t="s">
        <v>46</v>
      </c>
      <c r="AH2000" t="s">
        <v>56</v>
      </c>
      <c r="AI2000" t="s">
        <v>56</v>
      </c>
      <c r="AJ2000" t="s">
        <v>56</v>
      </c>
      <c r="AK2000" t="s">
        <v>56</v>
      </c>
      <c r="AL2000" t="s">
        <v>56</v>
      </c>
      <c r="AM2000" t="s">
        <v>56</v>
      </c>
      <c r="AN2000" t="s">
        <v>56</v>
      </c>
      <c r="AO2000" t="s">
        <v>56</v>
      </c>
      <c r="AP2000" t="s">
        <v>56</v>
      </c>
      <c r="AQ2000" t="s">
        <v>56</v>
      </c>
      <c r="AR2000" t="s">
        <v>56</v>
      </c>
      <c r="AS2000" t="s">
        <v>56</v>
      </c>
      <c r="AT2000" t="s">
        <v>46</v>
      </c>
      <c r="AU2000" t="s">
        <v>56</v>
      </c>
      <c r="AV2000" t="s">
        <v>56</v>
      </c>
      <c r="AW2000" t="s">
        <v>56</v>
      </c>
    </row>
    <row r="2001" spans="1:49" x14ac:dyDescent="0.3">
      <c r="A2001" t="str">
        <f t="shared" si="156"/>
        <v>VŠVU</v>
      </c>
      <c r="B2001" t="str">
        <f t="shared" si="157"/>
        <v>V</v>
      </c>
      <c r="C2001">
        <f t="shared" si="158"/>
        <v>1.56</v>
      </c>
      <c r="D2001">
        <f t="shared" si="159"/>
        <v>1</v>
      </c>
      <c r="E2001">
        <f t="shared" si="160"/>
        <v>1.56</v>
      </c>
      <c r="G2001" t="s">
        <v>2661</v>
      </c>
      <c r="H2001" t="s">
        <v>39</v>
      </c>
      <c r="I2001" s="58" t="s">
        <v>104</v>
      </c>
      <c r="J2001" s="58" t="s">
        <v>41</v>
      </c>
      <c r="K2001" s="58" t="s">
        <v>97</v>
      </c>
      <c r="N2001" t="s">
        <v>98</v>
      </c>
      <c r="P2001" t="s">
        <v>2662</v>
      </c>
      <c r="Q2001" t="s">
        <v>79</v>
      </c>
      <c r="S2001" t="s">
        <v>99</v>
      </c>
      <c r="T2001" t="s">
        <v>45</v>
      </c>
      <c r="U2001" t="s">
        <v>46</v>
      </c>
      <c r="V2001" t="s">
        <v>46</v>
      </c>
      <c r="W2001" t="s">
        <v>764</v>
      </c>
      <c r="X2001" t="s">
        <v>765</v>
      </c>
      <c r="Y2001" t="s">
        <v>766</v>
      </c>
      <c r="Z2001" t="s">
        <v>767</v>
      </c>
      <c r="AB2001" t="s">
        <v>1196</v>
      </c>
      <c r="AC2001" t="s">
        <v>1197</v>
      </c>
      <c r="AE2001" t="s">
        <v>2663</v>
      </c>
      <c r="AF2001" t="s">
        <v>55</v>
      </c>
      <c r="AG2001" t="s">
        <v>46</v>
      </c>
      <c r="AH2001" t="s">
        <v>46</v>
      </c>
      <c r="AI2001" t="s">
        <v>56</v>
      </c>
      <c r="AJ2001" t="s">
        <v>56</v>
      </c>
      <c r="AK2001" t="s">
        <v>56</v>
      </c>
      <c r="AL2001" t="s">
        <v>56</v>
      </c>
      <c r="AM2001" t="s">
        <v>56</v>
      </c>
      <c r="AN2001" t="s">
        <v>56</v>
      </c>
      <c r="AO2001" t="s">
        <v>223</v>
      </c>
      <c r="AP2001" t="s">
        <v>56</v>
      </c>
      <c r="AQ2001" t="s">
        <v>56</v>
      </c>
      <c r="AR2001" t="s">
        <v>56</v>
      </c>
      <c r="AS2001" t="s">
        <v>56</v>
      </c>
      <c r="AT2001" t="s">
        <v>56</v>
      </c>
      <c r="AU2001" t="s">
        <v>56</v>
      </c>
      <c r="AV2001" t="s">
        <v>56</v>
      </c>
      <c r="AW2001" t="s">
        <v>56</v>
      </c>
    </row>
    <row r="2002" spans="1:49" x14ac:dyDescent="0.3">
      <c r="A2002" t="str">
        <f t="shared" si="156"/>
        <v>TUKE</v>
      </c>
      <c r="B2002" t="str">
        <f t="shared" si="157"/>
        <v>V</v>
      </c>
      <c r="C2002">
        <f t="shared" si="158"/>
        <v>0.89999999999999991</v>
      </c>
      <c r="D2002">
        <f t="shared" si="159"/>
        <v>1</v>
      </c>
      <c r="E2002">
        <f t="shared" si="160"/>
        <v>0.89999999999999991</v>
      </c>
      <c r="G2002" t="s">
        <v>2664</v>
      </c>
      <c r="H2002" t="s">
        <v>39</v>
      </c>
      <c r="I2002" s="58" t="s">
        <v>90</v>
      </c>
      <c r="J2002" s="58" t="s">
        <v>41</v>
      </c>
      <c r="K2002" s="58" t="s">
        <v>97</v>
      </c>
      <c r="N2002" t="s">
        <v>98</v>
      </c>
      <c r="P2002" t="s">
        <v>78</v>
      </c>
      <c r="Q2002" t="s">
        <v>79</v>
      </c>
      <c r="S2002" t="s">
        <v>99</v>
      </c>
      <c r="T2002" t="s">
        <v>45</v>
      </c>
      <c r="U2002" t="s">
        <v>46</v>
      </c>
      <c r="V2002" t="s">
        <v>46</v>
      </c>
      <c r="W2002" t="s">
        <v>714</v>
      </c>
      <c r="X2002" t="s">
        <v>715</v>
      </c>
      <c r="Y2002" t="s">
        <v>716</v>
      </c>
      <c r="Z2002" t="s">
        <v>717</v>
      </c>
      <c r="AA2002" t="s">
        <v>718</v>
      </c>
      <c r="AB2002" t="s">
        <v>1174</v>
      </c>
      <c r="AC2002" t="s">
        <v>1175</v>
      </c>
      <c r="AD2002" t="s">
        <v>2665</v>
      </c>
      <c r="AF2002" t="s">
        <v>1461</v>
      </c>
      <c r="AG2002" t="s">
        <v>56</v>
      </c>
      <c r="AH2002" t="s">
        <v>56</v>
      </c>
      <c r="AI2002" t="s">
        <v>46</v>
      </c>
      <c r="AJ2002" t="s">
        <v>56</v>
      </c>
      <c r="AK2002" t="s">
        <v>56</v>
      </c>
      <c r="AL2002" t="s">
        <v>56</v>
      </c>
      <c r="AM2002" t="s">
        <v>56</v>
      </c>
      <c r="AN2002" t="s">
        <v>56</v>
      </c>
      <c r="AO2002" t="s">
        <v>56</v>
      </c>
      <c r="AP2002" t="s">
        <v>56</v>
      </c>
      <c r="AQ2002" t="s">
        <v>56</v>
      </c>
      <c r="AR2002" t="s">
        <v>56</v>
      </c>
      <c r="AS2002" t="s">
        <v>56</v>
      </c>
      <c r="AT2002" t="s">
        <v>56</v>
      </c>
      <c r="AU2002" t="s">
        <v>56</v>
      </c>
      <c r="AV2002" t="s">
        <v>56</v>
      </c>
      <c r="AW2002" t="s">
        <v>56</v>
      </c>
    </row>
    <row r="2003" spans="1:49" x14ac:dyDescent="0.3">
      <c r="A2003" t="str">
        <f t="shared" si="156"/>
        <v>TUKE</v>
      </c>
      <c r="B2003" t="str">
        <f t="shared" si="157"/>
        <v>V</v>
      </c>
      <c r="C2003">
        <f t="shared" si="158"/>
        <v>0.89999999999999991</v>
      </c>
      <c r="D2003">
        <f t="shared" si="159"/>
        <v>1</v>
      </c>
      <c r="E2003">
        <f t="shared" si="160"/>
        <v>0.89999999999999991</v>
      </c>
      <c r="G2003" t="s">
        <v>2666</v>
      </c>
      <c r="H2003" t="s">
        <v>39</v>
      </c>
      <c r="I2003" s="58" t="s">
        <v>90</v>
      </c>
      <c r="J2003" s="58" t="s">
        <v>41</v>
      </c>
      <c r="K2003" s="58" t="s">
        <v>97</v>
      </c>
      <c r="N2003" t="s">
        <v>98</v>
      </c>
      <c r="P2003" t="s">
        <v>78</v>
      </c>
      <c r="Q2003" t="s">
        <v>79</v>
      </c>
      <c r="S2003" t="s">
        <v>99</v>
      </c>
      <c r="T2003" t="s">
        <v>45</v>
      </c>
      <c r="U2003" t="s">
        <v>46</v>
      </c>
      <c r="V2003" t="s">
        <v>46</v>
      </c>
      <c r="W2003" t="s">
        <v>714</v>
      </c>
      <c r="X2003" t="s">
        <v>715</v>
      </c>
      <c r="Y2003" t="s">
        <v>716</v>
      </c>
      <c r="Z2003" t="s">
        <v>717</v>
      </c>
      <c r="AA2003" t="s">
        <v>718</v>
      </c>
      <c r="AB2003" t="s">
        <v>1174</v>
      </c>
      <c r="AC2003" t="s">
        <v>1175</v>
      </c>
      <c r="AD2003" t="s">
        <v>2667</v>
      </c>
      <c r="AF2003" t="s">
        <v>2578</v>
      </c>
      <c r="AG2003" t="s">
        <v>56</v>
      </c>
      <c r="AH2003" t="s">
        <v>56</v>
      </c>
      <c r="AI2003" t="s">
        <v>46</v>
      </c>
      <c r="AJ2003" t="s">
        <v>56</v>
      </c>
      <c r="AK2003" t="s">
        <v>56</v>
      </c>
      <c r="AL2003" t="s">
        <v>56</v>
      </c>
      <c r="AM2003" t="s">
        <v>56</v>
      </c>
      <c r="AN2003" t="s">
        <v>56</v>
      </c>
      <c r="AO2003" t="s">
        <v>46</v>
      </c>
      <c r="AP2003" t="s">
        <v>56</v>
      </c>
      <c r="AQ2003" t="s">
        <v>56</v>
      </c>
      <c r="AR2003" t="s">
        <v>56</v>
      </c>
      <c r="AS2003" t="s">
        <v>56</v>
      </c>
      <c r="AT2003" t="s">
        <v>56</v>
      </c>
      <c r="AU2003" t="s">
        <v>56</v>
      </c>
      <c r="AV2003" t="s">
        <v>56</v>
      </c>
      <c r="AW2003" t="s">
        <v>56</v>
      </c>
    </row>
    <row r="2004" spans="1:49" x14ac:dyDescent="0.3">
      <c r="A2004" t="str">
        <f t="shared" si="156"/>
        <v>TUKE</v>
      </c>
      <c r="B2004" t="str">
        <f t="shared" si="157"/>
        <v>V</v>
      </c>
      <c r="C2004">
        <f t="shared" si="158"/>
        <v>1.56</v>
      </c>
      <c r="D2004">
        <f t="shared" si="159"/>
        <v>1</v>
      </c>
      <c r="E2004">
        <f t="shared" si="160"/>
        <v>1.56</v>
      </c>
      <c r="G2004" t="s">
        <v>2668</v>
      </c>
      <c r="H2004" t="s">
        <v>39</v>
      </c>
      <c r="I2004" s="58" t="s">
        <v>104</v>
      </c>
      <c r="J2004" s="58" t="s">
        <v>41</v>
      </c>
      <c r="K2004" s="58" t="s">
        <v>76</v>
      </c>
      <c r="N2004" t="s">
        <v>713</v>
      </c>
      <c r="P2004" t="s">
        <v>78</v>
      </c>
      <c r="Q2004" t="s">
        <v>79</v>
      </c>
      <c r="S2004" t="s">
        <v>80</v>
      </c>
      <c r="T2004" t="s">
        <v>45</v>
      </c>
      <c r="U2004" t="s">
        <v>46</v>
      </c>
      <c r="V2004" t="s">
        <v>46</v>
      </c>
      <c r="W2004" t="s">
        <v>714</v>
      </c>
      <c r="X2004" t="s">
        <v>715</v>
      </c>
      <c r="Y2004" t="s">
        <v>716</v>
      </c>
      <c r="Z2004" t="s">
        <v>717</v>
      </c>
      <c r="AA2004" t="s">
        <v>718</v>
      </c>
      <c r="AB2004" t="s">
        <v>719</v>
      </c>
      <c r="AC2004" t="s">
        <v>720</v>
      </c>
      <c r="AD2004" t="s">
        <v>2669</v>
      </c>
      <c r="AF2004" t="s">
        <v>55</v>
      </c>
      <c r="AG2004" t="s">
        <v>46</v>
      </c>
      <c r="AH2004" t="s">
        <v>56</v>
      </c>
      <c r="AI2004" t="s">
        <v>56</v>
      </c>
      <c r="AJ2004" t="s">
        <v>56</v>
      </c>
      <c r="AK2004" t="s">
        <v>56</v>
      </c>
      <c r="AL2004" t="s">
        <v>56</v>
      </c>
      <c r="AM2004" t="s">
        <v>56</v>
      </c>
      <c r="AN2004" t="s">
        <v>56</v>
      </c>
      <c r="AO2004" t="s">
        <v>56</v>
      </c>
      <c r="AP2004" t="s">
        <v>56</v>
      </c>
      <c r="AQ2004" t="s">
        <v>56</v>
      </c>
      <c r="AR2004" t="s">
        <v>56</v>
      </c>
      <c r="AS2004" t="s">
        <v>56</v>
      </c>
      <c r="AT2004" t="s">
        <v>56</v>
      </c>
      <c r="AU2004" t="s">
        <v>56</v>
      </c>
      <c r="AV2004" t="s">
        <v>56</v>
      </c>
      <c r="AW2004" t="s">
        <v>56</v>
      </c>
    </row>
    <row r="2005" spans="1:49" x14ac:dyDescent="0.3">
      <c r="A2005" t="str">
        <f t="shared" si="156"/>
        <v>TUKE</v>
      </c>
      <c r="B2005" t="str">
        <f t="shared" si="157"/>
        <v>V</v>
      </c>
      <c r="C2005">
        <f t="shared" si="158"/>
        <v>0.89999999999999991</v>
      </c>
      <c r="D2005">
        <f t="shared" si="159"/>
        <v>1</v>
      </c>
      <c r="E2005">
        <f t="shared" si="160"/>
        <v>0.89999999999999991</v>
      </c>
      <c r="G2005" t="s">
        <v>2670</v>
      </c>
      <c r="H2005" t="s">
        <v>39</v>
      </c>
      <c r="I2005" s="58" t="s">
        <v>90</v>
      </c>
      <c r="J2005" s="58" t="s">
        <v>41</v>
      </c>
      <c r="K2005" s="58" t="s">
        <v>76</v>
      </c>
      <c r="N2005" t="s">
        <v>713</v>
      </c>
      <c r="P2005" t="s">
        <v>78</v>
      </c>
      <c r="Q2005" t="s">
        <v>79</v>
      </c>
      <c r="S2005" t="s">
        <v>80</v>
      </c>
      <c r="T2005" t="s">
        <v>45</v>
      </c>
      <c r="U2005" t="s">
        <v>46</v>
      </c>
      <c r="V2005" t="s">
        <v>46</v>
      </c>
      <c r="W2005" t="s">
        <v>714</v>
      </c>
      <c r="X2005" t="s">
        <v>715</v>
      </c>
      <c r="Y2005" t="s">
        <v>716</v>
      </c>
      <c r="Z2005" t="s">
        <v>717</v>
      </c>
      <c r="AA2005" t="s">
        <v>718</v>
      </c>
      <c r="AB2005" t="s">
        <v>719</v>
      </c>
      <c r="AC2005" t="s">
        <v>720</v>
      </c>
      <c r="AD2005" t="s">
        <v>2669</v>
      </c>
      <c r="AF2005" t="s">
        <v>55</v>
      </c>
      <c r="AG2005" t="s">
        <v>46</v>
      </c>
      <c r="AH2005" t="s">
        <v>56</v>
      </c>
      <c r="AI2005" t="s">
        <v>46</v>
      </c>
      <c r="AJ2005" t="s">
        <v>56</v>
      </c>
      <c r="AK2005" t="s">
        <v>56</v>
      </c>
      <c r="AL2005" t="s">
        <v>56</v>
      </c>
      <c r="AM2005" t="s">
        <v>56</v>
      </c>
      <c r="AN2005" t="s">
        <v>56</v>
      </c>
      <c r="AO2005" t="s">
        <v>56</v>
      </c>
      <c r="AP2005" t="s">
        <v>56</v>
      </c>
      <c r="AQ2005" t="s">
        <v>56</v>
      </c>
      <c r="AR2005" t="s">
        <v>56</v>
      </c>
      <c r="AS2005" t="s">
        <v>56</v>
      </c>
      <c r="AT2005" t="s">
        <v>56</v>
      </c>
      <c r="AU2005" t="s">
        <v>56</v>
      </c>
      <c r="AV2005" t="s">
        <v>56</v>
      </c>
      <c r="AW2005" t="s">
        <v>56</v>
      </c>
    </row>
    <row r="2006" spans="1:49" x14ac:dyDescent="0.3">
      <c r="A2006" t="str">
        <f t="shared" si="156"/>
        <v>TUKE</v>
      </c>
      <c r="B2006" t="str">
        <f t="shared" si="157"/>
        <v>V</v>
      </c>
      <c r="C2006">
        <f t="shared" si="158"/>
        <v>1.56</v>
      </c>
      <c r="D2006">
        <f t="shared" si="159"/>
        <v>1</v>
      </c>
      <c r="E2006">
        <f t="shared" si="160"/>
        <v>1.56</v>
      </c>
      <c r="G2006" t="s">
        <v>2671</v>
      </c>
      <c r="H2006" t="s">
        <v>39</v>
      </c>
      <c r="I2006" s="58" t="s">
        <v>104</v>
      </c>
      <c r="J2006" s="58" t="s">
        <v>41</v>
      </c>
      <c r="K2006" s="58" t="s">
        <v>76</v>
      </c>
      <c r="N2006" t="s">
        <v>713</v>
      </c>
      <c r="P2006" t="s">
        <v>78</v>
      </c>
      <c r="Q2006" t="s">
        <v>79</v>
      </c>
      <c r="S2006" t="s">
        <v>80</v>
      </c>
      <c r="T2006" t="s">
        <v>45</v>
      </c>
      <c r="U2006" t="s">
        <v>46</v>
      </c>
      <c r="V2006" t="s">
        <v>46</v>
      </c>
      <c r="W2006" t="s">
        <v>714</v>
      </c>
      <c r="X2006" t="s">
        <v>715</v>
      </c>
      <c r="Y2006" t="s">
        <v>716</v>
      </c>
      <c r="Z2006" t="s">
        <v>717</v>
      </c>
      <c r="AA2006" t="s">
        <v>718</v>
      </c>
      <c r="AB2006" t="s">
        <v>719</v>
      </c>
      <c r="AC2006" t="s">
        <v>720</v>
      </c>
      <c r="AD2006" t="s">
        <v>2669</v>
      </c>
      <c r="AF2006" t="s">
        <v>55</v>
      </c>
      <c r="AG2006" t="s">
        <v>46</v>
      </c>
      <c r="AH2006" t="s">
        <v>56</v>
      </c>
      <c r="AI2006" t="s">
        <v>56</v>
      </c>
      <c r="AJ2006" t="s">
        <v>56</v>
      </c>
      <c r="AK2006" t="s">
        <v>56</v>
      </c>
      <c r="AL2006" t="s">
        <v>56</v>
      </c>
      <c r="AM2006" t="s">
        <v>56</v>
      </c>
      <c r="AN2006" t="s">
        <v>56</v>
      </c>
      <c r="AO2006" t="s">
        <v>56</v>
      </c>
      <c r="AP2006" t="s">
        <v>56</v>
      </c>
      <c r="AQ2006" t="s">
        <v>56</v>
      </c>
      <c r="AR2006" t="s">
        <v>56</v>
      </c>
      <c r="AS2006" t="s">
        <v>56</v>
      </c>
      <c r="AT2006" t="s">
        <v>56</v>
      </c>
      <c r="AU2006" t="s">
        <v>56</v>
      </c>
      <c r="AV2006" t="s">
        <v>56</v>
      </c>
      <c r="AW2006" t="s">
        <v>56</v>
      </c>
    </row>
    <row r="2007" spans="1:49" x14ac:dyDescent="0.3">
      <c r="A2007" t="str">
        <f t="shared" si="156"/>
        <v>TUKE</v>
      </c>
      <c r="B2007" t="str">
        <f t="shared" si="157"/>
        <v>V</v>
      </c>
      <c r="C2007">
        <f t="shared" si="158"/>
        <v>3.5999999999999996</v>
      </c>
      <c r="D2007">
        <f t="shared" si="159"/>
        <v>1</v>
      </c>
      <c r="E2007">
        <f t="shared" si="160"/>
        <v>3.5999999999999996</v>
      </c>
      <c r="G2007" t="s">
        <v>2672</v>
      </c>
      <c r="H2007" t="s">
        <v>39</v>
      </c>
      <c r="I2007" s="58" t="s">
        <v>171</v>
      </c>
      <c r="J2007" s="58" t="s">
        <v>121</v>
      </c>
      <c r="K2007" s="58" t="s">
        <v>76</v>
      </c>
      <c r="N2007" t="s">
        <v>514</v>
      </c>
      <c r="P2007" t="s">
        <v>78</v>
      </c>
      <c r="Q2007" t="s">
        <v>79</v>
      </c>
      <c r="S2007" t="s">
        <v>80</v>
      </c>
      <c r="T2007" t="s">
        <v>45</v>
      </c>
      <c r="U2007" t="s">
        <v>46</v>
      </c>
      <c r="V2007" t="s">
        <v>46</v>
      </c>
      <c r="W2007" t="s">
        <v>714</v>
      </c>
      <c r="X2007" t="s">
        <v>715</v>
      </c>
      <c r="Y2007" t="s">
        <v>716</v>
      </c>
      <c r="Z2007" t="s">
        <v>717</v>
      </c>
      <c r="AA2007" t="s">
        <v>718</v>
      </c>
      <c r="AB2007" t="s">
        <v>719</v>
      </c>
      <c r="AC2007" t="s">
        <v>720</v>
      </c>
      <c r="AD2007" t="s">
        <v>2227</v>
      </c>
      <c r="AF2007" t="s">
        <v>55</v>
      </c>
      <c r="AG2007" t="s">
        <v>46</v>
      </c>
      <c r="AH2007" t="s">
        <v>56</v>
      </c>
      <c r="AI2007" t="s">
        <v>46</v>
      </c>
      <c r="AJ2007" t="s">
        <v>56</v>
      </c>
      <c r="AK2007" t="s">
        <v>56</v>
      </c>
      <c r="AL2007" t="s">
        <v>56</v>
      </c>
      <c r="AM2007" t="s">
        <v>56</v>
      </c>
      <c r="AN2007" t="s">
        <v>56</v>
      </c>
      <c r="AO2007" t="s">
        <v>46</v>
      </c>
      <c r="AP2007" t="s">
        <v>56</v>
      </c>
      <c r="AQ2007" t="s">
        <v>56</v>
      </c>
      <c r="AR2007" t="s">
        <v>56</v>
      </c>
      <c r="AS2007" t="s">
        <v>56</v>
      </c>
      <c r="AT2007" t="s">
        <v>56</v>
      </c>
      <c r="AU2007" t="s">
        <v>56</v>
      </c>
      <c r="AV2007" t="s">
        <v>56</v>
      </c>
      <c r="AW2007" t="s">
        <v>56</v>
      </c>
    </row>
    <row r="2008" spans="1:49" x14ac:dyDescent="0.3">
      <c r="A2008" t="str">
        <f t="shared" si="156"/>
        <v>TUKE</v>
      </c>
      <c r="B2008" t="str">
        <f t="shared" si="157"/>
        <v>V</v>
      </c>
      <c r="C2008">
        <f t="shared" si="158"/>
        <v>3.12</v>
      </c>
      <c r="D2008">
        <f t="shared" si="159"/>
        <v>1</v>
      </c>
      <c r="E2008">
        <f t="shared" si="160"/>
        <v>3.12</v>
      </c>
      <c r="G2008" t="s">
        <v>2673</v>
      </c>
      <c r="H2008" t="s">
        <v>39</v>
      </c>
      <c r="I2008" s="58" t="s">
        <v>120</v>
      </c>
      <c r="J2008" s="58" t="s">
        <v>121</v>
      </c>
      <c r="K2008" s="58" t="s">
        <v>76</v>
      </c>
      <c r="N2008" t="s">
        <v>805</v>
      </c>
      <c r="P2008" t="s">
        <v>78</v>
      </c>
      <c r="Q2008" t="s">
        <v>79</v>
      </c>
      <c r="S2008" t="s">
        <v>80</v>
      </c>
      <c r="T2008" t="s">
        <v>45</v>
      </c>
      <c r="U2008" t="s">
        <v>46</v>
      </c>
      <c r="V2008" t="s">
        <v>46</v>
      </c>
      <c r="W2008" t="s">
        <v>714</v>
      </c>
      <c r="X2008" t="s">
        <v>715</v>
      </c>
      <c r="Y2008" t="s">
        <v>716</v>
      </c>
      <c r="Z2008" t="s">
        <v>717</v>
      </c>
      <c r="AA2008" t="s">
        <v>718</v>
      </c>
      <c r="AB2008" t="s">
        <v>719</v>
      </c>
      <c r="AC2008" t="s">
        <v>720</v>
      </c>
      <c r="AD2008" t="s">
        <v>2227</v>
      </c>
      <c r="AF2008" t="s">
        <v>55</v>
      </c>
      <c r="AG2008" t="s">
        <v>46</v>
      </c>
      <c r="AH2008" t="s">
        <v>56</v>
      </c>
      <c r="AI2008" t="s">
        <v>56</v>
      </c>
      <c r="AJ2008" t="s">
        <v>56</v>
      </c>
      <c r="AK2008" t="s">
        <v>56</v>
      </c>
      <c r="AL2008" t="s">
        <v>56</v>
      </c>
      <c r="AM2008" t="s">
        <v>56</v>
      </c>
      <c r="AN2008" t="s">
        <v>56</v>
      </c>
      <c r="AO2008" t="s">
        <v>46</v>
      </c>
      <c r="AP2008" t="s">
        <v>56</v>
      </c>
      <c r="AQ2008" t="s">
        <v>56</v>
      </c>
      <c r="AR2008" t="s">
        <v>56</v>
      </c>
      <c r="AS2008" t="s">
        <v>56</v>
      </c>
      <c r="AT2008" t="s">
        <v>56</v>
      </c>
      <c r="AU2008" t="s">
        <v>56</v>
      </c>
      <c r="AV2008" t="s">
        <v>56</v>
      </c>
      <c r="AW2008" t="s">
        <v>56</v>
      </c>
    </row>
    <row r="2009" spans="1:49" x14ac:dyDescent="0.3">
      <c r="A2009" t="str">
        <f t="shared" si="156"/>
        <v>TUKE</v>
      </c>
      <c r="B2009" t="str">
        <f t="shared" si="157"/>
        <v>V</v>
      </c>
      <c r="C2009">
        <f t="shared" si="158"/>
        <v>1.7999999999999998</v>
      </c>
      <c r="D2009">
        <f t="shared" si="159"/>
        <v>1</v>
      </c>
      <c r="E2009">
        <f t="shared" si="160"/>
        <v>1.7999999999999998</v>
      </c>
      <c r="G2009" t="s">
        <v>2674</v>
      </c>
      <c r="H2009" t="s">
        <v>39</v>
      </c>
      <c r="I2009" s="58" t="s">
        <v>742</v>
      </c>
      <c r="J2009" s="58" t="s">
        <v>121</v>
      </c>
      <c r="K2009" s="58" t="s">
        <v>76</v>
      </c>
      <c r="N2009" t="s">
        <v>805</v>
      </c>
      <c r="P2009" t="s">
        <v>78</v>
      </c>
      <c r="Q2009" t="s">
        <v>79</v>
      </c>
      <c r="S2009" t="s">
        <v>80</v>
      </c>
      <c r="T2009" t="s">
        <v>45</v>
      </c>
      <c r="U2009" t="s">
        <v>46</v>
      </c>
      <c r="V2009" t="s">
        <v>46</v>
      </c>
      <c r="W2009" t="s">
        <v>714</v>
      </c>
      <c r="X2009" t="s">
        <v>715</v>
      </c>
      <c r="Y2009" t="s">
        <v>716</v>
      </c>
      <c r="Z2009" t="s">
        <v>717</v>
      </c>
      <c r="AA2009" t="s">
        <v>718</v>
      </c>
      <c r="AB2009" t="s">
        <v>719</v>
      </c>
      <c r="AC2009" t="s">
        <v>720</v>
      </c>
      <c r="AD2009" t="s">
        <v>2227</v>
      </c>
      <c r="AF2009" t="s">
        <v>55</v>
      </c>
      <c r="AG2009" t="s">
        <v>46</v>
      </c>
      <c r="AH2009" t="s">
        <v>56</v>
      </c>
      <c r="AI2009" t="s">
        <v>56</v>
      </c>
      <c r="AJ2009" t="s">
        <v>56</v>
      </c>
      <c r="AK2009" t="s">
        <v>56</v>
      </c>
      <c r="AL2009" t="s">
        <v>56</v>
      </c>
      <c r="AM2009" t="s">
        <v>56</v>
      </c>
      <c r="AN2009" t="s">
        <v>56</v>
      </c>
      <c r="AO2009" t="s">
        <v>46</v>
      </c>
      <c r="AP2009" t="s">
        <v>56</v>
      </c>
      <c r="AQ2009" t="s">
        <v>56</v>
      </c>
      <c r="AR2009" t="s">
        <v>56</v>
      </c>
      <c r="AS2009" t="s">
        <v>56</v>
      </c>
      <c r="AT2009" t="s">
        <v>56</v>
      </c>
      <c r="AU2009" t="s">
        <v>56</v>
      </c>
      <c r="AV2009" t="s">
        <v>56</v>
      </c>
      <c r="AW2009" t="s">
        <v>56</v>
      </c>
    </row>
    <row r="2010" spans="1:49" x14ac:dyDescent="0.3">
      <c r="A2010" t="str">
        <f t="shared" si="156"/>
        <v>TUKE</v>
      </c>
      <c r="B2010" t="str">
        <f t="shared" si="157"/>
        <v>V</v>
      </c>
      <c r="C2010">
        <f t="shared" si="158"/>
        <v>0.89999999999999991</v>
      </c>
      <c r="D2010">
        <f t="shared" si="159"/>
        <v>1</v>
      </c>
      <c r="E2010">
        <f t="shared" si="160"/>
        <v>0.89999999999999991</v>
      </c>
      <c r="G2010" t="s">
        <v>2675</v>
      </c>
      <c r="H2010" t="s">
        <v>39</v>
      </c>
      <c r="I2010" s="58" t="s">
        <v>133</v>
      </c>
      <c r="J2010" s="58" t="s">
        <v>41</v>
      </c>
      <c r="K2010" s="58" t="s">
        <v>76</v>
      </c>
      <c r="N2010" t="s">
        <v>713</v>
      </c>
      <c r="P2010" t="s">
        <v>78</v>
      </c>
      <c r="Q2010" t="s">
        <v>79</v>
      </c>
      <c r="S2010" t="s">
        <v>80</v>
      </c>
      <c r="T2010" t="s">
        <v>45</v>
      </c>
      <c r="U2010" t="s">
        <v>46</v>
      </c>
      <c r="V2010" t="s">
        <v>46</v>
      </c>
      <c r="W2010" t="s">
        <v>714</v>
      </c>
      <c r="X2010" t="s">
        <v>715</v>
      </c>
      <c r="Y2010" t="s">
        <v>716</v>
      </c>
      <c r="Z2010" t="s">
        <v>717</v>
      </c>
      <c r="AA2010" t="s">
        <v>718</v>
      </c>
      <c r="AB2010" t="s">
        <v>719</v>
      </c>
      <c r="AC2010" t="s">
        <v>720</v>
      </c>
      <c r="AD2010" t="s">
        <v>2227</v>
      </c>
      <c r="AF2010" t="s">
        <v>55</v>
      </c>
      <c r="AG2010" t="s">
        <v>149</v>
      </c>
      <c r="AH2010" t="s">
        <v>56</v>
      </c>
      <c r="AI2010" t="s">
        <v>56</v>
      </c>
      <c r="AJ2010" t="s">
        <v>56</v>
      </c>
      <c r="AK2010" t="s">
        <v>56</v>
      </c>
      <c r="AL2010" t="s">
        <v>56</v>
      </c>
      <c r="AM2010" t="s">
        <v>56</v>
      </c>
      <c r="AN2010" t="s">
        <v>56</v>
      </c>
      <c r="AO2010" t="s">
        <v>56</v>
      </c>
      <c r="AP2010" t="s">
        <v>56</v>
      </c>
      <c r="AQ2010" t="s">
        <v>56</v>
      </c>
      <c r="AR2010" t="s">
        <v>56</v>
      </c>
      <c r="AS2010" t="s">
        <v>56</v>
      </c>
      <c r="AT2010" t="s">
        <v>56</v>
      </c>
      <c r="AU2010" t="s">
        <v>56</v>
      </c>
      <c r="AV2010" t="s">
        <v>56</v>
      </c>
      <c r="AW2010" t="s">
        <v>56</v>
      </c>
    </row>
    <row r="2011" spans="1:49" x14ac:dyDescent="0.3">
      <c r="A2011" t="str">
        <f t="shared" si="156"/>
        <v>TUKE</v>
      </c>
      <c r="B2011" t="str">
        <f t="shared" si="157"/>
        <v>V</v>
      </c>
      <c r="C2011">
        <f t="shared" si="158"/>
        <v>1.7999999999999998</v>
      </c>
      <c r="D2011">
        <f t="shared" si="159"/>
        <v>1</v>
      </c>
      <c r="E2011">
        <f t="shared" si="160"/>
        <v>1.7999999999999998</v>
      </c>
      <c r="G2011" t="s">
        <v>2676</v>
      </c>
      <c r="H2011" t="s">
        <v>39</v>
      </c>
      <c r="I2011" s="58" t="s">
        <v>742</v>
      </c>
      <c r="J2011" s="58" t="s">
        <v>121</v>
      </c>
      <c r="K2011" s="58" t="s">
        <v>76</v>
      </c>
      <c r="N2011" t="s">
        <v>805</v>
      </c>
      <c r="P2011" t="s">
        <v>78</v>
      </c>
      <c r="Q2011" t="s">
        <v>79</v>
      </c>
      <c r="S2011" t="s">
        <v>80</v>
      </c>
      <c r="T2011" t="s">
        <v>45</v>
      </c>
      <c r="U2011" t="s">
        <v>46</v>
      </c>
      <c r="V2011" t="s">
        <v>46</v>
      </c>
      <c r="W2011" t="s">
        <v>714</v>
      </c>
      <c r="X2011" t="s">
        <v>715</v>
      </c>
      <c r="Y2011" t="s">
        <v>716</v>
      </c>
      <c r="Z2011" t="s">
        <v>717</v>
      </c>
      <c r="AA2011" t="s">
        <v>718</v>
      </c>
      <c r="AB2011" t="s">
        <v>719</v>
      </c>
      <c r="AC2011" t="s">
        <v>720</v>
      </c>
      <c r="AD2011" t="s">
        <v>2227</v>
      </c>
      <c r="AF2011" t="s">
        <v>55</v>
      </c>
      <c r="AG2011" t="s">
        <v>46</v>
      </c>
      <c r="AH2011" t="s">
        <v>56</v>
      </c>
      <c r="AI2011" t="s">
        <v>56</v>
      </c>
      <c r="AJ2011" t="s">
        <v>56</v>
      </c>
      <c r="AK2011" t="s">
        <v>56</v>
      </c>
      <c r="AL2011" t="s">
        <v>56</v>
      </c>
      <c r="AM2011" t="s">
        <v>56</v>
      </c>
      <c r="AN2011" t="s">
        <v>56</v>
      </c>
      <c r="AO2011" t="s">
        <v>46</v>
      </c>
      <c r="AP2011" t="s">
        <v>56</v>
      </c>
      <c r="AQ2011" t="s">
        <v>56</v>
      </c>
      <c r="AR2011" t="s">
        <v>56</v>
      </c>
      <c r="AS2011" t="s">
        <v>56</v>
      </c>
      <c r="AT2011" t="s">
        <v>56</v>
      </c>
      <c r="AU2011" t="s">
        <v>56</v>
      </c>
      <c r="AV2011" t="s">
        <v>56</v>
      </c>
      <c r="AW2011" t="s">
        <v>56</v>
      </c>
    </row>
    <row r="2012" spans="1:49" x14ac:dyDescent="0.3">
      <c r="A2012" t="str">
        <f t="shared" si="156"/>
        <v>TUKE</v>
      </c>
      <c r="B2012" t="str">
        <f t="shared" si="157"/>
        <v>V</v>
      </c>
      <c r="C2012">
        <f t="shared" si="158"/>
        <v>3.12</v>
      </c>
      <c r="D2012">
        <f t="shared" si="159"/>
        <v>1</v>
      </c>
      <c r="E2012">
        <f t="shared" si="160"/>
        <v>3.12</v>
      </c>
      <c r="G2012" t="s">
        <v>2677</v>
      </c>
      <c r="H2012" t="s">
        <v>39</v>
      </c>
      <c r="I2012" s="58" t="s">
        <v>120</v>
      </c>
      <c r="J2012" s="58" t="s">
        <v>121</v>
      </c>
      <c r="K2012" s="58" t="s">
        <v>76</v>
      </c>
      <c r="N2012" t="s">
        <v>1007</v>
      </c>
      <c r="P2012" t="s">
        <v>78</v>
      </c>
      <c r="Q2012" t="s">
        <v>79</v>
      </c>
      <c r="S2012" t="s">
        <v>80</v>
      </c>
      <c r="T2012" t="s">
        <v>45</v>
      </c>
      <c r="U2012" t="s">
        <v>46</v>
      </c>
      <c r="V2012" t="s">
        <v>46</v>
      </c>
      <c r="W2012" t="s">
        <v>714</v>
      </c>
      <c r="X2012" t="s">
        <v>715</v>
      </c>
      <c r="Y2012" t="s">
        <v>716</v>
      </c>
      <c r="Z2012" t="s">
        <v>717</v>
      </c>
      <c r="AA2012" t="s">
        <v>718</v>
      </c>
      <c r="AB2012" t="s">
        <v>719</v>
      </c>
      <c r="AC2012" t="s">
        <v>720</v>
      </c>
      <c r="AD2012" t="s">
        <v>2227</v>
      </c>
      <c r="AF2012" t="s">
        <v>55</v>
      </c>
      <c r="AG2012" t="s">
        <v>46</v>
      </c>
      <c r="AH2012" t="s">
        <v>56</v>
      </c>
      <c r="AI2012" t="s">
        <v>56</v>
      </c>
      <c r="AJ2012" t="s">
        <v>56</v>
      </c>
      <c r="AK2012" t="s">
        <v>56</v>
      </c>
      <c r="AL2012" t="s">
        <v>56</v>
      </c>
      <c r="AM2012" t="s">
        <v>56</v>
      </c>
      <c r="AN2012" t="s">
        <v>56</v>
      </c>
      <c r="AO2012" t="s">
        <v>46</v>
      </c>
      <c r="AP2012" t="s">
        <v>56</v>
      </c>
      <c r="AQ2012" t="s">
        <v>56</v>
      </c>
      <c r="AR2012" t="s">
        <v>56</v>
      </c>
      <c r="AS2012" t="s">
        <v>56</v>
      </c>
      <c r="AT2012" t="s">
        <v>56</v>
      </c>
      <c r="AU2012" t="s">
        <v>56</v>
      </c>
      <c r="AV2012" t="s">
        <v>56</v>
      </c>
      <c r="AW2012" t="s">
        <v>56</v>
      </c>
    </row>
    <row r="2013" spans="1:49" x14ac:dyDescent="0.3">
      <c r="A2013" t="str">
        <f t="shared" si="156"/>
        <v>TUKE</v>
      </c>
      <c r="B2013" t="str">
        <f t="shared" si="157"/>
        <v>V</v>
      </c>
      <c r="C2013">
        <f t="shared" si="158"/>
        <v>3.12</v>
      </c>
      <c r="D2013">
        <f t="shared" si="159"/>
        <v>1</v>
      </c>
      <c r="E2013">
        <f t="shared" si="160"/>
        <v>3.12</v>
      </c>
      <c r="G2013" t="s">
        <v>2678</v>
      </c>
      <c r="H2013" t="s">
        <v>39</v>
      </c>
      <c r="I2013" s="58" t="s">
        <v>120</v>
      </c>
      <c r="J2013" s="58" t="s">
        <v>121</v>
      </c>
      <c r="K2013" s="58" t="s">
        <v>76</v>
      </c>
      <c r="N2013" t="s">
        <v>1007</v>
      </c>
      <c r="P2013" t="s">
        <v>78</v>
      </c>
      <c r="Q2013" t="s">
        <v>79</v>
      </c>
      <c r="S2013" t="s">
        <v>80</v>
      </c>
      <c r="T2013" t="s">
        <v>45</v>
      </c>
      <c r="U2013" t="s">
        <v>46</v>
      </c>
      <c r="V2013" t="s">
        <v>46</v>
      </c>
      <c r="W2013" t="s">
        <v>714</v>
      </c>
      <c r="X2013" t="s">
        <v>715</v>
      </c>
      <c r="Y2013" t="s">
        <v>716</v>
      </c>
      <c r="Z2013" t="s">
        <v>717</v>
      </c>
      <c r="AA2013" t="s">
        <v>718</v>
      </c>
      <c r="AB2013" t="s">
        <v>719</v>
      </c>
      <c r="AC2013" t="s">
        <v>720</v>
      </c>
      <c r="AD2013" t="s">
        <v>2227</v>
      </c>
      <c r="AF2013" t="s">
        <v>55</v>
      </c>
      <c r="AG2013" t="s">
        <v>46</v>
      </c>
      <c r="AH2013" t="s">
        <v>56</v>
      </c>
      <c r="AI2013" t="s">
        <v>56</v>
      </c>
      <c r="AJ2013" t="s">
        <v>56</v>
      </c>
      <c r="AK2013" t="s">
        <v>56</v>
      </c>
      <c r="AL2013" t="s">
        <v>56</v>
      </c>
      <c r="AM2013" t="s">
        <v>56</v>
      </c>
      <c r="AN2013" t="s">
        <v>56</v>
      </c>
      <c r="AO2013" t="s">
        <v>46</v>
      </c>
      <c r="AP2013" t="s">
        <v>56</v>
      </c>
      <c r="AQ2013" t="s">
        <v>56</v>
      </c>
      <c r="AR2013" t="s">
        <v>56</v>
      </c>
      <c r="AS2013" t="s">
        <v>56</v>
      </c>
      <c r="AT2013" t="s">
        <v>56</v>
      </c>
      <c r="AU2013" t="s">
        <v>56</v>
      </c>
      <c r="AV2013" t="s">
        <v>56</v>
      </c>
      <c r="AW2013" t="s">
        <v>56</v>
      </c>
    </row>
    <row r="2014" spans="1:49" x14ac:dyDescent="0.3">
      <c r="A2014" t="str">
        <f t="shared" si="156"/>
        <v>TUKE</v>
      </c>
      <c r="B2014" t="str">
        <f t="shared" si="157"/>
        <v>V</v>
      </c>
      <c r="C2014">
        <f t="shared" si="158"/>
        <v>3.12</v>
      </c>
      <c r="D2014">
        <f t="shared" si="159"/>
        <v>1</v>
      </c>
      <c r="E2014">
        <f t="shared" si="160"/>
        <v>3.12</v>
      </c>
      <c r="G2014" t="s">
        <v>2679</v>
      </c>
      <c r="H2014" t="s">
        <v>39</v>
      </c>
      <c r="I2014" s="58" t="s">
        <v>120</v>
      </c>
      <c r="J2014" s="58" t="s">
        <v>121</v>
      </c>
      <c r="K2014" s="58" t="s">
        <v>76</v>
      </c>
      <c r="N2014" t="s">
        <v>514</v>
      </c>
      <c r="P2014" t="s">
        <v>78</v>
      </c>
      <c r="Q2014" t="s">
        <v>79</v>
      </c>
      <c r="S2014" t="s">
        <v>80</v>
      </c>
      <c r="T2014" t="s">
        <v>45</v>
      </c>
      <c r="U2014" t="s">
        <v>46</v>
      </c>
      <c r="V2014" t="s">
        <v>46</v>
      </c>
      <c r="W2014" t="s">
        <v>714</v>
      </c>
      <c r="X2014" t="s">
        <v>715</v>
      </c>
      <c r="Y2014" t="s">
        <v>716</v>
      </c>
      <c r="Z2014" t="s">
        <v>717</v>
      </c>
      <c r="AA2014" t="s">
        <v>718</v>
      </c>
      <c r="AB2014" t="s">
        <v>719</v>
      </c>
      <c r="AC2014" t="s">
        <v>720</v>
      </c>
      <c r="AD2014" t="s">
        <v>2227</v>
      </c>
      <c r="AF2014" t="s">
        <v>55</v>
      </c>
      <c r="AG2014" t="s">
        <v>46</v>
      </c>
      <c r="AH2014" t="s">
        <v>56</v>
      </c>
      <c r="AI2014" t="s">
        <v>56</v>
      </c>
      <c r="AJ2014" t="s">
        <v>56</v>
      </c>
      <c r="AK2014" t="s">
        <v>56</v>
      </c>
      <c r="AL2014" t="s">
        <v>56</v>
      </c>
      <c r="AM2014" t="s">
        <v>56</v>
      </c>
      <c r="AN2014" t="s">
        <v>56</v>
      </c>
      <c r="AO2014" t="s">
        <v>46</v>
      </c>
      <c r="AP2014" t="s">
        <v>56</v>
      </c>
      <c r="AQ2014" t="s">
        <v>56</v>
      </c>
      <c r="AR2014" t="s">
        <v>56</v>
      </c>
      <c r="AS2014" t="s">
        <v>56</v>
      </c>
      <c r="AT2014" t="s">
        <v>56</v>
      </c>
      <c r="AU2014" t="s">
        <v>56</v>
      </c>
      <c r="AV2014" t="s">
        <v>56</v>
      </c>
      <c r="AW2014" t="s">
        <v>56</v>
      </c>
    </row>
    <row r="2015" spans="1:49" x14ac:dyDescent="0.3">
      <c r="A2015" t="str">
        <f t="shared" si="156"/>
        <v>TUKE</v>
      </c>
      <c r="B2015" t="str">
        <f t="shared" si="157"/>
        <v>V</v>
      </c>
      <c r="C2015">
        <f t="shared" si="158"/>
        <v>3</v>
      </c>
      <c r="D2015">
        <f t="shared" si="159"/>
        <v>1</v>
      </c>
      <c r="E2015">
        <f t="shared" si="160"/>
        <v>3</v>
      </c>
      <c r="G2015" t="s">
        <v>2680</v>
      </c>
      <c r="H2015" t="s">
        <v>39</v>
      </c>
      <c r="I2015" s="58" t="s">
        <v>242</v>
      </c>
      <c r="J2015" s="58" t="s">
        <v>41</v>
      </c>
      <c r="K2015" s="58" t="s">
        <v>76</v>
      </c>
      <c r="N2015" t="s">
        <v>805</v>
      </c>
      <c r="P2015" t="s">
        <v>78</v>
      </c>
      <c r="Q2015" t="s">
        <v>79</v>
      </c>
      <c r="S2015" t="s">
        <v>80</v>
      </c>
      <c r="T2015" t="s">
        <v>45</v>
      </c>
      <c r="U2015" t="s">
        <v>46</v>
      </c>
      <c r="V2015" t="s">
        <v>46</v>
      </c>
      <c r="W2015" t="s">
        <v>714</v>
      </c>
      <c r="X2015" t="s">
        <v>715</v>
      </c>
      <c r="Y2015" t="s">
        <v>716</v>
      </c>
      <c r="Z2015" t="s">
        <v>717</v>
      </c>
      <c r="AA2015" t="s">
        <v>718</v>
      </c>
      <c r="AB2015" t="s">
        <v>719</v>
      </c>
      <c r="AC2015" t="s">
        <v>720</v>
      </c>
      <c r="AD2015" t="s">
        <v>6706</v>
      </c>
      <c r="AF2015" t="s">
        <v>55</v>
      </c>
      <c r="AG2015" t="s">
        <v>46</v>
      </c>
      <c r="AH2015" t="s">
        <v>56</v>
      </c>
      <c r="AI2015" t="s">
        <v>46</v>
      </c>
      <c r="AJ2015" t="s">
        <v>56</v>
      </c>
      <c r="AK2015" t="s">
        <v>56</v>
      </c>
      <c r="AL2015" t="s">
        <v>56</v>
      </c>
      <c r="AM2015" t="s">
        <v>56</v>
      </c>
      <c r="AN2015" t="s">
        <v>56</v>
      </c>
      <c r="AO2015" t="s">
        <v>56</v>
      </c>
      <c r="AP2015" t="s">
        <v>56</v>
      </c>
      <c r="AQ2015" t="s">
        <v>56</v>
      </c>
      <c r="AR2015" t="s">
        <v>56</v>
      </c>
      <c r="AS2015" t="s">
        <v>56</v>
      </c>
      <c r="AT2015" t="s">
        <v>56</v>
      </c>
      <c r="AU2015" t="s">
        <v>56</v>
      </c>
      <c r="AV2015" t="s">
        <v>56</v>
      </c>
      <c r="AW2015" t="s">
        <v>56</v>
      </c>
    </row>
    <row r="2016" spans="1:49" x14ac:dyDescent="0.3">
      <c r="A2016" t="str">
        <f t="shared" si="156"/>
        <v>TVU</v>
      </c>
      <c r="B2016" t="str">
        <f t="shared" si="157"/>
        <v>V</v>
      </c>
      <c r="C2016">
        <f t="shared" si="158"/>
        <v>0.3</v>
      </c>
      <c r="D2016">
        <f t="shared" si="159"/>
        <v>1</v>
      </c>
      <c r="E2016">
        <f t="shared" si="160"/>
        <v>0.3</v>
      </c>
      <c r="G2016" t="s">
        <v>2681</v>
      </c>
      <c r="H2016" t="s">
        <v>39</v>
      </c>
      <c r="I2016" s="58" t="s">
        <v>60</v>
      </c>
      <c r="J2016" s="58" t="s">
        <v>60</v>
      </c>
      <c r="K2016" s="58" t="s">
        <v>97</v>
      </c>
      <c r="N2016" t="s">
        <v>98</v>
      </c>
      <c r="P2016" t="s">
        <v>78</v>
      </c>
      <c r="Q2016" t="s">
        <v>79</v>
      </c>
      <c r="S2016" t="s">
        <v>80</v>
      </c>
      <c r="T2016" t="s">
        <v>45</v>
      </c>
      <c r="U2016" t="s">
        <v>46</v>
      </c>
      <c r="V2016" t="s">
        <v>46</v>
      </c>
      <c r="W2016" t="s">
        <v>379</v>
      </c>
      <c r="X2016" t="s">
        <v>380</v>
      </c>
      <c r="Y2016" t="s">
        <v>381</v>
      </c>
      <c r="Z2016" t="s">
        <v>382</v>
      </c>
      <c r="AA2016" t="s">
        <v>383</v>
      </c>
      <c r="AB2016" t="s">
        <v>384</v>
      </c>
      <c r="AC2016" t="s">
        <v>385</v>
      </c>
      <c r="AE2016" t="s">
        <v>380</v>
      </c>
      <c r="AF2016" t="s">
        <v>55</v>
      </c>
      <c r="AG2016" t="s">
        <v>56</v>
      </c>
      <c r="AH2016" t="s">
        <v>46</v>
      </c>
      <c r="AI2016" t="s">
        <v>56</v>
      </c>
      <c r="AJ2016" t="s">
        <v>56</v>
      </c>
      <c r="AK2016" t="s">
        <v>56</v>
      </c>
      <c r="AL2016" t="s">
        <v>56</v>
      </c>
      <c r="AM2016" t="s">
        <v>56</v>
      </c>
      <c r="AN2016" t="s">
        <v>56</v>
      </c>
      <c r="AO2016" t="s">
        <v>56</v>
      </c>
      <c r="AP2016" t="s">
        <v>56</v>
      </c>
      <c r="AQ2016" t="s">
        <v>56</v>
      </c>
      <c r="AR2016" t="s">
        <v>56</v>
      </c>
      <c r="AS2016" t="s">
        <v>56</v>
      </c>
      <c r="AT2016" t="s">
        <v>56</v>
      </c>
      <c r="AU2016" t="s">
        <v>56</v>
      </c>
      <c r="AV2016" t="s">
        <v>56</v>
      </c>
      <c r="AW2016" t="s">
        <v>56</v>
      </c>
    </row>
    <row r="2017" spans="1:49" x14ac:dyDescent="0.3">
      <c r="A2017" t="str">
        <f t="shared" si="156"/>
        <v>AU</v>
      </c>
      <c r="B2017" t="str">
        <f t="shared" si="157"/>
        <v>V</v>
      </c>
      <c r="C2017">
        <f t="shared" si="158"/>
        <v>0.78</v>
      </c>
      <c r="D2017">
        <f t="shared" si="159"/>
        <v>1</v>
      </c>
      <c r="E2017">
        <f t="shared" si="160"/>
        <v>0.78</v>
      </c>
      <c r="G2017" t="s">
        <v>2682</v>
      </c>
      <c r="H2017" t="s">
        <v>39</v>
      </c>
      <c r="I2017" s="58" t="s">
        <v>75</v>
      </c>
      <c r="J2017" s="58" t="s">
        <v>41</v>
      </c>
      <c r="K2017" s="58" t="s">
        <v>97</v>
      </c>
      <c r="N2017" t="s">
        <v>98</v>
      </c>
      <c r="P2017" t="s">
        <v>78</v>
      </c>
      <c r="Q2017" t="s">
        <v>79</v>
      </c>
      <c r="S2017" t="s">
        <v>99</v>
      </c>
      <c r="T2017" t="s">
        <v>45</v>
      </c>
      <c r="U2017" t="s">
        <v>46</v>
      </c>
      <c r="V2017" t="s">
        <v>46</v>
      </c>
      <c r="W2017" t="s">
        <v>156</v>
      </c>
      <c r="X2017" t="s">
        <v>6458</v>
      </c>
      <c r="Y2017" t="s">
        <v>157</v>
      </c>
      <c r="Z2017" t="s">
        <v>654</v>
      </c>
      <c r="AA2017" t="s">
        <v>655</v>
      </c>
      <c r="AB2017" t="s">
        <v>798</v>
      </c>
      <c r="AC2017" t="s">
        <v>799</v>
      </c>
      <c r="AE2017" t="s">
        <v>2327</v>
      </c>
      <c r="AF2017" t="s">
        <v>55</v>
      </c>
      <c r="AG2017" t="s">
        <v>56</v>
      </c>
      <c r="AH2017" t="s">
        <v>46</v>
      </c>
      <c r="AI2017" t="s">
        <v>56</v>
      </c>
      <c r="AJ2017" t="s">
        <v>56</v>
      </c>
      <c r="AK2017" t="s">
        <v>56</v>
      </c>
      <c r="AL2017" t="s">
        <v>46</v>
      </c>
      <c r="AM2017" t="s">
        <v>56</v>
      </c>
      <c r="AN2017" t="s">
        <v>56</v>
      </c>
      <c r="AO2017" t="s">
        <v>56</v>
      </c>
      <c r="AP2017" t="s">
        <v>56</v>
      </c>
      <c r="AQ2017" t="s">
        <v>56</v>
      </c>
      <c r="AR2017" t="s">
        <v>56</v>
      </c>
      <c r="AS2017" t="s">
        <v>56</v>
      </c>
      <c r="AT2017" t="s">
        <v>56</v>
      </c>
      <c r="AU2017" t="s">
        <v>56</v>
      </c>
      <c r="AV2017" t="s">
        <v>56</v>
      </c>
      <c r="AW2017" t="s">
        <v>56</v>
      </c>
    </row>
    <row r="2018" spans="1:49" x14ac:dyDescent="0.3">
      <c r="A2018" t="str">
        <f t="shared" si="156"/>
        <v>AU</v>
      </c>
      <c r="B2018" t="str">
        <f t="shared" si="157"/>
        <v>V</v>
      </c>
      <c r="C2018">
        <f t="shared" si="158"/>
        <v>0.78</v>
      </c>
      <c r="D2018">
        <f t="shared" si="159"/>
        <v>1</v>
      </c>
      <c r="E2018">
        <f t="shared" si="160"/>
        <v>0.78</v>
      </c>
      <c r="G2018" t="s">
        <v>2683</v>
      </c>
      <c r="H2018" t="s">
        <v>39</v>
      </c>
      <c r="I2018" s="58" t="s">
        <v>75</v>
      </c>
      <c r="J2018" s="58" t="s">
        <v>41</v>
      </c>
      <c r="K2018" s="58" t="s">
        <v>97</v>
      </c>
      <c r="N2018" t="s">
        <v>98</v>
      </c>
      <c r="P2018" t="s">
        <v>78</v>
      </c>
      <c r="Q2018" t="s">
        <v>79</v>
      </c>
      <c r="S2018" t="s">
        <v>99</v>
      </c>
      <c r="T2018" t="s">
        <v>45</v>
      </c>
      <c r="U2018" t="s">
        <v>46</v>
      </c>
      <c r="V2018" t="s">
        <v>46</v>
      </c>
      <c r="W2018" t="s">
        <v>156</v>
      </c>
      <c r="X2018" t="s">
        <v>6458</v>
      </c>
      <c r="Y2018" t="s">
        <v>157</v>
      </c>
      <c r="Z2018" t="s">
        <v>654</v>
      </c>
      <c r="AA2018" t="s">
        <v>655</v>
      </c>
      <c r="AB2018" t="s">
        <v>798</v>
      </c>
      <c r="AC2018" t="s">
        <v>799</v>
      </c>
      <c r="AE2018" t="s">
        <v>2327</v>
      </c>
      <c r="AF2018" t="s">
        <v>55</v>
      </c>
      <c r="AG2018" t="s">
        <v>56</v>
      </c>
      <c r="AH2018" t="s">
        <v>46</v>
      </c>
      <c r="AI2018" t="s">
        <v>56</v>
      </c>
      <c r="AJ2018" t="s">
        <v>56</v>
      </c>
      <c r="AK2018" t="s">
        <v>56</v>
      </c>
      <c r="AL2018" t="s">
        <v>46</v>
      </c>
      <c r="AM2018" t="s">
        <v>56</v>
      </c>
      <c r="AN2018" t="s">
        <v>56</v>
      </c>
      <c r="AO2018" t="s">
        <v>56</v>
      </c>
      <c r="AP2018" t="s">
        <v>56</v>
      </c>
      <c r="AQ2018" t="s">
        <v>56</v>
      </c>
      <c r="AR2018" t="s">
        <v>56</v>
      </c>
      <c r="AS2018" t="s">
        <v>56</v>
      </c>
      <c r="AT2018" t="s">
        <v>56</v>
      </c>
      <c r="AU2018" t="s">
        <v>56</v>
      </c>
      <c r="AV2018" t="s">
        <v>56</v>
      </c>
      <c r="AW2018" t="s">
        <v>56</v>
      </c>
    </row>
    <row r="2019" spans="1:49" x14ac:dyDescent="0.3">
      <c r="A2019" t="str">
        <f t="shared" si="156"/>
        <v>AU</v>
      </c>
      <c r="B2019" t="str">
        <f t="shared" si="157"/>
        <v>V</v>
      </c>
      <c r="C2019">
        <f t="shared" si="158"/>
        <v>0.78</v>
      </c>
      <c r="D2019">
        <f t="shared" si="159"/>
        <v>1</v>
      </c>
      <c r="E2019">
        <f t="shared" si="160"/>
        <v>0.78</v>
      </c>
      <c r="G2019" t="s">
        <v>2684</v>
      </c>
      <c r="H2019" t="s">
        <v>39</v>
      </c>
      <c r="I2019" s="58" t="s">
        <v>75</v>
      </c>
      <c r="J2019" s="58" t="s">
        <v>41</v>
      </c>
      <c r="K2019" s="58" t="s">
        <v>97</v>
      </c>
      <c r="N2019" t="s">
        <v>98</v>
      </c>
      <c r="P2019" t="s">
        <v>78</v>
      </c>
      <c r="Q2019" t="s">
        <v>79</v>
      </c>
      <c r="S2019" t="s">
        <v>99</v>
      </c>
      <c r="T2019" t="s">
        <v>45</v>
      </c>
      <c r="U2019" t="s">
        <v>46</v>
      </c>
      <c r="V2019" t="s">
        <v>46</v>
      </c>
      <c r="W2019" t="s">
        <v>156</v>
      </c>
      <c r="X2019" t="s">
        <v>6458</v>
      </c>
      <c r="Y2019" t="s">
        <v>157</v>
      </c>
      <c r="Z2019" t="s">
        <v>654</v>
      </c>
      <c r="AA2019" t="s">
        <v>655</v>
      </c>
      <c r="AB2019" t="s">
        <v>798</v>
      </c>
      <c r="AC2019" t="s">
        <v>799</v>
      </c>
      <c r="AE2019" t="s">
        <v>2327</v>
      </c>
      <c r="AF2019" t="s">
        <v>55</v>
      </c>
      <c r="AG2019" t="s">
        <v>56</v>
      </c>
      <c r="AH2019" t="s">
        <v>46</v>
      </c>
      <c r="AI2019" t="s">
        <v>56</v>
      </c>
      <c r="AJ2019" t="s">
        <v>56</v>
      </c>
      <c r="AK2019" t="s">
        <v>56</v>
      </c>
      <c r="AL2019" t="s">
        <v>46</v>
      </c>
      <c r="AM2019" t="s">
        <v>56</v>
      </c>
      <c r="AN2019" t="s">
        <v>56</v>
      </c>
      <c r="AO2019" t="s">
        <v>56</v>
      </c>
      <c r="AP2019" t="s">
        <v>56</v>
      </c>
      <c r="AQ2019" t="s">
        <v>56</v>
      </c>
      <c r="AR2019" t="s">
        <v>56</v>
      </c>
      <c r="AS2019" t="s">
        <v>56</v>
      </c>
      <c r="AT2019" t="s">
        <v>56</v>
      </c>
      <c r="AU2019" t="s">
        <v>56</v>
      </c>
      <c r="AV2019" t="s">
        <v>56</v>
      </c>
      <c r="AW2019" t="s">
        <v>56</v>
      </c>
    </row>
    <row r="2020" spans="1:49" x14ac:dyDescent="0.3">
      <c r="A2020" t="str">
        <f t="shared" si="156"/>
        <v>AU</v>
      </c>
      <c r="B2020" t="str">
        <f t="shared" si="157"/>
        <v>P</v>
      </c>
      <c r="C2020">
        <f t="shared" si="158"/>
        <v>3.12</v>
      </c>
      <c r="D2020">
        <f t="shared" si="159"/>
        <v>1</v>
      </c>
      <c r="E2020">
        <f t="shared" si="160"/>
        <v>3.12</v>
      </c>
      <c r="G2020" t="s">
        <v>2685</v>
      </c>
      <c r="H2020" t="s">
        <v>39</v>
      </c>
      <c r="I2020" s="58" t="s">
        <v>120</v>
      </c>
      <c r="J2020" s="58" t="s">
        <v>121</v>
      </c>
      <c r="K2020" s="58" t="s">
        <v>42</v>
      </c>
      <c r="N2020" t="s">
        <v>43</v>
      </c>
      <c r="S2020" t="s">
        <v>286</v>
      </c>
      <c r="T2020" t="s">
        <v>45</v>
      </c>
      <c r="U2020" t="s">
        <v>46</v>
      </c>
      <c r="V2020" t="s">
        <v>46</v>
      </c>
      <c r="W2020" t="s">
        <v>156</v>
      </c>
      <c r="X2020" t="s">
        <v>6458</v>
      </c>
      <c r="Y2020" t="s">
        <v>157</v>
      </c>
      <c r="Z2020" t="s">
        <v>158</v>
      </c>
      <c r="AA2020" t="s">
        <v>159</v>
      </c>
      <c r="AB2020" t="s">
        <v>2169</v>
      </c>
      <c r="AC2020" t="s">
        <v>2170</v>
      </c>
      <c r="AD2020" t="s">
        <v>2686</v>
      </c>
      <c r="AF2020" t="s">
        <v>55</v>
      </c>
      <c r="AG2020" t="s">
        <v>46</v>
      </c>
      <c r="AH2020" t="s">
        <v>56</v>
      </c>
      <c r="AI2020" t="s">
        <v>56</v>
      </c>
      <c r="AJ2020" t="s">
        <v>56</v>
      </c>
      <c r="AK2020" t="s">
        <v>56</v>
      </c>
      <c r="AL2020" t="s">
        <v>56</v>
      </c>
      <c r="AM2020" t="s">
        <v>56</v>
      </c>
      <c r="AN2020" t="s">
        <v>56</v>
      </c>
      <c r="AO2020" t="s">
        <v>46</v>
      </c>
      <c r="AP2020" t="s">
        <v>56</v>
      </c>
      <c r="AQ2020" t="s">
        <v>56</v>
      </c>
      <c r="AR2020" t="s">
        <v>56</v>
      </c>
      <c r="AS2020" t="s">
        <v>56</v>
      </c>
      <c r="AT2020" t="s">
        <v>56</v>
      </c>
      <c r="AU2020" t="s">
        <v>56</v>
      </c>
      <c r="AV2020" t="s">
        <v>56</v>
      </c>
      <c r="AW2020" t="s">
        <v>56</v>
      </c>
    </row>
    <row r="2021" spans="1:49" x14ac:dyDescent="0.3">
      <c r="A2021" t="str">
        <f t="shared" si="156"/>
        <v>TVU</v>
      </c>
      <c r="B2021" t="str">
        <f t="shared" si="157"/>
        <v>V</v>
      </c>
      <c r="C2021">
        <f t="shared" si="158"/>
        <v>0.78</v>
      </c>
      <c r="D2021">
        <f t="shared" si="159"/>
        <v>1</v>
      </c>
      <c r="E2021">
        <f t="shared" si="160"/>
        <v>0.78</v>
      </c>
      <c r="G2021" t="s">
        <v>2687</v>
      </c>
      <c r="H2021" t="s">
        <v>39</v>
      </c>
      <c r="I2021" s="58" t="s">
        <v>75</v>
      </c>
      <c r="J2021" s="58" t="s">
        <v>41</v>
      </c>
      <c r="K2021" s="58" t="s">
        <v>61</v>
      </c>
      <c r="N2021" t="s">
        <v>62</v>
      </c>
      <c r="S2021" t="s">
        <v>63</v>
      </c>
      <c r="T2021" t="s">
        <v>45</v>
      </c>
      <c r="U2021" t="s">
        <v>46</v>
      </c>
      <c r="V2021" t="s">
        <v>46</v>
      </c>
      <c r="W2021" t="s">
        <v>379</v>
      </c>
      <c r="X2021" t="s">
        <v>380</v>
      </c>
      <c r="Y2021" t="s">
        <v>381</v>
      </c>
      <c r="Z2021" t="s">
        <v>1525</v>
      </c>
      <c r="AA2021" t="s">
        <v>2688</v>
      </c>
      <c r="AB2021" t="s">
        <v>2689</v>
      </c>
      <c r="AC2021" t="s">
        <v>2690</v>
      </c>
      <c r="AD2021" t="s">
        <v>2691</v>
      </c>
      <c r="AF2021" t="s">
        <v>55</v>
      </c>
      <c r="AG2021" t="s">
        <v>46</v>
      </c>
      <c r="AH2021" t="s">
        <v>56</v>
      </c>
      <c r="AI2021" t="s">
        <v>56</v>
      </c>
      <c r="AJ2021" t="s">
        <v>56</v>
      </c>
      <c r="AK2021" t="s">
        <v>56</v>
      </c>
      <c r="AL2021" t="s">
        <v>56</v>
      </c>
      <c r="AM2021" t="s">
        <v>56</v>
      </c>
      <c r="AN2021" t="s">
        <v>56</v>
      </c>
      <c r="AO2021" t="s">
        <v>56</v>
      </c>
      <c r="AP2021" t="s">
        <v>56</v>
      </c>
      <c r="AQ2021" t="s">
        <v>56</v>
      </c>
      <c r="AR2021" t="s">
        <v>56</v>
      </c>
      <c r="AS2021" t="s">
        <v>56</v>
      </c>
      <c r="AT2021" t="s">
        <v>46</v>
      </c>
      <c r="AU2021" t="s">
        <v>56</v>
      </c>
      <c r="AV2021" t="s">
        <v>56</v>
      </c>
      <c r="AW2021" t="s">
        <v>56</v>
      </c>
    </row>
    <row r="2022" spans="1:49" x14ac:dyDescent="0.3">
      <c r="A2022" t="str">
        <f t="shared" si="156"/>
        <v>STU</v>
      </c>
      <c r="B2022" t="str">
        <f t="shared" si="157"/>
        <v>V</v>
      </c>
      <c r="C2022">
        <f t="shared" si="158"/>
        <v>12</v>
      </c>
      <c r="D2022">
        <f t="shared" si="159"/>
        <v>1</v>
      </c>
      <c r="E2022">
        <f t="shared" si="160"/>
        <v>12</v>
      </c>
      <c r="G2022" t="s">
        <v>2692</v>
      </c>
      <c r="H2022" t="s">
        <v>39</v>
      </c>
      <c r="I2022" s="58" t="s">
        <v>198</v>
      </c>
      <c r="J2022" s="58" t="s">
        <v>143</v>
      </c>
      <c r="K2022" s="58" t="s">
        <v>211</v>
      </c>
      <c r="N2022" t="s">
        <v>212</v>
      </c>
      <c r="P2022" t="s">
        <v>213</v>
      </c>
      <c r="Q2022" t="s">
        <v>79</v>
      </c>
      <c r="S2022" t="s">
        <v>214</v>
      </c>
      <c r="T2022" t="s">
        <v>546</v>
      </c>
      <c r="U2022" t="s">
        <v>200</v>
      </c>
      <c r="V2022" t="s">
        <v>223</v>
      </c>
      <c r="W2022" t="s">
        <v>81</v>
      </c>
      <c r="X2022" t="s">
        <v>82</v>
      </c>
      <c r="Y2022" t="s">
        <v>83</v>
      </c>
      <c r="Z2022" t="s">
        <v>398</v>
      </c>
      <c r="AA2022" t="s">
        <v>399</v>
      </c>
      <c r="AB2022" t="s">
        <v>400</v>
      </c>
      <c r="AC2022" t="s">
        <v>401</v>
      </c>
      <c r="AE2022" t="s">
        <v>2693</v>
      </c>
      <c r="AF2022" t="s">
        <v>55</v>
      </c>
      <c r="AG2022" t="s">
        <v>46</v>
      </c>
      <c r="AH2022" t="s">
        <v>149</v>
      </c>
      <c r="AI2022" t="s">
        <v>56</v>
      </c>
      <c r="AJ2022" t="s">
        <v>56</v>
      </c>
      <c r="AK2022" t="s">
        <v>56</v>
      </c>
      <c r="AL2022" t="s">
        <v>56</v>
      </c>
      <c r="AM2022" t="s">
        <v>56</v>
      </c>
      <c r="AN2022" t="s">
        <v>56</v>
      </c>
      <c r="AO2022" t="s">
        <v>149</v>
      </c>
      <c r="AP2022" t="s">
        <v>56</v>
      </c>
      <c r="AQ2022" t="s">
        <v>56</v>
      </c>
      <c r="AR2022" t="s">
        <v>56</v>
      </c>
      <c r="AS2022" t="s">
        <v>56</v>
      </c>
      <c r="AT2022" t="s">
        <v>46</v>
      </c>
      <c r="AU2022" t="s">
        <v>56</v>
      </c>
      <c r="AV2022" t="s">
        <v>56</v>
      </c>
      <c r="AW2022" t="s">
        <v>56</v>
      </c>
    </row>
    <row r="2023" spans="1:49" x14ac:dyDescent="0.3">
      <c r="A2023" t="str">
        <f t="shared" si="156"/>
        <v>AU</v>
      </c>
      <c r="B2023" t="str">
        <f t="shared" si="157"/>
        <v>P</v>
      </c>
      <c r="C2023">
        <f t="shared" si="158"/>
        <v>1.7999999999999998</v>
      </c>
      <c r="D2023">
        <f t="shared" si="159"/>
        <v>1</v>
      </c>
      <c r="E2023">
        <f t="shared" si="160"/>
        <v>1.7999999999999998</v>
      </c>
      <c r="G2023" t="s">
        <v>2694</v>
      </c>
      <c r="H2023" t="s">
        <v>39</v>
      </c>
      <c r="I2023" s="58" t="s">
        <v>96</v>
      </c>
      <c r="J2023" s="58" t="s">
        <v>41</v>
      </c>
      <c r="K2023" s="58" t="s">
        <v>42</v>
      </c>
      <c r="N2023" t="s">
        <v>43</v>
      </c>
      <c r="S2023" t="s">
        <v>286</v>
      </c>
      <c r="T2023" t="s">
        <v>45</v>
      </c>
      <c r="U2023" t="s">
        <v>46</v>
      </c>
      <c r="V2023" t="s">
        <v>46</v>
      </c>
      <c r="W2023" t="s">
        <v>156</v>
      </c>
      <c r="X2023" t="s">
        <v>6458</v>
      </c>
      <c r="Y2023" t="s">
        <v>157</v>
      </c>
      <c r="Z2023" t="s">
        <v>158</v>
      </c>
      <c r="AA2023" t="s">
        <v>159</v>
      </c>
      <c r="AB2023" t="s">
        <v>2169</v>
      </c>
      <c r="AC2023" t="s">
        <v>2170</v>
      </c>
      <c r="AD2023" t="s">
        <v>2695</v>
      </c>
      <c r="AF2023" t="s">
        <v>1935</v>
      </c>
      <c r="AG2023" t="s">
        <v>46</v>
      </c>
      <c r="AH2023" t="s">
        <v>56</v>
      </c>
      <c r="AI2023" t="s">
        <v>46</v>
      </c>
      <c r="AJ2023" t="s">
        <v>56</v>
      </c>
      <c r="AK2023" t="s">
        <v>56</v>
      </c>
      <c r="AL2023" t="s">
        <v>56</v>
      </c>
      <c r="AM2023" t="s">
        <v>56</v>
      </c>
      <c r="AN2023" t="s">
        <v>56</v>
      </c>
      <c r="AO2023" t="s">
        <v>56</v>
      </c>
      <c r="AP2023" t="s">
        <v>56</v>
      </c>
      <c r="AQ2023" t="s">
        <v>56</v>
      </c>
      <c r="AR2023" t="s">
        <v>56</v>
      </c>
      <c r="AS2023" t="s">
        <v>56</v>
      </c>
      <c r="AT2023" t="s">
        <v>56</v>
      </c>
      <c r="AU2023" t="s">
        <v>56</v>
      </c>
      <c r="AV2023" t="s">
        <v>56</v>
      </c>
      <c r="AW2023" t="s">
        <v>56</v>
      </c>
    </row>
    <row r="2024" spans="1:49" x14ac:dyDescent="0.3">
      <c r="A2024" t="str">
        <f t="shared" si="156"/>
        <v>TUZVO</v>
      </c>
      <c r="B2024" t="str">
        <f t="shared" si="157"/>
        <v>V</v>
      </c>
      <c r="C2024">
        <f t="shared" si="158"/>
        <v>0.44999999999999996</v>
      </c>
      <c r="D2024">
        <f t="shared" si="159"/>
        <v>1</v>
      </c>
      <c r="E2024">
        <f t="shared" si="160"/>
        <v>0.44999999999999996</v>
      </c>
      <c r="G2024" t="s">
        <v>2696</v>
      </c>
      <c r="H2024" t="s">
        <v>39</v>
      </c>
      <c r="I2024" s="58" t="s">
        <v>68</v>
      </c>
      <c r="J2024" s="58" t="s">
        <v>41</v>
      </c>
      <c r="K2024" s="58" t="s">
        <v>97</v>
      </c>
      <c r="N2024" t="s">
        <v>98</v>
      </c>
      <c r="P2024" t="s">
        <v>78</v>
      </c>
      <c r="Q2024" t="s">
        <v>79</v>
      </c>
      <c r="S2024" t="s">
        <v>99</v>
      </c>
      <c r="T2024" t="s">
        <v>45</v>
      </c>
      <c r="U2024" t="s">
        <v>46</v>
      </c>
      <c r="V2024" t="s">
        <v>46</v>
      </c>
      <c r="W2024" t="s">
        <v>2335</v>
      </c>
      <c r="X2024" t="s">
        <v>2336</v>
      </c>
      <c r="Y2024" t="s">
        <v>2337</v>
      </c>
      <c r="Z2024" t="s">
        <v>2338</v>
      </c>
      <c r="AA2024" t="s">
        <v>2339</v>
      </c>
      <c r="AB2024" t="s">
        <v>2340</v>
      </c>
      <c r="AC2024" t="s">
        <v>2341</v>
      </c>
      <c r="AE2024" t="s">
        <v>2336</v>
      </c>
      <c r="AF2024" t="s">
        <v>55</v>
      </c>
      <c r="AG2024" t="s">
        <v>56</v>
      </c>
      <c r="AH2024" t="s">
        <v>46</v>
      </c>
      <c r="AI2024" t="s">
        <v>56</v>
      </c>
      <c r="AJ2024" t="s">
        <v>56</v>
      </c>
      <c r="AK2024" t="s">
        <v>56</v>
      </c>
      <c r="AL2024" t="s">
        <v>56</v>
      </c>
      <c r="AM2024" t="s">
        <v>56</v>
      </c>
      <c r="AN2024" t="s">
        <v>56</v>
      </c>
      <c r="AO2024" t="s">
        <v>56</v>
      </c>
      <c r="AP2024" t="s">
        <v>56</v>
      </c>
      <c r="AQ2024" t="s">
        <v>56</v>
      </c>
      <c r="AR2024" t="s">
        <v>56</v>
      </c>
      <c r="AS2024" t="s">
        <v>56</v>
      </c>
      <c r="AT2024" t="s">
        <v>56</v>
      </c>
      <c r="AU2024" t="s">
        <v>56</v>
      </c>
      <c r="AV2024" t="s">
        <v>56</v>
      </c>
      <c r="AW2024" t="s">
        <v>56</v>
      </c>
    </row>
    <row r="2025" spans="1:49" x14ac:dyDescent="0.3">
      <c r="A2025" t="str">
        <f t="shared" si="156"/>
        <v>AU</v>
      </c>
      <c r="B2025" t="str">
        <f t="shared" si="157"/>
        <v>P</v>
      </c>
      <c r="C2025">
        <f t="shared" si="158"/>
        <v>0.89999999999999991</v>
      </c>
      <c r="D2025">
        <f t="shared" si="159"/>
        <v>1</v>
      </c>
      <c r="E2025">
        <f t="shared" si="160"/>
        <v>0.89999999999999991</v>
      </c>
      <c r="G2025" t="s">
        <v>2697</v>
      </c>
      <c r="H2025" t="s">
        <v>39</v>
      </c>
      <c r="I2025" s="58" t="s">
        <v>90</v>
      </c>
      <c r="J2025" s="58" t="s">
        <v>41</v>
      </c>
      <c r="K2025" s="58" t="s">
        <v>42</v>
      </c>
      <c r="N2025" t="s">
        <v>43</v>
      </c>
      <c r="S2025" t="s">
        <v>286</v>
      </c>
      <c r="T2025" t="s">
        <v>45</v>
      </c>
      <c r="U2025" t="s">
        <v>46</v>
      </c>
      <c r="V2025" t="s">
        <v>46</v>
      </c>
      <c r="W2025" t="s">
        <v>156</v>
      </c>
      <c r="X2025" t="s">
        <v>6458</v>
      </c>
      <c r="Y2025" t="s">
        <v>157</v>
      </c>
      <c r="Z2025" t="s">
        <v>158</v>
      </c>
      <c r="AA2025" t="s">
        <v>159</v>
      </c>
      <c r="AB2025" t="s">
        <v>2169</v>
      </c>
      <c r="AC2025" t="s">
        <v>2170</v>
      </c>
      <c r="AD2025" t="s">
        <v>2695</v>
      </c>
      <c r="AF2025" t="s">
        <v>1935</v>
      </c>
      <c r="AG2025" t="s">
        <v>56</v>
      </c>
      <c r="AH2025" t="s">
        <v>56</v>
      </c>
      <c r="AI2025" t="s">
        <v>46</v>
      </c>
      <c r="AJ2025" t="s">
        <v>56</v>
      </c>
      <c r="AK2025" t="s">
        <v>56</v>
      </c>
      <c r="AL2025" t="s">
        <v>56</v>
      </c>
      <c r="AM2025" t="s">
        <v>56</v>
      </c>
      <c r="AN2025" t="s">
        <v>56</v>
      </c>
      <c r="AO2025" t="s">
        <v>56</v>
      </c>
      <c r="AP2025" t="s">
        <v>56</v>
      </c>
      <c r="AQ2025" t="s">
        <v>56</v>
      </c>
      <c r="AR2025" t="s">
        <v>56</v>
      </c>
      <c r="AS2025" t="s">
        <v>56</v>
      </c>
      <c r="AT2025" t="s">
        <v>56</v>
      </c>
      <c r="AU2025" t="s">
        <v>56</v>
      </c>
      <c r="AV2025" t="s">
        <v>56</v>
      </c>
      <c r="AW2025" t="s">
        <v>56</v>
      </c>
    </row>
    <row r="2026" spans="1:49" x14ac:dyDescent="0.3">
      <c r="A2026" t="str">
        <f t="shared" si="156"/>
        <v>TVU</v>
      </c>
      <c r="B2026" t="str">
        <f t="shared" si="157"/>
        <v>V</v>
      </c>
      <c r="C2026">
        <f t="shared" si="158"/>
        <v>0.78</v>
      </c>
      <c r="D2026">
        <f t="shared" si="159"/>
        <v>1</v>
      </c>
      <c r="E2026">
        <f t="shared" si="160"/>
        <v>0.78</v>
      </c>
      <c r="G2026" t="s">
        <v>2698</v>
      </c>
      <c r="H2026" t="s">
        <v>39</v>
      </c>
      <c r="I2026" s="58" t="s">
        <v>75</v>
      </c>
      <c r="J2026" s="58" t="s">
        <v>41</v>
      </c>
      <c r="K2026" s="58" t="s">
        <v>61</v>
      </c>
      <c r="N2026" t="s">
        <v>62</v>
      </c>
      <c r="S2026" t="s">
        <v>63</v>
      </c>
      <c r="T2026" t="s">
        <v>45</v>
      </c>
      <c r="U2026" t="s">
        <v>46</v>
      </c>
      <c r="V2026" t="s">
        <v>46</v>
      </c>
      <c r="W2026" t="s">
        <v>379</v>
      </c>
      <c r="X2026" t="s">
        <v>380</v>
      </c>
      <c r="Y2026" t="s">
        <v>381</v>
      </c>
      <c r="Z2026" t="s">
        <v>1525</v>
      </c>
      <c r="AA2026" t="s">
        <v>2688</v>
      </c>
      <c r="AB2026" t="s">
        <v>2689</v>
      </c>
      <c r="AC2026" t="s">
        <v>2690</v>
      </c>
      <c r="AD2026" t="s">
        <v>2699</v>
      </c>
      <c r="AF2026" t="s">
        <v>55</v>
      </c>
      <c r="AG2026" t="s">
        <v>46</v>
      </c>
      <c r="AH2026" t="s">
        <v>56</v>
      </c>
      <c r="AI2026" t="s">
        <v>56</v>
      </c>
      <c r="AJ2026" t="s">
        <v>56</v>
      </c>
      <c r="AK2026" t="s">
        <v>56</v>
      </c>
      <c r="AL2026" t="s">
        <v>56</v>
      </c>
      <c r="AM2026" t="s">
        <v>56</v>
      </c>
      <c r="AN2026" t="s">
        <v>56</v>
      </c>
      <c r="AO2026" t="s">
        <v>56</v>
      </c>
      <c r="AP2026" t="s">
        <v>56</v>
      </c>
      <c r="AQ2026" t="s">
        <v>56</v>
      </c>
      <c r="AR2026" t="s">
        <v>56</v>
      </c>
      <c r="AS2026" t="s">
        <v>56</v>
      </c>
      <c r="AT2026" t="s">
        <v>46</v>
      </c>
      <c r="AU2026" t="s">
        <v>56</v>
      </c>
      <c r="AV2026" t="s">
        <v>56</v>
      </c>
      <c r="AW2026" t="s">
        <v>56</v>
      </c>
    </row>
    <row r="2027" spans="1:49" x14ac:dyDescent="0.3">
      <c r="A2027" t="str">
        <f t="shared" si="156"/>
        <v>AU</v>
      </c>
      <c r="B2027" t="str">
        <f t="shared" si="157"/>
        <v>P</v>
      </c>
      <c r="C2027">
        <f t="shared" si="158"/>
        <v>1.7999999999999998</v>
      </c>
      <c r="D2027">
        <f t="shared" si="159"/>
        <v>1</v>
      </c>
      <c r="E2027">
        <f t="shared" si="160"/>
        <v>1.7999999999999998</v>
      </c>
      <c r="G2027" t="s">
        <v>2700</v>
      </c>
      <c r="H2027" t="s">
        <v>39</v>
      </c>
      <c r="I2027" s="58" t="s">
        <v>96</v>
      </c>
      <c r="J2027" s="58" t="s">
        <v>41</v>
      </c>
      <c r="K2027" s="58" t="s">
        <v>42</v>
      </c>
      <c r="N2027" t="s">
        <v>43</v>
      </c>
      <c r="S2027" t="s">
        <v>286</v>
      </c>
      <c r="T2027" t="s">
        <v>45</v>
      </c>
      <c r="U2027" t="s">
        <v>46</v>
      </c>
      <c r="V2027" t="s">
        <v>46</v>
      </c>
      <c r="W2027" t="s">
        <v>156</v>
      </c>
      <c r="X2027" t="s">
        <v>6458</v>
      </c>
      <c r="Y2027" t="s">
        <v>157</v>
      </c>
      <c r="Z2027" t="s">
        <v>158</v>
      </c>
      <c r="AA2027" t="s">
        <v>159</v>
      </c>
      <c r="AB2027" t="s">
        <v>2169</v>
      </c>
      <c r="AC2027" t="s">
        <v>2170</v>
      </c>
      <c r="AD2027" t="s">
        <v>2695</v>
      </c>
      <c r="AF2027" t="s">
        <v>1935</v>
      </c>
      <c r="AG2027" t="s">
        <v>46</v>
      </c>
      <c r="AH2027" t="s">
        <v>56</v>
      </c>
      <c r="AI2027" t="s">
        <v>46</v>
      </c>
      <c r="AJ2027" t="s">
        <v>56</v>
      </c>
      <c r="AK2027" t="s">
        <v>56</v>
      </c>
      <c r="AL2027" t="s">
        <v>56</v>
      </c>
      <c r="AM2027" t="s">
        <v>56</v>
      </c>
      <c r="AN2027" t="s">
        <v>56</v>
      </c>
      <c r="AO2027" t="s">
        <v>56</v>
      </c>
      <c r="AP2027" t="s">
        <v>56</v>
      </c>
      <c r="AQ2027" t="s">
        <v>56</v>
      </c>
      <c r="AR2027" t="s">
        <v>56</v>
      </c>
      <c r="AS2027" t="s">
        <v>56</v>
      </c>
      <c r="AT2027" t="s">
        <v>56</v>
      </c>
      <c r="AU2027" t="s">
        <v>56</v>
      </c>
      <c r="AV2027" t="s">
        <v>56</v>
      </c>
      <c r="AW2027" t="s">
        <v>56</v>
      </c>
    </row>
    <row r="2028" spans="1:49" x14ac:dyDescent="0.3">
      <c r="A2028" t="str">
        <f t="shared" si="156"/>
        <v>AU</v>
      </c>
      <c r="B2028" t="str">
        <f t="shared" si="157"/>
        <v>V</v>
      </c>
      <c r="C2028">
        <f t="shared" si="158"/>
        <v>1.7999999999999998</v>
      </c>
      <c r="D2028">
        <f t="shared" si="159"/>
        <v>1</v>
      </c>
      <c r="E2028">
        <f t="shared" si="160"/>
        <v>1.7999999999999998</v>
      </c>
      <c r="G2028" t="s">
        <v>2701</v>
      </c>
      <c r="H2028" t="s">
        <v>39</v>
      </c>
      <c r="I2028" s="58" t="s">
        <v>96</v>
      </c>
      <c r="J2028" s="58" t="s">
        <v>41</v>
      </c>
      <c r="K2028" s="58" t="s">
        <v>76</v>
      </c>
      <c r="N2028" t="s">
        <v>763</v>
      </c>
      <c r="P2028" t="s">
        <v>78</v>
      </c>
      <c r="Q2028" t="s">
        <v>79</v>
      </c>
      <c r="S2028" t="s">
        <v>80</v>
      </c>
      <c r="T2028" t="s">
        <v>45</v>
      </c>
      <c r="U2028" t="s">
        <v>46</v>
      </c>
      <c r="V2028" t="s">
        <v>46</v>
      </c>
      <c r="W2028" t="s">
        <v>156</v>
      </c>
      <c r="X2028" t="s">
        <v>6458</v>
      </c>
      <c r="Y2028" t="s">
        <v>157</v>
      </c>
      <c r="Z2028" t="s">
        <v>654</v>
      </c>
      <c r="AA2028" t="s">
        <v>655</v>
      </c>
      <c r="AB2028" t="s">
        <v>798</v>
      </c>
      <c r="AC2028" t="s">
        <v>799</v>
      </c>
      <c r="AD2028" t="s">
        <v>2702</v>
      </c>
      <c r="AF2028" t="s">
        <v>55</v>
      </c>
      <c r="AG2028" t="s">
        <v>46</v>
      </c>
      <c r="AH2028" t="s">
        <v>56</v>
      </c>
      <c r="AI2028" t="s">
        <v>56</v>
      </c>
      <c r="AJ2028" t="s">
        <v>56</v>
      </c>
      <c r="AK2028" t="s">
        <v>56</v>
      </c>
      <c r="AL2028" t="s">
        <v>56</v>
      </c>
      <c r="AM2028" t="s">
        <v>56</v>
      </c>
      <c r="AN2028" t="s">
        <v>56</v>
      </c>
      <c r="AO2028" t="s">
        <v>56</v>
      </c>
      <c r="AP2028" t="s">
        <v>56</v>
      </c>
      <c r="AQ2028" t="s">
        <v>56</v>
      </c>
      <c r="AR2028" t="s">
        <v>56</v>
      </c>
      <c r="AS2028" t="s">
        <v>56</v>
      </c>
      <c r="AT2028" t="s">
        <v>56</v>
      </c>
      <c r="AU2028" t="s">
        <v>56</v>
      </c>
      <c r="AV2028" t="s">
        <v>56</v>
      </c>
      <c r="AW2028" t="s">
        <v>56</v>
      </c>
    </row>
    <row r="2029" spans="1:49" x14ac:dyDescent="0.3">
      <c r="A2029" t="str">
        <f t="shared" si="156"/>
        <v>VŠMU</v>
      </c>
      <c r="B2029" t="str">
        <f t="shared" si="157"/>
        <v>P</v>
      </c>
      <c r="C2029">
        <f t="shared" si="158"/>
        <v>1.56</v>
      </c>
      <c r="D2029">
        <f t="shared" si="159"/>
        <v>1</v>
      </c>
      <c r="E2029">
        <f t="shared" si="160"/>
        <v>1.56</v>
      </c>
      <c r="G2029" t="s">
        <v>2703</v>
      </c>
      <c r="H2029" t="s">
        <v>39</v>
      </c>
      <c r="I2029" s="58" t="s">
        <v>104</v>
      </c>
      <c r="J2029" s="58" t="s">
        <v>41</v>
      </c>
      <c r="K2029" s="58" t="s">
        <v>108</v>
      </c>
      <c r="L2029" t="s">
        <v>225</v>
      </c>
      <c r="M2029" t="s">
        <v>42</v>
      </c>
      <c r="N2029" t="s">
        <v>505</v>
      </c>
      <c r="S2029" t="s">
        <v>760</v>
      </c>
      <c r="T2029" t="s">
        <v>1797</v>
      </c>
      <c r="U2029" t="s">
        <v>6482</v>
      </c>
      <c r="V2029" t="s">
        <v>46</v>
      </c>
      <c r="W2029" t="s">
        <v>111</v>
      </c>
      <c r="X2029" t="s">
        <v>112</v>
      </c>
      <c r="Y2029" t="s">
        <v>113</v>
      </c>
      <c r="Z2029" t="s">
        <v>152</v>
      </c>
      <c r="AA2029" t="s">
        <v>153</v>
      </c>
      <c r="AB2029" t="s">
        <v>231</v>
      </c>
      <c r="AC2029" t="s">
        <v>232</v>
      </c>
      <c r="AE2029" t="s">
        <v>2704</v>
      </c>
      <c r="AF2029" t="s">
        <v>186</v>
      </c>
      <c r="AG2029" t="s">
        <v>56</v>
      </c>
      <c r="AH2029" t="s">
        <v>56</v>
      </c>
      <c r="AI2029" t="s">
        <v>56</v>
      </c>
      <c r="AJ2029" t="s">
        <v>46</v>
      </c>
      <c r="AK2029" t="s">
        <v>56</v>
      </c>
      <c r="AL2029" t="s">
        <v>56</v>
      </c>
      <c r="AM2029" t="s">
        <v>56</v>
      </c>
      <c r="AN2029" t="s">
        <v>56</v>
      </c>
      <c r="AO2029" t="s">
        <v>56</v>
      </c>
      <c r="AP2029" t="s">
        <v>56</v>
      </c>
      <c r="AQ2029" t="s">
        <v>56</v>
      </c>
      <c r="AR2029" t="s">
        <v>56</v>
      </c>
      <c r="AS2029" t="s">
        <v>56</v>
      </c>
      <c r="AT2029" t="s">
        <v>46</v>
      </c>
      <c r="AU2029" t="s">
        <v>56</v>
      </c>
      <c r="AV2029" t="s">
        <v>56</v>
      </c>
      <c r="AW2029" t="s">
        <v>56</v>
      </c>
    </row>
    <row r="2030" spans="1:49" x14ac:dyDescent="0.3">
      <c r="A2030" t="str">
        <f t="shared" si="156"/>
        <v>TVU</v>
      </c>
      <c r="B2030" t="str">
        <f t="shared" si="157"/>
        <v>V</v>
      </c>
      <c r="C2030">
        <f t="shared" si="158"/>
        <v>1.56</v>
      </c>
      <c r="D2030">
        <f t="shared" si="159"/>
        <v>1</v>
      </c>
      <c r="E2030">
        <f t="shared" si="160"/>
        <v>1.56</v>
      </c>
      <c r="G2030" t="s">
        <v>2705</v>
      </c>
      <c r="H2030" t="s">
        <v>39</v>
      </c>
      <c r="I2030" s="58" t="s">
        <v>104</v>
      </c>
      <c r="J2030" s="58" t="s">
        <v>41</v>
      </c>
      <c r="K2030" s="58" t="s">
        <v>61</v>
      </c>
      <c r="N2030" t="s">
        <v>932</v>
      </c>
      <c r="S2030" t="s">
        <v>63</v>
      </c>
      <c r="T2030" t="s">
        <v>45</v>
      </c>
      <c r="U2030" t="s">
        <v>149</v>
      </c>
      <c r="V2030" t="s">
        <v>149</v>
      </c>
      <c r="W2030" t="s">
        <v>379</v>
      </c>
      <c r="X2030" t="s">
        <v>380</v>
      </c>
      <c r="Y2030" t="s">
        <v>381</v>
      </c>
      <c r="Z2030" t="s">
        <v>1525</v>
      </c>
      <c r="AA2030" t="s">
        <v>2688</v>
      </c>
      <c r="AB2030" t="s">
        <v>2689</v>
      </c>
      <c r="AC2030" t="s">
        <v>2690</v>
      </c>
      <c r="AD2030" t="s">
        <v>2706</v>
      </c>
      <c r="AF2030" t="s">
        <v>55</v>
      </c>
      <c r="AG2030" t="s">
        <v>46</v>
      </c>
      <c r="AH2030" t="s">
        <v>56</v>
      </c>
      <c r="AI2030" t="s">
        <v>56</v>
      </c>
      <c r="AJ2030" t="s">
        <v>56</v>
      </c>
      <c r="AK2030" t="s">
        <v>56</v>
      </c>
      <c r="AL2030" t="s">
        <v>56</v>
      </c>
      <c r="AM2030" t="s">
        <v>56</v>
      </c>
      <c r="AN2030" t="s">
        <v>56</v>
      </c>
      <c r="AO2030" t="s">
        <v>56</v>
      </c>
      <c r="AP2030" t="s">
        <v>56</v>
      </c>
      <c r="AQ2030" t="s">
        <v>56</v>
      </c>
      <c r="AR2030" t="s">
        <v>56</v>
      </c>
      <c r="AS2030" t="s">
        <v>56</v>
      </c>
      <c r="AT2030" t="s">
        <v>46</v>
      </c>
      <c r="AU2030" t="s">
        <v>56</v>
      </c>
      <c r="AV2030" t="s">
        <v>56</v>
      </c>
      <c r="AW2030" t="s">
        <v>56</v>
      </c>
    </row>
    <row r="2031" spans="1:49" x14ac:dyDescent="0.3">
      <c r="A2031" t="str">
        <f t="shared" si="156"/>
        <v>STU</v>
      </c>
      <c r="B2031" t="str">
        <f t="shared" si="157"/>
        <v>V</v>
      </c>
      <c r="C2031">
        <f t="shared" si="158"/>
        <v>0.89999999999999991</v>
      </c>
      <c r="D2031">
        <f t="shared" si="159"/>
        <v>1</v>
      </c>
      <c r="E2031">
        <f t="shared" si="160"/>
        <v>0.89999999999999991</v>
      </c>
      <c r="G2031" t="s">
        <v>2707</v>
      </c>
      <c r="H2031" t="s">
        <v>39</v>
      </c>
      <c r="I2031" s="58" t="s">
        <v>133</v>
      </c>
      <c r="J2031" s="58" t="s">
        <v>41</v>
      </c>
      <c r="K2031" s="58" t="s">
        <v>211</v>
      </c>
      <c r="N2031" t="s">
        <v>212</v>
      </c>
      <c r="P2031" t="s">
        <v>213</v>
      </c>
      <c r="Q2031" t="s">
        <v>79</v>
      </c>
      <c r="S2031" t="s">
        <v>214</v>
      </c>
      <c r="T2031" t="s">
        <v>546</v>
      </c>
      <c r="U2031" t="s">
        <v>149</v>
      </c>
      <c r="V2031" t="s">
        <v>46</v>
      </c>
      <c r="W2031" t="s">
        <v>81</v>
      </c>
      <c r="X2031" t="s">
        <v>82</v>
      </c>
      <c r="Y2031" t="s">
        <v>83</v>
      </c>
      <c r="Z2031" t="s">
        <v>84</v>
      </c>
      <c r="AA2031" t="s">
        <v>85</v>
      </c>
      <c r="AB2031" t="s">
        <v>321</v>
      </c>
      <c r="AC2031" t="s">
        <v>322</v>
      </c>
      <c r="AE2031" t="s">
        <v>310</v>
      </c>
      <c r="AF2031" t="s">
        <v>55</v>
      </c>
      <c r="AG2031" t="s">
        <v>56</v>
      </c>
      <c r="AH2031" t="s">
        <v>46</v>
      </c>
      <c r="AI2031" t="s">
        <v>56</v>
      </c>
      <c r="AJ2031" t="s">
        <v>56</v>
      </c>
      <c r="AK2031" t="s">
        <v>56</v>
      </c>
      <c r="AL2031" t="s">
        <v>56</v>
      </c>
      <c r="AM2031" t="s">
        <v>56</v>
      </c>
      <c r="AN2031" t="s">
        <v>56</v>
      </c>
      <c r="AO2031" t="s">
        <v>56</v>
      </c>
      <c r="AP2031" t="s">
        <v>56</v>
      </c>
      <c r="AQ2031" t="s">
        <v>56</v>
      </c>
      <c r="AR2031" t="s">
        <v>56</v>
      </c>
      <c r="AS2031" t="s">
        <v>56</v>
      </c>
      <c r="AT2031" t="s">
        <v>56</v>
      </c>
      <c r="AU2031" t="s">
        <v>56</v>
      </c>
      <c r="AV2031" t="s">
        <v>56</v>
      </c>
      <c r="AW2031" t="s">
        <v>56</v>
      </c>
    </row>
    <row r="2032" spans="1:49" x14ac:dyDescent="0.3">
      <c r="A2032" t="str">
        <f t="shared" si="156"/>
        <v>AU</v>
      </c>
      <c r="B2032" t="str">
        <f t="shared" si="157"/>
        <v>P</v>
      </c>
      <c r="C2032">
        <f t="shared" si="158"/>
        <v>3.5999999999999996</v>
      </c>
      <c r="D2032">
        <f t="shared" si="159"/>
        <v>1</v>
      </c>
      <c r="E2032">
        <f t="shared" si="160"/>
        <v>3.5999999999999996</v>
      </c>
      <c r="G2032" t="s">
        <v>2708</v>
      </c>
      <c r="H2032" t="s">
        <v>39</v>
      </c>
      <c r="I2032" s="58" t="s">
        <v>794</v>
      </c>
      <c r="J2032" s="58" t="s">
        <v>143</v>
      </c>
      <c r="K2032" s="58" t="s">
        <v>42</v>
      </c>
      <c r="N2032" t="s">
        <v>43</v>
      </c>
      <c r="S2032" t="s">
        <v>286</v>
      </c>
      <c r="T2032" t="s">
        <v>45</v>
      </c>
      <c r="U2032" t="s">
        <v>46</v>
      </c>
      <c r="V2032" t="s">
        <v>46</v>
      </c>
      <c r="W2032" t="s">
        <v>156</v>
      </c>
      <c r="X2032" t="s">
        <v>6458</v>
      </c>
      <c r="Y2032" t="s">
        <v>157</v>
      </c>
      <c r="Z2032" t="s">
        <v>158</v>
      </c>
      <c r="AA2032" t="s">
        <v>159</v>
      </c>
      <c r="AB2032" t="s">
        <v>2169</v>
      </c>
      <c r="AC2032" t="s">
        <v>2170</v>
      </c>
      <c r="AD2032" t="s">
        <v>2709</v>
      </c>
      <c r="AF2032" t="s">
        <v>55</v>
      </c>
      <c r="AG2032" t="s">
        <v>46</v>
      </c>
      <c r="AH2032" t="s">
        <v>56</v>
      </c>
      <c r="AI2032" t="s">
        <v>46</v>
      </c>
      <c r="AJ2032" t="s">
        <v>56</v>
      </c>
      <c r="AK2032" t="s">
        <v>56</v>
      </c>
      <c r="AL2032" t="s">
        <v>56</v>
      </c>
      <c r="AM2032" t="s">
        <v>56</v>
      </c>
      <c r="AN2032" t="s">
        <v>56</v>
      </c>
      <c r="AO2032" t="s">
        <v>149</v>
      </c>
      <c r="AP2032" t="s">
        <v>56</v>
      </c>
      <c r="AQ2032" t="s">
        <v>56</v>
      </c>
      <c r="AR2032" t="s">
        <v>56</v>
      </c>
      <c r="AS2032" t="s">
        <v>56</v>
      </c>
      <c r="AT2032" t="s">
        <v>56</v>
      </c>
      <c r="AU2032" t="s">
        <v>56</v>
      </c>
      <c r="AV2032" t="s">
        <v>56</v>
      </c>
      <c r="AW2032" t="s">
        <v>56</v>
      </c>
    </row>
    <row r="2033" spans="1:49" x14ac:dyDescent="0.3">
      <c r="A2033" t="str">
        <f t="shared" si="156"/>
        <v>TVU</v>
      </c>
      <c r="B2033" t="str">
        <f t="shared" si="157"/>
        <v>V</v>
      </c>
      <c r="C2033">
        <f t="shared" si="158"/>
        <v>0.89999999999999991</v>
      </c>
      <c r="D2033">
        <f t="shared" si="159"/>
        <v>1</v>
      </c>
      <c r="E2033">
        <f t="shared" si="160"/>
        <v>0.89999999999999991</v>
      </c>
      <c r="G2033" t="s">
        <v>2710</v>
      </c>
      <c r="H2033" t="s">
        <v>39</v>
      </c>
      <c r="I2033" s="58" t="s">
        <v>133</v>
      </c>
      <c r="J2033" s="58" t="s">
        <v>41</v>
      </c>
      <c r="K2033" s="58" t="s">
        <v>61</v>
      </c>
      <c r="N2033" t="s">
        <v>932</v>
      </c>
      <c r="S2033" t="s">
        <v>63</v>
      </c>
      <c r="T2033" t="s">
        <v>73</v>
      </c>
      <c r="U2033" t="s">
        <v>149</v>
      </c>
      <c r="V2033" t="s">
        <v>46</v>
      </c>
      <c r="W2033" t="s">
        <v>379</v>
      </c>
      <c r="X2033" t="s">
        <v>380</v>
      </c>
      <c r="Y2033" t="s">
        <v>381</v>
      </c>
      <c r="Z2033" t="s">
        <v>1525</v>
      </c>
      <c r="AA2033" t="s">
        <v>2688</v>
      </c>
      <c r="AB2033" t="s">
        <v>2689</v>
      </c>
      <c r="AC2033" t="s">
        <v>2690</v>
      </c>
      <c r="AD2033" t="s">
        <v>2100</v>
      </c>
      <c r="AF2033" t="s">
        <v>55</v>
      </c>
      <c r="AG2033" t="s">
        <v>46</v>
      </c>
      <c r="AH2033" t="s">
        <v>56</v>
      </c>
      <c r="AI2033" t="s">
        <v>56</v>
      </c>
      <c r="AJ2033" t="s">
        <v>56</v>
      </c>
      <c r="AK2033" t="s">
        <v>56</v>
      </c>
      <c r="AL2033" t="s">
        <v>56</v>
      </c>
      <c r="AM2033" t="s">
        <v>56</v>
      </c>
      <c r="AN2033" t="s">
        <v>56</v>
      </c>
      <c r="AO2033" t="s">
        <v>56</v>
      </c>
      <c r="AP2033" t="s">
        <v>56</v>
      </c>
      <c r="AQ2033" t="s">
        <v>56</v>
      </c>
      <c r="AR2033" t="s">
        <v>56</v>
      </c>
      <c r="AS2033" t="s">
        <v>56</v>
      </c>
      <c r="AT2033" t="s">
        <v>46</v>
      </c>
      <c r="AU2033" t="s">
        <v>56</v>
      </c>
      <c r="AV2033" t="s">
        <v>56</v>
      </c>
      <c r="AW2033" t="s">
        <v>56</v>
      </c>
    </row>
    <row r="2034" spans="1:49" x14ac:dyDescent="0.3">
      <c r="A2034" t="str">
        <f t="shared" si="156"/>
        <v>STU</v>
      </c>
      <c r="B2034" t="str">
        <f t="shared" si="157"/>
        <v>V</v>
      </c>
      <c r="C2034">
        <f t="shared" si="158"/>
        <v>1.56</v>
      </c>
      <c r="D2034">
        <f t="shared" si="159"/>
        <v>1</v>
      </c>
      <c r="E2034">
        <f t="shared" si="160"/>
        <v>1.56</v>
      </c>
      <c r="G2034" t="s">
        <v>2711</v>
      </c>
      <c r="H2034" t="s">
        <v>39</v>
      </c>
      <c r="I2034" s="58" t="s">
        <v>104</v>
      </c>
      <c r="J2034" s="58" t="s">
        <v>41</v>
      </c>
      <c r="K2034" s="58" t="s">
        <v>211</v>
      </c>
      <c r="N2034" t="s">
        <v>212</v>
      </c>
      <c r="P2034" t="s">
        <v>213</v>
      </c>
      <c r="Q2034" t="s">
        <v>79</v>
      </c>
      <c r="S2034" t="s">
        <v>214</v>
      </c>
      <c r="T2034" t="s">
        <v>179</v>
      </c>
      <c r="U2034" t="s">
        <v>223</v>
      </c>
      <c r="V2034" t="s">
        <v>46</v>
      </c>
      <c r="W2034" t="s">
        <v>81</v>
      </c>
      <c r="X2034" t="s">
        <v>82</v>
      </c>
      <c r="Y2034" t="s">
        <v>83</v>
      </c>
      <c r="Z2034" t="s">
        <v>84</v>
      </c>
      <c r="AA2034" t="s">
        <v>85</v>
      </c>
      <c r="AB2034" t="s">
        <v>302</v>
      </c>
      <c r="AC2034" t="s">
        <v>303</v>
      </c>
      <c r="AE2034" t="s">
        <v>2712</v>
      </c>
      <c r="AF2034" t="s">
        <v>55</v>
      </c>
      <c r="AG2034" t="s">
        <v>56</v>
      </c>
      <c r="AH2034" t="s">
        <v>46</v>
      </c>
      <c r="AI2034" t="s">
        <v>56</v>
      </c>
      <c r="AJ2034" t="s">
        <v>56</v>
      </c>
      <c r="AK2034" t="s">
        <v>56</v>
      </c>
      <c r="AL2034" t="s">
        <v>56</v>
      </c>
      <c r="AM2034" t="s">
        <v>56</v>
      </c>
      <c r="AN2034" t="s">
        <v>56</v>
      </c>
      <c r="AO2034" t="s">
        <v>56</v>
      </c>
      <c r="AP2034" t="s">
        <v>56</v>
      </c>
      <c r="AQ2034" t="s">
        <v>56</v>
      </c>
      <c r="AR2034" t="s">
        <v>56</v>
      </c>
      <c r="AS2034" t="s">
        <v>56</v>
      </c>
      <c r="AT2034" t="s">
        <v>56</v>
      </c>
      <c r="AU2034" t="s">
        <v>56</v>
      </c>
      <c r="AV2034" t="s">
        <v>56</v>
      </c>
      <c r="AW2034" t="s">
        <v>56</v>
      </c>
    </row>
    <row r="2035" spans="1:49" x14ac:dyDescent="0.3">
      <c r="A2035" t="str">
        <f t="shared" si="156"/>
        <v>AU</v>
      </c>
      <c r="B2035" t="str">
        <f t="shared" si="157"/>
        <v>P</v>
      </c>
      <c r="C2035">
        <f t="shared" si="158"/>
        <v>0.89999999999999991</v>
      </c>
      <c r="D2035">
        <f t="shared" si="159"/>
        <v>1</v>
      </c>
      <c r="E2035">
        <f t="shared" si="160"/>
        <v>0.89999999999999991</v>
      </c>
      <c r="G2035" t="s">
        <v>2713</v>
      </c>
      <c r="H2035" t="s">
        <v>39</v>
      </c>
      <c r="I2035" s="58" t="s">
        <v>90</v>
      </c>
      <c r="J2035" s="58" t="s">
        <v>41</v>
      </c>
      <c r="K2035" s="58" t="s">
        <v>42</v>
      </c>
      <c r="N2035" t="s">
        <v>43</v>
      </c>
      <c r="S2035" t="s">
        <v>286</v>
      </c>
      <c r="T2035" t="s">
        <v>45</v>
      </c>
      <c r="U2035" t="s">
        <v>46</v>
      </c>
      <c r="V2035" t="s">
        <v>46</v>
      </c>
      <c r="W2035" t="s">
        <v>156</v>
      </c>
      <c r="X2035" t="s">
        <v>6458</v>
      </c>
      <c r="Y2035" t="s">
        <v>157</v>
      </c>
      <c r="Z2035" t="s">
        <v>158</v>
      </c>
      <c r="AA2035" t="s">
        <v>159</v>
      </c>
      <c r="AB2035" t="s">
        <v>2169</v>
      </c>
      <c r="AC2035" t="s">
        <v>2170</v>
      </c>
      <c r="AD2035" t="s">
        <v>2714</v>
      </c>
      <c r="AF2035" t="s">
        <v>2715</v>
      </c>
      <c r="AG2035" t="s">
        <v>56</v>
      </c>
      <c r="AH2035" t="s">
        <v>56</v>
      </c>
      <c r="AI2035" t="s">
        <v>46</v>
      </c>
      <c r="AJ2035" t="s">
        <v>56</v>
      </c>
      <c r="AK2035" t="s">
        <v>56</v>
      </c>
      <c r="AL2035" t="s">
        <v>56</v>
      </c>
      <c r="AM2035" t="s">
        <v>56</v>
      </c>
      <c r="AN2035" t="s">
        <v>56</v>
      </c>
      <c r="AO2035" t="s">
        <v>56</v>
      </c>
      <c r="AP2035" t="s">
        <v>56</v>
      </c>
      <c r="AQ2035" t="s">
        <v>56</v>
      </c>
      <c r="AR2035" t="s">
        <v>56</v>
      </c>
      <c r="AS2035" t="s">
        <v>56</v>
      </c>
      <c r="AT2035" t="s">
        <v>56</v>
      </c>
      <c r="AU2035" t="s">
        <v>56</v>
      </c>
      <c r="AV2035" t="s">
        <v>56</v>
      </c>
      <c r="AW2035" t="s">
        <v>56</v>
      </c>
    </row>
    <row r="2036" spans="1:49" x14ac:dyDescent="0.3">
      <c r="A2036" t="str">
        <f t="shared" si="156"/>
        <v>TUZVO</v>
      </c>
      <c r="B2036" t="str">
        <f t="shared" si="157"/>
        <v>V</v>
      </c>
      <c r="C2036">
        <f t="shared" si="158"/>
        <v>0.89999999999999991</v>
      </c>
      <c r="D2036">
        <f t="shared" si="159"/>
        <v>1</v>
      </c>
      <c r="E2036">
        <f t="shared" si="160"/>
        <v>0.89999999999999991</v>
      </c>
      <c r="G2036" t="s">
        <v>2716</v>
      </c>
      <c r="H2036" t="s">
        <v>39</v>
      </c>
      <c r="I2036" s="58" t="s">
        <v>133</v>
      </c>
      <c r="J2036" s="58" t="s">
        <v>41</v>
      </c>
      <c r="K2036" s="58" t="s">
        <v>97</v>
      </c>
      <c r="N2036" t="s">
        <v>98</v>
      </c>
      <c r="P2036" t="s">
        <v>78</v>
      </c>
      <c r="Q2036" t="s">
        <v>79</v>
      </c>
      <c r="S2036" t="s">
        <v>99</v>
      </c>
      <c r="T2036" t="s">
        <v>45</v>
      </c>
      <c r="U2036" t="s">
        <v>46</v>
      </c>
      <c r="V2036" t="s">
        <v>46</v>
      </c>
      <c r="W2036" t="s">
        <v>2335</v>
      </c>
      <c r="X2036" t="s">
        <v>2336</v>
      </c>
      <c r="Y2036" t="s">
        <v>2337</v>
      </c>
      <c r="Z2036" t="s">
        <v>2338</v>
      </c>
      <c r="AA2036" t="s">
        <v>2339</v>
      </c>
      <c r="AB2036" t="s">
        <v>2340</v>
      </c>
      <c r="AC2036" t="s">
        <v>2341</v>
      </c>
      <c r="AE2036" t="s">
        <v>2336</v>
      </c>
      <c r="AF2036" t="s">
        <v>55</v>
      </c>
      <c r="AG2036" t="s">
        <v>56</v>
      </c>
      <c r="AH2036" t="s">
        <v>46</v>
      </c>
      <c r="AI2036" t="s">
        <v>56</v>
      </c>
      <c r="AJ2036" t="s">
        <v>56</v>
      </c>
      <c r="AK2036" t="s">
        <v>56</v>
      </c>
      <c r="AL2036" t="s">
        <v>56</v>
      </c>
      <c r="AM2036" t="s">
        <v>56</v>
      </c>
      <c r="AN2036" t="s">
        <v>56</v>
      </c>
      <c r="AO2036" t="s">
        <v>56</v>
      </c>
      <c r="AP2036" t="s">
        <v>56</v>
      </c>
      <c r="AQ2036" t="s">
        <v>56</v>
      </c>
      <c r="AR2036" t="s">
        <v>56</v>
      </c>
      <c r="AS2036" t="s">
        <v>46</v>
      </c>
      <c r="AT2036" t="s">
        <v>56</v>
      </c>
      <c r="AU2036" t="s">
        <v>56</v>
      </c>
      <c r="AV2036" t="s">
        <v>56</v>
      </c>
      <c r="AW2036" t="s">
        <v>56</v>
      </c>
    </row>
    <row r="2037" spans="1:49" x14ac:dyDescent="0.3">
      <c r="A2037" t="str">
        <f t="shared" si="156"/>
        <v>AU</v>
      </c>
      <c r="B2037" t="str">
        <f t="shared" si="157"/>
        <v>P</v>
      </c>
      <c r="C2037">
        <f t="shared" si="158"/>
        <v>0.44999999999999996</v>
      </c>
      <c r="D2037">
        <f t="shared" si="159"/>
        <v>1</v>
      </c>
      <c r="E2037">
        <f t="shared" si="160"/>
        <v>0.44999999999999996</v>
      </c>
      <c r="G2037" t="s">
        <v>2717</v>
      </c>
      <c r="H2037" t="s">
        <v>39</v>
      </c>
      <c r="I2037" s="58" t="s">
        <v>68</v>
      </c>
      <c r="J2037" s="58" t="s">
        <v>41</v>
      </c>
      <c r="K2037" s="58" t="s">
        <v>42</v>
      </c>
      <c r="N2037" t="s">
        <v>43</v>
      </c>
      <c r="S2037" t="s">
        <v>57</v>
      </c>
      <c r="T2037" t="s">
        <v>179</v>
      </c>
      <c r="U2037" t="s">
        <v>223</v>
      </c>
      <c r="V2037" t="s">
        <v>46</v>
      </c>
      <c r="W2037" t="s">
        <v>156</v>
      </c>
      <c r="X2037" t="s">
        <v>6458</v>
      </c>
      <c r="Y2037" t="s">
        <v>157</v>
      </c>
      <c r="Z2037" t="s">
        <v>158</v>
      </c>
      <c r="AA2037" t="s">
        <v>159</v>
      </c>
      <c r="AB2037" t="s">
        <v>454</v>
      </c>
      <c r="AC2037" t="s">
        <v>455</v>
      </c>
      <c r="AD2037" t="s">
        <v>2718</v>
      </c>
      <c r="AF2037" t="s">
        <v>55</v>
      </c>
      <c r="AG2037" t="s">
        <v>46</v>
      </c>
      <c r="AH2037" t="s">
        <v>56</v>
      </c>
      <c r="AI2037" t="s">
        <v>56</v>
      </c>
      <c r="AJ2037" t="s">
        <v>56</v>
      </c>
      <c r="AK2037" t="s">
        <v>56</v>
      </c>
      <c r="AL2037" t="s">
        <v>56</v>
      </c>
      <c r="AM2037" t="s">
        <v>56</v>
      </c>
      <c r="AN2037" t="s">
        <v>56</v>
      </c>
      <c r="AO2037" t="s">
        <v>56</v>
      </c>
      <c r="AP2037" t="s">
        <v>56</v>
      </c>
      <c r="AQ2037" t="s">
        <v>56</v>
      </c>
      <c r="AR2037" t="s">
        <v>56</v>
      </c>
      <c r="AS2037" t="s">
        <v>56</v>
      </c>
      <c r="AT2037" t="s">
        <v>56</v>
      </c>
      <c r="AU2037" t="s">
        <v>56</v>
      </c>
      <c r="AV2037" t="s">
        <v>56</v>
      </c>
      <c r="AW2037" t="s">
        <v>56</v>
      </c>
    </row>
    <row r="2038" spans="1:49" x14ac:dyDescent="0.3">
      <c r="A2038" t="str">
        <f t="shared" si="156"/>
        <v>STU</v>
      </c>
      <c r="B2038" t="str">
        <f t="shared" si="157"/>
        <v>V</v>
      </c>
      <c r="C2038">
        <f t="shared" si="158"/>
        <v>0.78</v>
      </c>
      <c r="D2038">
        <f t="shared" si="159"/>
        <v>1</v>
      </c>
      <c r="E2038">
        <f t="shared" si="160"/>
        <v>0.78</v>
      </c>
      <c r="G2038" t="s">
        <v>2719</v>
      </c>
      <c r="H2038" t="s">
        <v>39</v>
      </c>
      <c r="I2038" s="58" t="s">
        <v>257</v>
      </c>
      <c r="J2038" s="58" t="s">
        <v>41</v>
      </c>
      <c r="K2038" s="58" t="s">
        <v>211</v>
      </c>
      <c r="N2038" t="s">
        <v>262</v>
      </c>
      <c r="P2038" t="s">
        <v>213</v>
      </c>
      <c r="Q2038" t="s">
        <v>320</v>
      </c>
      <c r="S2038" t="s">
        <v>214</v>
      </c>
      <c r="T2038" t="s">
        <v>45</v>
      </c>
      <c r="U2038" t="s">
        <v>200</v>
      </c>
      <c r="V2038" t="s">
        <v>200</v>
      </c>
      <c r="W2038" t="s">
        <v>81</v>
      </c>
      <c r="X2038" t="s">
        <v>82</v>
      </c>
      <c r="Y2038" t="s">
        <v>83</v>
      </c>
      <c r="Z2038" t="s">
        <v>398</v>
      </c>
      <c r="AA2038" t="s">
        <v>399</v>
      </c>
      <c r="AB2038" t="s">
        <v>400</v>
      </c>
      <c r="AC2038" t="s">
        <v>401</v>
      </c>
      <c r="AE2038" t="s">
        <v>334</v>
      </c>
      <c r="AF2038" t="s">
        <v>55</v>
      </c>
      <c r="AG2038" t="s">
        <v>56</v>
      </c>
      <c r="AH2038" t="s">
        <v>46</v>
      </c>
      <c r="AI2038" t="s">
        <v>56</v>
      </c>
      <c r="AJ2038" t="s">
        <v>56</v>
      </c>
      <c r="AK2038" t="s">
        <v>56</v>
      </c>
      <c r="AL2038" t="s">
        <v>56</v>
      </c>
      <c r="AM2038" t="s">
        <v>56</v>
      </c>
      <c r="AN2038" t="s">
        <v>56</v>
      </c>
      <c r="AO2038" t="s">
        <v>56</v>
      </c>
      <c r="AP2038" t="s">
        <v>56</v>
      </c>
      <c r="AQ2038" t="s">
        <v>56</v>
      </c>
      <c r="AR2038" t="s">
        <v>56</v>
      </c>
      <c r="AS2038" t="s">
        <v>56</v>
      </c>
      <c r="AT2038" t="s">
        <v>46</v>
      </c>
      <c r="AU2038" t="s">
        <v>56</v>
      </c>
      <c r="AV2038" t="s">
        <v>56</v>
      </c>
      <c r="AW2038" t="s">
        <v>56</v>
      </c>
    </row>
    <row r="2039" spans="1:49" x14ac:dyDescent="0.3">
      <c r="A2039" t="str">
        <f t="shared" si="156"/>
        <v>TUZVO</v>
      </c>
      <c r="B2039" t="str">
        <f t="shared" si="157"/>
        <v>V</v>
      </c>
      <c r="C2039">
        <f t="shared" si="158"/>
        <v>0.78</v>
      </c>
      <c r="D2039">
        <f t="shared" si="159"/>
        <v>1</v>
      </c>
      <c r="E2039">
        <f t="shared" si="160"/>
        <v>0.78</v>
      </c>
      <c r="G2039" t="s">
        <v>2720</v>
      </c>
      <c r="H2039" t="s">
        <v>39</v>
      </c>
      <c r="I2039" s="58" t="s">
        <v>75</v>
      </c>
      <c r="J2039" s="58" t="s">
        <v>41</v>
      </c>
      <c r="K2039" s="58" t="s">
        <v>97</v>
      </c>
      <c r="N2039" t="s">
        <v>98</v>
      </c>
      <c r="P2039" t="s">
        <v>78</v>
      </c>
      <c r="Q2039" t="s">
        <v>79</v>
      </c>
      <c r="S2039" t="s">
        <v>99</v>
      </c>
      <c r="T2039" t="s">
        <v>45</v>
      </c>
      <c r="U2039" t="s">
        <v>46</v>
      </c>
      <c r="V2039" t="s">
        <v>46</v>
      </c>
      <c r="W2039" t="s">
        <v>2335</v>
      </c>
      <c r="X2039" t="s">
        <v>2336</v>
      </c>
      <c r="Y2039" t="s">
        <v>2337</v>
      </c>
      <c r="Z2039" t="s">
        <v>2338</v>
      </c>
      <c r="AA2039" t="s">
        <v>2339</v>
      </c>
      <c r="AB2039" t="s">
        <v>2340</v>
      </c>
      <c r="AC2039" t="s">
        <v>2341</v>
      </c>
      <c r="AE2039" t="s">
        <v>2336</v>
      </c>
      <c r="AF2039" t="s">
        <v>55</v>
      </c>
      <c r="AG2039" t="s">
        <v>56</v>
      </c>
      <c r="AH2039" t="s">
        <v>46</v>
      </c>
      <c r="AI2039" t="s">
        <v>56</v>
      </c>
      <c r="AJ2039" t="s">
        <v>56</v>
      </c>
      <c r="AK2039" t="s">
        <v>56</v>
      </c>
      <c r="AL2039" t="s">
        <v>56</v>
      </c>
      <c r="AM2039" t="s">
        <v>56</v>
      </c>
      <c r="AN2039" t="s">
        <v>56</v>
      </c>
      <c r="AO2039" t="s">
        <v>56</v>
      </c>
      <c r="AP2039" t="s">
        <v>56</v>
      </c>
      <c r="AQ2039" t="s">
        <v>56</v>
      </c>
      <c r="AR2039" t="s">
        <v>56</v>
      </c>
      <c r="AS2039" t="s">
        <v>46</v>
      </c>
      <c r="AT2039" t="s">
        <v>56</v>
      </c>
      <c r="AU2039" t="s">
        <v>56</v>
      </c>
      <c r="AV2039" t="s">
        <v>56</v>
      </c>
      <c r="AW2039" t="s">
        <v>56</v>
      </c>
    </row>
    <row r="2040" spans="1:49" x14ac:dyDescent="0.3">
      <c r="A2040" t="str">
        <f t="shared" si="156"/>
        <v>STU</v>
      </c>
      <c r="B2040" t="str">
        <f t="shared" si="157"/>
        <v>V</v>
      </c>
      <c r="C2040">
        <f t="shared" si="158"/>
        <v>0.89999999999999991</v>
      </c>
      <c r="D2040">
        <f t="shared" si="159"/>
        <v>1</v>
      </c>
      <c r="E2040">
        <f t="shared" si="160"/>
        <v>0.89999999999999991</v>
      </c>
      <c r="G2040" t="s">
        <v>2721</v>
      </c>
      <c r="H2040" t="s">
        <v>39</v>
      </c>
      <c r="I2040" s="58" t="s">
        <v>133</v>
      </c>
      <c r="J2040" s="58" t="s">
        <v>41</v>
      </c>
      <c r="K2040" s="58" t="s">
        <v>211</v>
      </c>
      <c r="N2040" t="s">
        <v>307</v>
      </c>
      <c r="P2040" t="s">
        <v>213</v>
      </c>
      <c r="Q2040" t="s">
        <v>79</v>
      </c>
      <c r="S2040" t="s">
        <v>214</v>
      </c>
      <c r="T2040" t="s">
        <v>45</v>
      </c>
      <c r="U2040" t="s">
        <v>149</v>
      </c>
      <c r="V2040" t="s">
        <v>149</v>
      </c>
      <c r="W2040" t="s">
        <v>81</v>
      </c>
      <c r="X2040" t="s">
        <v>82</v>
      </c>
      <c r="Y2040" t="s">
        <v>83</v>
      </c>
      <c r="Z2040" t="s">
        <v>84</v>
      </c>
      <c r="AA2040" t="s">
        <v>85</v>
      </c>
      <c r="AB2040" t="s">
        <v>341</v>
      </c>
      <c r="AC2040" t="s">
        <v>342</v>
      </c>
      <c r="AE2040" t="s">
        <v>2722</v>
      </c>
      <c r="AF2040" t="s">
        <v>55</v>
      </c>
      <c r="AG2040" t="s">
        <v>56</v>
      </c>
      <c r="AH2040" t="s">
        <v>46</v>
      </c>
      <c r="AI2040" t="s">
        <v>56</v>
      </c>
      <c r="AJ2040" t="s">
        <v>56</v>
      </c>
      <c r="AK2040" t="s">
        <v>56</v>
      </c>
      <c r="AL2040" t="s">
        <v>56</v>
      </c>
      <c r="AM2040" t="s">
        <v>56</v>
      </c>
      <c r="AN2040" t="s">
        <v>56</v>
      </c>
      <c r="AO2040" t="s">
        <v>56</v>
      </c>
      <c r="AP2040" t="s">
        <v>56</v>
      </c>
      <c r="AQ2040" t="s">
        <v>56</v>
      </c>
      <c r="AR2040" t="s">
        <v>56</v>
      </c>
      <c r="AS2040" t="s">
        <v>56</v>
      </c>
      <c r="AT2040" t="s">
        <v>56</v>
      </c>
      <c r="AU2040" t="s">
        <v>56</v>
      </c>
      <c r="AV2040" t="s">
        <v>56</v>
      </c>
      <c r="AW2040" t="s">
        <v>56</v>
      </c>
    </row>
    <row r="2041" spans="1:49" x14ac:dyDescent="0.3">
      <c r="A2041" t="str">
        <f t="shared" si="156"/>
        <v>TUZVO</v>
      </c>
      <c r="B2041" t="str">
        <f t="shared" si="157"/>
        <v>V</v>
      </c>
      <c r="C2041">
        <f t="shared" si="158"/>
        <v>0.44999999999999996</v>
      </c>
      <c r="D2041">
        <f t="shared" si="159"/>
        <v>1</v>
      </c>
      <c r="E2041">
        <f t="shared" si="160"/>
        <v>0.44999999999999996</v>
      </c>
      <c r="G2041" t="s">
        <v>2723</v>
      </c>
      <c r="H2041" t="s">
        <v>39</v>
      </c>
      <c r="I2041" s="58" t="s">
        <v>68</v>
      </c>
      <c r="J2041" s="58" t="s">
        <v>41</v>
      </c>
      <c r="K2041" s="58" t="s">
        <v>97</v>
      </c>
      <c r="N2041" t="s">
        <v>98</v>
      </c>
      <c r="P2041" t="s">
        <v>78</v>
      </c>
      <c r="Q2041" t="s">
        <v>79</v>
      </c>
      <c r="S2041" t="s">
        <v>99</v>
      </c>
      <c r="T2041" t="s">
        <v>45</v>
      </c>
      <c r="U2041" t="s">
        <v>149</v>
      </c>
      <c r="V2041" t="s">
        <v>149</v>
      </c>
      <c r="W2041" t="s">
        <v>2335</v>
      </c>
      <c r="X2041" t="s">
        <v>2336</v>
      </c>
      <c r="Y2041" t="s">
        <v>2337</v>
      </c>
      <c r="Z2041" t="s">
        <v>2338</v>
      </c>
      <c r="AA2041" t="s">
        <v>2339</v>
      </c>
      <c r="AB2041" t="s">
        <v>2340</v>
      </c>
      <c r="AC2041" t="s">
        <v>2341</v>
      </c>
      <c r="AE2041" t="s">
        <v>2336</v>
      </c>
      <c r="AF2041" t="s">
        <v>55</v>
      </c>
      <c r="AG2041" t="s">
        <v>46</v>
      </c>
      <c r="AH2041" t="s">
        <v>46</v>
      </c>
      <c r="AI2041" t="s">
        <v>56</v>
      </c>
      <c r="AJ2041" t="s">
        <v>56</v>
      </c>
      <c r="AK2041" t="s">
        <v>56</v>
      </c>
      <c r="AL2041" t="s">
        <v>56</v>
      </c>
      <c r="AM2041" t="s">
        <v>56</v>
      </c>
      <c r="AN2041" t="s">
        <v>56</v>
      </c>
      <c r="AO2041" t="s">
        <v>56</v>
      </c>
      <c r="AP2041" t="s">
        <v>56</v>
      </c>
      <c r="AQ2041" t="s">
        <v>56</v>
      </c>
      <c r="AR2041" t="s">
        <v>56</v>
      </c>
      <c r="AS2041" t="s">
        <v>56</v>
      </c>
      <c r="AT2041" t="s">
        <v>56</v>
      </c>
      <c r="AU2041" t="s">
        <v>56</v>
      </c>
      <c r="AV2041" t="s">
        <v>56</v>
      </c>
      <c r="AW2041" t="s">
        <v>56</v>
      </c>
    </row>
    <row r="2042" spans="1:49" x14ac:dyDescent="0.3">
      <c r="A2042" t="str">
        <f t="shared" si="156"/>
        <v>AU</v>
      </c>
      <c r="B2042" t="str">
        <f t="shared" si="157"/>
        <v>P</v>
      </c>
      <c r="C2042">
        <f t="shared" si="158"/>
        <v>0.89999999999999991</v>
      </c>
      <c r="D2042">
        <f t="shared" si="159"/>
        <v>0.5</v>
      </c>
      <c r="E2042">
        <f t="shared" si="160"/>
        <v>0.44999999999999996</v>
      </c>
      <c r="G2042" t="s">
        <v>2724</v>
      </c>
      <c r="H2042" t="s">
        <v>39</v>
      </c>
      <c r="I2042" s="58" t="s">
        <v>40</v>
      </c>
      <c r="J2042" s="58" t="s">
        <v>41</v>
      </c>
      <c r="K2042" s="58" t="s">
        <v>42</v>
      </c>
      <c r="N2042" t="s">
        <v>43</v>
      </c>
      <c r="S2042" t="s">
        <v>57</v>
      </c>
      <c r="T2042" t="s">
        <v>73</v>
      </c>
      <c r="U2042" t="s">
        <v>149</v>
      </c>
      <c r="V2042" t="s">
        <v>46</v>
      </c>
      <c r="W2042" t="s">
        <v>156</v>
      </c>
      <c r="X2042" t="s">
        <v>6458</v>
      </c>
      <c r="Y2042" t="s">
        <v>157</v>
      </c>
      <c r="Z2042" t="s">
        <v>158</v>
      </c>
      <c r="AA2042" t="s">
        <v>159</v>
      </c>
      <c r="AB2042" t="s">
        <v>450</v>
      </c>
      <c r="AC2042" t="s">
        <v>451</v>
      </c>
      <c r="AD2042" t="s">
        <v>2725</v>
      </c>
      <c r="AF2042" t="s">
        <v>55</v>
      </c>
      <c r="AG2042" t="s">
        <v>46</v>
      </c>
      <c r="AH2042" t="s">
        <v>56</v>
      </c>
      <c r="AI2042" t="s">
        <v>56</v>
      </c>
      <c r="AJ2042" t="s">
        <v>56</v>
      </c>
      <c r="AK2042" t="s">
        <v>56</v>
      </c>
      <c r="AL2042" t="s">
        <v>56</v>
      </c>
      <c r="AM2042" t="s">
        <v>56</v>
      </c>
      <c r="AN2042" t="s">
        <v>56</v>
      </c>
      <c r="AO2042" t="s">
        <v>56</v>
      </c>
      <c r="AP2042" t="s">
        <v>56</v>
      </c>
      <c r="AQ2042" t="s">
        <v>56</v>
      </c>
      <c r="AR2042" t="s">
        <v>56</v>
      </c>
      <c r="AS2042" t="s">
        <v>56</v>
      </c>
      <c r="AT2042" t="s">
        <v>56</v>
      </c>
      <c r="AU2042" t="s">
        <v>56</v>
      </c>
      <c r="AV2042" t="s">
        <v>56</v>
      </c>
      <c r="AW2042" t="s">
        <v>56</v>
      </c>
    </row>
    <row r="2043" spans="1:49" x14ac:dyDescent="0.3">
      <c r="A2043" t="str">
        <f t="shared" si="156"/>
        <v>AU</v>
      </c>
      <c r="B2043" t="str">
        <f t="shared" si="157"/>
        <v>P</v>
      </c>
      <c r="C2043">
        <f t="shared" si="158"/>
        <v>0.89999999999999991</v>
      </c>
      <c r="D2043">
        <f t="shared" si="159"/>
        <v>0.5</v>
      </c>
      <c r="E2043">
        <f t="shared" si="160"/>
        <v>0.44999999999999996</v>
      </c>
      <c r="G2043" t="s">
        <v>2724</v>
      </c>
      <c r="H2043" t="s">
        <v>39</v>
      </c>
      <c r="I2043" s="58" t="s">
        <v>40</v>
      </c>
      <c r="J2043" s="58" t="s">
        <v>41</v>
      </c>
      <c r="K2043" s="58" t="s">
        <v>42</v>
      </c>
      <c r="N2043" t="s">
        <v>43</v>
      </c>
      <c r="S2043" t="s">
        <v>57</v>
      </c>
      <c r="T2043" t="s">
        <v>73</v>
      </c>
      <c r="U2043" t="s">
        <v>149</v>
      </c>
      <c r="V2043" t="s">
        <v>46</v>
      </c>
      <c r="W2043" t="s">
        <v>156</v>
      </c>
      <c r="X2043" t="s">
        <v>6458</v>
      </c>
      <c r="Y2043" t="s">
        <v>157</v>
      </c>
      <c r="Z2043" t="s">
        <v>158</v>
      </c>
      <c r="AA2043" t="s">
        <v>159</v>
      </c>
      <c r="AB2043" t="s">
        <v>598</v>
      </c>
      <c r="AC2043" t="s">
        <v>599</v>
      </c>
      <c r="AD2043" t="s">
        <v>2725</v>
      </c>
      <c r="AF2043" t="s">
        <v>55</v>
      </c>
      <c r="AG2043" t="s">
        <v>46</v>
      </c>
      <c r="AH2043" t="s">
        <v>56</v>
      </c>
      <c r="AI2043" t="s">
        <v>56</v>
      </c>
      <c r="AJ2043" t="s">
        <v>56</v>
      </c>
      <c r="AK2043" t="s">
        <v>56</v>
      </c>
      <c r="AL2043" t="s">
        <v>56</v>
      </c>
      <c r="AM2043" t="s">
        <v>56</v>
      </c>
      <c r="AN2043" t="s">
        <v>56</v>
      </c>
      <c r="AO2043" t="s">
        <v>56</v>
      </c>
      <c r="AP2043" t="s">
        <v>56</v>
      </c>
      <c r="AQ2043" t="s">
        <v>56</v>
      </c>
      <c r="AR2043" t="s">
        <v>56</v>
      </c>
      <c r="AS2043" t="s">
        <v>56</v>
      </c>
      <c r="AT2043" t="s">
        <v>46</v>
      </c>
      <c r="AU2043" t="s">
        <v>56</v>
      </c>
      <c r="AV2043" t="s">
        <v>56</v>
      </c>
      <c r="AW2043" t="s">
        <v>56</v>
      </c>
    </row>
    <row r="2044" spans="1:49" x14ac:dyDescent="0.3">
      <c r="A2044" t="str">
        <f t="shared" si="156"/>
        <v>TVU</v>
      </c>
      <c r="B2044" t="str">
        <f t="shared" si="157"/>
        <v>V</v>
      </c>
      <c r="C2044">
        <f t="shared" si="158"/>
        <v>0.44999999999999996</v>
      </c>
      <c r="D2044">
        <f t="shared" si="159"/>
        <v>1</v>
      </c>
      <c r="E2044">
        <f t="shared" si="160"/>
        <v>0.44999999999999996</v>
      </c>
      <c r="G2044" t="s">
        <v>2726</v>
      </c>
      <c r="H2044" t="s">
        <v>39</v>
      </c>
      <c r="I2044" s="58" t="s">
        <v>68</v>
      </c>
      <c r="J2044" s="58" t="s">
        <v>41</v>
      </c>
      <c r="K2044" s="58" t="s">
        <v>61</v>
      </c>
      <c r="N2044" t="s">
        <v>62</v>
      </c>
      <c r="S2044" t="s">
        <v>63</v>
      </c>
      <c r="T2044" t="s">
        <v>45</v>
      </c>
      <c r="U2044" t="s">
        <v>46</v>
      </c>
      <c r="V2044" t="s">
        <v>46</v>
      </c>
      <c r="W2044" t="s">
        <v>379</v>
      </c>
      <c r="X2044" t="s">
        <v>380</v>
      </c>
      <c r="Y2044" t="s">
        <v>381</v>
      </c>
      <c r="Z2044" t="s">
        <v>382</v>
      </c>
      <c r="AA2044" t="s">
        <v>383</v>
      </c>
      <c r="AB2044" t="s">
        <v>384</v>
      </c>
      <c r="AC2044" t="s">
        <v>385</v>
      </c>
      <c r="AD2044" t="s">
        <v>2727</v>
      </c>
      <c r="AF2044" t="s">
        <v>55</v>
      </c>
      <c r="AG2044" t="s">
        <v>46</v>
      </c>
      <c r="AH2044" t="s">
        <v>56</v>
      </c>
      <c r="AI2044" t="s">
        <v>56</v>
      </c>
      <c r="AJ2044" t="s">
        <v>56</v>
      </c>
      <c r="AK2044" t="s">
        <v>56</v>
      </c>
      <c r="AL2044" t="s">
        <v>56</v>
      </c>
      <c r="AM2044" t="s">
        <v>56</v>
      </c>
      <c r="AN2044" t="s">
        <v>56</v>
      </c>
      <c r="AO2044" t="s">
        <v>56</v>
      </c>
      <c r="AP2044" t="s">
        <v>56</v>
      </c>
      <c r="AQ2044" t="s">
        <v>56</v>
      </c>
      <c r="AR2044" t="s">
        <v>56</v>
      </c>
      <c r="AS2044" t="s">
        <v>56</v>
      </c>
      <c r="AT2044" t="s">
        <v>56</v>
      </c>
      <c r="AU2044" t="s">
        <v>56</v>
      </c>
      <c r="AV2044" t="s">
        <v>56</v>
      </c>
      <c r="AW2044" t="s">
        <v>56</v>
      </c>
    </row>
    <row r="2045" spans="1:49" x14ac:dyDescent="0.3">
      <c r="A2045" t="str">
        <f t="shared" si="156"/>
        <v>VŠMU</v>
      </c>
      <c r="B2045" t="str">
        <f t="shared" si="157"/>
        <v>P</v>
      </c>
      <c r="C2045">
        <f t="shared" si="158"/>
        <v>0.78</v>
      </c>
      <c r="D2045">
        <f t="shared" si="159"/>
        <v>1</v>
      </c>
      <c r="E2045">
        <f t="shared" si="160"/>
        <v>0.78</v>
      </c>
      <c r="G2045" t="s">
        <v>2728</v>
      </c>
      <c r="H2045" t="s">
        <v>39</v>
      </c>
      <c r="I2045" s="58" t="s">
        <v>257</v>
      </c>
      <c r="J2045" s="58" t="s">
        <v>41</v>
      </c>
      <c r="K2045" s="58" t="s">
        <v>108</v>
      </c>
      <c r="N2045" t="s">
        <v>109</v>
      </c>
      <c r="S2045" t="s">
        <v>110</v>
      </c>
      <c r="T2045" t="s">
        <v>45</v>
      </c>
      <c r="U2045" t="s">
        <v>46</v>
      </c>
      <c r="V2045" t="s">
        <v>46</v>
      </c>
      <c r="W2045" t="s">
        <v>111</v>
      </c>
      <c r="X2045" t="s">
        <v>112</v>
      </c>
      <c r="Y2045" t="s">
        <v>113</v>
      </c>
      <c r="Z2045" t="s">
        <v>114</v>
      </c>
      <c r="AA2045" t="s">
        <v>115</v>
      </c>
      <c r="AB2045" t="s">
        <v>123</v>
      </c>
      <c r="AC2045" t="s">
        <v>124</v>
      </c>
      <c r="AE2045" t="s">
        <v>2729</v>
      </c>
      <c r="AF2045" t="s">
        <v>55</v>
      </c>
      <c r="AG2045" t="s">
        <v>56</v>
      </c>
      <c r="AH2045" t="s">
        <v>46</v>
      </c>
      <c r="AI2045" t="s">
        <v>56</v>
      </c>
      <c r="AJ2045" t="s">
        <v>56</v>
      </c>
      <c r="AK2045" t="s">
        <v>56</v>
      </c>
      <c r="AL2045" t="s">
        <v>56</v>
      </c>
      <c r="AM2045" t="s">
        <v>56</v>
      </c>
      <c r="AN2045" t="s">
        <v>56</v>
      </c>
      <c r="AO2045" t="s">
        <v>56</v>
      </c>
      <c r="AP2045" t="s">
        <v>56</v>
      </c>
      <c r="AQ2045" t="s">
        <v>56</v>
      </c>
      <c r="AR2045" t="s">
        <v>56</v>
      </c>
      <c r="AS2045" t="s">
        <v>56</v>
      </c>
      <c r="AT2045" t="s">
        <v>46</v>
      </c>
      <c r="AU2045" t="s">
        <v>56</v>
      </c>
      <c r="AV2045" t="s">
        <v>56</v>
      </c>
      <c r="AW2045" t="s">
        <v>56</v>
      </c>
    </row>
    <row r="2046" spans="1:49" x14ac:dyDescent="0.3">
      <c r="A2046" t="str">
        <f t="shared" si="156"/>
        <v>AU</v>
      </c>
      <c r="B2046" t="str">
        <f t="shared" si="157"/>
        <v>P</v>
      </c>
      <c r="C2046">
        <f t="shared" si="158"/>
        <v>0.78</v>
      </c>
      <c r="D2046">
        <f t="shared" si="159"/>
        <v>1</v>
      </c>
      <c r="E2046">
        <f t="shared" si="160"/>
        <v>0.78</v>
      </c>
      <c r="G2046" t="s">
        <v>2730</v>
      </c>
      <c r="H2046" t="s">
        <v>39</v>
      </c>
      <c r="I2046" s="58" t="s">
        <v>257</v>
      </c>
      <c r="J2046" s="58" t="s">
        <v>41</v>
      </c>
      <c r="K2046" s="58" t="s">
        <v>42</v>
      </c>
      <c r="N2046" t="s">
        <v>43</v>
      </c>
      <c r="S2046" t="s">
        <v>57</v>
      </c>
      <c r="T2046" t="s">
        <v>73</v>
      </c>
      <c r="U2046" t="s">
        <v>149</v>
      </c>
      <c r="V2046" t="s">
        <v>46</v>
      </c>
      <c r="W2046" t="s">
        <v>156</v>
      </c>
      <c r="X2046" t="s">
        <v>6458</v>
      </c>
      <c r="Y2046" t="s">
        <v>157</v>
      </c>
      <c r="Z2046" t="s">
        <v>158</v>
      </c>
      <c r="AA2046" t="s">
        <v>159</v>
      </c>
      <c r="AB2046" t="s">
        <v>598</v>
      </c>
      <c r="AC2046" t="s">
        <v>599</v>
      </c>
      <c r="AD2046" t="s">
        <v>2731</v>
      </c>
      <c r="AF2046" t="s">
        <v>55</v>
      </c>
      <c r="AG2046" t="s">
        <v>46</v>
      </c>
      <c r="AH2046" t="s">
        <v>56</v>
      </c>
      <c r="AI2046" t="s">
        <v>56</v>
      </c>
      <c r="AJ2046" t="s">
        <v>56</v>
      </c>
      <c r="AK2046" t="s">
        <v>56</v>
      </c>
      <c r="AL2046" t="s">
        <v>56</v>
      </c>
      <c r="AM2046" t="s">
        <v>56</v>
      </c>
      <c r="AN2046" t="s">
        <v>56</v>
      </c>
      <c r="AO2046" t="s">
        <v>56</v>
      </c>
      <c r="AP2046" t="s">
        <v>56</v>
      </c>
      <c r="AQ2046" t="s">
        <v>56</v>
      </c>
      <c r="AR2046" t="s">
        <v>56</v>
      </c>
      <c r="AS2046" t="s">
        <v>56</v>
      </c>
      <c r="AT2046" t="s">
        <v>46</v>
      </c>
      <c r="AU2046" t="s">
        <v>56</v>
      </c>
      <c r="AV2046" t="s">
        <v>56</v>
      </c>
      <c r="AW2046" t="s">
        <v>56</v>
      </c>
    </row>
    <row r="2047" spans="1:49" x14ac:dyDescent="0.3">
      <c r="A2047" t="str">
        <f t="shared" si="156"/>
        <v>VŠMU</v>
      </c>
      <c r="B2047" t="str">
        <f t="shared" si="157"/>
        <v>P</v>
      </c>
      <c r="C2047">
        <f t="shared" si="158"/>
        <v>0.78</v>
      </c>
      <c r="D2047">
        <f t="shared" si="159"/>
        <v>1</v>
      </c>
      <c r="E2047">
        <f t="shared" si="160"/>
        <v>0.78</v>
      </c>
      <c r="G2047" t="s">
        <v>2732</v>
      </c>
      <c r="H2047" t="s">
        <v>39</v>
      </c>
      <c r="I2047" s="58" t="s">
        <v>257</v>
      </c>
      <c r="J2047" s="58" t="s">
        <v>41</v>
      </c>
      <c r="K2047" s="58" t="s">
        <v>108</v>
      </c>
      <c r="N2047" t="s">
        <v>208</v>
      </c>
      <c r="S2047" t="s">
        <v>110</v>
      </c>
      <c r="T2047" t="s">
        <v>45</v>
      </c>
      <c r="U2047" t="s">
        <v>46</v>
      </c>
      <c r="V2047" t="s">
        <v>46</v>
      </c>
      <c r="W2047" t="s">
        <v>111</v>
      </c>
      <c r="X2047" t="s">
        <v>112</v>
      </c>
      <c r="Y2047" t="s">
        <v>113</v>
      </c>
      <c r="Z2047" t="s">
        <v>114</v>
      </c>
      <c r="AA2047" t="s">
        <v>115</v>
      </c>
      <c r="AB2047" t="s">
        <v>123</v>
      </c>
      <c r="AC2047" t="s">
        <v>124</v>
      </c>
      <c r="AE2047" t="s">
        <v>2733</v>
      </c>
      <c r="AF2047" t="s">
        <v>55</v>
      </c>
      <c r="AG2047" t="s">
        <v>56</v>
      </c>
      <c r="AH2047" t="s">
        <v>46</v>
      </c>
      <c r="AI2047" t="s">
        <v>56</v>
      </c>
      <c r="AJ2047" t="s">
        <v>56</v>
      </c>
      <c r="AK2047" t="s">
        <v>56</v>
      </c>
      <c r="AL2047" t="s">
        <v>56</v>
      </c>
      <c r="AM2047" t="s">
        <v>56</v>
      </c>
      <c r="AN2047" t="s">
        <v>56</v>
      </c>
      <c r="AO2047" t="s">
        <v>56</v>
      </c>
      <c r="AP2047" t="s">
        <v>56</v>
      </c>
      <c r="AQ2047" t="s">
        <v>56</v>
      </c>
      <c r="AR2047" t="s">
        <v>56</v>
      </c>
      <c r="AS2047" t="s">
        <v>56</v>
      </c>
      <c r="AT2047" t="s">
        <v>46</v>
      </c>
      <c r="AU2047" t="s">
        <v>56</v>
      </c>
      <c r="AV2047" t="s">
        <v>56</v>
      </c>
      <c r="AW2047" t="s">
        <v>56</v>
      </c>
    </row>
    <row r="2048" spans="1:49" x14ac:dyDescent="0.3">
      <c r="A2048" t="str">
        <f t="shared" si="156"/>
        <v>STU</v>
      </c>
      <c r="B2048" t="str">
        <f t="shared" si="157"/>
        <v>V</v>
      </c>
      <c r="C2048">
        <f t="shared" si="158"/>
        <v>0.89999999999999991</v>
      </c>
      <c r="D2048">
        <f t="shared" si="159"/>
        <v>1</v>
      </c>
      <c r="E2048">
        <f t="shared" si="160"/>
        <v>0.89999999999999991</v>
      </c>
      <c r="G2048" t="s">
        <v>2734</v>
      </c>
      <c r="H2048" t="s">
        <v>39</v>
      </c>
      <c r="I2048" s="58" t="s">
        <v>90</v>
      </c>
      <c r="J2048" s="58" t="s">
        <v>41</v>
      </c>
      <c r="K2048" s="58" t="s">
        <v>211</v>
      </c>
      <c r="N2048" t="s">
        <v>307</v>
      </c>
      <c r="P2048" t="s">
        <v>213</v>
      </c>
      <c r="Q2048" t="s">
        <v>79</v>
      </c>
      <c r="S2048" t="s">
        <v>214</v>
      </c>
      <c r="T2048" t="s">
        <v>45</v>
      </c>
      <c r="U2048" t="s">
        <v>149</v>
      </c>
      <c r="V2048" t="s">
        <v>149</v>
      </c>
      <c r="W2048" t="s">
        <v>81</v>
      </c>
      <c r="X2048" t="s">
        <v>82</v>
      </c>
      <c r="Y2048" t="s">
        <v>83</v>
      </c>
      <c r="Z2048" t="s">
        <v>84</v>
      </c>
      <c r="AA2048" t="s">
        <v>85</v>
      </c>
      <c r="AB2048" t="s">
        <v>341</v>
      </c>
      <c r="AC2048" t="s">
        <v>342</v>
      </c>
      <c r="AE2048" t="s">
        <v>2735</v>
      </c>
      <c r="AF2048" t="s">
        <v>186</v>
      </c>
      <c r="AG2048" t="s">
        <v>56</v>
      </c>
      <c r="AH2048" t="s">
        <v>56</v>
      </c>
      <c r="AI2048" t="s">
        <v>56</v>
      </c>
      <c r="AJ2048" t="s">
        <v>46</v>
      </c>
      <c r="AK2048" t="s">
        <v>56</v>
      </c>
      <c r="AL2048" t="s">
        <v>56</v>
      </c>
      <c r="AM2048" t="s">
        <v>56</v>
      </c>
      <c r="AN2048" t="s">
        <v>56</v>
      </c>
      <c r="AO2048" t="s">
        <v>56</v>
      </c>
      <c r="AP2048" t="s">
        <v>56</v>
      </c>
      <c r="AQ2048" t="s">
        <v>56</v>
      </c>
      <c r="AR2048" t="s">
        <v>56</v>
      </c>
      <c r="AS2048" t="s">
        <v>56</v>
      </c>
      <c r="AT2048" t="s">
        <v>56</v>
      </c>
      <c r="AU2048" t="s">
        <v>56</v>
      </c>
      <c r="AV2048" t="s">
        <v>56</v>
      </c>
      <c r="AW2048" t="s">
        <v>56</v>
      </c>
    </row>
    <row r="2049" spans="1:49" x14ac:dyDescent="0.3">
      <c r="A2049" t="str">
        <f t="shared" si="156"/>
        <v>VŠVU</v>
      </c>
      <c r="B2049" t="str">
        <f t="shared" si="157"/>
        <v>V</v>
      </c>
      <c r="C2049">
        <f t="shared" si="158"/>
        <v>3</v>
      </c>
      <c r="D2049">
        <f t="shared" si="159"/>
        <v>1</v>
      </c>
      <c r="E2049">
        <f t="shared" si="160"/>
        <v>3</v>
      </c>
      <c r="G2049" t="s">
        <v>2736</v>
      </c>
      <c r="H2049" t="s">
        <v>39</v>
      </c>
      <c r="I2049" s="58" t="s">
        <v>242</v>
      </c>
      <c r="J2049" s="58" t="s">
        <v>41</v>
      </c>
      <c r="K2049" s="58" t="s">
        <v>76</v>
      </c>
      <c r="N2049" t="s">
        <v>1007</v>
      </c>
      <c r="P2049" t="s">
        <v>78</v>
      </c>
      <c r="Q2049" t="s">
        <v>79</v>
      </c>
      <c r="S2049" t="s">
        <v>80</v>
      </c>
      <c r="T2049" t="s">
        <v>45</v>
      </c>
      <c r="U2049" t="s">
        <v>46</v>
      </c>
      <c r="V2049" t="s">
        <v>46</v>
      </c>
      <c r="W2049" t="s">
        <v>764</v>
      </c>
      <c r="X2049" t="s">
        <v>765</v>
      </c>
      <c r="Y2049" t="s">
        <v>766</v>
      </c>
      <c r="Z2049" t="s">
        <v>767</v>
      </c>
      <c r="AB2049" t="s">
        <v>1155</v>
      </c>
      <c r="AC2049" t="s">
        <v>1156</v>
      </c>
      <c r="AD2049" t="s">
        <v>2631</v>
      </c>
      <c r="AF2049" t="s">
        <v>186</v>
      </c>
      <c r="AG2049" t="s">
        <v>56</v>
      </c>
      <c r="AH2049" t="s">
        <v>56</v>
      </c>
      <c r="AI2049" t="s">
        <v>46</v>
      </c>
      <c r="AJ2049" t="s">
        <v>56</v>
      </c>
      <c r="AK2049" t="s">
        <v>56</v>
      </c>
      <c r="AL2049" t="s">
        <v>56</v>
      </c>
      <c r="AM2049" t="s">
        <v>56</v>
      </c>
      <c r="AN2049" t="s">
        <v>56</v>
      </c>
      <c r="AO2049" t="s">
        <v>223</v>
      </c>
      <c r="AP2049" t="s">
        <v>56</v>
      </c>
      <c r="AQ2049" t="s">
        <v>56</v>
      </c>
      <c r="AR2049" t="s">
        <v>56</v>
      </c>
      <c r="AS2049" t="s">
        <v>56</v>
      </c>
      <c r="AT2049" t="s">
        <v>56</v>
      </c>
      <c r="AU2049" t="s">
        <v>56</v>
      </c>
      <c r="AV2049" t="s">
        <v>56</v>
      </c>
      <c r="AW2049" t="s">
        <v>56</v>
      </c>
    </row>
    <row r="2050" spans="1:49" x14ac:dyDescent="0.3">
      <c r="A2050" t="str">
        <f t="shared" ref="A2050:A2113" si="161">+VLOOKUP(X2050,VVS_nasa,2,FALSE)</f>
        <v>AU</v>
      </c>
      <c r="B2050" t="str">
        <f t="shared" ref="B2050:B2113" si="162">+VLOOKUP(K2050,Per_Viz,2,FALSE)</f>
        <v>P</v>
      </c>
      <c r="C2050">
        <f t="shared" ref="C2050:C2113" si="163">+VLOOKUP(I2050,EUCA,2,FALSE)</f>
        <v>1.7999999999999998</v>
      </c>
      <c r="D2050">
        <f t="shared" si="159"/>
        <v>1</v>
      </c>
      <c r="E2050">
        <f t="shared" si="160"/>
        <v>1.7999999999999998</v>
      </c>
      <c r="G2050" t="s">
        <v>2737</v>
      </c>
      <c r="H2050" t="s">
        <v>39</v>
      </c>
      <c r="I2050" s="58" t="s">
        <v>96</v>
      </c>
      <c r="J2050" s="58" t="s">
        <v>41</v>
      </c>
      <c r="K2050" s="58" t="s">
        <v>42</v>
      </c>
      <c r="N2050" t="s">
        <v>43</v>
      </c>
      <c r="S2050" t="s">
        <v>737</v>
      </c>
      <c r="T2050" t="s">
        <v>45</v>
      </c>
      <c r="U2050" t="s">
        <v>46</v>
      </c>
      <c r="V2050" t="s">
        <v>46</v>
      </c>
      <c r="W2050" t="s">
        <v>156</v>
      </c>
      <c r="X2050" t="s">
        <v>6458</v>
      </c>
      <c r="Y2050" t="s">
        <v>157</v>
      </c>
      <c r="Z2050" t="s">
        <v>158</v>
      </c>
      <c r="AA2050" t="s">
        <v>159</v>
      </c>
      <c r="AB2050" t="s">
        <v>738</v>
      </c>
      <c r="AC2050" t="s">
        <v>739</v>
      </c>
      <c r="AD2050" t="s">
        <v>2738</v>
      </c>
      <c r="AF2050" t="s">
        <v>255</v>
      </c>
      <c r="AG2050" t="s">
        <v>56</v>
      </c>
      <c r="AH2050" t="s">
        <v>56</v>
      </c>
      <c r="AI2050" t="s">
        <v>46</v>
      </c>
      <c r="AJ2050" t="s">
        <v>56</v>
      </c>
      <c r="AK2050" t="s">
        <v>56</v>
      </c>
      <c r="AL2050" t="s">
        <v>56</v>
      </c>
      <c r="AM2050" t="s">
        <v>56</v>
      </c>
      <c r="AN2050" t="s">
        <v>56</v>
      </c>
      <c r="AO2050" t="s">
        <v>56</v>
      </c>
      <c r="AP2050" t="s">
        <v>56</v>
      </c>
      <c r="AQ2050" t="s">
        <v>56</v>
      </c>
      <c r="AR2050" t="s">
        <v>56</v>
      </c>
      <c r="AS2050" t="s">
        <v>56</v>
      </c>
      <c r="AT2050" t="s">
        <v>56</v>
      </c>
      <c r="AU2050" t="s">
        <v>56</v>
      </c>
      <c r="AV2050" t="s">
        <v>56</v>
      </c>
      <c r="AW2050" t="s">
        <v>56</v>
      </c>
    </row>
    <row r="2051" spans="1:49" x14ac:dyDescent="0.3">
      <c r="A2051" t="str">
        <f t="shared" si="161"/>
        <v>VŠVU</v>
      </c>
      <c r="B2051" t="str">
        <f t="shared" si="162"/>
        <v>V</v>
      </c>
      <c r="C2051">
        <f t="shared" si="163"/>
        <v>3</v>
      </c>
      <c r="D2051">
        <f t="shared" ref="D2051:D2114" si="164">1/COUNTIF(G:G,G2051)</f>
        <v>1</v>
      </c>
      <c r="E2051">
        <f t="shared" ref="E2051:E2114" si="165">+C2051*D2051</f>
        <v>3</v>
      </c>
      <c r="G2051" t="s">
        <v>2739</v>
      </c>
      <c r="H2051" t="s">
        <v>39</v>
      </c>
      <c r="I2051" s="58" t="s">
        <v>242</v>
      </c>
      <c r="J2051" s="58" t="s">
        <v>41</v>
      </c>
      <c r="K2051" s="58" t="s">
        <v>76</v>
      </c>
      <c r="N2051" t="s">
        <v>1007</v>
      </c>
      <c r="P2051" t="s">
        <v>78</v>
      </c>
      <c r="Q2051" t="s">
        <v>79</v>
      </c>
      <c r="S2051" t="s">
        <v>80</v>
      </c>
      <c r="T2051" t="s">
        <v>45</v>
      </c>
      <c r="U2051" t="s">
        <v>46</v>
      </c>
      <c r="V2051" t="s">
        <v>46</v>
      </c>
      <c r="W2051" t="s">
        <v>764</v>
      </c>
      <c r="X2051" t="s">
        <v>765</v>
      </c>
      <c r="Y2051" t="s">
        <v>766</v>
      </c>
      <c r="Z2051" t="s">
        <v>767</v>
      </c>
      <c r="AB2051" t="s">
        <v>1155</v>
      </c>
      <c r="AC2051" t="s">
        <v>1156</v>
      </c>
      <c r="AD2051" t="s">
        <v>2631</v>
      </c>
      <c r="AF2051" t="s">
        <v>186</v>
      </c>
      <c r="AG2051" t="s">
        <v>56</v>
      </c>
      <c r="AH2051" t="s">
        <v>56</v>
      </c>
      <c r="AI2051" t="s">
        <v>46</v>
      </c>
      <c r="AJ2051" t="s">
        <v>56</v>
      </c>
      <c r="AK2051" t="s">
        <v>56</v>
      </c>
      <c r="AL2051" t="s">
        <v>56</v>
      </c>
      <c r="AM2051" t="s">
        <v>56</v>
      </c>
      <c r="AN2051" t="s">
        <v>56</v>
      </c>
      <c r="AO2051" t="s">
        <v>223</v>
      </c>
      <c r="AP2051" t="s">
        <v>56</v>
      </c>
      <c r="AQ2051" t="s">
        <v>56</v>
      </c>
      <c r="AR2051" t="s">
        <v>56</v>
      </c>
      <c r="AS2051" t="s">
        <v>56</v>
      </c>
      <c r="AT2051" t="s">
        <v>56</v>
      </c>
      <c r="AU2051" t="s">
        <v>56</v>
      </c>
      <c r="AV2051" t="s">
        <v>56</v>
      </c>
      <c r="AW2051" t="s">
        <v>56</v>
      </c>
    </row>
    <row r="2052" spans="1:49" x14ac:dyDescent="0.3">
      <c r="A2052" t="str">
        <f t="shared" si="161"/>
        <v>VŠVU</v>
      </c>
      <c r="B2052" t="str">
        <f t="shared" si="162"/>
        <v>V</v>
      </c>
      <c r="C2052">
        <f t="shared" si="163"/>
        <v>3</v>
      </c>
      <c r="D2052">
        <f t="shared" si="164"/>
        <v>1</v>
      </c>
      <c r="E2052">
        <f t="shared" si="165"/>
        <v>3</v>
      </c>
      <c r="G2052" t="s">
        <v>2740</v>
      </c>
      <c r="H2052" t="s">
        <v>39</v>
      </c>
      <c r="I2052" s="58" t="s">
        <v>242</v>
      </c>
      <c r="J2052" s="58" t="s">
        <v>41</v>
      </c>
      <c r="K2052" s="58" t="s">
        <v>76</v>
      </c>
      <c r="N2052" t="s">
        <v>1007</v>
      </c>
      <c r="P2052" t="s">
        <v>78</v>
      </c>
      <c r="Q2052" t="s">
        <v>79</v>
      </c>
      <c r="S2052" t="s">
        <v>80</v>
      </c>
      <c r="T2052" t="s">
        <v>45</v>
      </c>
      <c r="U2052" t="s">
        <v>46</v>
      </c>
      <c r="V2052" t="s">
        <v>46</v>
      </c>
      <c r="W2052" t="s">
        <v>764</v>
      </c>
      <c r="X2052" t="s">
        <v>765</v>
      </c>
      <c r="Y2052" t="s">
        <v>766</v>
      </c>
      <c r="Z2052" t="s">
        <v>767</v>
      </c>
      <c r="AB2052" t="s">
        <v>1155</v>
      </c>
      <c r="AC2052" t="s">
        <v>1156</v>
      </c>
      <c r="AD2052" t="s">
        <v>2631</v>
      </c>
      <c r="AF2052" t="s">
        <v>186</v>
      </c>
      <c r="AG2052" t="s">
        <v>56</v>
      </c>
      <c r="AH2052" t="s">
        <v>56</v>
      </c>
      <c r="AI2052" t="s">
        <v>46</v>
      </c>
      <c r="AJ2052" t="s">
        <v>56</v>
      </c>
      <c r="AK2052" t="s">
        <v>56</v>
      </c>
      <c r="AL2052" t="s">
        <v>56</v>
      </c>
      <c r="AM2052" t="s">
        <v>56</v>
      </c>
      <c r="AN2052" t="s">
        <v>56</v>
      </c>
      <c r="AO2052" t="s">
        <v>223</v>
      </c>
      <c r="AP2052" t="s">
        <v>56</v>
      </c>
      <c r="AQ2052" t="s">
        <v>56</v>
      </c>
      <c r="AR2052" t="s">
        <v>56</v>
      </c>
      <c r="AS2052" t="s">
        <v>56</v>
      </c>
      <c r="AT2052" t="s">
        <v>56</v>
      </c>
      <c r="AU2052" t="s">
        <v>56</v>
      </c>
      <c r="AV2052" t="s">
        <v>56</v>
      </c>
      <c r="AW2052" t="s">
        <v>56</v>
      </c>
    </row>
    <row r="2053" spans="1:49" x14ac:dyDescent="0.3">
      <c r="A2053" t="str">
        <f t="shared" si="161"/>
        <v>VŠVU</v>
      </c>
      <c r="B2053" t="str">
        <f t="shared" si="162"/>
        <v>V</v>
      </c>
      <c r="C2053">
        <f t="shared" si="163"/>
        <v>3</v>
      </c>
      <c r="D2053">
        <f t="shared" si="164"/>
        <v>1</v>
      </c>
      <c r="E2053">
        <f t="shared" si="165"/>
        <v>3</v>
      </c>
      <c r="G2053" t="s">
        <v>2741</v>
      </c>
      <c r="H2053" t="s">
        <v>39</v>
      </c>
      <c r="I2053" s="58" t="s">
        <v>242</v>
      </c>
      <c r="J2053" s="58" t="s">
        <v>41</v>
      </c>
      <c r="K2053" s="58" t="s">
        <v>76</v>
      </c>
      <c r="N2053" t="s">
        <v>1007</v>
      </c>
      <c r="P2053" t="s">
        <v>78</v>
      </c>
      <c r="Q2053" t="s">
        <v>79</v>
      </c>
      <c r="S2053" t="s">
        <v>80</v>
      </c>
      <c r="T2053" t="s">
        <v>45</v>
      </c>
      <c r="U2053" t="s">
        <v>46</v>
      </c>
      <c r="V2053" t="s">
        <v>46</v>
      </c>
      <c r="W2053" t="s">
        <v>764</v>
      </c>
      <c r="X2053" t="s">
        <v>765</v>
      </c>
      <c r="Y2053" t="s">
        <v>766</v>
      </c>
      <c r="Z2053" t="s">
        <v>767</v>
      </c>
      <c r="AB2053" t="s">
        <v>1155</v>
      </c>
      <c r="AC2053" t="s">
        <v>1156</v>
      </c>
      <c r="AD2053" t="s">
        <v>2631</v>
      </c>
      <c r="AF2053" t="s">
        <v>186</v>
      </c>
      <c r="AG2053" t="s">
        <v>56</v>
      </c>
      <c r="AH2053" t="s">
        <v>56</v>
      </c>
      <c r="AI2053" t="s">
        <v>46</v>
      </c>
      <c r="AJ2053" t="s">
        <v>56</v>
      </c>
      <c r="AK2053" t="s">
        <v>56</v>
      </c>
      <c r="AL2053" t="s">
        <v>56</v>
      </c>
      <c r="AM2053" t="s">
        <v>56</v>
      </c>
      <c r="AN2053" t="s">
        <v>56</v>
      </c>
      <c r="AO2053" t="s">
        <v>223</v>
      </c>
      <c r="AP2053" t="s">
        <v>56</v>
      </c>
      <c r="AQ2053" t="s">
        <v>56</v>
      </c>
      <c r="AR2053" t="s">
        <v>56</v>
      </c>
      <c r="AS2053" t="s">
        <v>56</v>
      </c>
      <c r="AT2053" t="s">
        <v>56</v>
      </c>
      <c r="AU2053" t="s">
        <v>56</v>
      </c>
      <c r="AV2053" t="s">
        <v>56</v>
      </c>
      <c r="AW2053" t="s">
        <v>56</v>
      </c>
    </row>
    <row r="2054" spans="1:49" x14ac:dyDescent="0.3">
      <c r="A2054" t="str">
        <f t="shared" si="161"/>
        <v>VŠVU</v>
      </c>
      <c r="B2054" t="str">
        <f t="shared" si="162"/>
        <v>V</v>
      </c>
      <c r="C2054">
        <f t="shared" si="163"/>
        <v>3</v>
      </c>
      <c r="D2054">
        <f t="shared" si="164"/>
        <v>1</v>
      </c>
      <c r="E2054">
        <f t="shared" si="165"/>
        <v>3</v>
      </c>
      <c r="G2054" t="s">
        <v>2742</v>
      </c>
      <c r="H2054" t="s">
        <v>39</v>
      </c>
      <c r="I2054" s="58" t="s">
        <v>242</v>
      </c>
      <c r="J2054" s="58" t="s">
        <v>41</v>
      </c>
      <c r="K2054" s="58" t="s">
        <v>76</v>
      </c>
      <c r="N2054" t="s">
        <v>1007</v>
      </c>
      <c r="P2054" t="s">
        <v>78</v>
      </c>
      <c r="Q2054" t="s">
        <v>79</v>
      </c>
      <c r="S2054" t="s">
        <v>80</v>
      </c>
      <c r="T2054" t="s">
        <v>45</v>
      </c>
      <c r="U2054" t="s">
        <v>46</v>
      </c>
      <c r="V2054" t="s">
        <v>46</v>
      </c>
      <c r="W2054" t="s">
        <v>764</v>
      </c>
      <c r="X2054" t="s">
        <v>765</v>
      </c>
      <c r="Y2054" t="s">
        <v>766</v>
      </c>
      <c r="Z2054" t="s">
        <v>767</v>
      </c>
      <c r="AB2054" t="s">
        <v>1155</v>
      </c>
      <c r="AC2054" t="s">
        <v>1156</v>
      </c>
      <c r="AD2054" t="s">
        <v>2631</v>
      </c>
      <c r="AF2054" t="s">
        <v>186</v>
      </c>
      <c r="AG2054" t="s">
        <v>56</v>
      </c>
      <c r="AH2054" t="s">
        <v>56</v>
      </c>
      <c r="AI2054" t="s">
        <v>46</v>
      </c>
      <c r="AJ2054" t="s">
        <v>56</v>
      </c>
      <c r="AK2054" t="s">
        <v>56</v>
      </c>
      <c r="AL2054" t="s">
        <v>56</v>
      </c>
      <c r="AM2054" t="s">
        <v>56</v>
      </c>
      <c r="AN2054" t="s">
        <v>56</v>
      </c>
      <c r="AO2054" t="s">
        <v>223</v>
      </c>
      <c r="AP2054" t="s">
        <v>56</v>
      </c>
      <c r="AQ2054" t="s">
        <v>56</v>
      </c>
      <c r="AR2054" t="s">
        <v>56</v>
      </c>
      <c r="AS2054" t="s">
        <v>56</v>
      </c>
      <c r="AT2054" t="s">
        <v>56</v>
      </c>
      <c r="AU2054" t="s">
        <v>56</v>
      </c>
      <c r="AV2054" t="s">
        <v>56</v>
      </c>
      <c r="AW2054" t="s">
        <v>56</v>
      </c>
    </row>
    <row r="2055" spans="1:49" x14ac:dyDescent="0.3">
      <c r="A2055" t="str">
        <f t="shared" si="161"/>
        <v>VŠVU</v>
      </c>
      <c r="B2055" t="str">
        <f t="shared" si="162"/>
        <v>V</v>
      </c>
      <c r="C2055">
        <f t="shared" si="163"/>
        <v>3</v>
      </c>
      <c r="D2055">
        <f t="shared" si="164"/>
        <v>1</v>
      </c>
      <c r="E2055">
        <f t="shared" si="165"/>
        <v>3</v>
      </c>
      <c r="G2055" t="s">
        <v>2743</v>
      </c>
      <c r="H2055" t="s">
        <v>39</v>
      </c>
      <c r="I2055" s="58" t="s">
        <v>242</v>
      </c>
      <c r="J2055" s="58" t="s">
        <v>41</v>
      </c>
      <c r="K2055" s="58" t="s">
        <v>76</v>
      </c>
      <c r="N2055" t="s">
        <v>1007</v>
      </c>
      <c r="P2055" t="s">
        <v>78</v>
      </c>
      <c r="Q2055" t="s">
        <v>79</v>
      </c>
      <c r="S2055" t="s">
        <v>80</v>
      </c>
      <c r="T2055" t="s">
        <v>45</v>
      </c>
      <c r="U2055" t="s">
        <v>46</v>
      </c>
      <c r="V2055" t="s">
        <v>46</v>
      </c>
      <c r="W2055" t="s">
        <v>764</v>
      </c>
      <c r="X2055" t="s">
        <v>765</v>
      </c>
      <c r="Y2055" t="s">
        <v>766</v>
      </c>
      <c r="Z2055" t="s">
        <v>767</v>
      </c>
      <c r="AB2055" t="s">
        <v>1155</v>
      </c>
      <c r="AC2055" t="s">
        <v>1156</v>
      </c>
      <c r="AD2055" t="s">
        <v>2631</v>
      </c>
      <c r="AF2055" t="s">
        <v>186</v>
      </c>
      <c r="AG2055" t="s">
        <v>56</v>
      </c>
      <c r="AH2055" t="s">
        <v>56</v>
      </c>
      <c r="AI2055" t="s">
        <v>46</v>
      </c>
      <c r="AJ2055" t="s">
        <v>56</v>
      </c>
      <c r="AK2055" t="s">
        <v>56</v>
      </c>
      <c r="AL2055" t="s">
        <v>56</v>
      </c>
      <c r="AM2055" t="s">
        <v>56</v>
      </c>
      <c r="AN2055" t="s">
        <v>56</v>
      </c>
      <c r="AO2055" t="s">
        <v>223</v>
      </c>
      <c r="AP2055" t="s">
        <v>56</v>
      </c>
      <c r="AQ2055" t="s">
        <v>56</v>
      </c>
      <c r="AR2055" t="s">
        <v>56</v>
      </c>
      <c r="AS2055" t="s">
        <v>56</v>
      </c>
      <c r="AT2055" t="s">
        <v>56</v>
      </c>
      <c r="AU2055" t="s">
        <v>56</v>
      </c>
      <c r="AV2055" t="s">
        <v>56</v>
      </c>
      <c r="AW2055" t="s">
        <v>56</v>
      </c>
    </row>
    <row r="2056" spans="1:49" x14ac:dyDescent="0.3">
      <c r="A2056" t="str">
        <f t="shared" si="161"/>
        <v>VŠMU</v>
      </c>
      <c r="B2056" t="str">
        <f t="shared" si="162"/>
        <v>P</v>
      </c>
      <c r="C2056">
        <f t="shared" si="163"/>
        <v>0.78</v>
      </c>
      <c r="D2056">
        <f t="shared" si="164"/>
        <v>1</v>
      </c>
      <c r="E2056">
        <f t="shared" si="165"/>
        <v>0.78</v>
      </c>
      <c r="G2056" t="s">
        <v>2744</v>
      </c>
      <c r="H2056" t="s">
        <v>39</v>
      </c>
      <c r="I2056" s="58" t="s">
        <v>75</v>
      </c>
      <c r="J2056" s="58" t="s">
        <v>41</v>
      </c>
      <c r="K2056" s="58" t="s">
        <v>42</v>
      </c>
      <c r="N2056" t="s">
        <v>43</v>
      </c>
      <c r="S2056" t="s">
        <v>57</v>
      </c>
      <c r="T2056" t="s">
        <v>73</v>
      </c>
      <c r="U2056" t="s">
        <v>149</v>
      </c>
      <c r="V2056" t="s">
        <v>46</v>
      </c>
      <c r="W2056" t="s">
        <v>111</v>
      </c>
      <c r="X2056" t="s">
        <v>112</v>
      </c>
      <c r="Y2056" t="s">
        <v>113</v>
      </c>
      <c r="Z2056" t="s">
        <v>152</v>
      </c>
      <c r="AA2056" t="s">
        <v>153</v>
      </c>
      <c r="AB2056" t="s">
        <v>238</v>
      </c>
      <c r="AC2056" t="s">
        <v>239</v>
      </c>
      <c r="AD2056" t="s">
        <v>2745</v>
      </c>
      <c r="AF2056" t="s">
        <v>1480</v>
      </c>
      <c r="AG2056" t="s">
        <v>56</v>
      </c>
      <c r="AH2056" t="s">
        <v>56</v>
      </c>
      <c r="AI2056" t="s">
        <v>46</v>
      </c>
      <c r="AJ2056" t="s">
        <v>56</v>
      </c>
      <c r="AK2056" t="s">
        <v>56</v>
      </c>
      <c r="AL2056" t="s">
        <v>56</v>
      </c>
      <c r="AM2056" t="s">
        <v>56</v>
      </c>
      <c r="AN2056" t="s">
        <v>56</v>
      </c>
      <c r="AO2056" t="s">
        <v>56</v>
      </c>
      <c r="AP2056" t="s">
        <v>56</v>
      </c>
      <c r="AQ2056" t="s">
        <v>56</v>
      </c>
      <c r="AR2056" t="s">
        <v>56</v>
      </c>
      <c r="AS2056" t="s">
        <v>56</v>
      </c>
      <c r="AT2056" t="s">
        <v>46</v>
      </c>
      <c r="AU2056" t="s">
        <v>56</v>
      </c>
      <c r="AV2056" t="s">
        <v>56</v>
      </c>
      <c r="AW2056" t="s">
        <v>56</v>
      </c>
    </row>
    <row r="2057" spans="1:49" x14ac:dyDescent="0.3">
      <c r="A2057" t="str">
        <f t="shared" si="161"/>
        <v>AU</v>
      </c>
      <c r="B2057" t="str">
        <f t="shared" si="162"/>
        <v>P</v>
      </c>
      <c r="C2057">
        <f t="shared" si="163"/>
        <v>1.56</v>
      </c>
      <c r="D2057">
        <f t="shared" si="164"/>
        <v>1</v>
      </c>
      <c r="E2057">
        <f t="shared" si="165"/>
        <v>1.56</v>
      </c>
      <c r="G2057" t="s">
        <v>2746</v>
      </c>
      <c r="H2057" t="s">
        <v>39</v>
      </c>
      <c r="I2057" s="58" t="s">
        <v>104</v>
      </c>
      <c r="J2057" s="58" t="s">
        <v>41</v>
      </c>
      <c r="K2057" s="58" t="s">
        <v>42</v>
      </c>
      <c r="N2057" t="s">
        <v>205</v>
      </c>
      <c r="S2057" t="s">
        <v>737</v>
      </c>
      <c r="T2057" t="s">
        <v>45</v>
      </c>
      <c r="U2057" t="s">
        <v>46</v>
      </c>
      <c r="V2057" t="s">
        <v>46</v>
      </c>
      <c r="W2057" t="s">
        <v>156</v>
      </c>
      <c r="X2057" t="s">
        <v>6458</v>
      </c>
      <c r="Y2057" t="s">
        <v>157</v>
      </c>
      <c r="Z2057" t="s">
        <v>158</v>
      </c>
      <c r="AA2057" t="s">
        <v>159</v>
      </c>
      <c r="AB2057" t="s">
        <v>738</v>
      </c>
      <c r="AC2057" t="s">
        <v>739</v>
      </c>
      <c r="AD2057" t="s">
        <v>6495</v>
      </c>
      <c r="AF2057" t="s">
        <v>55</v>
      </c>
      <c r="AG2057" t="s">
        <v>46</v>
      </c>
      <c r="AH2057" t="s">
        <v>56</v>
      </c>
      <c r="AI2057" t="s">
        <v>56</v>
      </c>
      <c r="AJ2057" t="s">
        <v>56</v>
      </c>
      <c r="AK2057" t="s">
        <v>56</v>
      </c>
      <c r="AL2057" t="s">
        <v>56</v>
      </c>
      <c r="AM2057" t="s">
        <v>56</v>
      </c>
      <c r="AN2057" t="s">
        <v>56</v>
      </c>
      <c r="AO2057" t="s">
        <v>56</v>
      </c>
      <c r="AP2057" t="s">
        <v>56</v>
      </c>
      <c r="AQ2057" t="s">
        <v>56</v>
      </c>
      <c r="AR2057" t="s">
        <v>56</v>
      </c>
      <c r="AS2057" t="s">
        <v>56</v>
      </c>
      <c r="AT2057" t="s">
        <v>56</v>
      </c>
      <c r="AU2057" t="s">
        <v>56</v>
      </c>
      <c r="AV2057" t="s">
        <v>56</v>
      </c>
      <c r="AW2057" t="s">
        <v>56</v>
      </c>
    </row>
    <row r="2058" spans="1:49" x14ac:dyDescent="0.3">
      <c r="A2058" t="str">
        <f t="shared" si="161"/>
        <v>VŠMU</v>
      </c>
      <c r="B2058" t="str">
        <f t="shared" si="162"/>
        <v>P</v>
      </c>
      <c r="C2058">
        <f t="shared" si="163"/>
        <v>0.78</v>
      </c>
      <c r="D2058">
        <f t="shared" si="164"/>
        <v>1</v>
      </c>
      <c r="E2058">
        <f t="shared" si="165"/>
        <v>0.78</v>
      </c>
      <c r="G2058" t="s">
        <v>2747</v>
      </c>
      <c r="H2058" t="s">
        <v>39</v>
      </c>
      <c r="I2058" s="58" t="s">
        <v>75</v>
      </c>
      <c r="J2058" s="58" t="s">
        <v>41</v>
      </c>
      <c r="K2058" s="58" t="s">
        <v>42</v>
      </c>
      <c r="N2058" t="s">
        <v>43</v>
      </c>
      <c r="S2058" t="s">
        <v>57</v>
      </c>
      <c r="T2058" t="s">
        <v>58</v>
      </c>
      <c r="U2058" t="s">
        <v>223</v>
      </c>
      <c r="V2058" t="s">
        <v>46</v>
      </c>
      <c r="W2058" t="s">
        <v>111</v>
      </c>
      <c r="X2058" t="s">
        <v>112</v>
      </c>
      <c r="Y2058" t="s">
        <v>113</v>
      </c>
      <c r="Z2058" t="s">
        <v>152</v>
      </c>
      <c r="AA2058" t="s">
        <v>153</v>
      </c>
      <c r="AB2058" t="s">
        <v>238</v>
      </c>
      <c r="AC2058" t="s">
        <v>239</v>
      </c>
      <c r="AD2058" t="s">
        <v>2745</v>
      </c>
      <c r="AF2058" t="s">
        <v>1480</v>
      </c>
      <c r="AG2058" t="s">
        <v>56</v>
      </c>
      <c r="AH2058" t="s">
        <v>56</v>
      </c>
      <c r="AI2058" t="s">
        <v>46</v>
      </c>
      <c r="AJ2058" t="s">
        <v>56</v>
      </c>
      <c r="AK2058" t="s">
        <v>56</v>
      </c>
      <c r="AL2058" t="s">
        <v>56</v>
      </c>
      <c r="AM2058" t="s">
        <v>56</v>
      </c>
      <c r="AN2058" t="s">
        <v>56</v>
      </c>
      <c r="AO2058" t="s">
        <v>56</v>
      </c>
      <c r="AP2058" t="s">
        <v>56</v>
      </c>
      <c r="AQ2058" t="s">
        <v>56</v>
      </c>
      <c r="AR2058" t="s">
        <v>56</v>
      </c>
      <c r="AS2058" t="s">
        <v>56</v>
      </c>
      <c r="AT2058" t="s">
        <v>46</v>
      </c>
      <c r="AU2058" t="s">
        <v>56</v>
      </c>
      <c r="AV2058" t="s">
        <v>56</v>
      </c>
      <c r="AW2058" t="s">
        <v>56</v>
      </c>
    </row>
    <row r="2059" spans="1:49" x14ac:dyDescent="0.3">
      <c r="A2059" t="str">
        <f t="shared" si="161"/>
        <v>AU</v>
      </c>
      <c r="B2059" t="str">
        <f t="shared" si="162"/>
        <v>P</v>
      </c>
      <c r="C2059">
        <f t="shared" si="163"/>
        <v>0.89999999999999991</v>
      </c>
      <c r="D2059">
        <f t="shared" si="164"/>
        <v>1</v>
      </c>
      <c r="E2059">
        <f t="shared" si="165"/>
        <v>0.89999999999999991</v>
      </c>
      <c r="G2059" t="s">
        <v>2748</v>
      </c>
      <c r="H2059" t="s">
        <v>39</v>
      </c>
      <c r="I2059" s="58" t="s">
        <v>133</v>
      </c>
      <c r="J2059" s="58" t="s">
        <v>41</v>
      </c>
      <c r="K2059" s="58" t="s">
        <v>42</v>
      </c>
      <c r="N2059" t="s">
        <v>205</v>
      </c>
      <c r="S2059" t="s">
        <v>737</v>
      </c>
      <c r="T2059" t="s">
        <v>45</v>
      </c>
      <c r="U2059" t="s">
        <v>46</v>
      </c>
      <c r="V2059" t="s">
        <v>46</v>
      </c>
      <c r="W2059" t="s">
        <v>156</v>
      </c>
      <c r="X2059" t="s">
        <v>6458</v>
      </c>
      <c r="Y2059" t="s">
        <v>157</v>
      </c>
      <c r="Z2059" t="s">
        <v>158</v>
      </c>
      <c r="AA2059" t="s">
        <v>159</v>
      </c>
      <c r="AB2059" t="s">
        <v>738</v>
      </c>
      <c r="AC2059" t="s">
        <v>739</v>
      </c>
      <c r="AE2059" t="s">
        <v>503</v>
      </c>
      <c r="AF2059" t="s">
        <v>55</v>
      </c>
      <c r="AG2059" t="s">
        <v>56</v>
      </c>
      <c r="AH2059" t="s">
        <v>46</v>
      </c>
      <c r="AI2059" t="s">
        <v>56</v>
      </c>
      <c r="AJ2059" t="s">
        <v>56</v>
      </c>
      <c r="AK2059" t="s">
        <v>56</v>
      </c>
      <c r="AL2059" t="s">
        <v>46</v>
      </c>
      <c r="AM2059" t="s">
        <v>56</v>
      </c>
      <c r="AN2059" t="s">
        <v>56</v>
      </c>
      <c r="AO2059" t="s">
        <v>56</v>
      </c>
      <c r="AP2059" t="s">
        <v>56</v>
      </c>
      <c r="AQ2059" t="s">
        <v>56</v>
      </c>
      <c r="AR2059" t="s">
        <v>56</v>
      </c>
      <c r="AS2059" t="s">
        <v>56</v>
      </c>
      <c r="AT2059" t="s">
        <v>56</v>
      </c>
      <c r="AU2059" t="s">
        <v>56</v>
      </c>
      <c r="AV2059" t="s">
        <v>56</v>
      </c>
      <c r="AW2059" t="s">
        <v>56</v>
      </c>
    </row>
    <row r="2060" spans="1:49" x14ac:dyDescent="0.3">
      <c r="A2060" t="str">
        <f t="shared" si="161"/>
        <v>VŠMU</v>
      </c>
      <c r="B2060" t="str">
        <f t="shared" si="162"/>
        <v>P</v>
      </c>
      <c r="C2060">
        <f t="shared" si="163"/>
        <v>0.78</v>
      </c>
      <c r="D2060">
        <f t="shared" si="164"/>
        <v>1</v>
      </c>
      <c r="E2060">
        <f t="shared" si="165"/>
        <v>0.78</v>
      </c>
      <c r="G2060" t="s">
        <v>2749</v>
      </c>
      <c r="H2060" t="s">
        <v>39</v>
      </c>
      <c r="I2060" s="58" t="s">
        <v>75</v>
      </c>
      <c r="J2060" s="58" t="s">
        <v>41</v>
      </c>
      <c r="K2060" s="58" t="s">
        <v>42</v>
      </c>
      <c r="N2060" t="s">
        <v>43</v>
      </c>
      <c r="S2060" t="s">
        <v>57</v>
      </c>
      <c r="T2060" t="s">
        <v>73</v>
      </c>
      <c r="U2060" t="s">
        <v>149</v>
      </c>
      <c r="V2060" t="s">
        <v>46</v>
      </c>
      <c r="W2060" t="s">
        <v>111</v>
      </c>
      <c r="X2060" t="s">
        <v>112</v>
      </c>
      <c r="Y2060" t="s">
        <v>113</v>
      </c>
      <c r="Z2060" t="s">
        <v>152</v>
      </c>
      <c r="AA2060" t="s">
        <v>153</v>
      </c>
      <c r="AB2060" t="s">
        <v>238</v>
      </c>
      <c r="AC2060" t="s">
        <v>239</v>
      </c>
      <c r="AD2060" t="s">
        <v>2750</v>
      </c>
      <c r="AF2060" t="s">
        <v>255</v>
      </c>
      <c r="AG2060" t="s">
        <v>56</v>
      </c>
      <c r="AH2060" t="s">
        <v>56</v>
      </c>
      <c r="AI2060" t="s">
        <v>46</v>
      </c>
      <c r="AJ2060" t="s">
        <v>56</v>
      </c>
      <c r="AK2060" t="s">
        <v>56</v>
      </c>
      <c r="AL2060" t="s">
        <v>56</v>
      </c>
      <c r="AM2060" t="s">
        <v>56</v>
      </c>
      <c r="AN2060" t="s">
        <v>56</v>
      </c>
      <c r="AO2060" t="s">
        <v>56</v>
      </c>
      <c r="AP2060" t="s">
        <v>56</v>
      </c>
      <c r="AQ2060" t="s">
        <v>56</v>
      </c>
      <c r="AR2060" t="s">
        <v>56</v>
      </c>
      <c r="AS2060" t="s">
        <v>56</v>
      </c>
      <c r="AT2060" t="s">
        <v>46</v>
      </c>
      <c r="AU2060" t="s">
        <v>56</v>
      </c>
      <c r="AV2060" t="s">
        <v>56</v>
      </c>
      <c r="AW2060" t="s">
        <v>56</v>
      </c>
    </row>
    <row r="2061" spans="1:49" x14ac:dyDescent="0.3">
      <c r="A2061" t="str">
        <f t="shared" si="161"/>
        <v>AU</v>
      </c>
      <c r="B2061" t="str">
        <f t="shared" si="162"/>
        <v>P</v>
      </c>
      <c r="C2061">
        <f t="shared" si="163"/>
        <v>3</v>
      </c>
      <c r="D2061">
        <f t="shared" si="164"/>
        <v>1</v>
      </c>
      <c r="E2061">
        <f t="shared" si="165"/>
        <v>3</v>
      </c>
      <c r="G2061" t="s">
        <v>2751</v>
      </c>
      <c r="H2061" t="s">
        <v>39</v>
      </c>
      <c r="I2061" s="58" t="s">
        <v>242</v>
      </c>
      <c r="J2061" s="58" t="s">
        <v>41</v>
      </c>
      <c r="K2061" s="58" t="s">
        <v>42</v>
      </c>
      <c r="N2061" t="s">
        <v>43</v>
      </c>
      <c r="S2061" t="s">
        <v>737</v>
      </c>
      <c r="T2061" t="s">
        <v>45</v>
      </c>
      <c r="U2061" t="s">
        <v>46</v>
      </c>
      <c r="V2061" t="s">
        <v>46</v>
      </c>
      <c r="W2061" t="s">
        <v>156</v>
      </c>
      <c r="X2061" t="s">
        <v>6458</v>
      </c>
      <c r="Y2061" t="s">
        <v>157</v>
      </c>
      <c r="Z2061" t="s">
        <v>158</v>
      </c>
      <c r="AA2061" t="s">
        <v>159</v>
      </c>
      <c r="AB2061" t="s">
        <v>738</v>
      </c>
      <c r="AC2061" t="s">
        <v>739</v>
      </c>
      <c r="AD2061" t="s">
        <v>2752</v>
      </c>
      <c r="AF2061" t="s">
        <v>55</v>
      </c>
      <c r="AG2061" t="s">
        <v>46</v>
      </c>
      <c r="AH2061" t="s">
        <v>56</v>
      </c>
      <c r="AI2061" t="s">
        <v>56</v>
      </c>
      <c r="AJ2061" t="s">
        <v>56</v>
      </c>
      <c r="AK2061" t="s">
        <v>56</v>
      </c>
      <c r="AL2061" t="s">
        <v>56</v>
      </c>
      <c r="AM2061" t="s">
        <v>56</v>
      </c>
      <c r="AN2061" t="s">
        <v>56</v>
      </c>
      <c r="AO2061" t="s">
        <v>56</v>
      </c>
      <c r="AP2061" t="s">
        <v>56</v>
      </c>
      <c r="AQ2061" t="s">
        <v>56</v>
      </c>
      <c r="AR2061" t="s">
        <v>56</v>
      </c>
      <c r="AS2061" t="s">
        <v>56</v>
      </c>
      <c r="AT2061" t="s">
        <v>56</v>
      </c>
      <c r="AU2061" t="s">
        <v>56</v>
      </c>
      <c r="AV2061" t="s">
        <v>56</v>
      </c>
      <c r="AW2061" t="s">
        <v>56</v>
      </c>
    </row>
    <row r="2062" spans="1:49" x14ac:dyDescent="0.3">
      <c r="A2062" t="str">
        <f t="shared" si="161"/>
        <v>VŠMU</v>
      </c>
      <c r="B2062" t="str">
        <f t="shared" si="162"/>
        <v>P</v>
      </c>
      <c r="C2062">
        <f t="shared" si="163"/>
        <v>0.78</v>
      </c>
      <c r="D2062">
        <f t="shared" si="164"/>
        <v>1</v>
      </c>
      <c r="E2062">
        <f t="shared" si="165"/>
        <v>0.78</v>
      </c>
      <c r="G2062" t="s">
        <v>2753</v>
      </c>
      <c r="H2062" t="s">
        <v>39</v>
      </c>
      <c r="I2062" s="58" t="s">
        <v>75</v>
      </c>
      <c r="J2062" s="58" t="s">
        <v>41</v>
      </c>
      <c r="K2062" s="58" t="s">
        <v>42</v>
      </c>
      <c r="N2062" t="s">
        <v>43</v>
      </c>
      <c r="S2062" t="s">
        <v>57</v>
      </c>
      <c r="T2062" t="s">
        <v>58</v>
      </c>
      <c r="U2062" t="s">
        <v>223</v>
      </c>
      <c r="V2062" t="s">
        <v>46</v>
      </c>
      <c r="W2062" t="s">
        <v>111</v>
      </c>
      <c r="X2062" t="s">
        <v>112</v>
      </c>
      <c r="Y2062" t="s">
        <v>113</v>
      </c>
      <c r="Z2062" t="s">
        <v>152</v>
      </c>
      <c r="AA2062" t="s">
        <v>153</v>
      </c>
      <c r="AB2062" t="s">
        <v>238</v>
      </c>
      <c r="AC2062" t="s">
        <v>239</v>
      </c>
      <c r="AD2062" t="s">
        <v>2750</v>
      </c>
      <c r="AF2062" t="s">
        <v>255</v>
      </c>
      <c r="AG2062" t="s">
        <v>56</v>
      </c>
      <c r="AH2062" t="s">
        <v>56</v>
      </c>
      <c r="AI2062" t="s">
        <v>46</v>
      </c>
      <c r="AJ2062" t="s">
        <v>56</v>
      </c>
      <c r="AK2062" t="s">
        <v>56</v>
      </c>
      <c r="AL2062" t="s">
        <v>56</v>
      </c>
      <c r="AM2062" t="s">
        <v>56</v>
      </c>
      <c r="AN2062" t="s">
        <v>56</v>
      </c>
      <c r="AO2062" t="s">
        <v>56</v>
      </c>
      <c r="AP2062" t="s">
        <v>56</v>
      </c>
      <c r="AQ2062" t="s">
        <v>56</v>
      </c>
      <c r="AR2062" t="s">
        <v>56</v>
      </c>
      <c r="AS2062" t="s">
        <v>56</v>
      </c>
      <c r="AT2062" t="s">
        <v>46</v>
      </c>
      <c r="AU2062" t="s">
        <v>56</v>
      </c>
      <c r="AV2062" t="s">
        <v>56</v>
      </c>
      <c r="AW2062" t="s">
        <v>56</v>
      </c>
    </row>
    <row r="2063" spans="1:49" x14ac:dyDescent="0.3">
      <c r="A2063" t="str">
        <f t="shared" si="161"/>
        <v>VŠMU</v>
      </c>
      <c r="B2063" t="str">
        <f t="shared" si="162"/>
        <v>P</v>
      </c>
      <c r="C2063">
        <f t="shared" si="163"/>
        <v>0.78</v>
      </c>
      <c r="D2063">
        <f t="shared" si="164"/>
        <v>1</v>
      </c>
      <c r="E2063">
        <f t="shared" si="165"/>
        <v>0.78</v>
      </c>
      <c r="G2063" t="s">
        <v>2754</v>
      </c>
      <c r="H2063" t="s">
        <v>39</v>
      </c>
      <c r="I2063" s="58" t="s">
        <v>75</v>
      </c>
      <c r="J2063" s="58" t="s">
        <v>41</v>
      </c>
      <c r="K2063" s="58" t="s">
        <v>42</v>
      </c>
      <c r="N2063" t="s">
        <v>43</v>
      </c>
      <c r="S2063" t="s">
        <v>69</v>
      </c>
      <c r="T2063" t="s">
        <v>73</v>
      </c>
      <c r="U2063" t="s">
        <v>149</v>
      </c>
      <c r="V2063" t="s">
        <v>46</v>
      </c>
      <c r="W2063" t="s">
        <v>111</v>
      </c>
      <c r="X2063" t="s">
        <v>112</v>
      </c>
      <c r="Y2063" t="s">
        <v>113</v>
      </c>
      <c r="Z2063" t="s">
        <v>152</v>
      </c>
      <c r="AA2063" t="s">
        <v>153</v>
      </c>
      <c r="AB2063" t="s">
        <v>238</v>
      </c>
      <c r="AC2063" t="s">
        <v>239</v>
      </c>
      <c r="AD2063" t="s">
        <v>2755</v>
      </c>
      <c r="AF2063" t="s">
        <v>186</v>
      </c>
      <c r="AG2063" t="s">
        <v>56</v>
      </c>
      <c r="AH2063" t="s">
        <v>56</v>
      </c>
      <c r="AI2063" t="s">
        <v>46</v>
      </c>
      <c r="AJ2063" t="s">
        <v>56</v>
      </c>
      <c r="AK2063" t="s">
        <v>56</v>
      </c>
      <c r="AL2063" t="s">
        <v>56</v>
      </c>
      <c r="AM2063" t="s">
        <v>56</v>
      </c>
      <c r="AN2063" t="s">
        <v>56</v>
      </c>
      <c r="AO2063" t="s">
        <v>46</v>
      </c>
      <c r="AP2063" t="s">
        <v>56</v>
      </c>
      <c r="AQ2063" t="s">
        <v>56</v>
      </c>
      <c r="AR2063" t="s">
        <v>56</v>
      </c>
      <c r="AS2063" t="s">
        <v>56</v>
      </c>
      <c r="AT2063" t="s">
        <v>46</v>
      </c>
      <c r="AU2063" t="s">
        <v>56</v>
      </c>
      <c r="AV2063" t="s">
        <v>56</v>
      </c>
      <c r="AW2063" t="s">
        <v>56</v>
      </c>
    </row>
    <row r="2064" spans="1:49" x14ac:dyDescent="0.3">
      <c r="A2064" t="str">
        <f t="shared" si="161"/>
        <v>AU</v>
      </c>
      <c r="B2064" t="str">
        <f t="shared" si="162"/>
        <v>P</v>
      </c>
      <c r="C2064">
        <f t="shared" si="163"/>
        <v>3.5999999999999996</v>
      </c>
      <c r="D2064">
        <f t="shared" si="164"/>
        <v>1</v>
      </c>
      <c r="E2064">
        <f t="shared" si="165"/>
        <v>3.5999999999999996</v>
      </c>
      <c r="G2064" t="s">
        <v>2756</v>
      </c>
      <c r="H2064" t="s">
        <v>39</v>
      </c>
      <c r="I2064" s="58" t="s">
        <v>171</v>
      </c>
      <c r="J2064" s="58" t="s">
        <v>121</v>
      </c>
      <c r="K2064" s="58" t="s">
        <v>42</v>
      </c>
      <c r="N2064" t="s">
        <v>43</v>
      </c>
      <c r="S2064" t="s">
        <v>737</v>
      </c>
      <c r="T2064" t="s">
        <v>45</v>
      </c>
      <c r="U2064" t="s">
        <v>46</v>
      </c>
      <c r="V2064" t="s">
        <v>46</v>
      </c>
      <c r="W2064" t="s">
        <v>156</v>
      </c>
      <c r="X2064" t="s">
        <v>6458</v>
      </c>
      <c r="Y2064" t="s">
        <v>157</v>
      </c>
      <c r="Z2064" t="s">
        <v>158</v>
      </c>
      <c r="AA2064" t="s">
        <v>159</v>
      </c>
      <c r="AB2064" t="s">
        <v>738</v>
      </c>
      <c r="AC2064" t="s">
        <v>739</v>
      </c>
      <c r="AE2064" t="s">
        <v>503</v>
      </c>
      <c r="AF2064" t="s">
        <v>55</v>
      </c>
      <c r="AG2064" t="s">
        <v>56</v>
      </c>
      <c r="AH2064" t="s">
        <v>46</v>
      </c>
      <c r="AI2064" t="s">
        <v>56</v>
      </c>
      <c r="AJ2064" t="s">
        <v>56</v>
      </c>
      <c r="AK2064" t="s">
        <v>56</v>
      </c>
      <c r="AL2064" t="s">
        <v>46</v>
      </c>
      <c r="AM2064" t="s">
        <v>56</v>
      </c>
      <c r="AN2064" t="s">
        <v>56</v>
      </c>
      <c r="AO2064" t="s">
        <v>46</v>
      </c>
      <c r="AP2064" t="s">
        <v>56</v>
      </c>
      <c r="AQ2064" t="s">
        <v>56</v>
      </c>
      <c r="AR2064" t="s">
        <v>56</v>
      </c>
      <c r="AS2064" t="s">
        <v>56</v>
      </c>
      <c r="AT2064" t="s">
        <v>56</v>
      </c>
      <c r="AU2064" t="s">
        <v>56</v>
      </c>
      <c r="AV2064" t="s">
        <v>56</v>
      </c>
      <c r="AW2064" t="s">
        <v>56</v>
      </c>
    </row>
    <row r="2065" spans="1:49" x14ac:dyDescent="0.3">
      <c r="A2065" t="str">
        <f t="shared" si="161"/>
        <v>VŠVU</v>
      </c>
      <c r="B2065" t="str">
        <f t="shared" si="162"/>
        <v>V</v>
      </c>
      <c r="C2065">
        <f t="shared" si="163"/>
        <v>1.56</v>
      </c>
      <c r="D2065">
        <f t="shared" si="164"/>
        <v>1</v>
      </c>
      <c r="E2065">
        <f t="shared" si="165"/>
        <v>1.56</v>
      </c>
      <c r="G2065" t="s">
        <v>2757</v>
      </c>
      <c r="H2065" t="s">
        <v>39</v>
      </c>
      <c r="I2065" s="58" t="s">
        <v>104</v>
      </c>
      <c r="J2065" s="58" t="s">
        <v>41</v>
      </c>
      <c r="K2065" s="58" t="s">
        <v>76</v>
      </c>
      <c r="N2065" t="s">
        <v>1007</v>
      </c>
      <c r="P2065" t="s">
        <v>78</v>
      </c>
      <c r="Q2065" t="s">
        <v>79</v>
      </c>
      <c r="S2065" t="s">
        <v>80</v>
      </c>
      <c r="T2065" t="s">
        <v>45</v>
      </c>
      <c r="U2065" t="s">
        <v>46</v>
      </c>
      <c r="V2065" t="s">
        <v>46</v>
      </c>
      <c r="W2065" t="s">
        <v>764</v>
      </c>
      <c r="X2065" t="s">
        <v>765</v>
      </c>
      <c r="Y2065" t="s">
        <v>766</v>
      </c>
      <c r="Z2065" t="s">
        <v>767</v>
      </c>
      <c r="AB2065" t="s">
        <v>1155</v>
      </c>
      <c r="AC2065" t="s">
        <v>1156</v>
      </c>
      <c r="AD2065" t="s">
        <v>2758</v>
      </c>
      <c r="AF2065" t="s">
        <v>55</v>
      </c>
      <c r="AG2065" t="s">
        <v>46</v>
      </c>
      <c r="AH2065" t="s">
        <v>56</v>
      </c>
      <c r="AI2065" t="s">
        <v>56</v>
      </c>
      <c r="AJ2065" t="s">
        <v>56</v>
      </c>
      <c r="AK2065" t="s">
        <v>56</v>
      </c>
      <c r="AL2065" t="s">
        <v>56</v>
      </c>
      <c r="AM2065" t="s">
        <v>56</v>
      </c>
      <c r="AN2065" t="s">
        <v>56</v>
      </c>
      <c r="AO2065" t="s">
        <v>46</v>
      </c>
      <c r="AP2065" t="s">
        <v>56</v>
      </c>
      <c r="AQ2065" t="s">
        <v>56</v>
      </c>
      <c r="AR2065" t="s">
        <v>56</v>
      </c>
      <c r="AS2065" t="s">
        <v>56</v>
      </c>
      <c r="AT2065" t="s">
        <v>56</v>
      </c>
      <c r="AU2065" t="s">
        <v>56</v>
      </c>
      <c r="AV2065" t="s">
        <v>56</v>
      </c>
      <c r="AW2065" t="s">
        <v>56</v>
      </c>
    </row>
    <row r="2066" spans="1:49" x14ac:dyDescent="0.3">
      <c r="A2066" t="str">
        <f t="shared" si="161"/>
        <v>UKF</v>
      </c>
      <c r="B2066" t="str">
        <f t="shared" si="162"/>
        <v>P</v>
      </c>
      <c r="C2066">
        <f t="shared" si="163"/>
        <v>1.56</v>
      </c>
      <c r="D2066">
        <f t="shared" si="164"/>
        <v>1</v>
      </c>
      <c r="E2066">
        <f t="shared" si="165"/>
        <v>1.56</v>
      </c>
      <c r="G2066" t="s">
        <v>2759</v>
      </c>
      <c r="H2066" t="s">
        <v>39</v>
      </c>
      <c r="I2066" s="58" t="s">
        <v>104</v>
      </c>
      <c r="J2066" s="58" t="s">
        <v>41</v>
      </c>
      <c r="K2066" s="58" t="s">
        <v>42</v>
      </c>
      <c r="N2066" t="s">
        <v>842</v>
      </c>
      <c r="S2066" t="s">
        <v>843</v>
      </c>
      <c r="T2066" t="s">
        <v>45</v>
      </c>
      <c r="U2066" t="s">
        <v>46</v>
      </c>
      <c r="V2066" t="s">
        <v>46</v>
      </c>
      <c r="W2066" t="s">
        <v>1274</v>
      </c>
      <c r="X2066" t="s">
        <v>1275</v>
      </c>
      <c r="Y2066" t="s">
        <v>1276</v>
      </c>
      <c r="Z2066" t="s">
        <v>1277</v>
      </c>
      <c r="AA2066" t="s">
        <v>1278</v>
      </c>
      <c r="AB2066" t="s">
        <v>1279</v>
      </c>
      <c r="AC2066" t="s">
        <v>1280</v>
      </c>
      <c r="AD2066" t="s">
        <v>2396</v>
      </c>
      <c r="AF2066" t="s">
        <v>55</v>
      </c>
      <c r="AG2066" t="s">
        <v>46</v>
      </c>
      <c r="AH2066" t="s">
        <v>46</v>
      </c>
      <c r="AI2066" t="s">
        <v>56</v>
      </c>
      <c r="AJ2066" t="s">
        <v>56</v>
      </c>
      <c r="AK2066" t="s">
        <v>56</v>
      </c>
      <c r="AL2066" t="s">
        <v>56</v>
      </c>
      <c r="AM2066" t="s">
        <v>56</v>
      </c>
      <c r="AN2066" t="s">
        <v>56</v>
      </c>
      <c r="AO2066" t="s">
        <v>46</v>
      </c>
      <c r="AP2066" t="s">
        <v>56</v>
      </c>
      <c r="AQ2066" t="s">
        <v>56</v>
      </c>
      <c r="AR2066" t="s">
        <v>56</v>
      </c>
      <c r="AS2066" t="s">
        <v>56</v>
      </c>
      <c r="AT2066" t="s">
        <v>56</v>
      </c>
      <c r="AU2066" t="s">
        <v>56</v>
      </c>
      <c r="AV2066" t="s">
        <v>56</v>
      </c>
      <c r="AW2066" t="s">
        <v>56</v>
      </c>
    </row>
    <row r="2067" spans="1:49" x14ac:dyDescent="0.3">
      <c r="A2067" t="str">
        <f t="shared" si="161"/>
        <v>VŠMU</v>
      </c>
      <c r="B2067" t="str">
        <f t="shared" si="162"/>
        <v>P</v>
      </c>
      <c r="C2067">
        <f t="shared" si="163"/>
        <v>0.89999999999999991</v>
      </c>
      <c r="D2067">
        <f t="shared" si="164"/>
        <v>1</v>
      </c>
      <c r="E2067">
        <f t="shared" si="165"/>
        <v>0.89999999999999991</v>
      </c>
      <c r="G2067" t="s">
        <v>2760</v>
      </c>
      <c r="H2067" t="s">
        <v>39</v>
      </c>
      <c r="I2067" s="58" t="s">
        <v>133</v>
      </c>
      <c r="J2067" s="58" t="s">
        <v>41</v>
      </c>
      <c r="K2067" s="58" t="s">
        <v>42</v>
      </c>
      <c r="N2067" t="s">
        <v>43</v>
      </c>
      <c r="S2067" t="s">
        <v>69</v>
      </c>
      <c r="T2067" t="s">
        <v>45</v>
      </c>
      <c r="U2067" t="s">
        <v>46</v>
      </c>
      <c r="V2067" t="s">
        <v>46</v>
      </c>
      <c r="W2067" t="s">
        <v>111</v>
      </c>
      <c r="X2067" t="s">
        <v>112</v>
      </c>
      <c r="Y2067" t="s">
        <v>113</v>
      </c>
      <c r="Z2067" t="s">
        <v>152</v>
      </c>
      <c r="AA2067" t="s">
        <v>153</v>
      </c>
      <c r="AB2067" t="s">
        <v>238</v>
      </c>
      <c r="AC2067" t="s">
        <v>239</v>
      </c>
      <c r="AD2067" t="s">
        <v>2761</v>
      </c>
      <c r="AF2067" t="s">
        <v>186</v>
      </c>
      <c r="AG2067" t="s">
        <v>56</v>
      </c>
      <c r="AH2067" t="s">
        <v>56</v>
      </c>
      <c r="AI2067" t="s">
        <v>46</v>
      </c>
      <c r="AJ2067" t="s">
        <v>56</v>
      </c>
      <c r="AK2067" t="s">
        <v>56</v>
      </c>
      <c r="AL2067" t="s">
        <v>56</v>
      </c>
      <c r="AM2067" t="s">
        <v>56</v>
      </c>
      <c r="AN2067" t="s">
        <v>56</v>
      </c>
      <c r="AO2067" t="s">
        <v>149</v>
      </c>
      <c r="AP2067" t="s">
        <v>56</v>
      </c>
      <c r="AQ2067" t="s">
        <v>56</v>
      </c>
      <c r="AR2067" t="s">
        <v>56</v>
      </c>
      <c r="AS2067" t="s">
        <v>56</v>
      </c>
      <c r="AT2067" t="s">
        <v>46</v>
      </c>
      <c r="AU2067" t="s">
        <v>56</v>
      </c>
      <c r="AV2067" t="s">
        <v>56</v>
      </c>
      <c r="AW2067" t="s">
        <v>56</v>
      </c>
    </row>
    <row r="2068" spans="1:49" x14ac:dyDescent="0.3">
      <c r="A2068" t="str">
        <f t="shared" si="161"/>
        <v>VŠVU</v>
      </c>
      <c r="B2068" t="str">
        <f t="shared" si="162"/>
        <v>V</v>
      </c>
      <c r="C2068">
        <f t="shared" si="163"/>
        <v>1.56</v>
      </c>
      <c r="D2068">
        <f t="shared" si="164"/>
        <v>1</v>
      </c>
      <c r="E2068">
        <f t="shared" si="165"/>
        <v>1.56</v>
      </c>
      <c r="G2068" t="s">
        <v>2762</v>
      </c>
      <c r="H2068" t="s">
        <v>39</v>
      </c>
      <c r="I2068" s="58" t="s">
        <v>104</v>
      </c>
      <c r="J2068" s="58" t="s">
        <v>41</v>
      </c>
      <c r="K2068" s="58" t="s">
        <v>76</v>
      </c>
      <c r="N2068" t="s">
        <v>1007</v>
      </c>
      <c r="P2068" t="s">
        <v>78</v>
      </c>
      <c r="Q2068" t="s">
        <v>79</v>
      </c>
      <c r="S2068" t="s">
        <v>80</v>
      </c>
      <c r="T2068" t="s">
        <v>45</v>
      </c>
      <c r="U2068" t="s">
        <v>46</v>
      </c>
      <c r="V2068" t="s">
        <v>46</v>
      </c>
      <c r="W2068" t="s">
        <v>764</v>
      </c>
      <c r="X2068" t="s">
        <v>765</v>
      </c>
      <c r="Y2068" t="s">
        <v>766</v>
      </c>
      <c r="Z2068" t="s">
        <v>767</v>
      </c>
      <c r="AB2068" t="s">
        <v>1155</v>
      </c>
      <c r="AC2068" t="s">
        <v>1156</v>
      </c>
      <c r="AD2068" t="s">
        <v>2758</v>
      </c>
      <c r="AF2068" t="s">
        <v>55</v>
      </c>
      <c r="AG2068" t="s">
        <v>46</v>
      </c>
      <c r="AH2068" t="s">
        <v>56</v>
      </c>
      <c r="AI2068" t="s">
        <v>56</v>
      </c>
      <c r="AJ2068" t="s">
        <v>56</v>
      </c>
      <c r="AK2068" t="s">
        <v>56</v>
      </c>
      <c r="AL2068" t="s">
        <v>56</v>
      </c>
      <c r="AM2068" t="s">
        <v>56</v>
      </c>
      <c r="AN2068" t="s">
        <v>56</v>
      </c>
      <c r="AO2068" t="s">
        <v>46</v>
      </c>
      <c r="AP2068" t="s">
        <v>56</v>
      </c>
      <c r="AQ2068" t="s">
        <v>56</v>
      </c>
      <c r="AR2068" t="s">
        <v>56</v>
      </c>
      <c r="AS2068" t="s">
        <v>56</v>
      </c>
      <c r="AT2068" t="s">
        <v>56</v>
      </c>
      <c r="AU2068" t="s">
        <v>56</v>
      </c>
      <c r="AV2068" t="s">
        <v>56</v>
      </c>
      <c r="AW2068" t="s">
        <v>56</v>
      </c>
    </row>
    <row r="2069" spans="1:49" x14ac:dyDescent="0.3">
      <c r="A2069" t="str">
        <f t="shared" si="161"/>
        <v>VŠMU</v>
      </c>
      <c r="B2069" t="str">
        <f t="shared" si="162"/>
        <v>P</v>
      </c>
      <c r="C2069">
        <f t="shared" si="163"/>
        <v>0.89999999999999991</v>
      </c>
      <c r="D2069">
        <f t="shared" si="164"/>
        <v>1</v>
      </c>
      <c r="E2069">
        <f t="shared" si="165"/>
        <v>0.89999999999999991</v>
      </c>
      <c r="G2069" t="s">
        <v>2763</v>
      </c>
      <c r="H2069" t="s">
        <v>39</v>
      </c>
      <c r="I2069" s="58" t="s">
        <v>133</v>
      </c>
      <c r="J2069" s="58" t="s">
        <v>41</v>
      </c>
      <c r="K2069" s="58" t="s">
        <v>42</v>
      </c>
      <c r="N2069" t="s">
        <v>43</v>
      </c>
      <c r="S2069" t="s">
        <v>69</v>
      </c>
      <c r="T2069" t="s">
        <v>45</v>
      </c>
      <c r="U2069" t="s">
        <v>46</v>
      </c>
      <c r="V2069" t="s">
        <v>46</v>
      </c>
      <c r="W2069" t="s">
        <v>111</v>
      </c>
      <c r="X2069" t="s">
        <v>112</v>
      </c>
      <c r="Y2069" t="s">
        <v>113</v>
      </c>
      <c r="Z2069" t="s">
        <v>152</v>
      </c>
      <c r="AA2069" t="s">
        <v>153</v>
      </c>
      <c r="AB2069" t="s">
        <v>238</v>
      </c>
      <c r="AC2069" t="s">
        <v>239</v>
      </c>
      <c r="AD2069" t="s">
        <v>2764</v>
      </c>
      <c r="AF2069" t="s">
        <v>186</v>
      </c>
      <c r="AG2069" t="s">
        <v>56</v>
      </c>
      <c r="AH2069" t="s">
        <v>56</v>
      </c>
      <c r="AI2069" t="s">
        <v>46</v>
      </c>
      <c r="AJ2069" t="s">
        <v>56</v>
      </c>
      <c r="AK2069" t="s">
        <v>56</v>
      </c>
      <c r="AL2069" t="s">
        <v>56</v>
      </c>
      <c r="AM2069" t="s">
        <v>56</v>
      </c>
      <c r="AN2069" t="s">
        <v>56</v>
      </c>
      <c r="AO2069" t="s">
        <v>56</v>
      </c>
      <c r="AP2069" t="s">
        <v>56</v>
      </c>
      <c r="AQ2069" t="s">
        <v>56</v>
      </c>
      <c r="AR2069" t="s">
        <v>56</v>
      </c>
      <c r="AS2069" t="s">
        <v>56</v>
      </c>
      <c r="AT2069" t="s">
        <v>46</v>
      </c>
      <c r="AU2069" t="s">
        <v>56</v>
      </c>
      <c r="AV2069" t="s">
        <v>56</v>
      </c>
      <c r="AW2069" t="s">
        <v>56</v>
      </c>
    </row>
    <row r="2070" spans="1:49" x14ac:dyDescent="0.3">
      <c r="A2070" t="str">
        <f t="shared" si="161"/>
        <v>VŠVU</v>
      </c>
      <c r="B2070" t="str">
        <f t="shared" si="162"/>
        <v>V</v>
      </c>
      <c r="C2070">
        <f t="shared" si="163"/>
        <v>1.56</v>
      </c>
      <c r="D2070">
        <f t="shared" si="164"/>
        <v>1</v>
      </c>
      <c r="E2070">
        <f t="shared" si="165"/>
        <v>1.56</v>
      </c>
      <c r="G2070" t="s">
        <v>2765</v>
      </c>
      <c r="H2070" t="s">
        <v>39</v>
      </c>
      <c r="I2070" s="58" t="s">
        <v>104</v>
      </c>
      <c r="J2070" s="58" t="s">
        <v>41</v>
      </c>
      <c r="K2070" s="58" t="s">
        <v>76</v>
      </c>
      <c r="N2070" t="s">
        <v>1007</v>
      </c>
      <c r="P2070" t="s">
        <v>78</v>
      </c>
      <c r="Q2070" t="s">
        <v>79</v>
      </c>
      <c r="S2070" t="s">
        <v>80</v>
      </c>
      <c r="T2070" t="s">
        <v>45</v>
      </c>
      <c r="U2070" t="s">
        <v>46</v>
      </c>
      <c r="V2070" t="s">
        <v>46</v>
      </c>
      <c r="W2070" t="s">
        <v>764</v>
      </c>
      <c r="X2070" t="s">
        <v>765</v>
      </c>
      <c r="Y2070" t="s">
        <v>766</v>
      </c>
      <c r="Z2070" t="s">
        <v>767</v>
      </c>
      <c r="AB2070" t="s">
        <v>1155</v>
      </c>
      <c r="AC2070" t="s">
        <v>1156</v>
      </c>
      <c r="AD2070" t="s">
        <v>2758</v>
      </c>
      <c r="AF2070" t="s">
        <v>55</v>
      </c>
      <c r="AG2070" t="s">
        <v>46</v>
      </c>
      <c r="AH2070" t="s">
        <v>56</v>
      </c>
      <c r="AI2070" t="s">
        <v>56</v>
      </c>
      <c r="AJ2070" t="s">
        <v>56</v>
      </c>
      <c r="AK2070" t="s">
        <v>56</v>
      </c>
      <c r="AL2070" t="s">
        <v>56</v>
      </c>
      <c r="AM2070" t="s">
        <v>56</v>
      </c>
      <c r="AN2070" t="s">
        <v>56</v>
      </c>
      <c r="AO2070" t="s">
        <v>46</v>
      </c>
      <c r="AP2070" t="s">
        <v>56</v>
      </c>
      <c r="AQ2070" t="s">
        <v>56</v>
      </c>
      <c r="AR2070" t="s">
        <v>56</v>
      </c>
      <c r="AS2070" t="s">
        <v>56</v>
      </c>
      <c r="AT2070" t="s">
        <v>56</v>
      </c>
      <c r="AU2070" t="s">
        <v>56</v>
      </c>
      <c r="AV2070" t="s">
        <v>56</v>
      </c>
      <c r="AW2070" t="s">
        <v>56</v>
      </c>
    </row>
    <row r="2071" spans="1:49" x14ac:dyDescent="0.3">
      <c r="A2071" t="str">
        <f t="shared" si="161"/>
        <v>VŠMU</v>
      </c>
      <c r="B2071" t="str">
        <f t="shared" si="162"/>
        <v>P</v>
      </c>
      <c r="C2071">
        <f t="shared" si="163"/>
        <v>0.78</v>
      </c>
      <c r="D2071">
        <f t="shared" si="164"/>
        <v>1</v>
      </c>
      <c r="E2071">
        <f t="shared" si="165"/>
        <v>0.78</v>
      </c>
      <c r="G2071" t="s">
        <v>2766</v>
      </c>
      <c r="H2071" t="s">
        <v>39</v>
      </c>
      <c r="I2071" s="58" t="s">
        <v>75</v>
      </c>
      <c r="J2071" s="58" t="s">
        <v>41</v>
      </c>
      <c r="K2071" s="58" t="s">
        <v>42</v>
      </c>
      <c r="N2071" t="s">
        <v>43</v>
      </c>
      <c r="S2071" t="s">
        <v>69</v>
      </c>
      <c r="T2071" t="s">
        <v>73</v>
      </c>
      <c r="U2071" t="s">
        <v>149</v>
      </c>
      <c r="V2071" t="s">
        <v>46</v>
      </c>
      <c r="W2071" t="s">
        <v>111</v>
      </c>
      <c r="X2071" t="s">
        <v>112</v>
      </c>
      <c r="Y2071" t="s">
        <v>113</v>
      </c>
      <c r="Z2071" t="s">
        <v>152</v>
      </c>
      <c r="AA2071" t="s">
        <v>153</v>
      </c>
      <c r="AB2071" t="s">
        <v>238</v>
      </c>
      <c r="AC2071" t="s">
        <v>239</v>
      </c>
      <c r="AD2071" t="s">
        <v>2764</v>
      </c>
      <c r="AF2071" t="s">
        <v>186</v>
      </c>
      <c r="AG2071" t="s">
        <v>56</v>
      </c>
      <c r="AH2071" t="s">
        <v>56</v>
      </c>
      <c r="AI2071" t="s">
        <v>46</v>
      </c>
      <c r="AJ2071" t="s">
        <v>56</v>
      </c>
      <c r="AK2071" t="s">
        <v>56</v>
      </c>
      <c r="AL2071" t="s">
        <v>56</v>
      </c>
      <c r="AM2071" t="s">
        <v>56</v>
      </c>
      <c r="AN2071" t="s">
        <v>56</v>
      </c>
      <c r="AO2071" t="s">
        <v>56</v>
      </c>
      <c r="AP2071" t="s">
        <v>56</v>
      </c>
      <c r="AQ2071" t="s">
        <v>56</v>
      </c>
      <c r="AR2071" t="s">
        <v>56</v>
      </c>
      <c r="AS2071" t="s">
        <v>56</v>
      </c>
      <c r="AT2071" t="s">
        <v>46</v>
      </c>
      <c r="AU2071" t="s">
        <v>56</v>
      </c>
      <c r="AV2071" t="s">
        <v>56</v>
      </c>
      <c r="AW2071" t="s">
        <v>56</v>
      </c>
    </row>
    <row r="2072" spans="1:49" x14ac:dyDescent="0.3">
      <c r="A2072" t="str">
        <f t="shared" si="161"/>
        <v>VŠMU</v>
      </c>
      <c r="B2072" t="str">
        <f t="shared" si="162"/>
        <v>P</v>
      </c>
      <c r="C2072">
        <f t="shared" si="163"/>
        <v>0.78</v>
      </c>
      <c r="D2072">
        <f t="shared" si="164"/>
        <v>1</v>
      </c>
      <c r="E2072">
        <f t="shared" si="165"/>
        <v>0.78</v>
      </c>
      <c r="G2072" t="s">
        <v>2767</v>
      </c>
      <c r="H2072" t="s">
        <v>39</v>
      </c>
      <c r="I2072" s="58" t="s">
        <v>75</v>
      </c>
      <c r="J2072" s="58" t="s">
        <v>41</v>
      </c>
      <c r="K2072" s="58" t="s">
        <v>42</v>
      </c>
      <c r="N2072" t="s">
        <v>43</v>
      </c>
      <c r="S2072" t="s">
        <v>57</v>
      </c>
      <c r="T2072" t="s">
        <v>73</v>
      </c>
      <c r="U2072" t="s">
        <v>149</v>
      </c>
      <c r="V2072" t="s">
        <v>46</v>
      </c>
      <c r="W2072" t="s">
        <v>111</v>
      </c>
      <c r="X2072" t="s">
        <v>112</v>
      </c>
      <c r="Y2072" t="s">
        <v>113</v>
      </c>
      <c r="Z2072" t="s">
        <v>152</v>
      </c>
      <c r="AA2072" t="s">
        <v>153</v>
      </c>
      <c r="AB2072" t="s">
        <v>238</v>
      </c>
      <c r="AC2072" t="s">
        <v>239</v>
      </c>
      <c r="AD2072" t="s">
        <v>2764</v>
      </c>
      <c r="AF2072" t="s">
        <v>186</v>
      </c>
      <c r="AG2072" t="s">
        <v>56</v>
      </c>
      <c r="AH2072" t="s">
        <v>56</v>
      </c>
      <c r="AI2072" t="s">
        <v>46</v>
      </c>
      <c r="AJ2072" t="s">
        <v>56</v>
      </c>
      <c r="AK2072" t="s">
        <v>56</v>
      </c>
      <c r="AL2072" t="s">
        <v>56</v>
      </c>
      <c r="AM2072" t="s">
        <v>56</v>
      </c>
      <c r="AN2072" t="s">
        <v>56</v>
      </c>
      <c r="AO2072" t="s">
        <v>56</v>
      </c>
      <c r="AP2072" t="s">
        <v>56</v>
      </c>
      <c r="AQ2072" t="s">
        <v>56</v>
      </c>
      <c r="AR2072" t="s">
        <v>56</v>
      </c>
      <c r="AS2072" t="s">
        <v>56</v>
      </c>
      <c r="AT2072" t="s">
        <v>46</v>
      </c>
      <c r="AU2072" t="s">
        <v>56</v>
      </c>
      <c r="AV2072" t="s">
        <v>56</v>
      </c>
      <c r="AW2072" t="s">
        <v>56</v>
      </c>
    </row>
    <row r="2073" spans="1:49" x14ac:dyDescent="0.3">
      <c r="A2073" t="str">
        <f t="shared" si="161"/>
        <v>VŠVU</v>
      </c>
      <c r="B2073" t="str">
        <f t="shared" si="162"/>
        <v>V</v>
      </c>
      <c r="C2073">
        <f t="shared" si="163"/>
        <v>1.56</v>
      </c>
      <c r="D2073">
        <f t="shared" si="164"/>
        <v>1</v>
      </c>
      <c r="E2073">
        <f t="shared" si="165"/>
        <v>1.56</v>
      </c>
      <c r="G2073" t="s">
        <v>2768</v>
      </c>
      <c r="H2073" t="s">
        <v>39</v>
      </c>
      <c r="I2073" s="58" t="s">
        <v>104</v>
      </c>
      <c r="J2073" s="58" t="s">
        <v>41</v>
      </c>
      <c r="K2073" s="58" t="s">
        <v>76</v>
      </c>
      <c r="N2073" t="s">
        <v>1007</v>
      </c>
      <c r="P2073" t="s">
        <v>78</v>
      </c>
      <c r="Q2073" t="s">
        <v>79</v>
      </c>
      <c r="S2073" t="s">
        <v>80</v>
      </c>
      <c r="T2073" t="s">
        <v>45</v>
      </c>
      <c r="U2073" t="s">
        <v>46</v>
      </c>
      <c r="V2073" t="s">
        <v>46</v>
      </c>
      <c r="W2073" t="s">
        <v>764</v>
      </c>
      <c r="X2073" t="s">
        <v>765</v>
      </c>
      <c r="Y2073" t="s">
        <v>766</v>
      </c>
      <c r="Z2073" t="s">
        <v>767</v>
      </c>
      <c r="AB2073" t="s">
        <v>1155</v>
      </c>
      <c r="AC2073" t="s">
        <v>1156</v>
      </c>
      <c r="AD2073" t="s">
        <v>2758</v>
      </c>
      <c r="AF2073" t="s">
        <v>55</v>
      </c>
      <c r="AG2073" t="s">
        <v>46</v>
      </c>
      <c r="AH2073" t="s">
        <v>56</v>
      </c>
      <c r="AI2073" t="s">
        <v>56</v>
      </c>
      <c r="AJ2073" t="s">
        <v>56</v>
      </c>
      <c r="AK2073" t="s">
        <v>56</v>
      </c>
      <c r="AL2073" t="s">
        <v>56</v>
      </c>
      <c r="AM2073" t="s">
        <v>56</v>
      </c>
      <c r="AN2073" t="s">
        <v>56</v>
      </c>
      <c r="AO2073" t="s">
        <v>46</v>
      </c>
      <c r="AP2073" t="s">
        <v>56</v>
      </c>
      <c r="AQ2073" t="s">
        <v>56</v>
      </c>
      <c r="AR2073" t="s">
        <v>56</v>
      </c>
      <c r="AS2073" t="s">
        <v>56</v>
      </c>
      <c r="AT2073" t="s">
        <v>56</v>
      </c>
      <c r="AU2073" t="s">
        <v>56</v>
      </c>
      <c r="AV2073" t="s">
        <v>56</v>
      </c>
      <c r="AW2073" t="s">
        <v>56</v>
      </c>
    </row>
    <row r="2074" spans="1:49" x14ac:dyDescent="0.3">
      <c r="A2074" t="str">
        <f t="shared" si="161"/>
        <v>VŠMU</v>
      </c>
      <c r="B2074" t="str">
        <f t="shared" si="162"/>
        <v>P</v>
      </c>
      <c r="C2074">
        <f t="shared" si="163"/>
        <v>0.78</v>
      </c>
      <c r="D2074">
        <f t="shared" si="164"/>
        <v>1</v>
      </c>
      <c r="E2074">
        <f t="shared" si="165"/>
        <v>0.78</v>
      </c>
      <c r="G2074" t="s">
        <v>2769</v>
      </c>
      <c r="H2074" t="s">
        <v>39</v>
      </c>
      <c r="I2074" s="58" t="s">
        <v>75</v>
      </c>
      <c r="J2074" s="58" t="s">
        <v>41</v>
      </c>
      <c r="K2074" s="58" t="s">
        <v>42</v>
      </c>
      <c r="N2074" t="s">
        <v>43</v>
      </c>
      <c r="S2074" t="s">
        <v>57</v>
      </c>
      <c r="T2074" t="s">
        <v>73</v>
      </c>
      <c r="U2074" t="s">
        <v>149</v>
      </c>
      <c r="V2074" t="s">
        <v>46</v>
      </c>
      <c r="W2074" t="s">
        <v>111</v>
      </c>
      <c r="X2074" t="s">
        <v>112</v>
      </c>
      <c r="Y2074" t="s">
        <v>113</v>
      </c>
      <c r="Z2074" t="s">
        <v>152</v>
      </c>
      <c r="AA2074" t="s">
        <v>153</v>
      </c>
      <c r="AB2074" t="s">
        <v>238</v>
      </c>
      <c r="AC2074" t="s">
        <v>239</v>
      </c>
      <c r="AD2074" t="s">
        <v>2764</v>
      </c>
      <c r="AF2074" t="s">
        <v>186</v>
      </c>
      <c r="AG2074" t="s">
        <v>56</v>
      </c>
      <c r="AH2074" t="s">
        <v>56</v>
      </c>
      <c r="AI2074" t="s">
        <v>46</v>
      </c>
      <c r="AJ2074" t="s">
        <v>56</v>
      </c>
      <c r="AK2074" t="s">
        <v>56</v>
      </c>
      <c r="AL2074" t="s">
        <v>56</v>
      </c>
      <c r="AM2074" t="s">
        <v>56</v>
      </c>
      <c r="AN2074" t="s">
        <v>56</v>
      </c>
      <c r="AO2074" t="s">
        <v>56</v>
      </c>
      <c r="AP2074" t="s">
        <v>56</v>
      </c>
      <c r="AQ2074" t="s">
        <v>56</v>
      </c>
      <c r="AR2074" t="s">
        <v>56</v>
      </c>
      <c r="AS2074" t="s">
        <v>56</v>
      </c>
      <c r="AT2074" t="s">
        <v>46</v>
      </c>
      <c r="AU2074" t="s">
        <v>56</v>
      </c>
      <c r="AV2074" t="s">
        <v>56</v>
      </c>
      <c r="AW2074" t="s">
        <v>56</v>
      </c>
    </row>
    <row r="2075" spans="1:49" x14ac:dyDescent="0.3">
      <c r="A2075" t="str">
        <f t="shared" si="161"/>
        <v>VŠMU</v>
      </c>
      <c r="B2075" t="str">
        <f t="shared" si="162"/>
        <v>P</v>
      </c>
      <c r="C2075">
        <f t="shared" si="163"/>
        <v>0.78</v>
      </c>
      <c r="D2075">
        <f t="shared" si="164"/>
        <v>1</v>
      </c>
      <c r="E2075">
        <f t="shared" si="165"/>
        <v>0.78</v>
      </c>
      <c r="G2075" t="s">
        <v>2770</v>
      </c>
      <c r="H2075" t="s">
        <v>39</v>
      </c>
      <c r="I2075" s="58" t="s">
        <v>257</v>
      </c>
      <c r="J2075" s="58" t="s">
        <v>41</v>
      </c>
      <c r="K2075" s="58" t="s">
        <v>108</v>
      </c>
      <c r="N2075" t="s">
        <v>109</v>
      </c>
      <c r="S2075" t="s">
        <v>150</v>
      </c>
      <c r="T2075" t="s">
        <v>45</v>
      </c>
      <c r="U2075" t="s">
        <v>46</v>
      </c>
      <c r="V2075" t="s">
        <v>46</v>
      </c>
      <c r="W2075" t="s">
        <v>111</v>
      </c>
      <c r="X2075" t="s">
        <v>112</v>
      </c>
      <c r="Y2075" t="s">
        <v>113</v>
      </c>
      <c r="AE2075" t="s">
        <v>2771</v>
      </c>
      <c r="AF2075" t="s">
        <v>55</v>
      </c>
      <c r="AG2075" t="s">
        <v>56</v>
      </c>
      <c r="AH2075" t="s">
        <v>46</v>
      </c>
      <c r="AI2075" t="s">
        <v>56</v>
      </c>
      <c r="AJ2075" t="s">
        <v>56</v>
      </c>
      <c r="AK2075" t="s">
        <v>56</v>
      </c>
      <c r="AL2075" t="s">
        <v>56</v>
      </c>
      <c r="AM2075" t="s">
        <v>56</v>
      </c>
      <c r="AN2075" t="s">
        <v>56</v>
      </c>
      <c r="AO2075" t="s">
        <v>46</v>
      </c>
      <c r="AP2075" t="s">
        <v>56</v>
      </c>
      <c r="AQ2075" t="s">
        <v>56</v>
      </c>
      <c r="AR2075" t="s">
        <v>56</v>
      </c>
      <c r="AS2075" t="s">
        <v>56</v>
      </c>
      <c r="AT2075" t="s">
        <v>56</v>
      </c>
      <c r="AU2075" t="s">
        <v>56</v>
      </c>
      <c r="AV2075" t="s">
        <v>56</v>
      </c>
      <c r="AW2075" t="s">
        <v>56</v>
      </c>
    </row>
    <row r="2076" spans="1:49" x14ac:dyDescent="0.3">
      <c r="A2076" t="str">
        <f t="shared" si="161"/>
        <v>VŠMU</v>
      </c>
      <c r="B2076" t="str">
        <f t="shared" si="162"/>
        <v>P</v>
      </c>
      <c r="C2076">
        <f t="shared" si="163"/>
        <v>0.78</v>
      </c>
      <c r="D2076">
        <f t="shared" si="164"/>
        <v>1</v>
      </c>
      <c r="E2076">
        <f t="shared" si="165"/>
        <v>0.78</v>
      </c>
      <c r="G2076" t="s">
        <v>2772</v>
      </c>
      <c r="H2076" t="s">
        <v>39</v>
      </c>
      <c r="I2076" s="58" t="s">
        <v>75</v>
      </c>
      <c r="J2076" s="58" t="s">
        <v>41</v>
      </c>
      <c r="K2076" s="58" t="s">
        <v>42</v>
      </c>
      <c r="N2076" t="s">
        <v>43</v>
      </c>
      <c r="S2076" t="s">
        <v>69</v>
      </c>
      <c r="T2076" t="s">
        <v>73</v>
      </c>
      <c r="U2076" t="s">
        <v>149</v>
      </c>
      <c r="V2076" t="s">
        <v>46</v>
      </c>
      <c r="W2076" t="s">
        <v>111</v>
      </c>
      <c r="X2076" t="s">
        <v>112</v>
      </c>
      <c r="Y2076" t="s">
        <v>113</v>
      </c>
      <c r="Z2076" t="s">
        <v>152</v>
      </c>
      <c r="AA2076" t="s">
        <v>153</v>
      </c>
      <c r="AB2076" t="s">
        <v>238</v>
      </c>
      <c r="AC2076" t="s">
        <v>239</v>
      </c>
      <c r="AD2076" t="s">
        <v>2773</v>
      </c>
      <c r="AF2076" t="s">
        <v>186</v>
      </c>
      <c r="AG2076" t="s">
        <v>56</v>
      </c>
      <c r="AH2076" t="s">
        <v>56</v>
      </c>
      <c r="AI2076" t="s">
        <v>46</v>
      </c>
      <c r="AJ2076" t="s">
        <v>56</v>
      </c>
      <c r="AK2076" t="s">
        <v>56</v>
      </c>
      <c r="AL2076" t="s">
        <v>56</v>
      </c>
      <c r="AM2076" t="s">
        <v>56</v>
      </c>
      <c r="AN2076" t="s">
        <v>56</v>
      </c>
      <c r="AO2076" t="s">
        <v>149</v>
      </c>
      <c r="AP2076" t="s">
        <v>56</v>
      </c>
      <c r="AQ2076" t="s">
        <v>56</v>
      </c>
      <c r="AR2076" t="s">
        <v>56</v>
      </c>
      <c r="AS2076" t="s">
        <v>56</v>
      </c>
      <c r="AT2076" t="s">
        <v>46</v>
      </c>
      <c r="AU2076" t="s">
        <v>56</v>
      </c>
      <c r="AV2076" t="s">
        <v>56</v>
      </c>
      <c r="AW2076" t="s">
        <v>56</v>
      </c>
    </row>
    <row r="2077" spans="1:49" x14ac:dyDescent="0.3">
      <c r="A2077" t="str">
        <f t="shared" si="161"/>
        <v>STU</v>
      </c>
      <c r="B2077" t="str">
        <f t="shared" si="162"/>
        <v>V</v>
      </c>
      <c r="C2077">
        <f t="shared" si="163"/>
        <v>1.56</v>
      </c>
      <c r="D2077">
        <f t="shared" si="164"/>
        <v>0.5</v>
      </c>
      <c r="E2077">
        <f t="shared" si="165"/>
        <v>0.78</v>
      </c>
      <c r="G2077" t="s">
        <v>2774</v>
      </c>
      <c r="H2077" t="s">
        <v>39</v>
      </c>
      <c r="I2077" s="58" t="s">
        <v>104</v>
      </c>
      <c r="J2077" s="58" t="s">
        <v>41</v>
      </c>
      <c r="K2077" s="58" t="s">
        <v>211</v>
      </c>
      <c r="N2077" t="s">
        <v>212</v>
      </c>
      <c r="P2077" t="s">
        <v>213</v>
      </c>
      <c r="Q2077" t="s">
        <v>79</v>
      </c>
      <c r="S2077" t="s">
        <v>214</v>
      </c>
      <c r="T2077" t="s">
        <v>200</v>
      </c>
      <c r="U2077" t="s">
        <v>223</v>
      </c>
      <c r="V2077" t="s">
        <v>46</v>
      </c>
      <c r="W2077" t="s">
        <v>81</v>
      </c>
      <c r="X2077" t="s">
        <v>82</v>
      </c>
      <c r="Y2077" t="s">
        <v>83</v>
      </c>
      <c r="Z2077" t="s">
        <v>84</v>
      </c>
      <c r="AA2077" t="s">
        <v>85</v>
      </c>
      <c r="AB2077" t="s">
        <v>86</v>
      </c>
      <c r="AC2077" t="s">
        <v>87</v>
      </c>
      <c r="AE2077" t="s">
        <v>245</v>
      </c>
      <c r="AF2077" t="s">
        <v>55</v>
      </c>
      <c r="AG2077" t="s">
        <v>56</v>
      </c>
      <c r="AH2077" t="s">
        <v>46</v>
      </c>
      <c r="AI2077" t="s">
        <v>56</v>
      </c>
      <c r="AJ2077" t="s">
        <v>56</v>
      </c>
      <c r="AK2077" t="s">
        <v>56</v>
      </c>
      <c r="AL2077" t="s">
        <v>56</v>
      </c>
      <c r="AM2077" t="s">
        <v>56</v>
      </c>
      <c r="AN2077" t="s">
        <v>56</v>
      </c>
      <c r="AO2077" t="s">
        <v>56</v>
      </c>
      <c r="AP2077" t="s">
        <v>56</v>
      </c>
      <c r="AQ2077" t="s">
        <v>56</v>
      </c>
      <c r="AR2077" t="s">
        <v>56</v>
      </c>
      <c r="AS2077" t="s">
        <v>56</v>
      </c>
      <c r="AT2077" t="s">
        <v>56</v>
      </c>
      <c r="AU2077" t="s">
        <v>56</v>
      </c>
      <c r="AV2077" t="s">
        <v>56</v>
      </c>
      <c r="AW2077" t="s">
        <v>56</v>
      </c>
    </row>
    <row r="2078" spans="1:49" x14ac:dyDescent="0.3">
      <c r="A2078" t="str">
        <f t="shared" si="161"/>
        <v>STU</v>
      </c>
      <c r="B2078" t="str">
        <f t="shared" si="162"/>
        <v>V</v>
      </c>
      <c r="C2078">
        <f t="shared" si="163"/>
        <v>1.56</v>
      </c>
      <c r="D2078">
        <f t="shared" si="164"/>
        <v>0.5</v>
      </c>
      <c r="E2078">
        <f t="shared" si="165"/>
        <v>0.78</v>
      </c>
      <c r="G2078" t="s">
        <v>2774</v>
      </c>
      <c r="H2078" t="s">
        <v>39</v>
      </c>
      <c r="I2078" s="58" t="s">
        <v>104</v>
      </c>
      <c r="J2078" s="58" t="s">
        <v>41</v>
      </c>
      <c r="K2078" s="58" t="s">
        <v>211</v>
      </c>
      <c r="N2078" t="s">
        <v>212</v>
      </c>
      <c r="P2078" t="s">
        <v>213</v>
      </c>
      <c r="Q2078" t="s">
        <v>79</v>
      </c>
      <c r="S2078" t="s">
        <v>214</v>
      </c>
      <c r="T2078" t="s">
        <v>2775</v>
      </c>
      <c r="U2078" t="s">
        <v>223</v>
      </c>
      <c r="V2078" t="s">
        <v>149</v>
      </c>
      <c r="W2078" t="s">
        <v>81</v>
      </c>
      <c r="X2078" t="s">
        <v>82</v>
      </c>
      <c r="Y2078" t="s">
        <v>83</v>
      </c>
      <c r="Z2078" t="s">
        <v>84</v>
      </c>
      <c r="AA2078" t="s">
        <v>85</v>
      </c>
      <c r="AB2078" t="s">
        <v>341</v>
      </c>
      <c r="AC2078" t="s">
        <v>342</v>
      </c>
      <c r="AE2078" t="s">
        <v>245</v>
      </c>
      <c r="AF2078" t="s">
        <v>55</v>
      </c>
      <c r="AG2078" t="s">
        <v>56</v>
      </c>
      <c r="AH2078" t="s">
        <v>46</v>
      </c>
      <c r="AI2078" t="s">
        <v>56</v>
      </c>
      <c r="AJ2078" t="s">
        <v>56</v>
      </c>
      <c r="AK2078" t="s">
        <v>56</v>
      </c>
      <c r="AL2078" t="s">
        <v>56</v>
      </c>
      <c r="AM2078" t="s">
        <v>56</v>
      </c>
      <c r="AN2078" t="s">
        <v>56</v>
      </c>
      <c r="AO2078" t="s">
        <v>56</v>
      </c>
      <c r="AP2078" t="s">
        <v>56</v>
      </c>
      <c r="AQ2078" t="s">
        <v>56</v>
      </c>
      <c r="AR2078" t="s">
        <v>56</v>
      </c>
      <c r="AS2078" t="s">
        <v>56</v>
      </c>
      <c r="AT2078" t="s">
        <v>56</v>
      </c>
      <c r="AU2078" t="s">
        <v>56</v>
      </c>
      <c r="AV2078" t="s">
        <v>56</v>
      </c>
      <c r="AW2078" t="s">
        <v>56</v>
      </c>
    </row>
    <row r="2079" spans="1:49" x14ac:dyDescent="0.3">
      <c r="A2079" t="str">
        <f t="shared" si="161"/>
        <v>VŠMU</v>
      </c>
      <c r="B2079" t="str">
        <f t="shared" si="162"/>
        <v>P</v>
      </c>
      <c r="C2079">
        <f t="shared" si="163"/>
        <v>0.78</v>
      </c>
      <c r="D2079">
        <f t="shared" si="164"/>
        <v>1</v>
      </c>
      <c r="E2079">
        <f t="shared" si="165"/>
        <v>0.78</v>
      </c>
      <c r="G2079" t="s">
        <v>2776</v>
      </c>
      <c r="H2079" t="s">
        <v>39</v>
      </c>
      <c r="I2079" s="58" t="s">
        <v>75</v>
      </c>
      <c r="J2079" s="58" t="s">
        <v>41</v>
      </c>
      <c r="K2079" s="58" t="s">
        <v>42</v>
      </c>
      <c r="N2079" t="s">
        <v>43</v>
      </c>
      <c r="S2079" t="s">
        <v>69</v>
      </c>
      <c r="T2079" t="s">
        <v>73</v>
      </c>
      <c r="U2079" t="s">
        <v>149</v>
      </c>
      <c r="V2079" t="s">
        <v>46</v>
      </c>
      <c r="W2079" t="s">
        <v>111</v>
      </c>
      <c r="X2079" t="s">
        <v>112</v>
      </c>
      <c r="Y2079" t="s">
        <v>113</v>
      </c>
      <c r="Z2079" t="s">
        <v>152</v>
      </c>
      <c r="AA2079" t="s">
        <v>153</v>
      </c>
      <c r="AB2079" t="s">
        <v>238</v>
      </c>
      <c r="AC2079" t="s">
        <v>239</v>
      </c>
      <c r="AD2079" t="s">
        <v>2773</v>
      </c>
      <c r="AF2079" t="s">
        <v>186</v>
      </c>
      <c r="AG2079" t="s">
        <v>56</v>
      </c>
      <c r="AH2079" t="s">
        <v>56</v>
      </c>
      <c r="AI2079" t="s">
        <v>46</v>
      </c>
      <c r="AJ2079" t="s">
        <v>56</v>
      </c>
      <c r="AK2079" t="s">
        <v>56</v>
      </c>
      <c r="AL2079" t="s">
        <v>56</v>
      </c>
      <c r="AM2079" t="s">
        <v>56</v>
      </c>
      <c r="AN2079" t="s">
        <v>56</v>
      </c>
      <c r="AO2079" t="s">
        <v>149</v>
      </c>
      <c r="AP2079" t="s">
        <v>56</v>
      </c>
      <c r="AQ2079" t="s">
        <v>56</v>
      </c>
      <c r="AR2079" t="s">
        <v>56</v>
      </c>
      <c r="AS2079" t="s">
        <v>56</v>
      </c>
      <c r="AT2079" t="s">
        <v>46</v>
      </c>
      <c r="AU2079" t="s">
        <v>56</v>
      </c>
      <c r="AV2079" t="s">
        <v>56</v>
      </c>
      <c r="AW2079" t="s">
        <v>56</v>
      </c>
    </row>
    <row r="2080" spans="1:49" x14ac:dyDescent="0.3">
      <c r="A2080" t="str">
        <f t="shared" si="161"/>
        <v>VŠMU</v>
      </c>
      <c r="B2080" t="str">
        <f t="shared" si="162"/>
        <v>P</v>
      </c>
      <c r="C2080">
        <f t="shared" si="163"/>
        <v>0.78</v>
      </c>
      <c r="D2080">
        <f t="shared" si="164"/>
        <v>1</v>
      </c>
      <c r="E2080">
        <f t="shared" si="165"/>
        <v>0.78</v>
      </c>
      <c r="G2080" t="s">
        <v>2777</v>
      </c>
      <c r="H2080" t="s">
        <v>39</v>
      </c>
      <c r="I2080" s="58" t="s">
        <v>75</v>
      </c>
      <c r="J2080" s="58" t="s">
        <v>41</v>
      </c>
      <c r="K2080" s="58" t="s">
        <v>42</v>
      </c>
      <c r="N2080" t="s">
        <v>43</v>
      </c>
      <c r="S2080" t="s">
        <v>69</v>
      </c>
      <c r="T2080" t="s">
        <v>73</v>
      </c>
      <c r="U2080" t="s">
        <v>149</v>
      </c>
      <c r="V2080" t="s">
        <v>46</v>
      </c>
      <c r="W2080" t="s">
        <v>111</v>
      </c>
      <c r="X2080" t="s">
        <v>112</v>
      </c>
      <c r="Y2080" t="s">
        <v>113</v>
      </c>
      <c r="Z2080" t="s">
        <v>152</v>
      </c>
      <c r="AA2080" t="s">
        <v>153</v>
      </c>
      <c r="AB2080" t="s">
        <v>238</v>
      </c>
      <c r="AC2080" t="s">
        <v>239</v>
      </c>
      <c r="AD2080" t="s">
        <v>2773</v>
      </c>
      <c r="AF2080" t="s">
        <v>186</v>
      </c>
      <c r="AG2080" t="s">
        <v>56</v>
      </c>
      <c r="AH2080" t="s">
        <v>56</v>
      </c>
      <c r="AI2080" t="s">
        <v>46</v>
      </c>
      <c r="AJ2080" t="s">
        <v>56</v>
      </c>
      <c r="AK2080" t="s">
        <v>56</v>
      </c>
      <c r="AL2080" t="s">
        <v>56</v>
      </c>
      <c r="AM2080" t="s">
        <v>56</v>
      </c>
      <c r="AN2080" t="s">
        <v>56</v>
      </c>
      <c r="AO2080" t="s">
        <v>149</v>
      </c>
      <c r="AP2080" t="s">
        <v>56</v>
      </c>
      <c r="AQ2080" t="s">
        <v>56</v>
      </c>
      <c r="AR2080" t="s">
        <v>56</v>
      </c>
      <c r="AS2080" t="s">
        <v>56</v>
      </c>
      <c r="AT2080" t="s">
        <v>46</v>
      </c>
      <c r="AU2080" t="s">
        <v>56</v>
      </c>
      <c r="AV2080" t="s">
        <v>56</v>
      </c>
      <c r="AW2080" t="s">
        <v>56</v>
      </c>
    </row>
    <row r="2081" spans="1:49" x14ac:dyDescent="0.3">
      <c r="A2081" t="str">
        <f t="shared" si="161"/>
        <v>VŠMU</v>
      </c>
      <c r="B2081" t="str">
        <f t="shared" si="162"/>
        <v>P</v>
      </c>
      <c r="C2081">
        <f t="shared" si="163"/>
        <v>0.89999999999999991</v>
      </c>
      <c r="D2081">
        <f t="shared" si="164"/>
        <v>1</v>
      </c>
      <c r="E2081">
        <f t="shared" si="165"/>
        <v>0.89999999999999991</v>
      </c>
      <c r="G2081" t="s">
        <v>2778</v>
      </c>
      <c r="H2081" t="s">
        <v>39</v>
      </c>
      <c r="I2081" s="58" t="s">
        <v>133</v>
      </c>
      <c r="J2081" s="58" t="s">
        <v>41</v>
      </c>
      <c r="K2081" s="58" t="s">
        <v>42</v>
      </c>
      <c r="N2081" t="s">
        <v>43</v>
      </c>
      <c r="S2081" t="s">
        <v>69</v>
      </c>
      <c r="T2081" t="s">
        <v>73</v>
      </c>
      <c r="U2081" t="s">
        <v>149</v>
      </c>
      <c r="V2081" t="s">
        <v>46</v>
      </c>
      <c r="W2081" t="s">
        <v>111</v>
      </c>
      <c r="X2081" t="s">
        <v>112</v>
      </c>
      <c r="Y2081" t="s">
        <v>113</v>
      </c>
      <c r="Z2081" t="s">
        <v>152</v>
      </c>
      <c r="AA2081" t="s">
        <v>153</v>
      </c>
      <c r="AB2081" t="s">
        <v>238</v>
      </c>
      <c r="AC2081" t="s">
        <v>239</v>
      </c>
      <c r="AD2081" t="s">
        <v>2773</v>
      </c>
      <c r="AF2081" t="s">
        <v>186</v>
      </c>
      <c r="AG2081" t="s">
        <v>56</v>
      </c>
      <c r="AH2081" t="s">
        <v>56</v>
      </c>
      <c r="AI2081" t="s">
        <v>46</v>
      </c>
      <c r="AJ2081" t="s">
        <v>56</v>
      </c>
      <c r="AK2081" t="s">
        <v>56</v>
      </c>
      <c r="AL2081" t="s">
        <v>56</v>
      </c>
      <c r="AM2081" t="s">
        <v>56</v>
      </c>
      <c r="AN2081" t="s">
        <v>56</v>
      </c>
      <c r="AO2081" t="s">
        <v>149</v>
      </c>
      <c r="AP2081" t="s">
        <v>56</v>
      </c>
      <c r="AQ2081" t="s">
        <v>56</v>
      </c>
      <c r="AR2081" t="s">
        <v>56</v>
      </c>
      <c r="AS2081" t="s">
        <v>56</v>
      </c>
      <c r="AT2081" t="s">
        <v>46</v>
      </c>
      <c r="AU2081" t="s">
        <v>56</v>
      </c>
      <c r="AV2081" t="s">
        <v>56</v>
      </c>
      <c r="AW2081" t="s">
        <v>56</v>
      </c>
    </row>
    <row r="2082" spans="1:49" x14ac:dyDescent="0.3">
      <c r="A2082" t="str">
        <f t="shared" si="161"/>
        <v>VŠMU</v>
      </c>
      <c r="B2082" t="str">
        <f t="shared" si="162"/>
        <v>P</v>
      </c>
      <c r="C2082">
        <f t="shared" si="163"/>
        <v>1.56</v>
      </c>
      <c r="D2082">
        <f t="shared" si="164"/>
        <v>1</v>
      </c>
      <c r="E2082">
        <f t="shared" si="165"/>
        <v>1.56</v>
      </c>
      <c r="G2082" t="s">
        <v>2779</v>
      </c>
      <c r="H2082" t="s">
        <v>39</v>
      </c>
      <c r="I2082" s="58" t="s">
        <v>104</v>
      </c>
      <c r="J2082" s="58" t="s">
        <v>41</v>
      </c>
      <c r="K2082" s="58" t="s">
        <v>42</v>
      </c>
      <c r="N2082" t="s">
        <v>842</v>
      </c>
      <c r="S2082" t="s">
        <v>843</v>
      </c>
      <c r="T2082" t="s">
        <v>45</v>
      </c>
      <c r="U2082" t="s">
        <v>46</v>
      </c>
      <c r="V2082" t="s">
        <v>46</v>
      </c>
      <c r="W2082" t="s">
        <v>111</v>
      </c>
      <c r="X2082" t="s">
        <v>112</v>
      </c>
      <c r="Y2082" t="s">
        <v>113</v>
      </c>
      <c r="Z2082" t="s">
        <v>152</v>
      </c>
      <c r="AA2082" t="s">
        <v>153</v>
      </c>
      <c r="AB2082" t="s">
        <v>238</v>
      </c>
      <c r="AC2082" t="s">
        <v>239</v>
      </c>
      <c r="AD2082" t="s">
        <v>2780</v>
      </c>
      <c r="AF2082" t="s">
        <v>186</v>
      </c>
      <c r="AG2082" t="s">
        <v>56</v>
      </c>
      <c r="AH2082" t="s">
        <v>56</v>
      </c>
      <c r="AI2082" t="s">
        <v>46</v>
      </c>
      <c r="AJ2082" t="s">
        <v>56</v>
      </c>
      <c r="AK2082" t="s">
        <v>56</v>
      </c>
      <c r="AL2082" t="s">
        <v>56</v>
      </c>
      <c r="AM2082" t="s">
        <v>56</v>
      </c>
      <c r="AN2082" t="s">
        <v>56</v>
      </c>
      <c r="AO2082" t="s">
        <v>56</v>
      </c>
      <c r="AP2082" t="s">
        <v>56</v>
      </c>
      <c r="AQ2082" t="s">
        <v>56</v>
      </c>
      <c r="AR2082" t="s">
        <v>56</v>
      </c>
      <c r="AS2082" t="s">
        <v>56</v>
      </c>
      <c r="AT2082" t="s">
        <v>46</v>
      </c>
      <c r="AU2082" t="s">
        <v>56</v>
      </c>
      <c r="AV2082" t="s">
        <v>56</v>
      </c>
      <c r="AW2082" t="s">
        <v>56</v>
      </c>
    </row>
    <row r="2083" spans="1:49" x14ac:dyDescent="0.3">
      <c r="A2083" t="str">
        <f t="shared" si="161"/>
        <v>TVU</v>
      </c>
      <c r="B2083" t="str">
        <f t="shared" si="162"/>
        <v>V</v>
      </c>
      <c r="C2083">
        <f t="shared" si="163"/>
        <v>1.56</v>
      </c>
      <c r="D2083">
        <f t="shared" si="164"/>
        <v>1</v>
      </c>
      <c r="E2083">
        <f t="shared" si="165"/>
        <v>1.56</v>
      </c>
      <c r="G2083" t="s">
        <v>2781</v>
      </c>
      <c r="H2083" t="s">
        <v>39</v>
      </c>
      <c r="I2083" s="58" t="s">
        <v>104</v>
      </c>
      <c r="J2083" s="58" t="s">
        <v>41</v>
      </c>
      <c r="K2083" s="58" t="s">
        <v>61</v>
      </c>
      <c r="N2083" t="s">
        <v>932</v>
      </c>
      <c r="S2083" t="s">
        <v>63</v>
      </c>
      <c r="T2083" t="s">
        <v>73</v>
      </c>
      <c r="U2083" t="s">
        <v>149</v>
      </c>
      <c r="V2083" t="s">
        <v>46</v>
      </c>
      <c r="W2083" t="s">
        <v>379</v>
      </c>
      <c r="X2083" t="s">
        <v>380</v>
      </c>
      <c r="Y2083" t="s">
        <v>381</v>
      </c>
      <c r="Z2083" t="s">
        <v>1525</v>
      </c>
      <c r="AA2083" t="s">
        <v>2688</v>
      </c>
      <c r="AB2083" t="s">
        <v>2689</v>
      </c>
      <c r="AC2083" t="s">
        <v>2690</v>
      </c>
      <c r="AD2083" t="s">
        <v>1157</v>
      </c>
      <c r="AF2083" t="s">
        <v>55</v>
      </c>
      <c r="AG2083" t="s">
        <v>46</v>
      </c>
      <c r="AH2083" t="s">
        <v>56</v>
      </c>
      <c r="AI2083" t="s">
        <v>56</v>
      </c>
      <c r="AJ2083" t="s">
        <v>56</v>
      </c>
      <c r="AK2083" t="s">
        <v>56</v>
      </c>
      <c r="AL2083" t="s">
        <v>56</v>
      </c>
      <c r="AM2083" t="s">
        <v>56</v>
      </c>
      <c r="AN2083" t="s">
        <v>56</v>
      </c>
      <c r="AO2083" t="s">
        <v>46</v>
      </c>
      <c r="AP2083" t="s">
        <v>56</v>
      </c>
      <c r="AQ2083" t="s">
        <v>56</v>
      </c>
      <c r="AR2083" t="s">
        <v>56</v>
      </c>
      <c r="AS2083" t="s">
        <v>56</v>
      </c>
      <c r="AT2083" t="s">
        <v>56</v>
      </c>
      <c r="AU2083" t="s">
        <v>56</v>
      </c>
      <c r="AV2083" t="s">
        <v>56</v>
      </c>
      <c r="AW2083" t="s">
        <v>56</v>
      </c>
    </row>
    <row r="2084" spans="1:49" x14ac:dyDescent="0.3">
      <c r="A2084" t="str">
        <f t="shared" si="161"/>
        <v>STU</v>
      </c>
      <c r="B2084" t="str">
        <f t="shared" si="162"/>
        <v>V</v>
      </c>
      <c r="C2084">
        <f t="shared" si="163"/>
        <v>0.89999999999999991</v>
      </c>
      <c r="D2084">
        <f t="shared" si="164"/>
        <v>1</v>
      </c>
      <c r="E2084">
        <f t="shared" si="165"/>
        <v>0.89999999999999991</v>
      </c>
      <c r="G2084" t="s">
        <v>2782</v>
      </c>
      <c r="H2084" t="s">
        <v>39</v>
      </c>
      <c r="I2084" s="58" t="s">
        <v>40</v>
      </c>
      <c r="J2084" s="58" t="s">
        <v>41</v>
      </c>
      <c r="K2084" s="58" t="s">
        <v>76</v>
      </c>
      <c r="N2084" t="s">
        <v>1007</v>
      </c>
      <c r="P2084" t="s">
        <v>78</v>
      </c>
      <c r="Q2084" t="s">
        <v>79</v>
      </c>
      <c r="S2084" t="s">
        <v>80</v>
      </c>
      <c r="T2084" t="s">
        <v>45</v>
      </c>
      <c r="U2084" t="s">
        <v>46</v>
      </c>
      <c r="V2084" t="s">
        <v>46</v>
      </c>
      <c r="W2084" t="s">
        <v>81</v>
      </c>
      <c r="X2084" t="s">
        <v>82</v>
      </c>
      <c r="Y2084" t="s">
        <v>83</v>
      </c>
      <c r="Z2084" t="s">
        <v>84</v>
      </c>
      <c r="AA2084" t="s">
        <v>85</v>
      </c>
      <c r="AB2084" t="s">
        <v>100</v>
      </c>
      <c r="AC2084" t="s">
        <v>101</v>
      </c>
      <c r="AD2084" t="s">
        <v>2783</v>
      </c>
      <c r="AF2084" t="s">
        <v>55</v>
      </c>
      <c r="AG2084" t="s">
        <v>46</v>
      </c>
      <c r="AH2084" t="s">
        <v>56</v>
      </c>
      <c r="AI2084" t="s">
        <v>56</v>
      </c>
      <c r="AJ2084" t="s">
        <v>56</v>
      </c>
      <c r="AK2084" t="s">
        <v>56</v>
      </c>
      <c r="AL2084" t="s">
        <v>56</v>
      </c>
      <c r="AM2084" t="s">
        <v>56</v>
      </c>
      <c r="AN2084" t="s">
        <v>56</v>
      </c>
      <c r="AO2084" t="s">
        <v>56</v>
      </c>
      <c r="AP2084" t="s">
        <v>56</v>
      </c>
      <c r="AQ2084" t="s">
        <v>56</v>
      </c>
      <c r="AR2084" t="s">
        <v>56</v>
      </c>
      <c r="AS2084" t="s">
        <v>56</v>
      </c>
      <c r="AT2084" t="s">
        <v>56</v>
      </c>
      <c r="AU2084" t="s">
        <v>56</v>
      </c>
      <c r="AV2084" t="s">
        <v>56</v>
      </c>
      <c r="AW2084" t="s">
        <v>56</v>
      </c>
    </row>
    <row r="2085" spans="1:49" x14ac:dyDescent="0.3">
      <c r="A2085" t="str">
        <f t="shared" si="161"/>
        <v>VŠMU</v>
      </c>
      <c r="B2085" t="str">
        <f t="shared" si="162"/>
        <v>P</v>
      </c>
      <c r="C2085">
        <f t="shared" si="163"/>
        <v>1.7999999999999998</v>
      </c>
      <c r="D2085">
        <f t="shared" si="164"/>
        <v>1</v>
      </c>
      <c r="E2085">
        <f t="shared" si="165"/>
        <v>1.7999999999999998</v>
      </c>
      <c r="G2085" t="s">
        <v>2784</v>
      </c>
      <c r="H2085" t="s">
        <v>39</v>
      </c>
      <c r="I2085" s="58" t="s">
        <v>96</v>
      </c>
      <c r="J2085" s="58" t="s">
        <v>41</v>
      </c>
      <c r="K2085" s="58" t="s">
        <v>42</v>
      </c>
      <c r="N2085" t="s">
        <v>43</v>
      </c>
      <c r="S2085" t="s">
        <v>69</v>
      </c>
      <c r="T2085" t="s">
        <v>45</v>
      </c>
      <c r="U2085" t="s">
        <v>46</v>
      </c>
      <c r="V2085" t="s">
        <v>46</v>
      </c>
      <c r="W2085" t="s">
        <v>111</v>
      </c>
      <c r="X2085" t="s">
        <v>112</v>
      </c>
      <c r="Y2085" t="s">
        <v>113</v>
      </c>
      <c r="Z2085" t="s">
        <v>152</v>
      </c>
      <c r="AA2085" t="s">
        <v>153</v>
      </c>
      <c r="AB2085" t="s">
        <v>238</v>
      </c>
      <c r="AC2085" t="s">
        <v>239</v>
      </c>
      <c r="AD2085" t="s">
        <v>2785</v>
      </c>
      <c r="AF2085" t="s">
        <v>186</v>
      </c>
      <c r="AG2085" t="s">
        <v>56</v>
      </c>
      <c r="AH2085" t="s">
        <v>56</v>
      </c>
      <c r="AI2085" t="s">
        <v>46</v>
      </c>
      <c r="AJ2085" t="s">
        <v>56</v>
      </c>
      <c r="AK2085" t="s">
        <v>56</v>
      </c>
      <c r="AL2085" t="s">
        <v>56</v>
      </c>
      <c r="AM2085" t="s">
        <v>56</v>
      </c>
      <c r="AN2085" t="s">
        <v>56</v>
      </c>
      <c r="AO2085" t="s">
        <v>56</v>
      </c>
      <c r="AP2085" t="s">
        <v>56</v>
      </c>
      <c r="AQ2085" t="s">
        <v>56</v>
      </c>
      <c r="AR2085" t="s">
        <v>56</v>
      </c>
      <c r="AS2085" t="s">
        <v>56</v>
      </c>
      <c r="AT2085" t="s">
        <v>46</v>
      </c>
      <c r="AU2085" t="s">
        <v>56</v>
      </c>
      <c r="AV2085" t="s">
        <v>56</v>
      </c>
      <c r="AW2085" t="s">
        <v>56</v>
      </c>
    </row>
    <row r="2086" spans="1:49" x14ac:dyDescent="0.3">
      <c r="A2086" t="str">
        <f t="shared" si="161"/>
        <v>TVU</v>
      </c>
      <c r="B2086" t="str">
        <f t="shared" si="162"/>
        <v>V</v>
      </c>
      <c r="C2086">
        <f t="shared" si="163"/>
        <v>1.56</v>
      </c>
      <c r="D2086">
        <f t="shared" si="164"/>
        <v>1</v>
      </c>
      <c r="E2086">
        <f t="shared" si="165"/>
        <v>1.56</v>
      </c>
      <c r="G2086" t="s">
        <v>2786</v>
      </c>
      <c r="H2086" t="s">
        <v>39</v>
      </c>
      <c r="I2086" s="58" t="s">
        <v>104</v>
      </c>
      <c r="J2086" s="58" t="s">
        <v>41</v>
      </c>
      <c r="K2086" s="58" t="s">
        <v>61</v>
      </c>
      <c r="N2086" t="s">
        <v>378</v>
      </c>
      <c r="S2086" t="s">
        <v>63</v>
      </c>
      <c r="T2086" t="s">
        <v>45</v>
      </c>
      <c r="U2086" t="s">
        <v>46</v>
      </c>
      <c r="V2086" t="s">
        <v>46</v>
      </c>
      <c r="W2086" t="s">
        <v>379</v>
      </c>
      <c r="X2086" t="s">
        <v>380</v>
      </c>
      <c r="Y2086" t="s">
        <v>381</v>
      </c>
      <c r="Z2086" t="s">
        <v>1525</v>
      </c>
      <c r="AA2086" t="s">
        <v>2688</v>
      </c>
      <c r="AB2086" t="s">
        <v>2689</v>
      </c>
      <c r="AC2086" t="s">
        <v>2690</v>
      </c>
      <c r="AD2086" t="s">
        <v>2787</v>
      </c>
      <c r="AF2086" t="s">
        <v>55</v>
      </c>
      <c r="AG2086" t="s">
        <v>46</v>
      </c>
      <c r="AH2086" t="s">
        <v>56</v>
      </c>
      <c r="AI2086" t="s">
        <v>56</v>
      </c>
      <c r="AJ2086" t="s">
        <v>56</v>
      </c>
      <c r="AK2086" t="s">
        <v>56</v>
      </c>
      <c r="AL2086" t="s">
        <v>56</v>
      </c>
      <c r="AM2086" t="s">
        <v>56</v>
      </c>
      <c r="AN2086" t="s">
        <v>56</v>
      </c>
      <c r="AO2086" t="s">
        <v>56</v>
      </c>
      <c r="AP2086" t="s">
        <v>56</v>
      </c>
      <c r="AQ2086" t="s">
        <v>56</v>
      </c>
      <c r="AR2086" t="s">
        <v>56</v>
      </c>
      <c r="AS2086" t="s">
        <v>56</v>
      </c>
      <c r="AT2086" t="s">
        <v>56</v>
      </c>
      <c r="AU2086" t="s">
        <v>56</v>
      </c>
      <c r="AV2086" t="s">
        <v>56</v>
      </c>
      <c r="AW2086" t="s">
        <v>56</v>
      </c>
    </row>
    <row r="2087" spans="1:49" x14ac:dyDescent="0.3">
      <c r="A2087" t="str">
        <f t="shared" si="161"/>
        <v>VŠMU</v>
      </c>
      <c r="B2087" t="str">
        <f t="shared" si="162"/>
        <v>P</v>
      </c>
      <c r="C2087">
        <f t="shared" si="163"/>
        <v>1.7999999999999998</v>
      </c>
      <c r="D2087">
        <f t="shared" si="164"/>
        <v>1</v>
      </c>
      <c r="E2087">
        <f t="shared" si="165"/>
        <v>1.7999999999999998</v>
      </c>
      <c r="G2087" t="s">
        <v>2788</v>
      </c>
      <c r="H2087" t="s">
        <v>39</v>
      </c>
      <c r="I2087" s="58" t="s">
        <v>96</v>
      </c>
      <c r="J2087" s="58" t="s">
        <v>41</v>
      </c>
      <c r="K2087" s="58" t="s">
        <v>42</v>
      </c>
      <c r="N2087" t="s">
        <v>43</v>
      </c>
      <c r="S2087" t="s">
        <v>69</v>
      </c>
      <c r="T2087" t="s">
        <v>73</v>
      </c>
      <c r="U2087" t="s">
        <v>149</v>
      </c>
      <c r="V2087" t="s">
        <v>46</v>
      </c>
      <c r="W2087" t="s">
        <v>111</v>
      </c>
      <c r="X2087" t="s">
        <v>112</v>
      </c>
      <c r="Y2087" t="s">
        <v>113</v>
      </c>
      <c r="Z2087" t="s">
        <v>152</v>
      </c>
      <c r="AA2087" t="s">
        <v>153</v>
      </c>
      <c r="AB2087" t="s">
        <v>238</v>
      </c>
      <c r="AC2087" t="s">
        <v>239</v>
      </c>
      <c r="AD2087" t="s">
        <v>2785</v>
      </c>
      <c r="AF2087" t="s">
        <v>186</v>
      </c>
      <c r="AG2087" t="s">
        <v>56</v>
      </c>
      <c r="AH2087" t="s">
        <v>56</v>
      </c>
      <c r="AI2087" t="s">
        <v>46</v>
      </c>
      <c r="AJ2087" t="s">
        <v>56</v>
      </c>
      <c r="AK2087" t="s">
        <v>56</v>
      </c>
      <c r="AL2087" t="s">
        <v>56</v>
      </c>
      <c r="AM2087" t="s">
        <v>56</v>
      </c>
      <c r="AN2087" t="s">
        <v>56</v>
      </c>
      <c r="AO2087" t="s">
        <v>56</v>
      </c>
      <c r="AP2087" t="s">
        <v>56</v>
      </c>
      <c r="AQ2087" t="s">
        <v>56</v>
      </c>
      <c r="AR2087" t="s">
        <v>56</v>
      </c>
      <c r="AS2087" t="s">
        <v>56</v>
      </c>
      <c r="AT2087" t="s">
        <v>46</v>
      </c>
      <c r="AU2087" t="s">
        <v>56</v>
      </c>
      <c r="AV2087" t="s">
        <v>56</v>
      </c>
      <c r="AW2087" t="s">
        <v>56</v>
      </c>
    </row>
    <row r="2088" spans="1:49" x14ac:dyDescent="0.3">
      <c r="A2088" t="str">
        <f t="shared" si="161"/>
        <v>VŠMU</v>
      </c>
      <c r="B2088" t="str">
        <f t="shared" si="162"/>
        <v>P</v>
      </c>
      <c r="C2088">
        <f t="shared" si="163"/>
        <v>1.7999999999999998</v>
      </c>
      <c r="D2088">
        <f t="shared" si="164"/>
        <v>1</v>
      </c>
      <c r="E2088">
        <f t="shared" si="165"/>
        <v>1.7999999999999998</v>
      </c>
      <c r="G2088" t="s">
        <v>2789</v>
      </c>
      <c r="H2088" t="s">
        <v>39</v>
      </c>
      <c r="I2088" s="58" t="s">
        <v>96</v>
      </c>
      <c r="J2088" s="58" t="s">
        <v>41</v>
      </c>
      <c r="K2088" s="58" t="s">
        <v>42</v>
      </c>
      <c r="N2088" t="s">
        <v>43</v>
      </c>
      <c r="S2088" t="s">
        <v>69</v>
      </c>
      <c r="T2088" t="s">
        <v>73</v>
      </c>
      <c r="U2088" t="s">
        <v>149</v>
      </c>
      <c r="V2088" t="s">
        <v>46</v>
      </c>
      <c r="W2088" t="s">
        <v>111</v>
      </c>
      <c r="X2088" t="s">
        <v>112</v>
      </c>
      <c r="Y2088" t="s">
        <v>113</v>
      </c>
      <c r="Z2088" t="s">
        <v>152</v>
      </c>
      <c r="AA2088" t="s">
        <v>153</v>
      </c>
      <c r="AB2088" t="s">
        <v>238</v>
      </c>
      <c r="AC2088" t="s">
        <v>239</v>
      </c>
      <c r="AD2088" t="s">
        <v>2785</v>
      </c>
      <c r="AF2088" t="s">
        <v>186</v>
      </c>
      <c r="AG2088" t="s">
        <v>56</v>
      </c>
      <c r="AH2088" t="s">
        <v>56</v>
      </c>
      <c r="AI2088" t="s">
        <v>46</v>
      </c>
      <c r="AJ2088" t="s">
        <v>56</v>
      </c>
      <c r="AK2088" t="s">
        <v>56</v>
      </c>
      <c r="AL2088" t="s">
        <v>56</v>
      </c>
      <c r="AM2088" t="s">
        <v>56</v>
      </c>
      <c r="AN2088" t="s">
        <v>56</v>
      </c>
      <c r="AO2088" t="s">
        <v>56</v>
      </c>
      <c r="AP2088" t="s">
        <v>56</v>
      </c>
      <c r="AQ2088" t="s">
        <v>56</v>
      </c>
      <c r="AR2088" t="s">
        <v>56</v>
      </c>
      <c r="AS2088" t="s">
        <v>56</v>
      </c>
      <c r="AT2088" t="s">
        <v>46</v>
      </c>
      <c r="AU2088" t="s">
        <v>56</v>
      </c>
      <c r="AV2088" t="s">
        <v>56</v>
      </c>
      <c r="AW2088" t="s">
        <v>56</v>
      </c>
    </row>
    <row r="2089" spans="1:49" x14ac:dyDescent="0.3">
      <c r="A2089" t="str">
        <f t="shared" si="161"/>
        <v>VŠMU</v>
      </c>
      <c r="B2089" t="str">
        <f t="shared" si="162"/>
        <v>P</v>
      </c>
      <c r="C2089">
        <f t="shared" si="163"/>
        <v>0.78</v>
      </c>
      <c r="D2089">
        <f t="shared" si="164"/>
        <v>1</v>
      </c>
      <c r="E2089">
        <f t="shared" si="165"/>
        <v>0.78</v>
      </c>
      <c r="G2089" t="s">
        <v>2790</v>
      </c>
      <c r="H2089" t="s">
        <v>39</v>
      </c>
      <c r="I2089" s="58" t="s">
        <v>75</v>
      </c>
      <c r="J2089" s="58" t="s">
        <v>41</v>
      </c>
      <c r="K2089" s="58" t="s">
        <v>42</v>
      </c>
      <c r="N2089" t="s">
        <v>43</v>
      </c>
      <c r="S2089" t="s">
        <v>286</v>
      </c>
      <c r="T2089" t="s">
        <v>45</v>
      </c>
      <c r="U2089" t="s">
        <v>46</v>
      </c>
      <c r="V2089" t="s">
        <v>46</v>
      </c>
      <c r="W2089" t="s">
        <v>111</v>
      </c>
      <c r="X2089" t="s">
        <v>112</v>
      </c>
      <c r="Y2089" t="s">
        <v>113</v>
      </c>
      <c r="Z2089" t="s">
        <v>152</v>
      </c>
      <c r="AA2089" t="s">
        <v>153</v>
      </c>
      <c r="AB2089" t="s">
        <v>501</v>
      </c>
      <c r="AC2089" t="s">
        <v>502</v>
      </c>
      <c r="AE2089" t="s">
        <v>416</v>
      </c>
      <c r="AF2089" t="s">
        <v>55</v>
      </c>
      <c r="AG2089" t="s">
        <v>56</v>
      </c>
      <c r="AH2089" t="s">
        <v>46</v>
      </c>
      <c r="AI2089" t="s">
        <v>56</v>
      </c>
      <c r="AJ2089" t="s">
        <v>56</v>
      </c>
      <c r="AK2089" t="s">
        <v>56</v>
      </c>
      <c r="AL2089" t="s">
        <v>46</v>
      </c>
      <c r="AM2089" t="s">
        <v>56</v>
      </c>
      <c r="AN2089" t="s">
        <v>56</v>
      </c>
      <c r="AO2089" t="s">
        <v>56</v>
      </c>
      <c r="AP2089" t="s">
        <v>56</v>
      </c>
      <c r="AQ2089" t="s">
        <v>56</v>
      </c>
      <c r="AR2089" t="s">
        <v>56</v>
      </c>
      <c r="AS2089" t="s">
        <v>56</v>
      </c>
      <c r="AT2089" t="s">
        <v>56</v>
      </c>
      <c r="AU2089" t="s">
        <v>56</v>
      </c>
      <c r="AV2089" t="s">
        <v>56</v>
      </c>
      <c r="AW2089" t="s">
        <v>56</v>
      </c>
    </row>
    <row r="2090" spans="1:49" x14ac:dyDescent="0.3">
      <c r="A2090" t="str">
        <f t="shared" si="161"/>
        <v>TVU</v>
      </c>
      <c r="B2090" t="str">
        <f t="shared" si="162"/>
        <v>V</v>
      </c>
      <c r="C2090">
        <f t="shared" si="163"/>
        <v>0.89999999999999991</v>
      </c>
      <c r="D2090">
        <f t="shared" si="164"/>
        <v>1</v>
      </c>
      <c r="E2090">
        <f t="shared" si="165"/>
        <v>0.89999999999999991</v>
      </c>
      <c r="G2090" t="s">
        <v>2791</v>
      </c>
      <c r="H2090" t="s">
        <v>39</v>
      </c>
      <c r="I2090" s="58" t="s">
        <v>133</v>
      </c>
      <c r="J2090" s="58" t="s">
        <v>41</v>
      </c>
      <c r="K2090" s="58" t="s">
        <v>61</v>
      </c>
      <c r="N2090" t="s">
        <v>378</v>
      </c>
      <c r="S2090" t="s">
        <v>63</v>
      </c>
      <c r="T2090" t="s">
        <v>45</v>
      </c>
      <c r="U2090" t="s">
        <v>46</v>
      </c>
      <c r="V2090" t="s">
        <v>46</v>
      </c>
      <c r="W2090" t="s">
        <v>379</v>
      </c>
      <c r="X2090" t="s">
        <v>380</v>
      </c>
      <c r="Y2090" t="s">
        <v>381</v>
      </c>
      <c r="Z2090" t="s">
        <v>1525</v>
      </c>
      <c r="AA2090" t="s">
        <v>2688</v>
      </c>
      <c r="AB2090" t="s">
        <v>2689</v>
      </c>
      <c r="AC2090" t="s">
        <v>2690</v>
      </c>
      <c r="AD2090" t="s">
        <v>2792</v>
      </c>
      <c r="AF2090" t="s">
        <v>55</v>
      </c>
      <c r="AG2090" t="s">
        <v>46</v>
      </c>
      <c r="AH2090" t="s">
        <v>56</v>
      </c>
      <c r="AI2090" t="s">
        <v>56</v>
      </c>
      <c r="AJ2090" t="s">
        <v>56</v>
      </c>
      <c r="AK2090" t="s">
        <v>56</v>
      </c>
      <c r="AL2090" t="s">
        <v>56</v>
      </c>
      <c r="AM2090" t="s">
        <v>56</v>
      </c>
      <c r="AN2090" t="s">
        <v>56</v>
      </c>
      <c r="AO2090" t="s">
        <v>56</v>
      </c>
      <c r="AP2090" t="s">
        <v>56</v>
      </c>
      <c r="AQ2090" t="s">
        <v>56</v>
      </c>
      <c r="AR2090" t="s">
        <v>56</v>
      </c>
      <c r="AS2090" t="s">
        <v>56</v>
      </c>
      <c r="AT2090" t="s">
        <v>56</v>
      </c>
      <c r="AU2090" t="s">
        <v>56</v>
      </c>
      <c r="AV2090" t="s">
        <v>56</v>
      </c>
      <c r="AW2090" t="s">
        <v>56</v>
      </c>
    </row>
    <row r="2091" spans="1:49" x14ac:dyDescent="0.3">
      <c r="A2091" t="str">
        <f t="shared" si="161"/>
        <v>VŠMU</v>
      </c>
      <c r="B2091" t="str">
        <f t="shared" si="162"/>
        <v>P</v>
      </c>
      <c r="C2091">
        <f t="shared" si="163"/>
        <v>0.78</v>
      </c>
      <c r="D2091">
        <f t="shared" si="164"/>
        <v>1</v>
      </c>
      <c r="E2091">
        <f t="shared" si="165"/>
        <v>0.78</v>
      </c>
      <c r="G2091" t="s">
        <v>2793</v>
      </c>
      <c r="H2091" t="s">
        <v>39</v>
      </c>
      <c r="I2091" s="58" t="s">
        <v>75</v>
      </c>
      <c r="J2091" s="58" t="s">
        <v>41</v>
      </c>
      <c r="K2091" s="58" t="s">
        <v>42</v>
      </c>
      <c r="N2091" t="s">
        <v>43</v>
      </c>
      <c r="S2091" t="s">
        <v>286</v>
      </c>
      <c r="T2091" t="s">
        <v>45</v>
      </c>
      <c r="U2091" t="s">
        <v>46</v>
      </c>
      <c r="V2091" t="s">
        <v>46</v>
      </c>
      <c r="W2091" t="s">
        <v>111</v>
      </c>
      <c r="X2091" t="s">
        <v>112</v>
      </c>
      <c r="Y2091" t="s">
        <v>113</v>
      </c>
      <c r="Z2091" t="s">
        <v>152</v>
      </c>
      <c r="AA2091" t="s">
        <v>153</v>
      </c>
      <c r="AB2091" t="s">
        <v>501</v>
      </c>
      <c r="AC2091" t="s">
        <v>502</v>
      </c>
      <c r="AE2091" t="s">
        <v>6474</v>
      </c>
      <c r="AF2091" t="s">
        <v>55</v>
      </c>
      <c r="AG2091" t="s">
        <v>56</v>
      </c>
      <c r="AH2091" t="s">
        <v>46</v>
      </c>
      <c r="AI2091" t="s">
        <v>56</v>
      </c>
      <c r="AJ2091" t="s">
        <v>56</v>
      </c>
      <c r="AK2091" t="s">
        <v>56</v>
      </c>
      <c r="AL2091" t="s">
        <v>46</v>
      </c>
      <c r="AM2091" t="s">
        <v>56</v>
      </c>
      <c r="AN2091" t="s">
        <v>56</v>
      </c>
      <c r="AO2091" t="s">
        <v>56</v>
      </c>
      <c r="AP2091" t="s">
        <v>56</v>
      </c>
      <c r="AQ2091" t="s">
        <v>56</v>
      </c>
      <c r="AR2091" t="s">
        <v>56</v>
      </c>
      <c r="AS2091" t="s">
        <v>56</v>
      </c>
      <c r="AT2091" t="s">
        <v>56</v>
      </c>
      <c r="AU2091" t="s">
        <v>56</v>
      </c>
      <c r="AV2091" t="s">
        <v>56</v>
      </c>
      <c r="AW2091" t="s">
        <v>56</v>
      </c>
    </row>
    <row r="2092" spans="1:49" x14ac:dyDescent="0.3">
      <c r="A2092" t="str">
        <f t="shared" si="161"/>
        <v>STU</v>
      </c>
      <c r="B2092" t="str">
        <f t="shared" si="162"/>
        <v>V</v>
      </c>
      <c r="C2092">
        <f t="shared" si="163"/>
        <v>0.78</v>
      </c>
      <c r="D2092">
        <f t="shared" si="164"/>
        <v>1</v>
      </c>
      <c r="E2092">
        <f t="shared" si="165"/>
        <v>0.78</v>
      </c>
      <c r="G2092" t="s">
        <v>2794</v>
      </c>
      <c r="H2092" t="s">
        <v>39</v>
      </c>
      <c r="I2092" s="58" t="s">
        <v>257</v>
      </c>
      <c r="J2092" s="58" t="s">
        <v>41</v>
      </c>
      <c r="K2092" s="58" t="s">
        <v>97</v>
      </c>
      <c r="N2092" t="s">
        <v>98</v>
      </c>
      <c r="P2092" t="s">
        <v>78</v>
      </c>
      <c r="Q2092" t="s">
        <v>79</v>
      </c>
      <c r="S2092" t="s">
        <v>99</v>
      </c>
      <c r="T2092" t="s">
        <v>45</v>
      </c>
      <c r="U2092" t="s">
        <v>46</v>
      </c>
      <c r="V2092" t="s">
        <v>46</v>
      </c>
      <c r="W2092" t="s">
        <v>81</v>
      </c>
      <c r="X2092" t="s">
        <v>82</v>
      </c>
      <c r="Y2092" t="s">
        <v>83</v>
      </c>
      <c r="Z2092" t="s">
        <v>84</v>
      </c>
      <c r="AA2092" t="s">
        <v>85</v>
      </c>
      <c r="AB2092" t="s">
        <v>100</v>
      </c>
      <c r="AC2092" t="s">
        <v>101</v>
      </c>
      <c r="AD2092" t="s">
        <v>2783</v>
      </c>
      <c r="AF2092" t="s">
        <v>55</v>
      </c>
      <c r="AG2092" t="s">
        <v>46</v>
      </c>
      <c r="AH2092" t="s">
        <v>56</v>
      </c>
      <c r="AI2092" t="s">
        <v>56</v>
      </c>
      <c r="AJ2092" t="s">
        <v>56</v>
      </c>
      <c r="AK2092" t="s">
        <v>56</v>
      </c>
      <c r="AL2092" t="s">
        <v>56</v>
      </c>
      <c r="AM2092" t="s">
        <v>56</v>
      </c>
      <c r="AN2092" t="s">
        <v>56</v>
      </c>
      <c r="AO2092" t="s">
        <v>56</v>
      </c>
      <c r="AP2092" t="s">
        <v>56</v>
      </c>
      <c r="AQ2092" t="s">
        <v>56</v>
      </c>
      <c r="AR2092" t="s">
        <v>56</v>
      </c>
      <c r="AS2092" t="s">
        <v>56</v>
      </c>
      <c r="AT2092" t="s">
        <v>56</v>
      </c>
      <c r="AU2092" t="s">
        <v>56</v>
      </c>
      <c r="AV2092" t="s">
        <v>56</v>
      </c>
      <c r="AW2092" t="s">
        <v>56</v>
      </c>
    </row>
    <row r="2093" spans="1:49" x14ac:dyDescent="0.3">
      <c r="A2093" t="str">
        <f t="shared" si="161"/>
        <v>VŠVU</v>
      </c>
      <c r="B2093" t="str">
        <f t="shared" si="162"/>
        <v>V</v>
      </c>
      <c r="C2093">
        <f t="shared" si="163"/>
        <v>1.56</v>
      </c>
      <c r="D2093">
        <f t="shared" si="164"/>
        <v>1</v>
      </c>
      <c r="E2093">
        <f t="shared" si="165"/>
        <v>1.56</v>
      </c>
      <c r="G2093" t="s">
        <v>2795</v>
      </c>
      <c r="H2093" t="s">
        <v>39</v>
      </c>
      <c r="I2093" s="58" t="s">
        <v>104</v>
      </c>
      <c r="J2093" s="58" t="s">
        <v>41</v>
      </c>
      <c r="K2093" s="58" t="s">
        <v>76</v>
      </c>
      <c r="N2093" t="s">
        <v>1007</v>
      </c>
      <c r="P2093" t="s">
        <v>78</v>
      </c>
      <c r="Q2093" t="s">
        <v>79</v>
      </c>
      <c r="S2093" t="s">
        <v>80</v>
      </c>
      <c r="T2093" t="s">
        <v>45</v>
      </c>
      <c r="U2093" t="s">
        <v>46</v>
      </c>
      <c r="V2093" t="s">
        <v>46</v>
      </c>
      <c r="W2093" t="s">
        <v>764</v>
      </c>
      <c r="X2093" t="s">
        <v>765</v>
      </c>
      <c r="Y2093" t="s">
        <v>766</v>
      </c>
      <c r="Z2093" t="s">
        <v>767</v>
      </c>
      <c r="AB2093" t="s">
        <v>1155</v>
      </c>
      <c r="AC2093" t="s">
        <v>1156</v>
      </c>
      <c r="AD2093" t="s">
        <v>2758</v>
      </c>
      <c r="AF2093" t="s">
        <v>55</v>
      </c>
      <c r="AG2093" t="s">
        <v>46</v>
      </c>
      <c r="AH2093" t="s">
        <v>56</v>
      </c>
      <c r="AI2093" t="s">
        <v>56</v>
      </c>
      <c r="AJ2093" t="s">
        <v>56</v>
      </c>
      <c r="AK2093" t="s">
        <v>56</v>
      </c>
      <c r="AL2093" t="s">
        <v>56</v>
      </c>
      <c r="AM2093" t="s">
        <v>56</v>
      </c>
      <c r="AN2093" t="s">
        <v>56</v>
      </c>
      <c r="AO2093" t="s">
        <v>46</v>
      </c>
      <c r="AP2093" t="s">
        <v>56</v>
      </c>
      <c r="AQ2093" t="s">
        <v>56</v>
      </c>
      <c r="AR2093" t="s">
        <v>56</v>
      </c>
      <c r="AS2093" t="s">
        <v>56</v>
      </c>
      <c r="AT2093" t="s">
        <v>56</v>
      </c>
      <c r="AU2093" t="s">
        <v>56</v>
      </c>
      <c r="AV2093" t="s">
        <v>56</v>
      </c>
      <c r="AW2093" t="s">
        <v>56</v>
      </c>
    </row>
    <row r="2094" spans="1:49" x14ac:dyDescent="0.3">
      <c r="A2094" t="str">
        <f t="shared" si="161"/>
        <v>VŠVU</v>
      </c>
      <c r="B2094" t="str">
        <f t="shared" si="162"/>
        <v>V</v>
      </c>
      <c r="C2094">
        <f t="shared" si="163"/>
        <v>1.56</v>
      </c>
      <c r="D2094">
        <f t="shared" si="164"/>
        <v>1</v>
      </c>
      <c r="E2094">
        <f t="shared" si="165"/>
        <v>1.56</v>
      </c>
      <c r="G2094" t="s">
        <v>2796</v>
      </c>
      <c r="H2094" t="s">
        <v>39</v>
      </c>
      <c r="I2094" s="58" t="s">
        <v>104</v>
      </c>
      <c r="J2094" s="58" t="s">
        <v>41</v>
      </c>
      <c r="K2094" s="58" t="s">
        <v>76</v>
      </c>
      <c r="N2094" t="s">
        <v>1007</v>
      </c>
      <c r="P2094" t="s">
        <v>78</v>
      </c>
      <c r="Q2094" t="s">
        <v>79</v>
      </c>
      <c r="S2094" t="s">
        <v>80</v>
      </c>
      <c r="T2094" t="s">
        <v>45</v>
      </c>
      <c r="U2094" t="s">
        <v>46</v>
      </c>
      <c r="V2094" t="s">
        <v>46</v>
      </c>
      <c r="W2094" t="s">
        <v>764</v>
      </c>
      <c r="X2094" t="s">
        <v>765</v>
      </c>
      <c r="Y2094" t="s">
        <v>766</v>
      </c>
      <c r="Z2094" t="s">
        <v>767</v>
      </c>
      <c r="AB2094" t="s">
        <v>1155</v>
      </c>
      <c r="AC2094" t="s">
        <v>1156</v>
      </c>
      <c r="AD2094" t="s">
        <v>2758</v>
      </c>
      <c r="AF2094" t="s">
        <v>55</v>
      </c>
      <c r="AG2094" t="s">
        <v>46</v>
      </c>
      <c r="AH2094" t="s">
        <v>56</v>
      </c>
      <c r="AI2094" t="s">
        <v>56</v>
      </c>
      <c r="AJ2094" t="s">
        <v>56</v>
      </c>
      <c r="AK2094" t="s">
        <v>56</v>
      </c>
      <c r="AL2094" t="s">
        <v>56</v>
      </c>
      <c r="AM2094" t="s">
        <v>56</v>
      </c>
      <c r="AN2094" t="s">
        <v>56</v>
      </c>
      <c r="AO2094" t="s">
        <v>46</v>
      </c>
      <c r="AP2094" t="s">
        <v>56</v>
      </c>
      <c r="AQ2094" t="s">
        <v>56</v>
      </c>
      <c r="AR2094" t="s">
        <v>56</v>
      </c>
      <c r="AS2094" t="s">
        <v>56</v>
      </c>
      <c r="AT2094" t="s">
        <v>56</v>
      </c>
      <c r="AU2094" t="s">
        <v>56</v>
      </c>
      <c r="AV2094" t="s">
        <v>56</v>
      </c>
      <c r="AW2094" t="s">
        <v>56</v>
      </c>
    </row>
    <row r="2095" spans="1:49" x14ac:dyDescent="0.3">
      <c r="A2095" t="str">
        <f t="shared" si="161"/>
        <v>VŠMU</v>
      </c>
      <c r="B2095" t="str">
        <f t="shared" si="162"/>
        <v>P</v>
      </c>
      <c r="C2095">
        <f t="shared" si="163"/>
        <v>0.44999999999999996</v>
      </c>
      <c r="D2095">
        <f t="shared" si="164"/>
        <v>1</v>
      </c>
      <c r="E2095">
        <f t="shared" si="165"/>
        <v>0.44999999999999996</v>
      </c>
      <c r="G2095" t="s">
        <v>2797</v>
      </c>
      <c r="H2095" t="s">
        <v>39</v>
      </c>
      <c r="I2095" s="58" t="s">
        <v>68</v>
      </c>
      <c r="J2095" s="58" t="s">
        <v>41</v>
      </c>
      <c r="K2095" s="58" t="s">
        <v>42</v>
      </c>
      <c r="N2095" t="s">
        <v>43</v>
      </c>
      <c r="S2095" t="s">
        <v>57</v>
      </c>
      <c r="T2095" t="s">
        <v>151</v>
      </c>
      <c r="U2095" t="s">
        <v>196</v>
      </c>
      <c r="V2095" t="s">
        <v>46</v>
      </c>
      <c r="W2095" t="s">
        <v>111</v>
      </c>
      <c r="X2095" t="s">
        <v>112</v>
      </c>
      <c r="Y2095" t="s">
        <v>113</v>
      </c>
      <c r="Z2095" t="s">
        <v>152</v>
      </c>
      <c r="AA2095" t="s">
        <v>153</v>
      </c>
      <c r="AB2095" t="s">
        <v>273</v>
      </c>
      <c r="AC2095" t="s">
        <v>274</v>
      </c>
      <c r="AD2095" t="s">
        <v>2798</v>
      </c>
      <c r="AF2095" t="s">
        <v>55</v>
      </c>
      <c r="AG2095" t="s">
        <v>46</v>
      </c>
      <c r="AH2095" t="s">
        <v>56</v>
      </c>
      <c r="AI2095" t="s">
        <v>56</v>
      </c>
      <c r="AJ2095" t="s">
        <v>56</v>
      </c>
      <c r="AK2095" t="s">
        <v>56</v>
      </c>
      <c r="AL2095" t="s">
        <v>56</v>
      </c>
      <c r="AM2095" t="s">
        <v>56</v>
      </c>
      <c r="AN2095" t="s">
        <v>56</v>
      </c>
      <c r="AO2095" t="s">
        <v>56</v>
      </c>
      <c r="AP2095" t="s">
        <v>56</v>
      </c>
      <c r="AQ2095" t="s">
        <v>56</v>
      </c>
      <c r="AR2095" t="s">
        <v>56</v>
      </c>
      <c r="AS2095" t="s">
        <v>56</v>
      </c>
      <c r="AT2095" t="s">
        <v>56</v>
      </c>
      <c r="AU2095" t="s">
        <v>56</v>
      </c>
      <c r="AV2095" t="s">
        <v>46</v>
      </c>
      <c r="AW2095" t="s">
        <v>56</v>
      </c>
    </row>
    <row r="2096" spans="1:49" x14ac:dyDescent="0.3">
      <c r="A2096" t="str">
        <f t="shared" si="161"/>
        <v>VŠVU</v>
      </c>
      <c r="B2096" t="str">
        <f t="shared" si="162"/>
        <v>V</v>
      </c>
      <c r="C2096">
        <f t="shared" si="163"/>
        <v>1.56</v>
      </c>
      <c r="D2096">
        <f t="shared" si="164"/>
        <v>1</v>
      </c>
      <c r="E2096">
        <f t="shared" si="165"/>
        <v>1.56</v>
      </c>
      <c r="G2096" t="s">
        <v>2799</v>
      </c>
      <c r="H2096" t="s">
        <v>39</v>
      </c>
      <c r="I2096" s="58" t="s">
        <v>104</v>
      </c>
      <c r="J2096" s="58" t="s">
        <v>41</v>
      </c>
      <c r="K2096" s="58" t="s">
        <v>76</v>
      </c>
      <c r="N2096" t="s">
        <v>1007</v>
      </c>
      <c r="P2096" t="s">
        <v>78</v>
      </c>
      <c r="Q2096" t="s">
        <v>79</v>
      </c>
      <c r="S2096" t="s">
        <v>80</v>
      </c>
      <c r="T2096" t="s">
        <v>45</v>
      </c>
      <c r="U2096" t="s">
        <v>46</v>
      </c>
      <c r="V2096" t="s">
        <v>46</v>
      </c>
      <c r="W2096" t="s">
        <v>764</v>
      </c>
      <c r="X2096" t="s">
        <v>765</v>
      </c>
      <c r="Y2096" t="s">
        <v>766</v>
      </c>
      <c r="Z2096" t="s">
        <v>767</v>
      </c>
      <c r="AB2096" t="s">
        <v>1155</v>
      </c>
      <c r="AC2096" t="s">
        <v>1156</v>
      </c>
      <c r="AD2096" t="s">
        <v>2758</v>
      </c>
      <c r="AF2096" t="s">
        <v>55</v>
      </c>
      <c r="AG2096" t="s">
        <v>46</v>
      </c>
      <c r="AH2096" t="s">
        <v>56</v>
      </c>
      <c r="AI2096" t="s">
        <v>56</v>
      </c>
      <c r="AJ2096" t="s">
        <v>56</v>
      </c>
      <c r="AK2096" t="s">
        <v>56</v>
      </c>
      <c r="AL2096" t="s">
        <v>56</v>
      </c>
      <c r="AM2096" t="s">
        <v>56</v>
      </c>
      <c r="AN2096" t="s">
        <v>56</v>
      </c>
      <c r="AO2096" t="s">
        <v>46</v>
      </c>
      <c r="AP2096" t="s">
        <v>56</v>
      </c>
      <c r="AQ2096" t="s">
        <v>56</v>
      </c>
      <c r="AR2096" t="s">
        <v>56</v>
      </c>
      <c r="AS2096" t="s">
        <v>56</v>
      </c>
      <c r="AT2096" t="s">
        <v>56</v>
      </c>
      <c r="AU2096" t="s">
        <v>56</v>
      </c>
      <c r="AV2096" t="s">
        <v>56</v>
      </c>
      <c r="AW2096" t="s">
        <v>56</v>
      </c>
    </row>
    <row r="2097" spans="1:49" x14ac:dyDescent="0.3">
      <c r="A2097" t="str">
        <f t="shared" si="161"/>
        <v>VŠVU</v>
      </c>
      <c r="B2097" t="str">
        <f t="shared" si="162"/>
        <v>V</v>
      </c>
      <c r="C2097">
        <f t="shared" si="163"/>
        <v>1.56</v>
      </c>
      <c r="D2097">
        <f t="shared" si="164"/>
        <v>1</v>
      </c>
      <c r="E2097">
        <f t="shared" si="165"/>
        <v>1.56</v>
      </c>
      <c r="G2097" t="s">
        <v>2800</v>
      </c>
      <c r="H2097" t="s">
        <v>39</v>
      </c>
      <c r="I2097" s="58" t="s">
        <v>104</v>
      </c>
      <c r="J2097" s="58" t="s">
        <v>41</v>
      </c>
      <c r="K2097" s="58" t="s">
        <v>76</v>
      </c>
      <c r="N2097" t="s">
        <v>1007</v>
      </c>
      <c r="P2097" t="s">
        <v>78</v>
      </c>
      <c r="Q2097" t="s">
        <v>79</v>
      </c>
      <c r="S2097" t="s">
        <v>80</v>
      </c>
      <c r="T2097" t="s">
        <v>45</v>
      </c>
      <c r="U2097" t="s">
        <v>46</v>
      </c>
      <c r="V2097" t="s">
        <v>46</v>
      </c>
      <c r="W2097" t="s">
        <v>764</v>
      </c>
      <c r="X2097" t="s">
        <v>765</v>
      </c>
      <c r="Y2097" t="s">
        <v>766</v>
      </c>
      <c r="Z2097" t="s">
        <v>767</v>
      </c>
      <c r="AB2097" t="s">
        <v>1155</v>
      </c>
      <c r="AC2097" t="s">
        <v>1156</v>
      </c>
      <c r="AD2097" t="s">
        <v>2758</v>
      </c>
      <c r="AF2097" t="s">
        <v>55</v>
      </c>
      <c r="AG2097" t="s">
        <v>46</v>
      </c>
      <c r="AH2097" t="s">
        <v>56</v>
      </c>
      <c r="AI2097" t="s">
        <v>56</v>
      </c>
      <c r="AJ2097" t="s">
        <v>56</v>
      </c>
      <c r="AK2097" t="s">
        <v>56</v>
      </c>
      <c r="AL2097" t="s">
        <v>56</v>
      </c>
      <c r="AM2097" t="s">
        <v>56</v>
      </c>
      <c r="AN2097" t="s">
        <v>56</v>
      </c>
      <c r="AO2097" t="s">
        <v>46</v>
      </c>
      <c r="AP2097" t="s">
        <v>56</v>
      </c>
      <c r="AQ2097" t="s">
        <v>56</v>
      </c>
      <c r="AR2097" t="s">
        <v>56</v>
      </c>
      <c r="AS2097" t="s">
        <v>56</v>
      </c>
      <c r="AT2097" t="s">
        <v>56</v>
      </c>
      <c r="AU2097" t="s">
        <v>56</v>
      </c>
      <c r="AV2097" t="s">
        <v>56</v>
      </c>
      <c r="AW2097" t="s">
        <v>56</v>
      </c>
    </row>
    <row r="2098" spans="1:49" x14ac:dyDescent="0.3">
      <c r="A2098" t="str">
        <f t="shared" si="161"/>
        <v>VŠVU</v>
      </c>
      <c r="B2098" t="str">
        <f t="shared" si="162"/>
        <v>V</v>
      </c>
      <c r="C2098">
        <f t="shared" si="163"/>
        <v>1.56</v>
      </c>
      <c r="D2098">
        <f t="shared" si="164"/>
        <v>1</v>
      </c>
      <c r="E2098">
        <f t="shared" si="165"/>
        <v>1.56</v>
      </c>
      <c r="G2098" t="s">
        <v>2801</v>
      </c>
      <c r="H2098" t="s">
        <v>39</v>
      </c>
      <c r="I2098" s="58" t="s">
        <v>104</v>
      </c>
      <c r="J2098" s="58" t="s">
        <v>41</v>
      </c>
      <c r="K2098" s="58" t="s">
        <v>76</v>
      </c>
      <c r="N2098" t="s">
        <v>1007</v>
      </c>
      <c r="P2098" t="s">
        <v>78</v>
      </c>
      <c r="Q2098" t="s">
        <v>79</v>
      </c>
      <c r="S2098" t="s">
        <v>80</v>
      </c>
      <c r="T2098" t="s">
        <v>45</v>
      </c>
      <c r="U2098" t="s">
        <v>46</v>
      </c>
      <c r="V2098" t="s">
        <v>46</v>
      </c>
      <c r="W2098" t="s">
        <v>764</v>
      </c>
      <c r="X2098" t="s">
        <v>765</v>
      </c>
      <c r="Y2098" t="s">
        <v>766</v>
      </c>
      <c r="Z2098" t="s">
        <v>767</v>
      </c>
      <c r="AB2098" t="s">
        <v>1155</v>
      </c>
      <c r="AC2098" t="s">
        <v>1156</v>
      </c>
      <c r="AD2098" t="s">
        <v>2758</v>
      </c>
      <c r="AF2098" t="s">
        <v>55</v>
      </c>
      <c r="AG2098" t="s">
        <v>46</v>
      </c>
      <c r="AH2098" t="s">
        <v>56</v>
      </c>
      <c r="AI2098" t="s">
        <v>56</v>
      </c>
      <c r="AJ2098" t="s">
        <v>56</v>
      </c>
      <c r="AK2098" t="s">
        <v>56</v>
      </c>
      <c r="AL2098" t="s">
        <v>56</v>
      </c>
      <c r="AM2098" t="s">
        <v>56</v>
      </c>
      <c r="AN2098" t="s">
        <v>56</v>
      </c>
      <c r="AO2098" t="s">
        <v>46</v>
      </c>
      <c r="AP2098" t="s">
        <v>56</v>
      </c>
      <c r="AQ2098" t="s">
        <v>56</v>
      </c>
      <c r="AR2098" t="s">
        <v>56</v>
      </c>
      <c r="AS2098" t="s">
        <v>56</v>
      </c>
      <c r="AT2098" t="s">
        <v>56</v>
      </c>
      <c r="AU2098" t="s">
        <v>56</v>
      </c>
      <c r="AV2098" t="s">
        <v>56</v>
      </c>
      <c r="AW2098" t="s">
        <v>56</v>
      </c>
    </row>
    <row r="2099" spans="1:49" x14ac:dyDescent="0.3">
      <c r="A2099" t="str">
        <f t="shared" si="161"/>
        <v>VŠMU</v>
      </c>
      <c r="B2099" t="str">
        <f t="shared" si="162"/>
        <v>P</v>
      </c>
      <c r="C2099">
        <f t="shared" si="163"/>
        <v>0.44999999999999996</v>
      </c>
      <c r="D2099">
        <f t="shared" si="164"/>
        <v>1</v>
      </c>
      <c r="E2099">
        <f t="shared" si="165"/>
        <v>0.44999999999999996</v>
      </c>
      <c r="G2099" t="s">
        <v>2802</v>
      </c>
      <c r="H2099" t="s">
        <v>39</v>
      </c>
      <c r="I2099" s="58" t="s">
        <v>68</v>
      </c>
      <c r="J2099" s="58" t="s">
        <v>41</v>
      </c>
      <c r="K2099" s="58" t="s">
        <v>42</v>
      </c>
      <c r="N2099" t="s">
        <v>43</v>
      </c>
      <c r="S2099" t="s">
        <v>57</v>
      </c>
      <c r="T2099" t="s">
        <v>151</v>
      </c>
      <c r="U2099" t="s">
        <v>196</v>
      </c>
      <c r="V2099" t="s">
        <v>46</v>
      </c>
      <c r="W2099" t="s">
        <v>111</v>
      </c>
      <c r="X2099" t="s">
        <v>112</v>
      </c>
      <c r="Y2099" t="s">
        <v>113</v>
      </c>
      <c r="Z2099" t="s">
        <v>152</v>
      </c>
      <c r="AA2099" t="s">
        <v>153</v>
      </c>
      <c r="AB2099" t="s">
        <v>273</v>
      </c>
      <c r="AC2099" t="s">
        <v>274</v>
      </c>
      <c r="AD2099" t="s">
        <v>2798</v>
      </c>
      <c r="AF2099" t="s">
        <v>55</v>
      </c>
      <c r="AG2099" t="s">
        <v>46</v>
      </c>
      <c r="AH2099" t="s">
        <v>56</v>
      </c>
      <c r="AI2099" t="s">
        <v>56</v>
      </c>
      <c r="AJ2099" t="s">
        <v>56</v>
      </c>
      <c r="AK2099" t="s">
        <v>56</v>
      </c>
      <c r="AL2099" t="s">
        <v>56</v>
      </c>
      <c r="AM2099" t="s">
        <v>56</v>
      </c>
      <c r="AN2099" t="s">
        <v>56</v>
      </c>
      <c r="AO2099" t="s">
        <v>56</v>
      </c>
      <c r="AP2099" t="s">
        <v>56</v>
      </c>
      <c r="AQ2099" t="s">
        <v>56</v>
      </c>
      <c r="AR2099" t="s">
        <v>56</v>
      </c>
      <c r="AS2099" t="s">
        <v>56</v>
      </c>
      <c r="AT2099" t="s">
        <v>56</v>
      </c>
      <c r="AU2099" t="s">
        <v>56</v>
      </c>
      <c r="AV2099" t="s">
        <v>46</v>
      </c>
      <c r="AW2099" t="s">
        <v>56</v>
      </c>
    </row>
    <row r="2100" spans="1:49" x14ac:dyDescent="0.3">
      <c r="A2100" t="str">
        <f t="shared" si="161"/>
        <v>VŠMU</v>
      </c>
      <c r="B2100" t="str">
        <f t="shared" si="162"/>
        <v>P</v>
      </c>
      <c r="C2100">
        <f t="shared" si="163"/>
        <v>1.7999999999999998</v>
      </c>
      <c r="D2100">
        <f t="shared" si="164"/>
        <v>1</v>
      </c>
      <c r="E2100">
        <f t="shared" si="165"/>
        <v>1.7999999999999998</v>
      </c>
      <c r="G2100" t="s">
        <v>2803</v>
      </c>
      <c r="H2100" t="s">
        <v>39</v>
      </c>
      <c r="I2100" s="58" t="s">
        <v>96</v>
      </c>
      <c r="J2100" s="58" t="s">
        <v>41</v>
      </c>
      <c r="K2100" s="58" t="s">
        <v>108</v>
      </c>
      <c r="N2100" t="s">
        <v>109</v>
      </c>
      <c r="S2100" t="s">
        <v>110</v>
      </c>
      <c r="T2100" t="s">
        <v>45</v>
      </c>
      <c r="U2100" t="s">
        <v>46</v>
      </c>
      <c r="V2100" t="s">
        <v>46</v>
      </c>
      <c r="W2100" t="s">
        <v>111</v>
      </c>
      <c r="X2100" t="s">
        <v>112</v>
      </c>
      <c r="Y2100" t="s">
        <v>113</v>
      </c>
      <c r="Z2100" t="s">
        <v>114</v>
      </c>
      <c r="AA2100" t="s">
        <v>115</v>
      </c>
      <c r="AB2100" t="s">
        <v>116</v>
      </c>
      <c r="AC2100" t="s">
        <v>117</v>
      </c>
      <c r="AE2100" t="s">
        <v>2804</v>
      </c>
      <c r="AF2100" t="s">
        <v>186</v>
      </c>
      <c r="AG2100" t="s">
        <v>56</v>
      </c>
      <c r="AH2100" t="s">
        <v>56</v>
      </c>
      <c r="AI2100" t="s">
        <v>56</v>
      </c>
      <c r="AJ2100" t="s">
        <v>46</v>
      </c>
      <c r="AK2100" t="s">
        <v>56</v>
      </c>
      <c r="AL2100" t="s">
        <v>56</v>
      </c>
      <c r="AM2100" t="s">
        <v>56</v>
      </c>
      <c r="AN2100" t="s">
        <v>56</v>
      </c>
      <c r="AO2100" t="s">
        <v>56</v>
      </c>
      <c r="AP2100" t="s">
        <v>56</v>
      </c>
      <c r="AQ2100" t="s">
        <v>56</v>
      </c>
      <c r="AR2100" t="s">
        <v>56</v>
      </c>
      <c r="AS2100" t="s">
        <v>56</v>
      </c>
      <c r="AT2100" t="s">
        <v>56</v>
      </c>
      <c r="AU2100" t="s">
        <v>56</v>
      </c>
      <c r="AV2100" t="s">
        <v>56</v>
      </c>
      <c r="AW2100" t="s">
        <v>56</v>
      </c>
    </row>
    <row r="2101" spans="1:49" x14ac:dyDescent="0.3">
      <c r="A2101" t="str">
        <f t="shared" si="161"/>
        <v>VŠMU</v>
      </c>
      <c r="B2101" t="str">
        <f t="shared" si="162"/>
        <v>P</v>
      </c>
      <c r="C2101">
        <f t="shared" si="163"/>
        <v>0.44999999999999996</v>
      </c>
      <c r="D2101">
        <f t="shared" si="164"/>
        <v>1</v>
      </c>
      <c r="E2101">
        <f t="shared" si="165"/>
        <v>0.44999999999999996</v>
      </c>
      <c r="G2101" t="s">
        <v>2805</v>
      </c>
      <c r="H2101" t="s">
        <v>39</v>
      </c>
      <c r="I2101" s="58" t="s">
        <v>68</v>
      </c>
      <c r="J2101" s="58" t="s">
        <v>41</v>
      </c>
      <c r="K2101" s="58" t="s">
        <v>42</v>
      </c>
      <c r="N2101" t="s">
        <v>43</v>
      </c>
      <c r="S2101" t="s">
        <v>57</v>
      </c>
      <c r="T2101" t="s">
        <v>151</v>
      </c>
      <c r="U2101" t="s">
        <v>196</v>
      </c>
      <c r="V2101" t="s">
        <v>46</v>
      </c>
      <c r="W2101" t="s">
        <v>111</v>
      </c>
      <c r="X2101" t="s">
        <v>112</v>
      </c>
      <c r="Y2101" t="s">
        <v>113</v>
      </c>
      <c r="Z2101" t="s">
        <v>152</v>
      </c>
      <c r="AA2101" t="s">
        <v>153</v>
      </c>
      <c r="AB2101" t="s">
        <v>273</v>
      </c>
      <c r="AC2101" t="s">
        <v>274</v>
      </c>
      <c r="AD2101" t="s">
        <v>2798</v>
      </c>
      <c r="AF2101" t="s">
        <v>55</v>
      </c>
      <c r="AG2101" t="s">
        <v>46</v>
      </c>
      <c r="AH2101" t="s">
        <v>56</v>
      </c>
      <c r="AI2101" t="s">
        <v>56</v>
      </c>
      <c r="AJ2101" t="s">
        <v>56</v>
      </c>
      <c r="AK2101" t="s">
        <v>56</v>
      </c>
      <c r="AL2101" t="s">
        <v>56</v>
      </c>
      <c r="AM2101" t="s">
        <v>56</v>
      </c>
      <c r="AN2101" t="s">
        <v>56</v>
      </c>
      <c r="AO2101" t="s">
        <v>56</v>
      </c>
      <c r="AP2101" t="s">
        <v>56</v>
      </c>
      <c r="AQ2101" t="s">
        <v>56</v>
      </c>
      <c r="AR2101" t="s">
        <v>56</v>
      </c>
      <c r="AS2101" t="s">
        <v>56</v>
      </c>
      <c r="AT2101" t="s">
        <v>56</v>
      </c>
      <c r="AU2101" t="s">
        <v>56</v>
      </c>
      <c r="AV2101" t="s">
        <v>46</v>
      </c>
      <c r="AW2101" t="s">
        <v>56</v>
      </c>
    </row>
    <row r="2102" spans="1:49" x14ac:dyDescent="0.3">
      <c r="A2102" t="str">
        <f t="shared" si="161"/>
        <v>STU</v>
      </c>
      <c r="B2102" t="str">
        <f t="shared" si="162"/>
        <v>V</v>
      </c>
      <c r="C2102">
        <f t="shared" si="163"/>
        <v>1.7999999999999998</v>
      </c>
      <c r="D2102">
        <f t="shared" si="164"/>
        <v>1</v>
      </c>
      <c r="E2102">
        <f t="shared" si="165"/>
        <v>1.7999999999999998</v>
      </c>
      <c r="G2102" t="s">
        <v>2806</v>
      </c>
      <c r="H2102" t="s">
        <v>39</v>
      </c>
      <c r="I2102" s="58" t="s">
        <v>96</v>
      </c>
      <c r="J2102" s="58" t="s">
        <v>41</v>
      </c>
      <c r="K2102" s="58" t="s">
        <v>97</v>
      </c>
      <c r="N2102" t="s">
        <v>1317</v>
      </c>
      <c r="P2102" t="s">
        <v>78</v>
      </c>
      <c r="Q2102" t="s">
        <v>79</v>
      </c>
      <c r="S2102" t="s">
        <v>99</v>
      </c>
      <c r="T2102" t="s">
        <v>73</v>
      </c>
      <c r="U2102" t="s">
        <v>149</v>
      </c>
      <c r="V2102" t="s">
        <v>46</v>
      </c>
      <c r="W2102" t="s">
        <v>81</v>
      </c>
      <c r="X2102" t="s">
        <v>82</v>
      </c>
      <c r="Y2102" t="s">
        <v>83</v>
      </c>
      <c r="Z2102" t="s">
        <v>84</v>
      </c>
      <c r="AA2102" t="s">
        <v>85</v>
      </c>
      <c r="AB2102" t="s">
        <v>100</v>
      </c>
      <c r="AC2102" t="s">
        <v>101</v>
      </c>
      <c r="AD2102" t="s">
        <v>2501</v>
      </c>
      <c r="AF2102" t="s">
        <v>55</v>
      </c>
      <c r="AG2102" t="s">
        <v>46</v>
      </c>
      <c r="AH2102" t="s">
        <v>56</v>
      </c>
      <c r="AI2102" t="s">
        <v>56</v>
      </c>
      <c r="AJ2102" t="s">
        <v>56</v>
      </c>
      <c r="AK2102" t="s">
        <v>56</v>
      </c>
      <c r="AL2102" t="s">
        <v>56</v>
      </c>
      <c r="AM2102" t="s">
        <v>56</v>
      </c>
      <c r="AN2102" t="s">
        <v>56</v>
      </c>
      <c r="AO2102" t="s">
        <v>56</v>
      </c>
      <c r="AP2102" t="s">
        <v>56</v>
      </c>
      <c r="AQ2102" t="s">
        <v>56</v>
      </c>
      <c r="AR2102" t="s">
        <v>56</v>
      </c>
      <c r="AS2102" t="s">
        <v>56</v>
      </c>
      <c r="AT2102" t="s">
        <v>56</v>
      </c>
      <c r="AU2102" t="s">
        <v>56</v>
      </c>
      <c r="AV2102" t="s">
        <v>56</v>
      </c>
      <c r="AW2102" t="s">
        <v>56</v>
      </c>
    </row>
    <row r="2103" spans="1:49" x14ac:dyDescent="0.3">
      <c r="A2103" t="str">
        <f t="shared" si="161"/>
        <v>VŠMU</v>
      </c>
      <c r="B2103" t="str">
        <f t="shared" si="162"/>
        <v>P</v>
      </c>
      <c r="C2103">
        <f t="shared" si="163"/>
        <v>1.56</v>
      </c>
      <c r="D2103">
        <f t="shared" si="164"/>
        <v>0.5</v>
      </c>
      <c r="E2103">
        <f t="shared" si="165"/>
        <v>0.78</v>
      </c>
      <c r="G2103" t="s">
        <v>2807</v>
      </c>
      <c r="H2103" t="s">
        <v>39</v>
      </c>
      <c r="I2103" s="58" t="s">
        <v>104</v>
      </c>
      <c r="J2103" s="58" t="s">
        <v>41</v>
      </c>
      <c r="K2103" s="58" t="s">
        <v>108</v>
      </c>
      <c r="N2103" t="s">
        <v>109</v>
      </c>
      <c r="S2103" t="s">
        <v>126</v>
      </c>
      <c r="T2103" t="s">
        <v>73</v>
      </c>
      <c r="U2103" t="s">
        <v>149</v>
      </c>
      <c r="V2103" t="s">
        <v>46</v>
      </c>
      <c r="W2103" t="s">
        <v>111</v>
      </c>
      <c r="X2103" t="s">
        <v>112</v>
      </c>
      <c r="Y2103" t="s">
        <v>113</v>
      </c>
      <c r="Z2103" t="s">
        <v>114</v>
      </c>
      <c r="AA2103" t="s">
        <v>115</v>
      </c>
      <c r="AB2103" t="s">
        <v>116</v>
      </c>
      <c r="AC2103" t="s">
        <v>117</v>
      </c>
      <c r="AE2103" t="s">
        <v>2808</v>
      </c>
      <c r="AF2103" t="s">
        <v>186</v>
      </c>
      <c r="AG2103" t="s">
        <v>56</v>
      </c>
      <c r="AH2103" t="s">
        <v>56</v>
      </c>
      <c r="AI2103" t="s">
        <v>56</v>
      </c>
      <c r="AJ2103" t="s">
        <v>46</v>
      </c>
      <c r="AK2103" t="s">
        <v>56</v>
      </c>
      <c r="AL2103" t="s">
        <v>56</v>
      </c>
      <c r="AM2103" t="s">
        <v>56</v>
      </c>
      <c r="AN2103" t="s">
        <v>56</v>
      </c>
      <c r="AO2103" t="s">
        <v>56</v>
      </c>
      <c r="AP2103" t="s">
        <v>56</v>
      </c>
      <c r="AQ2103" t="s">
        <v>56</v>
      </c>
      <c r="AR2103" t="s">
        <v>56</v>
      </c>
      <c r="AS2103" t="s">
        <v>56</v>
      </c>
      <c r="AT2103" t="s">
        <v>56</v>
      </c>
      <c r="AU2103" t="s">
        <v>56</v>
      </c>
      <c r="AV2103" t="s">
        <v>56</v>
      </c>
      <c r="AW2103" t="s">
        <v>56</v>
      </c>
    </row>
    <row r="2104" spans="1:49" x14ac:dyDescent="0.3">
      <c r="A2104" t="str">
        <f t="shared" si="161"/>
        <v>VŠMU</v>
      </c>
      <c r="B2104" t="str">
        <f t="shared" si="162"/>
        <v>P</v>
      </c>
      <c r="C2104">
        <f t="shared" si="163"/>
        <v>1.56</v>
      </c>
      <c r="D2104">
        <f t="shared" si="164"/>
        <v>0.5</v>
      </c>
      <c r="E2104">
        <f t="shared" si="165"/>
        <v>0.78</v>
      </c>
      <c r="G2104" t="s">
        <v>2807</v>
      </c>
      <c r="H2104" t="s">
        <v>39</v>
      </c>
      <c r="I2104" s="58" t="s">
        <v>104</v>
      </c>
      <c r="J2104" s="58" t="s">
        <v>41</v>
      </c>
      <c r="K2104" s="58" t="s">
        <v>108</v>
      </c>
      <c r="N2104" t="s">
        <v>109</v>
      </c>
      <c r="S2104" t="s">
        <v>110</v>
      </c>
      <c r="T2104" t="s">
        <v>45</v>
      </c>
      <c r="U2104" t="s">
        <v>46</v>
      </c>
      <c r="V2104" t="s">
        <v>46</v>
      </c>
      <c r="W2104" t="s">
        <v>111</v>
      </c>
      <c r="X2104" t="s">
        <v>112</v>
      </c>
      <c r="Y2104" t="s">
        <v>113</v>
      </c>
      <c r="Z2104" t="s">
        <v>114</v>
      </c>
      <c r="AA2104" t="s">
        <v>115</v>
      </c>
      <c r="AB2104" t="s">
        <v>116</v>
      </c>
      <c r="AC2104" t="s">
        <v>117</v>
      </c>
      <c r="AE2104" t="s">
        <v>2808</v>
      </c>
      <c r="AF2104" t="s">
        <v>186</v>
      </c>
      <c r="AG2104" t="s">
        <v>56</v>
      </c>
      <c r="AH2104" t="s">
        <v>56</v>
      </c>
      <c r="AI2104" t="s">
        <v>56</v>
      </c>
      <c r="AJ2104" t="s">
        <v>46</v>
      </c>
      <c r="AK2104" t="s">
        <v>56</v>
      </c>
      <c r="AL2104" t="s">
        <v>56</v>
      </c>
      <c r="AM2104" t="s">
        <v>56</v>
      </c>
      <c r="AN2104" t="s">
        <v>56</v>
      </c>
      <c r="AO2104" t="s">
        <v>56</v>
      </c>
      <c r="AP2104" t="s">
        <v>56</v>
      </c>
      <c r="AQ2104" t="s">
        <v>56</v>
      </c>
      <c r="AR2104" t="s">
        <v>56</v>
      </c>
      <c r="AS2104" t="s">
        <v>56</v>
      </c>
      <c r="AT2104" t="s">
        <v>56</v>
      </c>
      <c r="AU2104" t="s">
        <v>56</v>
      </c>
      <c r="AV2104" t="s">
        <v>56</v>
      </c>
      <c r="AW2104" t="s">
        <v>56</v>
      </c>
    </row>
    <row r="2105" spans="1:49" x14ac:dyDescent="0.3">
      <c r="A2105" t="str">
        <f t="shared" si="161"/>
        <v>VŠMU</v>
      </c>
      <c r="B2105" t="str">
        <f t="shared" si="162"/>
        <v>P</v>
      </c>
      <c r="C2105">
        <f t="shared" si="163"/>
        <v>0.44999999999999996</v>
      </c>
      <c r="D2105">
        <f t="shared" si="164"/>
        <v>1</v>
      </c>
      <c r="E2105">
        <f t="shared" si="165"/>
        <v>0.44999999999999996</v>
      </c>
      <c r="G2105" t="s">
        <v>2809</v>
      </c>
      <c r="H2105" t="s">
        <v>39</v>
      </c>
      <c r="I2105" s="58" t="s">
        <v>68</v>
      </c>
      <c r="J2105" s="58" t="s">
        <v>41</v>
      </c>
      <c r="K2105" s="58" t="s">
        <v>42</v>
      </c>
      <c r="N2105" t="s">
        <v>43</v>
      </c>
      <c r="S2105" t="s">
        <v>57</v>
      </c>
      <c r="T2105" t="s">
        <v>151</v>
      </c>
      <c r="U2105" t="s">
        <v>196</v>
      </c>
      <c r="V2105" t="s">
        <v>46</v>
      </c>
      <c r="W2105" t="s">
        <v>111</v>
      </c>
      <c r="X2105" t="s">
        <v>112</v>
      </c>
      <c r="Y2105" t="s">
        <v>113</v>
      </c>
      <c r="Z2105" t="s">
        <v>152</v>
      </c>
      <c r="AA2105" t="s">
        <v>153</v>
      </c>
      <c r="AB2105" t="s">
        <v>273</v>
      </c>
      <c r="AC2105" t="s">
        <v>274</v>
      </c>
      <c r="AD2105" t="s">
        <v>2798</v>
      </c>
      <c r="AF2105" t="s">
        <v>55</v>
      </c>
      <c r="AG2105" t="s">
        <v>46</v>
      </c>
      <c r="AH2105" t="s">
        <v>56</v>
      </c>
      <c r="AI2105" t="s">
        <v>56</v>
      </c>
      <c r="AJ2105" t="s">
        <v>56</v>
      </c>
      <c r="AK2105" t="s">
        <v>56</v>
      </c>
      <c r="AL2105" t="s">
        <v>56</v>
      </c>
      <c r="AM2105" t="s">
        <v>56</v>
      </c>
      <c r="AN2105" t="s">
        <v>56</v>
      </c>
      <c r="AO2105" t="s">
        <v>56</v>
      </c>
      <c r="AP2105" t="s">
        <v>56</v>
      </c>
      <c r="AQ2105" t="s">
        <v>56</v>
      </c>
      <c r="AR2105" t="s">
        <v>56</v>
      </c>
      <c r="AS2105" t="s">
        <v>56</v>
      </c>
      <c r="AT2105" t="s">
        <v>56</v>
      </c>
      <c r="AU2105" t="s">
        <v>56</v>
      </c>
      <c r="AV2105" t="s">
        <v>46</v>
      </c>
      <c r="AW2105" t="s">
        <v>56</v>
      </c>
    </row>
    <row r="2106" spans="1:49" x14ac:dyDescent="0.3">
      <c r="A2106" t="str">
        <f t="shared" si="161"/>
        <v>VŠMU</v>
      </c>
      <c r="B2106" t="str">
        <f t="shared" si="162"/>
        <v>P</v>
      </c>
      <c r="C2106">
        <f t="shared" si="163"/>
        <v>0.44999999999999996</v>
      </c>
      <c r="D2106">
        <f t="shared" si="164"/>
        <v>1</v>
      </c>
      <c r="E2106">
        <f t="shared" si="165"/>
        <v>0.44999999999999996</v>
      </c>
      <c r="G2106" t="s">
        <v>2810</v>
      </c>
      <c r="H2106" t="s">
        <v>39</v>
      </c>
      <c r="I2106" s="58" t="s">
        <v>68</v>
      </c>
      <c r="J2106" s="58" t="s">
        <v>41</v>
      </c>
      <c r="K2106" s="58" t="s">
        <v>42</v>
      </c>
      <c r="N2106" t="s">
        <v>205</v>
      </c>
      <c r="S2106" t="s">
        <v>57</v>
      </c>
      <c r="T2106" t="s">
        <v>151</v>
      </c>
      <c r="U2106" t="s">
        <v>196</v>
      </c>
      <c r="V2106" t="s">
        <v>46</v>
      </c>
      <c r="W2106" t="s">
        <v>111</v>
      </c>
      <c r="X2106" t="s">
        <v>112</v>
      </c>
      <c r="Y2106" t="s">
        <v>113</v>
      </c>
      <c r="Z2106" t="s">
        <v>152</v>
      </c>
      <c r="AA2106" t="s">
        <v>153</v>
      </c>
      <c r="AB2106" t="s">
        <v>273</v>
      </c>
      <c r="AC2106" t="s">
        <v>274</v>
      </c>
      <c r="AD2106" t="s">
        <v>2798</v>
      </c>
      <c r="AF2106" t="s">
        <v>55</v>
      </c>
      <c r="AG2106" t="s">
        <v>46</v>
      </c>
      <c r="AH2106" t="s">
        <v>56</v>
      </c>
      <c r="AI2106" t="s">
        <v>56</v>
      </c>
      <c r="AJ2106" t="s">
        <v>56</v>
      </c>
      <c r="AK2106" t="s">
        <v>56</v>
      </c>
      <c r="AL2106" t="s">
        <v>56</v>
      </c>
      <c r="AM2106" t="s">
        <v>56</v>
      </c>
      <c r="AN2106" t="s">
        <v>56</v>
      </c>
      <c r="AO2106" t="s">
        <v>56</v>
      </c>
      <c r="AP2106" t="s">
        <v>56</v>
      </c>
      <c r="AQ2106" t="s">
        <v>56</v>
      </c>
      <c r="AR2106" t="s">
        <v>56</v>
      </c>
      <c r="AS2106" t="s">
        <v>56</v>
      </c>
      <c r="AT2106" t="s">
        <v>56</v>
      </c>
      <c r="AU2106" t="s">
        <v>56</v>
      </c>
      <c r="AV2106" t="s">
        <v>46</v>
      </c>
      <c r="AW2106" t="s">
        <v>56</v>
      </c>
    </row>
    <row r="2107" spans="1:49" x14ac:dyDescent="0.3">
      <c r="A2107" t="str">
        <f t="shared" si="161"/>
        <v>VŠMU</v>
      </c>
      <c r="B2107" t="str">
        <f t="shared" si="162"/>
        <v>P</v>
      </c>
      <c r="C2107">
        <f t="shared" si="163"/>
        <v>0.44999999999999996</v>
      </c>
      <c r="D2107">
        <f t="shared" si="164"/>
        <v>1</v>
      </c>
      <c r="E2107">
        <f t="shared" si="165"/>
        <v>0.44999999999999996</v>
      </c>
      <c r="G2107" t="s">
        <v>2811</v>
      </c>
      <c r="H2107" t="s">
        <v>39</v>
      </c>
      <c r="I2107" s="58" t="s">
        <v>68</v>
      </c>
      <c r="J2107" s="58" t="s">
        <v>41</v>
      </c>
      <c r="K2107" s="58" t="s">
        <v>42</v>
      </c>
      <c r="N2107" t="s">
        <v>364</v>
      </c>
      <c r="S2107" t="s">
        <v>57</v>
      </c>
      <c r="T2107" t="s">
        <v>151</v>
      </c>
      <c r="U2107" t="s">
        <v>196</v>
      </c>
      <c r="V2107" t="s">
        <v>46</v>
      </c>
      <c r="W2107" t="s">
        <v>111</v>
      </c>
      <c r="X2107" t="s">
        <v>112</v>
      </c>
      <c r="Y2107" t="s">
        <v>113</v>
      </c>
      <c r="Z2107" t="s">
        <v>152</v>
      </c>
      <c r="AA2107" t="s">
        <v>153</v>
      </c>
      <c r="AB2107" t="s">
        <v>273</v>
      </c>
      <c r="AC2107" t="s">
        <v>274</v>
      </c>
      <c r="AD2107" t="s">
        <v>2798</v>
      </c>
      <c r="AF2107" t="s">
        <v>55</v>
      </c>
      <c r="AG2107" t="s">
        <v>46</v>
      </c>
      <c r="AH2107" t="s">
        <v>56</v>
      </c>
      <c r="AI2107" t="s">
        <v>56</v>
      </c>
      <c r="AJ2107" t="s">
        <v>56</v>
      </c>
      <c r="AK2107" t="s">
        <v>56</v>
      </c>
      <c r="AL2107" t="s">
        <v>56</v>
      </c>
      <c r="AM2107" t="s">
        <v>56</v>
      </c>
      <c r="AN2107" t="s">
        <v>56</v>
      </c>
      <c r="AO2107" t="s">
        <v>56</v>
      </c>
      <c r="AP2107" t="s">
        <v>56</v>
      </c>
      <c r="AQ2107" t="s">
        <v>56</v>
      </c>
      <c r="AR2107" t="s">
        <v>56</v>
      </c>
      <c r="AS2107" t="s">
        <v>56</v>
      </c>
      <c r="AT2107" t="s">
        <v>56</v>
      </c>
      <c r="AU2107" t="s">
        <v>56</v>
      </c>
      <c r="AV2107" t="s">
        <v>46</v>
      </c>
      <c r="AW2107" t="s">
        <v>56</v>
      </c>
    </row>
    <row r="2108" spans="1:49" x14ac:dyDescent="0.3">
      <c r="A2108" t="str">
        <f t="shared" si="161"/>
        <v>VŠMU</v>
      </c>
      <c r="B2108" t="str">
        <f t="shared" si="162"/>
        <v>P</v>
      </c>
      <c r="C2108">
        <f t="shared" si="163"/>
        <v>0.44999999999999996</v>
      </c>
      <c r="D2108">
        <f t="shared" si="164"/>
        <v>1</v>
      </c>
      <c r="E2108">
        <f t="shared" si="165"/>
        <v>0.44999999999999996</v>
      </c>
      <c r="G2108" t="s">
        <v>2812</v>
      </c>
      <c r="H2108" t="s">
        <v>39</v>
      </c>
      <c r="I2108" s="58" t="s">
        <v>68</v>
      </c>
      <c r="J2108" s="58" t="s">
        <v>41</v>
      </c>
      <c r="K2108" s="58" t="s">
        <v>42</v>
      </c>
      <c r="N2108" t="s">
        <v>364</v>
      </c>
      <c r="S2108" t="s">
        <v>57</v>
      </c>
      <c r="T2108" t="s">
        <v>151</v>
      </c>
      <c r="U2108" t="s">
        <v>196</v>
      </c>
      <c r="V2108" t="s">
        <v>46</v>
      </c>
      <c r="W2108" t="s">
        <v>111</v>
      </c>
      <c r="X2108" t="s">
        <v>112</v>
      </c>
      <c r="Y2108" t="s">
        <v>113</v>
      </c>
      <c r="Z2108" t="s">
        <v>152</v>
      </c>
      <c r="AA2108" t="s">
        <v>153</v>
      </c>
      <c r="AB2108" t="s">
        <v>273</v>
      </c>
      <c r="AC2108" t="s">
        <v>274</v>
      </c>
      <c r="AD2108" t="s">
        <v>2798</v>
      </c>
      <c r="AF2108" t="s">
        <v>55</v>
      </c>
      <c r="AG2108" t="s">
        <v>46</v>
      </c>
      <c r="AH2108" t="s">
        <v>56</v>
      </c>
      <c r="AI2108" t="s">
        <v>56</v>
      </c>
      <c r="AJ2108" t="s">
        <v>56</v>
      </c>
      <c r="AK2108" t="s">
        <v>56</v>
      </c>
      <c r="AL2108" t="s">
        <v>56</v>
      </c>
      <c r="AM2108" t="s">
        <v>56</v>
      </c>
      <c r="AN2108" t="s">
        <v>56</v>
      </c>
      <c r="AO2108" t="s">
        <v>56</v>
      </c>
      <c r="AP2108" t="s">
        <v>56</v>
      </c>
      <c r="AQ2108" t="s">
        <v>56</v>
      </c>
      <c r="AR2108" t="s">
        <v>56</v>
      </c>
      <c r="AS2108" t="s">
        <v>56</v>
      </c>
      <c r="AT2108" t="s">
        <v>56</v>
      </c>
      <c r="AU2108" t="s">
        <v>56</v>
      </c>
      <c r="AV2108" t="s">
        <v>46</v>
      </c>
      <c r="AW2108" t="s">
        <v>56</v>
      </c>
    </row>
    <row r="2109" spans="1:49" x14ac:dyDescent="0.3">
      <c r="A2109" t="str">
        <f t="shared" si="161"/>
        <v>VŠMU</v>
      </c>
      <c r="B2109" t="str">
        <f t="shared" si="162"/>
        <v>P</v>
      </c>
      <c r="C2109">
        <f t="shared" si="163"/>
        <v>0.44999999999999996</v>
      </c>
      <c r="D2109">
        <f t="shared" si="164"/>
        <v>1</v>
      </c>
      <c r="E2109">
        <f t="shared" si="165"/>
        <v>0.44999999999999996</v>
      </c>
      <c r="G2109" t="s">
        <v>2813</v>
      </c>
      <c r="H2109" t="s">
        <v>39</v>
      </c>
      <c r="I2109" s="58" t="s">
        <v>68</v>
      </c>
      <c r="J2109" s="58" t="s">
        <v>41</v>
      </c>
      <c r="K2109" s="58" t="s">
        <v>42</v>
      </c>
      <c r="N2109" t="s">
        <v>43</v>
      </c>
      <c r="S2109" t="s">
        <v>57</v>
      </c>
      <c r="T2109" t="s">
        <v>151</v>
      </c>
      <c r="U2109" t="s">
        <v>196</v>
      </c>
      <c r="V2109" t="s">
        <v>46</v>
      </c>
      <c r="W2109" t="s">
        <v>111</v>
      </c>
      <c r="X2109" t="s">
        <v>112</v>
      </c>
      <c r="Y2109" t="s">
        <v>113</v>
      </c>
      <c r="Z2109" t="s">
        <v>152</v>
      </c>
      <c r="AA2109" t="s">
        <v>153</v>
      </c>
      <c r="AB2109" t="s">
        <v>273</v>
      </c>
      <c r="AC2109" t="s">
        <v>274</v>
      </c>
      <c r="AD2109" t="s">
        <v>2798</v>
      </c>
      <c r="AF2109" t="s">
        <v>55</v>
      </c>
      <c r="AG2109" t="s">
        <v>46</v>
      </c>
      <c r="AH2109" t="s">
        <v>56</v>
      </c>
      <c r="AI2109" t="s">
        <v>56</v>
      </c>
      <c r="AJ2109" t="s">
        <v>56</v>
      </c>
      <c r="AK2109" t="s">
        <v>56</v>
      </c>
      <c r="AL2109" t="s">
        <v>56</v>
      </c>
      <c r="AM2109" t="s">
        <v>56</v>
      </c>
      <c r="AN2109" t="s">
        <v>56</v>
      </c>
      <c r="AO2109" t="s">
        <v>56</v>
      </c>
      <c r="AP2109" t="s">
        <v>56</v>
      </c>
      <c r="AQ2109" t="s">
        <v>56</v>
      </c>
      <c r="AR2109" t="s">
        <v>56</v>
      </c>
      <c r="AS2109" t="s">
        <v>56</v>
      </c>
      <c r="AT2109" t="s">
        <v>56</v>
      </c>
      <c r="AU2109" t="s">
        <v>56</v>
      </c>
      <c r="AV2109" t="s">
        <v>46</v>
      </c>
      <c r="AW2109" t="s">
        <v>56</v>
      </c>
    </row>
    <row r="2110" spans="1:49" x14ac:dyDescent="0.3">
      <c r="A2110" t="str">
        <f t="shared" si="161"/>
        <v>VŠMU</v>
      </c>
      <c r="B2110" t="str">
        <f t="shared" si="162"/>
        <v>P</v>
      </c>
      <c r="C2110">
        <f t="shared" si="163"/>
        <v>0.44999999999999996</v>
      </c>
      <c r="D2110">
        <f t="shared" si="164"/>
        <v>1</v>
      </c>
      <c r="E2110">
        <f t="shared" si="165"/>
        <v>0.44999999999999996</v>
      </c>
      <c r="G2110" t="s">
        <v>2814</v>
      </c>
      <c r="H2110" t="s">
        <v>39</v>
      </c>
      <c r="I2110" s="58" t="s">
        <v>68</v>
      </c>
      <c r="J2110" s="58" t="s">
        <v>41</v>
      </c>
      <c r="K2110" s="58" t="s">
        <v>42</v>
      </c>
      <c r="N2110" t="s">
        <v>364</v>
      </c>
      <c r="S2110" t="s">
        <v>57</v>
      </c>
      <c r="T2110" t="s">
        <v>151</v>
      </c>
      <c r="U2110" t="s">
        <v>196</v>
      </c>
      <c r="V2110" t="s">
        <v>46</v>
      </c>
      <c r="W2110" t="s">
        <v>111</v>
      </c>
      <c r="X2110" t="s">
        <v>112</v>
      </c>
      <c r="Y2110" t="s">
        <v>113</v>
      </c>
      <c r="Z2110" t="s">
        <v>152</v>
      </c>
      <c r="AA2110" t="s">
        <v>153</v>
      </c>
      <c r="AB2110" t="s">
        <v>273</v>
      </c>
      <c r="AC2110" t="s">
        <v>274</v>
      </c>
      <c r="AD2110" t="s">
        <v>2798</v>
      </c>
      <c r="AF2110" t="s">
        <v>55</v>
      </c>
      <c r="AG2110" t="s">
        <v>46</v>
      </c>
      <c r="AH2110" t="s">
        <v>56</v>
      </c>
      <c r="AI2110" t="s">
        <v>56</v>
      </c>
      <c r="AJ2110" t="s">
        <v>56</v>
      </c>
      <c r="AK2110" t="s">
        <v>56</v>
      </c>
      <c r="AL2110" t="s">
        <v>56</v>
      </c>
      <c r="AM2110" t="s">
        <v>56</v>
      </c>
      <c r="AN2110" t="s">
        <v>56</v>
      </c>
      <c r="AO2110" t="s">
        <v>56</v>
      </c>
      <c r="AP2110" t="s">
        <v>56</v>
      </c>
      <c r="AQ2110" t="s">
        <v>56</v>
      </c>
      <c r="AR2110" t="s">
        <v>56</v>
      </c>
      <c r="AS2110" t="s">
        <v>56</v>
      </c>
      <c r="AT2110" t="s">
        <v>56</v>
      </c>
      <c r="AU2110" t="s">
        <v>56</v>
      </c>
      <c r="AV2110" t="s">
        <v>46</v>
      </c>
      <c r="AW2110" t="s">
        <v>56</v>
      </c>
    </row>
    <row r="2111" spans="1:49" x14ac:dyDescent="0.3">
      <c r="A2111" t="str">
        <f t="shared" si="161"/>
        <v>VŠMU</v>
      </c>
      <c r="B2111" t="str">
        <f t="shared" si="162"/>
        <v>P</v>
      </c>
      <c r="C2111">
        <f t="shared" si="163"/>
        <v>0.44999999999999996</v>
      </c>
      <c r="D2111">
        <f t="shared" si="164"/>
        <v>1</v>
      </c>
      <c r="E2111">
        <f t="shared" si="165"/>
        <v>0.44999999999999996</v>
      </c>
      <c r="G2111" t="s">
        <v>2815</v>
      </c>
      <c r="H2111" t="s">
        <v>39</v>
      </c>
      <c r="I2111" s="58" t="s">
        <v>68</v>
      </c>
      <c r="J2111" s="58" t="s">
        <v>41</v>
      </c>
      <c r="K2111" s="58" t="s">
        <v>42</v>
      </c>
      <c r="N2111" t="s">
        <v>43</v>
      </c>
      <c r="S2111" t="s">
        <v>57</v>
      </c>
      <c r="T2111" t="s">
        <v>151</v>
      </c>
      <c r="U2111" t="s">
        <v>196</v>
      </c>
      <c r="V2111" t="s">
        <v>46</v>
      </c>
      <c r="W2111" t="s">
        <v>111</v>
      </c>
      <c r="X2111" t="s">
        <v>112</v>
      </c>
      <c r="Y2111" t="s">
        <v>113</v>
      </c>
      <c r="Z2111" t="s">
        <v>152</v>
      </c>
      <c r="AA2111" t="s">
        <v>153</v>
      </c>
      <c r="AB2111" t="s">
        <v>273</v>
      </c>
      <c r="AC2111" t="s">
        <v>274</v>
      </c>
      <c r="AD2111" t="s">
        <v>2798</v>
      </c>
      <c r="AF2111" t="s">
        <v>55</v>
      </c>
      <c r="AG2111" t="s">
        <v>46</v>
      </c>
      <c r="AH2111" t="s">
        <v>56</v>
      </c>
      <c r="AI2111" t="s">
        <v>56</v>
      </c>
      <c r="AJ2111" t="s">
        <v>56</v>
      </c>
      <c r="AK2111" t="s">
        <v>56</v>
      </c>
      <c r="AL2111" t="s">
        <v>56</v>
      </c>
      <c r="AM2111" t="s">
        <v>56</v>
      </c>
      <c r="AN2111" t="s">
        <v>56</v>
      </c>
      <c r="AO2111" t="s">
        <v>56</v>
      </c>
      <c r="AP2111" t="s">
        <v>56</v>
      </c>
      <c r="AQ2111" t="s">
        <v>56</v>
      </c>
      <c r="AR2111" t="s">
        <v>56</v>
      </c>
      <c r="AS2111" t="s">
        <v>56</v>
      </c>
      <c r="AT2111" t="s">
        <v>56</v>
      </c>
      <c r="AU2111" t="s">
        <v>56</v>
      </c>
      <c r="AV2111" t="s">
        <v>46</v>
      </c>
      <c r="AW2111" t="s">
        <v>56</v>
      </c>
    </row>
    <row r="2112" spans="1:49" x14ac:dyDescent="0.3">
      <c r="A2112" t="str">
        <f t="shared" si="161"/>
        <v>VŠMU</v>
      </c>
      <c r="B2112" t="str">
        <f t="shared" si="162"/>
        <v>P</v>
      </c>
      <c r="C2112">
        <f t="shared" si="163"/>
        <v>1.7999999999999998</v>
      </c>
      <c r="D2112">
        <f t="shared" si="164"/>
        <v>1</v>
      </c>
      <c r="E2112">
        <f t="shared" si="165"/>
        <v>1.7999999999999998</v>
      </c>
      <c r="G2112" t="s">
        <v>2816</v>
      </c>
      <c r="H2112" t="s">
        <v>39</v>
      </c>
      <c r="I2112" s="58" t="s">
        <v>742</v>
      </c>
      <c r="J2112" s="58" t="s">
        <v>121</v>
      </c>
      <c r="K2112" s="58" t="s">
        <v>42</v>
      </c>
      <c r="N2112" t="s">
        <v>43</v>
      </c>
      <c r="S2112" t="s">
        <v>286</v>
      </c>
      <c r="T2112" t="s">
        <v>45</v>
      </c>
      <c r="U2112" t="s">
        <v>46</v>
      </c>
      <c r="V2112" t="s">
        <v>46</v>
      </c>
      <c r="W2112" t="s">
        <v>111</v>
      </c>
      <c r="X2112" t="s">
        <v>112</v>
      </c>
      <c r="Y2112" t="s">
        <v>113</v>
      </c>
      <c r="Z2112" t="s">
        <v>152</v>
      </c>
      <c r="AA2112" t="s">
        <v>153</v>
      </c>
      <c r="AB2112" t="s">
        <v>604</v>
      </c>
      <c r="AC2112" t="s">
        <v>605</v>
      </c>
      <c r="AE2112" t="s">
        <v>6474</v>
      </c>
      <c r="AF2112" t="s">
        <v>55</v>
      </c>
      <c r="AG2112" t="s">
        <v>56</v>
      </c>
      <c r="AH2112" t="s">
        <v>46</v>
      </c>
      <c r="AI2112" t="s">
        <v>56</v>
      </c>
      <c r="AJ2112" t="s">
        <v>56</v>
      </c>
      <c r="AK2112" t="s">
        <v>56</v>
      </c>
      <c r="AL2112" t="s">
        <v>46</v>
      </c>
      <c r="AM2112" t="s">
        <v>56</v>
      </c>
      <c r="AN2112" t="s">
        <v>56</v>
      </c>
      <c r="AO2112" t="s">
        <v>46</v>
      </c>
      <c r="AP2112" t="s">
        <v>56</v>
      </c>
      <c r="AQ2112" t="s">
        <v>56</v>
      </c>
      <c r="AR2112" t="s">
        <v>56</v>
      </c>
      <c r="AS2112" t="s">
        <v>56</v>
      </c>
      <c r="AT2112" t="s">
        <v>56</v>
      </c>
      <c r="AU2112" t="s">
        <v>56</v>
      </c>
      <c r="AV2112" t="s">
        <v>56</v>
      </c>
      <c r="AW2112" t="s">
        <v>56</v>
      </c>
    </row>
    <row r="2113" spans="1:49" x14ac:dyDescent="0.3">
      <c r="A2113" t="str">
        <f t="shared" si="161"/>
        <v>VŠMU</v>
      </c>
      <c r="B2113" t="str">
        <f t="shared" si="162"/>
        <v>P</v>
      </c>
      <c r="C2113">
        <f t="shared" si="163"/>
        <v>7.1999999999999993</v>
      </c>
      <c r="D2113">
        <f t="shared" si="164"/>
        <v>1</v>
      </c>
      <c r="E2113">
        <f t="shared" si="165"/>
        <v>7.1999999999999993</v>
      </c>
      <c r="G2113" t="s">
        <v>2817</v>
      </c>
      <c r="H2113" t="s">
        <v>39</v>
      </c>
      <c r="I2113" s="58" t="s">
        <v>142</v>
      </c>
      <c r="J2113" s="58" t="s">
        <v>143</v>
      </c>
      <c r="K2113" s="58" t="s">
        <v>42</v>
      </c>
      <c r="N2113" t="s">
        <v>43</v>
      </c>
      <c r="S2113" t="s">
        <v>286</v>
      </c>
      <c r="T2113" t="s">
        <v>45</v>
      </c>
      <c r="U2113" t="s">
        <v>46</v>
      </c>
      <c r="V2113" t="s">
        <v>46</v>
      </c>
      <c r="W2113" t="s">
        <v>111</v>
      </c>
      <c r="X2113" t="s">
        <v>112</v>
      </c>
      <c r="Y2113" t="s">
        <v>113</v>
      </c>
      <c r="Z2113" t="s">
        <v>152</v>
      </c>
      <c r="AA2113" t="s">
        <v>153</v>
      </c>
      <c r="AB2113" t="s">
        <v>604</v>
      </c>
      <c r="AC2113" t="s">
        <v>605</v>
      </c>
      <c r="AD2113" t="s">
        <v>6496</v>
      </c>
      <c r="AF2113" t="s">
        <v>55</v>
      </c>
      <c r="AG2113" t="s">
        <v>46</v>
      </c>
      <c r="AH2113" t="s">
        <v>46</v>
      </c>
      <c r="AI2113" t="s">
        <v>56</v>
      </c>
      <c r="AJ2113" t="s">
        <v>56</v>
      </c>
      <c r="AK2113" t="s">
        <v>56</v>
      </c>
      <c r="AL2113" t="s">
        <v>56</v>
      </c>
      <c r="AM2113" t="s">
        <v>56</v>
      </c>
      <c r="AN2113" t="s">
        <v>56</v>
      </c>
      <c r="AO2113" t="s">
        <v>149</v>
      </c>
      <c r="AP2113" t="s">
        <v>56</v>
      </c>
      <c r="AQ2113" t="s">
        <v>56</v>
      </c>
      <c r="AR2113" t="s">
        <v>56</v>
      </c>
      <c r="AS2113" t="s">
        <v>56</v>
      </c>
      <c r="AT2113" t="s">
        <v>56</v>
      </c>
      <c r="AU2113" t="s">
        <v>56</v>
      </c>
      <c r="AV2113" t="s">
        <v>56</v>
      </c>
      <c r="AW2113" t="s">
        <v>56</v>
      </c>
    </row>
    <row r="2114" spans="1:49" x14ac:dyDescent="0.3">
      <c r="A2114" t="str">
        <f t="shared" ref="A2114:A2177" si="166">+VLOOKUP(X2114,VVS_nasa,2,FALSE)</f>
        <v>TUKE</v>
      </c>
      <c r="B2114" t="str">
        <f t="shared" ref="B2114:B2177" si="167">+VLOOKUP(K2114,Per_Viz,2,FALSE)</f>
        <v>V</v>
      </c>
      <c r="C2114">
        <f t="shared" ref="C2114:C2177" si="168">+VLOOKUP(I2114,EUCA,2,FALSE)</f>
        <v>0.89999999999999991</v>
      </c>
      <c r="D2114">
        <f t="shared" si="164"/>
        <v>1</v>
      </c>
      <c r="E2114">
        <f t="shared" si="165"/>
        <v>0.89999999999999991</v>
      </c>
      <c r="G2114" t="s">
        <v>2818</v>
      </c>
      <c r="H2114" t="s">
        <v>39</v>
      </c>
      <c r="I2114" s="58" t="s">
        <v>133</v>
      </c>
      <c r="J2114" s="58" t="s">
        <v>41</v>
      </c>
      <c r="K2114" s="58" t="s">
        <v>211</v>
      </c>
      <c r="N2114" t="s">
        <v>212</v>
      </c>
      <c r="P2114" t="s">
        <v>213</v>
      </c>
      <c r="Q2114" t="s">
        <v>320</v>
      </c>
      <c r="S2114" t="s">
        <v>214</v>
      </c>
      <c r="T2114" t="s">
        <v>70</v>
      </c>
      <c r="U2114" t="s">
        <v>200</v>
      </c>
      <c r="V2114" t="s">
        <v>46</v>
      </c>
      <c r="W2114" t="s">
        <v>714</v>
      </c>
      <c r="X2114" t="s">
        <v>715</v>
      </c>
      <c r="Y2114" t="s">
        <v>716</v>
      </c>
      <c r="Z2114" t="s">
        <v>717</v>
      </c>
      <c r="AA2114" t="s">
        <v>718</v>
      </c>
      <c r="AB2114" t="s">
        <v>400</v>
      </c>
      <c r="AC2114" t="s">
        <v>1574</v>
      </c>
      <c r="AE2114" t="s">
        <v>402</v>
      </c>
      <c r="AF2114" t="s">
        <v>55</v>
      </c>
      <c r="AG2114" t="s">
        <v>56</v>
      </c>
      <c r="AH2114" t="s">
        <v>46</v>
      </c>
      <c r="AI2114" t="s">
        <v>56</v>
      </c>
      <c r="AJ2114" t="s">
        <v>56</v>
      </c>
      <c r="AK2114" t="s">
        <v>56</v>
      </c>
      <c r="AL2114" t="s">
        <v>56</v>
      </c>
      <c r="AM2114" t="s">
        <v>56</v>
      </c>
      <c r="AN2114" t="s">
        <v>56</v>
      </c>
      <c r="AO2114" t="s">
        <v>56</v>
      </c>
      <c r="AP2114" t="s">
        <v>56</v>
      </c>
      <c r="AQ2114" t="s">
        <v>56</v>
      </c>
      <c r="AR2114" t="s">
        <v>56</v>
      </c>
      <c r="AS2114" t="s">
        <v>56</v>
      </c>
      <c r="AT2114" t="s">
        <v>56</v>
      </c>
      <c r="AU2114" t="s">
        <v>56</v>
      </c>
      <c r="AV2114" t="s">
        <v>56</v>
      </c>
      <c r="AW2114" t="s">
        <v>56</v>
      </c>
    </row>
    <row r="2115" spans="1:49" x14ac:dyDescent="0.3">
      <c r="A2115" t="str">
        <f t="shared" si="166"/>
        <v>VŠMU</v>
      </c>
      <c r="B2115" t="str">
        <f t="shared" si="167"/>
        <v>P</v>
      </c>
      <c r="C2115">
        <f t="shared" si="168"/>
        <v>0.89999999999999991</v>
      </c>
      <c r="D2115">
        <f t="shared" ref="D2115:D2178" si="169">1/COUNTIF(G:G,G2115)</f>
        <v>1</v>
      </c>
      <c r="E2115">
        <f t="shared" ref="E2115:E2178" si="170">+C2115*D2115</f>
        <v>0.89999999999999991</v>
      </c>
      <c r="G2115" t="s">
        <v>2819</v>
      </c>
      <c r="H2115" t="s">
        <v>39</v>
      </c>
      <c r="I2115" s="58" t="s">
        <v>133</v>
      </c>
      <c r="J2115" s="58" t="s">
        <v>41</v>
      </c>
      <c r="K2115" s="58" t="s">
        <v>42</v>
      </c>
      <c r="N2115" t="s">
        <v>43</v>
      </c>
      <c r="S2115" t="s">
        <v>286</v>
      </c>
      <c r="T2115" t="s">
        <v>45</v>
      </c>
      <c r="U2115" t="s">
        <v>46</v>
      </c>
      <c r="V2115" t="s">
        <v>46</v>
      </c>
      <c r="W2115" t="s">
        <v>111</v>
      </c>
      <c r="X2115" t="s">
        <v>112</v>
      </c>
      <c r="Y2115" t="s">
        <v>113</v>
      </c>
      <c r="Z2115" t="s">
        <v>152</v>
      </c>
      <c r="AA2115" t="s">
        <v>153</v>
      </c>
      <c r="AB2115" t="s">
        <v>604</v>
      </c>
      <c r="AC2115" t="s">
        <v>605</v>
      </c>
      <c r="AD2115" t="s">
        <v>2820</v>
      </c>
      <c r="AF2115" t="s">
        <v>186</v>
      </c>
      <c r="AG2115" t="s">
        <v>56</v>
      </c>
      <c r="AH2115" t="s">
        <v>56</v>
      </c>
      <c r="AI2115" t="s">
        <v>46</v>
      </c>
      <c r="AJ2115" t="s">
        <v>56</v>
      </c>
      <c r="AK2115" t="s">
        <v>56</v>
      </c>
      <c r="AL2115" t="s">
        <v>56</v>
      </c>
      <c r="AM2115" t="s">
        <v>56</v>
      </c>
      <c r="AN2115" t="s">
        <v>56</v>
      </c>
      <c r="AO2115" t="s">
        <v>46</v>
      </c>
      <c r="AP2115" t="s">
        <v>56</v>
      </c>
      <c r="AQ2115" t="s">
        <v>56</v>
      </c>
      <c r="AR2115" t="s">
        <v>56</v>
      </c>
      <c r="AS2115" t="s">
        <v>56</v>
      </c>
      <c r="AT2115" t="s">
        <v>56</v>
      </c>
      <c r="AU2115" t="s">
        <v>56</v>
      </c>
      <c r="AV2115" t="s">
        <v>56</v>
      </c>
      <c r="AW2115" t="s">
        <v>56</v>
      </c>
    </row>
    <row r="2116" spans="1:49" x14ac:dyDescent="0.3">
      <c r="A2116" t="str">
        <f t="shared" si="166"/>
        <v>VŠMU</v>
      </c>
      <c r="B2116" t="str">
        <f t="shared" si="167"/>
        <v>P</v>
      </c>
      <c r="C2116">
        <f t="shared" si="168"/>
        <v>0.89999999999999991</v>
      </c>
      <c r="D2116">
        <f t="shared" si="169"/>
        <v>1</v>
      </c>
      <c r="E2116">
        <f t="shared" si="170"/>
        <v>0.89999999999999991</v>
      </c>
      <c r="G2116" t="s">
        <v>2821</v>
      </c>
      <c r="H2116" t="s">
        <v>39</v>
      </c>
      <c r="I2116" s="58" t="s">
        <v>40</v>
      </c>
      <c r="J2116" s="58" t="s">
        <v>41</v>
      </c>
      <c r="K2116" s="58" t="s">
        <v>108</v>
      </c>
      <c r="N2116" t="s">
        <v>109</v>
      </c>
      <c r="S2116" t="s">
        <v>150</v>
      </c>
      <c r="T2116" t="s">
        <v>45</v>
      </c>
      <c r="U2116" t="s">
        <v>46</v>
      </c>
      <c r="V2116" t="s">
        <v>46</v>
      </c>
      <c r="W2116" t="s">
        <v>111</v>
      </c>
      <c r="X2116" t="s">
        <v>112</v>
      </c>
      <c r="Y2116" t="s">
        <v>113</v>
      </c>
      <c r="Z2116" t="s">
        <v>114</v>
      </c>
      <c r="AA2116" t="s">
        <v>115</v>
      </c>
      <c r="AB2116" t="s">
        <v>146</v>
      </c>
      <c r="AC2116" t="s">
        <v>147</v>
      </c>
      <c r="AE2116" t="s">
        <v>138</v>
      </c>
      <c r="AF2116" t="s">
        <v>55</v>
      </c>
      <c r="AG2116" t="s">
        <v>56</v>
      </c>
      <c r="AH2116" t="s">
        <v>46</v>
      </c>
      <c r="AI2116" t="s">
        <v>56</v>
      </c>
      <c r="AJ2116" t="s">
        <v>56</v>
      </c>
      <c r="AK2116" t="s">
        <v>56</v>
      </c>
      <c r="AL2116" t="s">
        <v>56</v>
      </c>
      <c r="AM2116" t="s">
        <v>56</v>
      </c>
      <c r="AN2116" t="s">
        <v>56</v>
      </c>
      <c r="AO2116" t="s">
        <v>56</v>
      </c>
      <c r="AP2116" t="s">
        <v>56</v>
      </c>
      <c r="AQ2116" t="s">
        <v>56</v>
      </c>
      <c r="AR2116" t="s">
        <v>56</v>
      </c>
      <c r="AS2116" t="s">
        <v>56</v>
      </c>
      <c r="AT2116" t="s">
        <v>56</v>
      </c>
      <c r="AU2116" t="s">
        <v>56</v>
      </c>
      <c r="AV2116" t="s">
        <v>56</v>
      </c>
      <c r="AW2116" t="s">
        <v>56</v>
      </c>
    </row>
    <row r="2117" spans="1:49" x14ac:dyDescent="0.3">
      <c r="A2117" t="str">
        <f t="shared" si="166"/>
        <v>VŠVU</v>
      </c>
      <c r="B2117" t="str">
        <f t="shared" si="167"/>
        <v>V</v>
      </c>
      <c r="C2117">
        <f t="shared" si="168"/>
        <v>0.89999999999999991</v>
      </c>
      <c r="D2117">
        <f t="shared" si="169"/>
        <v>1</v>
      </c>
      <c r="E2117">
        <f t="shared" si="170"/>
        <v>0.89999999999999991</v>
      </c>
      <c r="G2117" t="s">
        <v>2822</v>
      </c>
      <c r="H2117" t="s">
        <v>39</v>
      </c>
      <c r="I2117" s="58" t="s">
        <v>90</v>
      </c>
      <c r="J2117" s="58" t="s">
        <v>41</v>
      </c>
      <c r="K2117" s="58" t="s">
        <v>76</v>
      </c>
      <c r="N2117" t="s">
        <v>805</v>
      </c>
      <c r="P2117" t="s">
        <v>78</v>
      </c>
      <c r="Q2117" t="s">
        <v>79</v>
      </c>
      <c r="S2117" t="s">
        <v>80</v>
      </c>
      <c r="T2117" t="s">
        <v>45</v>
      </c>
      <c r="U2117" t="s">
        <v>46</v>
      </c>
      <c r="V2117" t="s">
        <v>46</v>
      </c>
      <c r="W2117" t="s">
        <v>764</v>
      </c>
      <c r="X2117" t="s">
        <v>765</v>
      </c>
      <c r="Y2117" t="s">
        <v>766</v>
      </c>
      <c r="Z2117" t="s">
        <v>767</v>
      </c>
      <c r="AB2117" t="s">
        <v>1018</v>
      </c>
      <c r="AC2117" t="s">
        <v>1019</v>
      </c>
      <c r="AD2117" t="s">
        <v>2823</v>
      </c>
      <c r="AF2117" t="s">
        <v>55</v>
      </c>
      <c r="AG2117" t="s">
        <v>46</v>
      </c>
      <c r="AH2117" t="s">
        <v>56</v>
      </c>
      <c r="AI2117" t="s">
        <v>56</v>
      </c>
      <c r="AJ2117" t="s">
        <v>56</v>
      </c>
      <c r="AK2117" t="s">
        <v>56</v>
      </c>
      <c r="AL2117" t="s">
        <v>56</v>
      </c>
      <c r="AM2117" t="s">
        <v>56</v>
      </c>
      <c r="AN2117" t="s">
        <v>56</v>
      </c>
      <c r="AO2117" t="s">
        <v>46</v>
      </c>
      <c r="AP2117" t="s">
        <v>56</v>
      </c>
      <c r="AQ2117" t="s">
        <v>56</v>
      </c>
      <c r="AR2117" t="s">
        <v>56</v>
      </c>
      <c r="AS2117" t="s">
        <v>56</v>
      </c>
      <c r="AT2117" t="s">
        <v>56</v>
      </c>
      <c r="AU2117" t="s">
        <v>56</v>
      </c>
      <c r="AV2117" t="s">
        <v>56</v>
      </c>
      <c r="AW2117" t="s">
        <v>56</v>
      </c>
    </row>
    <row r="2118" spans="1:49" x14ac:dyDescent="0.3">
      <c r="A2118" t="str">
        <f t="shared" si="166"/>
        <v>VŠMU</v>
      </c>
      <c r="B2118" t="str">
        <f t="shared" si="167"/>
        <v>P</v>
      </c>
      <c r="C2118">
        <f t="shared" si="168"/>
        <v>3</v>
      </c>
      <c r="D2118">
        <f t="shared" si="169"/>
        <v>1</v>
      </c>
      <c r="E2118">
        <f t="shared" si="170"/>
        <v>3</v>
      </c>
      <c r="G2118" t="s">
        <v>2824</v>
      </c>
      <c r="H2118" t="s">
        <v>39</v>
      </c>
      <c r="I2118" s="58" t="s">
        <v>242</v>
      </c>
      <c r="J2118" s="58" t="s">
        <v>41</v>
      </c>
      <c r="K2118" s="58" t="s">
        <v>42</v>
      </c>
      <c r="N2118" t="s">
        <v>43</v>
      </c>
      <c r="S2118" t="s">
        <v>286</v>
      </c>
      <c r="T2118" t="s">
        <v>45</v>
      </c>
      <c r="U2118" t="s">
        <v>46</v>
      </c>
      <c r="V2118" t="s">
        <v>46</v>
      </c>
      <c r="W2118" t="s">
        <v>111</v>
      </c>
      <c r="X2118" t="s">
        <v>112</v>
      </c>
      <c r="Y2118" t="s">
        <v>113</v>
      </c>
      <c r="Z2118" t="s">
        <v>152</v>
      </c>
      <c r="AA2118" t="s">
        <v>153</v>
      </c>
      <c r="AB2118" t="s">
        <v>604</v>
      </c>
      <c r="AC2118" t="s">
        <v>605</v>
      </c>
      <c r="AD2118" t="s">
        <v>2825</v>
      </c>
      <c r="AF2118" t="s">
        <v>55</v>
      </c>
      <c r="AG2118" t="s">
        <v>46</v>
      </c>
      <c r="AH2118" t="s">
        <v>56</v>
      </c>
      <c r="AI2118" t="s">
        <v>56</v>
      </c>
      <c r="AJ2118" t="s">
        <v>46</v>
      </c>
      <c r="AK2118" t="s">
        <v>56</v>
      </c>
      <c r="AL2118" t="s">
        <v>56</v>
      </c>
      <c r="AM2118" t="s">
        <v>56</v>
      </c>
      <c r="AN2118" t="s">
        <v>56</v>
      </c>
      <c r="AO2118" t="s">
        <v>56</v>
      </c>
      <c r="AP2118" t="s">
        <v>56</v>
      </c>
      <c r="AQ2118" t="s">
        <v>56</v>
      </c>
      <c r="AR2118" t="s">
        <v>56</v>
      </c>
      <c r="AS2118" t="s">
        <v>56</v>
      </c>
      <c r="AT2118" t="s">
        <v>56</v>
      </c>
      <c r="AU2118" t="s">
        <v>56</v>
      </c>
      <c r="AV2118" t="s">
        <v>56</v>
      </c>
      <c r="AW2118" t="s">
        <v>56</v>
      </c>
    </row>
    <row r="2119" spans="1:49" x14ac:dyDescent="0.3">
      <c r="A2119" t="str">
        <f t="shared" si="166"/>
        <v>VŠMU</v>
      </c>
      <c r="B2119" t="str">
        <f t="shared" si="167"/>
        <v>P</v>
      </c>
      <c r="C2119">
        <f t="shared" si="168"/>
        <v>0.89999999999999991</v>
      </c>
      <c r="D2119">
        <f t="shared" si="169"/>
        <v>1</v>
      </c>
      <c r="E2119">
        <f t="shared" si="170"/>
        <v>0.89999999999999991</v>
      </c>
      <c r="G2119" t="s">
        <v>2826</v>
      </c>
      <c r="H2119" t="s">
        <v>39</v>
      </c>
      <c r="I2119" s="58" t="s">
        <v>40</v>
      </c>
      <c r="J2119" s="58" t="s">
        <v>41</v>
      </c>
      <c r="K2119" s="58" t="s">
        <v>42</v>
      </c>
      <c r="N2119" t="s">
        <v>43</v>
      </c>
      <c r="S2119" t="s">
        <v>286</v>
      </c>
      <c r="T2119" t="s">
        <v>45</v>
      </c>
      <c r="U2119" t="s">
        <v>46</v>
      </c>
      <c r="V2119" t="s">
        <v>46</v>
      </c>
      <c r="W2119" t="s">
        <v>111</v>
      </c>
      <c r="X2119" t="s">
        <v>112</v>
      </c>
      <c r="Y2119" t="s">
        <v>113</v>
      </c>
      <c r="Z2119" t="s">
        <v>152</v>
      </c>
      <c r="AA2119" t="s">
        <v>153</v>
      </c>
      <c r="AB2119" t="s">
        <v>604</v>
      </c>
      <c r="AC2119" t="s">
        <v>605</v>
      </c>
      <c r="AE2119" t="s">
        <v>2476</v>
      </c>
      <c r="AF2119" t="s">
        <v>55</v>
      </c>
      <c r="AG2119" t="s">
        <v>56</v>
      </c>
      <c r="AH2119" t="s">
        <v>46</v>
      </c>
      <c r="AI2119" t="s">
        <v>56</v>
      </c>
      <c r="AJ2119" t="s">
        <v>56</v>
      </c>
      <c r="AK2119" t="s">
        <v>56</v>
      </c>
      <c r="AL2119" t="s">
        <v>56</v>
      </c>
      <c r="AM2119" t="s">
        <v>56</v>
      </c>
      <c r="AN2119" t="s">
        <v>56</v>
      </c>
      <c r="AO2119" t="s">
        <v>56</v>
      </c>
      <c r="AP2119" t="s">
        <v>56</v>
      </c>
      <c r="AQ2119" t="s">
        <v>56</v>
      </c>
      <c r="AR2119" t="s">
        <v>56</v>
      </c>
      <c r="AS2119" t="s">
        <v>56</v>
      </c>
      <c r="AT2119" t="s">
        <v>56</v>
      </c>
      <c r="AU2119" t="s">
        <v>56</v>
      </c>
      <c r="AV2119" t="s">
        <v>56</v>
      </c>
      <c r="AW2119" t="s">
        <v>56</v>
      </c>
    </row>
    <row r="2120" spans="1:49" x14ac:dyDescent="0.3">
      <c r="A2120" t="str">
        <f t="shared" si="166"/>
        <v>VŠMU</v>
      </c>
      <c r="B2120" t="str">
        <f t="shared" si="167"/>
        <v>P</v>
      </c>
      <c r="C2120">
        <f t="shared" si="168"/>
        <v>0.89999999999999991</v>
      </c>
      <c r="D2120">
        <f t="shared" si="169"/>
        <v>1</v>
      </c>
      <c r="E2120">
        <f t="shared" si="170"/>
        <v>0.89999999999999991</v>
      </c>
      <c r="G2120" t="s">
        <v>2827</v>
      </c>
      <c r="H2120" t="s">
        <v>39</v>
      </c>
      <c r="I2120" s="58" t="s">
        <v>133</v>
      </c>
      <c r="J2120" s="58" t="s">
        <v>41</v>
      </c>
      <c r="K2120" s="58" t="s">
        <v>42</v>
      </c>
      <c r="N2120" t="s">
        <v>43</v>
      </c>
      <c r="S2120" t="s">
        <v>286</v>
      </c>
      <c r="T2120" t="s">
        <v>45</v>
      </c>
      <c r="U2120" t="s">
        <v>46</v>
      </c>
      <c r="V2120" t="s">
        <v>46</v>
      </c>
      <c r="W2120" t="s">
        <v>111</v>
      </c>
      <c r="X2120" t="s">
        <v>112</v>
      </c>
      <c r="Y2120" t="s">
        <v>113</v>
      </c>
      <c r="Z2120" t="s">
        <v>152</v>
      </c>
      <c r="AA2120" t="s">
        <v>153</v>
      </c>
      <c r="AB2120" t="s">
        <v>604</v>
      </c>
      <c r="AC2120" t="s">
        <v>605</v>
      </c>
      <c r="AG2120" t="s">
        <v>46</v>
      </c>
      <c r="AH2120" t="s">
        <v>56</v>
      </c>
      <c r="AI2120" t="s">
        <v>56</v>
      </c>
      <c r="AJ2120" t="s">
        <v>56</v>
      </c>
      <c r="AK2120" t="s">
        <v>56</v>
      </c>
      <c r="AL2120" t="s">
        <v>56</v>
      </c>
      <c r="AM2120" t="s">
        <v>56</v>
      </c>
      <c r="AN2120" t="s">
        <v>56</v>
      </c>
      <c r="AO2120" t="s">
        <v>149</v>
      </c>
      <c r="AP2120" t="s">
        <v>56</v>
      </c>
      <c r="AQ2120" t="s">
        <v>56</v>
      </c>
      <c r="AR2120" t="s">
        <v>56</v>
      </c>
      <c r="AS2120" t="s">
        <v>56</v>
      </c>
      <c r="AT2120" t="s">
        <v>56</v>
      </c>
      <c r="AU2120" t="s">
        <v>56</v>
      </c>
      <c r="AV2120" t="s">
        <v>56</v>
      </c>
      <c r="AW2120" t="s">
        <v>56</v>
      </c>
    </row>
    <row r="2121" spans="1:49" x14ac:dyDescent="0.3">
      <c r="A2121" t="str">
        <f t="shared" si="166"/>
        <v>HuaJA</v>
      </c>
      <c r="B2121" t="str">
        <f t="shared" si="167"/>
        <v>P</v>
      </c>
      <c r="C2121">
        <f t="shared" si="168"/>
        <v>0.89999999999999991</v>
      </c>
      <c r="D2121">
        <f t="shared" si="169"/>
        <v>0.25</v>
      </c>
      <c r="E2121">
        <f t="shared" si="170"/>
        <v>0.22499999999999998</v>
      </c>
      <c r="G2121" t="s">
        <v>2828</v>
      </c>
      <c r="H2121" t="s">
        <v>39</v>
      </c>
      <c r="I2121" s="58" t="s">
        <v>40</v>
      </c>
      <c r="J2121" s="58" t="s">
        <v>41</v>
      </c>
      <c r="K2121" s="58" t="s">
        <v>108</v>
      </c>
      <c r="N2121" t="s">
        <v>109</v>
      </c>
      <c r="S2121" t="s">
        <v>286</v>
      </c>
      <c r="T2121" t="s">
        <v>45</v>
      </c>
      <c r="U2121" t="s">
        <v>46</v>
      </c>
      <c r="V2121" t="s">
        <v>46</v>
      </c>
      <c r="W2121" t="s">
        <v>163</v>
      </c>
      <c r="X2121" t="s">
        <v>164</v>
      </c>
      <c r="Y2121" t="s">
        <v>165</v>
      </c>
      <c r="AE2121" t="s">
        <v>2829</v>
      </c>
      <c r="AF2121" t="s">
        <v>55</v>
      </c>
      <c r="AG2121" t="s">
        <v>56</v>
      </c>
      <c r="AH2121" t="s">
        <v>46</v>
      </c>
      <c r="AI2121" t="s">
        <v>56</v>
      </c>
      <c r="AJ2121" t="s">
        <v>56</v>
      </c>
      <c r="AK2121" t="s">
        <v>56</v>
      </c>
      <c r="AL2121" t="s">
        <v>56</v>
      </c>
      <c r="AM2121" t="s">
        <v>56</v>
      </c>
      <c r="AN2121" t="s">
        <v>56</v>
      </c>
      <c r="AO2121" t="s">
        <v>56</v>
      </c>
      <c r="AP2121" t="s">
        <v>56</v>
      </c>
      <c r="AQ2121" t="s">
        <v>56</v>
      </c>
      <c r="AR2121" t="s">
        <v>56</v>
      </c>
      <c r="AS2121" t="s">
        <v>56</v>
      </c>
      <c r="AT2121" t="s">
        <v>56</v>
      </c>
      <c r="AU2121" t="s">
        <v>56</v>
      </c>
      <c r="AV2121" t="s">
        <v>56</v>
      </c>
      <c r="AW2121" t="s">
        <v>56</v>
      </c>
    </row>
    <row r="2122" spans="1:49" x14ac:dyDescent="0.3">
      <c r="A2122" t="str">
        <f t="shared" si="166"/>
        <v>VŠMU</v>
      </c>
      <c r="B2122" t="str">
        <f t="shared" si="167"/>
        <v>P</v>
      </c>
      <c r="C2122">
        <f t="shared" si="168"/>
        <v>0.89999999999999991</v>
      </c>
      <c r="D2122">
        <f t="shared" si="169"/>
        <v>0.25</v>
      </c>
      <c r="E2122">
        <f t="shared" si="170"/>
        <v>0.22499999999999998</v>
      </c>
      <c r="G2122" t="s">
        <v>2828</v>
      </c>
      <c r="H2122" t="s">
        <v>39</v>
      </c>
      <c r="I2122" s="58" t="s">
        <v>40</v>
      </c>
      <c r="J2122" s="58" t="s">
        <v>41</v>
      </c>
      <c r="K2122" s="58" t="s">
        <v>108</v>
      </c>
      <c r="N2122" t="s">
        <v>109</v>
      </c>
      <c r="S2122" t="s">
        <v>180</v>
      </c>
      <c r="T2122" t="s">
        <v>45</v>
      </c>
      <c r="U2122" t="s">
        <v>46</v>
      </c>
      <c r="V2122" t="s">
        <v>46</v>
      </c>
      <c r="W2122" t="s">
        <v>111</v>
      </c>
      <c r="X2122" t="s">
        <v>112</v>
      </c>
      <c r="Y2122" t="s">
        <v>113</v>
      </c>
      <c r="Z2122" t="s">
        <v>114</v>
      </c>
      <c r="AA2122" t="s">
        <v>115</v>
      </c>
      <c r="AB2122" t="s">
        <v>146</v>
      </c>
      <c r="AC2122" t="s">
        <v>147</v>
      </c>
      <c r="AE2122" t="s">
        <v>2829</v>
      </c>
      <c r="AF2122" t="s">
        <v>55</v>
      </c>
      <c r="AG2122" t="s">
        <v>56</v>
      </c>
      <c r="AH2122" t="s">
        <v>46</v>
      </c>
      <c r="AI2122" t="s">
        <v>56</v>
      </c>
      <c r="AJ2122" t="s">
        <v>56</v>
      </c>
      <c r="AK2122" t="s">
        <v>56</v>
      </c>
      <c r="AL2122" t="s">
        <v>56</v>
      </c>
      <c r="AM2122" t="s">
        <v>56</v>
      </c>
      <c r="AN2122" t="s">
        <v>56</v>
      </c>
      <c r="AO2122" t="s">
        <v>56</v>
      </c>
      <c r="AP2122" t="s">
        <v>56</v>
      </c>
      <c r="AQ2122" t="s">
        <v>56</v>
      </c>
      <c r="AR2122" t="s">
        <v>56</v>
      </c>
      <c r="AS2122" t="s">
        <v>56</v>
      </c>
      <c r="AT2122" t="s">
        <v>56</v>
      </c>
      <c r="AU2122" t="s">
        <v>56</v>
      </c>
      <c r="AV2122" t="s">
        <v>56</v>
      </c>
      <c r="AW2122" t="s">
        <v>56</v>
      </c>
    </row>
    <row r="2123" spans="1:49" x14ac:dyDescent="0.3">
      <c r="A2123" t="str">
        <f t="shared" si="166"/>
        <v>VŠMU</v>
      </c>
      <c r="B2123" t="str">
        <f t="shared" si="167"/>
        <v>P</v>
      </c>
      <c r="C2123">
        <f t="shared" si="168"/>
        <v>0.89999999999999991</v>
      </c>
      <c r="D2123">
        <f t="shared" si="169"/>
        <v>0.25</v>
      </c>
      <c r="E2123">
        <f t="shared" si="170"/>
        <v>0.22499999999999998</v>
      </c>
      <c r="G2123" t="s">
        <v>2828</v>
      </c>
      <c r="H2123" t="s">
        <v>39</v>
      </c>
      <c r="I2123" s="58" t="s">
        <v>40</v>
      </c>
      <c r="J2123" s="58" t="s">
        <v>41</v>
      </c>
      <c r="K2123" s="58" t="s">
        <v>108</v>
      </c>
      <c r="N2123" t="s">
        <v>109</v>
      </c>
      <c r="S2123" t="s">
        <v>110</v>
      </c>
      <c r="T2123" t="s">
        <v>45</v>
      </c>
      <c r="U2123" t="s">
        <v>46</v>
      </c>
      <c r="V2123" t="s">
        <v>46</v>
      </c>
      <c r="W2123" t="s">
        <v>111</v>
      </c>
      <c r="X2123" t="s">
        <v>112</v>
      </c>
      <c r="Y2123" t="s">
        <v>113</v>
      </c>
      <c r="Z2123" t="s">
        <v>114</v>
      </c>
      <c r="AA2123" t="s">
        <v>115</v>
      </c>
      <c r="AB2123" t="s">
        <v>116</v>
      </c>
      <c r="AC2123" t="s">
        <v>117</v>
      </c>
      <c r="AE2123" t="s">
        <v>2829</v>
      </c>
      <c r="AF2123" t="s">
        <v>55</v>
      </c>
      <c r="AG2123" t="s">
        <v>56</v>
      </c>
      <c r="AH2123" t="s">
        <v>46</v>
      </c>
      <c r="AI2123" t="s">
        <v>56</v>
      </c>
      <c r="AJ2123" t="s">
        <v>56</v>
      </c>
      <c r="AK2123" t="s">
        <v>56</v>
      </c>
      <c r="AL2123" t="s">
        <v>56</v>
      </c>
      <c r="AM2123" t="s">
        <v>56</v>
      </c>
      <c r="AN2123" t="s">
        <v>56</v>
      </c>
      <c r="AO2123" t="s">
        <v>56</v>
      </c>
      <c r="AP2123" t="s">
        <v>56</v>
      </c>
      <c r="AQ2123" t="s">
        <v>56</v>
      </c>
      <c r="AR2123" t="s">
        <v>56</v>
      </c>
      <c r="AS2123" t="s">
        <v>56</v>
      </c>
      <c r="AT2123" t="s">
        <v>56</v>
      </c>
      <c r="AU2123" t="s">
        <v>56</v>
      </c>
      <c r="AV2123" t="s">
        <v>56</v>
      </c>
      <c r="AW2123" t="s">
        <v>56</v>
      </c>
    </row>
    <row r="2124" spans="1:49" x14ac:dyDescent="0.3">
      <c r="A2124" t="str">
        <f t="shared" si="166"/>
        <v>VŠMU</v>
      </c>
      <c r="B2124" t="str">
        <f t="shared" si="167"/>
        <v>P</v>
      </c>
      <c r="C2124">
        <f t="shared" si="168"/>
        <v>0.89999999999999991</v>
      </c>
      <c r="D2124">
        <f t="shared" si="169"/>
        <v>0.25</v>
      </c>
      <c r="E2124">
        <f t="shared" si="170"/>
        <v>0.22499999999999998</v>
      </c>
      <c r="G2124" t="s">
        <v>2828</v>
      </c>
      <c r="H2124" t="s">
        <v>39</v>
      </c>
      <c r="I2124" s="58" t="s">
        <v>40</v>
      </c>
      <c r="J2124" s="58" t="s">
        <v>41</v>
      </c>
      <c r="K2124" s="58" t="s">
        <v>108</v>
      </c>
      <c r="N2124" t="s">
        <v>109</v>
      </c>
      <c r="S2124" t="s">
        <v>150</v>
      </c>
      <c r="T2124" t="s">
        <v>45</v>
      </c>
      <c r="U2124" t="s">
        <v>46</v>
      </c>
      <c r="V2124" t="s">
        <v>46</v>
      </c>
      <c r="W2124" t="s">
        <v>111</v>
      </c>
      <c r="X2124" t="s">
        <v>112</v>
      </c>
      <c r="Y2124" t="s">
        <v>113</v>
      </c>
      <c r="Z2124" t="s">
        <v>114</v>
      </c>
      <c r="AA2124" t="s">
        <v>115</v>
      </c>
      <c r="AB2124" t="s">
        <v>146</v>
      </c>
      <c r="AC2124" t="s">
        <v>147</v>
      </c>
      <c r="AE2124" t="s">
        <v>2829</v>
      </c>
      <c r="AF2124" t="s">
        <v>55</v>
      </c>
      <c r="AG2124" t="s">
        <v>56</v>
      </c>
      <c r="AH2124" t="s">
        <v>46</v>
      </c>
      <c r="AI2124" t="s">
        <v>56</v>
      </c>
      <c r="AJ2124" t="s">
        <v>56</v>
      </c>
      <c r="AK2124" t="s">
        <v>56</v>
      </c>
      <c r="AL2124" t="s">
        <v>56</v>
      </c>
      <c r="AM2124" t="s">
        <v>56</v>
      </c>
      <c r="AN2124" t="s">
        <v>56</v>
      </c>
      <c r="AO2124" t="s">
        <v>56</v>
      </c>
      <c r="AP2124" t="s">
        <v>56</v>
      </c>
      <c r="AQ2124" t="s">
        <v>56</v>
      </c>
      <c r="AR2124" t="s">
        <v>56</v>
      </c>
      <c r="AS2124" t="s">
        <v>56</v>
      </c>
      <c r="AT2124" t="s">
        <v>56</v>
      </c>
      <c r="AU2124" t="s">
        <v>56</v>
      </c>
      <c r="AV2124" t="s">
        <v>56</v>
      </c>
      <c r="AW2124" t="s">
        <v>56</v>
      </c>
    </row>
    <row r="2125" spans="1:49" x14ac:dyDescent="0.3">
      <c r="A2125" t="str">
        <f t="shared" si="166"/>
        <v>VŠMU</v>
      </c>
      <c r="B2125" t="str">
        <f t="shared" si="167"/>
        <v>P</v>
      </c>
      <c r="C2125">
        <f t="shared" si="168"/>
        <v>0.89999999999999991</v>
      </c>
      <c r="D2125">
        <f t="shared" si="169"/>
        <v>0.33333333333333331</v>
      </c>
      <c r="E2125">
        <f t="shared" si="170"/>
        <v>0.29999999999999993</v>
      </c>
      <c r="G2125" t="s">
        <v>2830</v>
      </c>
      <c r="H2125" t="s">
        <v>39</v>
      </c>
      <c r="I2125" s="58" t="s">
        <v>40</v>
      </c>
      <c r="J2125" s="58" t="s">
        <v>41</v>
      </c>
      <c r="K2125" s="58" t="s">
        <v>108</v>
      </c>
      <c r="N2125" t="s">
        <v>109</v>
      </c>
      <c r="S2125" t="s">
        <v>188</v>
      </c>
      <c r="T2125" t="s">
        <v>73</v>
      </c>
      <c r="U2125" t="s">
        <v>149</v>
      </c>
      <c r="V2125" t="s">
        <v>46</v>
      </c>
      <c r="W2125" t="s">
        <v>111</v>
      </c>
      <c r="X2125" t="s">
        <v>112</v>
      </c>
      <c r="Y2125" t="s">
        <v>113</v>
      </c>
      <c r="Z2125" t="s">
        <v>114</v>
      </c>
      <c r="AA2125" t="s">
        <v>115</v>
      </c>
      <c r="AB2125" t="s">
        <v>189</v>
      </c>
      <c r="AC2125" t="s">
        <v>190</v>
      </c>
      <c r="AE2125" t="s">
        <v>192</v>
      </c>
      <c r="AF2125" t="s">
        <v>55</v>
      </c>
      <c r="AG2125" t="s">
        <v>56</v>
      </c>
      <c r="AH2125" t="s">
        <v>46</v>
      </c>
      <c r="AI2125" t="s">
        <v>56</v>
      </c>
      <c r="AJ2125" t="s">
        <v>56</v>
      </c>
      <c r="AK2125" t="s">
        <v>56</v>
      </c>
      <c r="AL2125" t="s">
        <v>56</v>
      </c>
      <c r="AM2125" t="s">
        <v>56</v>
      </c>
      <c r="AN2125" t="s">
        <v>56</v>
      </c>
      <c r="AO2125" t="s">
        <v>56</v>
      </c>
      <c r="AP2125" t="s">
        <v>56</v>
      </c>
      <c r="AQ2125" t="s">
        <v>56</v>
      </c>
      <c r="AR2125" t="s">
        <v>56</v>
      </c>
      <c r="AS2125" t="s">
        <v>56</v>
      </c>
      <c r="AT2125" t="s">
        <v>56</v>
      </c>
      <c r="AU2125" t="s">
        <v>56</v>
      </c>
      <c r="AV2125" t="s">
        <v>56</v>
      </c>
      <c r="AW2125" t="s">
        <v>56</v>
      </c>
    </row>
    <row r="2126" spans="1:49" x14ac:dyDescent="0.3">
      <c r="A2126" t="str">
        <f t="shared" si="166"/>
        <v>VŠMU</v>
      </c>
      <c r="B2126" t="str">
        <f t="shared" si="167"/>
        <v>P</v>
      </c>
      <c r="C2126">
        <f t="shared" si="168"/>
        <v>0.89999999999999991</v>
      </c>
      <c r="D2126">
        <f t="shared" si="169"/>
        <v>0.33333333333333331</v>
      </c>
      <c r="E2126">
        <f t="shared" si="170"/>
        <v>0.29999999999999993</v>
      </c>
      <c r="G2126" t="s">
        <v>2830</v>
      </c>
      <c r="H2126" t="s">
        <v>39</v>
      </c>
      <c r="I2126" s="58" t="s">
        <v>40</v>
      </c>
      <c r="J2126" s="58" t="s">
        <v>41</v>
      </c>
      <c r="K2126" s="58" t="s">
        <v>108</v>
      </c>
      <c r="N2126" t="s">
        <v>109</v>
      </c>
      <c r="S2126" t="s">
        <v>180</v>
      </c>
      <c r="T2126" t="s">
        <v>45</v>
      </c>
      <c r="U2126" t="s">
        <v>46</v>
      </c>
      <c r="V2126" t="s">
        <v>46</v>
      </c>
      <c r="W2126" t="s">
        <v>111</v>
      </c>
      <c r="X2126" t="s">
        <v>112</v>
      </c>
      <c r="Y2126" t="s">
        <v>113</v>
      </c>
      <c r="Z2126" t="s">
        <v>114</v>
      </c>
      <c r="AA2126" t="s">
        <v>115</v>
      </c>
      <c r="AB2126" t="s">
        <v>146</v>
      </c>
      <c r="AC2126" t="s">
        <v>147</v>
      </c>
      <c r="AE2126" t="s">
        <v>192</v>
      </c>
      <c r="AF2126" t="s">
        <v>55</v>
      </c>
      <c r="AG2126" t="s">
        <v>56</v>
      </c>
      <c r="AH2126" t="s">
        <v>46</v>
      </c>
      <c r="AI2126" t="s">
        <v>56</v>
      </c>
      <c r="AJ2126" t="s">
        <v>56</v>
      </c>
      <c r="AK2126" t="s">
        <v>56</v>
      </c>
      <c r="AL2126" t="s">
        <v>56</v>
      </c>
      <c r="AM2126" t="s">
        <v>56</v>
      </c>
      <c r="AN2126" t="s">
        <v>56</v>
      </c>
      <c r="AO2126" t="s">
        <v>56</v>
      </c>
      <c r="AP2126" t="s">
        <v>56</v>
      </c>
      <c r="AQ2126" t="s">
        <v>56</v>
      </c>
      <c r="AR2126" t="s">
        <v>56</v>
      </c>
      <c r="AS2126" t="s">
        <v>56</v>
      </c>
      <c r="AT2126" t="s">
        <v>56</v>
      </c>
      <c r="AU2126" t="s">
        <v>56</v>
      </c>
      <c r="AV2126" t="s">
        <v>56</v>
      </c>
      <c r="AW2126" t="s">
        <v>56</v>
      </c>
    </row>
    <row r="2127" spans="1:49" x14ac:dyDescent="0.3">
      <c r="A2127" t="str">
        <f t="shared" si="166"/>
        <v>VŠMU</v>
      </c>
      <c r="B2127" t="str">
        <f t="shared" si="167"/>
        <v>P</v>
      </c>
      <c r="C2127">
        <f t="shared" si="168"/>
        <v>0.89999999999999991</v>
      </c>
      <c r="D2127">
        <f t="shared" si="169"/>
        <v>0.33333333333333331</v>
      </c>
      <c r="E2127">
        <f t="shared" si="170"/>
        <v>0.29999999999999993</v>
      </c>
      <c r="G2127" t="s">
        <v>2830</v>
      </c>
      <c r="H2127" t="s">
        <v>39</v>
      </c>
      <c r="I2127" s="58" t="s">
        <v>40</v>
      </c>
      <c r="J2127" s="58" t="s">
        <v>41</v>
      </c>
      <c r="K2127" s="58" t="s">
        <v>108</v>
      </c>
      <c r="N2127" t="s">
        <v>109</v>
      </c>
      <c r="S2127" t="s">
        <v>150</v>
      </c>
      <c r="T2127" t="s">
        <v>45</v>
      </c>
      <c r="U2127" t="s">
        <v>46</v>
      </c>
      <c r="V2127" t="s">
        <v>46</v>
      </c>
      <c r="W2127" t="s">
        <v>111</v>
      </c>
      <c r="X2127" t="s">
        <v>112</v>
      </c>
      <c r="Y2127" t="s">
        <v>113</v>
      </c>
      <c r="Z2127" t="s">
        <v>114</v>
      </c>
      <c r="AA2127" t="s">
        <v>115</v>
      </c>
      <c r="AB2127" t="s">
        <v>146</v>
      </c>
      <c r="AC2127" t="s">
        <v>147</v>
      </c>
      <c r="AE2127" t="s">
        <v>192</v>
      </c>
      <c r="AF2127" t="s">
        <v>55</v>
      </c>
      <c r="AG2127" t="s">
        <v>56</v>
      </c>
      <c r="AH2127" t="s">
        <v>46</v>
      </c>
      <c r="AI2127" t="s">
        <v>56</v>
      </c>
      <c r="AJ2127" t="s">
        <v>56</v>
      </c>
      <c r="AK2127" t="s">
        <v>56</v>
      </c>
      <c r="AL2127" t="s">
        <v>56</v>
      </c>
      <c r="AM2127" t="s">
        <v>56</v>
      </c>
      <c r="AN2127" t="s">
        <v>56</v>
      </c>
      <c r="AO2127" t="s">
        <v>56</v>
      </c>
      <c r="AP2127" t="s">
        <v>56</v>
      </c>
      <c r="AQ2127" t="s">
        <v>56</v>
      </c>
      <c r="AR2127" t="s">
        <v>56</v>
      </c>
      <c r="AS2127" t="s">
        <v>56</v>
      </c>
      <c r="AT2127" t="s">
        <v>56</v>
      </c>
      <c r="AU2127" t="s">
        <v>56</v>
      </c>
      <c r="AV2127" t="s">
        <v>56</v>
      </c>
      <c r="AW2127" t="s">
        <v>56</v>
      </c>
    </row>
    <row r="2128" spans="1:49" x14ac:dyDescent="0.3">
      <c r="A2128" t="str">
        <f t="shared" si="166"/>
        <v>VŠMU</v>
      </c>
      <c r="B2128" t="str">
        <f t="shared" si="167"/>
        <v>P</v>
      </c>
      <c r="C2128">
        <f t="shared" si="168"/>
        <v>0.89999999999999991</v>
      </c>
      <c r="D2128">
        <f t="shared" si="169"/>
        <v>0.5</v>
      </c>
      <c r="E2128">
        <f t="shared" si="170"/>
        <v>0.44999999999999996</v>
      </c>
      <c r="G2128" t="s">
        <v>2831</v>
      </c>
      <c r="H2128" t="s">
        <v>39</v>
      </c>
      <c r="I2128" s="58" t="s">
        <v>133</v>
      </c>
      <c r="J2128" s="58" t="s">
        <v>41</v>
      </c>
      <c r="K2128" s="58" t="s">
        <v>108</v>
      </c>
      <c r="N2128" t="s">
        <v>109</v>
      </c>
      <c r="S2128" t="s">
        <v>180</v>
      </c>
      <c r="T2128" t="s">
        <v>45</v>
      </c>
      <c r="U2128" t="s">
        <v>46</v>
      </c>
      <c r="V2128" t="s">
        <v>46</v>
      </c>
      <c r="W2128" t="s">
        <v>111</v>
      </c>
      <c r="X2128" t="s">
        <v>112</v>
      </c>
      <c r="Y2128" t="s">
        <v>113</v>
      </c>
      <c r="Z2128" t="s">
        <v>114</v>
      </c>
      <c r="AA2128" t="s">
        <v>115</v>
      </c>
      <c r="AB2128" t="s">
        <v>146</v>
      </c>
      <c r="AC2128" t="s">
        <v>147</v>
      </c>
      <c r="AE2128" t="s">
        <v>2832</v>
      </c>
      <c r="AF2128" t="s">
        <v>55</v>
      </c>
      <c r="AG2128" t="s">
        <v>56</v>
      </c>
      <c r="AH2128" t="s">
        <v>46</v>
      </c>
      <c r="AI2128" t="s">
        <v>56</v>
      </c>
      <c r="AJ2128" t="s">
        <v>56</v>
      </c>
      <c r="AK2128" t="s">
        <v>56</v>
      </c>
      <c r="AL2128" t="s">
        <v>56</v>
      </c>
      <c r="AM2128" t="s">
        <v>56</v>
      </c>
      <c r="AN2128" t="s">
        <v>56</v>
      </c>
      <c r="AO2128" t="s">
        <v>46</v>
      </c>
      <c r="AP2128" t="s">
        <v>56</v>
      </c>
      <c r="AQ2128" t="s">
        <v>56</v>
      </c>
      <c r="AR2128" t="s">
        <v>56</v>
      </c>
      <c r="AS2128" t="s">
        <v>56</v>
      </c>
      <c r="AT2128" t="s">
        <v>56</v>
      </c>
      <c r="AU2128" t="s">
        <v>56</v>
      </c>
      <c r="AV2128" t="s">
        <v>56</v>
      </c>
      <c r="AW2128" t="s">
        <v>56</v>
      </c>
    </row>
    <row r="2129" spans="1:49" x14ac:dyDescent="0.3">
      <c r="A2129" t="str">
        <f t="shared" si="166"/>
        <v>VŠMU</v>
      </c>
      <c r="B2129" t="str">
        <f t="shared" si="167"/>
        <v>P</v>
      </c>
      <c r="C2129">
        <f t="shared" si="168"/>
        <v>0.89999999999999991</v>
      </c>
      <c r="D2129">
        <f t="shared" si="169"/>
        <v>0.5</v>
      </c>
      <c r="E2129">
        <f t="shared" si="170"/>
        <v>0.44999999999999996</v>
      </c>
      <c r="G2129" t="s">
        <v>2831</v>
      </c>
      <c r="H2129" t="s">
        <v>39</v>
      </c>
      <c r="I2129" s="58" t="s">
        <v>133</v>
      </c>
      <c r="J2129" s="58" t="s">
        <v>41</v>
      </c>
      <c r="K2129" s="58" t="s">
        <v>108</v>
      </c>
      <c r="N2129" t="s">
        <v>109</v>
      </c>
      <c r="S2129" t="s">
        <v>150</v>
      </c>
      <c r="T2129" t="s">
        <v>45</v>
      </c>
      <c r="U2129" t="s">
        <v>46</v>
      </c>
      <c r="V2129" t="s">
        <v>46</v>
      </c>
      <c r="W2129" t="s">
        <v>111</v>
      </c>
      <c r="X2129" t="s">
        <v>112</v>
      </c>
      <c r="Y2129" t="s">
        <v>113</v>
      </c>
      <c r="Z2129" t="s">
        <v>114</v>
      </c>
      <c r="AA2129" t="s">
        <v>115</v>
      </c>
      <c r="AB2129" t="s">
        <v>146</v>
      </c>
      <c r="AC2129" t="s">
        <v>147</v>
      </c>
      <c r="AE2129" t="s">
        <v>2832</v>
      </c>
      <c r="AF2129" t="s">
        <v>55</v>
      </c>
      <c r="AG2129" t="s">
        <v>56</v>
      </c>
      <c r="AH2129" t="s">
        <v>46</v>
      </c>
      <c r="AI2129" t="s">
        <v>56</v>
      </c>
      <c r="AJ2129" t="s">
        <v>56</v>
      </c>
      <c r="AK2129" t="s">
        <v>56</v>
      </c>
      <c r="AL2129" t="s">
        <v>56</v>
      </c>
      <c r="AM2129" t="s">
        <v>56</v>
      </c>
      <c r="AN2129" t="s">
        <v>56</v>
      </c>
      <c r="AO2129" t="s">
        <v>46</v>
      </c>
      <c r="AP2129" t="s">
        <v>56</v>
      </c>
      <c r="AQ2129" t="s">
        <v>56</v>
      </c>
      <c r="AR2129" t="s">
        <v>56</v>
      </c>
      <c r="AS2129" t="s">
        <v>56</v>
      </c>
      <c r="AT2129" t="s">
        <v>56</v>
      </c>
      <c r="AU2129" t="s">
        <v>56</v>
      </c>
      <c r="AV2129" t="s">
        <v>56</v>
      </c>
      <c r="AW2129" t="s">
        <v>56</v>
      </c>
    </row>
    <row r="2130" spans="1:49" x14ac:dyDescent="0.3">
      <c r="A2130" t="str">
        <f t="shared" si="166"/>
        <v>TUKE</v>
      </c>
      <c r="B2130" t="str">
        <f t="shared" si="167"/>
        <v>V</v>
      </c>
      <c r="C2130">
        <f t="shared" si="168"/>
        <v>0.78</v>
      </c>
      <c r="D2130">
        <f t="shared" si="169"/>
        <v>1</v>
      </c>
      <c r="E2130">
        <f t="shared" si="170"/>
        <v>0.78</v>
      </c>
      <c r="G2130" t="s">
        <v>2833</v>
      </c>
      <c r="H2130" t="s">
        <v>39</v>
      </c>
      <c r="I2130" s="58" t="s">
        <v>75</v>
      </c>
      <c r="J2130" s="58" t="s">
        <v>41</v>
      </c>
      <c r="K2130" s="58" t="s">
        <v>76</v>
      </c>
      <c r="N2130" t="s">
        <v>805</v>
      </c>
      <c r="P2130" t="s">
        <v>78</v>
      </c>
      <c r="Q2130" t="s">
        <v>79</v>
      </c>
      <c r="S2130" t="s">
        <v>80</v>
      </c>
      <c r="T2130" t="s">
        <v>45</v>
      </c>
      <c r="U2130" t="s">
        <v>46</v>
      </c>
      <c r="V2130" t="s">
        <v>46</v>
      </c>
      <c r="W2130" t="s">
        <v>714</v>
      </c>
      <c r="X2130" t="s">
        <v>715</v>
      </c>
      <c r="Y2130" t="s">
        <v>716</v>
      </c>
      <c r="Z2130" t="s">
        <v>717</v>
      </c>
      <c r="AA2130" t="s">
        <v>718</v>
      </c>
      <c r="AB2130" t="s">
        <v>719</v>
      </c>
      <c r="AC2130" t="s">
        <v>720</v>
      </c>
      <c r="AD2130" t="s">
        <v>2834</v>
      </c>
      <c r="AF2130" t="s">
        <v>55</v>
      </c>
      <c r="AG2130" t="s">
        <v>46</v>
      </c>
      <c r="AH2130" t="s">
        <v>56</v>
      </c>
      <c r="AI2130" t="s">
        <v>56</v>
      </c>
      <c r="AJ2130" t="s">
        <v>56</v>
      </c>
      <c r="AK2130" t="s">
        <v>56</v>
      </c>
      <c r="AL2130" t="s">
        <v>56</v>
      </c>
      <c r="AM2130" t="s">
        <v>56</v>
      </c>
      <c r="AN2130" t="s">
        <v>56</v>
      </c>
      <c r="AO2130" t="s">
        <v>56</v>
      </c>
      <c r="AP2130" t="s">
        <v>56</v>
      </c>
      <c r="AQ2130" t="s">
        <v>56</v>
      </c>
      <c r="AR2130" t="s">
        <v>56</v>
      </c>
      <c r="AS2130" t="s">
        <v>56</v>
      </c>
      <c r="AT2130" t="s">
        <v>46</v>
      </c>
      <c r="AU2130" t="s">
        <v>56</v>
      </c>
      <c r="AV2130" t="s">
        <v>56</v>
      </c>
      <c r="AW2130" t="s">
        <v>56</v>
      </c>
    </row>
    <row r="2131" spans="1:49" x14ac:dyDescent="0.3">
      <c r="A2131" t="str">
        <f t="shared" si="166"/>
        <v>TUKE</v>
      </c>
      <c r="B2131" t="str">
        <f t="shared" si="167"/>
        <v>V</v>
      </c>
      <c r="C2131">
        <f t="shared" si="168"/>
        <v>0.78</v>
      </c>
      <c r="D2131">
        <f t="shared" si="169"/>
        <v>1</v>
      </c>
      <c r="E2131">
        <f t="shared" si="170"/>
        <v>0.78</v>
      </c>
      <c r="G2131" t="s">
        <v>2835</v>
      </c>
      <c r="H2131" t="s">
        <v>39</v>
      </c>
      <c r="I2131" s="58" t="s">
        <v>75</v>
      </c>
      <c r="J2131" s="58" t="s">
        <v>41</v>
      </c>
      <c r="K2131" s="58" t="s">
        <v>76</v>
      </c>
      <c r="N2131" t="s">
        <v>805</v>
      </c>
      <c r="P2131" t="s">
        <v>78</v>
      </c>
      <c r="Q2131" t="s">
        <v>79</v>
      </c>
      <c r="S2131" t="s">
        <v>80</v>
      </c>
      <c r="T2131" t="s">
        <v>45</v>
      </c>
      <c r="U2131" t="s">
        <v>46</v>
      </c>
      <c r="V2131" t="s">
        <v>46</v>
      </c>
      <c r="W2131" t="s">
        <v>714</v>
      </c>
      <c r="X2131" t="s">
        <v>715</v>
      </c>
      <c r="Y2131" t="s">
        <v>716</v>
      </c>
      <c r="Z2131" t="s">
        <v>717</v>
      </c>
      <c r="AA2131" t="s">
        <v>718</v>
      </c>
      <c r="AB2131" t="s">
        <v>719</v>
      </c>
      <c r="AC2131" t="s">
        <v>720</v>
      </c>
      <c r="AD2131" t="s">
        <v>2834</v>
      </c>
      <c r="AF2131" t="s">
        <v>55</v>
      </c>
      <c r="AG2131" t="s">
        <v>46</v>
      </c>
      <c r="AH2131" t="s">
        <v>56</v>
      </c>
      <c r="AI2131" t="s">
        <v>56</v>
      </c>
      <c r="AJ2131" t="s">
        <v>56</v>
      </c>
      <c r="AK2131" t="s">
        <v>56</v>
      </c>
      <c r="AL2131" t="s">
        <v>56</v>
      </c>
      <c r="AM2131" t="s">
        <v>56</v>
      </c>
      <c r="AN2131" t="s">
        <v>56</v>
      </c>
      <c r="AO2131" t="s">
        <v>56</v>
      </c>
      <c r="AP2131" t="s">
        <v>56</v>
      </c>
      <c r="AQ2131" t="s">
        <v>56</v>
      </c>
      <c r="AR2131" t="s">
        <v>56</v>
      </c>
      <c r="AS2131" t="s">
        <v>56</v>
      </c>
      <c r="AT2131" t="s">
        <v>46</v>
      </c>
      <c r="AU2131" t="s">
        <v>56</v>
      </c>
      <c r="AV2131" t="s">
        <v>56</v>
      </c>
      <c r="AW2131" t="s">
        <v>56</v>
      </c>
    </row>
    <row r="2132" spans="1:49" x14ac:dyDescent="0.3">
      <c r="A2132" t="str">
        <f t="shared" si="166"/>
        <v>TUKE</v>
      </c>
      <c r="B2132" t="str">
        <f t="shared" si="167"/>
        <v>V</v>
      </c>
      <c r="C2132">
        <f t="shared" si="168"/>
        <v>0.78</v>
      </c>
      <c r="D2132">
        <f t="shared" si="169"/>
        <v>1</v>
      </c>
      <c r="E2132">
        <f t="shared" si="170"/>
        <v>0.78</v>
      </c>
      <c r="G2132" t="s">
        <v>2836</v>
      </c>
      <c r="H2132" t="s">
        <v>39</v>
      </c>
      <c r="I2132" s="58" t="s">
        <v>75</v>
      </c>
      <c r="J2132" s="58" t="s">
        <v>41</v>
      </c>
      <c r="K2132" s="58" t="s">
        <v>76</v>
      </c>
      <c r="N2132" t="s">
        <v>805</v>
      </c>
      <c r="P2132" t="s">
        <v>78</v>
      </c>
      <c r="Q2132" t="s">
        <v>79</v>
      </c>
      <c r="S2132" t="s">
        <v>80</v>
      </c>
      <c r="T2132" t="s">
        <v>45</v>
      </c>
      <c r="U2132" t="s">
        <v>46</v>
      </c>
      <c r="V2132" t="s">
        <v>46</v>
      </c>
      <c r="W2132" t="s">
        <v>714</v>
      </c>
      <c r="X2132" t="s">
        <v>715</v>
      </c>
      <c r="Y2132" t="s">
        <v>716</v>
      </c>
      <c r="Z2132" t="s">
        <v>717</v>
      </c>
      <c r="AA2132" t="s">
        <v>718</v>
      </c>
      <c r="AB2132" t="s">
        <v>719</v>
      </c>
      <c r="AC2132" t="s">
        <v>720</v>
      </c>
      <c r="AD2132" t="s">
        <v>2834</v>
      </c>
      <c r="AF2132" t="s">
        <v>55</v>
      </c>
      <c r="AG2132" t="s">
        <v>46</v>
      </c>
      <c r="AH2132" t="s">
        <v>56</v>
      </c>
      <c r="AI2132" t="s">
        <v>56</v>
      </c>
      <c r="AJ2132" t="s">
        <v>56</v>
      </c>
      <c r="AK2132" t="s">
        <v>56</v>
      </c>
      <c r="AL2132" t="s">
        <v>56</v>
      </c>
      <c r="AM2132" t="s">
        <v>56</v>
      </c>
      <c r="AN2132" t="s">
        <v>56</v>
      </c>
      <c r="AO2132" t="s">
        <v>56</v>
      </c>
      <c r="AP2132" t="s">
        <v>56</v>
      </c>
      <c r="AQ2132" t="s">
        <v>56</v>
      </c>
      <c r="AR2132" t="s">
        <v>56</v>
      </c>
      <c r="AS2132" t="s">
        <v>56</v>
      </c>
      <c r="AT2132" t="s">
        <v>46</v>
      </c>
      <c r="AU2132" t="s">
        <v>56</v>
      </c>
      <c r="AV2132" t="s">
        <v>56</v>
      </c>
      <c r="AW2132" t="s">
        <v>56</v>
      </c>
    </row>
    <row r="2133" spans="1:49" x14ac:dyDescent="0.3">
      <c r="A2133" t="str">
        <f t="shared" si="166"/>
        <v>TUKE</v>
      </c>
      <c r="B2133" t="str">
        <f t="shared" si="167"/>
        <v>V</v>
      </c>
      <c r="C2133">
        <f t="shared" si="168"/>
        <v>0.78</v>
      </c>
      <c r="D2133">
        <f t="shared" si="169"/>
        <v>1</v>
      </c>
      <c r="E2133">
        <f t="shared" si="170"/>
        <v>0.78</v>
      </c>
      <c r="G2133" t="s">
        <v>2837</v>
      </c>
      <c r="H2133" t="s">
        <v>39</v>
      </c>
      <c r="I2133" s="58" t="s">
        <v>75</v>
      </c>
      <c r="J2133" s="58" t="s">
        <v>41</v>
      </c>
      <c r="K2133" s="58" t="s">
        <v>76</v>
      </c>
      <c r="N2133" t="s">
        <v>805</v>
      </c>
      <c r="P2133" t="s">
        <v>78</v>
      </c>
      <c r="Q2133" t="s">
        <v>79</v>
      </c>
      <c r="S2133" t="s">
        <v>80</v>
      </c>
      <c r="T2133" t="s">
        <v>45</v>
      </c>
      <c r="U2133" t="s">
        <v>46</v>
      </c>
      <c r="V2133" t="s">
        <v>46</v>
      </c>
      <c r="W2133" t="s">
        <v>714</v>
      </c>
      <c r="X2133" t="s">
        <v>715</v>
      </c>
      <c r="Y2133" t="s">
        <v>716</v>
      </c>
      <c r="Z2133" t="s">
        <v>717</v>
      </c>
      <c r="AA2133" t="s">
        <v>718</v>
      </c>
      <c r="AB2133" t="s">
        <v>719</v>
      </c>
      <c r="AC2133" t="s">
        <v>720</v>
      </c>
      <c r="AD2133" t="s">
        <v>2834</v>
      </c>
      <c r="AF2133" t="s">
        <v>55</v>
      </c>
      <c r="AG2133" t="s">
        <v>46</v>
      </c>
      <c r="AH2133" t="s">
        <v>56</v>
      </c>
      <c r="AI2133" t="s">
        <v>56</v>
      </c>
      <c r="AJ2133" t="s">
        <v>56</v>
      </c>
      <c r="AK2133" t="s">
        <v>56</v>
      </c>
      <c r="AL2133" t="s">
        <v>56</v>
      </c>
      <c r="AM2133" t="s">
        <v>56</v>
      </c>
      <c r="AN2133" t="s">
        <v>56</v>
      </c>
      <c r="AO2133" t="s">
        <v>56</v>
      </c>
      <c r="AP2133" t="s">
        <v>56</v>
      </c>
      <c r="AQ2133" t="s">
        <v>56</v>
      </c>
      <c r="AR2133" t="s">
        <v>56</v>
      </c>
      <c r="AS2133" t="s">
        <v>56</v>
      </c>
      <c r="AT2133" t="s">
        <v>46</v>
      </c>
      <c r="AU2133" t="s">
        <v>56</v>
      </c>
      <c r="AV2133" t="s">
        <v>56</v>
      </c>
      <c r="AW2133" t="s">
        <v>56</v>
      </c>
    </row>
    <row r="2134" spans="1:49" x14ac:dyDescent="0.3">
      <c r="A2134" t="str">
        <f t="shared" si="166"/>
        <v>TUKE</v>
      </c>
      <c r="B2134" t="str">
        <f t="shared" si="167"/>
        <v>V</v>
      </c>
      <c r="C2134">
        <f t="shared" si="168"/>
        <v>0.78</v>
      </c>
      <c r="D2134">
        <f t="shared" si="169"/>
        <v>1</v>
      </c>
      <c r="E2134">
        <f t="shared" si="170"/>
        <v>0.78</v>
      </c>
      <c r="G2134" t="s">
        <v>2838</v>
      </c>
      <c r="H2134" t="s">
        <v>39</v>
      </c>
      <c r="I2134" s="58" t="s">
        <v>75</v>
      </c>
      <c r="J2134" s="58" t="s">
        <v>41</v>
      </c>
      <c r="K2134" s="58" t="s">
        <v>76</v>
      </c>
      <c r="N2134" t="s">
        <v>805</v>
      </c>
      <c r="P2134" t="s">
        <v>78</v>
      </c>
      <c r="Q2134" t="s">
        <v>79</v>
      </c>
      <c r="S2134" t="s">
        <v>80</v>
      </c>
      <c r="T2134" t="s">
        <v>45</v>
      </c>
      <c r="U2134" t="s">
        <v>46</v>
      </c>
      <c r="V2134" t="s">
        <v>46</v>
      </c>
      <c r="W2134" t="s">
        <v>714</v>
      </c>
      <c r="X2134" t="s">
        <v>715</v>
      </c>
      <c r="Y2134" t="s">
        <v>716</v>
      </c>
      <c r="Z2134" t="s">
        <v>717</v>
      </c>
      <c r="AA2134" t="s">
        <v>718</v>
      </c>
      <c r="AB2134" t="s">
        <v>719</v>
      </c>
      <c r="AC2134" t="s">
        <v>720</v>
      </c>
      <c r="AD2134" t="s">
        <v>2834</v>
      </c>
      <c r="AF2134" t="s">
        <v>55</v>
      </c>
      <c r="AG2134" t="s">
        <v>46</v>
      </c>
      <c r="AH2134" t="s">
        <v>56</v>
      </c>
      <c r="AI2134" t="s">
        <v>56</v>
      </c>
      <c r="AJ2134" t="s">
        <v>56</v>
      </c>
      <c r="AK2134" t="s">
        <v>56</v>
      </c>
      <c r="AL2134" t="s">
        <v>56</v>
      </c>
      <c r="AM2134" t="s">
        <v>56</v>
      </c>
      <c r="AN2134" t="s">
        <v>56</v>
      </c>
      <c r="AO2134" t="s">
        <v>56</v>
      </c>
      <c r="AP2134" t="s">
        <v>56</v>
      </c>
      <c r="AQ2134" t="s">
        <v>56</v>
      </c>
      <c r="AR2134" t="s">
        <v>56</v>
      </c>
      <c r="AS2134" t="s">
        <v>56</v>
      </c>
      <c r="AT2134" t="s">
        <v>46</v>
      </c>
      <c r="AU2134" t="s">
        <v>56</v>
      </c>
      <c r="AV2134" t="s">
        <v>56</v>
      </c>
      <c r="AW2134" t="s">
        <v>56</v>
      </c>
    </row>
    <row r="2135" spans="1:49" x14ac:dyDescent="0.3">
      <c r="A2135" t="str">
        <f t="shared" si="166"/>
        <v>TUKE</v>
      </c>
      <c r="B2135" t="str">
        <f t="shared" si="167"/>
        <v>V</v>
      </c>
      <c r="C2135">
        <f t="shared" si="168"/>
        <v>0.78</v>
      </c>
      <c r="D2135">
        <f t="shared" si="169"/>
        <v>1</v>
      </c>
      <c r="E2135">
        <f t="shared" si="170"/>
        <v>0.78</v>
      </c>
      <c r="G2135" t="s">
        <v>2839</v>
      </c>
      <c r="H2135" t="s">
        <v>39</v>
      </c>
      <c r="I2135" s="58" t="s">
        <v>75</v>
      </c>
      <c r="J2135" s="58" t="s">
        <v>41</v>
      </c>
      <c r="K2135" s="58" t="s">
        <v>76</v>
      </c>
      <c r="N2135" t="s">
        <v>805</v>
      </c>
      <c r="P2135" t="s">
        <v>78</v>
      </c>
      <c r="Q2135" t="s">
        <v>79</v>
      </c>
      <c r="S2135" t="s">
        <v>80</v>
      </c>
      <c r="T2135" t="s">
        <v>45</v>
      </c>
      <c r="U2135" t="s">
        <v>46</v>
      </c>
      <c r="V2135" t="s">
        <v>46</v>
      </c>
      <c r="W2135" t="s">
        <v>714</v>
      </c>
      <c r="X2135" t="s">
        <v>715</v>
      </c>
      <c r="Y2135" t="s">
        <v>716</v>
      </c>
      <c r="Z2135" t="s">
        <v>717</v>
      </c>
      <c r="AA2135" t="s">
        <v>718</v>
      </c>
      <c r="AB2135" t="s">
        <v>719</v>
      </c>
      <c r="AC2135" t="s">
        <v>720</v>
      </c>
      <c r="AD2135" t="s">
        <v>2834</v>
      </c>
      <c r="AF2135" t="s">
        <v>55</v>
      </c>
      <c r="AG2135" t="s">
        <v>46</v>
      </c>
      <c r="AH2135" t="s">
        <v>56</v>
      </c>
      <c r="AI2135" t="s">
        <v>56</v>
      </c>
      <c r="AJ2135" t="s">
        <v>56</v>
      </c>
      <c r="AK2135" t="s">
        <v>56</v>
      </c>
      <c r="AL2135" t="s">
        <v>56</v>
      </c>
      <c r="AM2135" t="s">
        <v>56</v>
      </c>
      <c r="AN2135" t="s">
        <v>56</v>
      </c>
      <c r="AO2135" t="s">
        <v>56</v>
      </c>
      <c r="AP2135" t="s">
        <v>56</v>
      </c>
      <c r="AQ2135" t="s">
        <v>56</v>
      </c>
      <c r="AR2135" t="s">
        <v>56</v>
      </c>
      <c r="AS2135" t="s">
        <v>56</v>
      </c>
      <c r="AT2135" t="s">
        <v>46</v>
      </c>
      <c r="AU2135" t="s">
        <v>56</v>
      </c>
      <c r="AV2135" t="s">
        <v>56</v>
      </c>
      <c r="AW2135" t="s">
        <v>56</v>
      </c>
    </row>
    <row r="2136" spans="1:49" x14ac:dyDescent="0.3">
      <c r="A2136" t="str">
        <f t="shared" si="166"/>
        <v>STU</v>
      </c>
      <c r="B2136" t="str">
        <f t="shared" si="167"/>
        <v>V</v>
      </c>
      <c r="C2136">
        <f t="shared" si="168"/>
        <v>1.56</v>
      </c>
      <c r="D2136">
        <f t="shared" si="169"/>
        <v>1</v>
      </c>
      <c r="E2136">
        <f t="shared" si="170"/>
        <v>1.56</v>
      </c>
      <c r="G2136" t="s">
        <v>2840</v>
      </c>
      <c r="H2136" t="s">
        <v>39</v>
      </c>
      <c r="I2136" s="58" t="s">
        <v>104</v>
      </c>
      <c r="J2136" s="58" t="s">
        <v>41</v>
      </c>
      <c r="K2136" s="58" t="s">
        <v>76</v>
      </c>
      <c r="N2136" t="s">
        <v>1007</v>
      </c>
      <c r="P2136" t="s">
        <v>78</v>
      </c>
      <c r="Q2136" t="s">
        <v>79</v>
      </c>
      <c r="S2136" t="s">
        <v>80</v>
      </c>
      <c r="T2136" t="s">
        <v>45</v>
      </c>
      <c r="U2136" t="s">
        <v>46</v>
      </c>
      <c r="V2136" t="s">
        <v>46</v>
      </c>
      <c r="W2136" t="s">
        <v>81</v>
      </c>
      <c r="X2136" t="s">
        <v>82</v>
      </c>
      <c r="Y2136" t="s">
        <v>83</v>
      </c>
      <c r="Z2136" t="s">
        <v>84</v>
      </c>
      <c r="AA2136" t="s">
        <v>85</v>
      </c>
      <c r="AB2136" t="s">
        <v>100</v>
      </c>
      <c r="AC2136" t="s">
        <v>101</v>
      </c>
      <c r="AD2136" t="s">
        <v>2841</v>
      </c>
      <c r="AF2136" t="s">
        <v>55</v>
      </c>
      <c r="AG2136" t="s">
        <v>149</v>
      </c>
      <c r="AH2136" t="s">
        <v>56</v>
      </c>
      <c r="AI2136" t="s">
        <v>56</v>
      </c>
      <c r="AJ2136" t="s">
        <v>56</v>
      </c>
      <c r="AK2136" t="s">
        <v>56</v>
      </c>
      <c r="AL2136" t="s">
        <v>56</v>
      </c>
      <c r="AM2136" t="s">
        <v>56</v>
      </c>
      <c r="AN2136" t="s">
        <v>56</v>
      </c>
      <c r="AO2136" t="s">
        <v>56</v>
      </c>
      <c r="AP2136" t="s">
        <v>56</v>
      </c>
      <c r="AQ2136" t="s">
        <v>56</v>
      </c>
      <c r="AR2136" t="s">
        <v>56</v>
      </c>
      <c r="AS2136" t="s">
        <v>56</v>
      </c>
      <c r="AT2136" t="s">
        <v>56</v>
      </c>
      <c r="AU2136" t="s">
        <v>56</v>
      </c>
      <c r="AV2136" t="s">
        <v>56</v>
      </c>
      <c r="AW2136" t="s">
        <v>56</v>
      </c>
    </row>
    <row r="2137" spans="1:49" x14ac:dyDescent="0.3">
      <c r="A2137" t="str">
        <f t="shared" si="166"/>
        <v>STU</v>
      </c>
      <c r="B2137" t="str">
        <f t="shared" si="167"/>
        <v>V</v>
      </c>
      <c r="C2137">
        <f t="shared" si="168"/>
        <v>1.56</v>
      </c>
      <c r="D2137">
        <f t="shared" si="169"/>
        <v>1</v>
      </c>
      <c r="E2137">
        <f t="shared" si="170"/>
        <v>1.56</v>
      </c>
      <c r="G2137" t="s">
        <v>2842</v>
      </c>
      <c r="H2137" t="s">
        <v>39</v>
      </c>
      <c r="I2137" s="58" t="s">
        <v>104</v>
      </c>
      <c r="J2137" s="58" t="s">
        <v>41</v>
      </c>
      <c r="K2137" s="58" t="s">
        <v>76</v>
      </c>
      <c r="N2137" t="s">
        <v>1007</v>
      </c>
      <c r="P2137" t="s">
        <v>78</v>
      </c>
      <c r="Q2137" t="s">
        <v>79</v>
      </c>
      <c r="S2137" t="s">
        <v>80</v>
      </c>
      <c r="T2137" t="s">
        <v>45</v>
      </c>
      <c r="U2137" t="s">
        <v>46</v>
      </c>
      <c r="V2137" t="s">
        <v>46</v>
      </c>
      <c r="W2137" t="s">
        <v>81</v>
      </c>
      <c r="X2137" t="s">
        <v>82</v>
      </c>
      <c r="Y2137" t="s">
        <v>83</v>
      </c>
      <c r="Z2137" t="s">
        <v>84</v>
      </c>
      <c r="AA2137" t="s">
        <v>85</v>
      </c>
      <c r="AB2137" t="s">
        <v>100</v>
      </c>
      <c r="AC2137" t="s">
        <v>101</v>
      </c>
      <c r="AD2137" t="s">
        <v>2841</v>
      </c>
      <c r="AF2137" t="s">
        <v>55</v>
      </c>
      <c r="AG2137" t="s">
        <v>149</v>
      </c>
      <c r="AH2137" t="s">
        <v>56</v>
      </c>
      <c r="AI2137" t="s">
        <v>56</v>
      </c>
      <c r="AJ2137" t="s">
        <v>56</v>
      </c>
      <c r="AK2137" t="s">
        <v>56</v>
      </c>
      <c r="AL2137" t="s">
        <v>56</v>
      </c>
      <c r="AM2137" t="s">
        <v>56</v>
      </c>
      <c r="AN2137" t="s">
        <v>56</v>
      </c>
      <c r="AO2137" t="s">
        <v>56</v>
      </c>
      <c r="AP2137" t="s">
        <v>56</v>
      </c>
      <c r="AQ2137" t="s">
        <v>56</v>
      </c>
      <c r="AR2137" t="s">
        <v>56</v>
      </c>
      <c r="AS2137" t="s">
        <v>56</v>
      </c>
      <c r="AT2137" t="s">
        <v>56</v>
      </c>
      <c r="AU2137" t="s">
        <v>56</v>
      </c>
      <c r="AV2137" t="s">
        <v>56</v>
      </c>
      <c r="AW2137" t="s">
        <v>56</v>
      </c>
    </row>
    <row r="2138" spans="1:49" x14ac:dyDescent="0.3">
      <c r="A2138" t="str">
        <f t="shared" si="166"/>
        <v>TUKE</v>
      </c>
      <c r="B2138" t="str">
        <f t="shared" si="167"/>
        <v>V</v>
      </c>
      <c r="C2138">
        <f t="shared" si="168"/>
        <v>7.1999999999999993</v>
      </c>
      <c r="D2138">
        <f t="shared" si="169"/>
        <v>1</v>
      </c>
      <c r="E2138">
        <f t="shared" si="170"/>
        <v>7.1999999999999993</v>
      </c>
      <c r="G2138" t="s">
        <v>2843</v>
      </c>
      <c r="H2138" t="s">
        <v>39</v>
      </c>
      <c r="I2138" s="58" t="s">
        <v>142</v>
      </c>
      <c r="J2138" s="58" t="s">
        <v>143</v>
      </c>
      <c r="K2138" s="58" t="s">
        <v>97</v>
      </c>
      <c r="N2138" t="s">
        <v>98</v>
      </c>
      <c r="P2138" t="s">
        <v>78</v>
      </c>
      <c r="Q2138" t="s">
        <v>79</v>
      </c>
      <c r="S2138" t="s">
        <v>99</v>
      </c>
      <c r="T2138" t="s">
        <v>45</v>
      </c>
      <c r="U2138" t="s">
        <v>46</v>
      </c>
      <c r="V2138" t="s">
        <v>46</v>
      </c>
      <c r="W2138" t="s">
        <v>714</v>
      </c>
      <c r="X2138" t="s">
        <v>715</v>
      </c>
      <c r="Y2138" t="s">
        <v>716</v>
      </c>
      <c r="Z2138" t="s">
        <v>717</v>
      </c>
      <c r="AA2138" t="s">
        <v>718</v>
      </c>
      <c r="AB2138" t="s">
        <v>1174</v>
      </c>
      <c r="AC2138" t="s">
        <v>1175</v>
      </c>
      <c r="AD2138" t="s">
        <v>2844</v>
      </c>
      <c r="AF2138" t="s">
        <v>55</v>
      </c>
      <c r="AG2138" t="s">
        <v>46</v>
      </c>
      <c r="AH2138" t="s">
        <v>56</v>
      </c>
      <c r="AI2138" t="s">
        <v>56</v>
      </c>
      <c r="AJ2138" t="s">
        <v>56</v>
      </c>
      <c r="AK2138" t="s">
        <v>56</v>
      </c>
      <c r="AL2138" t="s">
        <v>56</v>
      </c>
      <c r="AM2138" t="s">
        <v>56</v>
      </c>
      <c r="AN2138" t="s">
        <v>56</v>
      </c>
      <c r="AO2138" t="s">
        <v>56</v>
      </c>
      <c r="AP2138" t="s">
        <v>56</v>
      </c>
      <c r="AQ2138" t="s">
        <v>46</v>
      </c>
      <c r="AR2138" t="s">
        <v>56</v>
      </c>
      <c r="AS2138" t="s">
        <v>56</v>
      </c>
      <c r="AT2138" t="s">
        <v>56</v>
      </c>
      <c r="AU2138" t="s">
        <v>56</v>
      </c>
      <c r="AV2138" t="s">
        <v>56</v>
      </c>
      <c r="AW2138" t="s">
        <v>56</v>
      </c>
    </row>
    <row r="2139" spans="1:49" x14ac:dyDescent="0.3">
      <c r="A2139" t="str">
        <f t="shared" si="166"/>
        <v>STU</v>
      </c>
      <c r="B2139" t="str">
        <f t="shared" si="167"/>
        <v>V</v>
      </c>
      <c r="C2139">
        <f t="shared" si="168"/>
        <v>1.56</v>
      </c>
      <c r="D2139">
        <f t="shared" si="169"/>
        <v>1</v>
      </c>
      <c r="E2139">
        <f t="shared" si="170"/>
        <v>1.56</v>
      </c>
      <c r="G2139" t="s">
        <v>2845</v>
      </c>
      <c r="H2139" t="s">
        <v>39</v>
      </c>
      <c r="I2139" s="58" t="s">
        <v>104</v>
      </c>
      <c r="J2139" s="58" t="s">
        <v>41</v>
      </c>
      <c r="K2139" s="58" t="s">
        <v>76</v>
      </c>
      <c r="N2139" t="s">
        <v>1007</v>
      </c>
      <c r="P2139" t="s">
        <v>78</v>
      </c>
      <c r="Q2139" t="s">
        <v>79</v>
      </c>
      <c r="S2139" t="s">
        <v>80</v>
      </c>
      <c r="T2139" t="s">
        <v>45</v>
      </c>
      <c r="U2139" t="s">
        <v>46</v>
      </c>
      <c r="V2139" t="s">
        <v>46</v>
      </c>
      <c r="W2139" t="s">
        <v>81</v>
      </c>
      <c r="X2139" t="s">
        <v>82</v>
      </c>
      <c r="Y2139" t="s">
        <v>83</v>
      </c>
      <c r="Z2139" t="s">
        <v>84</v>
      </c>
      <c r="AA2139" t="s">
        <v>85</v>
      </c>
      <c r="AB2139" t="s">
        <v>100</v>
      </c>
      <c r="AC2139" t="s">
        <v>101</v>
      </c>
      <c r="AD2139" t="s">
        <v>2841</v>
      </c>
      <c r="AF2139" t="s">
        <v>55</v>
      </c>
      <c r="AG2139" t="s">
        <v>149</v>
      </c>
      <c r="AH2139" t="s">
        <v>56</v>
      </c>
      <c r="AI2139" t="s">
        <v>56</v>
      </c>
      <c r="AJ2139" t="s">
        <v>56</v>
      </c>
      <c r="AK2139" t="s">
        <v>56</v>
      </c>
      <c r="AL2139" t="s">
        <v>56</v>
      </c>
      <c r="AM2139" t="s">
        <v>56</v>
      </c>
      <c r="AN2139" t="s">
        <v>56</v>
      </c>
      <c r="AO2139" t="s">
        <v>56</v>
      </c>
      <c r="AP2139" t="s">
        <v>56</v>
      </c>
      <c r="AQ2139" t="s">
        <v>56</v>
      </c>
      <c r="AR2139" t="s">
        <v>56</v>
      </c>
      <c r="AS2139" t="s">
        <v>56</v>
      </c>
      <c r="AT2139" t="s">
        <v>56</v>
      </c>
      <c r="AU2139" t="s">
        <v>56</v>
      </c>
      <c r="AV2139" t="s">
        <v>56</v>
      </c>
      <c r="AW2139" t="s">
        <v>56</v>
      </c>
    </row>
    <row r="2140" spans="1:49" x14ac:dyDescent="0.3">
      <c r="A2140" t="str">
        <f t="shared" si="166"/>
        <v>STU</v>
      </c>
      <c r="B2140" t="str">
        <f t="shared" si="167"/>
        <v>V</v>
      </c>
      <c r="C2140">
        <f t="shared" si="168"/>
        <v>1.56</v>
      </c>
      <c r="D2140">
        <f t="shared" si="169"/>
        <v>1</v>
      </c>
      <c r="E2140">
        <f t="shared" si="170"/>
        <v>1.56</v>
      </c>
      <c r="G2140" t="s">
        <v>2846</v>
      </c>
      <c r="H2140" t="s">
        <v>39</v>
      </c>
      <c r="I2140" s="58" t="s">
        <v>104</v>
      </c>
      <c r="J2140" s="58" t="s">
        <v>41</v>
      </c>
      <c r="K2140" s="58" t="s">
        <v>76</v>
      </c>
      <c r="N2140" t="s">
        <v>1007</v>
      </c>
      <c r="P2140" t="s">
        <v>78</v>
      </c>
      <c r="Q2140" t="s">
        <v>79</v>
      </c>
      <c r="S2140" t="s">
        <v>80</v>
      </c>
      <c r="T2140" t="s">
        <v>45</v>
      </c>
      <c r="U2140" t="s">
        <v>46</v>
      </c>
      <c r="V2140" t="s">
        <v>46</v>
      </c>
      <c r="W2140" t="s">
        <v>81</v>
      </c>
      <c r="X2140" t="s">
        <v>82</v>
      </c>
      <c r="Y2140" t="s">
        <v>83</v>
      </c>
      <c r="Z2140" t="s">
        <v>84</v>
      </c>
      <c r="AA2140" t="s">
        <v>85</v>
      </c>
      <c r="AB2140" t="s">
        <v>100</v>
      </c>
      <c r="AC2140" t="s">
        <v>101</v>
      </c>
      <c r="AD2140" t="s">
        <v>2841</v>
      </c>
      <c r="AF2140" t="s">
        <v>55</v>
      </c>
      <c r="AG2140" t="s">
        <v>149</v>
      </c>
      <c r="AH2140" t="s">
        <v>56</v>
      </c>
      <c r="AI2140" t="s">
        <v>56</v>
      </c>
      <c r="AJ2140" t="s">
        <v>56</v>
      </c>
      <c r="AK2140" t="s">
        <v>56</v>
      </c>
      <c r="AL2140" t="s">
        <v>56</v>
      </c>
      <c r="AM2140" t="s">
        <v>56</v>
      </c>
      <c r="AN2140" t="s">
        <v>56</v>
      </c>
      <c r="AO2140" t="s">
        <v>56</v>
      </c>
      <c r="AP2140" t="s">
        <v>56</v>
      </c>
      <c r="AQ2140" t="s">
        <v>56</v>
      </c>
      <c r="AR2140" t="s">
        <v>56</v>
      </c>
      <c r="AS2140" t="s">
        <v>56</v>
      </c>
      <c r="AT2140" t="s">
        <v>56</v>
      </c>
      <c r="AU2140" t="s">
        <v>56</v>
      </c>
      <c r="AV2140" t="s">
        <v>56</v>
      </c>
      <c r="AW2140" t="s">
        <v>56</v>
      </c>
    </row>
    <row r="2141" spans="1:49" x14ac:dyDescent="0.3">
      <c r="A2141" t="str">
        <f t="shared" si="166"/>
        <v>STU</v>
      </c>
      <c r="B2141" t="str">
        <f t="shared" si="167"/>
        <v>V</v>
      </c>
      <c r="C2141">
        <f t="shared" si="168"/>
        <v>1.56</v>
      </c>
      <c r="D2141">
        <f t="shared" si="169"/>
        <v>1</v>
      </c>
      <c r="E2141">
        <f t="shared" si="170"/>
        <v>1.56</v>
      </c>
      <c r="G2141" t="s">
        <v>2847</v>
      </c>
      <c r="H2141" t="s">
        <v>39</v>
      </c>
      <c r="I2141" s="58" t="s">
        <v>104</v>
      </c>
      <c r="J2141" s="58" t="s">
        <v>41</v>
      </c>
      <c r="K2141" s="58" t="s">
        <v>76</v>
      </c>
      <c r="N2141" t="s">
        <v>1007</v>
      </c>
      <c r="P2141" t="s">
        <v>78</v>
      </c>
      <c r="Q2141" t="s">
        <v>79</v>
      </c>
      <c r="S2141" t="s">
        <v>80</v>
      </c>
      <c r="T2141" t="s">
        <v>45</v>
      </c>
      <c r="U2141" t="s">
        <v>46</v>
      </c>
      <c r="V2141" t="s">
        <v>46</v>
      </c>
      <c r="W2141" t="s">
        <v>81</v>
      </c>
      <c r="X2141" t="s">
        <v>82</v>
      </c>
      <c r="Y2141" t="s">
        <v>83</v>
      </c>
      <c r="Z2141" t="s">
        <v>84</v>
      </c>
      <c r="AA2141" t="s">
        <v>85</v>
      </c>
      <c r="AB2141" t="s">
        <v>100</v>
      </c>
      <c r="AC2141" t="s">
        <v>101</v>
      </c>
      <c r="AD2141" t="s">
        <v>2841</v>
      </c>
      <c r="AF2141" t="s">
        <v>55</v>
      </c>
      <c r="AG2141" t="s">
        <v>149</v>
      </c>
      <c r="AH2141" t="s">
        <v>56</v>
      </c>
      <c r="AI2141" t="s">
        <v>56</v>
      </c>
      <c r="AJ2141" t="s">
        <v>56</v>
      </c>
      <c r="AK2141" t="s">
        <v>56</v>
      </c>
      <c r="AL2141" t="s">
        <v>56</v>
      </c>
      <c r="AM2141" t="s">
        <v>56</v>
      </c>
      <c r="AN2141" t="s">
        <v>56</v>
      </c>
      <c r="AO2141" t="s">
        <v>56</v>
      </c>
      <c r="AP2141" t="s">
        <v>56</v>
      </c>
      <c r="AQ2141" t="s">
        <v>56</v>
      </c>
      <c r="AR2141" t="s">
        <v>56</v>
      </c>
      <c r="AS2141" t="s">
        <v>56</v>
      </c>
      <c r="AT2141" t="s">
        <v>56</v>
      </c>
      <c r="AU2141" t="s">
        <v>56</v>
      </c>
      <c r="AV2141" t="s">
        <v>56</v>
      </c>
      <c r="AW2141" t="s">
        <v>56</v>
      </c>
    </row>
    <row r="2142" spans="1:49" x14ac:dyDescent="0.3">
      <c r="A2142" t="str">
        <f t="shared" si="166"/>
        <v>STU</v>
      </c>
      <c r="B2142" t="str">
        <f t="shared" si="167"/>
        <v>V</v>
      </c>
      <c r="C2142">
        <f t="shared" si="168"/>
        <v>1.56</v>
      </c>
      <c r="D2142">
        <f t="shared" si="169"/>
        <v>1</v>
      </c>
      <c r="E2142">
        <f t="shared" si="170"/>
        <v>1.56</v>
      </c>
      <c r="G2142" t="s">
        <v>2848</v>
      </c>
      <c r="H2142" t="s">
        <v>39</v>
      </c>
      <c r="I2142" s="58" t="s">
        <v>104</v>
      </c>
      <c r="J2142" s="58" t="s">
        <v>41</v>
      </c>
      <c r="K2142" s="58" t="s">
        <v>76</v>
      </c>
      <c r="N2142" t="s">
        <v>1007</v>
      </c>
      <c r="P2142" t="s">
        <v>78</v>
      </c>
      <c r="Q2142" t="s">
        <v>79</v>
      </c>
      <c r="S2142" t="s">
        <v>80</v>
      </c>
      <c r="T2142" t="s">
        <v>45</v>
      </c>
      <c r="U2142" t="s">
        <v>46</v>
      </c>
      <c r="V2142" t="s">
        <v>46</v>
      </c>
      <c r="W2142" t="s">
        <v>81</v>
      </c>
      <c r="X2142" t="s">
        <v>82</v>
      </c>
      <c r="Y2142" t="s">
        <v>83</v>
      </c>
      <c r="Z2142" t="s">
        <v>84</v>
      </c>
      <c r="AA2142" t="s">
        <v>85</v>
      </c>
      <c r="AB2142" t="s">
        <v>100</v>
      </c>
      <c r="AC2142" t="s">
        <v>101</v>
      </c>
      <c r="AD2142" t="s">
        <v>2841</v>
      </c>
      <c r="AF2142" t="s">
        <v>55</v>
      </c>
      <c r="AG2142" t="s">
        <v>149</v>
      </c>
      <c r="AH2142" t="s">
        <v>56</v>
      </c>
      <c r="AI2142" t="s">
        <v>56</v>
      </c>
      <c r="AJ2142" t="s">
        <v>56</v>
      </c>
      <c r="AK2142" t="s">
        <v>56</v>
      </c>
      <c r="AL2142" t="s">
        <v>56</v>
      </c>
      <c r="AM2142" t="s">
        <v>56</v>
      </c>
      <c r="AN2142" t="s">
        <v>56</v>
      </c>
      <c r="AO2142" t="s">
        <v>56</v>
      </c>
      <c r="AP2142" t="s">
        <v>56</v>
      </c>
      <c r="AQ2142" t="s">
        <v>56</v>
      </c>
      <c r="AR2142" t="s">
        <v>56</v>
      </c>
      <c r="AS2142" t="s">
        <v>56</v>
      </c>
      <c r="AT2142" t="s">
        <v>56</v>
      </c>
      <c r="AU2142" t="s">
        <v>56</v>
      </c>
      <c r="AV2142" t="s">
        <v>56</v>
      </c>
      <c r="AW2142" t="s">
        <v>56</v>
      </c>
    </row>
    <row r="2143" spans="1:49" x14ac:dyDescent="0.3">
      <c r="A2143" t="str">
        <f t="shared" si="166"/>
        <v>AU</v>
      </c>
      <c r="B2143" t="str">
        <f t="shared" si="167"/>
        <v>P</v>
      </c>
      <c r="C2143">
        <f t="shared" si="168"/>
        <v>1.56</v>
      </c>
      <c r="D2143">
        <f t="shared" si="169"/>
        <v>1</v>
      </c>
      <c r="E2143">
        <f t="shared" si="170"/>
        <v>1.56</v>
      </c>
      <c r="G2143" t="s">
        <v>2849</v>
      </c>
      <c r="H2143" t="s">
        <v>39</v>
      </c>
      <c r="I2143" s="58" t="s">
        <v>104</v>
      </c>
      <c r="J2143" s="58" t="s">
        <v>41</v>
      </c>
      <c r="K2143" s="58" t="s">
        <v>42</v>
      </c>
      <c r="N2143" t="s">
        <v>43</v>
      </c>
      <c r="S2143" t="s">
        <v>737</v>
      </c>
      <c r="T2143" t="s">
        <v>45</v>
      </c>
      <c r="U2143" t="s">
        <v>46</v>
      </c>
      <c r="V2143" t="s">
        <v>46</v>
      </c>
      <c r="W2143" t="s">
        <v>156</v>
      </c>
      <c r="X2143" t="s">
        <v>6458</v>
      </c>
      <c r="Y2143" t="s">
        <v>157</v>
      </c>
      <c r="Z2143" t="s">
        <v>158</v>
      </c>
      <c r="AA2143" t="s">
        <v>159</v>
      </c>
      <c r="AB2143" t="s">
        <v>738</v>
      </c>
      <c r="AC2143" t="s">
        <v>739</v>
      </c>
      <c r="AD2143" t="s">
        <v>2850</v>
      </c>
      <c r="AF2143" t="s">
        <v>186</v>
      </c>
      <c r="AG2143" t="s">
        <v>56</v>
      </c>
      <c r="AH2143" t="s">
        <v>56</v>
      </c>
      <c r="AI2143" t="s">
        <v>46</v>
      </c>
      <c r="AJ2143" t="s">
        <v>56</v>
      </c>
      <c r="AK2143" t="s">
        <v>56</v>
      </c>
      <c r="AL2143" t="s">
        <v>56</v>
      </c>
      <c r="AM2143" t="s">
        <v>56</v>
      </c>
      <c r="AN2143" t="s">
        <v>56</v>
      </c>
      <c r="AO2143" t="s">
        <v>56</v>
      </c>
      <c r="AP2143" t="s">
        <v>56</v>
      </c>
      <c r="AQ2143" t="s">
        <v>56</v>
      </c>
      <c r="AR2143" t="s">
        <v>56</v>
      </c>
      <c r="AS2143" t="s">
        <v>56</v>
      </c>
      <c r="AT2143" t="s">
        <v>56</v>
      </c>
      <c r="AU2143" t="s">
        <v>56</v>
      </c>
      <c r="AV2143" t="s">
        <v>56</v>
      </c>
      <c r="AW2143" t="s">
        <v>56</v>
      </c>
    </row>
    <row r="2144" spans="1:49" x14ac:dyDescent="0.3">
      <c r="A2144" t="str">
        <f t="shared" si="166"/>
        <v>STU</v>
      </c>
      <c r="B2144" t="str">
        <f t="shared" si="167"/>
        <v>V</v>
      </c>
      <c r="C2144">
        <f t="shared" si="168"/>
        <v>1.56</v>
      </c>
      <c r="D2144">
        <f t="shared" si="169"/>
        <v>1</v>
      </c>
      <c r="E2144">
        <f t="shared" si="170"/>
        <v>1.56</v>
      </c>
      <c r="G2144" t="s">
        <v>2851</v>
      </c>
      <c r="H2144" t="s">
        <v>39</v>
      </c>
      <c r="I2144" s="58" t="s">
        <v>104</v>
      </c>
      <c r="J2144" s="58" t="s">
        <v>41</v>
      </c>
      <c r="K2144" s="58" t="s">
        <v>76</v>
      </c>
      <c r="N2144" t="s">
        <v>1007</v>
      </c>
      <c r="P2144" t="s">
        <v>78</v>
      </c>
      <c r="Q2144" t="s">
        <v>79</v>
      </c>
      <c r="S2144" t="s">
        <v>80</v>
      </c>
      <c r="T2144" t="s">
        <v>45</v>
      </c>
      <c r="U2144" t="s">
        <v>46</v>
      </c>
      <c r="V2144" t="s">
        <v>46</v>
      </c>
      <c r="W2144" t="s">
        <v>81</v>
      </c>
      <c r="X2144" t="s">
        <v>82</v>
      </c>
      <c r="Y2144" t="s">
        <v>83</v>
      </c>
      <c r="Z2144" t="s">
        <v>84</v>
      </c>
      <c r="AA2144" t="s">
        <v>85</v>
      </c>
      <c r="AB2144" t="s">
        <v>100</v>
      </c>
      <c r="AC2144" t="s">
        <v>101</v>
      </c>
      <c r="AD2144" t="s">
        <v>2841</v>
      </c>
      <c r="AF2144" t="s">
        <v>55</v>
      </c>
      <c r="AG2144" t="s">
        <v>149</v>
      </c>
      <c r="AH2144" t="s">
        <v>56</v>
      </c>
      <c r="AI2144" t="s">
        <v>56</v>
      </c>
      <c r="AJ2144" t="s">
        <v>56</v>
      </c>
      <c r="AK2144" t="s">
        <v>56</v>
      </c>
      <c r="AL2144" t="s">
        <v>56</v>
      </c>
      <c r="AM2144" t="s">
        <v>56</v>
      </c>
      <c r="AN2144" t="s">
        <v>56</v>
      </c>
      <c r="AO2144" t="s">
        <v>56</v>
      </c>
      <c r="AP2144" t="s">
        <v>56</v>
      </c>
      <c r="AQ2144" t="s">
        <v>56</v>
      </c>
      <c r="AR2144" t="s">
        <v>56</v>
      </c>
      <c r="AS2144" t="s">
        <v>56</v>
      </c>
      <c r="AT2144" t="s">
        <v>56</v>
      </c>
      <c r="AU2144" t="s">
        <v>56</v>
      </c>
      <c r="AV2144" t="s">
        <v>56</v>
      </c>
      <c r="AW2144" t="s">
        <v>56</v>
      </c>
    </row>
    <row r="2145" spans="1:49" x14ac:dyDescent="0.3">
      <c r="A2145" t="str">
        <f t="shared" si="166"/>
        <v>STU</v>
      </c>
      <c r="B2145" t="str">
        <f t="shared" si="167"/>
        <v>V</v>
      </c>
      <c r="C2145">
        <f t="shared" si="168"/>
        <v>1.56</v>
      </c>
      <c r="D2145">
        <f t="shared" si="169"/>
        <v>1</v>
      </c>
      <c r="E2145">
        <f t="shared" si="170"/>
        <v>1.56</v>
      </c>
      <c r="G2145" t="s">
        <v>2852</v>
      </c>
      <c r="H2145" t="s">
        <v>39</v>
      </c>
      <c r="I2145" s="58" t="s">
        <v>104</v>
      </c>
      <c r="J2145" s="58" t="s">
        <v>41</v>
      </c>
      <c r="K2145" s="58" t="s">
        <v>76</v>
      </c>
      <c r="N2145" t="s">
        <v>1007</v>
      </c>
      <c r="P2145" t="s">
        <v>78</v>
      </c>
      <c r="Q2145" t="s">
        <v>79</v>
      </c>
      <c r="S2145" t="s">
        <v>80</v>
      </c>
      <c r="T2145" t="s">
        <v>45</v>
      </c>
      <c r="U2145" t="s">
        <v>46</v>
      </c>
      <c r="V2145" t="s">
        <v>46</v>
      </c>
      <c r="W2145" t="s">
        <v>81</v>
      </c>
      <c r="X2145" t="s">
        <v>82</v>
      </c>
      <c r="Y2145" t="s">
        <v>83</v>
      </c>
      <c r="Z2145" t="s">
        <v>84</v>
      </c>
      <c r="AA2145" t="s">
        <v>85</v>
      </c>
      <c r="AB2145" t="s">
        <v>100</v>
      </c>
      <c r="AC2145" t="s">
        <v>101</v>
      </c>
      <c r="AD2145" t="s">
        <v>2841</v>
      </c>
      <c r="AF2145" t="s">
        <v>55</v>
      </c>
      <c r="AG2145" t="s">
        <v>46</v>
      </c>
      <c r="AH2145" t="s">
        <v>56</v>
      </c>
      <c r="AI2145" t="s">
        <v>56</v>
      </c>
      <c r="AJ2145" t="s">
        <v>56</v>
      </c>
      <c r="AK2145" t="s">
        <v>56</v>
      </c>
      <c r="AL2145" t="s">
        <v>56</v>
      </c>
      <c r="AM2145" t="s">
        <v>56</v>
      </c>
      <c r="AN2145" t="s">
        <v>56</v>
      </c>
      <c r="AO2145" t="s">
        <v>56</v>
      </c>
      <c r="AP2145" t="s">
        <v>56</v>
      </c>
      <c r="AQ2145" t="s">
        <v>56</v>
      </c>
      <c r="AR2145" t="s">
        <v>56</v>
      </c>
      <c r="AS2145" t="s">
        <v>56</v>
      </c>
      <c r="AT2145" t="s">
        <v>56</v>
      </c>
      <c r="AU2145" t="s">
        <v>56</v>
      </c>
      <c r="AV2145" t="s">
        <v>56</v>
      </c>
      <c r="AW2145" t="s">
        <v>56</v>
      </c>
    </row>
    <row r="2146" spans="1:49" x14ac:dyDescent="0.3">
      <c r="A2146" t="str">
        <f t="shared" si="166"/>
        <v>VŠMU</v>
      </c>
      <c r="B2146" t="str">
        <f t="shared" si="167"/>
        <v>P</v>
      </c>
      <c r="C2146">
        <f t="shared" si="168"/>
        <v>0.89999999999999991</v>
      </c>
      <c r="D2146">
        <f t="shared" si="169"/>
        <v>0.33333333333333331</v>
      </c>
      <c r="E2146">
        <f t="shared" si="170"/>
        <v>0.29999999999999993</v>
      </c>
      <c r="G2146" t="s">
        <v>2853</v>
      </c>
      <c r="H2146" t="s">
        <v>39</v>
      </c>
      <c r="I2146" s="58" t="s">
        <v>40</v>
      </c>
      <c r="J2146" s="58" t="s">
        <v>41</v>
      </c>
      <c r="K2146" s="58" t="s">
        <v>108</v>
      </c>
      <c r="N2146" t="s">
        <v>208</v>
      </c>
      <c r="S2146" t="s">
        <v>145</v>
      </c>
      <c r="T2146" t="s">
        <v>45</v>
      </c>
      <c r="U2146" t="s">
        <v>46</v>
      </c>
      <c r="V2146" t="s">
        <v>46</v>
      </c>
      <c r="W2146" t="s">
        <v>111</v>
      </c>
      <c r="X2146" t="s">
        <v>112</v>
      </c>
      <c r="Y2146" t="s">
        <v>113</v>
      </c>
      <c r="Z2146" t="s">
        <v>114</v>
      </c>
      <c r="AA2146" t="s">
        <v>115</v>
      </c>
      <c r="AB2146" t="s">
        <v>123</v>
      </c>
      <c r="AC2146" t="s">
        <v>124</v>
      </c>
      <c r="AE2146" t="s">
        <v>284</v>
      </c>
      <c r="AF2146" t="s">
        <v>55</v>
      </c>
      <c r="AG2146" t="s">
        <v>56</v>
      </c>
      <c r="AH2146" t="s">
        <v>46</v>
      </c>
      <c r="AI2146" t="s">
        <v>56</v>
      </c>
      <c r="AJ2146" t="s">
        <v>56</v>
      </c>
      <c r="AK2146" t="s">
        <v>56</v>
      </c>
      <c r="AL2146" t="s">
        <v>56</v>
      </c>
      <c r="AM2146" t="s">
        <v>56</v>
      </c>
      <c r="AN2146" t="s">
        <v>56</v>
      </c>
      <c r="AO2146" t="s">
        <v>46</v>
      </c>
      <c r="AP2146" t="s">
        <v>56</v>
      </c>
      <c r="AQ2146" t="s">
        <v>56</v>
      </c>
      <c r="AR2146" t="s">
        <v>56</v>
      </c>
      <c r="AS2146" t="s">
        <v>56</v>
      </c>
      <c r="AT2146" t="s">
        <v>56</v>
      </c>
      <c r="AU2146" t="s">
        <v>56</v>
      </c>
      <c r="AV2146" t="s">
        <v>56</v>
      </c>
      <c r="AW2146" t="s">
        <v>56</v>
      </c>
    </row>
    <row r="2147" spans="1:49" x14ac:dyDescent="0.3">
      <c r="A2147" t="str">
        <f t="shared" si="166"/>
        <v>VŠMU</v>
      </c>
      <c r="B2147" t="str">
        <f t="shared" si="167"/>
        <v>P</v>
      </c>
      <c r="C2147">
        <f t="shared" si="168"/>
        <v>0.89999999999999991</v>
      </c>
      <c r="D2147">
        <f t="shared" si="169"/>
        <v>0.33333333333333331</v>
      </c>
      <c r="E2147">
        <f t="shared" si="170"/>
        <v>0.29999999999999993</v>
      </c>
      <c r="G2147" t="s">
        <v>2853</v>
      </c>
      <c r="H2147" t="s">
        <v>39</v>
      </c>
      <c r="I2147" s="58" t="s">
        <v>40</v>
      </c>
      <c r="J2147" s="58" t="s">
        <v>41</v>
      </c>
      <c r="K2147" s="58" t="s">
        <v>108</v>
      </c>
      <c r="N2147" t="s">
        <v>208</v>
      </c>
      <c r="S2147" t="s">
        <v>110</v>
      </c>
      <c r="T2147" t="s">
        <v>45</v>
      </c>
      <c r="U2147" t="s">
        <v>46</v>
      </c>
      <c r="V2147" t="s">
        <v>46</v>
      </c>
      <c r="W2147" t="s">
        <v>111</v>
      </c>
      <c r="X2147" t="s">
        <v>112</v>
      </c>
      <c r="Y2147" t="s">
        <v>113</v>
      </c>
      <c r="Z2147" t="s">
        <v>114</v>
      </c>
      <c r="AA2147" t="s">
        <v>115</v>
      </c>
      <c r="AB2147" t="s">
        <v>123</v>
      </c>
      <c r="AC2147" t="s">
        <v>124</v>
      </c>
      <c r="AE2147" t="s">
        <v>284</v>
      </c>
      <c r="AF2147" t="s">
        <v>55</v>
      </c>
      <c r="AG2147" t="s">
        <v>56</v>
      </c>
      <c r="AH2147" t="s">
        <v>46</v>
      </c>
      <c r="AI2147" t="s">
        <v>56</v>
      </c>
      <c r="AJ2147" t="s">
        <v>56</v>
      </c>
      <c r="AK2147" t="s">
        <v>56</v>
      </c>
      <c r="AL2147" t="s">
        <v>56</v>
      </c>
      <c r="AM2147" t="s">
        <v>56</v>
      </c>
      <c r="AN2147" t="s">
        <v>56</v>
      </c>
      <c r="AO2147" t="s">
        <v>46</v>
      </c>
      <c r="AP2147" t="s">
        <v>56</v>
      </c>
      <c r="AQ2147" t="s">
        <v>56</v>
      </c>
      <c r="AR2147" t="s">
        <v>56</v>
      </c>
      <c r="AS2147" t="s">
        <v>56</v>
      </c>
      <c r="AT2147" t="s">
        <v>56</v>
      </c>
      <c r="AU2147" t="s">
        <v>56</v>
      </c>
      <c r="AV2147" t="s">
        <v>56</v>
      </c>
      <c r="AW2147" t="s">
        <v>56</v>
      </c>
    </row>
    <row r="2148" spans="1:49" x14ac:dyDescent="0.3">
      <c r="A2148" t="str">
        <f t="shared" si="166"/>
        <v>VŠMU</v>
      </c>
      <c r="B2148" t="str">
        <f t="shared" si="167"/>
        <v>P</v>
      </c>
      <c r="C2148">
        <f t="shared" si="168"/>
        <v>0.89999999999999991</v>
      </c>
      <c r="D2148">
        <f t="shared" si="169"/>
        <v>0.33333333333333331</v>
      </c>
      <c r="E2148">
        <f t="shared" si="170"/>
        <v>0.29999999999999993</v>
      </c>
      <c r="G2148" t="s">
        <v>2853</v>
      </c>
      <c r="H2148" t="s">
        <v>39</v>
      </c>
      <c r="I2148" s="58" t="s">
        <v>40</v>
      </c>
      <c r="J2148" s="58" t="s">
        <v>41</v>
      </c>
      <c r="K2148" s="58" t="s">
        <v>108</v>
      </c>
      <c r="N2148" t="s">
        <v>208</v>
      </c>
      <c r="S2148" t="s">
        <v>150</v>
      </c>
      <c r="T2148" t="s">
        <v>45</v>
      </c>
      <c r="U2148" t="s">
        <v>46</v>
      </c>
      <c r="V2148" t="s">
        <v>46</v>
      </c>
      <c r="W2148" t="s">
        <v>111</v>
      </c>
      <c r="X2148" t="s">
        <v>112</v>
      </c>
      <c r="Y2148" t="s">
        <v>113</v>
      </c>
      <c r="Z2148" t="s">
        <v>114</v>
      </c>
      <c r="AA2148" t="s">
        <v>115</v>
      </c>
      <c r="AB2148" t="s">
        <v>123</v>
      </c>
      <c r="AC2148" t="s">
        <v>124</v>
      </c>
      <c r="AE2148" t="s">
        <v>284</v>
      </c>
      <c r="AF2148" t="s">
        <v>55</v>
      </c>
      <c r="AG2148" t="s">
        <v>56</v>
      </c>
      <c r="AH2148" t="s">
        <v>46</v>
      </c>
      <c r="AI2148" t="s">
        <v>56</v>
      </c>
      <c r="AJ2148" t="s">
        <v>56</v>
      </c>
      <c r="AK2148" t="s">
        <v>56</v>
      </c>
      <c r="AL2148" t="s">
        <v>56</v>
      </c>
      <c r="AM2148" t="s">
        <v>56</v>
      </c>
      <c r="AN2148" t="s">
        <v>56</v>
      </c>
      <c r="AO2148" t="s">
        <v>46</v>
      </c>
      <c r="AP2148" t="s">
        <v>56</v>
      </c>
      <c r="AQ2148" t="s">
        <v>56</v>
      </c>
      <c r="AR2148" t="s">
        <v>56</v>
      </c>
      <c r="AS2148" t="s">
        <v>56</v>
      </c>
      <c r="AT2148" t="s">
        <v>56</v>
      </c>
      <c r="AU2148" t="s">
        <v>56</v>
      </c>
      <c r="AV2148" t="s">
        <v>46</v>
      </c>
      <c r="AW2148" t="s">
        <v>56</v>
      </c>
    </row>
    <row r="2149" spans="1:49" x14ac:dyDescent="0.3">
      <c r="A2149" t="str">
        <f t="shared" si="166"/>
        <v>VŠMU</v>
      </c>
      <c r="B2149" t="str">
        <f t="shared" si="167"/>
        <v>P</v>
      </c>
      <c r="C2149">
        <f t="shared" si="168"/>
        <v>0.89999999999999991</v>
      </c>
      <c r="D2149">
        <f t="shared" si="169"/>
        <v>1</v>
      </c>
      <c r="E2149">
        <f t="shared" si="170"/>
        <v>0.89999999999999991</v>
      </c>
      <c r="G2149" t="s">
        <v>2854</v>
      </c>
      <c r="H2149" t="s">
        <v>39</v>
      </c>
      <c r="I2149" s="58" t="s">
        <v>40</v>
      </c>
      <c r="J2149" s="58" t="s">
        <v>41</v>
      </c>
      <c r="K2149" s="58" t="s">
        <v>108</v>
      </c>
      <c r="N2149" t="s">
        <v>208</v>
      </c>
      <c r="S2149" t="s">
        <v>199</v>
      </c>
      <c r="T2149" t="s">
        <v>45</v>
      </c>
      <c r="U2149" t="s">
        <v>46</v>
      </c>
      <c r="V2149" t="s">
        <v>46</v>
      </c>
      <c r="W2149" t="s">
        <v>111</v>
      </c>
      <c r="X2149" t="s">
        <v>112</v>
      </c>
      <c r="Y2149" t="s">
        <v>113</v>
      </c>
      <c r="Z2149" t="s">
        <v>114</v>
      </c>
      <c r="AA2149" t="s">
        <v>115</v>
      </c>
      <c r="AB2149" t="s">
        <v>123</v>
      </c>
      <c r="AC2149" t="s">
        <v>124</v>
      </c>
      <c r="AE2149" t="s">
        <v>284</v>
      </c>
      <c r="AF2149" t="s">
        <v>55</v>
      </c>
      <c r="AG2149" t="s">
        <v>56</v>
      </c>
      <c r="AH2149" t="s">
        <v>46</v>
      </c>
      <c r="AI2149" t="s">
        <v>56</v>
      </c>
      <c r="AJ2149" t="s">
        <v>56</v>
      </c>
      <c r="AK2149" t="s">
        <v>56</v>
      </c>
      <c r="AL2149" t="s">
        <v>56</v>
      </c>
      <c r="AM2149" t="s">
        <v>56</v>
      </c>
      <c r="AN2149" t="s">
        <v>56</v>
      </c>
      <c r="AO2149" t="s">
        <v>56</v>
      </c>
      <c r="AP2149" t="s">
        <v>56</v>
      </c>
      <c r="AQ2149" t="s">
        <v>56</v>
      </c>
      <c r="AR2149" t="s">
        <v>56</v>
      </c>
      <c r="AS2149" t="s">
        <v>56</v>
      </c>
      <c r="AT2149" t="s">
        <v>56</v>
      </c>
      <c r="AU2149" t="s">
        <v>56</v>
      </c>
      <c r="AV2149" t="s">
        <v>56</v>
      </c>
      <c r="AW2149" t="s">
        <v>56</v>
      </c>
    </row>
    <row r="2150" spans="1:49" x14ac:dyDescent="0.3">
      <c r="A2150" t="str">
        <f t="shared" si="166"/>
        <v>AU</v>
      </c>
      <c r="B2150" t="str">
        <f t="shared" si="167"/>
        <v>P</v>
      </c>
      <c r="C2150">
        <f t="shared" si="168"/>
        <v>1.56</v>
      </c>
      <c r="D2150">
        <f t="shared" si="169"/>
        <v>1</v>
      </c>
      <c r="E2150">
        <f t="shared" si="170"/>
        <v>1.56</v>
      </c>
      <c r="G2150" t="s">
        <v>2855</v>
      </c>
      <c r="H2150" t="s">
        <v>39</v>
      </c>
      <c r="I2150" s="58" t="s">
        <v>104</v>
      </c>
      <c r="J2150" s="58" t="s">
        <v>41</v>
      </c>
      <c r="K2150" s="58" t="s">
        <v>42</v>
      </c>
      <c r="N2150" t="s">
        <v>43</v>
      </c>
      <c r="S2150" t="s">
        <v>737</v>
      </c>
      <c r="T2150" t="s">
        <v>45</v>
      </c>
      <c r="U2150" t="s">
        <v>46</v>
      </c>
      <c r="V2150" t="s">
        <v>46</v>
      </c>
      <c r="W2150" t="s">
        <v>156</v>
      </c>
      <c r="X2150" t="s">
        <v>6458</v>
      </c>
      <c r="Y2150" t="s">
        <v>157</v>
      </c>
      <c r="Z2150" t="s">
        <v>158</v>
      </c>
      <c r="AA2150" t="s">
        <v>159</v>
      </c>
      <c r="AB2150" t="s">
        <v>738</v>
      </c>
      <c r="AC2150" t="s">
        <v>739</v>
      </c>
      <c r="AE2150" t="s">
        <v>503</v>
      </c>
      <c r="AF2150" t="s">
        <v>55</v>
      </c>
      <c r="AG2150" t="s">
        <v>56</v>
      </c>
      <c r="AH2150" t="s">
        <v>46</v>
      </c>
      <c r="AI2150" t="s">
        <v>56</v>
      </c>
      <c r="AJ2150" t="s">
        <v>56</v>
      </c>
      <c r="AK2150" t="s">
        <v>56</v>
      </c>
      <c r="AL2150" t="s">
        <v>46</v>
      </c>
      <c r="AM2150" t="s">
        <v>56</v>
      </c>
      <c r="AN2150" t="s">
        <v>56</v>
      </c>
      <c r="AO2150" t="s">
        <v>56</v>
      </c>
      <c r="AP2150" t="s">
        <v>56</v>
      </c>
      <c r="AQ2150" t="s">
        <v>56</v>
      </c>
      <c r="AR2150" t="s">
        <v>56</v>
      </c>
      <c r="AS2150" t="s">
        <v>56</v>
      </c>
      <c r="AT2150" t="s">
        <v>56</v>
      </c>
      <c r="AU2150" t="s">
        <v>56</v>
      </c>
      <c r="AV2150" t="s">
        <v>56</v>
      </c>
      <c r="AW2150" t="s">
        <v>56</v>
      </c>
    </row>
    <row r="2151" spans="1:49" x14ac:dyDescent="0.3">
      <c r="A2151" t="str">
        <f t="shared" si="166"/>
        <v>AU</v>
      </c>
      <c r="B2151" t="str">
        <f t="shared" si="167"/>
        <v>P</v>
      </c>
      <c r="C2151">
        <f t="shared" si="168"/>
        <v>0.89999999999999991</v>
      </c>
      <c r="D2151">
        <f t="shared" si="169"/>
        <v>1</v>
      </c>
      <c r="E2151">
        <f t="shared" si="170"/>
        <v>0.89999999999999991</v>
      </c>
      <c r="G2151" t="s">
        <v>2856</v>
      </c>
      <c r="H2151" t="s">
        <v>39</v>
      </c>
      <c r="I2151" s="58" t="s">
        <v>133</v>
      </c>
      <c r="J2151" s="58" t="s">
        <v>41</v>
      </c>
      <c r="K2151" s="58" t="s">
        <v>42</v>
      </c>
      <c r="N2151" t="s">
        <v>43</v>
      </c>
      <c r="S2151" t="s">
        <v>737</v>
      </c>
      <c r="T2151" t="s">
        <v>45</v>
      </c>
      <c r="U2151" t="s">
        <v>46</v>
      </c>
      <c r="V2151" t="s">
        <v>46</v>
      </c>
      <c r="W2151" t="s">
        <v>156</v>
      </c>
      <c r="X2151" t="s">
        <v>6458</v>
      </c>
      <c r="Y2151" t="s">
        <v>157</v>
      </c>
      <c r="Z2151" t="s">
        <v>158</v>
      </c>
      <c r="AA2151" t="s">
        <v>159</v>
      </c>
      <c r="AB2151" t="s">
        <v>738</v>
      </c>
      <c r="AC2151" t="s">
        <v>739</v>
      </c>
      <c r="AD2151" t="s">
        <v>2857</v>
      </c>
      <c r="AF2151" t="s">
        <v>55</v>
      </c>
      <c r="AG2151" t="s">
        <v>46</v>
      </c>
      <c r="AH2151" t="s">
        <v>56</v>
      </c>
      <c r="AI2151" t="s">
        <v>56</v>
      </c>
      <c r="AJ2151" t="s">
        <v>56</v>
      </c>
      <c r="AK2151" t="s">
        <v>56</v>
      </c>
      <c r="AL2151" t="s">
        <v>56</v>
      </c>
      <c r="AM2151" t="s">
        <v>56</v>
      </c>
      <c r="AN2151" t="s">
        <v>56</v>
      </c>
      <c r="AO2151" t="s">
        <v>56</v>
      </c>
      <c r="AP2151" t="s">
        <v>56</v>
      </c>
      <c r="AQ2151" t="s">
        <v>56</v>
      </c>
      <c r="AR2151" t="s">
        <v>56</v>
      </c>
      <c r="AS2151" t="s">
        <v>56</v>
      </c>
      <c r="AT2151" t="s">
        <v>56</v>
      </c>
      <c r="AU2151" t="s">
        <v>56</v>
      </c>
      <c r="AV2151" t="s">
        <v>56</v>
      </c>
      <c r="AW2151" t="s">
        <v>56</v>
      </c>
    </row>
    <row r="2152" spans="1:49" x14ac:dyDescent="0.3">
      <c r="A2152" t="str">
        <f t="shared" si="166"/>
        <v>VŠMU</v>
      </c>
      <c r="B2152" t="str">
        <f t="shared" si="167"/>
        <v>P</v>
      </c>
      <c r="C2152">
        <f t="shared" si="168"/>
        <v>7.1999999999999993</v>
      </c>
      <c r="D2152">
        <f t="shared" si="169"/>
        <v>0.5</v>
      </c>
      <c r="E2152">
        <f t="shared" si="170"/>
        <v>3.5999999999999996</v>
      </c>
      <c r="G2152" t="s">
        <v>2858</v>
      </c>
      <c r="H2152" t="s">
        <v>39</v>
      </c>
      <c r="I2152" s="58" t="s">
        <v>142</v>
      </c>
      <c r="J2152" s="58" t="s">
        <v>143</v>
      </c>
      <c r="K2152" s="58" t="s">
        <v>42</v>
      </c>
      <c r="N2152" t="s">
        <v>43</v>
      </c>
      <c r="S2152" t="s">
        <v>72</v>
      </c>
      <c r="T2152" t="s">
        <v>73</v>
      </c>
      <c r="U2152" t="s">
        <v>149</v>
      </c>
      <c r="V2152" t="s">
        <v>46</v>
      </c>
      <c r="W2152" t="s">
        <v>111</v>
      </c>
      <c r="X2152" t="s">
        <v>112</v>
      </c>
      <c r="Y2152" t="s">
        <v>113</v>
      </c>
      <c r="Z2152" t="s">
        <v>152</v>
      </c>
      <c r="AA2152" t="s">
        <v>153</v>
      </c>
      <c r="AB2152" t="s">
        <v>154</v>
      </c>
      <c r="AC2152" t="s">
        <v>155</v>
      </c>
      <c r="AE2152" t="s">
        <v>6474</v>
      </c>
      <c r="AF2152" t="s">
        <v>55</v>
      </c>
      <c r="AG2152" t="s">
        <v>56</v>
      </c>
      <c r="AH2152" t="s">
        <v>46</v>
      </c>
      <c r="AI2152" t="s">
        <v>56</v>
      </c>
      <c r="AJ2152" t="s">
        <v>56</v>
      </c>
      <c r="AK2152" t="s">
        <v>56</v>
      </c>
      <c r="AL2152" t="s">
        <v>46</v>
      </c>
      <c r="AM2152" t="s">
        <v>56</v>
      </c>
      <c r="AN2152" t="s">
        <v>56</v>
      </c>
      <c r="AO2152" t="s">
        <v>200</v>
      </c>
      <c r="AP2152" t="s">
        <v>56</v>
      </c>
      <c r="AQ2152" t="s">
        <v>56</v>
      </c>
      <c r="AR2152" t="s">
        <v>56</v>
      </c>
      <c r="AS2152" t="s">
        <v>56</v>
      </c>
      <c r="AT2152" t="s">
        <v>46</v>
      </c>
      <c r="AU2152" t="s">
        <v>56</v>
      </c>
      <c r="AV2152" t="s">
        <v>56</v>
      </c>
      <c r="AW2152" t="s">
        <v>56</v>
      </c>
    </row>
    <row r="2153" spans="1:49" x14ac:dyDescent="0.3">
      <c r="A2153" t="str">
        <f t="shared" si="166"/>
        <v>AU</v>
      </c>
      <c r="B2153" t="str">
        <f t="shared" si="167"/>
        <v>P</v>
      </c>
      <c r="C2153">
        <f t="shared" si="168"/>
        <v>7.1999999999999993</v>
      </c>
      <c r="D2153">
        <f t="shared" si="169"/>
        <v>0.5</v>
      </c>
      <c r="E2153">
        <f t="shared" si="170"/>
        <v>3.5999999999999996</v>
      </c>
      <c r="G2153" t="s">
        <v>2858</v>
      </c>
      <c r="H2153" t="s">
        <v>39</v>
      </c>
      <c r="I2153" s="58" t="s">
        <v>142</v>
      </c>
      <c r="J2153" s="58" t="s">
        <v>143</v>
      </c>
      <c r="K2153" s="58" t="s">
        <v>42</v>
      </c>
      <c r="N2153" t="s">
        <v>43</v>
      </c>
      <c r="S2153" t="s">
        <v>1853</v>
      </c>
      <c r="T2153" t="s">
        <v>45</v>
      </c>
      <c r="U2153" t="s">
        <v>46</v>
      </c>
      <c r="V2153" t="s">
        <v>46</v>
      </c>
      <c r="W2153" t="s">
        <v>156</v>
      </c>
      <c r="X2153" t="s">
        <v>6458</v>
      </c>
      <c r="Y2153" t="s">
        <v>157</v>
      </c>
      <c r="Z2153" t="s">
        <v>158</v>
      </c>
      <c r="AA2153" t="s">
        <v>159</v>
      </c>
      <c r="AB2153" t="s">
        <v>738</v>
      </c>
      <c r="AC2153" t="s">
        <v>739</v>
      </c>
      <c r="AE2153" t="s">
        <v>6474</v>
      </c>
      <c r="AF2153" t="s">
        <v>55</v>
      </c>
      <c r="AG2153" t="s">
        <v>56</v>
      </c>
      <c r="AH2153" t="s">
        <v>46</v>
      </c>
      <c r="AI2153" t="s">
        <v>56</v>
      </c>
      <c r="AJ2153" t="s">
        <v>56</v>
      </c>
      <c r="AK2153" t="s">
        <v>56</v>
      </c>
      <c r="AL2153" t="s">
        <v>46</v>
      </c>
      <c r="AM2153" t="s">
        <v>56</v>
      </c>
      <c r="AN2153" t="s">
        <v>56</v>
      </c>
      <c r="AO2153" t="s">
        <v>200</v>
      </c>
      <c r="AP2153" t="s">
        <v>56</v>
      </c>
      <c r="AQ2153" t="s">
        <v>56</v>
      </c>
      <c r="AR2153" t="s">
        <v>56</v>
      </c>
      <c r="AS2153" t="s">
        <v>56</v>
      </c>
      <c r="AT2153" t="s">
        <v>56</v>
      </c>
      <c r="AU2153" t="s">
        <v>56</v>
      </c>
      <c r="AV2153" t="s">
        <v>56</v>
      </c>
      <c r="AW2153" t="s">
        <v>56</v>
      </c>
    </row>
    <row r="2154" spans="1:49" x14ac:dyDescent="0.3">
      <c r="A2154" t="str">
        <f t="shared" si="166"/>
        <v>TUZVO</v>
      </c>
      <c r="B2154" t="str">
        <f t="shared" si="167"/>
        <v>V</v>
      </c>
      <c r="C2154">
        <f t="shared" si="168"/>
        <v>0.78</v>
      </c>
      <c r="D2154">
        <f t="shared" si="169"/>
        <v>1</v>
      </c>
      <c r="E2154">
        <f t="shared" si="170"/>
        <v>0.78</v>
      </c>
      <c r="G2154" t="s">
        <v>2859</v>
      </c>
      <c r="H2154" t="s">
        <v>39</v>
      </c>
      <c r="I2154" s="58" t="s">
        <v>75</v>
      </c>
      <c r="J2154" s="58" t="s">
        <v>41</v>
      </c>
      <c r="K2154" s="58" t="s">
        <v>97</v>
      </c>
      <c r="N2154" t="s">
        <v>98</v>
      </c>
      <c r="P2154" t="s">
        <v>78</v>
      </c>
      <c r="Q2154" t="s">
        <v>79</v>
      </c>
      <c r="S2154" t="s">
        <v>99</v>
      </c>
      <c r="T2154" t="s">
        <v>45</v>
      </c>
      <c r="U2154" t="s">
        <v>46</v>
      </c>
      <c r="V2154" t="s">
        <v>46</v>
      </c>
      <c r="W2154" t="s">
        <v>2335</v>
      </c>
      <c r="X2154" t="s">
        <v>2336</v>
      </c>
      <c r="Y2154" t="s">
        <v>2337</v>
      </c>
      <c r="Z2154" t="s">
        <v>2338</v>
      </c>
      <c r="AA2154" t="s">
        <v>2339</v>
      </c>
      <c r="AB2154" t="s">
        <v>2340</v>
      </c>
      <c r="AC2154" t="s">
        <v>2341</v>
      </c>
      <c r="AE2154" t="s">
        <v>2336</v>
      </c>
      <c r="AF2154" t="s">
        <v>55</v>
      </c>
      <c r="AG2154" t="s">
        <v>46</v>
      </c>
      <c r="AH2154" t="s">
        <v>46</v>
      </c>
      <c r="AI2154" t="s">
        <v>56</v>
      </c>
      <c r="AJ2154" t="s">
        <v>56</v>
      </c>
      <c r="AK2154" t="s">
        <v>56</v>
      </c>
      <c r="AL2154" t="s">
        <v>56</v>
      </c>
      <c r="AM2154" t="s">
        <v>56</v>
      </c>
      <c r="AN2154" t="s">
        <v>56</v>
      </c>
      <c r="AO2154" t="s">
        <v>56</v>
      </c>
      <c r="AP2154" t="s">
        <v>56</v>
      </c>
      <c r="AQ2154" t="s">
        <v>46</v>
      </c>
      <c r="AR2154" t="s">
        <v>56</v>
      </c>
      <c r="AS2154" t="s">
        <v>56</v>
      </c>
      <c r="AT2154" t="s">
        <v>56</v>
      </c>
      <c r="AU2154" t="s">
        <v>56</v>
      </c>
      <c r="AV2154" t="s">
        <v>56</v>
      </c>
      <c r="AW2154" t="s">
        <v>56</v>
      </c>
    </row>
    <row r="2155" spans="1:49" x14ac:dyDescent="0.3">
      <c r="A2155" t="str">
        <f t="shared" si="166"/>
        <v>STU</v>
      </c>
      <c r="B2155" t="str">
        <f t="shared" si="167"/>
        <v>V</v>
      </c>
      <c r="C2155">
        <f t="shared" si="168"/>
        <v>1.56</v>
      </c>
      <c r="D2155">
        <f t="shared" si="169"/>
        <v>1</v>
      </c>
      <c r="E2155">
        <f t="shared" si="170"/>
        <v>1.56</v>
      </c>
      <c r="G2155" t="s">
        <v>2860</v>
      </c>
      <c r="H2155" t="s">
        <v>39</v>
      </c>
      <c r="I2155" s="58" t="s">
        <v>104</v>
      </c>
      <c r="J2155" s="58" t="s">
        <v>41</v>
      </c>
      <c r="K2155" s="58" t="s">
        <v>76</v>
      </c>
      <c r="N2155" t="s">
        <v>1007</v>
      </c>
      <c r="P2155" t="s">
        <v>78</v>
      </c>
      <c r="Q2155" t="s">
        <v>79</v>
      </c>
      <c r="S2155" t="s">
        <v>80</v>
      </c>
      <c r="T2155" t="s">
        <v>45</v>
      </c>
      <c r="U2155" t="s">
        <v>46</v>
      </c>
      <c r="V2155" t="s">
        <v>46</v>
      </c>
      <c r="W2155" t="s">
        <v>81</v>
      </c>
      <c r="X2155" t="s">
        <v>82</v>
      </c>
      <c r="Y2155" t="s">
        <v>83</v>
      </c>
      <c r="Z2155" t="s">
        <v>84</v>
      </c>
      <c r="AA2155" t="s">
        <v>85</v>
      </c>
      <c r="AB2155" t="s">
        <v>100</v>
      </c>
      <c r="AC2155" t="s">
        <v>101</v>
      </c>
      <c r="AD2155" t="s">
        <v>2841</v>
      </c>
      <c r="AF2155" t="s">
        <v>55</v>
      </c>
      <c r="AG2155" t="s">
        <v>149</v>
      </c>
      <c r="AH2155" t="s">
        <v>56</v>
      </c>
      <c r="AI2155" t="s">
        <v>56</v>
      </c>
      <c r="AJ2155" t="s">
        <v>56</v>
      </c>
      <c r="AK2155" t="s">
        <v>56</v>
      </c>
      <c r="AL2155" t="s">
        <v>56</v>
      </c>
      <c r="AM2155" t="s">
        <v>56</v>
      </c>
      <c r="AN2155" t="s">
        <v>56</v>
      </c>
      <c r="AO2155" t="s">
        <v>56</v>
      </c>
      <c r="AP2155" t="s">
        <v>56</v>
      </c>
      <c r="AQ2155" t="s">
        <v>56</v>
      </c>
      <c r="AR2155" t="s">
        <v>56</v>
      </c>
      <c r="AS2155" t="s">
        <v>56</v>
      </c>
      <c r="AT2155" t="s">
        <v>56</v>
      </c>
      <c r="AU2155" t="s">
        <v>56</v>
      </c>
      <c r="AV2155" t="s">
        <v>56</v>
      </c>
      <c r="AW2155" t="s">
        <v>56</v>
      </c>
    </row>
    <row r="2156" spans="1:49" x14ac:dyDescent="0.3">
      <c r="A2156" t="str">
        <f t="shared" si="166"/>
        <v>AU</v>
      </c>
      <c r="B2156" t="str">
        <f t="shared" si="167"/>
        <v>P</v>
      </c>
      <c r="C2156">
        <f t="shared" si="168"/>
        <v>3.5999999999999996</v>
      </c>
      <c r="D2156">
        <f t="shared" si="169"/>
        <v>1</v>
      </c>
      <c r="E2156">
        <f t="shared" si="170"/>
        <v>3.5999999999999996</v>
      </c>
      <c r="G2156" t="s">
        <v>2861</v>
      </c>
      <c r="H2156" t="s">
        <v>39</v>
      </c>
      <c r="I2156" s="58" t="s">
        <v>794</v>
      </c>
      <c r="J2156" s="58" t="s">
        <v>143</v>
      </c>
      <c r="K2156" s="58" t="s">
        <v>42</v>
      </c>
      <c r="N2156" t="s">
        <v>43</v>
      </c>
      <c r="S2156" t="s">
        <v>737</v>
      </c>
      <c r="T2156" t="s">
        <v>45</v>
      </c>
      <c r="U2156" t="s">
        <v>46</v>
      </c>
      <c r="V2156" t="s">
        <v>46</v>
      </c>
      <c r="W2156" t="s">
        <v>156</v>
      </c>
      <c r="X2156" t="s">
        <v>6458</v>
      </c>
      <c r="Y2156" t="s">
        <v>157</v>
      </c>
      <c r="Z2156" t="s">
        <v>158</v>
      </c>
      <c r="AA2156" t="s">
        <v>159</v>
      </c>
      <c r="AB2156" t="s">
        <v>738</v>
      </c>
      <c r="AC2156" t="s">
        <v>739</v>
      </c>
      <c r="AE2156" t="s">
        <v>6474</v>
      </c>
      <c r="AF2156" t="s">
        <v>55</v>
      </c>
      <c r="AG2156" t="s">
        <v>56</v>
      </c>
      <c r="AH2156" t="s">
        <v>46</v>
      </c>
      <c r="AI2156" t="s">
        <v>56</v>
      </c>
      <c r="AJ2156" t="s">
        <v>56</v>
      </c>
      <c r="AK2156" t="s">
        <v>56</v>
      </c>
      <c r="AL2156" t="s">
        <v>46</v>
      </c>
      <c r="AM2156" t="s">
        <v>56</v>
      </c>
      <c r="AN2156" t="s">
        <v>56</v>
      </c>
      <c r="AO2156" t="s">
        <v>149</v>
      </c>
      <c r="AP2156" t="s">
        <v>56</v>
      </c>
      <c r="AQ2156" t="s">
        <v>56</v>
      </c>
      <c r="AR2156" t="s">
        <v>56</v>
      </c>
      <c r="AS2156" t="s">
        <v>56</v>
      </c>
      <c r="AT2156" t="s">
        <v>56</v>
      </c>
      <c r="AU2156" t="s">
        <v>56</v>
      </c>
      <c r="AV2156" t="s">
        <v>56</v>
      </c>
      <c r="AW2156" t="s">
        <v>56</v>
      </c>
    </row>
    <row r="2157" spans="1:49" x14ac:dyDescent="0.3">
      <c r="A2157" t="str">
        <f t="shared" si="166"/>
        <v>TVU</v>
      </c>
      <c r="B2157" t="str">
        <f t="shared" si="167"/>
        <v>V</v>
      </c>
      <c r="C2157">
        <f t="shared" si="168"/>
        <v>0.78</v>
      </c>
      <c r="D2157">
        <f t="shared" si="169"/>
        <v>1</v>
      </c>
      <c r="E2157">
        <f t="shared" si="170"/>
        <v>0.78</v>
      </c>
      <c r="G2157" t="s">
        <v>2862</v>
      </c>
      <c r="H2157" t="s">
        <v>39</v>
      </c>
      <c r="I2157" s="58" t="s">
        <v>75</v>
      </c>
      <c r="J2157" s="58" t="s">
        <v>41</v>
      </c>
      <c r="K2157" s="58" t="s">
        <v>76</v>
      </c>
      <c r="N2157" t="s">
        <v>2266</v>
      </c>
      <c r="P2157" t="s">
        <v>78</v>
      </c>
      <c r="Q2157" t="s">
        <v>79</v>
      </c>
      <c r="S2157" t="s">
        <v>80</v>
      </c>
      <c r="T2157" t="s">
        <v>45</v>
      </c>
      <c r="U2157" t="s">
        <v>46</v>
      </c>
      <c r="V2157" t="s">
        <v>46</v>
      </c>
      <c r="W2157" t="s">
        <v>379</v>
      </c>
      <c r="X2157" t="s">
        <v>380</v>
      </c>
      <c r="Y2157" t="s">
        <v>381</v>
      </c>
      <c r="Z2157" t="s">
        <v>382</v>
      </c>
      <c r="AA2157" t="s">
        <v>383</v>
      </c>
      <c r="AB2157" t="s">
        <v>384</v>
      </c>
      <c r="AC2157" t="s">
        <v>385</v>
      </c>
      <c r="AD2157" t="s">
        <v>2863</v>
      </c>
      <c r="AF2157" t="s">
        <v>55</v>
      </c>
      <c r="AG2157" t="s">
        <v>46</v>
      </c>
      <c r="AH2157" t="s">
        <v>56</v>
      </c>
      <c r="AI2157" t="s">
        <v>56</v>
      </c>
      <c r="AJ2157" t="s">
        <v>56</v>
      </c>
      <c r="AK2157" t="s">
        <v>56</v>
      </c>
      <c r="AL2157" t="s">
        <v>56</v>
      </c>
      <c r="AM2157" t="s">
        <v>56</v>
      </c>
      <c r="AN2157" t="s">
        <v>56</v>
      </c>
      <c r="AO2157" t="s">
        <v>56</v>
      </c>
      <c r="AP2157" t="s">
        <v>56</v>
      </c>
      <c r="AQ2157" t="s">
        <v>56</v>
      </c>
      <c r="AR2157" t="s">
        <v>56</v>
      </c>
      <c r="AS2157" t="s">
        <v>56</v>
      </c>
      <c r="AT2157" t="s">
        <v>56</v>
      </c>
      <c r="AU2157" t="s">
        <v>56</v>
      </c>
      <c r="AV2157" t="s">
        <v>56</v>
      </c>
      <c r="AW2157" t="s">
        <v>56</v>
      </c>
    </row>
    <row r="2158" spans="1:49" x14ac:dyDescent="0.3">
      <c r="A2158" t="str">
        <f t="shared" si="166"/>
        <v>AU</v>
      </c>
      <c r="B2158" t="str">
        <f t="shared" si="167"/>
        <v>P</v>
      </c>
      <c r="C2158">
        <f t="shared" si="168"/>
        <v>12</v>
      </c>
      <c r="D2158">
        <f t="shared" si="169"/>
        <v>1</v>
      </c>
      <c r="E2158">
        <f t="shared" si="170"/>
        <v>12</v>
      </c>
      <c r="G2158" t="s">
        <v>2864</v>
      </c>
      <c r="H2158" t="s">
        <v>39</v>
      </c>
      <c r="I2158" s="58" t="s">
        <v>198</v>
      </c>
      <c r="J2158" s="58" t="s">
        <v>143</v>
      </c>
      <c r="K2158" s="58" t="s">
        <v>42</v>
      </c>
      <c r="N2158" t="s">
        <v>144</v>
      </c>
      <c r="S2158" t="s">
        <v>737</v>
      </c>
      <c r="T2158" t="s">
        <v>45</v>
      </c>
      <c r="U2158" t="s">
        <v>46</v>
      </c>
      <c r="V2158" t="s">
        <v>46</v>
      </c>
      <c r="W2158" t="s">
        <v>156</v>
      </c>
      <c r="X2158" t="s">
        <v>6458</v>
      </c>
      <c r="Y2158" t="s">
        <v>157</v>
      </c>
      <c r="Z2158" t="s">
        <v>158</v>
      </c>
      <c r="AA2158" t="s">
        <v>159</v>
      </c>
      <c r="AB2158" t="s">
        <v>738</v>
      </c>
      <c r="AC2158" t="s">
        <v>739</v>
      </c>
      <c r="AE2158" t="s">
        <v>2865</v>
      </c>
      <c r="AF2158" t="s">
        <v>186</v>
      </c>
      <c r="AG2158" t="s">
        <v>56</v>
      </c>
      <c r="AH2158" t="s">
        <v>56</v>
      </c>
      <c r="AI2158" t="s">
        <v>56</v>
      </c>
      <c r="AJ2158" t="s">
        <v>46</v>
      </c>
      <c r="AK2158" t="s">
        <v>56</v>
      </c>
      <c r="AL2158" t="s">
        <v>56</v>
      </c>
      <c r="AM2158" t="s">
        <v>56</v>
      </c>
      <c r="AN2158" t="s">
        <v>46</v>
      </c>
      <c r="AO2158" t="s">
        <v>200</v>
      </c>
      <c r="AP2158" t="s">
        <v>56</v>
      </c>
      <c r="AQ2158" t="s">
        <v>56</v>
      </c>
      <c r="AR2158" t="s">
        <v>56</v>
      </c>
      <c r="AS2158" t="s">
        <v>56</v>
      </c>
      <c r="AT2158" t="s">
        <v>56</v>
      </c>
      <c r="AU2158" t="s">
        <v>56</v>
      </c>
      <c r="AV2158" t="s">
        <v>56</v>
      </c>
      <c r="AW2158" t="s">
        <v>56</v>
      </c>
    </row>
    <row r="2159" spans="1:49" x14ac:dyDescent="0.3">
      <c r="A2159" t="str">
        <f t="shared" si="166"/>
        <v>TVU</v>
      </c>
      <c r="B2159" t="str">
        <f t="shared" si="167"/>
        <v>V</v>
      </c>
      <c r="C2159">
        <f t="shared" si="168"/>
        <v>0.78</v>
      </c>
      <c r="D2159">
        <f t="shared" si="169"/>
        <v>1</v>
      </c>
      <c r="E2159">
        <f t="shared" si="170"/>
        <v>0.78</v>
      </c>
      <c r="G2159" t="s">
        <v>2866</v>
      </c>
      <c r="H2159" t="s">
        <v>39</v>
      </c>
      <c r="I2159" s="58" t="s">
        <v>75</v>
      </c>
      <c r="J2159" s="58" t="s">
        <v>41</v>
      </c>
      <c r="K2159" s="58" t="s">
        <v>76</v>
      </c>
      <c r="N2159" t="s">
        <v>2266</v>
      </c>
      <c r="P2159" t="s">
        <v>78</v>
      </c>
      <c r="Q2159" t="s">
        <v>79</v>
      </c>
      <c r="S2159" t="s">
        <v>80</v>
      </c>
      <c r="T2159" t="s">
        <v>45</v>
      </c>
      <c r="U2159" t="s">
        <v>46</v>
      </c>
      <c r="V2159" t="s">
        <v>46</v>
      </c>
      <c r="W2159" t="s">
        <v>379</v>
      </c>
      <c r="X2159" t="s">
        <v>380</v>
      </c>
      <c r="Y2159" t="s">
        <v>381</v>
      </c>
      <c r="Z2159" t="s">
        <v>382</v>
      </c>
      <c r="AA2159" t="s">
        <v>383</v>
      </c>
      <c r="AB2159" t="s">
        <v>384</v>
      </c>
      <c r="AC2159" t="s">
        <v>385</v>
      </c>
      <c r="AD2159" t="s">
        <v>2863</v>
      </c>
      <c r="AF2159" t="s">
        <v>55</v>
      </c>
      <c r="AG2159" t="s">
        <v>46</v>
      </c>
      <c r="AH2159" t="s">
        <v>56</v>
      </c>
      <c r="AI2159" t="s">
        <v>56</v>
      </c>
      <c r="AJ2159" t="s">
        <v>56</v>
      </c>
      <c r="AK2159" t="s">
        <v>56</v>
      </c>
      <c r="AL2159" t="s">
        <v>56</v>
      </c>
      <c r="AM2159" t="s">
        <v>56</v>
      </c>
      <c r="AN2159" t="s">
        <v>56</v>
      </c>
      <c r="AO2159" t="s">
        <v>56</v>
      </c>
      <c r="AP2159" t="s">
        <v>56</v>
      </c>
      <c r="AQ2159" t="s">
        <v>56</v>
      </c>
      <c r="AR2159" t="s">
        <v>56</v>
      </c>
      <c r="AS2159" t="s">
        <v>56</v>
      </c>
      <c r="AT2159" t="s">
        <v>56</v>
      </c>
      <c r="AU2159" t="s">
        <v>56</v>
      </c>
      <c r="AV2159" t="s">
        <v>56</v>
      </c>
      <c r="AW2159" t="s">
        <v>56</v>
      </c>
    </row>
    <row r="2160" spans="1:49" x14ac:dyDescent="0.3">
      <c r="A2160" t="str">
        <f t="shared" si="166"/>
        <v>TVU</v>
      </c>
      <c r="B2160" t="str">
        <f t="shared" si="167"/>
        <v>V</v>
      </c>
      <c r="C2160">
        <f t="shared" si="168"/>
        <v>0.78</v>
      </c>
      <c r="D2160">
        <f t="shared" si="169"/>
        <v>1</v>
      </c>
      <c r="E2160">
        <f t="shared" si="170"/>
        <v>0.78</v>
      </c>
      <c r="G2160" t="s">
        <v>2867</v>
      </c>
      <c r="H2160" t="s">
        <v>39</v>
      </c>
      <c r="I2160" s="58" t="s">
        <v>75</v>
      </c>
      <c r="J2160" s="58" t="s">
        <v>41</v>
      </c>
      <c r="K2160" s="58" t="s">
        <v>76</v>
      </c>
      <c r="N2160" t="s">
        <v>2266</v>
      </c>
      <c r="P2160" t="s">
        <v>78</v>
      </c>
      <c r="Q2160" t="s">
        <v>79</v>
      </c>
      <c r="S2160" t="s">
        <v>80</v>
      </c>
      <c r="T2160" t="s">
        <v>45</v>
      </c>
      <c r="U2160" t="s">
        <v>46</v>
      </c>
      <c r="V2160" t="s">
        <v>46</v>
      </c>
      <c r="W2160" t="s">
        <v>379</v>
      </c>
      <c r="X2160" t="s">
        <v>380</v>
      </c>
      <c r="Y2160" t="s">
        <v>381</v>
      </c>
      <c r="Z2160" t="s">
        <v>382</v>
      </c>
      <c r="AA2160" t="s">
        <v>383</v>
      </c>
      <c r="AB2160" t="s">
        <v>384</v>
      </c>
      <c r="AC2160" t="s">
        <v>385</v>
      </c>
      <c r="AD2160" t="s">
        <v>2863</v>
      </c>
      <c r="AF2160" t="s">
        <v>55</v>
      </c>
      <c r="AG2160" t="s">
        <v>46</v>
      </c>
      <c r="AH2160" t="s">
        <v>56</v>
      </c>
      <c r="AI2160" t="s">
        <v>56</v>
      </c>
      <c r="AJ2160" t="s">
        <v>56</v>
      </c>
      <c r="AK2160" t="s">
        <v>56</v>
      </c>
      <c r="AL2160" t="s">
        <v>56</v>
      </c>
      <c r="AM2160" t="s">
        <v>56</v>
      </c>
      <c r="AN2160" t="s">
        <v>56</v>
      </c>
      <c r="AO2160" t="s">
        <v>56</v>
      </c>
      <c r="AP2160" t="s">
        <v>56</v>
      </c>
      <c r="AQ2160" t="s">
        <v>56</v>
      </c>
      <c r="AR2160" t="s">
        <v>56</v>
      </c>
      <c r="AS2160" t="s">
        <v>56</v>
      </c>
      <c r="AT2160" t="s">
        <v>56</v>
      </c>
      <c r="AU2160" t="s">
        <v>56</v>
      </c>
      <c r="AV2160" t="s">
        <v>56</v>
      </c>
      <c r="AW2160" t="s">
        <v>56</v>
      </c>
    </row>
    <row r="2161" spans="1:49" x14ac:dyDescent="0.3">
      <c r="A2161" t="str">
        <f t="shared" si="166"/>
        <v>STU</v>
      </c>
      <c r="B2161" t="str">
        <f t="shared" si="167"/>
        <v>V</v>
      </c>
      <c r="C2161">
        <f t="shared" si="168"/>
        <v>0.89999999999999991</v>
      </c>
      <c r="D2161">
        <f t="shared" si="169"/>
        <v>1</v>
      </c>
      <c r="E2161">
        <f t="shared" si="170"/>
        <v>0.89999999999999991</v>
      </c>
      <c r="G2161" t="s">
        <v>2868</v>
      </c>
      <c r="H2161" t="s">
        <v>39</v>
      </c>
      <c r="I2161" s="58" t="s">
        <v>40</v>
      </c>
      <c r="J2161" s="58" t="s">
        <v>41</v>
      </c>
      <c r="K2161" s="58" t="s">
        <v>76</v>
      </c>
      <c r="N2161" t="s">
        <v>1007</v>
      </c>
      <c r="P2161" t="s">
        <v>78</v>
      </c>
      <c r="Q2161" t="s">
        <v>79</v>
      </c>
      <c r="S2161" t="s">
        <v>80</v>
      </c>
      <c r="T2161" t="s">
        <v>45</v>
      </c>
      <c r="U2161" t="s">
        <v>46</v>
      </c>
      <c r="V2161" t="s">
        <v>46</v>
      </c>
      <c r="W2161" t="s">
        <v>81</v>
      </c>
      <c r="X2161" t="s">
        <v>82</v>
      </c>
      <c r="Y2161" t="s">
        <v>83</v>
      </c>
      <c r="Z2161" t="s">
        <v>84</v>
      </c>
      <c r="AA2161" t="s">
        <v>85</v>
      </c>
      <c r="AB2161" t="s">
        <v>100</v>
      </c>
      <c r="AC2161" t="s">
        <v>101</v>
      </c>
      <c r="AD2161" t="s">
        <v>2841</v>
      </c>
      <c r="AF2161" t="s">
        <v>55</v>
      </c>
      <c r="AG2161" t="s">
        <v>46</v>
      </c>
      <c r="AH2161" t="s">
        <v>56</v>
      </c>
      <c r="AI2161" t="s">
        <v>56</v>
      </c>
      <c r="AJ2161" t="s">
        <v>56</v>
      </c>
      <c r="AK2161" t="s">
        <v>56</v>
      </c>
      <c r="AL2161" t="s">
        <v>56</v>
      </c>
      <c r="AM2161" t="s">
        <v>56</v>
      </c>
      <c r="AN2161" t="s">
        <v>56</v>
      </c>
      <c r="AO2161" t="s">
        <v>56</v>
      </c>
      <c r="AP2161" t="s">
        <v>56</v>
      </c>
      <c r="AQ2161" t="s">
        <v>56</v>
      </c>
      <c r="AR2161" t="s">
        <v>56</v>
      </c>
      <c r="AS2161" t="s">
        <v>56</v>
      </c>
      <c r="AT2161" t="s">
        <v>56</v>
      </c>
      <c r="AU2161" t="s">
        <v>56</v>
      </c>
      <c r="AV2161" t="s">
        <v>56</v>
      </c>
      <c r="AW2161" t="s">
        <v>56</v>
      </c>
    </row>
    <row r="2162" spans="1:49" x14ac:dyDescent="0.3">
      <c r="A2162" t="str">
        <f t="shared" si="166"/>
        <v>TVU</v>
      </c>
      <c r="B2162" t="str">
        <f t="shared" si="167"/>
        <v>V</v>
      </c>
      <c r="C2162">
        <f t="shared" si="168"/>
        <v>0.78</v>
      </c>
      <c r="D2162">
        <f t="shared" si="169"/>
        <v>1</v>
      </c>
      <c r="E2162">
        <f t="shared" si="170"/>
        <v>0.78</v>
      </c>
      <c r="G2162" t="s">
        <v>2869</v>
      </c>
      <c r="H2162" t="s">
        <v>39</v>
      </c>
      <c r="I2162" s="58" t="s">
        <v>75</v>
      </c>
      <c r="J2162" s="58" t="s">
        <v>41</v>
      </c>
      <c r="K2162" s="58" t="s">
        <v>76</v>
      </c>
      <c r="N2162" t="s">
        <v>2266</v>
      </c>
      <c r="P2162" t="s">
        <v>78</v>
      </c>
      <c r="Q2162" t="s">
        <v>79</v>
      </c>
      <c r="S2162" t="s">
        <v>80</v>
      </c>
      <c r="T2162" t="s">
        <v>45</v>
      </c>
      <c r="U2162" t="s">
        <v>46</v>
      </c>
      <c r="V2162" t="s">
        <v>46</v>
      </c>
      <c r="W2162" t="s">
        <v>379</v>
      </c>
      <c r="X2162" t="s">
        <v>380</v>
      </c>
      <c r="Y2162" t="s">
        <v>381</v>
      </c>
      <c r="Z2162" t="s">
        <v>382</v>
      </c>
      <c r="AA2162" t="s">
        <v>383</v>
      </c>
      <c r="AB2162" t="s">
        <v>384</v>
      </c>
      <c r="AC2162" t="s">
        <v>385</v>
      </c>
      <c r="AD2162" t="s">
        <v>2863</v>
      </c>
      <c r="AF2162" t="s">
        <v>55</v>
      </c>
      <c r="AG2162" t="s">
        <v>46</v>
      </c>
      <c r="AH2162" t="s">
        <v>56</v>
      </c>
      <c r="AI2162" t="s">
        <v>56</v>
      </c>
      <c r="AJ2162" t="s">
        <v>56</v>
      </c>
      <c r="AK2162" t="s">
        <v>56</v>
      </c>
      <c r="AL2162" t="s">
        <v>56</v>
      </c>
      <c r="AM2162" t="s">
        <v>56</v>
      </c>
      <c r="AN2162" t="s">
        <v>56</v>
      </c>
      <c r="AO2162" t="s">
        <v>56</v>
      </c>
      <c r="AP2162" t="s">
        <v>56</v>
      </c>
      <c r="AQ2162" t="s">
        <v>56</v>
      </c>
      <c r="AR2162" t="s">
        <v>56</v>
      </c>
      <c r="AS2162" t="s">
        <v>56</v>
      </c>
      <c r="AT2162" t="s">
        <v>56</v>
      </c>
      <c r="AU2162" t="s">
        <v>56</v>
      </c>
      <c r="AV2162" t="s">
        <v>56</v>
      </c>
      <c r="AW2162" t="s">
        <v>56</v>
      </c>
    </row>
    <row r="2163" spans="1:49" x14ac:dyDescent="0.3">
      <c r="A2163" t="str">
        <f t="shared" si="166"/>
        <v>STU</v>
      </c>
      <c r="B2163" t="str">
        <f t="shared" si="167"/>
        <v>V</v>
      </c>
      <c r="C2163">
        <f t="shared" si="168"/>
        <v>0.89999999999999991</v>
      </c>
      <c r="D2163">
        <f t="shared" si="169"/>
        <v>1</v>
      </c>
      <c r="E2163">
        <f t="shared" si="170"/>
        <v>0.89999999999999991</v>
      </c>
      <c r="G2163" t="s">
        <v>2870</v>
      </c>
      <c r="H2163" t="s">
        <v>39</v>
      </c>
      <c r="I2163" s="58" t="s">
        <v>40</v>
      </c>
      <c r="J2163" s="58" t="s">
        <v>41</v>
      </c>
      <c r="K2163" s="58" t="s">
        <v>76</v>
      </c>
      <c r="N2163" t="s">
        <v>1007</v>
      </c>
      <c r="P2163" t="s">
        <v>78</v>
      </c>
      <c r="Q2163" t="s">
        <v>79</v>
      </c>
      <c r="S2163" t="s">
        <v>80</v>
      </c>
      <c r="T2163" t="s">
        <v>45</v>
      </c>
      <c r="U2163" t="s">
        <v>46</v>
      </c>
      <c r="V2163" t="s">
        <v>46</v>
      </c>
      <c r="W2163" t="s">
        <v>81</v>
      </c>
      <c r="X2163" t="s">
        <v>82</v>
      </c>
      <c r="Y2163" t="s">
        <v>83</v>
      </c>
      <c r="Z2163" t="s">
        <v>84</v>
      </c>
      <c r="AA2163" t="s">
        <v>85</v>
      </c>
      <c r="AB2163" t="s">
        <v>100</v>
      </c>
      <c r="AC2163" t="s">
        <v>101</v>
      </c>
      <c r="AD2163" t="s">
        <v>2841</v>
      </c>
      <c r="AF2163" t="s">
        <v>55</v>
      </c>
      <c r="AG2163" t="s">
        <v>46</v>
      </c>
      <c r="AH2163" t="s">
        <v>56</v>
      </c>
      <c r="AI2163" t="s">
        <v>56</v>
      </c>
      <c r="AJ2163" t="s">
        <v>56</v>
      </c>
      <c r="AK2163" t="s">
        <v>56</v>
      </c>
      <c r="AL2163" t="s">
        <v>56</v>
      </c>
      <c r="AM2163" t="s">
        <v>56</v>
      </c>
      <c r="AN2163" t="s">
        <v>56</v>
      </c>
      <c r="AO2163" t="s">
        <v>56</v>
      </c>
      <c r="AP2163" t="s">
        <v>56</v>
      </c>
      <c r="AQ2163" t="s">
        <v>56</v>
      </c>
      <c r="AR2163" t="s">
        <v>56</v>
      </c>
      <c r="AS2163" t="s">
        <v>56</v>
      </c>
      <c r="AT2163" t="s">
        <v>56</v>
      </c>
      <c r="AU2163" t="s">
        <v>56</v>
      </c>
      <c r="AV2163" t="s">
        <v>56</v>
      </c>
      <c r="AW2163" t="s">
        <v>56</v>
      </c>
    </row>
    <row r="2164" spans="1:49" x14ac:dyDescent="0.3">
      <c r="A2164" t="str">
        <f t="shared" si="166"/>
        <v>TVU</v>
      </c>
      <c r="B2164" t="str">
        <f t="shared" si="167"/>
        <v>V</v>
      </c>
      <c r="C2164">
        <f t="shared" si="168"/>
        <v>0.78</v>
      </c>
      <c r="D2164">
        <f t="shared" si="169"/>
        <v>1</v>
      </c>
      <c r="E2164">
        <f t="shared" si="170"/>
        <v>0.78</v>
      </c>
      <c r="G2164" t="s">
        <v>2871</v>
      </c>
      <c r="H2164" t="s">
        <v>39</v>
      </c>
      <c r="I2164" s="58" t="s">
        <v>75</v>
      </c>
      <c r="J2164" s="58" t="s">
        <v>41</v>
      </c>
      <c r="K2164" s="58" t="s">
        <v>76</v>
      </c>
      <c r="N2164" t="s">
        <v>2266</v>
      </c>
      <c r="P2164" t="s">
        <v>78</v>
      </c>
      <c r="Q2164" t="s">
        <v>79</v>
      </c>
      <c r="S2164" t="s">
        <v>80</v>
      </c>
      <c r="T2164" t="s">
        <v>45</v>
      </c>
      <c r="U2164" t="s">
        <v>46</v>
      </c>
      <c r="V2164" t="s">
        <v>46</v>
      </c>
      <c r="W2164" t="s">
        <v>379</v>
      </c>
      <c r="X2164" t="s">
        <v>380</v>
      </c>
      <c r="Y2164" t="s">
        <v>381</v>
      </c>
      <c r="Z2164" t="s">
        <v>382</v>
      </c>
      <c r="AA2164" t="s">
        <v>383</v>
      </c>
      <c r="AB2164" t="s">
        <v>384</v>
      </c>
      <c r="AC2164" t="s">
        <v>385</v>
      </c>
      <c r="AD2164" t="s">
        <v>2863</v>
      </c>
      <c r="AF2164" t="s">
        <v>55</v>
      </c>
      <c r="AG2164" t="s">
        <v>46</v>
      </c>
      <c r="AH2164" t="s">
        <v>56</v>
      </c>
      <c r="AI2164" t="s">
        <v>56</v>
      </c>
      <c r="AJ2164" t="s">
        <v>56</v>
      </c>
      <c r="AK2164" t="s">
        <v>56</v>
      </c>
      <c r="AL2164" t="s">
        <v>56</v>
      </c>
      <c r="AM2164" t="s">
        <v>56</v>
      </c>
      <c r="AN2164" t="s">
        <v>56</v>
      </c>
      <c r="AO2164" t="s">
        <v>56</v>
      </c>
      <c r="AP2164" t="s">
        <v>56</v>
      </c>
      <c r="AQ2164" t="s">
        <v>56</v>
      </c>
      <c r="AR2164" t="s">
        <v>56</v>
      </c>
      <c r="AS2164" t="s">
        <v>56</v>
      </c>
      <c r="AT2164" t="s">
        <v>56</v>
      </c>
      <c r="AU2164" t="s">
        <v>56</v>
      </c>
      <c r="AV2164" t="s">
        <v>56</v>
      </c>
      <c r="AW2164" t="s">
        <v>56</v>
      </c>
    </row>
    <row r="2165" spans="1:49" x14ac:dyDescent="0.3">
      <c r="A2165" t="str">
        <f t="shared" si="166"/>
        <v>STU</v>
      </c>
      <c r="B2165" t="str">
        <f t="shared" si="167"/>
        <v>V</v>
      </c>
      <c r="C2165">
        <f t="shared" si="168"/>
        <v>0.89999999999999991</v>
      </c>
      <c r="D2165">
        <f t="shared" si="169"/>
        <v>1</v>
      </c>
      <c r="E2165">
        <f t="shared" si="170"/>
        <v>0.89999999999999991</v>
      </c>
      <c r="G2165" t="s">
        <v>2872</v>
      </c>
      <c r="H2165" t="s">
        <v>39</v>
      </c>
      <c r="I2165" s="58" t="s">
        <v>40</v>
      </c>
      <c r="J2165" s="58" t="s">
        <v>41</v>
      </c>
      <c r="K2165" s="58" t="s">
        <v>76</v>
      </c>
      <c r="N2165" t="s">
        <v>1007</v>
      </c>
      <c r="P2165" t="s">
        <v>78</v>
      </c>
      <c r="Q2165" t="s">
        <v>79</v>
      </c>
      <c r="S2165" t="s">
        <v>80</v>
      </c>
      <c r="T2165" t="s">
        <v>45</v>
      </c>
      <c r="U2165" t="s">
        <v>46</v>
      </c>
      <c r="V2165" t="s">
        <v>46</v>
      </c>
      <c r="W2165" t="s">
        <v>81</v>
      </c>
      <c r="X2165" t="s">
        <v>82</v>
      </c>
      <c r="Y2165" t="s">
        <v>83</v>
      </c>
      <c r="Z2165" t="s">
        <v>84</v>
      </c>
      <c r="AA2165" t="s">
        <v>85</v>
      </c>
      <c r="AB2165" t="s">
        <v>100</v>
      </c>
      <c r="AC2165" t="s">
        <v>101</v>
      </c>
      <c r="AD2165" t="s">
        <v>2841</v>
      </c>
      <c r="AF2165" t="s">
        <v>55</v>
      </c>
      <c r="AG2165" t="s">
        <v>46</v>
      </c>
      <c r="AH2165" t="s">
        <v>56</v>
      </c>
      <c r="AI2165" t="s">
        <v>56</v>
      </c>
      <c r="AJ2165" t="s">
        <v>56</v>
      </c>
      <c r="AK2165" t="s">
        <v>56</v>
      </c>
      <c r="AL2165" t="s">
        <v>56</v>
      </c>
      <c r="AM2165" t="s">
        <v>56</v>
      </c>
      <c r="AN2165" t="s">
        <v>56</v>
      </c>
      <c r="AO2165" t="s">
        <v>56</v>
      </c>
      <c r="AP2165" t="s">
        <v>56</v>
      </c>
      <c r="AQ2165" t="s">
        <v>56</v>
      </c>
      <c r="AR2165" t="s">
        <v>56</v>
      </c>
      <c r="AS2165" t="s">
        <v>56</v>
      </c>
      <c r="AT2165" t="s">
        <v>56</v>
      </c>
      <c r="AU2165" t="s">
        <v>56</v>
      </c>
      <c r="AV2165" t="s">
        <v>56</v>
      </c>
      <c r="AW2165" t="s">
        <v>56</v>
      </c>
    </row>
    <row r="2166" spans="1:49" x14ac:dyDescent="0.3">
      <c r="A2166" t="str">
        <f t="shared" si="166"/>
        <v>TVU</v>
      </c>
      <c r="B2166" t="str">
        <f t="shared" si="167"/>
        <v>V</v>
      </c>
      <c r="C2166">
        <f t="shared" si="168"/>
        <v>0.78</v>
      </c>
      <c r="D2166">
        <f t="shared" si="169"/>
        <v>1</v>
      </c>
      <c r="E2166">
        <f t="shared" si="170"/>
        <v>0.78</v>
      </c>
      <c r="G2166" t="s">
        <v>2873</v>
      </c>
      <c r="H2166" t="s">
        <v>39</v>
      </c>
      <c r="I2166" s="58" t="s">
        <v>75</v>
      </c>
      <c r="J2166" s="58" t="s">
        <v>41</v>
      </c>
      <c r="K2166" s="58" t="s">
        <v>76</v>
      </c>
      <c r="N2166" t="s">
        <v>2266</v>
      </c>
      <c r="P2166" t="s">
        <v>78</v>
      </c>
      <c r="Q2166" t="s">
        <v>79</v>
      </c>
      <c r="S2166" t="s">
        <v>80</v>
      </c>
      <c r="T2166" t="s">
        <v>45</v>
      </c>
      <c r="U2166" t="s">
        <v>46</v>
      </c>
      <c r="V2166" t="s">
        <v>46</v>
      </c>
      <c r="W2166" t="s">
        <v>379</v>
      </c>
      <c r="X2166" t="s">
        <v>380</v>
      </c>
      <c r="Y2166" t="s">
        <v>381</v>
      </c>
      <c r="Z2166" t="s">
        <v>382</v>
      </c>
      <c r="AA2166" t="s">
        <v>383</v>
      </c>
      <c r="AB2166" t="s">
        <v>384</v>
      </c>
      <c r="AC2166" t="s">
        <v>385</v>
      </c>
      <c r="AD2166" t="s">
        <v>2863</v>
      </c>
      <c r="AF2166" t="s">
        <v>55</v>
      </c>
      <c r="AG2166" t="s">
        <v>46</v>
      </c>
      <c r="AH2166" t="s">
        <v>56</v>
      </c>
      <c r="AI2166" t="s">
        <v>56</v>
      </c>
      <c r="AJ2166" t="s">
        <v>56</v>
      </c>
      <c r="AK2166" t="s">
        <v>56</v>
      </c>
      <c r="AL2166" t="s">
        <v>56</v>
      </c>
      <c r="AM2166" t="s">
        <v>56</v>
      </c>
      <c r="AN2166" t="s">
        <v>56</v>
      </c>
      <c r="AO2166" t="s">
        <v>56</v>
      </c>
      <c r="AP2166" t="s">
        <v>56</v>
      </c>
      <c r="AQ2166" t="s">
        <v>56</v>
      </c>
      <c r="AR2166" t="s">
        <v>56</v>
      </c>
      <c r="AS2166" t="s">
        <v>56</v>
      </c>
      <c r="AT2166" t="s">
        <v>56</v>
      </c>
      <c r="AU2166" t="s">
        <v>56</v>
      </c>
      <c r="AV2166" t="s">
        <v>56</v>
      </c>
      <c r="AW2166" t="s">
        <v>56</v>
      </c>
    </row>
    <row r="2167" spans="1:49" x14ac:dyDescent="0.3">
      <c r="A2167" t="str">
        <f t="shared" si="166"/>
        <v>VŠMU</v>
      </c>
      <c r="B2167" t="str">
        <f t="shared" si="167"/>
        <v>P</v>
      </c>
      <c r="C2167">
        <f t="shared" si="168"/>
        <v>12</v>
      </c>
      <c r="D2167">
        <f t="shared" si="169"/>
        <v>0.125</v>
      </c>
      <c r="E2167">
        <f t="shared" si="170"/>
        <v>1.5</v>
      </c>
      <c r="G2167" t="s">
        <v>2874</v>
      </c>
      <c r="H2167" t="s">
        <v>39</v>
      </c>
      <c r="I2167" s="58" t="s">
        <v>198</v>
      </c>
      <c r="J2167" s="58" t="s">
        <v>143</v>
      </c>
      <c r="K2167" s="58" t="s">
        <v>91</v>
      </c>
      <c r="N2167" t="s">
        <v>92</v>
      </c>
      <c r="O2167" t="s">
        <v>93</v>
      </c>
      <c r="R2167" t="s">
        <v>79</v>
      </c>
      <c r="S2167" t="s">
        <v>433</v>
      </c>
      <c r="T2167" t="s">
        <v>73</v>
      </c>
      <c r="U2167" t="s">
        <v>149</v>
      </c>
      <c r="V2167" t="s">
        <v>46</v>
      </c>
      <c r="W2167" t="s">
        <v>111</v>
      </c>
      <c r="X2167" t="s">
        <v>112</v>
      </c>
      <c r="Y2167" t="s">
        <v>113</v>
      </c>
      <c r="Z2167" t="s">
        <v>428</v>
      </c>
      <c r="AA2167" t="s">
        <v>429</v>
      </c>
      <c r="AB2167" t="s">
        <v>778</v>
      </c>
      <c r="AC2167" t="s">
        <v>779</v>
      </c>
      <c r="AD2167" t="s">
        <v>2875</v>
      </c>
      <c r="AF2167" t="s">
        <v>186</v>
      </c>
      <c r="AG2167" t="s">
        <v>287</v>
      </c>
      <c r="AH2167" t="s">
        <v>46</v>
      </c>
      <c r="AI2167" t="s">
        <v>287</v>
      </c>
      <c r="AJ2167" t="s">
        <v>56</v>
      </c>
      <c r="AK2167" t="s">
        <v>56</v>
      </c>
      <c r="AL2167" t="s">
        <v>46</v>
      </c>
      <c r="AM2167" t="s">
        <v>56</v>
      </c>
      <c r="AN2167" t="s">
        <v>56</v>
      </c>
      <c r="AO2167" t="s">
        <v>287</v>
      </c>
      <c r="AP2167" t="s">
        <v>46</v>
      </c>
      <c r="AQ2167" t="s">
        <v>56</v>
      </c>
      <c r="AR2167" t="s">
        <v>56</v>
      </c>
      <c r="AS2167" t="s">
        <v>56</v>
      </c>
      <c r="AT2167" t="s">
        <v>56</v>
      </c>
      <c r="AU2167" t="s">
        <v>56</v>
      </c>
      <c r="AV2167" t="s">
        <v>56</v>
      </c>
      <c r="AW2167" t="s">
        <v>56</v>
      </c>
    </row>
    <row r="2168" spans="1:49" x14ac:dyDescent="0.3">
      <c r="A2168" t="str">
        <f t="shared" si="166"/>
        <v>AU</v>
      </c>
      <c r="B2168" t="str">
        <f t="shared" si="167"/>
        <v>P</v>
      </c>
      <c r="C2168">
        <f t="shared" si="168"/>
        <v>12</v>
      </c>
      <c r="D2168">
        <f t="shared" si="169"/>
        <v>0.125</v>
      </c>
      <c r="E2168">
        <f t="shared" si="170"/>
        <v>1.5</v>
      </c>
      <c r="G2168" t="s">
        <v>2874</v>
      </c>
      <c r="H2168" t="s">
        <v>39</v>
      </c>
      <c r="I2168" s="58" t="s">
        <v>198</v>
      </c>
      <c r="J2168" s="58" t="s">
        <v>143</v>
      </c>
      <c r="K2168" s="58" t="s">
        <v>91</v>
      </c>
      <c r="N2168" t="s">
        <v>92</v>
      </c>
      <c r="O2168" t="s">
        <v>93</v>
      </c>
      <c r="R2168" t="s">
        <v>79</v>
      </c>
      <c r="S2168" t="s">
        <v>433</v>
      </c>
      <c r="T2168" t="s">
        <v>73</v>
      </c>
      <c r="U2168" t="s">
        <v>149</v>
      </c>
      <c r="V2168" t="s">
        <v>46</v>
      </c>
      <c r="W2168" t="s">
        <v>156</v>
      </c>
      <c r="X2168" t="s">
        <v>6458</v>
      </c>
      <c r="Y2168" t="s">
        <v>157</v>
      </c>
      <c r="Z2168" t="s">
        <v>172</v>
      </c>
      <c r="AA2168" t="s">
        <v>173</v>
      </c>
      <c r="AB2168" t="s">
        <v>564</v>
      </c>
      <c r="AC2168" t="s">
        <v>565</v>
      </c>
      <c r="AD2168" t="s">
        <v>2875</v>
      </c>
      <c r="AF2168" t="s">
        <v>186</v>
      </c>
      <c r="AG2168" t="s">
        <v>287</v>
      </c>
      <c r="AH2168" t="s">
        <v>46</v>
      </c>
      <c r="AI2168" t="s">
        <v>287</v>
      </c>
      <c r="AJ2168" t="s">
        <v>56</v>
      </c>
      <c r="AK2168" t="s">
        <v>56</v>
      </c>
      <c r="AL2168" t="s">
        <v>46</v>
      </c>
      <c r="AM2168" t="s">
        <v>56</v>
      </c>
      <c r="AN2168" t="s">
        <v>56</v>
      </c>
      <c r="AO2168" t="s">
        <v>287</v>
      </c>
      <c r="AP2168" t="s">
        <v>46</v>
      </c>
      <c r="AQ2168" t="s">
        <v>56</v>
      </c>
      <c r="AR2168" t="s">
        <v>56</v>
      </c>
      <c r="AS2168" t="s">
        <v>56</v>
      </c>
      <c r="AT2168" t="s">
        <v>56</v>
      </c>
      <c r="AU2168" t="s">
        <v>56</v>
      </c>
      <c r="AV2168" t="s">
        <v>56</v>
      </c>
      <c r="AW2168" t="s">
        <v>56</v>
      </c>
    </row>
    <row r="2169" spans="1:49" x14ac:dyDescent="0.3">
      <c r="A2169" t="str">
        <f t="shared" si="166"/>
        <v>VŠMU</v>
      </c>
      <c r="B2169" t="str">
        <f t="shared" si="167"/>
        <v>P</v>
      </c>
      <c r="C2169">
        <f t="shared" si="168"/>
        <v>12</v>
      </c>
      <c r="D2169">
        <f t="shared" si="169"/>
        <v>0.125</v>
      </c>
      <c r="E2169">
        <f t="shared" si="170"/>
        <v>1.5</v>
      </c>
      <c r="G2169" t="s">
        <v>2874</v>
      </c>
      <c r="H2169" t="s">
        <v>39</v>
      </c>
      <c r="I2169" s="58" t="s">
        <v>198</v>
      </c>
      <c r="J2169" s="58" t="s">
        <v>143</v>
      </c>
      <c r="K2169" s="58" t="s">
        <v>91</v>
      </c>
      <c r="N2169" t="s">
        <v>92</v>
      </c>
      <c r="O2169" t="s">
        <v>93</v>
      </c>
      <c r="R2169" t="s">
        <v>79</v>
      </c>
      <c r="S2169" t="s">
        <v>94</v>
      </c>
      <c r="T2169" t="s">
        <v>73</v>
      </c>
      <c r="U2169" t="s">
        <v>149</v>
      </c>
      <c r="V2169" t="s">
        <v>46</v>
      </c>
      <c r="W2169" t="s">
        <v>111</v>
      </c>
      <c r="X2169" t="s">
        <v>112</v>
      </c>
      <c r="Y2169" t="s">
        <v>113</v>
      </c>
      <c r="Z2169" t="s">
        <v>428</v>
      </c>
      <c r="AA2169" t="s">
        <v>429</v>
      </c>
      <c r="AB2169" t="s">
        <v>778</v>
      </c>
      <c r="AC2169" t="s">
        <v>779</v>
      </c>
      <c r="AD2169" t="s">
        <v>2875</v>
      </c>
      <c r="AF2169" t="s">
        <v>186</v>
      </c>
      <c r="AG2169" t="s">
        <v>287</v>
      </c>
      <c r="AH2169" t="s">
        <v>46</v>
      </c>
      <c r="AI2169" t="s">
        <v>287</v>
      </c>
      <c r="AJ2169" t="s">
        <v>56</v>
      </c>
      <c r="AK2169" t="s">
        <v>56</v>
      </c>
      <c r="AL2169" t="s">
        <v>46</v>
      </c>
      <c r="AM2169" t="s">
        <v>56</v>
      </c>
      <c r="AN2169" t="s">
        <v>56</v>
      </c>
      <c r="AO2169" t="s">
        <v>287</v>
      </c>
      <c r="AP2169" t="s">
        <v>46</v>
      </c>
      <c r="AQ2169" t="s">
        <v>56</v>
      </c>
      <c r="AR2169" t="s">
        <v>56</v>
      </c>
      <c r="AS2169" t="s">
        <v>56</v>
      </c>
      <c r="AT2169" t="s">
        <v>56</v>
      </c>
      <c r="AU2169" t="s">
        <v>56</v>
      </c>
      <c r="AV2169" t="s">
        <v>56</v>
      </c>
      <c r="AW2169" t="s">
        <v>56</v>
      </c>
    </row>
    <row r="2170" spans="1:49" x14ac:dyDescent="0.3">
      <c r="A2170" t="str">
        <f t="shared" si="166"/>
        <v>AU</v>
      </c>
      <c r="B2170" t="str">
        <f t="shared" si="167"/>
        <v>P</v>
      </c>
      <c r="C2170">
        <f t="shared" si="168"/>
        <v>12</v>
      </c>
      <c r="D2170">
        <f t="shared" si="169"/>
        <v>0.125</v>
      </c>
      <c r="E2170">
        <f t="shared" si="170"/>
        <v>1.5</v>
      </c>
      <c r="G2170" t="s">
        <v>2874</v>
      </c>
      <c r="H2170" t="s">
        <v>39</v>
      </c>
      <c r="I2170" s="58" t="s">
        <v>198</v>
      </c>
      <c r="J2170" s="58" t="s">
        <v>143</v>
      </c>
      <c r="K2170" s="58" t="s">
        <v>91</v>
      </c>
      <c r="N2170" t="s">
        <v>92</v>
      </c>
      <c r="O2170" t="s">
        <v>93</v>
      </c>
      <c r="R2170" t="s">
        <v>79</v>
      </c>
      <c r="S2170" t="s">
        <v>94</v>
      </c>
      <c r="T2170" t="s">
        <v>73</v>
      </c>
      <c r="U2170" t="s">
        <v>149</v>
      </c>
      <c r="V2170" t="s">
        <v>46</v>
      </c>
      <c r="W2170" t="s">
        <v>156</v>
      </c>
      <c r="X2170" t="s">
        <v>6458</v>
      </c>
      <c r="Y2170" t="s">
        <v>157</v>
      </c>
      <c r="Z2170" t="s">
        <v>172</v>
      </c>
      <c r="AA2170" t="s">
        <v>173</v>
      </c>
      <c r="AB2170" t="s">
        <v>564</v>
      </c>
      <c r="AC2170" t="s">
        <v>565</v>
      </c>
      <c r="AD2170" t="s">
        <v>2875</v>
      </c>
      <c r="AF2170" t="s">
        <v>186</v>
      </c>
      <c r="AG2170" t="s">
        <v>287</v>
      </c>
      <c r="AH2170" t="s">
        <v>46</v>
      </c>
      <c r="AI2170" t="s">
        <v>287</v>
      </c>
      <c r="AJ2170" t="s">
        <v>56</v>
      </c>
      <c r="AK2170" t="s">
        <v>56</v>
      </c>
      <c r="AL2170" t="s">
        <v>46</v>
      </c>
      <c r="AM2170" t="s">
        <v>56</v>
      </c>
      <c r="AN2170" t="s">
        <v>56</v>
      </c>
      <c r="AO2170" t="s">
        <v>287</v>
      </c>
      <c r="AP2170" t="s">
        <v>46</v>
      </c>
      <c r="AQ2170" t="s">
        <v>56</v>
      </c>
      <c r="AR2170" t="s">
        <v>56</v>
      </c>
      <c r="AS2170" t="s">
        <v>56</v>
      </c>
      <c r="AT2170" t="s">
        <v>56</v>
      </c>
      <c r="AU2170" t="s">
        <v>56</v>
      </c>
      <c r="AV2170" t="s">
        <v>56</v>
      </c>
      <c r="AW2170" t="s">
        <v>56</v>
      </c>
    </row>
    <row r="2171" spans="1:49" x14ac:dyDescent="0.3">
      <c r="A2171" t="str">
        <f t="shared" si="166"/>
        <v>VŠMU</v>
      </c>
      <c r="B2171" t="str">
        <f t="shared" si="167"/>
        <v>P</v>
      </c>
      <c r="C2171">
        <f t="shared" si="168"/>
        <v>12</v>
      </c>
      <c r="D2171">
        <f t="shared" si="169"/>
        <v>0.125</v>
      </c>
      <c r="E2171">
        <f t="shared" si="170"/>
        <v>1.5</v>
      </c>
      <c r="G2171" t="s">
        <v>2874</v>
      </c>
      <c r="H2171" t="s">
        <v>39</v>
      </c>
      <c r="I2171" s="58" t="s">
        <v>198</v>
      </c>
      <c r="J2171" s="58" t="s">
        <v>143</v>
      </c>
      <c r="K2171" s="58" t="s">
        <v>91</v>
      </c>
      <c r="N2171" t="s">
        <v>92</v>
      </c>
      <c r="O2171" t="s">
        <v>93</v>
      </c>
      <c r="R2171" t="s">
        <v>79</v>
      </c>
      <c r="S2171" t="s">
        <v>1142</v>
      </c>
      <c r="T2171" t="s">
        <v>45</v>
      </c>
      <c r="U2171" t="s">
        <v>46</v>
      </c>
      <c r="V2171" t="s">
        <v>46</v>
      </c>
      <c r="W2171" t="s">
        <v>111</v>
      </c>
      <c r="X2171" t="s">
        <v>112</v>
      </c>
      <c r="Y2171" t="s">
        <v>113</v>
      </c>
      <c r="Z2171" t="s">
        <v>428</v>
      </c>
      <c r="AA2171" t="s">
        <v>429</v>
      </c>
      <c r="AB2171" t="s">
        <v>1143</v>
      </c>
      <c r="AC2171" t="s">
        <v>1144</v>
      </c>
      <c r="AD2171" t="s">
        <v>2875</v>
      </c>
      <c r="AF2171" t="s">
        <v>186</v>
      </c>
      <c r="AG2171" t="s">
        <v>287</v>
      </c>
      <c r="AH2171" t="s">
        <v>46</v>
      </c>
      <c r="AI2171" t="s">
        <v>287</v>
      </c>
      <c r="AJ2171" t="s">
        <v>56</v>
      </c>
      <c r="AK2171" t="s">
        <v>56</v>
      </c>
      <c r="AL2171" t="s">
        <v>46</v>
      </c>
      <c r="AM2171" t="s">
        <v>56</v>
      </c>
      <c r="AN2171" t="s">
        <v>56</v>
      </c>
      <c r="AO2171" t="s">
        <v>287</v>
      </c>
      <c r="AP2171" t="s">
        <v>46</v>
      </c>
      <c r="AQ2171" t="s">
        <v>56</v>
      </c>
      <c r="AR2171" t="s">
        <v>56</v>
      </c>
      <c r="AS2171" t="s">
        <v>56</v>
      </c>
      <c r="AT2171" t="s">
        <v>56</v>
      </c>
      <c r="AU2171" t="s">
        <v>56</v>
      </c>
      <c r="AV2171" t="s">
        <v>56</v>
      </c>
      <c r="AW2171" t="s">
        <v>56</v>
      </c>
    </row>
    <row r="2172" spans="1:49" x14ac:dyDescent="0.3">
      <c r="A2172" t="str">
        <f t="shared" si="166"/>
        <v>AU</v>
      </c>
      <c r="B2172" t="str">
        <f t="shared" si="167"/>
        <v>P</v>
      </c>
      <c r="C2172">
        <f t="shared" si="168"/>
        <v>12</v>
      </c>
      <c r="D2172">
        <f t="shared" si="169"/>
        <v>0.125</v>
      </c>
      <c r="E2172">
        <f t="shared" si="170"/>
        <v>1.5</v>
      </c>
      <c r="G2172" t="s">
        <v>2874</v>
      </c>
      <c r="H2172" t="s">
        <v>39</v>
      </c>
      <c r="I2172" s="58" t="s">
        <v>198</v>
      </c>
      <c r="J2172" s="58" t="s">
        <v>143</v>
      </c>
      <c r="K2172" s="58" t="s">
        <v>91</v>
      </c>
      <c r="N2172" t="s">
        <v>92</v>
      </c>
      <c r="O2172" t="s">
        <v>93</v>
      </c>
      <c r="R2172" t="s">
        <v>79</v>
      </c>
      <c r="S2172" t="s">
        <v>227</v>
      </c>
      <c r="T2172" t="s">
        <v>179</v>
      </c>
      <c r="U2172" t="s">
        <v>223</v>
      </c>
      <c r="V2172" t="s">
        <v>46</v>
      </c>
      <c r="W2172" t="s">
        <v>156</v>
      </c>
      <c r="X2172" t="s">
        <v>6458</v>
      </c>
      <c r="Y2172" t="s">
        <v>157</v>
      </c>
      <c r="Z2172" t="s">
        <v>172</v>
      </c>
      <c r="AA2172" t="s">
        <v>173</v>
      </c>
      <c r="AB2172" t="s">
        <v>564</v>
      </c>
      <c r="AC2172" t="s">
        <v>565</v>
      </c>
      <c r="AD2172" t="s">
        <v>2875</v>
      </c>
      <c r="AF2172" t="s">
        <v>186</v>
      </c>
      <c r="AG2172" t="s">
        <v>287</v>
      </c>
      <c r="AH2172" t="s">
        <v>46</v>
      </c>
      <c r="AI2172" t="s">
        <v>287</v>
      </c>
      <c r="AJ2172" t="s">
        <v>56</v>
      </c>
      <c r="AK2172" t="s">
        <v>56</v>
      </c>
      <c r="AL2172" t="s">
        <v>46</v>
      </c>
      <c r="AM2172" t="s">
        <v>56</v>
      </c>
      <c r="AN2172" t="s">
        <v>56</v>
      </c>
      <c r="AO2172" t="s">
        <v>287</v>
      </c>
      <c r="AP2172" t="s">
        <v>46</v>
      </c>
      <c r="AQ2172" t="s">
        <v>56</v>
      </c>
      <c r="AR2172" t="s">
        <v>56</v>
      </c>
      <c r="AS2172" t="s">
        <v>56</v>
      </c>
      <c r="AT2172" t="s">
        <v>56</v>
      </c>
      <c r="AU2172" t="s">
        <v>56</v>
      </c>
      <c r="AV2172" t="s">
        <v>56</v>
      </c>
      <c r="AW2172" t="s">
        <v>56</v>
      </c>
    </row>
    <row r="2173" spans="1:49" x14ac:dyDescent="0.3">
      <c r="A2173" t="str">
        <f t="shared" si="166"/>
        <v>AU</v>
      </c>
      <c r="B2173" t="str">
        <f t="shared" si="167"/>
        <v>P</v>
      </c>
      <c r="C2173">
        <f t="shared" si="168"/>
        <v>12</v>
      </c>
      <c r="D2173">
        <f t="shared" si="169"/>
        <v>0.125</v>
      </c>
      <c r="E2173">
        <f t="shared" si="170"/>
        <v>1.5</v>
      </c>
      <c r="G2173" t="s">
        <v>2874</v>
      </c>
      <c r="H2173" t="s">
        <v>39</v>
      </c>
      <c r="I2173" s="58" t="s">
        <v>198</v>
      </c>
      <c r="J2173" s="58" t="s">
        <v>143</v>
      </c>
      <c r="K2173" s="58" t="s">
        <v>91</v>
      </c>
      <c r="N2173" t="s">
        <v>92</v>
      </c>
      <c r="O2173" t="s">
        <v>93</v>
      </c>
      <c r="R2173" t="s">
        <v>79</v>
      </c>
      <c r="S2173" t="s">
        <v>110</v>
      </c>
      <c r="T2173" t="s">
        <v>45</v>
      </c>
      <c r="U2173" t="s">
        <v>46</v>
      </c>
      <c r="V2173" t="s">
        <v>46</v>
      </c>
      <c r="W2173" t="s">
        <v>156</v>
      </c>
      <c r="X2173" t="s">
        <v>6458</v>
      </c>
      <c r="Y2173" t="s">
        <v>157</v>
      </c>
      <c r="Z2173" t="s">
        <v>172</v>
      </c>
      <c r="AA2173" t="s">
        <v>173</v>
      </c>
      <c r="AB2173" t="s">
        <v>564</v>
      </c>
      <c r="AC2173" t="s">
        <v>565</v>
      </c>
      <c r="AD2173" t="s">
        <v>2875</v>
      </c>
      <c r="AF2173" t="s">
        <v>186</v>
      </c>
      <c r="AG2173" t="s">
        <v>287</v>
      </c>
      <c r="AH2173" t="s">
        <v>46</v>
      </c>
      <c r="AI2173" t="s">
        <v>287</v>
      </c>
      <c r="AJ2173" t="s">
        <v>56</v>
      </c>
      <c r="AK2173" t="s">
        <v>56</v>
      </c>
      <c r="AL2173" t="s">
        <v>46</v>
      </c>
      <c r="AM2173" t="s">
        <v>56</v>
      </c>
      <c r="AN2173" t="s">
        <v>56</v>
      </c>
      <c r="AO2173" t="s">
        <v>287</v>
      </c>
      <c r="AP2173" t="s">
        <v>46</v>
      </c>
      <c r="AQ2173" t="s">
        <v>56</v>
      </c>
      <c r="AR2173" t="s">
        <v>56</v>
      </c>
      <c r="AS2173" t="s">
        <v>56</v>
      </c>
      <c r="AT2173" t="s">
        <v>56</v>
      </c>
      <c r="AU2173" t="s">
        <v>56</v>
      </c>
      <c r="AV2173" t="s">
        <v>56</v>
      </c>
      <c r="AW2173" t="s">
        <v>56</v>
      </c>
    </row>
    <row r="2174" spans="1:49" x14ac:dyDescent="0.3">
      <c r="A2174" t="str">
        <f t="shared" si="166"/>
        <v>VŠMU</v>
      </c>
      <c r="B2174" t="str">
        <f t="shared" si="167"/>
        <v>P</v>
      </c>
      <c r="C2174">
        <f t="shared" si="168"/>
        <v>12</v>
      </c>
      <c r="D2174">
        <f t="shared" si="169"/>
        <v>0.125</v>
      </c>
      <c r="E2174">
        <f t="shared" si="170"/>
        <v>1.5</v>
      </c>
      <c r="G2174" t="s">
        <v>2874</v>
      </c>
      <c r="H2174" t="s">
        <v>39</v>
      </c>
      <c r="I2174" s="58" t="s">
        <v>198</v>
      </c>
      <c r="J2174" s="58" t="s">
        <v>143</v>
      </c>
      <c r="K2174" s="58" t="s">
        <v>91</v>
      </c>
      <c r="N2174" t="s">
        <v>92</v>
      </c>
      <c r="O2174" t="s">
        <v>93</v>
      </c>
      <c r="R2174" t="s">
        <v>79</v>
      </c>
      <c r="S2174" t="s">
        <v>1379</v>
      </c>
      <c r="T2174" t="s">
        <v>73</v>
      </c>
      <c r="U2174" t="s">
        <v>149</v>
      </c>
      <c r="V2174" t="s">
        <v>46</v>
      </c>
      <c r="W2174" t="s">
        <v>111</v>
      </c>
      <c r="X2174" t="s">
        <v>112</v>
      </c>
      <c r="Y2174" t="s">
        <v>113</v>
      </c>
      <c r="Z2174" t="s">
        <v>428</v>
      </c>
      <c r="AA2174" t="s">
        <v>429</v>
      </c>
      <c r="AB2174" t="s">
        <v>430</v>
      </c>
      <c r="AC2174" t="s">
        <v>431</v>
      </c>
      <c r="AD2174" t="s">
        <v>2875</v>
      </c>
      <c r="AF2174" t="s">
        <v>186</v>
      </c>
      <c r="AG2174" t="s">
        <v>287</v>
      </c>
      <c r="AH2174" t="s">
        <v>46</v>
      </c>
      <c r="AI2174" t="s">
        <v>287</v>
      </c>
      <c r="AJ2174" t="s">
        <v>56</v>
      </c>
      <c r="AK2174" t="s">
        <v>56</v>
      </c>
      <c r="AL2174" t="s">
        <v>46</v>
      </c>
      <c r="AM2174" t="s">
        <v>56</v>
      </c>
      <c r="AN2174" t="s">
        <v>56</v>
      </c>
      <c r="AO2174" t="s">
        <v>287</v>
      </c>
      <c r="AP2174" t="s">
        <v>46</v>
      </c>
      <c r="AQ2174" t="s">
        <v>56</v>
      </c>
      <c r="AR2174" t="s">
        <v>56</v>
      </c>
      <c r="AS2174" t="s">
        <v>56</v>
      </c>
      <c r="AT2174" t="s">
        <v>56</v>
      </c>
      <c r="AU2174" t="s">
        <v>56</v>
      </c>
      <c r="AV2174" t="s">
        <v>56</v>
      </c>
      <c r="AW2174" t="s">
        <v>56</v>
      </c>
    </row>
    <row r="2175" spans="1:49" x14ac:dyDescent="0.3">
      <c r="A2175" t="str">
        <f t="shared" si="166"/>
        <v>TUZVO</v>
      </c>
      <c r="B2175" t="str">
        <f t="shared" si="167"/>
        <v>V</v>
      </c>
      <c r="C2175">
        <f t="shared" si="168"/>
        <v>0.3</v>
      </c>
      <c r="D2175">
        <f t="shared" si="169"/>
        <v>1</v>
      </c>
      <c r="E2175">
        <f t="shared" si="170"/>
        <v>0.3</v>
      </c>
      <c r="G2175" t="s">
        <v>2876</v>
      </c>
      <c r="H2175" t="s">
        <v>39</v>
      </c>
      <c r="I2175" s="58" t="s">
        <v>60</v>
      </c>
      <c r="J2175" s="58" t="s">
        <v>60</v>
      </c>
      <c r="K2175" s="58" t="s">
        <v>97</v>
      </c>
      <c r="N2175" t="s">
        <v>98</v>
      </c>
      <c r="P2175" t="s">
        <v>78</v>
      </c>
      <c r="Q2175" t="s">
        <v>79</v>
      </c>
      <c r="S2175" t="s">
        <v>99</v>
      </c>
      <c r="T2175" t="s">
        <v>45</v>
      </c>
      <c r="U2175" t="s">
        <v>46</v>
      </c>
      <c r="V2175" t="s">
        <v>46</v>
      </c>
      <c r="W2175" t="s">
        <v>2335</v>
      </c>
      <c r="X2175" t="s">
        <v>2336</v>
      </c>
      <c r="Y2175" t="s">
        <v>2337</v>
      </c>
      <c r="Z2175" t="s">
        <v>2338</v>
      </c>
      <c r="AA2175" t="s">
        <v>2339</v>
      </c>
      <c r="AB2175" t="s">
        <v>2340</v>
      </c>
      <c r="AC2175" t="s">
        <v>2341</v>
      </c>
      <c r="AE2175" t="s">
        <v>2336</v>
      </c>
      <c r="AF2175" t="s">
        <v>55</v>
      </c>
      <c r="AG2175" t="s">
        <v>46</v>
      </c>
      <c r="AH2175" t="s">
        <v>46</v>
      </c>
      <c r="AI2175" t="s">
        <v>56</v>
      </c>
      <c r="AJ2175" t="s">
        <v>56</v>
      </c>
      <c r="AK2175" t="s">
        <v>56</v>
      </c>
      <c r="AL2175" t="s">
        <v>56</v>
      </c>
      <c r="AM2175" t="s">
        <v>56</v>
      </c>
      <c r="AN2175" t="s">
        <v>56</v>
      </c>
      <c r="AO2175" t="s">
        <v>56</v>
      </c>
      <c r="AP2175" t="s">
        <v>56</v>
      </c>
      <c r="AQ2175" t="s">
        <v>56</v>
      </c>
      <c r="AR2175" t="s">
        <v>56</v>
      </c>
      <c r="AS2175" t="s">
        <v>56</v>
      </c>
      <c r="AT2175" t="s">
        <v>56</v>
      </c>
      <c r="AU2175" t="s">
        <v>56</v>
      </c>
      <c r="AV2175" t="s">
        <v>56</v>
      </c>
      <c r="AW2175" t="s">
        <v>56</v>
      </c>
    </row>
    <row r="2176" spans="1:49" x14ac:dyDescent="0.3">
      <c r="A2176" t="str">
        <f t="shared" si="166"/>
        <v>VŠMU</v>
      </c>
      <c r="B2176" t="str">
        <f t="shared" si="167"/>
        <v>P</v>
      </c>
      <c r="C2176">
        <f t="shared" si="168"/>
        <v>12</v>
      </c>
      <c r="D2176">
        <f t="shared" si="169"/>
        <v>1</v>
      </c>
      <c r="E2176">
        <f t="shared" si="170"/>
        <v>12</v>
      </c>
      <c r="G2176" t="s">
        <v>2877</v>
      </c>
      <c r="H2176" t="s">
        <v>39</v>
      </c>
      <c r="I2176" s="58" t="s">
        <v>198</v>
      </c>
      <c r="J2176" s="58" t="s">
        <v>143</v>
      </c>
      <c r="K2176" s="58" t="s">
        <v>91</v>
      </c>
      <c r="N2176" t="s">
        <v>491</v>
      </c>
      <c r="O2176" t="s">
        <v>93</v>
      </c>
      <c r="R2176" t="s">
        <v>79</v>
      </c>
      <c r="S2176" t="s">
        <v>1142</v>
      </c>
      <c r="T2176" t="s">
        <v>45</v>
      </c>
      <c r="U2176" t="s">
        <v>46</v>
      </c>
      <c r="V2176" t="s">
        <v>46</v>
      </c>
      <c r="W2176" t="s">
        <v>111</v>
      </c>
      <c r="X2176" t="s">
        <v>112</v>
      </c>
      <c r="Y2176" t="s">
        <v>113</v>
      </c>
      <c r="Z2176" t="s">
        <v>428</v>
      </c>
      <c r="AA2176" t="s">
        <v>429</v>
      </c>
      <c r="AB2176" t="s">
        <v>1143</v>
      </c>
      <c r="AC2176" t="s">
        <v>1144</v>
      </c>
      <c r="AD2176" t="s">
        <v>2878</v>
      </c>
      <c r="AF2176" t="s">
        <v>186</v>
      </c>
      <c r="AG2176" t="s">
        <v>56</v>
      </c>
      <c r="AH2176" t="s">
        <v>56</v>
      </c>
      <c r="AI2176" t="s">
        <v>46</v>
      </c>
      <c r="AJ2176" t="s">
        <v>56</v>
      </c>
      <c r="AK2176" t="s">
        <v>56</v>
      </c>
      <c r="AL2176" t="s">
        <v>56</v>
      </c>
      <c r="AM2176" t="s">
        <v>56</v>
      </c>
      <c r="AN2176" t="s">
        <v>56</v>
      </c>
      <c r="AO2176" t="s">
        <v>149</v>
      </c>
      <c r="AP2176" t="s">
        <v>56</v>
      </c>
      <c r="AQ2176" t="s">
        <v>56</v>
      </c>
      <c r="AR2176" t="s">
        <v>56</v>
      </c>
      <c r="AS2176" t="s">
        <v>56</v>
      </c>
      <c r="AT2176" t="s">
        <v>56</v>
      </c>
      <c r="AU2176" t="s">
        <v>56</v>
      </c>
      <c r="AV2176" t="s">
        <v>56</v>
      </c>
      <c r="AW2176" t="s">
        <v>56</v>
      </c>
    </row>
    <row r="2177" spans="1:49" x14ac:dyDescent="0.3">
      <c r="A2177" t="str">
        <f t="shared" si="166"/>
        <v>VŠMU</v>
      </c>
      <c r="B2177" t="str">
        <f t="shared" si="167"/>
        <v>P</v>
      </c>
      <c r="C2177">
        <f t="shared" si="168"/>
        <v>7.1999999999999993</v>
      </c>
      <c r="D2177">
        <f t="shared" si="169"/>
        <v>0.5</v>
      </c>
      <c r="E2177">
        <f t="shared" si="170"/>
        <v>3.5999999999999996</v>
      </c>
      <c r="G2177" t="s">
        <v>2879</v>
      </c>
      <c r="H2177" t="s">
        <v>39</v>
      </c>
      <c r="I2177" s="58" t="s">
        <v>142</v>
      </c>
      <c r="J2177" s="58" t="s">
        <v>143</v>
      </c>
      <c r="K2177" s="58" t="s">
        <v>108</v>
      </c>
      <c r="N2177" t="s">
        <v>109</v>
      </c>
      <c r="S2177" t="s">
        <v>135</v>
      </c>
      <c r="T2177" t="s">
        <v>45</v>
      </c>
      <c r="U2177" t="s">
        <v>46</v>
      </c>
      <c r="V2177" t="s">
        <v>46</v>
      </c>
      <c r="W2177" t="s">
        <v>111</v>
      </c>
      <c r="X2177" t="s">
        <v>112</v>
      </c>
      <c r="Y2177" t="s">
        <v>113</v>
      </c>
      <c r="Z2177" t="s">
        <v>114</v>
      </c>
      <c r="AA2177" t="s">
        <v>115</v>
      </c>
      <c r="AB2177" t="s">
        <v>116</v>
      </c>
      <c r="AC2177" t="s">
        <v>117</v>
      </c>
      <c r="AE2177" t="s">
        <v>220</v>
      </c>
      <c r="AF2177" t="s">
        <v>55</v>
      </c>
      <c r="AG2177" t="s">
        <v>56</v>
      </c>
      <c r="AH2177" t="s">
        <v>46</v>
      </c>
      <c r="AI2177" t="s">
        <v>56</v>
      </c>
      <c r="AJ2177" t="s">
        <v>56</v>
      </c>
      <c r="AK2177" t="s">
        <v>56</v>
      </c>
      <c r="AL2177" t="s">
        <v>46</v>
      </c>
      <c r="AM2177" t="s">
        <v>56</v>
      </c>
      <c r="AN2177" t="s">
        <v>56</v>
      </c>
      <c r="AO2177" t="s">
        <v>149</v>
      </c>
      <c r="AP2177" t="s">
        <v>56</v>
      </c>
      <c r="AQ2177" t="s">
        <v>56</v>
      </c>
      <c r="AR2177" t="s">
        <v>56</v>
      </c>
      <c r="AS2177" t="s">
        <v>56</v>
      </c>
      <c r="AT2177" t="s">
        <v>56</v>
      </c>
      <c r="AU2177" t="s">
        <v>56</v>
      </c>
      <c r="AV2177" t="s">
        <v>56</v>
      </c>
      <c r="AW2177" t="s">
        <v>56</v>
      </c>
    </row>
    <row r="2178" spans="1:49" x14ac:dyDescent="0.3">
      <c r="A2178" t="str">
        <f t="shared" ref="A2178:A2241" si="171">+VLOOKUP(X2178,VVS_nasa,2,FALSE)</f>
        <v>AU</v>
      </c>
      <c r="B2178" t="str">
        <f t="shared" ref="B2178:B2241" si="172">+VLOOKUP(K2178,Per_Viz,2,FALSE)</f>
        <v>P</v>
      </c>
      <c r="C2178">
        <f t="shared" ref="C2178:C2241" si="173">+VLOOKUP(I2178,EUCA,2,FALSE)</f>
        <v>7.1999999999999993</v>
      </c>
      <c r="D2178">
        <f t="shared" si="169"/>
        <v>0.5</v>
      </c>
      <c r="E2178">
        <f t="shared" si="170"/>
        <v>3.5999999999999996</v>
      </c>
      <c r="G2178" t="s">
        <v>2879</v>
      </c>
      <c r="H2178" t="s">
        <v>39</v>
      </c>
      <c r="I2178" s="58" t="s">
        <v>142</v>
      </c>
      <c r="J2178" s="58" t="s">
        <v>143</v>
      </c>
      <c r="K2178" s="58" t="s">
        <v>108</v>
      </c>
      <c r="N2178" t="s">
        <v>109</v>
      </c>
      <c r="S2178" t="s">
        <v>560</v>
      </c>
      <c r="T2178" t="s">
        <v>70</v>
      </c>
      <c r="U2178" t="s">
        <v>200</v>
      </c>
      <c r="V2178" t="s">
        <v>46</v>
      </c>
      <c r="W2178" t="s">
        <v>156</v>
      </c>
      <c r="X2178" t="s">
        <v>6458</v>
      </c>
      <c r="Y2178" t="s">
        <v>157</v>
      </c>
      <c r="Z2178" t="s">
        <v>172</v>
      </c>
      <c r="AA2178" t="s">
        <v>173</v>
      </c>
      <c r="AB2178" t="s">
        <v>189</v>
      </c>
      <c r="AC2178" t="s">
        <v>221</v>
      </c>
      <c r="AE2178" t="s">
        <v>220</v>
      </c>
      <c r="AF2178" t="s">
        <v>55</v>
      </c>
      <c r="AG2178" t="s">
        <v>56</v>
      </c>
      <c r="AH2178" t="s">
        <v>46</v>
      </c>
      <c r="AI2178" t="s">
        <v>56</v>
      </c>
      <c r="AJ2178" t="s">
        <v>56</v>
      </c>
      <c r="AK2178" t="s">
        <v>56</v>
      </c>
      <c r="AL2178" t="s">
        <v>46</v>
      </c>
      <c r="AM2178" t="s">
        <v>56</v>
      </c>
      <c r="AN2178" t="s">
        <v>56</v>
      </c>
      <c r="AO2178" t="s">
        <v>149</v>
      </c>
      <c r="AP2178" t="s">
        <v>56</v>
      </c>
      <c r="AQ2178" t="s">
        <v>56</v>
      </c>
      <c r="AR2178" t="s">
        <v>56</v>
      </c>
      <c r="AS2178" t="s">
        <v>56</v>
      </c>
      <c r="AT2178" t="s">
        <v>56</v>
      </c>
      <c r="AU2178" t="s">
        <v>56</v>
      </c>
      <c r="AV2178" t="s">
        <v>56</v>
      </c>
      <c r="AW2178" t="s">
        <v>56</v>
      </c>
    </row>
    <row r="2179" spans="1:49" x14ac:dyDescent="0.3">
      <c r="A2179" t="str">
        <f t="shared" si="171"/>
        <v>TUKE</v>
      </c>
      <c r="B2179" t="str">
        <f t="shared" si="172"/>
        <v>V</v>
      </c>
      <c r="C2179">
        <f t="shared" si="173"/>
        <v>3</v>
      </c>
      <c r="D2179">
        <f t="shared" ref="D2179:D2242" si="174">1/COUNTIF(G:G,G2179)</f>
        <v>1</v>
      </c>
      <c r="E2179">
        <f t="shared" ref="E2179:E2242" si="175">+C2179*D2179</f>
        <v>3</v>
      </c>
      <c r="G2179" t="s">
        <v>2880</v>
      </c>
      <c r="H2179" t="s">
        <v>39</v>
      </c>
      <c r="I2179" s="58" t="s">
        <v>242</v>
      </c>
      <c r="J2179" s="58" t="s">
        <v>41</v>
      </c>
      <c r="K2179" s="58" t="s">
        <v>211</v>
      </c>
      <c r="N2179" t="s">
        <v>212</v>
      </c>
      <c r="P2179" t="s">
        <v>213</v>
      </c>
      <c r="Q2179" t="s">
        <v>320</v>
      </c>
      <c r="S2179" t="s">
        <v>214</v>
      </c>
      <c r="T2179" t="s">
        <v>106</v>
      </c>
      <c r="U2179" t="s">
        <v>287</v>
      </c>
      <c r="V2179" t="s">
        <v>46</v>
      </c>
      <c r="W2179" t="s">
        <v>714</v>
      </c>
      <c r="X2179" t="s">
        <v>715</v>
      </c>
      <c r="Y2179" t="s">
        <v>716</v>
      </c>
      <c r="Z2179" t="s">
        <v>717</v>
      </c>
      <c r="AA2179" t="s">
        <v>718</v>
      </c>
      <c r="AB2179" t="s">
        <v>400</v>
      </c>
      <c r="AC2179" t="s">
        <v>1574</v>
      </c>
      <c r="AE2179" t="s">
        <v>2881</v>
      </c>
      <c r="AF2179" t="s">
        <v>186</v>
      </c>
      <c r="AG2179" t="s">
        <v>56</v>
      </c>
      <c r="AH2179" t="s">
        <v>56</v>
      </c>
      <c r="AI2179" t="s">
        <v>56</v>
      </c>
      <c r="AJ2179" t="s">
        <v>46</v>
      </c>
      <c r="AK2179" t="s">
        <v>56</v>
      </c>
      <c r="AL2179" t="s">
        <v>56</v>
      </c>
      <c r="AM2179" t="s">
        <v>56</v>
      </c>
      <c r="AN2179" t="s">
        <v>56</v>
      </c>
      <c r="AO2179" t="s">
        <v>56</v>
      </c>
      <c r="AP2179" t="s">
        <v>56</v>
      </c>
      <c r="AQ2179" t="s">
        <v>56</v>
      </c>
      <c r="AR2179" t="s">
        <v>56</v>
      </c>
      <c r="AS2179" t="s">
        <v>56</v>
      </c>
      <c r="AT2179" t="s">
        <v>56</v>
      </c>
      <c r="AU2179" t="s">
        <v>56</v>
      </c>
      <c r="AV2179" t="s">
        <v>56</v>
      </c>
      <c r="AW2179" t="s">
        <v>56</v>
      </c>
    </row>
    <row r="2180" spans="1:49" x14ac:dyDescent="0.3">
      <c r="A2180" t="str">
        <f t="shared" si="171"/>
        <v>TUKE</v>
      </c>
      <c r="B2180" t="str">
        <f t="shared" si="172"/>
        <v>V</v>
      </c>
      <c r="C2180">
        <f t="shared" si="173"/>
        <v>0.89999999999999991</v>
      </c>
      <c r="D2180">
        <f t="shared" si="174"/>
        <v>1</v>
      </c>
      <c r="E2180">
        <f t="shared" si="175"/>
        <v>0.89999999999999991</v>
      </c>
      <c r="G2180" t="s">
        <v>2882</v>
      </c>
      <c r="H2180" t="s">
        <v>39</v>
      </c>
      <c r="I2180" s="58" t="s">
        <v>133</v>
      </c>
      <c r="J2180" s="58" t="s">
        <v>41</v>
      </c>
      <c r="K2180" s="58" t="s">
        <v>211</v>
      </c>
      <c r="N2180" t="s">
        <v>212</v>
      </c>
      <c r="P2180" t="s">
        <v>213</v>
      </c>
      <c r="Q2180" t="s">
        <v>79</v>
      </c>
      <c r="S2180" t="s">
        <v>214</v>
      </c>
      <c r="T2180" t="s">
        <v>70</v>
      </c>
      <c r="U2180" t="s">
        <v>200</v>
      </c>
      <c r="V2180" t="s">
        <v>46</v>
      </c>
      <c r="W2180" t="s">
        <v>714</v>
      </c>
      <c r="X2180" t="s">
        <v>715</v>
      </c>
      <c r="Y2180" t="s">
        <v>716</v>
      </c>
      <c r="Z2180" t="s">
        <v>717</v>
      </c>
      <c r="AA2180" t="s">
        <v>718</v>
      </c>
      <c r="AB2180" t="s">
        <v>400</v>
      </c>
      <c r="AC2180" t="s">
        <v>1574</v>
      </c>
      <c r="AE2180" t="s">
        <v>402</v>
      </c>
      <c r="AF2180" t="s">
        <v>55</v>
      </c>
      <c r="AG2180" t="s">
        <v>56</v>
      </c>
      <c r="AH2180" t="s">
        <v>46</v>
      </c>
      <c r="AI2180" t="s">
        <v>56</v>
      </c>
      <c r="AJ2180" t="s">
        <v>56</v>
      </c>
      <c r="AK2180" t="s">
        <v>56</v>
      </c>
      <c r="AL2180" t="s">
        <v>56</v>
      </c>
      <c r="AM2180" t="s">
        <v>56</v>
      </c>
      <c r="AN2180" t="s">
        <v>56</v>
      </c>
      <c r="AO2180" t="s">
        <v>56</v>
      </c>
      <c r="AP2180" t="s">
        <v>56</v>
      </c>
      <c r="AQ2180" t="s">
        <v>56</v>
      </c>
      <c r="AR2180" t="s">
        <v>56</v>
      </c>
      <c r="AS2180" t="s">
        <v>56</v>
      </c>
      <c r="AT2180" t="s">
        <v>56</v>
      </c>
      <c r="AU2180" t="s">
        <v>56</v>
      </c>
      <c r="AV2180" t="s">
        <v>56</v>
      </c>
      <c r="AW2180" t="s">
        <v>56</v>
      </c>
    </row>
    <row r="2181" spans="1:49" x14ac:dyDescent="0.3">
      <c r="A2181" t="str">
        <f t="shared" si="171"/>
        <v>TUKE</v>
      </c>
      <c r="B2181" t="str">
        <f t="shared" si="172"/>
        <v>V</v>
      </c>
      <c r="C2181">
        <f t="shared" si="173"/>
        <v>0.78</v>
      </c>
      <c r="D2181">
        <f t="shared" si="174"/>
        <v>1</v>
      </c>
      <c r="E2181">
        <f t="shared" si="175"/>
        <v>0.78</v>
      </c>
      <c r="G2181" t="s">
        <v>2883</v>
      </c>
      <c r="H2181" t="s">
        <v>39</v>
      </c>
      <c r="I2181" s="58" t="s">
        <v>75</v>
      </c>
      <c r="J2181" s="58" t="s">
        <v>41</v>
      </c>
      <c r="K2181" s="58" t="s">
        <v>76</v>
      </c>
      <c r="N2181" t="s">
        <v>805</v>
      </c>
      <c r="P2181" t="s">
        <v>78</v>
      </c>
      <c r="Q2181" t="s">
        <v>79</v>
      </c>
      <c r="S2181" t="s">
        <v>80</v>
      </c>
      <c r="T2181" t="s">
        <v>45</v>
      </c>
      <c r="U2181" t="s">
        <v>46</v>
      </c>
      <c r="V2181" t="s">
        <v>46</v>
      </c>
      <c r="W2181" t="s">
        <v>714</v>
      </c>
      <c r="X2181" t="s">
        <v>715</v>
      </c>
      <c r="Y2181" t="s">
        <v>716</v>
      </c>
      <c r="Z2181" t="s">
        <v>717</v>
      </c>
      <c r="AA2181" t="s">
        <v>718</v>
      </c>
      <c r="AB2181" t="s">
        <v>719</v>
      </c>
      <c r="AC2181" t="s">
        <v>720</v>
      </c>
      <c r="AD2181" t="s">
        <v>2834</v>
      </c>
      <c r="AF2181" t="s">
        <v>55</v>
      </c>
      <c r="AG2181" t="s">
        <v>46</v>
      </c>
      <c r="AH2181" t="s">
        <v>56</v>
      </c>
      <c r="AI2181" t="s">
        <v>56</v>
      </c>
      <c r="AJ2181" t="s">
        <v>56</v>
      </c>
      <c r="AK2181" t="s">
        <v>56</v>
      </c>
      <c r="AL2181" t="s">
        <v>56</v>
      </c>
      <c r="AM2181" t="s">
        <v>56</v>
      </c>
      <c r="AN2181" t="s">
        <v>56</v>
      </c>
      <c r="AO2181" t="s">
        <v>56</v>
      </c>
      <c r="AP2181" t="s">
        <v>56</v>
      </c>
      <c r="AQ2181" t="s">
        <v>56</v>
      </c>
      <c r="AR2181" t="s">
        <v>56</v>
      </c>
      <c r="AS2181" t="s">
        <v>56</v>
      </c>
      <c r="AT2181" t="s">
        <v>46</v>
      </c>
      <c r="AU2181" t="s">
        <v>56</v>
      </c>
      <c r="AV2181" t="s">
        <v>56</v>
      </c>
      <c r="AW2181" t="s">
        <v>56</v>
      </c>
    </row>
    <row r="2182" spans="1:49" x14ac:dyDescent="0.3">
      <c r="A2182" t="str">
        <f t="shared" si="171"/>
        <v>TUKE</v>
      </c>
      <c r="B2182" t="str">
        <f t="shared" si="172"/>
        <v>V</v>
      </c>
      <c r="C2182">
        <f t="shared" si="173"/>
        <v>0.78</v>
      </c>
      <c r="D2182">
        <f t="shared" si="174"/>
        <v>1</v>
      </c>
      <c r="E2182">
        <f t="shared" si="175"/>
        <v>0.78</v>
      </c>
      <c r="G2182" t="s">
        <v>2884</v>
      </c>
      <c r="H2182" t="s">
        <v>39</v>
      </c>
      <c r="I2182" s="58" t="s">
        <v>75</v>
      </c>
      <c r="J2182" s="58" t="s">
        <v>41</v>
      </c>
      <c r="K2182" s="58" t="s">
        <v>76</v>
      </c>
      <c r="N2182" t="s">
        <v>805</v>
      </c>
      <c r="P2182" t="s">
        <v>78</v>
      </c>
      <c r="Q2182" t="s">
        <v>79</v>
      </c>
      <c r="S2182" t="s">
        <v>80</v>
      </c>
      <c r="T2182" t="s">
        <v>45</v>
      </c>
      <c r="U2182" t="s">
        <v>46</v>
      </c>
      <c r="V2182" t="s">
        <v>46</v>
      </c>
      <c r="W2182" t="s">
        <v>714</v>
      </c>
      <c r="X2182" t="s">
        <v>715</v>
      </c>
      <c r="Y2182" t="s">
        <v>716</v>
      </c>
      <c r="Z2182" t="s">
        <v>717</v>
      </c>
      <c r="AA2182" t="s">
        <v>718</v>
      </c>
      <c r="AB2182" t="s">
        <v>719</v>
      </c>
      <c r="AC2182" t="s">
        <v>720</v>
      </c>
      <c r="AD2182" t="s">
        <v>2834</v>
      </c>
      <c r="AF2182" t="s">
        <v>55</v>
      </c>
      <c r="AG2182" t="s">
        <v>46</v>
      </c>
      <c r="AH2182" t="s">
        <v>56</v>
      </c>
      <c r="AI2182" t="s">
        <v>56</v>
      </c>
      <c r="AJ2182" t="s">
        <v>56</v>
      </c>
      <c r="AK2182" t="s">
        <v>56</v>
      </c>
      <c r="AL2182" t="s">
        <v>56</v>
      </c>
      <c r="AM2182" t="s">
        <v>56</v>
      </c>
      <c r="AN2182" t="s">
        <v>56</v>
      </c>
      <c r="AO2182" t="s">
        <v>56</v>
      </c>
      <c r="AP2182" t="s">
        <v>56</v>
      </c>
      <c r="AQ2182" t="s">
        <v>56</v>
      </c>
      <c r="AR2182" t="s">
        <v>56</v>
      </c>
      <c r="AS2182" t="s">
        <v>56</v>
      </c>
      <c r="AT2182" t="s">
        <v>46</v>
      </c>
      <c r="AU2182" t="s">
        <v>56</v>
      </c>
      <c r="AV2182" t="s">
        <v>56</v>
      </c>
      <c r="AW2182" t="s">
        <v>56</v>
      </c>
    </row>
    <row r="2183" spans="1:49" x14ac:dyDescent="0.3">
      <c r="A2183" t="str">
        <f t="shared" si="171"/>
        <v>TUKE</v>
      </c>
      <c r="B2183" t="str">
        <f t="shared" si="172"/>
        <v>V</v>
      </c>
      <c r="C2183">
        <f t="shared" si="173"/>
        <v>3.12</v>
      </c>
      <c r="D2183">
        <f t="shared" si="174"/>
        <v>1</v>
      </c>
      <c r="E2183">
        <f t="shared" si="175"/>
        <v>3.12</v>
      </c>
      <c r="G2183" t="s">
        <v>2885</v>
      </c>
      <c r="H2183" t="s">
        <v>39</v>
      </c>
      <c r="I2183" s="58" t="s">
        <v>120</v>
      </c>
      <c r="J2183" s="58" t="s">
        <v>121</v>
      </c>
      <c r="K2183" s="58" t="s">
        <v>211</v>
      </c>
      <c r="N2183" t="s">
        <v>212</v>
      </c>
      <c r="P2183" t="s">
        <v>213</v>
      </c>
      <c r="Q2183" t="s">
        <v>79</v>
      </c>
      <c r="S2183" t="s">
        <v>214</v>
      </c>
      <c r="T2183" t="s">
        <v>106</v>
      </c>
      <c r="U2183" t="s">
        <v>287</v>
      </c>
      <c r="V2183" t="s">
        <v>46</v>
      </c>
      <c r="W2183" t="s">
        <v>714</v>
      </c>
      <c r="X2183" t="s">
        <v>715</v>
      </c>
      <c r="Y2183" t="s">
        <v>716</v>
      </c>
      <c r="Z2183" t="s">
        <v>717</v>
      </c>
      <c r="AA2183" t="s">
        <v>718</v>
      </c>
      <c r="AB2183" t="s">
        <v>400</v>
      </c>
      <c r="AC2183" t="s">
        <v>1574</v>
      </c>
      <c r="AE2183" t="s">
        <v>334</v>
      </c>
      <c r="AF2183" t="s">
        <v>55</v>
      </c>
      <c r="AG2183" t="s">
        <v>56</v>
      </c>
      <c r="AH2183" t="s">
        <v>46</v>
      </c>
      <c r="AI2183" t="s">
        <v>56</v>
      </c>
      <c r="AJ2183" t="s">
        <v>56</v>
      </c>
      <c r="AK2183" t="s">
        <v>56</v>
      </c>
      <c r="AL2183" t="s">
        <v>56</v>
      </c>
      <c r="AM2183" t="s">
        <v>56</v>
      </c>
      <c r="AN2183" t="s">
        <v>56</v>
      </c>
      <c r="AO2183" t="s">
        <v>56</v>
      </c>
      <c r="AP2183" t="s">
        <v>56</v>
      </c>
      <c r="AQ2183" t="s">
        <v>56</v>
      </c>
      <c r="AR2183" t="s">
        <v>56</v>
      </c>
      <c r="AS2183" t="s">
        <v>56</v>
      </c>
      <c r="AT2183" t="s">
        <v>56</v>
      </c>
      <c r="AU2183" t="s">
        <v>56</v>
      </c>
      <c r="AV2183" t="s">
        <v>56</v>
      </c>
      <c r="AW2183" t="s">
        <v>56</v>
      </c>
    </row>
    <row r="2184" spans="1:49" x14ac:dyDescent="0.3">
      <c r="A2184" t="str">
        <f t="shared" si="171"/>
        <v>TUKE</v>
      </c>
      <c r="B2184" t="str">
        <f t="shared" si="172"/>
        <v>V</v>
      </c>
      <c r="C2184">
        <f t="shared" si="173"/>
        <v>0.78</v>
      </c>
      <c r="D2184">
        <f t="shared" si="174"/>
        <v>1</v>
      </c>
      <c r="E2184">
        <f t="shared" si="175"/>
        <v>0.78</v>
      </c>
      <c r="G2184" t="s">
        <v>2886</v>
      </c>
      <c r="H2184" t="s">
        <v>39</v>
      </c>
      <c r="I2184" s="58" t="s">
        <v>75</v>
      </c>
      <c r="J2184" s="58" t="s">
        <v>41</v>
      </c>
      <c r="K2184" s="58" t="s">
        <v>76</v>
      </c>
      <c r="N2184" t="s">
        <v>805</v>
      </c>
      <c r="P2184" t="s">
        <v>78</v>
      </c>
      <c r="Q2184" t="s">
        <v>79</v>
      </c>
      <c r="S2184" t="s">
        <v>80</v>
      </c>
      <c r="T2184" t="s">
        <v>45</v>
      </c>
      <c r="U2184" t="s">
        <v>46</v>
      </c>
      <c r="V2184" t="s">
        <v>46</v>
      </c>
      <c r="W2184" t="s">
        <v>714</v>
      </c>
      <c r="X2184" t="s">
        <v>715</v>
      </c>
      <c r="Y2184" t="s">
        <v>716</v>
      </c>
      <c r="Z2184" t="s">
        <v>717</v>
      </c>
      <c r="AA2184" t="s">
        <v>718</v>
      </c>
      <c r="AB2184" t="s">
        <v>719</v>
      </c>
      <c r="AC2184" t="s">
        <v>720</v>
      </c>
      <c r="AD2184" t="s">
        <v>2834</v>
      </c>
      <c r="AF2184" t="s">
        <v>55</v>
      </c>
      <c r="AG2184" t="s">
        <v>149</v>
      </c>
      <c r="AH2184" t="s">
        <v>56</v>
      </c>
      <c r="AI2184" t="s">
        <v>56</v>
      </c>
      <c r="AJ2184" t="s">
        <v>56</v>
      </c>
      <c r="AK2184" t="s">
        <v>56</v>
      </c>
      <c r="AL2184" t="s">
        <v>56</v>
      </c>
      <c r="AM2184" t="s">
        <v>56</v>
      </c>
      <c r="AN2184" t="s">
        <v>56</v>
      </c>
      <c r="AO2184" t="s">
        <v>56</v>
      </c>
      <c r="AP2184" t="s">
        <v>56</v>
      </c>
      <c r="AQ2184" t="s">
        <v>56</v>
      </c>
      <c r="AR2184" t="s">
        <v>56</v>
      </c>
      <c r="AS2184" t="s">
        <v>56</v>
      </c>
      <c r="AT2184" t="s">
        <v>46</v>
      </c>
      <c r="AU2184" t="s">
        <v>56</v>
      </c>
      <c r="AV2184" t="s">
        <v>56</v>
      </c>
      <c r="AW2184" t="s">
        <v>56</v>
      </c>
    </row>
    <row r="2185" spans="1:49" x14ac:dyDescent="0.3">
      <c r="A2185" t="str">
        <f t="shared" si="171"/>
        <v>TUKE</v>
      </c>
      <c r="B2185" t="str">
        <f t="shared" si="172"/>
        <v>V</v>
      </c>
      <c r="C2185">
        <f t="shared" si="173"/>
        <v>0.78</v>
      </c>
      <c r="D2185">
        <f t="shared" si="174"/>
        <v>1</v>
      </c>
      <c r="E2185">
        <f t="shared" si="175"/>
        <v>0.78</v>
      </c>
      <c r="G2185" t="s">
        <v>2887</v>
      </c>
      <c r="H2185" t="s">
        <v>39</v>
      </c>
      <c r="I2185" s="58" t="s">
        <v>75</v>
      </c>
      <c r="J2185" s="58" t="s">
        <v>41</v>
      </c>
      <c r="K2185" s="58" t="s">
        <v>76</v>
      </c>
      <c r="N2185" t="s">
        <v>805</v>
      </c>
      <c r="P2185" t="s">
        <v>78</v>
      </c>
      <c r="Q2185" t="s">
        <v>79</v>
      </c>
      <c r="S2185" t="s">
        <v>80</v>
      </c>
      <c r="T2185" t="s">
        <v>45</v>
      </c>
      <c r="U2185" t="s">
        <v>46</v>
      </c>
      <c r="V2185" t="s">
        <v>46</v>
      </c>
      <c r="W2185" t="s">
        <v>714</v>
      </c>
      <c r="X2185" t="s">
        <v>715</v>
      </c>
      <c r="Y2185" t="s">
        <v>716</v>
      </c>
      <c r="Z2185" t="s">
        <v>717</v>
      </c>
      <c r="AA2185" t="s">
        <v>718</v>
      </c>
      <c r="AB2185" t="s">
        <v>719</v>
      </c>
      <c r="AC2185" t="s">
        <v>720</v>
      </c>
      <c r="AD2185" t="s">
        <v>2834</v>
      </c>
      <c r="AF2185" t="s">
        <v>55</v>
      </c>
      <c r="AG2185" t="s">
        <v>46</v>
      </c>
      <c r="AH2185" t="s">
        <v>56</v>
      </c>
      <c r="AI2185" t="s">
        <v>56</v>
      </c>
      <c r="AJ2185" t="s">
        <v>56</v>
      </c>
      <c r="AK2185" t="s">
        <v>56</v>
      </c>
      <c r="AL2185" t="s">
        <v>56</v>
      </c>
      <c r="AM2185" t="s">
        <v>56</v>
      </c>
      <c r="AN2185" t="s">
        <v>56</v>
      </c>
      <c r="AO2185" t="s">
        <v>56</v>
      </c>
      <c r="AP2185" t="s">
        <v>56</v>
      </c>
      <c r="AQ2185" t="s">
        <v>56</v>
      </c>
      <c r="AR2185" t="s">
        <v>56</v>
      </c>
      <c r="AS2185" t="s">
        <v>56</v>
      </c>
      <c r="AT2185" t="s">
        <v>46</v>
      </c>
      <c r="AU2185" t="s">
        <v>56</v>
      </c>
      <c r="AV2185" t="s">
        <v>56</v>
      </c>
      <c r="AW2185" t="s">
        <v>56</v>
      </c>
    </row>
    <row r="2186" spans="1:49" x14ac:dyDescent="0.3">
      <c r="A2186" t="str">
        <f t="shared" si="171"/>
        <v>TUZVO</v>
      </c>
      <c r="B2186" t="str">
        <f t="shared" si="172"/>
        <v>V</v>
      </c>
      <c r="C2186">
        <f t="shared" si="173"/>
        <v>0.3</v>
      </c>
      <c r="D2186">
        <f t="shared" si="174"/>
        <v>1</v>
      </c>
      <c r="E2186">
        <f t="shared" si="175"/>
        <v>0.3</v>
      </c>
      <c r="G2186" t="s">
        <v>2888</v>
      </c>
      <c r="H2186" t="s">
        <v>39</v>
      </c>
      <c r="I2186" s="58" t="s">
        <v>60</v>
      </c>
      <c r="J2186" s="58" t="s">
        <v>60</v>
      </c>
      <c r="K2186" s="58" t="s">
        <v>97</v>
      </c>
      <c r="N2186" t="s">
        <v>98</v>
      </c>
      <c r="P2186" t="s">
        <v>78</v>
      </c>
      <c r="Q2186" t="s">
        <v>79</v>
      </c>
      <c r="S2186" t="s">
        <v>99</v>
      </c>
      <c r="T2186" t="s">
        <v>45</v>
      </c>
      <c r="U2186" t="s">
        <v>46</v>
      </c>
      <c r="V2186" t="s">
        <v>46</v>
      </c>
      <c r="W2186" t="s">
        <v>2335</v>
      </c>
      <c r="X2186" t="s">
        <v>2336</v>
      </c>
      <c r="Y2186" t="s">
        <v>2337</v>
      </c>
      <c r="Z2186" t="s">
        <v>2338</v>
      </c>
      <c r="AA2186" t="s">
        <v>2339</v>
      </c>
      <c r="AB2186" t="s">
        <v>2340</v>
      </c>
      <c r="AC2186" t="s">
        <v>2341</v>
      </c>
      <c r="AE2186" t="s">
        <v>2336</v>
      </c>
      <c r="AF2186" t="s">
        <v>55</v>
      </c>
      <c r="AG2186" t="s">
        <v>56</v>
      </c>
      <c r="AH2186" t="s">
        <v>46</v>
      </c>
      <c r="AI2186" t="s">
        <v>56</v>
      </c>
      <c r="AJ2186" t="s">
        <v>56</v>
      </c>
      <c r="AK2186" t="s">
        <v>56</v>
      </c>
      <c r="AL2186" t="s">
        <v>56</v>
      </c>
      <c r="AM2186" t="s">
        <v>56</v>
      </c>
      <c r="AN2186" t="s">
        <v>56</v>
      </c>
      <c r="AO2186" t="s">
        <v>56</v>
      </c>
      <c r="AP2186" t="s">
        <v>56</v>
      </c>
      <c r="AQ2186" t="s">
        <v>56</v>
      </c>
      <c r="AR2186" t="s">
        <v>56</v>
      </c>
      <c r="AS2186" t="s">
        <v>56</v>
      </c>
      <c r="AT2186" t="s">
        <v>56</v>
      </c>
      <c r="AU2186" t="s">
        <v>56</v>
      </c>
      <c r="AV2186" t="s">
        <v>56</v>
      </c>
      <c r="AW2186" t="s">
        <v>56</v>
      </c>
    </row>
    <row r="2187" spans="1:49" x14ac:dyDescent="0.3">
      <c r="A2187" t="str">
        <f t="shared" si="171"/>
        <v>TUKE</v>
      </c>
      <c r="B2187" t="str">
        <f t="shared" si="172"/>
        <v>V</v>
      </c>
      <c r="C2187">
        <f t="shared" si="173"/>
        <v>0.78</v>
      </c>
      <c r="D2187">
        <f t="shared" si="174"/>
        <v>1</v>
      </c>
      <c r="E2187">
        <f t="shared" si="175"/>
        <v>0.78</v>
      </c>
      <c r="G2187" t="s">
        <v>2889</v>
      </c>
      <c r="H2187" t="s">
        <v>39</v>
      </c>
      <c r="I2187" s="58" t="s">
        <v>75</v>
      </c>
      <c r="J2187" s="58" t="s">
        <v>41</v>
      </c>
      <c r="K2187" s="58" t="s">
        <v>76</v>
      </c>
      <c r="N2187" t="s">
        <v>805</v>
      </c>
      <c r="P2187" t="s">
        <v>78</v>
      </c>
      <c r="Q2187" t="s">
        <v>79</v>
      </c>
      <c r="S2187" t="s">
        <v>80</v>
      </c>
      <c r="T2187" t="s">
        <v>45</v>
      </c>
      <c r="U2187" t="s">
        <v>46</v>
      </c>
      <c r="V2187" t="s">
        <v>46</v>
      </c>
      <c r="W2187" t="s">
        <v>714</v>
      </c>
      <c r="X2187" t="s">
        <v>715</v>
      </c>
      <c r="Y2187" t="s">
        <v>716</v>
      </c>
      <c r="Z2187" t="s">
        <v>717</v>
      </c>
      <c r="AA2187" t="s">
        <v>718</v>
      </c>
      <c r="AB2187" t="s">
        <v>719</v>
      </c>
      <c r="AC2187" t="s">
        <v>720</v>
      </c>
      <c r="AD2187" t="s">
        <v>2834</v>
      </c>
      <c r="AF2187" t="s">
        <v>55</v>
      </c>
      <c r="AG2187" t="s">
        <v>46</v>
      </c>
      <c r="AH2187" t="s">
        <v>56</v>
      </c>
      <c r="AI2187" t="s">
        <v>56</v>
      </c>
      <c r="AJ2187" t="s">
        <v>56</v>
      </c>
      <c r="AK2187" t="s">
        <v>56</v>
      </c>
      <c r="AL2187" t="s">
        <v>56</v>
      </c>
      <c r="AM2187" t="s">
        <v>56</v>
      </c>
      <c r="AN2187" t="s">
        <v>56</v>
      </c>
      <c r="AO2187" t="s">
        <v>56</v>
      </c>
      <c r="AP2187" t="s">
        <v>56</v>
      </c>
      <c r="AQ2187" t="s">
        <v>56</v>
      </c>
      <c r="AR2187" t="s">
        <v>56</v>
      </c>
      <c r="AS2187" t="s">
        <v>56</v>
      </c>
      <c r="AT2187" t="s">
        <v>46</v>
      </c>
      <c r="AU2187" t="s">
        <v>56</v>
      </c>
      <c r="AV2187" t="s">
        <v>56</v>
      </c>
      <c r="AW2187" t="s">
        <v>56</v>
      </c>
    </row>
    <row r="2188" spans="1:49" x14ac:dyDescent="0.3">
      <c r="A2188" t="str">
        <f t="shared" si="171"/>
        <v>TUKE</v>
      </c>
      <c r="B2188" t="str">
        <f t="shared" si="172"/>
        <v>V</v>
      </c>
      <c r="C2188">
        <f t="shared" si="173"/>
        <v>0.78</v>
      </c>
      <c r="D2188">
        <f t="shared" si="174"/>
        <v>1</v>
      </c>
      <c r="E2188">
        <f t="shared" si="175"/>
        <v>0.78</v>
      </c>
      <c r="G2188" t="s">
        <v>2890</v>
      </c>
      <c r="H2188" t="s">
        <v>39</v>
      </c>
      <c r="I2188" s="58" t="s">
        <v>75</v>
      </c>
      <c r="J2188" s="58" t="s">
        <v>41</v>
      </c>
      <c r="K2188" s="58" t="s">
        <v>76</v>
      </c>
      <c r="N2188" t="s">
        <v>805</v>
      </c>
      <c r="P2188" t="s">
        <v>78</v>
      </c>
      <c r="Q2188" t="s">
        <v>79</v>
      </c>
      <c r="S2188" t="s">
        <v>80</v>
      </c>
      <c r="T2188" t="s">
        <v>45</v>
      </c>
      <c r="U2188" t="s">
        <v>46</v>
      </c>
      <c r="V2188" t="s">
        <v>46</v>
      </c>
      <c r="W2188" t="s">
        <v>714</v>
      </c>
      <c r="X2188" t="s">
        <v>715</v>
      </c>
      <c r="Y2188" t="s">
        <v>716</v>
      </c>
      <c r="Z2188" t="s">
        <v>717</v>
      </c>
      <c r="AA2188" t="s">
        <v>718</v>
      </c>
      <c r="AB2188" t="s">
        <v>719</v>
      </c>
      <c r="AC2188" t="s">
        <v>720</v>
      </c>
      <c r="AD2188" t="s">
        <v>2834</v>
      </c>
      <c r="AF2188" t="s">
        <v>55</v>
      </c>
      <c r="AG2188" t="s">
        <v>46</v>
      </c>
      <c r="AH2188" t="s">
        <v>56</v>
      </c>
      <c r="AI2188" t="s">
        <v>56</v>
      </c>
      <c r="AJ2188" t="s">
        <v>56</v>
      </c>
      <c r="AK2188" t="s">
        <v>56</v>
      </c>
      <c r="AL2188" t="s">
        <v>56</v>
      </c>
      <c r="AM2188" t="s">
        <v>56</v>
      </c>
      <c r="AN2188" t="s">
        <v>56</v>
      </c>
      <c r="AO2188" t="s">
        <v>56</v>
      </c>
      <c r="AP2188" t="s">
        <v>56</v>
      </c>
      <c r="AQ2188" t="s">
        <v>56</v>
      </c>
      <c r="AR2188" t="s">
        <v>56</v>
      </c>
      <c r="AS2188" t="s">
        <v>56</v>
      </c>
      <c r="AT2188" t="s">
        <v>46</v>
      </c>
      <c r="AU2188" t="s">
        <v>56</v>
      </c>
      <c r="AV2188" t="s">
        <v>56</v>
      </c>
      <c r="AW2188" t="s">
        <v>56</v>
      </c>
    </row>
    <row r="2189" spans="1:49" x14ac:dyDescent="0.3">
      <c r="A2189" t="str">
        <f t="shared" si="171"/>
        <v>TUKE</v>
      </c>
      <c r="B2189" t="str">
        <f t="shared" si="172"/>
        <v>V</v>
      </c>
      <c r="C2189">
        <f t="shared" si="173"/>
        <v>0.78</v>
      </c>
      <c r="D2189">
        <f t="shared" si="174"/>
        <v>1</v>
      </c>
      <c r="E2189">
        <f t="shared" si="175"/>
        <v>0.78</v>
      </c>
      <c r="G2189" t="s">
        <v>2891</v>
      </c>
      <c r="H2189" t="s">
        <v>39</v>
      </c>
      <c r="I2189" s="58" t="s">
        <v>75</v>
      </c>
      <c r="J2189" s="58" t="s">
        <v>41</v>
      </c>
      <c r="K2189" s="58" t="s">
        <v>76</v>
      </c>
      <c r="N2189" t="s">
        <v>805</v>
      </c>
      <c r="P2189" t="s">
        <v>78</v>
      </c>
      <c r="Q2189" t="s">
        <v>79</v>
      </c>
      <c r="S2189" t="s">
        <v>80</v>
      </c>
      <c r="T2189" t="s">
        <v>45</v>
      </c>
      <c r="U2189" t="s">
        <v>46</v>
      </c>
      <c r="V2189" t="s">
        <v>46</v>
      </c>
      <c r="W2189" t="s">
        <v>714</v>
      </c>
      <c r="X2189" t="s">
        <v>715</v>
      </c>
      <c r="Y2189" t="s">
        <v>716</v>
      </c>
      <c r="Z2189" t="s">
        <v>717</v>
      </c>
      <c r="AA2189" t="s">
        <v>718</v>
      </c>
      <c r="AB2189" t="s">
        <v>719</v>
      </c>
      <c r="AC2189" t="s">
        <v>720</v>
      </c>
      <c r="AD2189" t="s">
        <v>2834</v>
      </c>
      <c r="AF2189" t="s">
        <v>55</v>
      </c>
      <c r="AG2189" t="s">
        <v>46</v>
      </c>
      <c r="AH2189" t="s">
        <v>56</v>
      </c>
      <c r="AI2189" t="s">
        <v>56</v>
      </c>
      <c r="AJ2189" t="s">
        <v>56</v>
      </c>
      <c r="AK2189" t="s">
        <v>56</v>
      </c>
      <c r="AL2189" t="s">
        <v>56</v>
      </c>
      <c r="AM2189" t="s">
        <v>56</v>
      </c>
      <c r="AN2189" t="s">
        <v>56</v>
      </c>
      <c r="AO2189" t="s">
        <v>56</v>
      </c>
      <c r="AP2189" t="s">
        <v>56</v>
      </c>
      <c r="AQ2189" t="s">
        <v>56</v>
      </c>
      <c r="AR2189" t="s">
        <v>56</v>
      </c>
      <c r="AS2189" t="s">
        <v>56</v>
      </c>
      <c r="AT2189" t="s">
        <v>46</v>
      </c>
      <c r="AU2189" t="s">
        <v>56</v>
      </c>
      <c r="AV2189" t="s">
        <v>56</v>
      </c>
      <c r="AW2189" t="s">
        <v>56</v>
      </c>
    </row>
    <row r="2190" spans="1:49" x14ac:dyDescent="0.3">
      <c r="A2190" t="str">
        <f t="shared" si="171"/>
        <v>VŠVU</v>
      </c>
      <c r="B2190" t="str">
        <f t="shared" si="172"/>
        <v>V</v>
      </c>
      <c r="C2190">
        <f t="shared" si="173"/>
        <v>1.7999999999999998</v>
      </c>
      <c r="D2190">
        <f t="shared" si="174"/>
        <v>1</v>
      </c>
      <c r="E2190">
        <f t="shared" si="175"/>
        <v>1.7999999999999998</v>
      </c>
      <c r="G2190" t="s">
        <v>2892</v>
      </c>
      <c r="H2190" t="s">
        <v>39</v>
      </c>
      <c r="I2190" s="58" t="s">
        <v>594</v>
      </c>
      <c r="J2190" s="58" t="s">
        <v>143</v>
      </c>
      <c r="K2190" s="58" t="s">
        <v>97</v>
      </c>
      <c r="N2190" t="s">
        <v>98</v>
      </c>
      <c r="P2190" t="s">
        <v>78</v>
      </c>
      <c r="Q2190" t="s">
        <v>79</v>
      </c>
      <c r="S2190" t="s">
        <v>99</v>
      </c>
      <c r="T2190" t="s">
        <v>45</v>
      </c>
      <c r="U2190" t="s">
        <v>149</v>
      </c>
      <c r="V2190" t="s">
        <v>149</v>
      </c>
      <c r="W2190" t="s">
        <v>764</v>
      </c>
      <c r="X2190" t="s">
        <v>765</v>
      </c>
      <c r="Y2190" t="s">
        <v>766</v>
      </c>
      <c r="Z2190" t="s">
        <v>767</v>
      </c>
      <c r="AB2190" t="s">
        <v>1196</v>
      </c>
      <c r="AC2190" t="s">
        <v>1197</v>
      </c>
      <c r="AE2190" t="s">
        <v>2893</v>
      </c>
      <c r="AF2190" t="s">
        <v>55</v>
      </c>
      <c r="AG2190" t="s">
        <v>56</v>
      </c>
      <c r="AH2190" t="s">
        <v>46</v>
      </c>
      <c r="AI2190" t="s">
        <v>56</v>
      </c>
      <c r="AJ2190" t="s">
        <v>56</v>
      </c>
      <c r="AK2190" t="s">
        <v>56</v>
      </c>
      <c r="AL2190" t="s">
        <v>56</v>
      </c>
      <c r="AM2190" t="s">
        <v>56</v>
      </c>
      <c r="AN2190" t="s">
        <v>56</v>
      </c>
      <c r="AO2190" t="s">
        <v>56</v>
      </c>
      <c r="AP2190" t="s">
        <v>56</v>
      </c>
      <c r="AQ2190" t="s">
        <v>46</v>
      </c>
      <c r="AR2190" t="s">
        <v>56</v>
      </c>
      <c r="AS2190" t="s">
        <v>56</v>
      </c>
      <c r="AT2190" t="s">
        <v>56</v>
      </c>
      <c r="AU2190" t="s">
        <v>56</v>
      </c>
      <c r="AV2190" t="s">
        <v>56</v>
      </c>
      <c r="AW2190" t="s">
        <v>56</v>
      </c>
    </row>
    <row r="2191" spans="1:49" x14ac:dyDescent="0.3">
      <c r="A2191" t="str">
        <f t="shared" si="171"/>
        <v>TUKE</v>
      </c>
      <c r="B2191" t="str">
        <f t="shared" si="172"/>
        <v>V</v>
      </c>
      <c r="C2191">
        <f t="shared" si="173"/>
        <v>0.78</v>
      </c>
      <c r="D2191">
        <f t="shared" si="174"/>
        <v>1</v>
      </c>
      <c r="E2191">
        <f t="shared" si="175"/>
        <v>0.78</v>
      </c>
      <c r="G2191" t="s">
        <v>2894</v>
      </c>
      <c r="H2191" t="s">
        <v>39</v>
      </c>
      <c r="I2191" s="58" t="s">
        <v>75</v>
      </c>
      <c r="J2191" s="58" t="s">
        <v>41</v>
      </c>
      <c r="K2191" s="58" t="s">
        <v>76</v>
      </c>
      <c r="N2191" t="s">
        <v>805</v>
      </c>
      <c r="P2191" t="s">
        <v>78</v>
      </c>
      <c r="Q2191" t="s">
        <v>79</v>
      </c>
      <c r="S2191" t="s">
        <v>80</v>
      </c>
      <c r="T2191" t="s">
        <v>45</v>
      </c>
      <c r="U2191" t="s">
        <v>46</v>
      </c>
      <c r="V2191" t="s">
        <v>46</v>
      </c>
      <c r="W2191" t="s">
        <v>714</v>
      </c>
      <c r="X2191" t="s">
        <v>715</v>
      </c>
      <c r="Y2191" t="s">
        <v>716</v>
      </c>
      <c r="Z2191" t="s">
        <v>717</v>
      </c>
      <c r="AA2191" t="s">
        <v>718</v>
      </c>
      <c r="AB2191" t="s">
        <v>719</v>
      </c>
      <c r="AC2191" t="s">
        <v>720</v>
      </c>
      <c r="AD2191" t="s">
        <v>2834</v>
      </c>
      <c r="AF2191" t="s">
        <v>55</v>
      </c>
      <c r="AG2191" t="s">
        <v>46</v>
      </c>
      <c r="AH2191" t="s">
        <v>56</v>
      </c>
      <c r="AI2191" t="s">
        <v>56</v>
      </c>
      <c r="AJ2191" t="s">
        <v>56</v>
      </c>
      <c r="AK2191" t="s">
        <v>56</v>
      </c>
      <c r="AL2191" t="s">
        <v>56</v>
      </c>
      <c r="AM2191" t="s">
        <v>56</v>
      </c>
      <c r="AN2191" t="s">
        <v>56</v>
      </c>
      <c r="AO2191" t="s">
        <v>56</v>
      </c>
      <c r="AP2191" t="s">
        <v>56</v>
      </c>
      <c r="AQ2191" t="s">
        <v>56</v>
      </c>
      <c r="AR2191" t="s">
        <v>56</v>
      </c>
      <c r="AS2191" t="s">
        <v>56</v>
      </c>
      <c r="AT2191" t="s">
        <v>46</v>
      </c>
      <c r="AU2191" t="s">
        <v>56</v>
      </c>
      <c r="AV2191" t="s">
        <v>56</v>
      </c>
      <c r="AW2191" t="s">
        <v>56</v>
      </c>
    </row>
    <row r="2192" spans="1:49" x14ac:dyDescent="0.3">
      <c r="A2192" t="str">
        <f t="shared" si="171"/>
        <v>TUKE</v>
      </c>
      <c r="B2192" t="str">
        <f t="shared" si="172"/>
        <v>V</v>
      </c>
      <c r="C2192">
        <f t="shared" si="173"/>
        <v>0.78</v>
      </c>
      <c r="D2192">
        <f t="shared" si="174"/>
        <v>1</v>
      </c>
      <c r="E2192">
        <f t="shared" si="175"/>
        <v>0.78</v>
      </c>
      <c r="G2192" t="s">
        <v>2895</v>
      </c>
      <c r="H2192" t="s">
        <v>39</v>
      </c>
      <c r="I2192" s="58" t="s">
        <v>75</v>
      </c>
      <c r="J2192" s="58" t="s">
        <v>41</v>
      </c>
      <c r="K2192" s="58" t="s">
        <v>76</v>
      </c>
      <c r="N2192" t="s">
        <v>805</v>
      </c>
      <c r="P2192" t="s">
        <v>78</v>
      </c>
      <c r="Q2192" t="s">
        <v>79</v>
      </c>
      <c r="S2192" t="s">
        <v>80</v>
      </c>
      <c r="T2192" t="s">
        <v>45</v>
      </c>
      <c r="U2192" t="s">
        <v>46</v>
      </c>
      <c r="V2192" t="s">
        <v>46</v>
      </c>
      <c r="W2192" t="s">
        <v>714</v>
      </c>
      <c r="X2192" t="s">
        <v>715</v>
      </c>
      <c r="Y2192" t="s">
        <v>716</v>
      </c>
      <c r="Z2192" t="s">
        <v>717</v>
      </c>
      <c r="AA2192" t="s">
        <v>718</v>
      </c>
      <c r="AB2192" t="s">
        <v>719</v>
      </c>
      <c r="AC2192" t="s">
        <v>720</v>
      </c>
      <c r="AD2192" t="s">
        <v>2834</v>
      </c>
      <c r="AF2192" t="s">
        <v>55</v>
      </c>
      <c r="AG2192" t="s">
        <v>46</v>
      </c>
      <c r="AH2192" t="s">
        <v>56</v>
      </c>
      <c r="AI2192" t="s">
        <v>56</v>
      </c>
      <c r="AJ2192" t="s">
        <v>56</v>
      </c>
      <c r="AK2192" t="s">
        <v>56</v>
      </c>
      <c r="AL2192" t="s">
        <v>56</v>
      </c>
      <c r="AM2192" t="s">
        <v>56</v>
      </c>
      <c r="AN2192" t="s">
        <v>56</v>
      </c>
      <c r="AO2192" t="s">
        <v>56</v>
      </c>
      <c r="AP2192" t="s">
        <v>56</v>
      </c>
      <c r="AQ2192" t="s">
        <v>56</v>
      </c>
      <c r="AR2192" t="s">
        <v>56</v>
      </c>
      <c r="AS2192" t="s">
        <v>56</v>
      </c>
      <c r="AT2192" t="s">
        <v>46</v>
      </c>
      <c r="AU2192" t="s">
        <v>56</v>
      </c>
      <c r="AV2192" t="s">
        <v>56</v>
      </c>
      <c r="AW2192" t="s">
        <v>56</v>
      </c>
    </row>
    <row r="2193" spans="1:49" x14ac:dyDescent="0.3">
      <c r="A2193" t="str">
        <f t="shared" si="171"/>
        <v>TUKE</v>
      </c>
      <c r="B2193" t="str">
        <f t="shared" si="172"/>
        <v>V</v>
      </c>
      <c r="C2193">
        <f t="shared" si="173"/>
        <v>0.78</v>
      </c>
      <c r="D2193">
        <f t="shared" si="174"/>
        <v>1</v>
      </c>
      <c r="E2193">
        <f t="shared" si="175"/>
        <v>0.78</v>
      </c>
      <c r="G2193" t="s">
        <v>2896</v>
      </c>
      <c r="H2193" t="s">
        <v>39</v>
      </c>
      <c r="I2193" s="58" t="s">
        <v>75</v>
      </c>
      <c r="J2193" s="58" t="s">
        <v>41</v>
      </c>
      <c r="K2193" s="58" t="s">
        <v>76</v>
      </c>
      <c r="N2193" t="s">
        <v>805</v>
      </c>
      <c r="P2193" t="s">
        <v>78</v>
      </c>
      <c r="Q2193" t="s">
        <v>79</v>
      </c>
      <c r="S2193" t="s">
        <v>80</v>
      </c>
      <c r="T2193" t="s">
        <v>45</v>
      </c>
      <c r="U2193" t="s">
        <v>46</v>
      </c>
      <c r="V2193" t="s">
        <v>46</v>
      </c>
      <c r="W2193" t="s">
        <v>714</v>
      </c>
      <c r="X2193" t="s">
        <v>715</v>
      </c>
      <c r="Y2193" t="s">
        <v>716</v>
      </c>
      <c r="Z2193" t="s">
        <v>717</v>
      </c>
      <c r="AA2193" t="s">
        <v>718</v>
      </c>
      <c r="AB2193" t="s">
        <v>719</v>
      </c>
      <c r="AC2193" t="s">
        <v>720</v>
      </c>
      <c r="AD2193" t="s">
        <v>2834</v>
      </c>
      <c r="AF2193" t="s">
        <v>55</v>
      </c>
      <c r="AG2193" t="s">
        <v>46</v>
      </c>
      <c r="AH2193" t="s">
        <v>56</v>
      </c>
      <c r="AI2193" t="s">
        <v>56</v>
      </c>
      <c r="AJ2193" t="s">
        <v>56</v>
      </c>
      <c r="AK2193" t="s">
        <v>56</v>
      </c>
      <c r="AL2193" t="s">
        <v>56</v>
      </c>
      <c r="AM2193" t="s">
        <v>56</v>
      </c>
      <c r="AN2193" t="s">
        <v>56</v>
      </c>
      <c r="AO2193" t="s">
        <v>56</v>
      </c>
      <c r="AP2193" t="s">
        <v>56</v>
      </c>
      <c r="AQ2193" t="s">
        <v>56</v>
      </c>
      <c r="AR2193" t="s">
        <v>56</v>
      </c>
      <c r="AS2193" t="s">
        <v>56</v>
      </c>
      <c r="AT2193" t="s">
        <v>46</v>
      </c>
      <c r="AU2193" t="s">
        <v>56</v>
      </c>
      <c r="AV2193" t="s">
        <v>56</v>
      </c>
      <c r="AW2193" t="s">
        <v>56</v>
      </c>
    </row>
    <row r="2194" spans="1:49" x14ac:dyDescent="0.3">
      <c r="A2194" t="str">
        <f t="shared" si="171"/>
        <v>TUKE</v>
      </c>
      <c r="B2194" t="str">
        <f t="shared" si="172"/>
        <v>V</v>
      </c>
      <c r="C2194">
        <f t="shared" si="173"/>
        <v>0.78</v>
      </c>
      <c r="D2194">
        <f t="shared" si="174"/>
        <v>1</v>
      </c>
      <c r="E2194">
        <f t="shared" si="175"/>
        <v>0.78</v>
      </c>
      <c r="G2194" t="s">
        <v>2897</v>
      </c>
      <c r="H2194" t="s">
        <v>39</v>
      </c>
      <c r="I2194" s="58" t="s">
        <v>75</v>
      </c>
      <c r="J2194" s="58" t="s">
        <v>41</v>
      </c>
      <c r="K2194" s="58" t="s">
        <v>76</v>
      </c>
      <c r="N2194" t="s">
        <v>805</v>
      </c>
      <c r="P2194" t="s">
        <v>78</v>
      </c>
      <c r="Q2194" t="s">
        <v>79</v>
      </c>
      <c r="S2194" t="s">
        <v>80</v>
      </c>
      <c r="T2194" t="s">
        <v>45</v>
      </c>
      <c r="U2194" t="s">
        <v>46</v>
      </c>
      <c r="V2194" t="s">
        <v>46</v>
      </c>
      <c r="W2194" t="s">
        <v>714</v>
      </c>
      <c r="X2194" t="s">
        <v>715</v>
      </c>
      <c r="Y2194" t="s">
        <v>716</v>
      </c>
      <c r="Z2194" t="s">
        <v>717</v>
      </c>
      <c r="AA2194" t="s">
        <v>718</v>
      </c>
      <c r="AB2194" t="s">
        <v>719</v>
      </c>
      <c r="AC2194" t="s">
        <v>720</v>
      </c>
      <c r="AD2194" t="s">
        <v>2834</v>
      </c>
      <c r="AF2194" t="s">
        <v>55</v>
      </c>
      <c r="AG2194" t="s">
        <v>46</v>
      </c>
      <c r="AH2194" t="s">
        <v>56</v>
      </c>
      <c r="AI2194" t="s">
        <v>56</v>
      </c>
      <c r="AJ2194" t="s">
        <v>56</v>
      </c>
      <c r="AK2194" t="s">
        <v>56</v>
      </c>
      <c r="AL2194" t="s">
        <v>56</v>
      </c>
      <c r="AM2194" t="s">
        <v>56</v>
      </c>
      <c r="AN2194" t="s">
        <v>56</v>
      </c>
      <c r="AO2194" t="s">
        <v>56</v>
      </c>
      <c r="AP2194" t="s">
        <v>56</v>
      </c>
      <c r="AQ2194" t="s">
        <v>56</v>
      </c>
      <c r="AR2194" t="s">
        <v>56</v>
      </c>
      <c r="AS2194" t="s">
        <v>56</v>
      </c>
      <c r="AT2194" t="s">
        <v>46</v>
      </c>
      <c r="AU2194" t="s">
        <v>56</v>
      </c>
      <c r="AV2194" t="s">
        <v>56</v>
      </c>
      <c r="AW2194" t="s">
        <v>56</v>
      </c>
    </row>
    <row r="2195" spans="1:49" x14ac:dyDescent="0.3">
      <c r="A2195" t="str">
        <f t="shared" si="171"/>
        <v>AU</v>
      </c>
      <c r="B2195" t="str">
        <f t="shared" si="172"/>
        <v>P</v>
      </c>
      <c r="C2195">
        <f t="shared" si="173"/>
        <v>0.89999999999999991</v>
      </c>
      <c r="D2195">
        <f t="shared" si="174"/>
        <v>1</v>
      </c>
      <c r="E2195">
        <f t="shared" si="175"/>
        <v>0.89999999999999991</v>
      </c>
      <c r="G2195" t="s">
        <v>2898</v>
      </c>
      <c r="H2195" t="s">
        <v>39</v>
      </c>
      <c r="I2195" s="58" t="s">
        <v>40</v>
      </c>
      <c r="J2195" s="58" t="s">
        <v>41</v>
      </c>
      <c r="K2195" s="58" t="s">
        <v>42</v>
      </c>
      <c r="N2195" t="s">
        <v>43</v>
      </c>
      <c r="S2195" t="s">
        <v>69</v>
      </c>
      <c r="T2195" t="s">
        <v>45</v>
      </c>
      <c r="U2195" t="s">
        <v>46</v>
      </c>
      <c r="V2195" t="s">
        <v>46</v>
      </c>
      <c r="W2195" t="s">
        <v>156</v>
      </c>
      <c r="X2195" t="s">
        <v>6458</v>
      </c>
      <c r="Y2195" t="s">
        <v>157</v>
      </c>
      <c r="Z2195" t="s">
        <v>158</v>
      </c>
      <c r="AA2195" t="s">
        <v>159</v>
      </c>
      <c r="AB2195" t="s">
        <v>450</v>
      </c>
      <c r="AC2195" t="s">
        <v>451</v>
      </c>
      <c r="AD2195" t="s">
        <v>2899</v>
      </c>
      <c r="AF2195" t="s">
        <v>55</v>
      </c>
      <c r="AG2195" t="s">
        <v>46</v>
      </c>
      <c r="AH2195" t="s">
        <v>56</v>
      </c>
      <c r="AI2195" t="s">
        <v>56</v>
      </c>
      <c r="AJ2195" t="s">
        <v>56</v>
      </c>
      <c r="AK2195" t="s">
        <v>56</v>
      </c>
      <c r="AL2195" t="s">
        <v>56</v>
      </c>
      <c r="AM2195" t="s">
        <v>56</v>
      </c>
      <c r="AN2195" t="s">
        <v>56</v>
      </c>
      <c r="AO2195" t="s">
        <v>56</v>
      </c>
      <c r="AP2195" t="s">
        <v>56</v>
      </c>
      <c r="AQ2195" t="s">
        <v>56</v>
      </c>
      <c r="AR2195" t="s">
        <v>56</v>
      </c>
      <c r="AS2195" t="s">
        <v>56</v>
      </c>
      <c r="AT2195" t="s">
        <v>56</v>
      </c>
      <c r="AU2195" t="s">
        <v>56</v>
      </c>
      <c r="AV2195" t="s">
        <v>56</v>
      </c>
      <c r="AW2195" t="s">
        <v>56</v>
      </c>
    </row>
    <row r="2196" spans="1:49" x14ac:dyDescent="0.3">
      <c r="A2196" t="str">
        <f t="shared" si="171"/>
        <v>TUKE</v>
      </c>
      <c r="B2196" t="str">
        <f t="shared" si="172"/>
        <v>V</v>
      </c>
      <c r="C2196">
        <f t="shared" si="173"/>
        <v>0.78</v>
      </c>
      <c r="D2196">
        <f t="shared" si="174"/>
        <v>1</v>
      </c>
      <c r="E2196">
        <f t="shared" si="175"/>
        <v>0.78</v>
      </c>
      <c r="G2196" t="s">
        <v>2900</v>
      </c>
      <c r="H2196" t="s">
        <v>39</v>
      </c>
      <c r="I2196" s="58" t="s">
        <v>75</v>
      </c>
      <c r="J2196" s="58" t="s">
        <v>41</v>
      </c>
      <c r="K2196" s="58" t="s">
        <v>76</v>
      </c>
      <c r="N2196" t="s">
        <v>805</v>
      </c>
      <c r="P2196" t="s">
        <v>78</v>
      </c>
      <c r="Q2196" t="s">
        <v>79</v>
      </c>
      <c r="S2196" t="s">
        <v>80</v>
      </c>
      <c r="T2196" t="s">
        <v>45</v>
      </c>
      <c r="U2196" t="s">
        <v>46</v>
      </c>
      <c r="V2196" t="s">
        <v>46</v>
      </c>
      <c r="W2196" t="s">
        <v>714</v>
      </c>
      <c r="X2196" t="s">
        <v>715</v>
      </c>
      <c r="Y2196" t="s">
        <v>716</v>
      </c>
      <c r="Z2196" t="s">
        <v>717</v>
      </c>
      <c r="AA2196" t="s">
        <v>718</v>
      </c>
      <c r="AB2196" t="s">
        <v>719</v>
      </c>
      <c r="AC2196" t="s">
        <v>720</v>
      </c>
      <c r="AD2196" t="s">
        <v>2834</v>
      </c>
      <c r="AF2196" t="s">
        <v>55</v>
      </c>
      <c r="AG2196" t="s">
        <v>46</v>
      </c>
      <c r="AH2196" t="s">
        <v>56</v>
      </c>
      <c r="AI2196" t="s">
        <v>56</v>
      </c>
      <c r="AJ2196" t="s">
        <v>56</v>
      </c>
      <c r="AK2196" t="s">
        <v>56</v>
      </c>
      <c r="AL2196" t="s">
        <v>56</v>
      </c>
      <c r="AM2196" t="s">
        <v>56</v>
      </c>
      <c r="AN2196" t="s">
        <v>56</v>
      </c>
      <c r="AO2196" t="s">
        <v>56</v>
      </c>
      <c r="AP2196" t="s">
        <v>56</v>
      </c>
      <c r="AQ2196" t="s">
        <v>56</v>
      </c>
      <c r="AR2196" t="s">
        <v>56</v>
      </c>
      <c r="AS2196" t="s">
        <v>56</v>
      </c>
      <c r="AT2196" t="s">
        <v>46</v>
      </c>
      <c r="AU2196" t="s">
        <v>56</v>
      </c>
      <c r="AV2196" t="s">
        <v>56</v>
      </c>
      <c r="AW2196" t="s">
        <v>56</v>
      </c>
    </row>
    <row r="2197" spans="1:49" x14ac:dyDescent="0.3">
      <c r="A2197" t="str">
        <f t="shared" si="171"/>
        <v>TVU</v>
      </c>
      <c r="B2197" t="str">
        <f t="shared" si="172"/>
        <v>V</v>
      </c>
      <c r="C2197">
        <f t="shared" si="173"/>
        <v>0.78</v>
      </c>
      <c r="D2197">
        <f t="shared" si="174"/>
        <v>1</v>
      </c>
      <c r="E2197">
        <f t="shared" si="175"/>
        <v>0.78</v>
      </c>
      <c r="G2197" t="s">
        <v>2901</v>
      </c>
      <c r="H2197" t="s">
        <v>39</v>
      </c>
      <c r="I2197" s="58" t="s">
        <v>75</v>
      </c>
      <c r="J2197" s="58" t="s">
        <v>41</v>
      </c>
      <c r="K2197" s="58" t="s">
        <v>76</v>
      </c>
      <c r="N2197" t="s">
        <v>2266</v>
      </c>
      <c r="P2197" t="s">
        <v>78</v>
      </c>
      <c r="Q2197" t="s">
        <v>79</v>
      </c>
      <c r="S2197" t="s">
        <v>80</v>
      </c>
      <c r="T2197" t="s">
        <v>45</v>
      </c>
      <c r="U2197" t="s">
        <v>46</v>
      </c>
      <c r="V2197" t="s">
        <v>46</v>
      </c>
      <c r="W2197" t="s">
        <v>379</v>
      </c>
      <c r="X2197" t="s">
        <v>380</v>
      </c>
      <c r="Y2197" t="s">
        <v>381</v>
      </c>
      <c r="Z2197" t="s">
        <v>382</v>
      </c>
      <c r="AA2197" t="s">
        <v>383</v>
      </c>
      <c r="AB2197" t="s">
        <v>384</v>
      </c>
      <c r="AC2197" t="s">
        <v>385</v>
      </c>
      <c r="AD2197" t="s">
        <v>2863</v>
      </c>
      <c r="AF2197" t="s">
        <v>55</v>
      </c>
      <c r="AG2197" t="s">
        <v>46</v>
      </c>
      <c r="AH2197" t="s">
        <v>56</v>
      </c>
      <c r="AI2197" t="s">
        <v>56</v>
      </c>
      <c r="AJ2197" t="s">
        <v>56</v>
      </c>
      <c r="AK2197" t="s">
        <v>56</v>
      </c>
      <c r="AL2197" t="s">
        <v>56</v>
      </c>
      <c r="AM2197" t="s">
        <v>56</v>
      </c>
      <c r="AN2197" t="s">
        <v>56</v>
      </c>
      <c r="AO2197" t="s">
        <v>56</v>
      </c>
      <c r="AP2197" t="s">
        <v>56</v>
      </c>
      <c r="AQ2197" t="s">
        <v>56</v>
      </c>
      <c r="AR2197" t="s">
        <v>56</v>
      </c>
      <c r="AS2197" t="s">
        <v>56</v>
      </c>
      <c r="AT2197" t="s">
        <v>56</v>
      </c>
      <c r="AU2197" t="s">
        <v>56</v>
      </c>
      <c r="AV2197" t="s">
        <v>56</v>
      </c>
      <c r="AW2197" t="s">
        <v>56</v>
      </c>
    </row>
    <row r="2198" spans="1:49" x14ac:dyDescent="0.3">
      <c r="A2198" t="str">
        <f t="shared" si="171"/>
        <v>TUKE</v>
      </c>
      <c r="B2198" t="str">
        <f t="shared" si="172"/>
        <v>V</v>
      </c>
      <c r="C2198">
        <f t="shared" si="173"/>
        <v>0.78</v>
      </c>
      <c r="D2198">
        <f t="shared" si="174"/>
        <v>1</v>
      </c>
      <c r="E2198">
        <f t="shared" si="175"/>
        <v>0.78</v>
      </c>
      <c r="G2198" t="s">
        <v>2902</v>
      </c>
      <c r="H2198" t="s">
        <v>39</v>
      </c>
      <c r="I2198" s="58" t="s">
        <v>75</v>
      </c>
      <c r="J2198" s="58" t="s">
        <v>41</v>
      </c>
      <c r="K2198" s="58" t="s">
        <v>76</v>
      </c>
      <c r="N2198" t="s">
        <v>805</v>
      </c>
      <c r="P2198" t="s">
        <v>78</v>
      </c>
      <c r="Q2198" t="s">
        <v>79</v>
      </c>
      <c r="S2198" t="s">
        <v>80</v>
      </c>
      <c r="T2198" t="s">
        <v>45</v>
      </c>
      <c r="U2198" t="s">
        <v>46</v>
      </c>
      <c r="V2198" t="s">
        <v>46</v>
      </c>
      <c r="W2198" t="s">
        <v>714</v>
      </c>
      <c r="X2198" t="s">
        <v>715</v>
      </c>
      <c r="Y2198" t="s">
        <v>716</v>
      </c>
      <c r="Z2198" t="s">
        <v>717</v>
      </c>
      <c r="AA2198" t="s">
        <v>718</v>
      </c>
      <c r="AB2198" t="s">
        <v>719</v>
      </c>
      <c r="AC2198" t="s">
        <v>720</v>
      </c>
      <c r="AD2198" t="s">
        <v>2834</v>
      </c>
      <c r="AF2198" t="s">
        <v>55</v>
      </c>
      <c r="AG2198" t="s">
        <v>46</v>
      </c>
      <c r="AH2198" t="s">
        <v>56</v>
      </c>
      <c r="AI2198" t="s">
        <v>56</v>
      </c>
      <c r="AJ2198" t="s">
        <v>56</v>
      </c>
      <c r="AK2198" t="s">
        <v>56</v>
      </c>
      <c r="AL2198" t="s">
        <v>56</v>
      </c>
      <c r="AM2198" t="s">
        <v>56</v>
      </c>
      <c r="AN2198" t="s">
        <v>56</v>
      </c>
      <c r="AO2198" t="s">
        <v>56</v>
      </c>
      <c r="AP2198" t="s">
        <v>56</v>
      </c>
      <c r="AQ2198" t="s">
        <v>56</v>
      </c>
      <c r="AR2198" t="s">
        <v>56</v>
      </c>
      <c r="AS2198" t="s">
        <v>56</v>
      </c>
      <c r="AT2198" t="s">
        <v>46</v>
      </c>
      <c r="AU2198" t="s">
        <v>56</v>
      </c>
      <c r="AV2198" t="s">
        <v>56</v>
      </c>
      <c r="AW2198" t="s">
        <v>56</v>
      </c>
    </row>
    <row r="2199" spans="1:49" x14ac:dyDescent="0.3">
      <c r="A2199" t="str">
        <f t="shared" si="171"/>
        <v>TUKE</v>
      </c>
      <c r="B2199" t="str">
        <f t="shared" si="172"/>
        <v>V</v>
      </c>
      <c r="C2199">
        <f t="shared" si="173"/>
        <v>0.78</v>
      </c>
      <c r="D2199">
        <f t="shared" si="174"/>
        <v>1</v>
      </c>
      <c r="E2199">
        <f t="shared" si="175"/>
        <v>0.78</v>
      </c>
      <c r="G2199" t="s">
        <v>2903</v>
      </c>
      <c r="H2199" t="s">
        <v>39</v>
      </c>
      <c r="I2199" s="58" t="s">
        <v>75</v>
      </c>
      <c r="J2199" s="58" t="s">
        <v>41</v>
      </c>
      <c r="K2199" s="58" t="s">
        <v>76</v>
      </c>
      <c r="N2199" t="s">
        <v>805</v>
      </c>
      <c r="P2199" t="s">
        <v>78</v>
      </c>
      <c r="Q2199" t="s">
        <v>79</v>
      </c>
      <c r="S2199" t="s">
        <v>80</v>
      </c>
      <c r="T2199" t="s">
        <v>45</v>
      </c>
      <c r="U2199" t="s">
        <v>46</v>
      </c>
      <c r="V2199" t="s">
        <v>46</v>
      </c>
      <c r="W2199" t="s">
        <v>714</v>
      </c>
      <c r="X2199" t="s">
        <v>715</v>
      </c>
      <c r="Y2199" t="s">
        <v>716</v>
      </c>
      <c r="Z2199" t="s">
        <v>717</v>
      </c>
      <c r="AA2199" t="s">
        <v>718</v>
      </c>
      <c r="AB2199" t="s">
        <v>719</v>
      </c>
      <c r="AC2199" t="s">
        <v>720</v>
      </c>
      <c r="AD2199" t="s">
        <v>2834</v>
      </c>
      <c r="AF2199" t="s">
        <v>55</v>
      </c>
      <c r="AG2199" t="s">
        <v>46</v>
      </c>
      <c r="AH2199" t="s">
        <v>56</v>
      </c>
      <c r="AI2199" t="s">
        <v>56</v>
      </c>
      <c r="AJ2199" t="s">
        <v>56</v>
      </c>
      <c r="AK2199" t="s">
        <v>56</v>
      </c>
      <c r="AL2199" t="s">
        <v>56</v>
      </c>
      <c r="AM2199" t="s">
        <v>56</v>
      </c>
      <c r="AN2199" t="s">
        <v>56</v>
      </c>
      <c r="AO2199" t="s">
        <v>56</v>
      </c>
      <c r="AP2199" t="s">
        <v>56</v>
      </c>
      <c r="AQ2199" t="s">
        <v>56</v>
      </c>
      <c r="AR2199" t="s">
        <v>56</v>
      </c>
      <c r="AS2199" t="s">
        <v>56</v>
      </c>
      <c r="AT2199" t="s">
        <v>46</v>
      </c>
      <c r="AU2199" t="s">
        <v>56</v>
      </c>
      <c r="AV2199" t="s">
        <v>56</v>
      </c>
      <c r="AW2199" t="s">
        <v>56</v>
      </c>
    </row>
    <row r="2200" spans="1:49" x14ac:dyDescent="0.3">
      <c r="A2200" t="str">
        <f t="shared" si="171"/>
        <v>TUKE</v>
      </c>
      <c r="B2200" t="str">
        <f t="shared" si="172"/>
        <v>V</v>
      </c>
      <c r="C2200">
        <f t="shared" si="173"/>
        <v>0.78</v>
      </c>
      <c r="D2200">
        <f t="shared" si="174"/>
        <v>1</v>
      </c>
      <c r="E2200">
        <f t="shared" si="175"/>
        <v>0.78</v>
      </c>
      <c r="G2200" t="s">
        <v>2904</v>
      </c>
      <c r="H2200" t="s">
        <v>39</v>
      </c>
      <c r="I2200" s="58" t="s">
        <v>75</v>
      </c>
      <c r="J2200" s="58" t="s">
        <v>41</v>
      </c>
      <c r="K2200" s="58" t="s">
        <v>76</v>
      </c>
      <c r="N2200" t="s">
        <v>805</v>
      </c>
      <c r="P2200" t="s">
        <v>78</v>
      </c>
      <c r="Q2200" t="s">
        <v>79</v>
      </c>
      <c r="S2200" t="s">
        <v>80</v>
      </c>
      <c r="T2200" t="s">
        <v>45</v>
      </c>
      <c r="U2200" t="s">
        <v>46</v>
      </c>
      <c r="V2200" t="s">
        <v>46</v>
      </c>
      <c r="W2200" t="s">
        <v>714</v>
      </c>
      <c r="X2200" t="s">
        <v>715</v>
      </c>
      <c r="Y2200" t="s">
        <v>716</v>
      </c>
      <c r="Z2200" t="s">
        <v>717</v>
      </c>
      <c r="AA2200" t="s">
        <v>718</v>
      </c>
      <c r="AB2200" t="s">
        <v>719</v>
      </c>
      <c r="AC2200" t="s">
        <v>720</v>
      </c>
      <c r="AD2200" t="s">
        <v>2834</v>
      </c>
      <c r="AF2200" t="s">
        <v>55</v>
      </c>
      <c r="AG2200" t="s">
        <v>46</v>
      </c>
      <c r="AH2200" t="s">
        <v>56</v>
      </c>
      <c r="AI2200" t="s">
        <v>56</v>
      </c>
      <c r="AJ2200" t="s">
        <v>56</v>
      </c>
      <c r="AK2200" t="s">
        <v>56</v>
      </c>
      <c r="AL2200" t="s">
        <v>56</v>
      </c>
      <c r="AM2200" t="s">
        <v>56</v>
      </c>
      <c r="AN2200" t="s">
        <v>56</v>
      </c>
      <c r="AO2200" t="s">
        <v>56</v>
      </c>
      <c r="AP2200" t="s">
        <v>56</v>
      </c>
      <c r="AQ2200" t="s">
        <v>56</v>
      </c>
      <c r="AR2200" t="s">
        <v>56</v>
      </c>
      <c r="AS2200" t="s">
        <v>56</v>
      </c>
      <c r="AT2200" t="s">
        <v>46</v>
      </c>
      <c r="AU2200" t="s">
        <v>56</v>
      </c>
      <c r="AV2200" t="s">
        <v>56</v>
      </c>
      <c r="AW2200" t="s">
        <v>56</v>
      </c>
    </row>
    <row r="2201" spans="1:49" x14ac:dyDescent="0.3">
      <c r="A2201" t="str">
        <f t="shared" si="171"/>
        <v>AU</v>
      </c>
      <c r="B2201" t="str">
        <f t="shared" si="172"/>
        <v>P</v>
      </c>
      <c r="C2201">
        <f t="shared" si="173"/>
        <v>0.89999999999999991</v>
      </c>
      <c r="D2201">
        <f t="shared" si="174"/>
        <v>1</v>
      </c>
      <c r="E2201">
        <f t="shared" si="175"/>
        <v>0.89999999999999991</v>
      </c>
      <c r="G2201" t="s">
        <v>2905</v>
      </c>
      <c r="H2201" t="s">
        <v>39</v>
      </c>
      <c r="I2201" s="58" t="s">
        <v>40</v>
      </c>
      <c r="J2201" s="58" t="s">
        <v>41</v>
      </c>
      <c r="K2201" s="58" t="s">
        <v>42</v>
      </c>
      <c r="N2201" t="s">
        <v>43</v>
      </c>
      <c r="S2201" t="s">
        <v>57</v>
      </c>
      <c r="T2201" t="s">
        <v>179</v>
      </c>
      <c r="U2201" t="s">
        <v>223</v>
      </c>
      <c r="V2201" t="s">
        <v>46</v>
      </c>
      <c r="W2201" t="s">
        <v>156</v>
      </c>
      <c r="X2201" t="s">
        <v>6458</v>
      </c>
      <c r="Y2201" t="s">
        <v>157</v>
      </c>
      <c r="Z2201" t="s">
        <v>158</v>
      </c>
      <c r="AA2201" t="s">
        <v>159</v>
      </c>
      <c r="AB2201" t="s">
        <v>450</v>
      </c>
      <c r="AC2201" t="s">
        <v>451</v>
      </c>
      <c r="AD2201" t="s">
        <v>2906</v>
      </c>
      <c r="AF2201" t="s">
        <v>55</v>
      </c>
      <c r="AG2201" t="s">
        <v>46</v>
      </c>
      <c r="AH2201" t="s">
        <v>56</v>
      </c>
      <c r="AI2201" t="s">
        <v>56</v>
      </c>
      <c r="AJ2201" t="s">
        <v>56</v>
      </c>
      <c r="AK2201" t="s">
        <v>56</v>
      </c>
      <c r="AL2201" t="s">
        <v>56</v>
      </c>
      <c r="AM2201" t="s">
        <v>56</v>
      </c>
      <c r="AN2201" t="s">
        <v>56</v>
      </c>
      <c r="AO2201" t="s">
        <v>56</v>
      </c>
      <c r="AP2201" t="s">
        <v>56</v>
      </c>
      <c r="AQ2201" t="s">
        <v>56</v>
      </c>
      <c r="AR2201" t="s">
        <v>56</v>
      </c>
      <c r="AS2201" t="s">
        <v>56</v>
      </c>
      <c r="AT2201" t="s">
        <v>56</v>
      </c>
      <c r="AU2201" t="s">
        <v>56</v>
      </c>
      <c r="AV2201" t="s">
        <v>56</v>
      </c>
      <c r="AW2201" t="s">
        <v>56</v>
      </c>
    </row>
    <row r="2202" spans="1:49" x14ac:dyDescent="0.3">
      <c r="A2202" t="str">
        <f t="shared" si="171"/>
        <v>UK</v>
      </c>
      <c r="B2202" t="str">
        <f t="shared" si="172"/>
        <v>V</v>
      </c>
      <c r="C2202">
        <f t="shared" si="173"/>
        <v>0.78</v>
      </c>
      <c r="D2202">
        <f t="shared" si="174"/>
        <v>1</v>
      </c>
      <c r="E2202">
        <f t="shared" si="175"/>
        <v>0.78</v>
      </c>
      <c r="G2202" t="s">
        <v>2907</v>
      </c>
      <c r="H2202" t="s">
        <v>39</v>
      </c>
      <c r="I2202" s="58" t="s">
        <v>257</v>
      </c>
      <c r="J2202" s="58" t="s">
        <v>41</v>
      </c>
      <c r="K2202" s="58" t="s">
        <v>76</v>
      </c>
      <c r="N2202" t="s">
        <v>2266</v>
      </c>
      <c r="P2202" t="s">
        <v>78</v>
      </c>
      <c r="Q2202" t="s">
        <v>79</v>
      </c>
      <c r="S2202" t="s">
        <v>80</v>
      </c>
      <c r="T2202" t="s">
        <v>45</v>
      </c>
      <c r="U2202" t="s">
        <v>46</v>
      </c>
      <c r="V2202" t="s">
        <v>46</v>
      </c>
      <c r="W2202" t="s">
        <v>47</v>
      </c>
      <c r="X2202" t="s">
        <v>48</v>
      </c>
      <c r="Y2202" t="s">
        <v>49</v>
      </c>
      <c r="Z2202" t="s">
        <v>50</v>
      </c>
      <c r="AA2202" t="s">
        <v>51</v>
      </c>
      <c r="AB2202" t="s">
        <v>64</v>
      </c>
      <c r="AC2202" t="s">
        <v>65</v>
      </c>
      <c r="AD2202" t="s">
        <v>2267</v>
      </c>
      <c r="AF2202" t="s">
        <v>55</v>
      </c>
      <c r="AG2202" t="s">
        <v>46</v>
      </c>
      <c r="AH2202" t="s">
        <v>56</v>
      </c>
      <c r="AI2202" t="s">
        <v>56</v>
      </c>
      <c r="AJ2202" t="s">
        <v>56</v>
      </c>
      <c r="AK2202" t="s">
        <v>56</v>
      </c>
      <c r="AL2202" t="s">
        <v>56</v>
      </c>
      <c r="AM2202" t="s">
        <v>56</v>
      </c>
      <c r="AN2202" t="s">
        <v>56</v>
      </c>
      <c r="AO2202" t="s">
        <v>56</v>
      </c>
      <c r="AP2202" t="s">
        <v>56</v>
      </c>
      <c r="AQ2202" t="s">
        <v>56</v>
      </c>
      <c r="AR2202" t="s">
        <v>56</v>
      </c>
      <c r="AS2202" t="s">
        <v>56</v>
      </c>
      <c r="AT2202" t="s">
        <v>56</v>
      </c>
      <c r="AU2202" t="s">
        <v>56</v>
      </c>
      <c r="AV2202" t="s">
        <v>56</v>
      </c>
      <c r="AW2202" t="s">
        <v>56</v>
      </c>
    </row>
    <row r="2203" spans="1:49" x14ac:dyDescent="0.3">
      <c r="A2203" t="str">
        <f t="shared" si="171"/>
        <v>AU</v>
      </c>
      <c r="B2203" t="str">
        <f t="shared" si="172"/>
        <v>P</v>
      </c>
      <c r="C2203">
        <f t="shared" si="173"/>
        <v>0.44999999999999996</v>
      </c>
      <c r="D2203">
        <f t="shared" si="174"/>
        <v>0.5</v>
      </c>
      <c r="E2203">
        <f t="shared" si="175"/>
        <v>0.22499999999999998</v>
      </c>
      <c r="G2203" t="s">
        <v>2908</v>
      </c>
      <c r="H2203" t="s">
        <v>39</v>
      </c>
      <c r="I2203" s="58" t="s">
        <v>68</v>
      </c>
      <c r="J2203" s="58" t="s">
        <v>41</v>
      </c>
      <c r="K2203" s="58" t="s">
        <v>42</v>
      </c>
      <c r="N2203" t="s">
        <v>43</v>
      </c>
      <c r="S2203" t="s">
        <v>57</v>
      </c>
      <c r="T2203" t="s">
        <v>179</v>
      </c>
      <c r="U2203" t="s">
        <v>223</v>
      </c>
      <c r="V2203" t="s">
        <v>46</v>
      </c>
      <c r="W2203" t="s">
        <v>156</v>
      </c>
      <c r="X2203" t="s">
        <v>6458</v>
      </c>
      <c r="Y2203" t="s">
        <v>157</v>
      </c>
      <c r="Z2203" t="s">
        <v>158</v>
      </c>
      <c r="AA2203" t="s">
        <v>159</v>
      </c>
      <c r="AB2203" t="s">
        <v>450</v>
      </c>
      <c r="AC2203" t="s">
        <v>451</v>
      </c>
      <c r="AD2203" t="s">
        <v>1301</v>
      </c>
      <c r="AF2203" t="s">
        <v>55</v>
      </c>
      <c r="AG2203" t="s">
        <v>46</v>
      </c>
      <c r="AH2203" t="s">
        <v>56</v>
      </c>
      <c r="AI2203" t="s">
        <v>56</v>
      </c>
      <c r="AJ2203" t="s">
        <v>56</v>
      </c>
      <c r="AK2203" t="s">
        <v>56</v>
      </c>
      <c r="AL2203" t="s">
        <v>56</v>
      </c>
      <c r="AM2203" t="s">
        <v>56</v>
      </c>
      <c r="AN2203" t="s">
        <v>56</v>
      </c>
      <c r="AO2203" t="s">
        <v>56</v>
      </c>
      <c r="AP2203" t="s">
        <v>56</v>
      </c>
      <c r="AQ2203" t="s">
        <v>56</v>
      </c>
      <c r="AR2203" t="s">
        <v>56</v>
      </c>
      <c r="AS2203" t="s">
        <v>56</v>
      </c>
      <c r="AT2203" t="s">
        <v>56</v>
      </c>
      <c r="AU2203" t="s">
        <v>56</v>
      </c>
      <c r="AV2203" t="s">
        <v>56</v>
      </c>
      <c r="AW2203" t="s">
        <v>56</v>
      </c>
    </row>
    <row r="2204" spans="1:49" x14ac:dyDescent="0.3">
      <c r="A2204" t="str">
        <f t="shared" si="171"/>
        <v>AU</v>
      </c>
      <c r="B2204" t="str">
        <f t="shared" si="172"/>
        <v>P</v>
      </c>
      <c r="C2204">
        <f t="shared" si="173"/>
        <v>0.44999999999999996</v>
      </c>
      <c r="D2204">
        <f t="shared" si="174"/>
        <v>0.5</v>
      </c>
      <c r="E2204">
        <f t="shared" si="175"/>
        <v>0.22499999999999998</v>
      </c>
      <c r="G2204" t="s">
        <v>2908</v>
      </c>
      <c r="H2204" t="s">
        <v>39</v>
      </c>
      <c r="I2204" s="58" t="s">
        <v>68</v>
      </c>
      <c r="J2204" s="58" t="s">
        <v>41</v>
      </c>
      <c r="K2204" s="58" t="s">
        <v>42</v>
      </c>
      <c r="N2204" t="s">
        <v>43</v>
      </c>
      <c r="S2204" t="s">
        <v>57</v>
      </c>
      <c r="T2204" t="s">
        <v>796</v>
      </c>
      <c r="U2204" t="s">
        <v>223</v>
      </c>
      <c r="V2204" t="s">
        <v>149</v>
      </c>
      <c r="W2204" t="s">
        <v>156</v>
      </c>
      <c r="X2204" t="s">
        <v>6458</v>
      </c>
      <c r="Y2204" t="s">
        <v>157</v>
      </c>
      <c r="Z2204" t="s">
        <v>158</v>
      </c>
      <c r="AA2204" t="s">
        <v>159</v>
      </c>
      <c r="AB2204" t="s">
        <v>598</v>
      </c>
      <c r="AC2204" t="s">
        <v>599</v>
      </c>
      <c r="AD2204" t="s">
        <v>1301</v>
      </c>
      <c r="AF2204" t="s">
        <v>55</v>
      </c>
      <c r="AG2204" t="s">
        <v>46</v>
      </c>
      <c r="AH2204" t="s">
        <v>56</v>
      </c>
      <c r="AI2204" t="s">
        <v>56</v>
      </c>
      <c r="AJ2204" t="s">
        <v>56</v>
      </c>
      <c r="AK2204" t="s">
        <v>56</v>
      </c>
      <c r="AL2204" t="s">
        <v>56</v>
      </c>
      <c r="AM2204" t="s">
        <v>56</v>
      </c>
      <c r="AN2204" t="s">
        <v>56</v>
      </c>
      <c r="AO2204" t="s">
        <v>56</v>
      </c>
      <c r="AP2204" t="s">
        <v>56</v>
      </c>
      <c r="AQ2204" t="s">
        <v>56</v>
      </c>
      <c r="AR2204" t="s">
        <v>56</v>
      </c>
      <c r="AS2204" t="s">
        <v>56</v>
      </c>
      <c r="AT2204" t="s">
        <v>56</v>
      </c>
      <c r="AU2204" t="s">
        <v>56</v>
      </c>
      <c r="AV2204" t="s">
        <v>46</v>
      </c>
      <c r="AW2204" t="s">
        <v>56</v>
      </c>
    </row>
    <row r="2205" spans="1:49" x14ac:dyDescent="0.3">
      <c r="A2205" t="str">
        <f t="shared" si="171"/>
        <v>VŠVU</v>
      </c>
      <c r="B2205" t="str">
        <f t="shared" si="172"/>
        <v>V</v>
      </c>
      <c r="C2205">
        <f t="shared" si="173"/>
        <v>0.89999999999999991</v>
      </c>
      <c r="D2205">
        <f t="shared" si="174"/>
        <v>1</v>
      </c>
      <c r="E2205">
        <f t="shared" si="175"/>
        <v>0.89999999999999991</v>
      </c>
      <c r="G2205" t="s">
        <v>2909</v>
      </c>
      <c r="H2205" t="s">
        <v>39</v>
      </c>
      <c r="I2205" s="58" t="s">
        <v>133</v>
      </c>
      <c r="J2205" s="58" t="s">
        <v>41</v>
      </c>
      <c r="K2205" s="58" t="s">
        <v>76</v>
      </c>
      <c r="N2205" t="s">
        <v>981</v>
      </c>
      <c r="P2205" t="s">
        <v>78</v>
      </c>
      <c r="Q2205" t="s">
        <v>79</v>
      </c>
      <c r="S2205" t="s">
        <v>80</v>
      </c>
      <c r="T2205" t="s">
        <v>45</v>
      </c>
      <c r="U2205" t="s">
        <v>46</v>
      </c>
      <c r="V2205" t="s">
        <v>46</v>
      </c>
      <c r="W2205" t="s">
        <v>764</v>
      </c>
      <c r="X2205" t="s">
        <v>765</v>
      </c>
      <c r="Y2205" t="s">
        <v>766</v>
      </c>
      <c r="Z2205" t="s">
        <v>767</v>
      </c>
      <c r="AB2205" t="s">
        <v>2351</v>
      </c>
      <c r="AC2205" t="s">
        <v>2352</v>
      </c>
      <c r="AD2205" t="s">
        <v>2910</v>
      </c>
      <c r="AF2205" t="s">
        <v>55</v>
      </c>
      <c r="AG2205" t="s">
        <v>46</v>
      </c>
      <c r="AH2205" t="s">
        <v>56</v>
      </c>
      <c r="AI2205" t="s">
        <v>56</v>
      </c>
      <c r="AJ2205" t="s">
        <v>56</v>
      </c>
      <c r="AK2205" t="s">
        <v>56</v>
      </c>
      <c r="AL2205" t="s">
        <v>56</v>
      </c>
      <c r="AM2205" t="s">
        <v>56</v>
      </c>
      <c r="AN2205" t="s">
        <v>56</v>
      </c>
      <c r="AO2205" t="s">
        <v>56</v>
      </c>
      <c r="AP2205" t="s">
        <v>56</v>
      </c>
      <c r="AQ2205" t="s">
        <v>56</v>
      </c>
      <c r="AR2205" t="s">
        <v>56</v>
      </c>
      <c r="AS2205" t="s">
        <v>56</v>
      </c>
      <c r="AT2205" t="s">
        <v>46</v>
      </c>
      <c r="AU2205" t="s">
        <v>56</v>
      </c>
      <c r="AV2205" t="s">
        <v>56</v>
      </c>
      <c r="AW2205" t="s">
        <v>56</v>
      </c>
    </row>
    <row r="2206" spans="1:49" x14ac:dyDescent="0.3">
      <c r="A2206" t="str">
        <f t="shared" si="171"/>
        <v>UK</v>
      </c>
      <c r="B2206" t="str">
        <f t="shared" si="172"/>
        <v>V</v>
      </c>
      <c r="C2206">
        <f t="shared" si="173"/>
        <v>0.89999999999999991</v>
      </c>
      <c r="D2206">
        <f t="shared" si="174"/>
        <v>1</v>
      </c>
      <c r="E2206">
        <f t="shared" si="175"/>
        <v>0.89999999999999991</v>
      </c>
      <c r="G2206" t="s">
        <v>2911</v>
      </c>
      <c r="H2206" t="s">
        <v>39</v>
      </c>
      <c r="I2206" s="58" t="s">
        <v>133</v>
      </c>
      <c r="J2206" s="58" t="s">
        <v>41</v>
      </c>
      <c r="K2206" s="58" t="s">
        <v>76</v>
      </c>
      <c r="N2206" t="s">
        <v>2266</v>
      </c>
      <c r="P2206" t="s">
        <v>78</v>
      </c>
      <c r="Q2206" t="s">
        <v>79</v>
      </c>
      <c r="S2206" t="s">
        <v>80</v>
      </c>
      <c r="T2206" t="s">
        <v>45</v>
      </c>
      <c r="U2206" t="s">
        <v>46</v>
      </c>
      <c r="V2206" t="s">
        <v>46</v>
      </c>
      <c r="W2206" t="s">
        <v>47</v>
      </c>
      <c r="X2206" t="s">
        <v>48</v>
      </c>
      <c r="Y2206" t="s">
        <v>49</v>
      </c>
      <c r="Z2206" t="s">
        <v>50</v>
      </c>
      <c r="AA2206" t="s">
        <v>51</v>
      </c>
      <c r="AB2206" t="s">
        <v>64</v>
      </c>
      <c r="AC2206" t="s">
        <v>65</v>
      </c>
      <c r="AD2206" t="s">
        <v>2863</v>
      </c>
      <c r="AF2206" t="s">
        <v>55</v>
      </c>
      <c r="AG2206" t="s">
        <v>46</v>
      </c>
      <c r="AH2206" t="s">
        <v>56</v>
      </c>
      <c r="AI2206" t="s">
        <v>56</v>
      </c>
      <c r="AJ2206" t="s">
        <v>56</v>
      </c>
      <c r="AK2206" t="s">
        <v>56</v>
      </c>
      <c r="AL2206" t="s">
        <v>56</v>
      </c>
      <c r="AM2206" t="s">
        <v>56</v>
      </c>
      <c r="AN2206" t="s">
        <v>56</v>
      </c>
      <c r="AO2206" t="s">
        <v>56</v>
      </c>
      <c r="AP2206" t="s">
        <v>56</v>
      </c>
      <c r="AQ2206" t="s">
        <v>56</v>
      </c>
      <c r="AR2206" t="s">
        <v>56</v>
      </c>
      <c r="AS2206" t="s">
        <v>56</v>
      </c>
      <c r="AT2206" t="s">
        <v>56</v>
      </c>
      <c r="AU2206" t="s">
        <v>56</v>
      </c>
      <c r="AV2206" t="s">
        <v>56</v>
      </c>
      <c r="AW2206" t="s">
        <v>56</v>
      </c>
    </row>
    <row r="2207" spans="1:49" x14ac:dyDescent="0.3">
      <c r="A2207" t="str">
        <f t="shared" si="171"/>
        <v>UK</v>
      </c>
      <c r="B2207" t="str">
        <f t="shared" si="172"/>
        <v>V</v>
      </c>
      <c r="C2207">
        <f t="shared" si="173"/>
        <v>0.89999999999999991</v>
      </c>
      <c r="D2207">
        <f t="shared" si="174"/>
        <v>1</v>
      </c>
      <c r="E2207">
        <f t="shared" si="175"/>
        <v>0.89999999999999991</v>
      </c>
      <c r="G2207" t="s">
        <v>2912</v>
      </c>
      <c r="H2207" t="s">
        <v>39</v>
      </c>
      <c r="I2207" s="58" t="s">
        <v>133</v>
      </c>
      <c r="J2207" s="58" t="s">
        <v>41</v>
      </c>
      <c r="K2207" s="58" t="s">
        <v>76</v>
      </c>
      <c r="N2207" t="s">
        <v>2266</v>
      </c>
      <c r="P2207" t="s">
        <v>78</v>
      </c>
      <c r="Q2207" t="s">
        <v>79</v>
      </c>
      <c r="S2207" t="s">
        <v>80</v>
      </c>
      <c r="T2207" t="s">
        <v>45</v>
      </c>
      <c r="U2207" t="s">
        <v>46</v>
      </c>
      <c r="V2207" t="s">
        <v>46</v>
      </c>
      <c r="W2207" t="s">
        <v>47</v>
      </c>
      <c r="X2207" t="s">
        <v>48</v>
      </c>
      <c r="Y2207" t="s">
        <v>49</v>
      </c>
      <c r="Z2207" t="s">
        <v>50</v>
      </c>
      <c r="AA2207" t="s">
        <v>51</v>
      </c>
      <c r="AB2207" t="s">
        <v>64</v>
      </c>
      <c r="AC2207" t="s">
        <v>65</v>
      </c>
      <c r="AD2207" t="s">
        <v>2863</v>
      </c>
      <c r="AF2207" t="s">
        <v>55</v>
      </c>
      <c r="AG2207" t="s">
        <v>46</v>
      </c>
      <c r="AH2207" t="s">
        <v>56</v>
      </c>
      <c r="AI2207" t="s">
        <v>56</v>
      </c>
      <c r="AJ2207" t="s">
        <v>56</v>
      </c>
      <c r="AK2207" t="s">
        <v>56</v>
      </c>
      <c r="AL2207" t="s">
        <v>56</v>
      </c>
      <c r="AM2207" t="s">
        <v>56</v>
      </c>
      <c r="AN2207" t="s">
        <v>56</v>
      </c>
      <c r="AO2207" t="s">
        <v>56</v>
      </c>
      <c r="AP2207" t="s">
        <v>56</v>
      </c>
      <c r="AQ2207" t="s">
        <v>56</v>
      </c>
      <c r="AR2207" t="s">
        <v>56</v>
      </c>
      <c r="AS2207" t="s">
        <v>56</v>
      </c>
      <c r="AT2207" t="s">
        <v>56</v>
      </c>
      <c r="AU2207" t="s">
        <v>56</v>
      </c>
      <c r="AV2207" t="s">
        <v>56</v>
      </c>
      <c r="AW2207" t="s">
        <v>56</v>
      </c>
    </row>
    <row r="2208" spans="1:49" x14ac:dyDescent="0.3">
      <c r="A2208" t="str">
        <f t="shared" si="171"/>
        <v>UK</v>
      </c>
      <c r="B2208" t="str">
        <f t="shared" si="172"/>
        <v>V</v>
      </c>
      <c r="C2208">
        <f t="shared" si="173"/>
        <v>0.89999999999999991</v>
      </c>
      <c r="D2208">
        <f t="shared" si="174"/>
        <v>1</v>
      </c>
      <c r="E2208">
        <f t="shared" si="175"/>
        <v>0.89999999999999991</v>
      </c>
      <c r="G2208" t="s">
        <v>2913</v>
      </c>
      <c r="H2208" t="s">
        <v>39</v>
      </c>
      <c r="I2208" s="58" t="s">
        <v>133</v>
      </c>
      <c r="J2208" s="58" t="s">
        <v>41</v>
      </c>
      <c r="K2208" s="58" t="s">
        <v>76</v>
      </c>
      <c r="N2208" t="s">
        <v>2266</v>
      </c>
      <c r="P2208" t="s">
        <v>78</v>
      </c>
      <c r="Q2208" t="s">
        <v>79</v>
      </c>
      <c r="S2208" t="s">
        <v>80</v>
      </c>
      <c r="T2208" t="s">
        <v>45</v>
      </c>
      <c r="U2208" t="s">
        <v>46</v>
      </c>
      <c r="V2208" t="s">
        <v>46</v>
      </c>
      <c r="W2208" t="s">
        <v>47</v>
      </c>
      <c r="X2208" t="s">
        <v>48</v>
      </c>
      <c r="Y2208" t="s">
        <v>49</v>
      </c>
      <c r="Z2208" t="s">
        <v>50</v>
      </c>
      <c r="AA2208" t="s">
        <v>51</v>
      </c>
      <c r="AB2208" t="s">
        <v>64</v>
      </c>
      <c r="AC2208" t="s">
        <v>65</v>
      </c>
      <c r="AD2208" t="s">
        <v>2863</v>
      </c>
      <c r="AF2208" t="s">
        <v>55</v>
      </c>
      <c r="AG2208" t="s">
        <v>46</v>
      </c>
      <c r="AH2208" t="s">
        <v>56</v>
      </c>
      <c r="AI2208" t="s">
        <v>56</v>
      </c>
      <c r="AJ2208" t="s">
        <v>56</v>
      </c>
      <c r="AK2208" t="s">
        <v>56</v>
      </c>
      <c r="AL2208" t="s">
        <v>56</v>
      </c>
      <c r="AM2208" t="s">
        <v>56</v>
      </c>
      <c r="AN2208" t="s">
        <v>56</v>
      </c>
      <c r="AO2208" t="s">
        <v>56</v>
      </c>
      <c r="AP2208" t="s">
        <v>56</v>
      </c>
      <c r="AQ2208" t="s">
        <v>56</v>
      </c>
      <c r="AR2208" t="s">
        <v>56</v>
      </c>
      <c r="AS2208" t="s">
        <v>56</v>
      </c>
      <c r="AT2208" t="s">
        <v>56</v>
      </c>
      <c r="AU2208" t="s">
        <v>56</v>
      </c>
      <c r="AV2208" t="s">
        <v>56</v>
      </c>
      <c r="AW2208" t="s">
        <v>56</v>
      </c>
    </row>
    <row r="2209" spans="1:49" x14ac:dyDescent="0.3">
      <c r="A2209" t="str">
        <f t="shared" si="171"/>
        <v>UK</v>
      </c>
      <c r="B2209" t="str">
        <f t="shared" si="172"/>
        <v>V</v>
      </c>
      <c r="C2209">
        <f t="shared" si="173"/>
        <v>0.78</v>
      </c>
      <c r="D2209">
        <f t="shared" si="174"/>
        <v>1</v>
      </c>
      <c r="E2209">
        <f t="shared" si="175"/>
        <v>0.78</v>
      </c>
      <c r="G2209" t="s">
        <v>2914</v>
      </c>
      <c r="H2209" t="s">
        <v>39</v>
      </c>
      <c r="I2209" s="58" t="s">
        <v>257</v>
      </c>
      <c r="J2209" s="58" t="s">
        <v>41</v>
      </c>
      <c r="K2209" s="58" t="s">
        <v>76</v>
      </c>
      <c r="N2209" t="s">
        <v>2266</v>
      </c>
      <c r="P2209" t="s">
        <v>78</v>
      </c>
      <c r="Q2209" t="s">
        <v>79</v>
      </c>
      <c r="S2209" t="s">
        <v>80</v>
      </c>
      <c r="T2209" t="s">
        <v>45</v>
      </c>
      <c r="U2209" t="s">
        <v>46</v>
      </c>
      <c r="V2209" t="s">
        <v>46</v>
      </c>
      <c r="W2209" t="s">
        <v>47</v>
      </c>
      <c r="X2209" t="s">
        <v>48</v>
      </c>
      <c r="Y2209" t="s">
        <v>49</v>
      </c>
      <c r="Z2209" t="s">
        <v>50</v>
      </c>
      <c r="AA2209" t="s">
        <v>51</v>
      </c>
      <c r="AB2209" t="s">
        <v>64</v>
      </c>
      <c r="AC2209" t="s">
        <v>65</v>
      </c>
      <c r="AD2209" t="s">
        <v>2267</v>
      </c>
      <c r="AF2209" t="s">
        <v>55</v>
      </c>
      <c r="AG2209" t="s">
        <v>46</v>
      </c>
      <c r="AH2209" t="s">
        <v>56</v>
      </c>
      <c r="AI2209" t="s">
        <v>56</v>
      </c>
      <c r="AJ2209" t="s">
        <v>56</v>
      </c>
      <c r="AK2209" t="s">
        <v>56</v>
      </c>
      <c r="AL2209" t="s">
        <v>56</v>
      </c>
      <c r="AM2209" t="s">
        <v>56</v>
      </c>
      <c r="AN2209" t="s">
        <v>56</v>
      </c>
      <c r="AO2209" t="s">
        <v>56</v>
      </c>
      <c r="AP2209" t="s">
        <v>56</v>
      </c>
      <c r="AQ2209" t="s">
        <v>56</v>
      </c>
      <c r="AR2209" t="s">
        <v>56</v>
      </c>
      <c r="AS2209" t="s">
        <v>56</v>
      </c>
      <c r="AT2209" t="s">
        <v>56</v>
      </c>
      <c r="AU2209" t="s">
        <v>56</v>
      </c>
      <c r="AV2209" t="s">
        <v>56</v>
      </c>
      <c r="AW2209" t="s">
        <v>56</v>
      </c>
    </row>
    <row r="2210" spans="1:49" x14ac:dyDescent="0.3">
      <c r="A2210" t="str">
        <f t="shared" si="171"/>
        <v>VŠVU</v>
      </c>
      <c r="B2210" t="str">
        <f t="shared" si="172"/>
        <v>V</v>
      </c>
      <c r="C2210">
        <f t="shared" si="173"/>
        <v>3</v>
      </c>
      <c r="D2210">
        <f t="shared" si="174"/>
        <v>1</v>
      </c>
      <c r="E2210">
        <f t="shared" si="175"/>
        <v>3</v>
      </c>
      <c r="G2210" t="s">
        <v>2915</v>
      </c>
      <c r="H2210" t="s">
        <v>39</v>
      </c>
      <c r="I2210" s="58" t="s">
        <v>242</v>
      </c>
      <c r="J2210" s="58" t="s">
        <v>41</v>
      </c>
      <c r="K2210" s="58" t="s">
        <v>76</v>
      </c>
      <c r="N2210" t="s">
        <v>981</v>
      </c>
      <c r="P2210" t="s">
        <v>78</v>
      </c>
      <c r="Q2210" t="s">
        <v>79</v>
      </c>
      <c r="S2210" t="s">
        <v>80</v>
      </c>
      <c r="T2210" t="s">
        <v>45</v>
      </c>
      <c r="U2210" t="s">
        <v>46</v>
      </c>
      <c r="V2210" t="s">
        <v>46</v>
      </c>
      <c r="W2210" t="s">
        <v>764</v>
      </c>
      <c r="X2210" t="s">
        <v>765</v>
      </c>
      <c r="Y2210" t="s">
        <v>766</v>
      </c>
      <c r="Z2210" t="s">
        <v>767</v>
      </c>
      <c r="AB2210" t="s">
        <v>2351</v>
      </c>
      <c r="AC2210" t="s">
        <v>2352</v>
      </c>
      <c r="AD2210" t="s">
        <v>1456</v>
      </c>
      <c r="AF2210" t="s">
        <v>186</v>
      </c>
      <c r="AG2210" t="s">
        <v>56</v>
      </c>
      <c r="AH2210" t="s">
        <v>56</v>
      </c>
      <c r="AI2210" t="s">
        <v>46</v>
      </c>
      <c r="AJ2210" t="s">
        <v>56</v>
      </c>
      <c r="AK2210" t="s">
        <v>56</v>
      </c>
      <c r="AL2210" t="s">
        <v>56</v>
      </c>
      <c r="AM2210" t="s">
        <v>56</v>
      </c>
      <c r="AN2210" t="s">
        <v>56</v>
      </c>
      <c r="AO2210" t="s">
        <v>56</v>
      </c>
      <c r="AP2210" t="s">
        <v>56</v>
      </c>
      <c r="AQ2210" t="s">
        <v>56</v>
      </c>
      <c r="AR2210" t="s">
        <v>56</v>
      </c>
      <c r="AS2210" t="s">
        <v>56</v>
      </c>
      <c r="AT2210" t="s">
        <v>46</v>
      </c>
      <c r="AU2210" t="s">
        <v>56</v>
      </c>
      <c r="AV2210" t="s">
        <v>56</v>
      </c>
      <c r="AW2210" t="s">
        <v>56</v>
      </c>
    </row>
    <row r="2211" spans="1:49" x14ac:dyDescent="0.3">
      <c r="A2211" t="str">
        <f t="shared" si="171"/>
        <v>UK</v>
      </c>
      <c r="B2211" t="str">
        <f t="shared" si="172"/>
        <v>V</v>
      </c>
      <c r="C2211">
        <f t="shared" si="173"/>
        <v>0.78</v>
      </c>
      <c r="D2211">
        <f t="shared" si="174"/>
        <v>1</v>
      </c>
      <c r="E2211">
        <f t="shared" si="175"/>
        <v>0.78</v>
      </c>
      <c r="G2211" t="s">
        <v>2916</v>
      </c>
      <c r="H2211" t="s">
        <v>39</v>
      </c>
      <c r="I2211" s="58" t="s">
        <v>257</v>
      </c>
      <c r="J2211" s="58" t="s">
        <v>41</v>
      </c>
      <c r="K2211" s="58" t="s">
        <v>76</v>
      </c>
      <c r="N2211" t="s">
        <v>2266</v>
      </c>
      <c r="P2211" t="s">
        <v>78</v>
      </c>
      <c r="Q2211" t="s">
        <v>79</v>
      </c>
      <c r="S2211" t="s">
        <v>80</v>
      </c>
      <c r="T2211" t="s">
        <v>45</v>
      </c>
      <c r="U2211" t="s">
        <v>46</v>
      </c>
      <c r="V2211" t="s">
        <v>46</v>
      </c>
      <c r="W2211" t="s">
        <v>47</v>
      </c>
      <c r="X2211" t="s">
        <v>48</v>
      </c>
      <c r="Y2211" t="s">
        <v>49</v>
      </c>
      <c r="Z2211" t="s">
        <v>50</v>
      </c>
      <c r="AA2211" t="s">
        <v>51</v>
      </c>
      <c r="AB2211" t="s">
        <v>64</v>
      </c>
      <c r="AC2211" t="s">
        <v>65</v>
      </c>
      <c r="AD2211" t="s">
        <v>2267</v>
      </c>
      <c r="AF2211" t="s">
        <v>55</v>
      </c>
      <c r="AG2211" t="s">
        <v>46</v>
      </c>
      <c r="AH2211" t="s">
        <v>56</v>
      </c>
      <c r="AI2211" t="s">
        <v>56</v>
      </c>
      <c r="AJ2211" t="s">
        <v>56</v>
      </c>
      <c r="AK2211" t="s">
        <v>56</v>
      </c>
      <c r="AL2211" t="s">
        <v>56</v>
      </c>
      <c r="AM2211" t="s">
        <v>56</v>
      </c>
      <c r="AN2211" t="s">
        <v>56</v>
      </c>
      <c r="AO2211" t="s">
        <v>56</v>
      </c>
      <c r="AP2211" t="s">
        <v>56</v>
      </c>
      <c r="AQ2211" t="s">
        <v>56</v>
      </c>
      <c r="AR2211" t="s">
        <v>56</v>
      </c>
      <c r="AS2211" t="s">
        <v>56</v>
      </c>
      <c r="AT2211" t="s">
        <v>56</v>
      </c>
      <c r="AU2211" t="s">
        <v>56</v>
      </c>
      <c r="AV2211" t="s">
        <v>56</v>
      </c>
      <c r="AW2211" t="s">
        <v>56</v>
      </c>
    </row>
    <row r="2212" spans="1:49" x14ac:dyDescent="0.3">
      <c r="A2212" t="str">
        <f t="shared" si="171"/>
        <v>UK</v>
      </c>
      <c r="B2212" t="str">
        <f t="shared" si="172"/>
        <v>V</v>
      </c>
      <c r="C2212">
        <f t="shared" si="173"/>
        <v>0.78</v>
      </c>
      <c r="D2212">
        <f t="shared" si="174"/>
        <v>1</v>
      </c>
      <c r="E2212">
        <f t="shared" si="175"/>
        <v>0.78</v>
      </c>
      <c r="G2212" t="s">
        <v>2917</v>
      </c>
      <c r="H2212" t="s">
        <v>39</v>
      </c>
      <c r="I2212" s="58" t="s">
        <v>257</v>
      </c>
      <c r="J2212" s="58" t="s">
        <v>41</v>
      </c>
      <c r="K2212" s="58" t="s">
        <v>76</v>
      </c>
      <c r="N2212" t="s">
        <v>2266</v>
      </c>
      <c r="P2212" t="s">
        <v>78</v>
      </c>
      <c r="Q2212" t="s">
        <v>79</v>
      </c>
      <c r="S2212" t="s">
        <v>80</v>
      </c>
      <c r="T2212" t="s">
        <v>45</v>
      </c>
      <c r="U2212" t="s">
        <v>46</v>
      </c>
      <c r="V2212" t="s">
        <v>46</v>
      </c>
      <c r="W2212" t="s">
        <v>47</v>
      </c>
      <c r="X2212" t="s">
        <v>48</v>
      </c>
      <c r="Y2212" t="s">
        <v>49</v>
      </c>
      <c r="Z2212" t="s">
        <v>50</v>
      </c>
      <c r="AA2212" t="s">
        <v>51</v>
      </c>
      <c r="AB2212" t="s">
        <v>64</v>
      </c>
      <c r="AC2212" t="s">
        <v>65</v>
      </c>
      <c r="AD2212" t="s">
        <v>2267</v>
      </c>
      <c r="AF2212" t="s">
        <v>55</v>
      </c>
      <c r="AG2212" t="s">
        <v>46</v>
      </c>
      <c r="AH2212" t="s">
        <v>56</v>
      </c>
      <c r="AI2212" t="s">
        <v>56</v>
      </c>
      <c r="AJ2212" t="s">
        <v>56</v>
      </c>
      <c r="AK2212" t="s">
        <v>56</v>
      </c>
      <c r="AL2212" t="s">
        <v>56</v>
      </c>
      <c r="AM2212" t="s">
        <v>56</v>
      </c>
      <c r="AN2212" t="s">
        <v>56</v>
      </c>
      <c r="AO2212" t="s">
        <v>56</v>
      </c>
      <c r="AP2212" t="s">
        <v>56</v>
      </c>
      <c r="AQ2212" t="s">
        <v>56</v>
      </c>
      <c r="AR2212" t="s">
        <v>56</v>
      </c>
      <c r="AS2212" t="s">
        <v>56</v>
      </c>
      <c r="AT2212" t="s">
        <v>56</v>
      </c>
      <c r="AU2212" t="s">
        <v>56</v>
      </c>
      <c r="AV2212" t="s">
        <v>56</v>
      </c>
      <c r="AW2212" t="s">
        <v>56</v>
      </c>
    </row>
    <row r="2213" spans="1:49" x14ac:dyDescent="0.3">
      <c r="A2213" t="str">
        <f t="shared" si="171"/>
        <v>TUKE</v>
      </c>
      <c r="B2213" t="str">
        <f t="shared" si="172"/>
        <v>V</v>
      </c>
      <c r="C2213">
        <f t="shared" si="173"/>
        <v>0.78</v>
      </c>
      <c r="D2213">
        <f t="shared" si="174"/>
        <v>1</v>
      </c>
      <c r="E2213">
        <f t="shared" si="175"/>
        <v>0.78</v>
      </c>
      <c r="G2213" t="s">
        <v>2918</v>
      </c>
      <c r="H2213" t="s">
        <v>39</v>
      </c>
      <c r="I2213" s="58" t="s">
        <v>75</v>
      </c>
      <c r="J2213" s="58" t="s">
        <v>41</v>
      </c>
      <c r="K2213" s="58" t="s">
        <v>76</v>
      </c>
      <c r="N2213" t="s">
        <v>77</v>
      </c>
      <c r="P2213" t="s">
        <v>78</v>
      </c>
      <c r="Q2213" t="s">
        <v>79</v>
      </c>
      <c r="S2213" t="s">
        <v>80</v>
      </c>
      <c r="T2213" t="s">
        <v>45</v>
      </c>
      <c r="U2213" t="s">
        <v>46</v>
      </c>
      <c r="V2213" t="s">
        <v>46</v>
      </c>
      <c r="W2213" t="s">
        <v>714</v>
      </c>
      <c r="X2213" t="s">
        <v>715</v>
      </c>
      <c r="Y2213" t="s">
        <v>716</v>
      </c>
      <c r="Z2213" t="s">
        <v>717</v>
      </c>
      <c r="AA2213" t="s">
        <v>718</v>
      </c>
      <c r="AB2213" t="s">
        <v>1174</v>
      </c>
      <c r="AC2213" t="s">
        <v>1175</v>
      </c>
      <c r="AE2213" t="s">
        <v>2919</v>
      </c>
      <c r="AF2213" t="s">
        <v>55</v>
      </c>
      <c r="AG2213" t="s">
        <v>56</v>
      </c>
      <c r="AH2213" t="s">
        <v>46</v>
      </c>
      <c r="AI2213" t="s">
        <v>56</v>
      </c>
      <c r="AJ2213" t="s">
        <v>56</v>
      </c>
      <c r="AK2213" t="s">
        <v>56</v>
      </c>
      <c r="AL2213" t="s">
        <v>56</v>
      </c>
      <c r="AM2213" t="s">
        <v>56</v>
      </c>
      <c r="AN2213" t="s">
        <v>56</v>
      </c>
      <c r="AO2213" t="s">
        <v>56</v>
      </c>
      <c r="AP2213" t="s">
        <v>56</v>
      </c>
      <c r="AQ2213" t="s">
        <v>56</v>
      </c>
      <c r="AR2213" t="s">
        <v>56</v>
      </c>
      <c r="AS2213" t="s">
        <v>56</v>
      </c>
      <c r="AT2213" t="s">
        <v>56</v>
      </c>
      <c r="AU2213" t="s">
        <v>56</v>
      </c>
      <c r="AV2213" t="s">
        <v>46</v>
      </c>
      <c r="AW2213" t="s">
        <v>56</v>
      </c>
    </row>
    <row r="2214" spans="1:49" x14ac:dyDescent="0.3">
      <c r="A2214" t="str">
        <f t="shared" si="171"/>
        <v>UK</v>
      </c>
      <c r="B2214" t="str">
        <f t="shared" si="172"/>
        <v>V</v>
      </c>
      <c r="C2214">
        <f t="shared" si="173"/>
        <v>0.78</v>
      </c>
      <c r="D2214">
        <f t="shared" si="174"/>
        <v>1</v>
      </c>
      <c r="E2214">
        <f t="shared" si="175"/>
        <v>0.78</v>
      </c>
      <c r="G2214" t="s">
        <v>2920</v>
      </c>
      <c r="H2214" t="s">
        <v>39</v>
      </c>
      <c r="I2214" s="58" t="s">
        <v>257</v>
      </c>
      <c r="J2214" s="58" t="s">
        <v>41</v>
      </c>
      <c r="K2214" s="58" t="s">
        <v>76</v>
      </c>
      <c r="N2214" t="s">
        <v>2266</v>
      </c>
      <c r="P2214" t="s">
        <v>78</v>
      </c>
      <c r="Q2214" t="s">
        <v>79</v>
      </c>
      <c r="S2214" t="s">
        <v>80</v>
      </c>
      <c r="T2214" t="s">
        <v>45</v>
      </c>
      <c r="U2214" t="s">
        <v>46</v>
      </c>
      <c r="V2214" t="s">
        <v>46</v>
      </c>
      <c r="W2214" t="s">
        <v>47</v>
      </c>
      <c r="X2214" t="s">
        <v>48</v>
      </c>
      <c r="Y2214" t="s">
        <v>49</v>
      </c>
      <c r="Z2214" t="s">
        <v>50</v>
      </c>
      <c r="AA2214" t="s">
        <v>51</v>
      </c>
      <c r="AB2214" t="s">
        <v>64</v>
      </c>
      <c r="AC2214" t="s">
        <v>65</v>
      </c>
      <c r="AD2214" t="s">
        <v>2267</v>
      </c>
      <c r="AF2214" t="s">
        <v>55</v>
      </c>
      <c r="AG2214" t="s">
        <v>46</v>
      </c>
      <c r="AH2214" t="s">
        <v>56</v>
      </c>
      <c r="AI2214" t="s">
        <v>56</v>
      </c>
      <c r="AJ2214" t="s">
        <v>56</v>
      </c>
      <c r="AK2214" t="s">
        <v>56</v>
      </c>
      <c r="AL2214" t="s">
        <v>56</v>
      </c>
      <c r="AM2214" t="s">
        <v>56</v>
      </c>
      <c r="AN2214" t="s">
        <v>56</v>
      </c>
      <c r="AO2214" t="s">
        <v>56</v>
      </c>
      <c r="AP2214" t="s">
        <v>56</v>
      </c>
      <c r="AQ2214" t="s">
        <v>56</v>
      </c>
      <c r="AR2214" t="s">
        <v>56</v>
      </c>
      <c r="AS2214" t="s">
        <v>56</v>
      </c>
      <c r="AT2214" t="s">
        <v>56</v>
      </c>
      <c r="AU2214" t="s">
        <v>56</v>
      </c>
      <c r="AV2214" t="s">
        <v>56</v>
      </c>
      <c r="AW2214" t="s">
        <v>56</v>
      </c>
    </row>
    <row r="2215" spans="1:49" x14ac:dyDescent="0.3">
      <c r="A2215" t="str">
        <f t="shared" si="171"/>
        <v>VŠVU</v>
      </c>
      <c r="B2215" t="str">
        <f t="shared" si="172"/>
        <v>V</v>
      </c>
      <c r="C2215">
        <f t="shared" si="173"/>
        <v>0.78</v>
      </c>
      <c r="D2215">
        <f t="shared" si="174"/>
        <v>1</v>
      </c>
      <c r="E2215">
        <f t="shared" si="175"/>
        <v>0.78</v>
      </c>
      <c r="G2215" t="s">
        <v>2921</v>
      </c>
      <c r="H2215" t="s">
        <v>39</v>
      </c>
      <c r="I2215" s="58" t="s">
        <v>75</v>
      </c>
      <c r="J2215" s="58" t="s">
        <v>41</v>
      </c>
      <c r="K2215" s="58" t="s">
        <v>76</v>
      </c>
      <c r="N2215" t="s">
        <v>713</v>
      </c>
      <c r="P2215" t="s">
        <v>78</v>
      </c>
      <c r="Q2215" t="s">
        <v>79</v>
      </c>
      <c r="S2215" t="s">
        <v>80</v>
      </c>
      <c r="T2215" t="s">
        <v>45</v>
      </c>
      <c r="U2215" t="s">
        <v>46</v>
      </c>
      <c r="V2215" t="s">
        <v>46</v>
      </c>
      <c r="W2215" t="s">
        <v>764</v>
      </c>
      <c r="X2215" t="s">
        <v>765</v>
      </c>
      <c r="Y2215" t="s">
        <v>766</v>
      </c>
      <c r="Z2215" t="s">
        <v>767</v>
      </c>
      <c r="AB2215" t="s">
        <v>2351</v>
      </c>
      <c r="AC2215" t="s">
        <v>2352</v>
      </c>
      <c r="AD2215" t="s">
        <v>2922</v>
      </c>
      <c r="AF2215" t="s">
        <v>55</v>
      </c>
      <c r="AG2215" t="s">
        <v>46</v>
      </c>
      <c r="AH2215" t="s">
        <v>56</v>
      </c>
      <c r="AI2215" t="s">
        <v>56</v>
      </c>
      <c r="AJ2215" t="s">
        <v>56</v>
      </c>
      <c r="AK2215" t="s">
        <v>56</v>
      </c>
      <c r="AL2215" t="s">
        <v>56</v>
      </c>
      <c r="AM2215" t="s">
        <v>56</v>
      </c>
      <c r="AN2215" t="s">
        <v>56</v>
      </c>
      <c r="AO2215" t="s">
        <v>56</v>
      </c>
      <c r="AP2215" t="s">
        <v>56</v>
      </c>
      <c r="AQ2215" t="s">
        <v>56</v>
      </c>
      <c r="AR2215" t="s">
        <v>56</v>
      </c>
      <c r="AS2215" t="s">
        <v>56</v>
      </c>
      <c r="AT2215" t="s">
        <v>56</v>
      </c>
      <c r="AU2215" t="s">
        <v>56</v>
      </c>
      <c r="AV2215" t="s">
        <v>56</v>
      </c>
      <c r="AW2215" t="s">
        <v>56</v>
      </c>
    </row>
    <row r="2216" spans="1:49" x14ac:dyDescent="0.3">
      <c r="A2216" t="str">
        <f t="shared" si="171"/>
        <v>TUKE</v>
      </c>
      <c r="B2216" t="str">
        <f t="shared" si="172"/>
        <v>V</v>
      </c>
      <c r="C2216">
        <f t="shared" si="173"/>
        <v>1.56</v>
      </c>
      <c r="D2216">
        <f t="shared" si="174"/>
        <v>1</v>
      </c>
      <c r="E2216">
        <f t="shared" si="175"/>
        <v>1.56</v>
      </c>
      <c r="G2216" t="s">
        <v>2923</v>
      </c>
      <c r="H2216" t="s">
        <v>39</v>
      </c>
      <c r="I2216" s="58" t="s">
        <v>104</v>
      </c>
      <c r="J2216" s="58" t="s">
        <v>41</v>
      </c>
      <c r="K2216" s="58" t="s">
        <v>76</v>
      </c>
      <c r="N2216" t="s">
        <v>713</v>
      </c>
      <c r="P2216" t="s">
        <v>78</v>
      </c>
      <c r="Q2216" t="s">
        <v>79</v>
      </c>
      <c r="S2216" t="s">
        <v>80</v>
      </c>
      <c r="T2216" t="s">
        <v>45</v>
      </c>
      <c r="U2216" t="s">
        <v>46</v>
      </c>
      <c r="V2216" t="s">
        <v>46</v>
      </c>
      <c r="W2216" t="s">
        <v>714</v>
      </c>
      <c r="X2216" t="s">
        <v>715</v>
      </c>
      <c r="Y2216" t="s">
        <v>716</v>
      </c>
      <c r="Z2216" t="s">
        <v>717</v>
      </c>
      <c r="AA2216" t="s">
        <v>718</v>
      </c>
      <c r="AB2216" t="s">
        <v>719</v>
      </c>
      <c r="AC2216" t="s">
        <v>720</v>
      </c>
      <c r="AD2216" t="s">
        <v>2669</v>
      </c>
      <c r="AF2216" t="s">
        <v>55</v>
      </c>
      <c r="AG2216" t="s">
        <v>46</v>
      </c>
      <c r="AH2216" t="s">
        <v>56</v>
      </c>
      <c r="AI2216" t="s">
        <v>56</v>
      </c>
      <c r="AJ2216" t="s">
        <v>56</v>
      </c>
      <c r="AK2216" t="s">
        <v>56</v>
      </c>
      <c r="AL2216" t="s">
        <v>56</v>
      </c>
      <c r="AM2216" t="s">
        <v>56</v>
      </c>
      <c r="AN2216" t="s">
        <v>56</v>
      </c>
      <c r="AO2216" t="s">
        <v>56</v>
      </c>
      <c r="AP2216" t="s">
        <v>56</v>
      </c>
      <c r="AQ2216" t="s">
        <v>56</v>
      </c>
      <c r="AR2216" t="s">
        <v>56</v>
      </c>
      <c r="AS2216" t="s">
        <v>56</v>
      </c>
      <c r="AT2216" t="s">
        <v>56</v>
      </c>
      <c r="AU2216" t="s">
        <v>56</v>
      </c>
      <c r="AV2216" t="s">
        <v>56</v>
      </c>
      <c r="AW2216" t="s">
        <v>56</v>
      </c>
    </row>
    <row r="2217" spans="1:49" x14ac:dyDescent="0.3">
      <c r="A2217" t="str">
        <f t="shared" si="171"/>
        <v>VŠVU</v>
      </c>
      <c r="B2217" t="str">
        <f t="shared" si="172"/>
        <v>V</v>
      </c>
      <c r="C2217">
        <f t="shared" si="173"/>
        <v>0.78</v>
      </c>
      <c r="D2217">
        <f t="shared" si="174"/>
        <v>1</v>
      </c>
      <c r="E2217">
        <f t="shared" si="175"/>
        <v>0.78</v>
      </c>
      <c r="G2217" t="s">
        <v>2924</v>
      </c>
      <c r="H2217" t="s">
        <v>39</v>
      </c>
      <c r="I2217" s="58" t="s">
        <v>75</v>
      </c>
      <c r="J2217" s="58" t="s">
        <v>41</v>
      </c>
      <c r="K2217" s="58" t="s">
        <v>76</v>
      </c>
      <c r="N2217" t="s">
        <v>713</v>
      </c>
      <c r="P2217" t="s">
        <v>78</v>
      </c>
      <c r="Q2217" t="s">
        <v>79</v>
      </c>
      <c r="S2217" t="s">
        <v>80</v>
      </c>
      <c r="T2217" t="s">
        <v>45</v>
      </c>
      <c r="U2217" t="s">
        <v>46</v>
      </c>
      <c r="V2217" t="s">
        <v>46</v>
      </c>
      <c r="W2217" t="s">
        <v>764</v>
      </c>
      <c r="X2217" t="s">
        <v>765</v>
      </c>
      <c r="Y2217" t="s">
        <v>766</v>
      </c>
      <c r="Z2217" t="s">
        <v>767</v>
      </c>
      <c r="AB2217" t="s">
        <v>2351</v>
      </c>
      <c r="AC2217" t="s">
        <v>2352</v>
      </c>
      <c r="AD2217" t="s">
        <v>2922</v>
      </c>
      <c r="AF2217" t="s">
        <v>55</v>
      </c>
      <c r="AG2217" t="s">
        <v>46</v>
      </c>
      <c r="AH2217" t="s">
        <v>56</v>
      </c>
      <c r="AI2217" t="s">
        <v>56</v>
      </c>
      <c r="AJ2217" t="s">
        <v>56</v>
      </c>
      <c r="AK2217" t="s">
        <v>56</v>
      </c>
      <c r="AL2217" t="s">
        <v>56</v>
      </c>
      <c r="AM2217" t="s">
        <v>56</v>
      </c>
      <c r="AN2217" t="s">
        <v>56</v>
      </c>
      <c r="AO2217" t="s">
        <v>56</v>
      </c>
      <c r="AP2217" t="s">
        <v>56</v>
      </c>
      <c r="AQ2217" t="s">
        <v>56</v>
      </c>
      <c r="AR2217" t="s">
        <v>56</v>
      </c>
      <c r="AS2217" t="s">
        <v>56</v>
      </c>
      <c r="AT2217" t="s">
        <v>56</v>
      </c>
      <c r="AU2217" t="s">
        <v>56</v>
      </c>
      <c r="AV2217" t="s">
        <v>56</v>
      </c>
      <c r="AW2217" t="s">
        <v>56</v>
      </c>
    </row>
    <row r="2218" spans="1:49" x14ac:dyDescent="0.3">
      <c r="A2218" t="str">
        <f t="shared" si="171"/>
        <v>VŠVU</v>
      </c>
      <c r="B2218" t="str">
        <f t="shared" si="172"/>
        <v>V</v>
      </c>
      <c r="C2218">
        <f t="shared" si="173"/>
        <v>0.78</v>
      </c>
      <c r="D2218">
        <f t="shared" si="174"/>
        <v>1</v>
      </c>
      <c r="E2218">
        <f t="shared" si="175"/>
        <v>0.78</v>
      </c>
      <c r="G2218" t="s">
        <v>2925</v>
      </c>
      <c r="H2218" t="s">
        <v>39</v>
      </c>
      <c r="I2218" s="58" t="s">
        <v>75</v>
      </c>
      <c r="J2218" s="58" t="s">
        <v>41</v>
      </c>
      <c r="K2218" s="58" t="s">
        <v>76</v>
      </c>
      <c r="N2218" t="s">
        <v>713</v>
      </c>
      <c r="P2218" t="s">
        <v>78</v>
      </c>
      <c r="Q2218" t="s">
        <v>79</v>
      </c>
      <c r="S2218" t="s">
        <v>80</v>
      </c>
      <c r="T2218" t="s">
        <v>45</v>
      </c>
      <c r="U2218" t="s">
        <v>46</v>
      </c>
      <c r="V2218" t="s">
        <v>46</v>
      </c>
      <c r="W2218" t="s">
        <v>764</v>
      </c>
      <c r="X2218" t="s">
        <v>765</v>
      </c>
      <c r="Y2218" t="s">
        <v>766</v>
      </c>
      <c r="Z2218" t="s">
        <v>767</v>
      </c>
      <c r="AB2218" t="s">
        <v>2351</v>
      </c>
      <c r="AC2218" t="s">
        <v>2352</v>
      </c>
      <c r="AD2218" t="s">
        <v>2922</v>
      </c>
      <c r="AF2218" t="s">
        <v>55</v>
      </c>
      <c r="AG2218" t="s">
        <v>46</v>
      </c>
      <c r="AH2218" t="s">
        <v>56</v>
      </c>
      <c r="AI2218" t="s">
        <v>56</v>
      </c>
      <c r="AJ2218" t="s">
        <v>56</v>
      </c>
      <c r="AK2218" t="s">
        <v>56</v>
      </c>
      <c r="AL2218" t="s">
        <v>56</v>
      </c>
      <c r="AM2218" t="s">
        <v>56</v>
      </c>
      <c r="AN2218" t="s">
        <v>56</v>
      </c>
      <c r="AO2218" t="s">
        <v>56</v>
      </c>
      <c r="AP2218" t="s">
        <v>56</v>
      </c>
      <c r="AQ2218" t="s">
        <v>56</v>
      </c>
      <c r="AR2218" t="s">
        <v>56</v>
      </c>
      <c r="AS2218" t="s">
        <v>56</v>
      </c>
      <c r="AT2218" t="s">
        <v>56</v>
      </c>
      <c r="AU2218" t="s">
        <v>56</v>
      </c>
      <c r="AV2218" t="s">
        <v>56</v>
      </c>
      <c r="AW2218" t="s">
        <v>56</v>
      </c>
    </row>
    <row r="2219" spans="1:49" x14ac:dyDescent="0.3">
      <c r="A2219" t="str">
        <f t="shared" si="171"/>
        <v>TUKE</v>
      </c>
      <c r="B2219" t="str">
        <f t="shared" si="172"/>
        <v>V</v>
      </c>
      <c r="C2219">
        <f t="shared" si="173"/>
        <v>1.7999999999999998</v>
      </c>
      <c r="D2219">
        <f t="shared" si="174"/>
        <v>1</v>
      </c>
      <c r="E2219">
        <f t="shared" si="175"/>
        <v>1.7999999999999998</v>
      </c>
      <c r="G2219" t="s">
        <v>2926</v>
      </c>
      <c r="H2219" t="s">
        <v>39</v>
      </c>
      <c r="I2219" s="58" t="s">
        <v>96</v>
      </c>
      <c r="J2219" s="58" t="s">
        <v>41</v>
      </c>
      <c r="K2219" s="58" t="s">
        <v>76</v>
      </c>
      <c r="N2219" t="s">
        <v>713</v>
      </c>
      <c r="P2219" t="s">
        <v>78</v>
      </c>
      <c r="Q2219" t="s">
        <v>79</v>
      </c>
      <c r="S2219" t="s">
        <v>80</v>
      </c>
      <c r="T2219" t="s">
        <v>45</v>
      </c>
      <c r="U2219" t="s">
        <v>46</v>
      </c>
      <c r="V2219" t="s">
        <v>46</v>
      </c>
      <c r="W2219" t="s">
        <v>714</v>
      </c>
      <c r="X2219" t="s">
        <v>715</v>
      </c>
      <c r="Y2219" t="s">
        <v>716</v>
      </c>
      <c r="Z2219" t="s">
        <v>717</v>
      </c>
      <c r="AA2219" t="s">
        <v>718</v>
      </c>
      <c r="AB2219" t="s">
        <v>719</v>
      </c>
      <c r="AC2219" t="s">
        <v>720</v>
      </c>
      <c r="AD2219" t="s">
        <v>2669</v>
      </c>
      <c r="AF2219" t="s">
        <v>55</v>
      </c>
      <c r="AG2219" t="s">
        <v>46</v>
      </c>
      <c r="AH2219" t="s">
        <v>56</v>
      </c>
      <c r="AI2219" t="s">
        <v>46</v>
      </c>
      <c r="AJ2219" t="s">
        <v>56</v>
      </c>
      <c r="AK2219" t="s">
        <v>56</v>
      </c>
      <c r="AL2219" t="s">
        <v>56</v>
      </c>
      <c r="AM2219" t="s">
        <v>56</v>
      </c>
      <c r="AN2219" t="s">
        <v>56</v>
      </c>
      <c r="AO2219" t="s">
        <v>56</v>
      </c>
      <c r="AP2219" t="s">
        <v>56</v>
      </c>
      <c r="AQ2219" t="s">
        <v>56</v>
      </c>
      <c r="AR2219" t="s">
        <v>56</v>
      </c>
      <c r="AS2219" t="s">
        <v>56</v>
      </c>
      <c r="AT2219" t="s">
        <v>56</v>
      </c>
      <c r="AU2219" t="s">
        <v>56</v>
      </c>
      <c r="AV2219" t="s">
        <v>56</v>
      </c>
      <c r="AW2219" t="s">
        <v>56</v>
      </c>
    </row>
    <row r="2220" spans="1:49" x14ac:dyDescent="0.3">
      <c r="A2220" t="str">
        <f t="shared" si="171"/>
        <v>VŠVU</v>
      </c>
      <c r="B2220" t="str">
        <f t="shared" si="172"/>
        <v>V</v>
      </c>
      <c r="C2220">
        <f t="shared" si="173"/>
        <v>0.78</v>
      </c>
      <c r="D2220">
        <f t="shared" si="174"/>
        <v>1</v>
      </c>
      <c r="E2220">
        <f t="shared" si="175"/>
        <v>0.78</v>
      </c>
      <c r="G2220" t="s">
        <v>2927</v>
      </c>
      <c r="H2220" t="s">
        <v>39</v>
      </c>
      <c r="I2220" s="58" t="s">
        <v>75</v>
      </c>
      <c r="J2220" s="58" t="s">
        <v>41</v>
      </c>
      <c r="K2220" s="58" t="s">
        <v>76</v>
      </c>
      <c r="N2220" t="s">
        <v>713</v>
      </c>
      <c r="P2220" t="s">
        <v>78</v>
      </c>
      <c r="Q2220" t="s">
        <v>79</v>
      </c>
      <c r="S2220" t="s">
        <v>80</v>
      </c>
      <c r="T2220" t="s">
        <v>45</v>
      </c>
      <c r="U2220" t="s">
        <v>46</v>
      </c>
      <c r="V2220" t="s">
        <v>46</v>
      </c>
      <c r="W2220" t="s">
        <v>764</v>
      </c>
      <c r="X2220" t="s">
        <v>765</v>
      </c>
      <c r="Y2220" t="s">
        <v>766</v>
      </c>
      <c r="Z2220" t="s">
        <v>767</v>
      </c>
      <c r="AB2220" t="s">
        <v>2351</v>
      </c>
      <c r="AC2220" t="s">
        <v>2352</v>
      </c>
      <c r="AD2220" t="s">
        <v>2922</v>
      </c>
      <c r="AF2220" t="s">
        <v>55</v>
      </c>
      <c r="AG2220" t="s">
        <v>46</v>
      </c>
      <c r="AH2220" t="s">
        <v>56</v>
      </c>
      <c r="AI2220" t="s">
        <v>56</v>
      </c>
      <c r="AJ2220" t="s">
        <v>56</v>
      </c>
      <c r="AK2220" t="s">
        <v>56</v>
      </c>
      <c r="AL2220" t="s">
        <v>56</v>
      </c>
      <c r="AM2220" t="s">
        <v>56</v>
      </c>
      <c r="AN2220" t="s">
        <v>56</v>
      </c>
      <c r="AO2220" t="s">
        <v>56</v>
      </c>
      <c r="AP2220" t="s">
        <v>56</v>
      </c>
      <c r="AQ2220" t="s">
        <v>56</v>
      </c>
      <c r="AR2220" t="s">
        <v>56</v>
      </c>
      <c r="AS2220" t="s">
        <v>56</v>
      </c>
      <c r="AT2220" t="s">
        <v>56</v>
      </c>
      <c r="AU2220" t="s">
        <v>56</v>
      </c>
      <c r="AV2220" t="s">
        <v>56</v>
      </c>
      <c r="AW2220" t="s">
        <v>56</v>
      </c>
    </row>
    <row r="2221" spans="1:49" x14ac:dyDescent="0.3">
      <c r="A2221" t="str">
        <f t="shared" si="171"/>
        <v>TUKE</v>
      </c>
      <c r="B2221" t="str">
        <f t="shared" si="172"/>
        <v>V</v>
      </c>
      <c r="C2221">
        <f t="shared" si="173"/>
        <v>1.56</v>
      </c>
      <c r="D2221">
        <f t="shared" si="174"/>
        <v>1</v>
      </c>
      <c r="E2221">
        <f t="shared" si="175"/>
        <v>1.56</v>
      </c>
      <c r="G2221" t="s">
        <v>2928</v>
      </c>
      <c r="H2221" t="s">
        <v>39</v>
      </c>
      <c r="I2221" s="58" t="s">
        <v>104</v>
      </c>
      <c r="J2221" s="58" t="s">
        <v>41</v>
      </c>
      <c r="K2221" s="58" t="s">
        <v>76</v>
      </c>
      <c r="N2221" t="s">
        <v>713</v>
      </c>
      <c r="P2221" t="s">
        <v>78</v>
      </c>
      <c r="Q2221" t="s">
        <v>79</v>
      </c>
      <c r="S2221" t="s">
        <v>80</v>
      </c>
      <c r="T2221" t="s">
        <v>45</v>
      </c>
      <c r="U2221" t="s">
        <v>46</v>
      </c>
      <c r="V2221" t="s">
        <v>46</v>
      </c>
      <c r="W2221" t="s">
        <v>714</v>
      </c>
      <c r="X2221" t="s">
        <v>715</v>
      </c>
      <c r="Y2221" t="s">
        <v>716</v>
      </c>
      <c r="Z2221" t="s">
        <v>717</v>
      </c>
      <c r="AA2221" t="s">
        <v>718</v>
      </c>
      <c r="AB2221" t="s">
        <v>719</v>
      </c>
      <c r="AC2221" t="s">
        <v>720</v>
      </c>
      <c r="AD2221" t="s">
        <v>2669</v>
      </c>
      <c r="AF2221" t="s">
        <v>55</v>
      </c>
      <c r="AG2221" t="s">
        <v>46</v>
      </c>
      <c r="AH2221" t="s">
        <v>56</v>
      </c>
      <c r="AI2221" t="s">
        <v>56</v>
      </c>
      <c r="AJ2221" t="s">
        <v>56</v>
      </c>
      <c r="AK2221" t="s">
        <v>56</v>
      </c>
      <c r="AL2221" t="s">
        <v>56</v>
      </c>
      <c r="AM2221" t="s">
        <v>56</v>
      </c>
      <c r="AN2221" t="s">
        <v>56</v>
      </c>
      <c r="AO2221" t="s">
        <v>56</v>
      </c>
      <c r="AP2221" t="s">
        <v>56</v>
      </c>
      <c r="AQ2221" t="s">
        <v>56</v>
      </c>
      <c r="AR2221" t="s">
        <v>56</v>
      </c>
      <c r="AS2221" t="s">
        <v>56</v>
      </c>
      <c r="AT2221" t="s">
        <v>56</v>
      </c>
      <c r="AU2221" t="s">
        <v>56</v>
      </c>
      <c r="AV2221" t="s">
        <v>56</v>
      </c>
      <c r="AW2221" t="s">
        <v>56</v>
      </c>
    </row>
    <row r="2222" spans="1:49" x14ac:dyDescent="0.3">
      <c r="A2222" t="str">
        <f t="shared" si="171"/>
        <v>VŠVU</v>
      </c>
      <c r="B2222" t="str">
        <f t="shared" si="172"/>
        <v>V</v>
      </c>
      <c r="C2222">
        <f t="shared" si="173"/>
        <v>0.78</v>
      </c>
      <c r="D2222">
        <f t="shared" si="174"/>
        <v>1</v>
      </c>
      <c r="E2222">
        <f t="shared" si="175"/>
        <v>0.78</v>
      </c>
      <c r="G2222" t="s">
        <v>2929</v>
      </c>
      <c r="H2222" t="s">
        <v>39</v>
      </c>
      <c r="I2222" s="58" t="s">
        <v>75</v>
      </c>
      <c r="J2222" s="58" t="s">
        <v>41</v>
      </c>
      <c r="K2222" s="58" t="s">
        <v>76</v>
      </c>
      <c r="N2222" t="s">
        <v>713</v>
      </c>
      <c r="P2222" t="s">
        <v>78</v>
      </c>
      <c r="Q2222" t="s">
        <v>79</v>
      </c>
      <c r="S2222" t="s">
        <v>80</v>
      </c>
      <c r="T2222" t="s">
        <v>45</v>
      </c>
      <c r="U2222" t="s">
        <v>46</v>
      </c>
      <c r="V2222" t="s">
        <v>46</v>
      </c>
      <c r="W2222" t="s">
        <v>764</v>
      </c>
      <c r="X2222" t="s">
        <v>765</v>
      </c>
      <c r="Y2222" t="s">
        <v>766</v>
      </c>
      <c r="Z2222" t="s">
        <v>767</v>
      </c>
      <c r="AB2222" t="s">
        <v>2351</v>
      </c>
      <c r="AC2222" t="s">
        <v>2352</v>
      </c>
      <c r="AD2222" t="s">
        <v>2922</v>
      </c>
      <c r="AF2222" t="s">
        <v>55</v>
      </c>
      <c r="AG2222" t="s">
        <v>46</v>
      </c>
      <c r="AH2222" t="s">
        <v>56</v>
      </c>
      <c r="AI2222" t="s">
        <v>56</v>
      </c>
      <c r="AJ2222" t="s">
        <v>56</v>
      </c>
      <c r="AK2222" t="s">
        <v>56</v>
      </c>
      <c r="AL2222" t="s">
        <v>56</v>
      </c>
      <c r="AM2222" t="s">
        <v>56</v>
      </c>
      <c r="AN2222" t="s">
        <v>56</v>
      </c>
      <c r="AO2222" t="s">
        <v>56</v>
      </c>
      <c r="AP2222" t="s">
        <v>56</v>
      </c>
      <c r="AQ2222" t="s">
        <v>56</v>
      </c>
      <c r="AR2222" t="s">
        <v>56</v>
      </c>
      <c r="AS2222" t="s">
        <v>56</v>
      </c>
      <c r="AT2222" t="s">
        <v>56</v>
      </c>
      <c r="AU2222" t="s">
        <v>56</v>
      </c>
      <c r="AV2222" t="s">
        <v>56</v>
      </c>
      <c r="AW2222" t="s">
        <v>56</v>
      </c>
    </row>
    <row r="2223" spans="1:49" x14ac:dyDescent="0.3">
      <c r="A2223" t="str">
        <f t="shared" si="171"/>
        <v>TUKE</v>
      </c>
      <c r="B2223" t="str">
        <f t="shared" si="172"/>
        <v>V</v>
      </c>
      <c r="C2223">
        <f t="shared" si="173"/>
        <v>0.44999999999999996</v>
      </c>
      <c r="D2223">
        <f t="shared" si="174"/>
        <v>1</v>
      </c>
      <c r="E2223">
        <f t="shared" si="175"/>
        <v>0.44999999999999996</v>
      </c>
      <c r="G2223" t="s">
        <v>2930</v>
      </c>
      <c r="H2223" t="s">
        <v>39</v>
      </c>
      <c r="I2223" s="58" t="s">
        <v>68</v>
      </c>
      <c r="J2223" s="58" t="s">
        <v>41</v>
      </c>
      <c r="K2223" s="58" t="s">
        <v>76</v>
      </c>
      <c r="N2223" t="s">
        <v>713</v>
      </c>
      <c r="P2223" t="s">
        <v>78</v>
      </c>
      <c r="Q2223" t="s">
        <v>79</v>
      </c>
      <c r="S2223" t="s">
        <v>80</v>
      </c>
      <c r="T2223" t="s">
        <v>45</v>
      </c>
      <c r="U2223" t="s">
        <v>46</v>
      </c>
      <c r="V2223" t="s">
        <v>46</v>
      </c>
      <c r="W2223" t="s">
        <v>714</v>
      </c>
      <c r="X2223" t="s">
        <v>715</v>
      </c>
      <c r="Y2223" t="s">
        <v>716</v>
      </c>
      <c r="Z2223" t="s">
        <v>717</v>
      </c>
      <c r="AA2223" t="s">
        <v>718</v>
      </c>
      <c r="AB2223" t="s">
        <v>719</v>
      </c>
      <c r="AC2223" t="s">
        <v>720</v>
      </c>
      <c r="AD2223" t="s">
        <v>2931</v>
      </c>
      <c r="AF2223" t="s">
        <v>55</v>
      </c>
      <c r="AG2223" t="s">
        <v>46</v>
      </c>
      <c r="AH2223" t="s">
        <v>56</v>
      </c>
      <c r="AI2223" t="s">
        <v>56</v>
      </c>
      <c r="AJ2223" t="s">
        <v>56</v>
      </c>
      <c r="AK2223" t="s">
        <v>56</v>
      </c>
      <c r="AL2223" t="s">
        <v>56</v>
      </c>
      <c r="AM2223" t="s">
        <v>56</v>
      </c>
      <c r="AN2223" t="s">
        <v>56</v>
      </c>
      <c r="AO2223" t="s">
        <v>56</v>
      </c>
      <c r="AP2223" t="s">
        <v>56</v>
      </c>
      <c r="AQ2223" t="s">
        <v>56</v>
      </c>
      <c r="AR2223" t="s">
        <v>56</v>
      </c>
      <c r="AS2223" t="s">
        <v>56</v>
      </c>
      <c r="AT2223" t="s">
        <v>46</v>
      </c>
      <c r="AU2223" t="s">
        <v>56</v>
      </c>
      <c r="AV2223" t="s">
        <v>56</v>
      </c>
      <c r="AW2223" t="s">
        <v>56</v>
      </c>
    </row>
    <row r="2224" spans="1:49" x14ac:dyDescent="0.3">
      <c r="A2224" t="str">
        <f t="shared" si="171"/>
        <v>TUKE</v>
      </c>
      <c r="B2224" t="str">
        <f t="shared" si="172"/>
        <v>V</v>
      </c>
      <c r="C2224">
        <f t="shared" si="173"/>
        <v>0.44999999999999996</v>
      </c>
      <c r="D2224">
        <f t="shared" si="174"/>
        <v>1</v>
      </c>
      <c r="E2224">
        <f t="shared" si="175"/>
        <v>0.44999999999999996</v>
      </c>
      <c r="G2224" t="s">
        <v>2932</v>
      </c>
      <c r="H2224" t="s">
        <v>39</v>
      </c>
      <c r="I2224" s="58" t="s">
        <v>68</v>
      </c>
      <c r="J2224" s="58" t="s">
        <v>41</v>
      </c>
      <c r="K2224" s="58" t="s">
        <v>76</v>
      </c>
      <c r="N2224" t="s">
        <v>713</v>
      </c>
      <c r="P2224" t="s">
        <v>78</v>
      </c>
      <c r="Q2224" t="s">
        <v>79</v>
      </c>
      <c r="S2224" t="s">
        <v>80</v>
      </c>
      <c r="T2224" t="s">
        <v>45</v>
      </c>
      <c r="U2224" t="s">
        <v>46</v>
      </c>
      <c r="V2224" t="s">
        <v>46</v>
      </c>
      <c r="W2224" t="s">
        <v>714</v>
      </c>
      <c r="X2224" t="s">
        <v>715</v>
      </c>
      <c r="Y2224" t="s">
        <v>716</v>
      </c>
      <c r="Z2224" t="s">
        <v>717</v>
      </c>
      <c r="AA2224" t="s">
        <v>718</v>
      </c>
      <c r="AB2224" t="s">
        <v>719</v>
      </c>
      <c r="AC2224" t="s">
        <v>720</v>
      </c>
      <c r="AD2224" t="s">
        <v>2931</v>
      </c>
      <c r="AF2224" t="s">
        <v>55</v>
      </c>
      <c r="AG2224" t="s">
        <v>46</v>
      </c>
      <c r="AH2224" t="s">
        <v>56</v>
      </c>
      <c r="AI2224" t="s">
        <v>56</v>
      </c>
      <c r="AJ2224" t="s">
        <v>56</v>
      </c>
      <c r="AK2224" t="s">
        <v>56</v>
      </c>
      <c r="AL2224" t="s">
        <v>56</v>
      </c>
      <c r="AM2224" t="s">
        <v>56</v>
      </c>
      <c r="AN2224" t="s">
        <v>56</v>
      </c>
      <c r="AO2224" t="s">
        <v>56</v>
      </c>
      <c r="AP2224" t="s">
        <v>56</v>
      </c>
      <c r="AQ2224" t="s">
        <v>56</v>
      </c>
      <c r="AR2224" t="s">
        <v>56</v>
      </c>
      <c r="AS2224" t="s">
        <v>56</v>
      </c>
      <c r="AT2224" t="s">
        <v>46</v>
      </c>
      <c r="AU2224" t="s">
        <v>56</v>
      </c>
      <c r="AV2224" t="s">
        <v>56</v>
      </c>
      <c r="AW2224" t="s">
        <v>56</v>
      </c>
    </row>
    <row r="2225" spans="1:49" x14ac:dyDescent="0.3">
      <c r="A2225" t="str">
        <f t="shared" si="171"/>
        <v>TUKE</v>
      </c>
      <c r="B2225" t="str">
        <f t="shared" si="172"/>
        <v>V</v>
      </c>
      <c r="C2225">
        <f t="shared" si="173"/>
        <v>0.78</v>
      </c>
      <c r="D2225">
        <f t="shared" si="174"/>
        <v>1</v>
      </c>
      <c r="E2225">
        <f t="shared" si="175"/>
        <v>0.78</v>
      </c>
      <c r="G2225" t="s">
        <v>2933</v>
      </c>
      <c r="H2225" t="s">
        <v>39</v>
      </c>
      <c r="I2225" s="58" t="s">
        <v>257</v>
      </c>
      <c r="J2225" s="58" t="s">
        <v>41</v>
      </c>
      <c r="K2225" s="58" t="s">
        <v>76</v>
      </c>
      <c r="N2225" t="s">
        <v>713</v>
      </c>
      <c r="P2225" t="s">
        <v>78</v>
      </c>
      <c r="Q2225" t="s">
        <v>79</v>
      </c>
      <c r="S2225" t="s">
        <v>80</v>
      </c>
      <c r="T2225" t="s">
        <v>45</v>
      </c>
      <c r="U2225" t="s">
        <v>46</v>
      </c>
      <c r="V2225" t="s">
        <v>46</v>
      </c>
      <c r="W2225" t="s">
        <v>714</v>
      </c>
      <c r="X2225" t="s">
        <v>715</v>
      </c>
      <c r="Y2225" t="s">
        <v>716</v>
      </c>
      <c r="Z2225" t="s">
        <v>717</v>
      </c>
      <c r="AA2225" t="s">
        <v>718</v>
      </c>
      <c r="AB2225" t="s">
        <v>719</v>
      </c>
      <c r="AC2225" t="s">
        <v>720</v>
      </c>
      <c r="AD2225" t="s">
        <v>2931</v>
      </c>
      <c r="AF2225" t="s">
        <v>55</v>
      </c>
      <c r="AG2225" t="s">
        <v>46</v>
      </c>
      <c r="AH2225" t="s">
        <v>56</v>
      </c>
      <c r="AI2225" t="s">
        <v>56</v>
      </c>
      <c r="AJ2225" t="s">
        <v>56</v>
      </c>
      <c r="AK2225" t="s">
        <v>56</v>
      </c>
      <c r="AL2225" t="s">
        <v>56</v>
      </c>
      <c r="AM2225" t="s">
        <v>56</v>
      </c>
      <c r="AN2225" t="s">
        <v>56</v>
      </c>
      <c r="AO2225" t="s">
        <v>56</v>
      </c>
      <c r="AP2225" t="s">
        <v>56</v>
      </c>
      <c r="AQ2225" t="s">
        <v>56</v>
      </c>
      <c r="AR2225" t="s">
        <v>56</v>
      </c>
      <c r="AS2225" t="s">
        <v>56</v>
      </c>
      <c r="AT2225" t="s">
        <v>46</v>
      </c>
      <c r="AU2225" t="s">
        <v>56</v>
      </c>
      <c r="AV2225" t="s">
        <v>56</v>
      </c>
      <c r="AW2225" t="s">
        <v>56</v>
      </c>
    </row>
    <row r="2226" spans="1:49" x14ac:dyDescent="0.3">
      <c r="A2226" t="str">
        <f t="shared" si="171"/>
        <v>AU</v>
      </c>
      <c r="B2226" t="str">
        <f t="shared" si="172"/>
        <v>P</v>
      </c>
      <c r="C2226">
        <f t="shared" si="173"/>
        <v>0.89999999999999991</v>
      </c>
      <c r="D2226">
        <f t="shared" si="174"/>
        <v>0.5</v>
      </c>
      <c r="E2226">
        <f t="shared" si="175"/>
        <v>0.44999999999999996</v>
      </c>
      <c r="G2226" t="s">
        <v>2934</v>
      </c>
      <c r="H2226" t="s">
        <v>39</v>
      </c>
      <c r="I2226" s="58" t="s">
        <v>90</v>
      </c>
      <c r="J2226" s="58" t="s">
        <v>41</v>
      </c>
      <c r="K2226" s="58" t="s">
        <v>42</v>
      </c>
      <c r="N2226" t="s">
        <v>43</v>
      </c>
      <c r="S2226" t="s">
        <v>69</v>
      </c>
      <c r="T2226" t="s">
        <v>45</v>
      </c>
      <c r="U2226" t="s">
        <v>46</v>
      </c>
      <c r="V2226" t="s">
        <v>46</v>
      </c>
      <c r="W2226" t="s">
        <v>156</v>
      </c>
      <c r="X2226" t="s">
        <v>6458</v>
      </c>
      <c r="Y2226" t="s">
        <v>157</v>
      </c>
      <c r="Z2226" t="s">
        <v>158</v>
      </c>
      <c r="AA2226" t="s">
        <v>159</v>
      </c>
      <c r="AB2226" t="s">
        <v>450</v>
      </c>
      <c r="AC2226" t="s">
        <v>451</v>
      </c>
      <c r="AD2226" t="s">
        <v>6497</v>
      </c>
      <c r="AF2226" t="s">
        <v>643</v>
      </c>
      <c r="AG2226" t="s">
        <v>56</v>
      </c>
      <c r="AH2226" t="s">
        <v>56</v>
      </c>
      <c r="AI2226" t="s">
        <v>46</v>
      </c>
      <c r="AJ2226" t="s">
        <v>56</v>
      </c>
      <c r="AK2226" t="s">
        <v>56</v>
      </c>
      <c r="AL2226" t="s">
        <v>56</v>
      </c>
      <c r="AM2226" t="s">
        <v>56</v>
      </c>
      <c r="AN2226" t="s">
        <v>56</v>
      </c>
      <c r="AO2226" t="s">
        <v>56</v>
      </c>
      <c r="AP2226" t="s">
        <v>56</v>
      </c>
      <c r="AQ2226" t="s">
        <v>56</v>
      </c>
      <c r="AR2226" t="s">
        <v>56</v>
      </c>
      <c r="AS2226" t="s">
        <v>56</v>
      </c>
      <c r="AT2226" t="s">
        <v>56</v>
      </c>
      <c r="AU2226" t="s">
        <v>56</v>
      </c>
      <c r="AV2226" t="s">
        <v>56</v>
      </c>
      <c r="AW2226" t="s">
        <v>56</v>
      </c>
    </row>
    <row r="2227" spans="1:49" x14ac:dyDescent="0.3">
      <c r="A2227" t="str">
        <f t="shared" si="171"/>
        <v>AU</v>
      </c>
      <c r="B2227" t="str">
        <f t="shared" si="172"/>
        <v>P</v>
      </c>
      <c r="C2227">
        <f t="shared" si="173"/>
        <v>0.89999999999999991</v>
      </c>
      <c r="D2227">
        <f t="shared" si="174"/>
        <v>0.5</v>
      </c>
      <c r="E2227">
        <f t="shared" si="175"/>
        <v>0.44999999999999996</v>
      </c>
      <c r="G2227" t="s">
        <v>2934</v>
      </c>
      <c r="H2227" t="s">
        <v>39</v>
      </c>
      <c r="I2227" s="58" t="s">
        <v>90</v>
      </c>
      <c r="J2227" s="58" t="s">
        <v>41</v>
      </c>
      <c r="K2227" s="58" t="s">
        <v>42</v>
      </c>
      <c r="N2227" t="s">
        <v>43</v>
      </c>
      <c r="S2227" t="s">
        <v>72</v>
      </c>
      <c r="T2227" t="s">
        <v>45</v>
      </c>
      <c r="U2227" t="s">
        <v>46</v>
      </c>
      <c r="V2227" t="s">
        <v>46</v>
      </c>
      <c r="W2227" t="s">
        <v>156</v>
      </c>
      <c r="X2227" t="s">
        <v>6458</v>
      </c>
      <c r="Y2227" t="s">
        <v>157</v>
      </c>
      <c r="Z2227" t="s">
        <v>158</v>
      </c>
      <c r="AA2227" t="s">
        <v>159</v>
      </c>
      <c r="AB2227" t="s">
        <v>337</v>
      </c>
      <c r="AC2227" t="s">
        <v>338</v>
      </c>
      <c r="AD2227" t="s">
        <v>6497</v>
      </c>
      <c r="AF2227" t="s">
        <v>643</v>
      </c>
      <c r="AG2227" t="s">
        <v>56</v>
      </c>
      <c r="AH2227" t="s">
        <v>56</v>
      </c>
      <c r="AI2227" t="s">
        <v>46</v>
      </c>
      <c r="AJ2227" t="s">
        <v>56</v>
      </c>
      <c r="AK2227" t="s">
        <v>56</v>
      </c>
      <c r="AL2227" t="s">
        <v>56</v>
      </c>
      <c r="AM2227" t="s">
        <v>56</v>
      </c>
      <c r="AN2227" t="s">
        <v>56</v>
      </c>
      <c r="AO2227" t="s">
        <v>56</v>
      </c>
      <c r="AP2227" t="s">
        <v>56</v>
      </c>
      <c r="AQ2227" t="s">
        <v>56</v>
      </c>
      <c r="AR2227" t="s">
        <v>56</v>
      </c>
      <c r="AS2227" t="s">
        <v>56</v>
      </c>
      <c r="AT2227" t="s">
        <v>56</v>
      </c>
      <c r="AU2227" t="s">
        <v>56</v>
      </c>
      <c r="AV2227" t="s">
        <v>56</v>
      </c>
      <c r="AW2227" t="s">
        <v>56</v>
      </c>
    </row>
    <row r="2228" spans="1:49" x14ac:dyDescent="0.3">
      <c r="A2228" t="str">
        <f t="shared" si="171"/>
        <v>TUKE</v>
      </c>
      <c r="B2228" t="str">
        <f t="shared" si="172"/>
        <v>V</v>
      </c>
      <c r="C2228">
        <f t="shared" si="173"/>
        <v>0.78</v>
      </c>
      <c r="D2228">
        <f t="shared" si="174"/>
        <v>1</v>
      </c>
      <c r="E2228">
        <f t="shared" si="175"/>
        <v>0.78</v>
      </c>
      <c r="G2228" t="s">
        <v>2935</v>
      </c>
      <c r="H2228" t="s">
        <v>39</v>
      </c>
      <c r="I2228" s="58" t="s">
        <v>75</v>
      </c>
      <c r="J2228" s="58" t="s">
        <v>41</v>
      </c>
      <c r="K2228" s="58" t="s">
        <v>97</v>
      </c>
      <c r="N2228" t="s">
        <v>98</v>
      </c>
      <c r="P2228" t="s">
        <v>78</v>
      </c>
      <c r="Q2228" t="s">
        <v>79</v>
      </c>
      <c r="S2228" t="s">
        <v>80</v>
      </c>
      <c r="T2228" t="s">
        <v>45</v>
      </c>
      <c r="U2228" t="s">
        <v>46</v>
      </c>
      <c r="V2228" t="s">
        <v>46</v>
      </c>
      <c r="W2228" t="s">
        <v>714</v>
      </c>
      <c r="X2228" t="s">
        <v>715</v>
      </c>
      <c r="Y2228" t="s">
        <v>716</v>
      </c>
      <c r="Z2228" t="s">
        <v>717</v>
      </c>
      <c r="AA2228" t="s">
        <v>718</v>
      </c>
      <c r="AB2228" t="s">
        <v>1174</v>
      </c>
      <c r="AC2228" t="s">
        <v>1175</v>
      </c>
      <c r="AD2228" t="s">
        <v>2936</v>
      </c>
      <c r="AF2228" t="s">
        <v>55</v>
      </c>
      <c r="AG2228" t="s">
        <v>46</v>
      </c>
      <c r="AH2228" t="s">
        <v>56</v>
      </c>
      <c r="AI2228" t="s">
        <v>56</v>
      </c>
      <c r="AJ2228" t="s">
        <v>56</v>
      </c>
      <c r="AK2228" t="s">
        <v>56</v>
      </c>
      <c r="AL2228" t="s">
        <v>56</v>
      </c>
      <c r="AM2228" t="s">
        <v>56</v>
      </c>
      <c r="AN2228" t="s">
        <v>56</v>
      </c>
      <c r="AO2228" t="s">
        <v>56</v>
      </c>
      <c r="AP2228" t="s">
        <v>56</v>
      </c>
      <c r="AQ2228" t="s">
        <v>56</v>
      </c>
      <c r="AR2228" t="s">
        <v>56</v>
      </c>
      <c r="AS2228" t="s">
        <v>56</v>
      </c>
      <c r="AT2228" t="s">
        <v>56</v>
      </c>
      <c r="AU2228" t="s">
        <v>56</v>
      </c>
      <c r="AV2228" t="s">
        <v>56</v>
      </c>
      <c r="AW2228" t="s">
        <v>56</v>
      </c>
    </row>
    <row r="2229" spans="1:49" x14ac:dyDescent="0.3">
      <c r="A2229" t="str">
        <f t="shared" si="171"/>
        <v>AU</v>
      </c>
      <c r="B2229" t="str">
        <f t="shared" si="172"/>
        <v>P</v>
      </c>
      <c r="C2229">
        <f t="shared" si="173"/>
        <v>0.89999999999999991</v>
      </c>
      <c r="D2229">
        <f t="shared" si="174"/>
        <v>0.5</v>
      </c>
      <c r="E2229">
        <f t="shared" si="175"/>
        <v>0.44999999999999996</v>
      </c>
      <c r="G2229" t="s">
        <v>2937</v>
      </c>
      <c r="H2229" t="s">
        <v>39</v>
      </c>
      <c r="I2229" s="58" t="s">
        <v>90</v>
      </c>
      <c r="J2229" s="58" t="s">
        <v>41</v>
      </c>
      <c r="K2229" s="58" t="s">
        <v>42</v>
      </c>
      <c r="N2229" t="s">
        <v>43</v>
      </c>
      <c r="S2229" t="s">
        <v>69</v>
      </c>
      <c r="T2229" t="s">
        <v>45</v>
      </c>
      <c r="U2229" t="s">
        <v>46</v>
      </c>
      <c r="V2229" t="s">
        <v>46</v>
      </c>
      <c r="W2229" t="s">
        <v>156</v>
      </c>
      <c r="X2229" t="s">
        <v>6458</v>
      </c>
      <c r="Y2229" t="s">
        <v>157</v>
      </c>
      <c r="Z2229" t="s">
        <v>158</v>
      </c>
      <c r="AA2229" t="s">
        <v>159</v>
      </c>
      <c r="AB2229" t="s">
        <v>450</v>
      </c>
      <c r="AC2229" t="s">
        <v>451</v>
      </c>
      <c r="AD2229" t="s">
        <v>6497</v>
      </c>
      <c r="AF2229" t="s">
        <v>643</v>
      </c>
      <c r="AG2229" t="s">
        <v>56</v>
      </c>
      <c r="AH2229" t="s">
        <v>56</v>
      </c>
      <c r="AI2229" t="s">
        <v>46</v>
      </c>
      <c r="AJ2229" t="s">
        <v>56</v>
      </c>
      <c r="AK2229" t="s">
        <v>56</v>
      </c>
      <c r="AL2229" t="s">
        <v>56</v>
      </c>
      <c r="AM2229" t="s">
        <v>56</v>
      </c>
      <c r="AN2229" t="s">
        <v>56</v>
      </c>
      <c r="AO2229" t="s">
        <v>56</v>
      </c>
      <c r="AP2229" t="s">
        <v>56</v>
      </c>
      <c r="AQ2229" t="s">
        <v>56</v>
      </c>
      <c r="AR2229" t="s">
        <v>56</v>
      </c>
      <c r="AS2229" t="s">
        <v>56</v>
      </c>
      <c r="AT2229" t="s">
        <v>56</v>
      </c>
      <c r="AU2229" t="s">
        <v>56</v>
      </c>
      <c r="AV2229" t="s">
        <v>56</v>
      </c>
      <c r="AW2229" t="s">
        <v>56</v>
      </c>
    </row>
    <row r="2230" spans="1:49" x14ac:dyDescent="0.3">
      <c r="A2230" t="str">
        <f t="shared" si="171"/>
        <v>AU</v>
      </c>
      <c r="B2230" t="str">
        <f t="shared" si="172"/>
        <v>P</v>
      </c>
      <c r="C2230">
        <f t="shared" si="173"/>
        <v>0.89999999999999991</v>
      </c>
      <c r="D2230">
        <f t="shared" si="174"/>
        <v>0.5</v>
      </c>
      <c r="E2230">
        <f t="shared" si="175"/>
        <v>0.44999999999999996</v>
      </c>
      <c r="G2230" t="s">
        <v>2937</v>
      </c>
      <c r="H2230" t="s">
        <v>39</v>
      </c>
      <c r="I2230" s="58" t="s">
        <v>90</v>
      </c>
      <c r="J2230" s="58" t="s">
        <v>41</v>
      </c>
      <c r="K2230" s="58" t="s">
        <v>42</v>
      </c>
      <c r="N2230" t="s">
        <v>43</v>
      </c>
      <c r="S2230" t="s">
        <v>72</v>
      </c>
      <c r="T2230" t="s">
        <v>45</v>
      </c>
      <c r="U2230" t="s">
        <v>46</v>
      </c>
      <c r="V2230" t="s">
        <v>46</v>
      </c>
      <c r="W2230" t="s">
        <v>156</v>
      </c>
      <c r="X2230" t="s">
        <v>6458</v>
      </c>
      <c r="Y2230" t="s">
        <v>157</v>
      </c>
      <c r="Z2230" t="s">
        <v>158</v>
      </c>
      <c r="AA2230" t="s">
        <v>159</v>
      </c>
      <c r="AB2230" t="s">
        <v>337</v>
      </c>
      <c r="AC2230" t="s">
        <v>338</v>
      </c>
      <c r="AD2230" t="s">
        <v>6497</v>
      </c>
      <c r="AF2230" t="s">
        <v>643</v>
      </c>
      <c r="AG2230" t="s">
        <v>56</v>
      </c>
      <c r="AH2230" t="s">
        <v>56</v>
      </c>
      <c r="AI2230" t="s">
        <v>46</v>
      </c>
      <c r="AJ2230" t="s">
        <v>56</v>
      </c>
      <c r="AK2230" t="s">
        <v>56</v>
      </c>
      <c r="AL2230" t="s">
        <v>56</v>
      </c>
      <c r="AM2230" t="s">
        <v>56</v>
      </c>
      <c r="AN2230" t="s">
        <v>56</v>
      </c>
      <c r="AO2230" t="s">
        <v>56</v>
      </c>
      <c r="AP2230" t="s">
        <v>56</v>
      </c>
      <c r="AQ2230" t="s">
        <v>56</v>
      </c>
      <c r="AR2230" t="s">
        <v>56</v>
      </c>
      <c r="AS2230" t="s">
        <v>56</v>
      </c>
      <c r="AT2230" t="s">
        <v>56</v>
      </c>
      <c r="AU2230" t="s">
        <v>56</v>
      </c>
      <c r="AV2230" t="s">
        <v>56</v>
      </c>
      <c r="AW2230" t="s">
        <v>56</v>
      </c>
    </row>
    <row r="2231" spans="1:49" x14ac:dyDescent="0.3">
      <c r="A2231" t="str">
        <f t="shared" si="171"/>
        <v>VŠVU</v>
      </c>
      <c r="B2231" t="str">
        <f t="shared" si="172"/>
        <v>V</v>
      </c>
      <c r="C2231">
        <f t="shared" si="173"/>
        <v>0.78</v>
      </c>
      <c r="D2231">
        <f t="shared" si="174"/>
        <v>1</v>
      </c>
      <c r="E2231">
        <f t="shared" si="175"/>
        <v>0.78</v>
      </c>
      <c r="G2231" t="s">
        <v>2938</v>
      </c>
      <c r="H2231" t="s">
        <v>39</v>
      </c>
      <c r="I2231" s="58" t="s">
        <v>75</v>
      </c>
      <c r="J2231" s="58" t="s">
        <v>41</v>
      </c>
      <c r="K2231" s="58" t="s">
        <v>76</v>
      </c>
      <c r="N2231" t="s">
        <v>713</v>
      </c>
      <c r="P2231" t="s">
        <v>78</v>
      </c>
      <c r="Q2231" t="s">
        <v>79</v>
      </c>
      <c r="S2231" t="s">
        <v>80</v>
      </c>
      <c r="T2231" t="s">
        <v>45</v>
      </c>
      <c r="U2231" t="s">
        <v>46</v>
      </c>
      <c r="V2231" t="s">
        <v>46</v>
      </c>
      <c r="W2231" t="s">
        <v>764</v>
      </c>
      <c r="X2231" t="s">
        <v>765</v>
      </c>
      <c r="Y2231" t="s">
        <v>766</v>
      </c>
      <c r="Z2231" t="s">
        <v>767</v>
      </c>
      <c r="AB2231" t="s">
        <v>2351</v>
      </c>
      <c r="AC2231" t="s">
        <v>2352</v>
      </c>
      <c r="AD2231" t="s">
        <v>2922</v>
      </c>
      <c r="AF2231" t="s">
        <v>55</v>
      </c>
      <c r="AG2231" t="s">
        <v>46</v>
      </c>
      <c r="AH2231" t="s">
        <v>56</v>
      </c>
      <c r="AI2231" t="s">
        <v>56</v>
      </c>
      <c r="AJ2231" t="s">
        <v>56</v>
      </c>
      <c r="AK2231" t="s">
        <v>56</v>
      </c>
      <c r="AL2231" t="s">
        <v>56</v>
      </c>
      <c r="AM2231" t="s">
        <v>56</v>
      </c>
      <c r="AN2231" t="s">
        <v>56</v>
      </c>
      <c r="AO2231" t="s">
        <v>56</v>
      </c>
      <c r="AP2231" t="s">
        <v>56</v>
      </c>
      <c r="AQ2231" t="s">
        <v>56</v>
      </c>
      <c r="AR2231" t="s">
        <v>56</v>
      </c>
      <c r="AS2231" t="s">
        <v>56</v>
      </c>
      <c r="AT2231" t="s">
        <v>56</v>
      </c>
      <c r="AU2231" t="s">
        <v>56</v>
      </c>
      <c r="AV2231" t="s">
        <v>56</v>
      </c>
      <c r="AW2231" t="s">
        <v>56</v>
      </c>
    </row>
    <row r="2232" spans="1:49" x14ac:dyDescent="0.3">
      <c r="A2232" t="str">
        <f t="shared" si="171"/>
        <v>AU</v>
      </c>
      <c r="B2232" t="str">
        <f t="shared" si="172"/>
        <v>P</v>
      </c>
      <c r="C2232">
        <f t="shared" si="173"/>
        <v>0.89999999999999991</v>
      </c>
      <c r="D2232">
        <f t="shared" si="174"/>
        <v>0.5</v>
      </c>
      <c r="E2232">
        <f t="shared" si="175"/>
        <v>0.44999999999999996</v>
      </c>
      <c r="G2232" t="s">
        <v>2939</v>
      </c>
      <c r="H2232" t="s">
        <v>39</v>
      </c>
      <c r="I2232" s="58" t="s">
        <v>90</v>
      </c>
      <c r="J2232" s="58" t="s">
        <v>41</v>
      </c>
      <c r="K2232" s="58" t="s">
        <v>42</v>
      </c>
      <c r="N2232" t="s">
        <v>43</v>
      </c>
      <c r="S2232" t="s">
        <v>69</v>
      </c>
      <c r="T2232" t="s">
        <v>45</v>
      </c>
      <c r="U2232" t="s">
        <v>46</v>
      </c>
      <c r="V2232" t="s">
        <v>46</v>
      </c>
      <c r="W2232" t="s">
        <v>156</v>
      </c>
      <c r="X2232" t="s">
        <v>6458</v>
      </c>
      <c r="Y2232" t="s">
        <v>157</v>
      </c>
      <c r="Z2232" t="s">
        <v>158</v>
      </c>
      <c r="AA2232" t="s">
        <v>159</v>
      </c>
      <c r="AB2232" t="s">
        <v>450</v>
      </c>
      <c r="AC2232" t="s">
        <v>451</v>
      </c>
      <c r="AD2232" t="s">
        <v>6497</v>
      </c>
      <c r="AF2232" t="s">
        <v>643</v>
      </c>
      <c r="AG2232" t="s">
        <v>56</v>
      </c>
      <c r="AH2232" t="s">
        <v>56</v>
      </c>
      <c r="AI2232" t="s">
        <v>46</v>
      </c>
      <c r="AJ2232" t="s">
        <v>56</v>
      </c>
      <c r="AK2232" t="s">
        <v>56</v>
      </c>
      <c r="AL2232" t="s">
        <v>56</v>
      </c>
      <c r="AM2232" t="s">
        <v>56</v>
      </c>
      <c r="AN2232" t="s">
        <v>56</v>
      </c>
      <c r="AO2232" t="s">
        <v>56</v>
      </c>
      <c r="AP2232" t="s">
        <v>56</v>
      </c>
      <c r="AQ2232" t="s">
        <v>56</v>
      </c>
      <c r="AR2232" t="s">
        <v>56</v>
      </c>
      <c r="AS2232" t="s">
        <v>56</v>
      </c>
      <c r="AT2232" t="s">
        <v>56</v>
      </c>
      <c r="AU2232" t="s">
        <v>56</v>
      </c>
      <c r="AV2232" t="s">
        <v>56</v>
      </c>
      <c r="AW2232" t="s">
        <v>56</v>
      </c>
    </row>
    <row r="2233" spans="1:49" x14ac:dyDescent="0.3">
      <c r="A2233" t="str">
        <f t="shared" si="171"/>
        <v>AU</v>
      </c>
      <c r="B2233" t="str">
        <f t="shared" si="172"/>
        <v>P</v>
      </c>
      <c r="C2233">
        <f t="shared" si="173"/>
        <v>0.89999999999999991</v>
      </c>
      <c r="D2233">
        <f t="shared" si="174"/>
        <v>0.5</v>
      </c>
      <c r="E2233">
        <f t="shared" si="175"/>
        <v>0.44999999999999996</v>
      </c>
      <c r="G2233" t="s">
        <v>2939</v>
      </c>
      <c r="H2233" t="s">
        <v>39</v>
      </c>
      <c r="I2233" s="58" t="s">
        <v>90</v>
      </c>
      <c r="J2233" s="58" t="s">
        <v>41</v>
      </c>
      <c r="K2233" s="58" t="s">
        <v>42</v>
      </c>
      <c r="N2233" t="s">
        <v>43</v>
      </c>
      <c r="S2233" t="s">
        <v>72</v>
      </c>
      <c r="T2233" t="s">
        <v>45</v>
      </c>
      <c r="U2233" t="s">
        <v>46</v>
      </c>
      <c r="V2233" t="s">
        <v>46</v>
      </c>
      <c r="W2233" t="s">
        <v>156</v>
      </c>
      <c r="X2233" t="s">
        <v>6458</v>
      </c>
      <c r="Y2233" t="s">
        <v>157</v>
      </c>
      <c r="Z2233" t="s">
        <v>158</v>
      </c>
      <c r="AA2233" t="s">
        <v>159</v>
      </c>
      <c r="AB2233" t="s">
        <v>337</v>
      </c>
      <c r="AC2233" t="s">
        <v>338</v>
      </c>
      <c r="AD2233" t="s">
        <v>6497</v>
      </c>
      <c r="AF2233" t="s">
        <v>643</v>
      </c>
      <c r="AG2233" t="s">
        <v>56</v>
      </c>
      <c r="AH2233" t="s">
        <v>56</v>
      </c>
      <c r="AI2233" t="s">
        <v>46</v>
      </c>
      <c r="AJ2233" t="s">
        <v>56</v>
      </c>
      <c r="AK2233" t="s">
        <v>56</v>
      </c>
      <c r="AL2233" t="s">
        <v>56</v>
      </c>
      <c r="AM2233" t="s">
        <v>56</v>
      </c>
      <c r="AN2233" t="s">
        <v>56</v>
      </c>
      <c r="AO2233" t="s">
        <v>56</v>
      </c>
      <c r="AP2233" t="s">
        <v>56</v>
      </c>
      <c r="AQ2233" t="s">
        <v>56</v>
      </c>
      <c r="AR2233" t="s">
        <v>56</v>
      </c>
      <c r="AS2233" t="s">
        <v>56</v>
      </c>
      <c r="AT2233" t="s">
        <v>46</v>
      </c>
      <c r="AU2233" t="s">
        <v>56</v>
      </c>
      <c r="AV2233" t="s">
        <v>56</v>
      </c>
      <c r="AW2233" t="s">
        <v>56</v>
      </c>
    </row>
    <row r="2234" spans="1:49" x14ac:dyDescent="0.3">
      <c r="A2234" t="str">
        <f t="shared" si="171"/>
        <v>AU</v>
      </c>
      <c r="B2234" t="str">
        <f t="shared" si="172"/>
        <v>P</v>
      </c>
      <c r="C2234">
        <f t="shared" si="173"/>
        <v>0.89999999999999991</v>
      </c>
      <c r="D2234">
        <f t="shared" si="174"/>
        <v>1</v>
      </c>
      <c r="E2234">
        <f t="shared" si="175"/>
        <v>0.89999999999999991</v>
      </c>
      <c r="G2234" t="s">
        <v>2940</v>
      </c>
      <c r="H2234" t="s">
        <v>39</v>
      </c>
      <c r="I2234" s="58" t="s">
        <v>90</v>
      </c>
      <c r="J2234" s="58" t="s">
        <v>41</v>
      </c>
      <c r="K2234" s="58" t="s">
        <v>42</v>
      </c>
      <c r="N2234" t="s">
        <v>43</v>
      </c>
      <c r="S2234" t="s">
        <v>72</v>
      </c>
      <c r="T2234" t="s">
        <v>45</v>
      </c>
      <c r="U2234" t="s">
        <v>46</v>
      </c>
      <c r="V2234" t="s">
        <v>46</v>
      </c>
      <c r="W2234" t="s">
        <v>156</v>
      </c>
      <c r="X2234" t="s">
        <v>6458</v>
      </c>
      <c r="Y2234" t="s">
        <v>157</v>
      </c>
      <c r="Z2234" t="s">
        <v>158</v>
      </c>
      <c r="AA2234" t="s">
        <v>159</v>
      </c>
      <c r="AB2234" t="s">
        <v>337</v>
      </c>
      <c r="AC2234" t="s">
        <v>338</v>
      </c>
      <c r="AD2234" t="s">
        <v>6497</v>
      </c>
      <c r="AF2234" t="s">
        <v>643</v>
      </c>
      <c r="AG2234" t="s">
        <v>56</v>
      </c>
      <c r="AH2234" t="s">
        <v>56</v>
      </c>
      <c r="AI2234" t="s">
        <v>46</v>
      </c>
      <c r="AJ2234" t="s">
        <v>56</v>
      </c>
      <c r="AK2234" t="s">
        <v>56</v>
      </c>
      <c r="AL2234" t="s">
        <v>56</v>
      </c>
      <c r="AM2234" t="s">
        <v>56</v>
      </c>
      <c r="AN2234" t="s">
        <v>56</v>
      </c>
      <c r="AO2234" t="s">
        <v>56</v>
      </c>
      <c r="AP2234" t="s">
        <v>56</v>
      </c>
      <c r="AQ2234" t="s">
        <v>56</v>
      </c>
      <c r="AR2234" t="s">
        <v>56</v>
      </c>
      <c r="AS2234" t="s">
        <v>56</v>
      </c>
      <c r="AT2234" t="s">
        <v>56</v>
      </c>
      <c r="AU2234" t="s">
        <v>56</v>
      </c>
      <c r="AV2234" t="s">
        <v>56</v>
      </c>
      <c r="AW2234" t="s">
        <v>56</v>
      </c>
    </row>
    <row r="2235" spans="1:49" x14ac:dyDescent="0.3">
      <c r="A2235" t="str">
        <f t="shared" si="171"/>
        <v>VŠVU</v>
      </c>
      <c r="B2235" t="str">
        <f t="shared" si="172"/>
        <v>V</v>
      </c>
      <c r="C2235">
        <f t="shared" si="173"/>
        <v>0.78</v>
      </c>
      <c r="D2235">
        <f t="shared" si="174"/>
        <v>1</v>
      </c>
      <c r="E2235">
        <f t="shared" si="175"/>
        <v>0.78</v>
      </c>
      <c r="G2235" t="s">
        <v>2941</v>
      </c>
      <c r="H2235" t="s">
        <v>39</v>
      </c>
      <c r="I2235" s="58" t="s">
        <v>75</v>
      </c>
      <c r="J2235" s="58" t="s">
        <v>41</v>
      </c>
      <c r="K2235" s="58" t="s">
        <v>76</v>
      </c>
      <c r="N2235" t="s">
        <v>713</v>
      </c>
      <c r="P2235" t="s">
        <v>78</v>
      </c>
      <c r="Q2235" t="s">
        <v>79</v>
      </c>
      <c r="S2235" t="s">
        <v>80</v>
      </c>
      <c r="T2235" t="s">
        <v>45</v>
      </c>
      <c r="U2235" t="s">
        <v>46</v>
      </c>
      <c r="V2235" t="s">
        <v>46</v>
      </c>
      <c r="W2235" t="s">
        <v>764</v>
      </c>
      <c r="X2235" t="s">
        <v>765</v>
      </c>
      <c r="Y2235" t="s">
        <v>766</v>
      </c>
      <c r="Z2235" t="s">
        <v>767</v>
      </c>
      <c r="AB2235" t="s">
        <v>2351</v>
      </c>
      <c r="AC2235" t="s">
        <v>2352</v>
      </c>
      <c r="AD2235" t="s">
        <v>2922</v>
      </c>
      <c r="AF2235" t="s">
        <v>55</v>
      </c>
      <c r="AG2235" t="s">
        <v>46</v>
      </c>
      <c r="AH2235" t="s">
        <v>56</v>
      </c>
      <c r="AI2235" t="s">
        <v>56</v>
      </c>
      <c r="AJ2235" t="s">
        <v>56</v>
      </c>
      <c r="AK2235" t="s">
        <v>56</v>
      </c>
      <c r="AL2235" t="s">
        <v>56</v>
      </c>
      <c r="AM2235" t="s">
        <v>56</v>
      </c>
      <c r="AN2235" t="s">
        <v>56</v>
      </c>
      <c r="AO2235" t="s">
        <v>56</v>
      </c>
      <c r="AP2235" t="s">
        <v>56</v>
      </c>
      <c r="AQ2235" t="s">
        <v>56</v>
      </c>
      <c r="AR2235" t="s">
        <v>56</v>
      </c>
      <c r="AS2235" t="s">
        <v>56</v>
      </c>
      <c r="AT2235" t="s">
        <v>56</v>
      </c>
      <c r="AU2235" t="s">
        <v>56</v>
      </c>
      <c r="AV2235" t="s">
        <v>56</v>
      </c>
      <c r="AW2235" t="s">
        <v>56</v>
      </c>
    </row>
    <row r="2236" spans="1:49" x14ac:dyDescent="0.3">
      <c r="A2236" t="str">
        <f t="shared" si="171"/>
        <v>AU</v>
      </c>
      <c r="B2236" t="str">
        <f t="shared" si="172"/>
        <v>P</v>
      </c>
      <c r="C2236">
        <f t="shared" si="173"/>
        <v>0.89999999999999991</v>
      </c>
      <c r="D2236">
        <f t="shared" si="174"/>
        <v>0.5</v>
      </c>
      <c r="E2236">
        <f t="shared" si="175"/>
        <v>0.44999999999999996</v>
      </c>
      <c r="G2236" t="s">
        <v>2942</v>
      </c>
      <c r="H2236" t="s">
        <v>39</v>
      </c>
      <c r="I2236" s="58" t="s">
        <v>90</v>
      </c>
      <c r="J2236" s="58" t="s">
        <v>41</v>
      </c>
      <c r="K2236" s="58" t="s">
        <v>42</v>
      </c>
      <c r="N2236" t="s">
        <v>43</v>
      </c>
      <c r="S2236" t="s">
        <v>69</v>
      </c>
      <c r="T2236" t="s">
        <v>45</v>
      </c>
      <c r="U2236" t="s">
        <v>46</v>
      </c>
      <c r="V2236" t="s">
        <v>46</v>
      </c>
      <c r="W2236" t="s">
        <v>156</v>
      </c>
      <c r="X2236" t="s">
        <v>6458</v>
      </c>
      <c r="Y2236" t="s">
        <v>157</v>
      </c>
      <c r="Z2236" t="s">
        <v>158</v>
      </c>
      <c r="AA2236" t="s">
        <v>159</v>
      </c>
      <c r="AB2236" t="s">
        <v>450</v>
      </c>
      <c r="AC2236" t="s">
        <v>451</v>
      </c>
      <c r="AD2236" t="s">
        <v>6497</v>
      </c>
      <c r="AF2236" t="s">
        <v>643</v>
      </c>
      <c r="AG2236" t="s">
        <v>56</v>
      </c>
      <c r="AH2236" t="s">
        <v>56</v>
      </c>
      <c r="AI2236" t="s">
        <v>46</v>
      </c>
      <c r="AJ2236" t="s">
        <v>56</v>
      </c>
      <c r="AK2236" t="s">
        <v>56</v>
      </c>
      <c r="AL2236" t="s">
        <v>56</v>
      </c>
      <c r="AM2236" t="s">
        <v>56</v>
      </c>
      <c r="AN2236" t="s">
        <v>56</v>
      </c>
      <c r="AO2236" t="s">
        <v>56</v>
      </c>
      <c r="AP2236" t="s">
        <v>56</v>
      </c>
      <c r="AQ2236" t="s">
        <v>56</v>
      </c>
      <c r="AR2236" t="s">
        <v>56</v>
      </c>
      <c r="AS2236" t="s">
        <v>56</v>
      </c>
      <c r="AT2236" t="s">
        <v>56</v>
      </c>
      <c r="AU2236" t="s">
        <v>56</v>
      </c>
      <c r="AV2236" t="s">
        <v>56</v>
      </c>
      <c r="AW2236" t="s">
        <v>56</v>
      </c>
    </row>
    <row r="2237" spans="1:49" x14ac:dyDescent="0.3">
      <c r="A2237" t="str">
        <f t="shared" si="171"/>
        <v>AU</v>
      </c>
      <c r="B2237" t="str">
        <f t="shared" si="172"/>
        <v>P</v>
      </c>
      <c r="C2237">
        <f t="shared" si="173"/>
        <v>0.89999999999999991</v>
      </c>
      <c r="D2237">
        <f t="shared" si="174"/>
        <v>0.5</v>
      </c>
      <c r="E2237">
        <f t="shared" si="175"/>
        <v>0.44999999999999996</v>
      </c>
      <c r="G2237" t="s">
        <v>2942</v>
      </c>
      <c r="H2237" t="s">
        <v>39</v>
      </c>
      <c r="I2237" s="58" t="s">
        <v>90</v>
      </c>
      <c r="J2237" s="58" t="s">
        <v>41</v>
      </c>
      <c r="K2237" s="58" t="s">
        <v>42</v>
      </c>
      <c r="N2237" t="s">
        <v>43</v>
      </c>
      <c r="S2237" t="s">
        <v>72</v>
      </c>
      <c r="T2237" t="s">
        <v>45</v>
      </c>
      <c r="U2237" t="s">
        <v>46</v>
      </c>
      <c r="V2237" t="s">
        <v>46</v>
      </c>
      <c r="W2237" t="s">
        <v>156</v>
      </c>
      <c r="X2237" t="s">
        <v>6458</v>
      </c>
      <c r="Y2237" t="s">
        <v>157</v>
      </c>
      <c r="Z2237" t="s">
        <v>158</v>
      </c>
      <c r="AA2237" t="s">
        <v>159</v>
      </c>
      <c r="AB2237" t="s">
        <v>337</v>
      </c>
      <c r="AC2237" t="s">
        <v>338</v>
      </c>
      <c r="AD2237" t="s">
        <v>6497</v>
      </c>
      <c r="AF2237" t="s">
        <v>643</v>
      </c>
      <c r="AG2237" t="s">
        <v>56</v>
      </c>
      <c r="AH2237" t="s">
        <v>56</v>
      </c>
      <c r="AI2237" t="s">
        <v>46</v>
      </c>
      <c r="AJ2237" t="s">
        <v>56</v>
      </c>
      <c r="AK2237" t="s">
        <v>56</v>
      </c>
      <c r="AL2237" t="s">
        <v>56</v>
      </c>
      <c r="AM2237" t="s">
        <v>56</v>
      </c>
      <c r="AN2237" t="s">
        <v>56</v>
      </c>
      <c r="AO2237" t="s">
        <v>56</v>
      </c>
      <c r="AP2237" t="s">
        <v>56</v>
      </c>
      <c r="AQ2237" t="s">
        <v>56</v>
      </c>
      <c r="AR2237" t="s">
        <v>56</v>
      </c>
      <c r="AS2237" t="s">
        <v>56</v>
      </c>
      <c r="AT2237" t="s">
        <v>56</v>
      </c>
      <c r="AU2237" t="s">
        <v>56</v>
      </c>
      <c r="AV2237" t="s">
        <v>56</v>
      </c>
      <c r="AW2237" t="s">
        <v>56</v>
      </c>
    </row>
    <row r="2238" spans="1:49" x14ac:dyDescent="0.3">
      <c r="A2238" t="str">
        <f t="shared" si="171"/>
        <v>AU</v>
      </c>
      <c r="B2238" t="str">
        <f t="shared" si="172"/>
        <v>P</v>
      </c>
      <c r="C2238">
        <f t="shared" si="173"/>
        <v>0.89999999999999991</v>
      </c>
      <c r="D2238">
        <f t="shared" si="174"/>
        <v>0.5</v>
      </c>
      <c r="E2238">
        <f t="shared" si="175"/>
        <v>0.44999999999999996</v>
      </c>
      <c r="G2238" t="s">
        <v>2943</v>
      </c>
      <c r="H2238" t="s">
        <v>39</v>
      </c>
      <c r="I2238" s="58" t="s">
        <v>90</v>
      </c>
      <c r="J2238" s="58" t="s">
        <v>41</v>
      </c>
      <c r="K2238" s="58" t="s">
        <v>42</v>
      </c>
      <c r="N2238" t="s">
        <v>43</v>
      </c>
      <c r="S2238" t="s">
        <v>69</v>
      </c>
      <c r="T2238" t="s">
        <v>45</v>
      </c>
      <c r="U2238" t="s">
        <v>46</v>
      </c>
      <c r="V2238" t="s">
        <v>46</v>
      </c>
      <c r="W2238" t="s">
        <v>156</v>
      </c>
      <c r="X2238" t="s">
        <v>6458</v>
      </c>
      <c r="Y2238" t="s">
        <v>157</v>
      </c>
      <c r="Z2238" t="s">
        <v>158</v>
      </c>
      <c r="AA2238" t="s">
        <v>159</v>
      </c>
      <c r="AB2238" t="s">
        <v>450</v>
      </c>
      <c r="AC2238" t="s">
        <v>451</v>
      </c>
      <c r="AD2238" t="s">
        <v>6497</v>
      </c>
      <c r="AF2238" t="s">
        <v>643</v>
      </c>
      <c r="AG2238" t="s">
        <v>56</v>
      </c>
      <c r="AH2238" t="s">
        <v>56</v>
      </c>
      <c r="AI2238" t="s">
        <v>46</v>
      </c>
      <c r="AJ2238" t="s">
        <v>56</v>
      </c>
      <c r="AK2238" t="s">
        <v>56</v>
      </c>
      <c r="AL2238" t="s">
        <v>56</v>
      </c>
      <c r="AM2238" t="s">
        <v>56</v>
      </c>
      <c r="AN2238" t="s">
        <v>56</v>
      </c>
      <c r="AO2238" t="s">
        <v>56</v>
      </c>
      <c r="AP2238" t="s">
        <v>56</v>
      </c>
      <c r="AQ2238" t="s">
        <v>56</v>
      </c>
      <c r="AR2238" t="s">
        <v>56</v>
      </c>
      <c r="AS2238" t="s">
        <v>56</v>
      </c>
      <c r="AT2238" t="s">
        <v>56</v>
      </c>
      <c r="AU2238" t="s">
        <v>56</v>
      </c>
      <c r="AV2238" t="s">
        <v>56</v>
      </c>
      <c r="AW2238" t="s">
        <v>56</v>
      </c>
    </row>
    <row r="2239" spans="1:49" x14ac:dyDescent="0.3">
      <c r="A2239" t="str">
        <f t="shared" si="171"/>
        <v>AU</v>
      </c>
      <c r="B2239" t="str">
        <f t="shared" si="172"/>
        <v>P</v>
      </c>
      <c r="C2239">
        <f t="shared" si="173"/>
        <v>0.89999999999999991</v>
      </c>
      <c r="D2239">
        <f t="shared" si="174"/>
        <v>0.5</v>
      </c>
      <c r="E2239">
        <f t="shared" si="175"/>
        <v>0.44999999999999996</v>
      </c>
      <c r="G2239" t="s">
        <v>2943</v>
      </c>
      <c r="H2239" t="s">
        <v>39</v>
      </c>
      <c r="I2239" s="58" t="s">
        <v>90</v>
      </c>
      <c r="J2239" s="58" t="s">
        <v>41</v>
      </c>
      <c r="K2239" s="58" t="s">
        <v>42</v>
      </c>
      <c r="N2239" t="s">
        <v>43</v>
      </c>
      <c r="S2239" t="s">
        <v>72</v>
      </c>
      <c r="T2239" t="s">
        <v>45</v>
      </c>
      <c r="U2239" t="s">
        <v>46</v>
      </c>
      <c r="V2239" t="s">
        <v>46</v>
      </c>
      <c r="W2239" t="s">
        <v>156</v>
      </c>
      <c r="X2239" t="s">
        <v>6458</v>
      </c>
      <c r="Y2239" t="s">
        <v>157</v>
      </c>
      <c r="Z2239" t="s">
        <v>158</v>
      </c>
      <c r="AA2239" t="s">
        <v>159</v>
      </c>
      <c r="AB2239" t="s">
        <v>337</v>
      </c>
      <c r="AC2239" t="s">
        <v>338</v>
      </c>
      <c r="AD2239" t="s">
        <v>6497</v>
      </c>
      <c r="AF2239" t="s">
        <v>643</v>
      </c>
      <c r="AG2239" t="s">
        <v>56</v>
      </c>
      <c r="AH2239" t="s">
        <v>56</v>
      </c>
      <c r="AI2239" t="s">
        <v>46</v>
      </c>
      <c r="AJ2239" t="s">
        <v>56</v>
      </c>
      <c r="AK2239" t="s">
        <v>56</v>
      </c>
      <c r="AL2239" t="s">
        <v>56</v>
      </c>
      <c r="AM2239" t="s">
        <v>56</v>
      </c>
      <c r="AN2239" t="s">
        <v>56</v>
      </c>
      <c r="AO2239" t="s">
        <v>56</v>
      </c>
      <c r="AP2239" t="s">
        <v>56</v>
      </c>
      <c r="AQ2239" t="s">
        <v>56</v>
      </c>
      <c r="AR2239" t="s">
        <v>56</v>
      </c>
      <c r="AS2239" t="s">
        <v>56</v>
      </c>
      <c r="AT2239" t="s">
        <v>56</v>
      </c>
      <c r="AU2239" t="s">
        <v>56</v>
      </c>
      <c r="AV2239" t="s">
        <v>56</v>
      </c>
      <c r="AW2239" t="s">
        <v>56</v>
      </c>
    </row>
    <row r="2240" spans="1:49" x14ac:dyDescent="0.3">
      <c r="A2240" t="str">
        <f t="shared" si="171"/>
        <v>AU</v>
      </c>
      <c r="B2240" t="str">
        <f t="shared" si="172"/>
        <v>P</v>
      </c>
      <c r="C2240">
        <f t="shared" si="173"/>
        <v>0.89999999999999991</v>
      </c>
      <c r="D2240">
        <f t="shared" si="174"/>
        <v>0.5</v>
      </c>
      <c r="E2240">
        <f t="shared" si="175"/>
        <v>0.44999999999999996</v>
      </c>
      <c r="G2240" t="s">
        <v>2944</v>
      </c>
      <c r="H2240" t="s">
        <v>39</v>
      </c>
      <c r="I2240" s="58" t="s">
        <v>90</v>
      </c>
      <c r="J2240" s="58" t="s">
        <v>41</v>
      </c>
      <c r="K2240" s="58" t="s">
        <v>42</v>
      </c>
      <c r="N2240" t="s">
        <v>43</v>
      </c>
      <c r="S2240" t="s">
        <v>69</v>
      </c>
      <c r="T2240" t="s">
        <v>45</v>
      </c>
      <c r="U2240" t="s">
        <v>46</v>
      </c>
      <c r="V2240" t="s">
        <v>46</v>
      </c>
      <c r="W2240" t="s">
        <v>156</v>
      </c>
      <c r="X2240" t="s">
        <v>6458</v>
      </c>
      <c r="Y2240" t="s">
        <v>157</v>
      </c>
      <c r="Z2240" t="s">
        <v>158</v>
      </c>
      <c r="AA2240" t="s">
        <v>159</v>
      </c>
      <c r="AB2240" t="s">
        <v>450</v>
      </c>
      <c r="AC2240" t="s">
        <v>451</v>
      </c>
      <c r="AD2240" t="s">
        <v>6497</v>
      </c>
      <c r="AF2240" t="s">
        <v>643</v>
      </c>
      <c r="AG2240" t="s">
        <v>56</v>
      </c>
      <c r="AH2240" t="s">
        <v>56</v>
      </c>
      <c r="AI2240" t="s">
        <v>46</v>
      </c>
      <c r="AJ2240" t="s">
        <v>56</v>
      </c>
      <c r="AK2240" t="s">
        <v>56</v>
      </c>
      <c r="AL2240" t="s">
        <v>56</v>
      </c>
      <c r="AM2240" t="s">
        <v>56</v>
      </c>
      <c r="AN2240" t="s">
        <v>56</v>
      </c>
      <c r="AO2240" t="s">
        <v>56</v>
      </c>
      <c r="AP2240" t="s">
        <v>56</v>
      </c>
      <c r="AQ2240" t="s">
        <v>56</v>
      </c>
      <c r="AR2240" t="s">
        <v>56</v>
      </c>
      <c r="AS2240" t="s">
        <v>56</v>
      </c>
      <c r="AT2240" t="s">
        <v>56</v>
      </c>
      <c r="AU2240" t="s">
        <v>56</v>
      </c>
      <c r="AV2240" t="s">
        <v>56</v>
      </c>
      <c r="AW2240" t="s">
        <v>56</v>
      </c>
    </row>
    <row r="2241" spans="1:49" x14ac:dyDescent="0.3">
      <c r="A2241" t="str">
        <f t="shared" si="171"/>
        <v>AU</v>
      </c>
      <c r="B2241" t="str">
        <f t="shared" si="172"/>
        <v>P</v>
      </c>
      <c r="C2241">
        <f t="shared" si="173"/>
        <v>0.89999999999999991</v>
      </c>
      <c r="D2241">
        <f t="shared" si="174"/>
        <v>0.5</v>
      </c>
      <c r="E2241">
        <f t="shared" si="175"/>
        <v>0.44999999999999996</v>
      </c>
      <c r="G2241" t="s">
        <v>2944</v>
      </c>
      <c r="H2241" t="s">
        <v>39</v>
      </c>
      <c r="I2241" s="58" t="s">
        <v>90</v>
      </c>
      <c r="J2241" s="58" t="s">
        <v>41</v>
      </c>
      <c r="K2241" s="58" t="s">
        <v>42</v>
      </c>
      <c r="N2241" t="s">
        <v>43</v>
      </c>
      <c r="S2241" t="s">
        <v>72</v>
      </c>
      <c r="T2241" t="s">
        <v>45</v>
      </c>
      <c r="U2241" t="s">
        <v>46</v>
      </c>
      <c r="V2241" t="s">
        <v>46</v>
      </c>
      <c r="W2241" t="s">
        <v>156</v>
      </c>
      <c r="X2241" t="s">
        <v>6458</v>
      </c>
      <c r="Y2241" t="s">
        <v>157</v>
      </c>
      <c r="Z2241" t="s">
        <v>158</v>
      </c>
      <c r="AA2241" t="s">
        <v>159</v>
      </c>
      <c r="AB2241" t="s">
        <v>337</v>
      </c>
      <c r="AC2241" t="s">
        <v>338</v>
      </c>
      <c r="AD2241" t="s">
        <v>6497</v>
      </c>
      <c r="AF2241" t="s">
        <v>643</v>
      </c>
      <c r="AG2241" t="s">
        <v>56</v>
      </c>
      <c r="AH2241" t="s">
        <v>56</v>
      </c>
      <c r="AI2241" t="s">
        <v>46</v>
      </c>
      <c r="AJ2241" t="s">
        <v>56</v>
      </c>
      <c r="AK2241" t="s">
        <v>56</v>
      </c>
      <c r="AL2241" t="s">
        <v>56</v>
      </c>
      <c r="AM2241" t="s">
        <v>56</v>
      </c>
      <c r="AN2241" t="s">
        <v>56</v>
      </c>
      <c r="AO2241" t="s">
        <v>56</v>
      </c>
      <c r="AP2241" t="s">
        <v>56</v>
      </c>
      <c r="AQ2241" t="s">
        <v>56</v>
      </c>
      <c r="AR2241" t="s">
        <v>56</v>
      </c>
      <c r="AS2241" t="s">
        <v>56</v>
      </c>
      <c r="AT2241" t="s">
        <v>56</v>
      </c>
      <c r="AU2241" t="s">
        <v>56</v>
      </c>
      <c r="AV2241" t="s">
        <v>56</v>
      </c>
      <c r="AW2241" t="s">
        <v>56</v>
      </c>
    </row>
    <row r="2242" spans="1:49" x14ac:dyDescent="0.3">
      <c r="A2242" t="str">
        <f t="shared" ref="A2242:A2305" si="176">+VLOOKUP(X2242,VVS_nasa,2,FALSE)</f>
        <v>AU</v>
      </c>
      <c r="B2242" t="str">
        <f t="shared" ref="B2242:B2305" si="177">+VLOOKUP(K2242,Per_Viz,2,FALSE)</f>
        <v>P</v>
      </c>
      <c r="C2242">
        <f t="shared" ref="C2242:C2305" si="178">+VLOOKUP(I2242,EUCA,2,FALSE)</f>
        <v>0.89999999999999991</v>
      </c>
      <c r="D2242">
        <f t="shared" si="174"/>
        <v>0.5</v>
      </c>
      <c r="E2242">
        <f t="shared" si="175"/>
        <v>0.44999999999999996</v>
      </c>
      <c r="G2242" t="s">
        <v>2945</v>
      </c>
      <c r="H2242" t="s">
        <v>39</v>
      </c>
      <c r="I2242" s="58" t="s">
        <v>90</v>
      </c>
      <c r="J2242" s="58" t="s">
        <v>41</v>
      </c>
      <c r="K2242" s="58" t="s">
        <v>42</v>
      </c>
      <c r="N2242" t="s">
        <v>43</v>
      </c>
      <c r="S2242" t="s">
        <v>69</v>
      </c>
      <c r="T2242" t="s">
        <v>45</v>
      </c>
      <c r="U2242" t="s">
        <v>46</v>
      </c>
      <c r="V2242" t="s">
        <v>46</v>
      </c>
      <c r="W2242" t="s">
        <v>156</v>
      </c>
      <c r="X2242" t="s">
        <v>6458</v>
      </c>
      <c r="Y2242" t="s">
        <v>157</v>
      </c>
      <c r="Z2242" t="s">
        <v>158</v>
      </c>
      <c r="AA2242" t="s">
        <v>159</v>
      </c>
      <c r="AB2242" t="s">
        <v>450</v>
      </c>
      <c r="AC2242" t="s">
        <v>451</v>
      </c>
      <c r="AD2242" t="s">
        <v>6497</v>
      </c>
      <c r="AF2242" t="s">
        <v>643</v>
      </c>
      <c r="AG2242" t="s">
        <v>56</v>
      </c>
      <c r="AH2242" t="s">
        <v>56</v>
      </c>
      <c r="AI2242" t="s">
        <v>46</v>
      </c>
      <c r="AJ2242" t="s">
        <v>56</v>
      </c>
      <c r="AK2242" t="s">
        <v>56</v>
      </c>
      <c r="AL2242" t="s">
        <v>56</v>
      </c>
      <c r="AM2242" t="s">
        <v>56</v>
      </c>
      <c r="AN2242" t="s">
        <v>56</v>
      </c>
      <c r="AO2242" t="s">
        <v>56</v>
      </c>
      <c r="AP2242" t="s">
        <v>56</v>
      </c>
      <c r="AQ2242" t="s">
        <v>56</v>
      </c>
      <c r="AR2242" t="s">
        <v>56</v>
      </c>
      <c r="AS2242" t="s">
        <v>56</v>
      </c>
      <c r="AT2242" t="s">
        <v>56</v>
      </c>
      <c r="AU2242" t="s">
        <v>56</v>
      </c>
      <c r="AV2242" t="s">
        <v>56</v>
      </c>
      <c r="AW2242" t="s">
        <v>56</v>
      </c>
    </row>
    <row r="2243" spans="1:49" x14ac:dyDescent="0.3">
      <c r="A2243" t="str">
        <f t="shared" si="176"/>
        <v>AU</v>
      </c>
      <c r="B2243" t="str">
        <f t="shared" si="177"/>
        <v>P</v>
      </c>
      <c r="C2243">
        <f t="shared" si="178"/>
        <v>0.89999999999999991</v>
      </c>
      <c r="D2243">
        <f t="shared" ref="D2243:D2306" si="179">1/COUNTIF(G:G,G2243)</f>
        <v>0.5</v>
      </c>
      <c r="E2243">
        <f t="shared" ref="E2243:E2306" si="180">+C2243*D2243</f>
        <v>0.44999999999999996</v>
      </c>
      <c r="G2243" t="s">
        <v>2945</v>
      </c>
      <c r="H2243" t="s">
        <v>39</v>
      </c>
      <c r="I2243" s="58" t="s">
        <v>90</v>
      </c>
      <c r="J2243" s="58" t="s">
        <v>41</v>
      </c>
      <c r="K2243" s="58" t="s">
        <v>42</v>
      </c>
      <c r="N2243" t="s">
        <v>43</v>
      </c>
      <c r="S2243" t="s">
        <v>72</v>
      </c>
      <c r="T2243" t="s">
        <v>45</v>
      </c>
      <c r="U2243" t="s">
        <v>46</v>
      </c>
      <c r="V2243" t="s">
        <v>46</v>
      </c>
      <c r="W2243" t="s">
        <v>156</v>
      </c>
      <c r="X2243" t="s">
        <v>6458</v>
      </c>
      <c r="Y2243" t="s">
        <v>157</v>
      </c>
      <c r="Z2243" t="s">
        <v>158</v>
      </c>
      <c r="AA2243" t="s">
        <v>159</v>
      </c>
      <c r="AB2243" t="s">
        <v>337</v>
      </c>
      <c r="AC2243" t="s">
        <v>338</v>
      </c>
      <c r="AD2243" t="s">
        <v>6497</v>
      </c>
      <c r="AF2243" t="s">
        <v>643</v>
      </c>
      <c r="AG2243" t="s">
        <v>56</v>
      </c>
      <c r="AH2243" t="s">
        <v>56</v>
      </c>
      <c r="AI2243" t="s">
        <v>46</v>
      </c>
      <c r="AJ2243" t="s">
        <v>56</v>
      </c>
      <c r="AK2243" t="s">
        <v>56</v>
      </c>
      <c r="AL2243" t="s">
        <v>56</v>
      </c>
      <c r="AM2243" t="s">
        <v>56</v>
      </c>
      <c r="AN2243" t="s">
        <v>56</v>
      </c>
      <c r="AO2243" t="s">
        <v>56</v>
      </c>
      <c r="AP2243" t="s">
        <v>56</v>
      </c>
      <c r="AQ2243" t="s">
        <v>56</v>
      </c>
      <c r="AR2243" t="s">
        <v>56</v>
      </c>
      <c r="AS2243" t="s">
        <v>56</v>
      </c>
      <c r="AT2243" t="s">
        <v>56</v>
      </c>
      <c r="AU2243" t="s">
        <v>56</v>
      </c>
      <c r="AV2243" t="s">
        <v>56</v>
      </c>
      <c r="AW2243" t="s">
        <v>56</v>
      </c>
    </row>
    <row r="2244" spans="1:49" x14ac:dyDescent="0.3">
      <c r="A2244" t="str">
        <f t="shared" si="176"/>
        <v>AU</v>
      </c>
      <c r="B2244" t="str">
        <f t="shared" si="177"/>
        <v>P</v>
      </c>
      <c r="C2244">
        <f t="shared" si="178"/>
        <v>0.89999999999999991</v>
      </c>
      <c r="D2244">
        <f t="shared" si="179"/>
        <v>0.5</v>
      </c>
      <c r="E2244">
        <f t="shared" si="180"/>
        <v>0.44999999999999996</v>
      </c>
      <c r="G2244" t="s">
        <v>2946</v>
      </c>
      <c r="H2244" t="s">
        <v>39</v>
      </c>
      <c r="I2244" s="58" t="s">
        <v>90</v>
      </c>
      <c r="J2244" s="58" t="s">
        <v>41</v>
      </c>
      <c r="K2244" s="58" t="s">
        <v>42</v>
      </c>
      <c r="N2244" t="s">
        <v>43</v>
      </c>
      <c r="S2244" t="s">
        <v>69</v>
      </c>
      <c r="T2244" t="s">
        <v>45</v>
      </c>
      <c r="U2244" t="s">
        <v>46</v>
      </c>
      <c r="V2244" t="s">
        <v>46</v>
      </c>
      <c r="W2244" t="s">
        <v>156</v>
      </c>
      <c r="X2244" t="s">
        <v>6458</v>
      </c>
      <c r="Y2244" t="s">
        <v>157</v>
      </c>
      <c r="Z2244" t="s">
        <v>158</v>
      </c>
      <c r="AA2244" t="s">
        <v>159</v>
      </c>
      <c r="AB2244" t="s">
        <v>450</v>
      </c>
      <c r="AC2244" t="s">
        <v>451</v>
      </c>
      <c r="AD2244" t="s">
        <v>6497</v>
      </c>
      <c r="AF2244" t="s">
        <v>643</v>
      </c>
      <c r="AG2244" t="s">
        <v>56</v>
      </c>
      <c r="AH2244" t="s">
        <v>56</v>
      </c>
      <c r="AI2244" t="s">
        <v>46</v>
      </c>
      <c r="AJ2244" t="s">
        <v>56</v>
      </c>
      <c r="AK2244" t="s">
        <v>56</v>
      </c>
      <c r="AL2244" t="s">
        <v>56</v>
      </c>
      <c r="AM2244" t="s">
        <v>56</v>
      </c>
      <c r="AN2244" t="s">
        <v>56</v>
      </c>
      <c r="AO2244" t="s">
        <v>56</v>
      </c>
      <c r="AP2244" t="s">
        <v>56</v>
      </c>
      <c r="AQ2244" t="s">
        <v>56</v>
      </c>
      <c r="AR2244" t="s">
        <v>56</v>
      </c>
      <c r="AS2244" t="s">
        <v>56</v>
      </c>
      <c r="AT2244" t="s">
        <v>56</v>
      </c>
      <c r="AU2244" t="s">
        <v>56</v>
      </c>
      <c r="AV2244" t="s">
        <v>56</v>
      </c>
      <c r="AW2244" t="s">
        <v>56</v>
      </c>
    </row>
    <row r="2245" spans="1:49" x14ac:dyDescent="0.3">
      <c r="A2245" t="str">
        <f t="shared" si="176"/>
        <v>AU</v>
      </c>
      <c r="B2245" t="str">
        <f t="shared" si="177"/>
        <v>P</v>
      </c>
      <c r="C2245">
        <f t="shared" si="178"/>
        <v>0.89999999999999991</v>
      </c>
      <c r="D2245">
        <f t="shared" si="179"/>
        <v>0.5</v>
      </c>
      <c r="E2245">
        <f t="shared" si="180"/>
        <v>0.44999999999999996</v>
      </c>
      <c r="G2245" t="s">
        <v>2946</v>
      </c>
      <c r="H2245" t="s">
        <v>39</v>
      </c>
      <c r="I2245" s="58" t="s">
        <v>90</v>
      </c>
      <c r="J2245" s="58" t="s">
        <v>41</v>
      </c>
      <c r="K2245" s="58" t="s">
        <v>42</v>
      </c>
      <c r="N2245" t="s">
        <v>43</v>
      </c>
      <c r="S2245" t="s">
        <v>72</v>
      </c>
      <c r="T2245" t="s">
        <v>45</v>
      </c>
      <c r="U2245" t="s">
        <v>46</v>
      </c>
      <c r="V2245" t="s">
        <v>46</v>
      </c>
      <c r="W2245" t="s">
        <v>156</v>
      </c>
      <c r="X2245" t="s">
        <v>6458</v>
      </c>
      <c r="Y2245" t="s">
        <v>157</v>
      </c>
      <c r="Z2245" t="s">
        <v>158</v>
      </c>
      <c r="AA2245" t="s">
        <v>159</v>
      </c>
      <c r="AB2245" t="s">
        <v>337</v>
      </c>
      <c r="AC2245" t="s">
        <v>338</v>
      </c>
      <c r="AD2245" t="s">
        <v>6497</v>
      </c>
      <c r="AF2245" t="s">
        <v>643</v>
      </c>
      <c r="AG2245" t="s">
        <v>56</v>
      </c>
      <c r="AH2245" t="s">
        <v>56</v>
      </c>
      <c r="AI2245" t="s">
        <v>46</v>
      </c>
      <c r="AJ2245" t="s">
        <v>56</v>
      </c>
      <c r="AK2245" t="s">
        <v>56</v>
      </c>
      <c r="AL2245" t="s">
        <v>56</v>
      </c>
      <c r="AM2245" t="s">
        <v>56</v>
      </c>
      <c r="AN2245" t="s">
        <v>56</v>
      </c>
      <c r="AO2245" t="s">
        <v>56</v>
      </c>
      <c r="AP2245" t="s">
        <v>56</v>
      </c>
      <c r="AQ2245" t="s">
        <v>56</v>
      </c>
      <c r="AR2245" t="s">
        <v>56</v>
      </c>
      <c r="AS2245" t="s">
        <v>56</v>
      </c>
      <c r="AT2245" t="s">
        <v>56</v>
      </c>
      <c r="AU2245" t="s">
        <v>56</v>
      </c>
      <c r="AV2245" t="s">
        <v>56</v>
      </c>
      <c r="AW2245" t="s">
        <v>56</v>
      </c>
    </row>
    <row r="2246" spans="1:49" x14ac:dyDescent="0.3">
      <c r="A2246" t="str">
        <f t="shared" si="176"/>
        <v>VŠVU</v>
      </c>
      <c r="B2246" t="str">
        <f t="shared" si="177"/>
        <v>V</v>
      </c>
      <c r="C2246">
        <f t="shared" si="178"/>
        <v>0.78</v>
      </c>
      <c r="D2246">
        <f t="shared" si="179"/>
        <v>1</v>
      </c>
      <c r="E2246">
        <f t="shared" si="180"/>
        <v>0.78</v>
      </c>
      <c r="G2246" t="s">
        <v>2947</v>
      </c>
      <c r="H2246" t="s">
        <v>39</v>
      </c>
      <c r="I2246" s="58" t="s">
        <v>75</v>
      </c>
      <c r="J2246" s="58" t="s">
        <v>41</v>
      </c>
      <c r="K2246" s="58" t="s">
        <v>76</v>
      </c>
      <c r="N2246" t="s">
        <v>713</v>
      </c>
      <c r="P2246" t="s">
        <v>78</v>
      </c>
      <c r="Q2246" t="s">
        <v>79</v>
      </c>
      <c r="S2246" t="s">
        <v>80</v>
      </c>
      <c r="T2246" t="s">
        <v>45</v>
      </c>
      <c r="U2246" t="s">
        <v>46</v>
      </c>
      <c r="V2246" t="s">
        <v>46</v>
      </c>
      <c r="W2246" t="s">
        <v>764</v>
      </c>
      <c r="X2246" t="s">
        <v>765</v>
      </c>
      <c r="Y2246" t="s">
        <v>766</v>
      </c>
      <c r="Z2246" t="s">
        <v>767</v>
      </c>
      <c r="AB2246" t="s">
        <v>2351</v>
      </c>
      <c r="AC2246" t="s">
        <v>2352</v>
      </c>
      <c r="AD2246" t="s">
        <v>2922</v>
      </c>
      <c r="AF2246" t="s">
        <v>55</v>
      </c>
      <c r="AG2246" t="s">
        <v>46</v>
      </c>
      <c r="AH2246" t="s">
        <v>56</v>
      </c>
      <c r="AI2246" t="s">
        <v>56</v>
      </c>
      <c r="AJ2246" t="s">
        <v>56</v>
      </c>
      <c r="AK2246" t="s">
        <v>56</v>
      </c>
      <c r="AL2246" t="s">
        <v>56</v>
      </c>
      <c r="AM2246" t="s">
        <v>56</v>
      </c>
      <c r="AN2246" t="s">
        <v>56</v>
      </c>
      <c r="AO2246" t="s">
        <v>56</v>
      </c>
      <c r="AP2246" t="s">
        <v>56</v>
      </c>
      <c r="AQ2246" t="s">
        <v>56</v>
      </c>
      <c r="AR2246" t="s">
        <v>56</v>
      </c>
      <c r="AS2246" t="s">
        <v>56</v>
      </c>
      <c r="AT2246" t="s">
        <v>56</v>
      </c>
      <c r="AU2246" t="s">
        <v>56</v>
      </c>
      <c r="AV2246" t="s">
        <v>56</v>
      </c>
      <c r="AW2246" t="s">
        <v>56</v>
      </c>
    </row>
    <row r="2247" spans="1:49" x14ac:dyDescent="0.3">
      <c r="A2247" t="str">
        <f t="shared" si="176"/>
        <v>AU</v>
      </c>
      <c r="B2247" t="str">
        <f t="shared" si="177"/>
        <v>P</v>
      </c>
      <c r="C2247">
        <f t="shared" si="178"/>
        <v>0.89999999999999991</v>
      </c>
      <c r="D2247">
        <f t="shared" si="179"/>
        <v>0.5</v>
      </c>
      <c r="E2247">
        <f t="shared" si="180"/>
        <v>0.44999999999999996</v>
      </c>
      <c r="G2247" t="s">
        <v>2948</v>
      </c>
      <c r="H2247" t="s">
        <v>39</v>
      </c>
      <c r="I2247" s="58" t="s">
        <v>90</v>
      </c>
      <c r="J2247" s="58" t="s">
        <v>41</v>
      </c>
      <c r="K2247" s="58" t="s">
        <v>42</v>
      </c>
      <c r="N2247" t="s">
        <v>43</v>
      </c>
      <c r="S2247" t="s">
        <v>69</v>
      </c>
      <c r="T2247" t="s">
        <v>45</v>
      </c>
      <c r="U2247" t="s">
        <v>46</v>
      </c>
      <c r="V2247" t="s">
        <v>46</v>
      </c>
      <c r="W2247" t="s">
        <v>156</v>
      </c>
      <c r="X2247" t="s">
        <v>6458</v>
      </c>
      <c r="Y2247" t="s">
        <v>157</v>
      </c>
      <c r="Z2247" t="s">
        <v>158</v>
      </c>
      <c r="AA2247" t="s">
        <v>159</v>
      </c>
      <c r="AB2247" t="s">
        <v>450</v>
      </c>
      <c r="AC2247" t="s">
        <v>451</v>
      </c>
      <c r="AD2247" t="s">
        <v>6497</v>
      </c>
      <c r="AF2247" t="s">
        <v>643</v>
      </c>
      <c r="AG2247" t="s">
        <v>56</v>
      </c>
      <c r="AH2247" t="s">
        <v>56</v>
      </c>
      <c r="AI2247" t="s">
        <v>46</v>
      </c>
      <c r="AJ2247" t="s">
        <v>56</v>
      </c>
      <c r="AK2247" t="s">
        <v>56</v>
      </c>
      <c r="AL2247" t="s">
        <v>56</v>
      </c>
      <c r="AM2247" t="s">
        <v>56</v>
      </c>
      <c r="AN2247" t="s">
        <v>56</v>
      </c>
      <c r="AO2247" t="s">
        <v>56</v>
      </c>
      <c r="AP2247" t="s">
        <v>56</v>
      </c>
      <c r="AQ2247" t="s">
        <v>56</v>
      </c>
      <c r="AR2247" t="s">
        <v>56</v>
      </c>
      <c r="AS2247" t="s">
        <v>56</v>
      </c>
      <c r="AT2247" t="s">
        <v>56</v>
      </c>
      <c r="AU2247" t="s">
        <v>56</v>
      </c>
      <c r="AV2247" t="s">
        <v>56</v>
      </c>
      <c r="AW2247" t="s">
        <v>56</v>
      </c>
    </row>
    <row r="2248" spans="1:49" x14ac:dyDescent="0.3">
      <c r="A2248" t="str">
        <f t="shared" si="176"/>
        <v>AU</v>
      </c>
      <c r="B2248" t="str">
        <f t="shared" si="177"/>
        <v>P</v>
      </c>
      <c r="C2248">
        <f t="shared" si="178"/>
        <v>0.89999999999999991</v>
      </c>
      <c r="D2248">
        <f t="shared" si="179"/>
        <v>0.5</v>
      </c>
      <c r="E2248">
        <f t="shared" si="180"/>
        <v>0.44999999999999996</v>
      </c>
      <c r="G2248" t="s">
        <v>2948</v>
      </c>
      <c r="H2248" t="s">
        <v>39</v>
      </c>
      <c r="I2248" s="58" t="s">
        <v>90</v>
      </c>
      <c r="J2248" s="58" t="s">
        <v>41</v>
      </c>
      <c r="K2248" s="58" t="s">
        <v>42</v>
      </c>
      <c r="N2248" t="s">
        <v>43</v>
      </c>
      <c r="S2248" t="s">
        <v>72</v>
      </c>
      <c r="T2248" t="s">
        <v>45</v>
      </c>
      <c r="U2248" t="s">
        <v>46</v>
      </c>
      <c r="V2248" t="s">
        <v>46</v>
      </c>
      <c r="W2248" t="s">
        <v>156</v>
      </c>
      <c r="X2248" t="s">
        <v>6458</v>
      </c>
      <c r="Y2248" t="s">
        <v>157</v>
      </c>
      <c r="Z2248" t="s">
        <v>158</v>
      </c>
      <c r="AA2248" t="s">
        <v>159</v>
      </c>
      <c r="AB2248" t="s">
        <v>337</v>
      </c>
      <c r="AC2248" t="s">
        <v>338</v>
      </c>
      <c r="AD2248" t="s">
        <v>6497</v>
      </c>
      <c r="AF2248" t="s">
        <v>643</v>
      </c>
      <c r="AG2248" t="s">
        <v>56</v>
      </c>
      <c r="AH2248" t="s">
        <v>56</v>
      </c>
      <c r="AI2248" t="s">
        <v>46</v>
      </c>
      <c r="AJ2248" t="s">
        <v>56</v>
      </c>
      <c r="AK2248" t="s">
        <v>56</v>
      </c>
      <c r="AL2248" t="s">
        <v>56</v>
      </c>
      <c r="AM2248" t="s">
        <v>56</v>
      </c>
      <c r="AN2248" t="s">
        <v>56</v>
      </c>
      <c r="AO2248" t="s">
        <v>56</v>
      </c>
      <c r="AP2248" t="s">
        <v>56</v>
      </c>
      <c r="AQ2248" t="s">
        <v>56</v>
      </c>
      <c r="AR2248" t="s">
        <v>56</v>
      </c>
      <c r="AS2248" t="s">
        <v>56</v>
      </c>
      <c r="AT2248" t="s">
        <v>56</v>
      </c>
      <c r="AU2248" t="s">
        <v>56</v>
      </c>
      <c r="AV2248" t="s">
        <v>56</v>
      </c>
      <c r="AW2248" t="s">
        <v>56</v>
      </c>
    </row>
    <row r="2249" spans="1:49" x14ac:dyDescent="0.3">
      <c r="A2249" t="str">
        <f t="shared" si="176"/>
        <v>VŠVU</v>
      </c>
      <c r="B2249" t="str">
        <f t="shared" si="177"/>
        <v>V</v>
      </c>
      <c r="C2249">
        <f t="shared" si="178"/>
        <v>0.78</v>
      </c>
      <c r="D2249">
        <f t="shared" si="179"/>
        <v>1</v>
      </c>
      <c r="E2249">
        <f t="shared" si="180"/>
        <v>0.78</v>
      </c>
      <c r="G2249" t="s">
        <v>2949</v>
      </c>
      <c r="H2249" t="s">
        <v>39</v>
      </c>
      <c r="I2249" s="58" t="s">
        <v>75</v>
      </c>
      <c r="J2249" s="58" t="s">
        <v>41</v>
      </c>
      <c r="K2249" s="58" t="s">
        <v>76</v>
      </c>
      <c r="N2249" t="s">
        <v>713</v>
      </c>
      <c r="P2249" t="s">
        <v>78</v>
      </c>
      <c r="Q2249" t="s">
        <v>79</v>
      </c>
      <c r="S2249" t="s">
        <v>80</v>
      </c>
      <c r="T2249" t="s">
        <v>45</v>
      </c>
      <c r="U2249" t="s">
        <v>46</v>
      </c>
      <c r="V2249" t="s">
        <v>46</v>
      </c>
      <c r="W2249" t="s">
        <v>764</v>
      </c>
      <c r="X2249" t="s">
        <v>765</v>
      </c>
      <c r="Y2249" t="s">
        <v>766</v>
      </c>
      <c r="Z2249" t="s">
        <v>767</v>
      </c>
      <c r="AB2249" t="s">
        <v>2351</v>
      </c>
      <c r="AC2249" t="s">
        <v>2352</v>
      </c>
      <c r="AD2249" t="s">
        <v>2922</v>
      </c>
      <c r="AF2249" t="s">
        <v>55</v>
      </c>
      <c r="AG2249" t="s">
        <v>46</v>
      </c>
      <c r="AH2249" t="s">
        <v>56</v>
      </c>
      <c r="AI2249" t="s">
        <v>56</v>
      </c>
      <c r="AJ2249" t="s">
        <v>56</v>
      </c>
      <c r="AK2249" t="s">
        <v>56</v>
      </c>
      <c r="AL2249" t="s">
        <v>56</v>
      </c>
      <c r="AM2249" t="s">
        <v>56</v>
      </c>
      <c r="AN2249" t="s">
        <v>56</v>
      </c>
      <c r="AO2249" t="s">
        <v>56</v>
      </c>
      <c r="AP2249" t="s">
        <v>56</v>
      </c>
      <c r="AQ2249" t="s">
        <v>56</v>
      </c>
      <c r="AR2249" t="s">
        <v>56</v>
      </c>
      <c r="AS2249" t="s">
        <v>56</v>
      </c>
      <c r="AT2249" t="s">
        <v>56</v>
      </c>
      <c r="AU2249" t="s">
        <v>56</v>
      </c>
      <c r="AV2249" t="s">
        <v>56</v>
      </c>
      <c r="AW2249" t="s">
        <v>56</v>
      </c>
    </row>
    <row r="2250" spans="1:49" x14ac:dyDescent="0.3">
      <c r="A2250" t="str">
        <f t="shared" si="176"/>
        <v>AU</v>
      </c>
      <c r="B2250" t="str">
        <f t="shared" si="177"/>
        <v>P</v>
      </c>
      <c r="C2250">
        <f t="shared" si="178"/>
        <v>0.89999999999999991</v>
      </c>
      <c r="D2250">
        <f t="shared" si="179"/>
        <v>0.5</v>
      </c>
      <c r="E2250">
        <f t="shared" si="180"/>
        <v>0.44999999999999996</v>
      </c>
      <c r="G2250" t="s">
        <v>2950</v>
      </c>
      <c r="H2250" t="s">
        <v>39</v>
      </c>
      <c r="I2250" s="58" t="s">
        <v>90</v>
      </c>
      <c r="J2250" s="58" t="s">
        <v>41</v>
      </c>
      <c r="K2250" s="58" t="s">
        <v>42</v>
      </c>
      <c r="N2250" t="s">
        <v>43</v>
      </c>
      <c r="S2250" t="s">
        <v>69</v>
      </c>
      <c r="T2250" t="s">
        <v>45</v>
      </c>
      <c r="U2250" t="s">
        <v>46</v>
      </c>
      <c r="V2250" t="s">
        <v>46</v>
      </c>
      <c r="W2250" t="s">
        <v>156</v>
      </c>
      <c r="X2250" t="s">
        <v>6458</v>
      </c>
      <c r="Y2250" t="s">
        <v>157</v>
      </c>
      <c r="Z2250" t="s">
        <v>158</v>
      </c>
      <c r="AA2250" t="s">
        <v>159</v>
      </c>
      <c r="AB2250" t="s">
        <v>450</v>
      </c>
      <c r="AC2250" t="s">
        <v>451</v>
      </c>
      <c r="AD2250" t="s">
        <v>6497</v>
      </c>
      <c r="AF2250" t="s">
        <v>643</v>
      </c>
      <c r="AG2250" t="s">
        <v>56</v>
      </c>
      <c r="AH2250" t="s">
        <v>56</v>
      </c>
      <c r="AI2250" t="s">
        <v>46</v>
      </c>
      <c r="AJ2250" t="s">
        <v>56</v>
      </c>
      <c r="AK2250" t="s">
        <v>56</v>
      </c>
      <c r="AL2250" t="s">
        <v>56</v>
      </c>
      <c r="AM2250" t="s">
        <v>56</v>
      </c>
      <c r="AN2250" t="s">
        <v>56</v>
      </c>
      <c r="AO2250" t="s">
        <v>56</v>
      </c>
      <c r="AP2250" t="s">
        <v>56</v>
      </c>
      <c r="AQ2250" t="s">
        <v>56</v>
      </c>
      <c r="AR2250" t="s">
        <v>56</v>
      </c>
      <c r="AS2250" t="s">
        <v>56</v>
      </c>
      <c r="AT2250" t="s">
        <v>56</v>
      </c>
      <c r="AU2250" t="s">
        <v>56</v>
      </c>
      <c r="AV2250" t="s">
        <v>56</v>
      </c>
      <c r="AW2250" t="s">
        <v>56</v>
      </c>
    </row>
    <row r="2251" spans="1:49" x14ac:dyDescent="0.3">
      <c r="A2251" t="str">
        <f t="shared" si="176"/>
        <v>AU</v>
      </c>
      <c r="B2251" t="str">
        <f t="shared" si="177"/>
        <v>P</v>
      </c>
      <c r="C2251">
        <f t="shared" si="178"/>
        <v>0.89999999999999991</v>
      </c>
      <c r="D2251">
        <f t="shared" si="179"/>
        <v>0.5</v>
      </c>
      <c r="E2251">
        <f t="shared" si="180"/>
        <v>0.44999999999999996</v>
      </c>
      <c r="G2251" t="s">
        <v>2950</v>
      </c>
      <c r="H2251" t="s">
        <v>39</v>
      </c>
      <c r="I2251" s="58" t="s">
        <v>90</v>
      </c>
      <c r="J2251" s="58" t="s">
        <v>41</v>
      </c>
      <c r="K2251" s="58" t="s">
        <v>42</v>
      </c>
      <c r="N2251" t="s">
        <v>43</v>
      </c>
      <c r="S2251" t="s">
        <v>72</v>
      </c>
      <c r="T2251" t="s">
        <v>45</v>
      </c>
      <c r="U2251" t="s">
        <v>46</v>
      </c>
      <c r="V2251" t="s">
        <v>46</v>
      </c>
      <c r="W2251" t="s">
        <v>156</v>
      </c>
      <c r="X2251" t="s">
        <v>6458</v>
      </c>
      <c r="Y2251" t="s">
        <v>157</v>
      </c>
      <c r="Z2251" t="s">
        <v>158</v>
      </c>
      <c r="AA2251" t="s">
        <v>159</v>
      </c>
      <c r="AB2251" t="s">
        <v>337</v>
      </c>
      <c r="AC2251" t="s">
        <v>338</v>
      </c>
      <c r="AD2251" t="s">
        <v>6497</v>
      </c>
      <c r="AF2251" t="s">
        <v>643</v>
      </c>
      <c r="AG2251" t="s">
        <v>56</v>
      </c>
      <c r="AH2251" t="s">
        <v>56</v>
      </c>
      <c r="AI2251" t="s">
        <v>46</v>
      </c>
      <c r="AJ2251" t="s">
        <v>56</v>
      </c>
      <c r="AK2251" t="s">
        <v>56</v>
      </c>
      <c r="AL2251" t="s">
        <v>56</v>
      </c>
      <c r="AM2251" t="s">
        <v>56</v>
      </c>
      <c r="AN2251" t="s">
        <v>56</v>
      </c>
      <c r="AO2251" t="s">
        <v>56</v>
      </c>
      <c r="AP2251" t="s">
        <v>56</v>
      </c>
      <c r="AQ2251" t="s">
        <v>56</v>
      </c>
      <c r="AR2251" t="s">
        <v>56</v>
      </c>
      <c r="AS2251" t="s">
        <v>56</v>
      </c>
      <c r="AT2251" t="s">
        <v>56</v>
      </c>
      <c r="AU2251" t="s">
        <v>56</v>
      </c>
      <c r="AV2251" t="s">
        <v>56</v>
      </c>
      <c r="AW2251" t="s">
        <v>56</v>
      </c>
    </row>
    <row r="2252" spans="1:49" x14ac:dyDescent="0.3">
      <c r="A2252" t="str">
        <f t="shared" si="176"/>
        <v>VŠVU</v>
      </c>
      <c r="B2252" t="str">
        <f t="shared" si="177"/>
        <v>V</v>
      </c>
      <c r="C2252">
        <f t="shared" si="178"/>
        <v>0.78</v>
      </c>
      <c r="D2252">
        <f t="shared" si="179"/>
        <v>1</v>
      </c>
      <c r="E2252">
        <f t="shared" si="180"/>
        <v>0.78</v>
      </c>
      <c r="G2252" t="s">
        <v>2951</v>
      </c>
      <c r="H2252" t="s">
        <v>39</v>
      </c>
      <c r="I2252" s="58" t="s">
        <v>75</v>
      </c>
      <c r="J2252" s="58" t="s">
        <v>41</v>
      </c>
      <c r="K2252" s="58" t="s">
        <v>76</v>
      </c>
      <c r="N2252" t="s">
        <v>713</v>
      </c>
      <c r="P2252" t="s">
        <v>78</v>
      </c>
      <c r="Q2252" t="s">
        <v>79</v>
      </c>
      <c r="S2252" t="s">
        <v>80</v>
      </c>
      <c r="T2252" t="s">
        <v>45</v>
      </c>
      <c r="U2252" t="s">
        <v>46</v>
      </c>
      <c r="V2252" t="s">
        <v>46</v>
      </c>
      <c r="W2252" t="s">
        <v>764</v>
      </c>
      <c r="X2252" t="s">
        <v>765</v>
      </c>
      <c r="Y2252" t="s">
        <v>766</v>
      </c>
      <c r="Z2252" t="s">
        <v>767</v>
      </c>
      <c r="AB2252" t="s">
        <v>2351</v>
      </c>
      <c r="AC2252" t="s">
        <v>2352</v>
      </c>
      <c r="AD2252" t="s">
        <v>2922</v>
      </c>
      <c r="AF2252" t="s">
        <v>55</v>
      </c>
      <c r="AG2252" t="s">
        <v>46</v>
      </c>
      <c r="AH2252" t="s">
        <v>56</v>
      </c>
      <c r="AI2252" t="s">
        <v>56</v>
      </c>
      <c r="AJ2252" t="s">
        <v>56</v>
      </c>
      <c r="AK2252" t="s">
        <v>56</v>
      </c>
      <c r="AL2252" t="s">
        <v>56</v>
      </c>
      <c r="AM2252" t="s">
        <v>56</v>
      </c>
      <c r="AN2252" t="s">
        <v>56</v>
      </c>
      <c r="AO2252" t="s">
        <v>56</v>
      </c>
      <c r="AP2252" t="s">
        <v>56</v>
      </c>
      <c r="AQ2252" t="s">
        <v>56</v>
      </c>
      <c r="AR2252" t="s">
        <v>56</v>
      </c>
      <c r="AS2252" t="s">
        <v>56</v>
      </c>
      <c r="AT2252" t="s">
        <v>56</v>
      </c>
      <c r="AU2252" t="s">
        <v>56</v>
      </c>
      <c r="AV2252" t="s">
        <v>56</v>
      </c>
      <c r="AW2252" t="s">
        <v>56</v>
      </c>
    </row>
    <row r="2253" spans="1:49" x14ac:dyDescent="0.3">
      <c r="A2253" t="str">
        <f t="shared" si="176"/>
        <v>AU</v>
      </c>
      <c r="B2253" t="str">
        <f t="shared" si="177"/>
        <v>P</v>
      </c>
      <c r="C2253">
        <f t="shared" si="178"/>
        <v>0.89999999999999991</v>
      </c>
      <c r="D2253">
        <f t="shared" si="179"/>
        <v>0.5</v>
      </c>
      <c r="E2253">
        <f t="shared" si="180"/>
        <v>0.44999999999999996</v>
      </c>
      <c r="G2253" t="s">
        <v>2952</v>
      </c>
      <c r="H2253" t="s">
        <v>39</v>
      </c>
      <c r="I2253" s="58" t="s">
        <v>90</v>
      </c>
      <c r="J2253" s="58" t="s">
        <v>41</v>
      </c>
      <c r="K2253" s="58" t="s">
        <v>42</v>
      </c>
      <c r="N2253" t="s">
        <v>43</v>
      </c>
      <c r="S2253" t="s">
        <v>69</v>
      </c>
      <c r="T2253" t="s">
        <v>45</v>
      </c>
      <c r="U2253" t="s">
        <v>46</v>
      </c>
      <c r="V2253" t="s">
        <v>46</v>
      </c>
      <c r="W2253" t="s">
        <v>156</v>
      </c>
      <c r="X2253" t="s">
        <v>6458</v>
      </c>
      <c r="Y2253" t="s">
        <v>157</v>
      </c>
      <c r="Z2253" t="s">
        <v>158</v>
      </c>
      <c r="AA2253" t="s">
        <v>159</v>
      </c>
      <c r="AB2253" t="s">
        <v>450</v>
      </c>
      <c r="AC2253" t="s">
        <v>451</v>
      </c>
      <c r="AD2253" t="s">
        <v>6497</v>
      </c>
      <c r="AF2253" t="s">
        <v>643</v>
      </c>
      <c r="AG2253" t="s">
        <v>56</v>
      </c>
      <c r="AH2253" t="s">
        <v>56</v>
      </c>
      <c r="AI2253" t="s">
        <v>46</v>
      </c>
      <c r="AJ2253" t="s">
        <v>56</v>
      </c>
      <c r="AK2253" t="s">
        <v>56</v>
      </c>
      <c r="AL2253" t="s">
        <v>56</v>
      </c>
      <c r="AM2253" t="s">
        <v>56</v>
      </c>
      <c r="AN2253" t="s">
        <v>56</v>
      </c>
      <c r="AO2253" t="s">
        <v>56</v>
      </c>
      <c r="AP2253" t="s">
        <v>56</v>
      </c>
      <c r="AQ2253" t="s">
        <v>56</v>
      </c>
      <c r="AR2253" t="s">
        <v>56</v>
      </c>
      <c r="AS2253" t="s">
        <v>56</v>
      </c>
      <c r="AT2253" t="s">
        <v>56</v>
      </c>
      <c r="AU2253" t="s">
        <v>56</v>
      </c>
      <c r="AV2253" t="s">
        <v>56</v>
      </c>
      <c r="AW2253" t="s">
        <v>56</v>
      </c>
    </row>
    <row r="2254" spans="1:49" x14ac:dyDescent="0.3">
      <c r="A2254" t="str">
        <f t="shared" si="176"/>
        <v>AU</v>
      </c>
      <c r="B2254" t="str">
        <f t="shared" si="177"/>
        <v>P</v>
      </c>
      <c r="C2254">
        <f t="shared" si="178"/>
        <v>0.89999999999999991</v>
      </c>
      <c r="D2254">
        <f t="shared" si="179"/>
        <v>0.5</v>
      </c>
      <c r="E2254">
        <f t="shared" si="180"/>
        <v>0.44999999999999996</v>
      </c>
      <c r="G2254" t="s">
        <v>2952</v>
      </c>
      <c r="H2254" t="s">
        <v>39</v>
      </c>
      <c r="I2254" s="58" t="s">
        <v>90</v>
      </c>
      <c r="J2254" s="58" t="s">
        <v>41</v>
      </c>
      <c r="K2254" s="58" t="s">
        <v>42</v>
      </c>
      <c r="N2254" t="s">
        <v>43</v>
      </c>
      <c r="S2254" t="s">
        <v>72</v>
      </c>
      <c r="T2254" t="s">
        <v>45</v>
      </c>
      <c r="U2254" t="s">
        <v>46</v>
      </c>
      <c r="V2254" t="s">
        <v>46</v>
      </c>
      <c r="W2254" t="s">
        <v>156</v>
      </c>
      <c r="X2254" t="s">
        <v>6458</v>
      </c>
      <c r="Y2254" t="s">
        <v>157</v>
      </c>
      <c r="Z2254" t="s">
        <v>158</v>
      </c>
      <c r="AA2254" t="s">
        <v>159</v>
      </c>
      <c r="AB2254" t="s">
        <v>337</v>
      </c>
      <c r="AC2254" t="s">
        <v>338</v>
      </c>
      <c r="AD2254" t="s">
        <v>6497</v>
      </c>
      <c r="AF2254" t="s">
        <v>643</v>
      </c>
      <c r="AG2254" t="s">
        <v>56</v>
      </c>
      <c r="AH2254" t="s">
        <v>56</v>
      </c>
      <c r="AI2254" t="s">
        <v>46</v>
      </c>
      <c r="AJ2254" t="s">
        <v>56</v>
      </c>
      <c r="AK2254" t="s">
        <v>56</v>
      </c>
      <c r="AL2254" t="s">
        <v>56</v>
      </c>
      <c r="AM2254" t="s">
        <v>56</v>
      </c>
      <c r="AN2254" t="s">
        <v>56</v>
      </c>
      <c r="AO2254" t="s">
        <v>56</v>
      </c>
      <c r="AP2254" t="s">
        <v>56</v>
      </c>
      <c r="AQ2254" t="s">
        <v>56</v>
      </c>
      <c r="AR2254" t="s">
        <v>56</v>
      </c>
      <c r="AS2254" t="s">
        <v>56</v>
      </c>
      <c r="AT2254" t="s">
        <v>56</v>
      </c>
      <c r="AU2254" t="s">
        <v>56</v>
      </c>
      <c r="AV2254" t="s">
        <v>56</v>
      </c>
      <c r="AW2254" t="s">
        <v>56</v>
      </c>
    </row>
    <row r="2255" spans="1:49" x14ac:dyDescent="0.3">
      <c r="A2255" t="str">
        <f t="shared" si="176"/>
        <v>UK</v>
      </c>
      <c r="B2255" t="str">
        <f t="shared" si="177"/>
        <v>V</v>
      </c>
      <c r="C2255">
        <f t="shared" si="178"/>
        <v>0.89999999999999991</v>
      </c>
      <c r="D2255">
        <f t="shared" si="179"/>
        <v>1</v>
      </c>
      <c r="E2255">
        <f t="shared" si="180"/>
        <v>0.89999999999999991</v>
      </c>
      <c r="G2255" t="s">
        <v>2953</v>
      </c>
      <c r="H2255" t="s">
        <v>39</v>
      </c>
      <c r="I2255" s="58" t="s">
        <v>133</v>
      </c>
      <c r="J2255" s="58" t="s">
        <v>41</v>
      </c>
      <c r="K2255" s="58" t="s">
        <v>76</v>
      </c>
      <c r="N2255" t="s">
        <v>2266</v>
      </c>
      <c r="P2255" t="s">
        <v>78</v>
      </c>
      <c r="Q2255" t="s">
        <v>79</v>
      </c>
      <c r="S2255" t="s">
        <v>80</v>
      </c>
      <c r="T2255" t="s">
        <v>45</v>
      </c>
      <c r="U2255" t="s">
        <v>46</v>
      </c>
      <c r="V2255" t="s">
        <v>46</v>
      </c>
      <c r="W2255" t="s">
        <v>47</v>
      </c>
      <c r="X2255" t="s">
        <v>48</v>
      </c>
      <c r="Y2255" t="s">
        <v>49</v>
      </c>
      <c r="Z2255" t="s">
        <v>50</v>
      </c>
      <c r="AA2255" t="s">
        <v>51</v>
      </c>
      <c r="AB2255" t="s">
        <v>64</v>
      </c>
      <c r="AC2255" t="s">
        <v>65</v>
      </c>
      <c r="AD2255" t="s">
        <v>2863</v>
      </c>
      <c r="AF2255" t="s">
        <v>55</v>
      </c>
      <c r="AG2255" t="s">
        <v>46</v>
      </c>
      <c r="AH2255" t="s">
        <v>56</v>
      </c>
      <c r="AI2255" t="s">
        <v>56</v>
      </c>
      <c r="AJ2255" t="s">
        <v>56</v>
      </c>
      <c r="AK2255" t="s">
        <v>56</v>
      </c>
      <c r="AL2255" t="s">
        <v>56</v>
      </c>
      <c r="AM2255" t="s">
        <v>56</v>
      </c>
      <c r="AN2255" t="s">
        <v>56</v>
      </c>
      <c r="AO2255" t="s">
        <v>56</v>
      </c>
      <c r="AP2255" t="s">
        <v>56</v>
      </c>
      <c r="AQ2255" t="s">
        <v>56</v>
      </c>
      <c r="AR2255" t="s">
        <v>56</v>
      </c>
      <c r="AS2255" t="s">
        <v>56</v>
      </c>
      <c r="AT2255" t="s">
        <v>56</v>
      </c>
      <c r="AU2255" t="s">
        <v>56</v>
      </c>
      <c r="AV2255" t="s">
        <v>56</v>
      </c>
      <c r="AW2255" t="s">
        <v>56</v>
      </c>
    </row>
    <row r="2256" spans="1:49" x14ac:dyDescent="0.3">
      <c r="A2256" t="str">
        <f t="shared" si="176"/>
        <v>VŠVU</v>
      </c>
      <c r="B2256" t="str">
        <f t="shared" si="177"/>
        <v>V</v>
      </c>
      <c r="C2256">
        <f t="shared" si="178"/>
        <v>0.78</v>
      </c>
      <c r="D2256">
        <f t="shared" si="179"/>
        <v>1</v>
      </c>
      <c r="E2256">
        <f t="shared" si="180"/>
        <v>0.78</v>
      </c>
      <c r="G2256" t="s">
        <v>2954</v>
      </c>
      <c r="H2256" t="s">
        <v>39</v>
      </c>
      <c r="I2256" s="58" t="s">
        <v>75</v>
      </c>
      <c r="J2256" s="58" t="s">
        <v>41</v>
      </c>
      <c r="K2256" s="58" t="s">
        <v>76</v>
      </c>
      <c r="N2256" t="s">
        <v>713</v>
      </c>
      <c r="P2256" t="s">
        <v>78</v>
      </c>
      <c r="Q2256" t="s">
        <v>79</v>
      </c>
      <c r="S2256" t="s">
        <v>80</v>
      </c>
      <c r="T2256" t="s">
        <v>45</v>
      </c>
      <c r="U2256" t="s">
        <v>46</v>
      </c>
      <c r="V2256" t="s">
        <v>46</v>
      </c>
      <c r="W2256" t="s">
        <v>764</v>
      </c>
      <c r="X2256" t="s">
        <v>765</v>
      </c>
      <c r="Y2256" t="s">
        <v>766</v>
      </c>
      <c r="Z2256" t="s">
        <v>767</v>
      </c>
      <c r="AB2256" t="s">
        <v>2351</v>
      </c>
      <c r="AC2256" t="s">
        <v>2352</v>
      </c>
      <c r="AD2256" t="s">
        <v>2922</v>
      </c>
      <c r="AF2256" t="s">
        <v>55</v>
      </c>
      <c r="AG2256" t="s">
        <v>46</v>
      </c>
      <c r="AH2256" t="s">
        <v>56</v>
      </c>
      <c r="AI2256" t="s">
        <v>56</v>
      </c>
      <c r="AJ2256" t="s">
        <v>56</v>
      </c>
      <c r="AK2256" t="s">
        <v>56</v>
      </c>
      <c r="AL2256" t="s">
        <v>56</v>
      </c>
      <c r="AM2256" t="s">
        <v>56</v>
      </c>
      <c r="AN2256" t="s">
        <v>56</v>
      </c>
      <c r="AO2256" t="s">
        <v>56</v>
      </c>
      <c r="AP2256" t="s">
        <v>56</v>
      </c>
      <c r="AQ2256" t="s">
        <v>56</v>
      </c>
      <c r="AR2256" t="s">
        <v>56</v>
      </c>
      <c r="AS2256" t="s">
        <v>56</v>
      </c>
      <c r="AT2256" t="s">
        <v>56</v>
      </c>
      <c r="AU2256" t="s">
        <v>56</v>
      </c>
      <c r="AV2256" t="s">
        <v>56</v>
      </c>
      <c r="AW2256" t="s">
        <v>56</v>
      </c>
    </row>
    <row r="2257" spans="1:49" x14ac:dyDescent="0.3">
      <c r="A2257" t="str">
        <f t="shared" si="176"/>
        <v>UK</v>
      </c>
      <c r="B2257" t="str">
        <f t="shared" si="177"/>
        <v>V</v>
      </c>
      <c r="C2257">
        <f t="shared" si="178"/>
        <v>0.89999999999999991</v>
      </c>
      <c r="D2257">
        <f t="shared" si="179"/>
        <v>1</v>
      </c>
      <c r="E2257">
        <f t="shared" si="180"/>
        <v>0.89999999999999991</v>
      </c>
      <c r="G2257" t="s">
        <v>2955</v>
      </c>
      <c r="H2257" t="s">
        <v>39</v>
      </c>
      <c r="I2257" s="58" t="s">
        <v>133</v>
      </c>
      <c r="J2257" s="58" t="s">
        <v>41</v>
      </c>
      <c r="K2257" s="58" t="s">
        <v>76</v>
      </c>
      <c r="N2257" t="s">
        <v>2266</v>
      </c>
      <c r="P2257" t="s">
        <v>78</v>
      </c>
      <c r="Q2257" t="s">
        <v>79</v>
      </c>
      <c r="S2257" t="s">
        <v>80</v>
      </c>
      <c r="T2257" t="s">
        <v>45</v>
      </c>
      <c r="U2257" t="s">
        <v>46</v>
      </c>
      <c r="V2257" t="s">
        <v>46</v>
      </c>
      <c r="W2257" t="s">
        <v>47</v>
      </c>
      <c r="X2257" t="s">
        <v>48</v>
      </c>
      <c r="Y2257" t="s">
        <v>49</v>
      </c>
      <c r="Z2257" t="s">
        <v>50</v>
      </c>
      <c r="AA2257" t="s">
        <v>51</v>
      </c>
      <c r="AB2257" t="s">
        <v>64</v>
      </c>
      <c r="AC2257" t="s">
        <v>65</v>
      </c>
      <c r="AD2257" t="s">
        <v>2863</v>
      </c>
      <c r="AF2257" t="s">
        <v>55</v>
      </c>
      <c r="AG2257" t="s">
        <v>46</v>
      </c>
      <c r="AH2257" t="s">
        <v>56</v>
      </c>
      <c r="AI2257" t="s">
        <v>56</v>
      </c>
      <c r="AJ2257" t="s">
        <v>56</v>
      </c>
      <c r="AK2257" t="s">
        <v>56</v>
      </c>
      <c r="AL2257" t="s">
        <v>56</v>
      </c>
      <c r="AM2257" t="s">
        <v>56</v>
      </c>
      <c r="AN2257" t="s">
        <v>56</v>
      </c>
      <c r="AO2257" t="s">
        <v>56</v>
      </c>
      <c r="AP2257" t="s">
        <v>56</v>
      </c>
      <c r="AQ2257" t="s">
        <v>56</v>
      </c>
      <c r="AR2257" t="s">
        <v>56</v>
      </c>
      <c r="AS2257" t="s">
        <v>56</v>
      </c>
      <c r="AT2257" t="s">
        <v>56</v>
      </c>
      <c r="AU2257" t="s">
        <v>56</v>
      </c>
      <c r="AV2257" t="s">
        <v>56</v>
      </c>
      <c r="AW2257" t="s">
        <v>56</v>
      </c>
    </row>
    <row r="2258" spans="1:49" x14ac:dyDescent="0.3">
      <c r="A2258" t="str">
        <f t="shared" si="176"/>
        <v>UK</v>
      </c>
      <c r="B2258" t="str">
        <f t="shared" si="177"/>
        <v>V</v>
      </c>
      <c r="C2258">
        <f t="shared" si="178"/>
        <v>0.89999999999999991</v>
      </c>
      <c r="D2258">
        <f t="shared" si="179"/>
        <v>1</v>
      </c>
      <c r="E2258">
        <f t="shared" si="180"/>
        <v>0.89999999999999991</v>
      </c>
      <c r="G2258" t="s">
        <v>2956</v>
      </c>
      <c r="H2258" t="s">
        <v>39</v>
      </c>
      <c r="I2258" s="58" t="s">
        <v>133</v>
      </c>
      <c r="J2258" s="58" t="s">
        <v>41</v>
      </c>
      <c r="K2258" s="58" t="s">
        <v>76</v>
      </c>
      <c r="N2258" t="s">
        <v>2266</v>
      </c>
      <c r="P2258" t="s">
        <v>78</v>
      </c>
      <c r="Q2258" t="s">
        <v>79</v>
      </c>
      <c r="S2258" t="s">
        <v>80</v>
      </c>
      <c r="T2258" t="s">
        <v>45</v>
      </c>
      <c r="U2258" t="s">
        <v>46</v>
      </c>
      <c r="V2258" t="s">
        <v>46</v>
      </c>
      <c r="W2258" t="s">
        <v>47</v>
      </c>
      <c r="X2258" t="s">
        <v>48</v>
      </c>
      <c r="Y2258" t="s">
        <v>49</v>
      </c>
      <c r="Z2258" t="s">
        <v>50</v>
      </c>
      <c r="AA2258" t="s">
        <v>51</v>
      </c>
      <c r="AB2258" t="s">
        <v>64</v>
      </c>
      <c r="AC2258" t="s">
        <v>65</v>
      </c>
      <c r="AD2258" t="s">
        <v>2863</v>
      </c>
      <c r="AF2258" t="s">
        <v>55</v>
      </c>
      <c r="AG2258" t="s">
        <v>46</v>
      </c>
      <c r="AH2258" t="s">
        <v>56</v>
      </c>
      <c r="AI2258" t="s">
        <v>56</v>
      </c>
      <c r="AJ2258" t="s">
        <v>56</v>
      </c>
      <c r="AK2258" t="s">
        <v>56</v>
      </c>
      <c r="AL2258" t="s">
        <v>56</v>
      </c>
      <c r="AM2258" t="s">
        <v>56</v>
      </c>
      <c r="AN2258" t="s">
        <v>56</v>
      </c>
      <c r="AO2258" t="s">
        <v>56</v>
      </c>
      <c r="AP2258" t="s">
        <v>56</v>
      </c>
      <c r="AQ2258" t="s">
        <v>56</v>
      </c>
      <c r="AR2258" t="s">
        <v>56</v>
      </c>
      <c r="AS2258" t="s">
        <v>56</v>
      </c>
      <c r="AT2258" t="s">
        <v>56</v>
      </c>
      <c r="AU2258" t="s">
        <v>56</v>
      </c>
      <c r="AV2258" t="s">
        <v>56</v>
      </c>
      <c r="AW2258" t="s">
        <v>56</v>
      </c>
    </row>
    <row r="2259" spans="1:49" x14ac:dyDescent="0.3">
      <c r="A2259" t="str">
        <f t="shared" si="176"/>
        <v>VŠVU</v>
      </c>
      <c r="B2259" t="str">
        <f t="shared" si="177"/>
        <v>V</v>
      </c>
      <c r="C2259">
        <f t="shared" si="178"/>
        <v>0.89999999999999991</v>
      </c>
      <c r="D2259">
        <f t="shared" si="179"/>
        <v>1</v>
      </c>
      <c r="E2259">
        <f t="shared" si="180"/>
        <v>0.89999999999999991</v>
      </c>
      <c r="G2259" t="s">
        <v>2957</v>
      </c>
      <c r="H2259" t="s">
        <v>39</v>
      </c>
      <c r="I2259" s="58" t="s">
        <v>40</v>
      </c>
      <c r="J2259" s="58" t="s">
        <v>41</v>
      </c>
      <c r="K2259" s="58" t="s">
        <v>76</v>
      </c>
      <c r="N2259" t="s">
        <v>1007</v>
      </c>
      <c r="P2259" t="s">
        <v>78</v>
      </c>
      <c r="Q2259" t="s">
        <v>79</v>
      </c>
      <c r="S2259" t="s">
        <v>80</v>
      </c>
      <c r="T2259" t="s">
        <v>45</v>
      </c>
      <c r="U2259" t="s">
        <v>46</v>
      </c>
      <c r="V2259" t="s">
        <v>46</v>
      </c>
      <c r="W2259" t="s">
        <v>764</v>
      </c>
      <c r="X2259" t="s">
        <v>765</v>
      </c>
      <c r="Y2259" t="s">
        <v>766</v>
      </c>
      <c r="Z2259" t="s">
        <v>767</v>
      </c>
      <c r="AB2259" t="s">
        <v>1155</v>
      </c>
      <c r="AC2259" t="s">
        <v>1156</v>
      </c>
      <c r="AD2259" t="s">
        <v>2958</v>
      </c>
      <c r="AF2259" t="s">
        <v>55</v>
      </c>
      <c r="AG2259" t="s">
        <v>46</v>
      </c>
      <c r="AH2259" t="s">
        <v>56</v>
      </c>
      <c r="AI2259" t="s">
        <v>56</v>
      </c>
      <c r="AJ2259" t="s">
        <v>56</v>
      </c>
      <c r="AK2259" t="s">
        <v>56</v>
      </c>
      <c r="AL2259" t="s">
        <v>56</v>
      </c>
      <c r="AM2259" t="s">
        <v>56</v>
      </c>
      <c r="AN2259" t="s">
        <v>56</v>
      </c>
      <c r="AO2259" t="s">
        <v>56</v>
      </c>
      <c r="AP2259" t="s">
        <v>56</v>
      </c>
      <c r="AQ2259" t="s">
        <v>56</v>
      </c>
      <c r="AR2259" t="s">
        <v>56</v>
      </c>
      <c r="AS2259" t="s">
        <v>56</v>
      </c>
      <c r="AT2259" t="s">
        <v>56</v>
      </c>
      <c r="AU2259" t="s">
        <v>56</v>
      </c>
      <c r="AV2259" t="s">
        <v>56</v>
      </c>
      <c r="AW2259" t="s">
        <v>56</v>
      </c>
    </row>
    <row r="2260" spans="1:49" x14ac:dyDescent="0.3">
      <c r="A2260" t="str">
        <f t="shared" si="176"/>
        <v>VŠVU</v>
      </c>
      <c r="B2260" t="str">
        <f t="shared" si="177"/>
        <v>V</v>
      </c>
      <c r="C2260">
        <f t="shared" si="178"/>
        <v>0.89999999999999991</v>
      </c>
      <c r="D2260">
        <f t="shared" si="179"/>
        <v>1</v>
      </c>
      <c r="E2260">
        <f t="shared" si="180"/>
        <v>0.89999999999999991</v>
      </c>
      <c r="G2260" t="s">
        <v>2959</v>
      </c>
      <c r="H2260" t="s">
        <v>39</v>
      </c>
      <c r="I2260" s="58" t="s">
        <v>40</v>
      </c>
      <c r="J2260" s="58" t="s">
        <v>41</v>
      </c>
      <c r="K2260" s="58" t="s">
        <v>76</v>
      </c>
      <c r="N2260" t="s">
        <v>1007</v>
      </c>
      <c r="P2260" t="s">
        <v>78</v>
      </c>
      <c r="Q2260" t="s">
        <v>79</v>
      </c>
      <c r="S2260" t="s">
        <v>80</v>
      </c>
      <c r="T2260" t="s">
        <v>45</v>
      </c>
      <c r="U2260" t="s">
        <v>46</v>
      </c>
      <c r="V2260" t="s">
        <v>46</v>
      </c>
      <c r="W2260" t="s">
        <v>764</v>
      </c>
      <c r="X2260" t="s">
        <v>765</v>
      </c>
      <c r="Y2260" t="s">
        <v>766</v>
      </c>
      <c r="Z2260" t="s">
        <v>767</v>
      </c>
      <c r="AB2260" t="s">
        <v>1155</v>
      </c>
      <c r="AC2260" t="s">
        <v>1156</v>
      </c>
      <c r="AD2260" t="s">
        <v>2958</v>
      </c>
      <c r="AF2260" t="s">
        <v>55</v>
      </c>
      <c r="AG2260" t="s">
        <v>46</v>
      </c>
      <c r="AH2260" t="s">
        <v>56</v>
      </c>
      <c r="AI2260" t="s">
        <v>56</v>
      </c>
      <c r="AJ2260" t="s">
        <v>56</v>
      </c>
      <c r="AK2260" t="s">
        <v>56</v>
      </c>
      <c r="AL2260" t="s">
        <v>56</v>
      </c>
      <c r="AM2260" t="s">
        <v>56</v>
      </c>
      <c r="AN2260" t="s">
        <v>56</v>
      </c>
      <c r="AO2260" t="s">
        <v>56</v>
      </c>
      <c r="AP2260" t="s">
        <v>56</v>
      </c>
      <c r="AQ2260" t="s">
        <v>56</v>
      </c>
      <c r="AR2260" t="s">
        <v>56</v>
      </c>
      <c r="AS2260" t="s">
        <v>56</v>
      </c>
      <c r="AT2260" t="s">
        <v>56</v>
      </c>
      <c r="AU2260" t="s">
        <v>56</v>
      </c>
      <c r="AV2260" t="s">
        <v>56</v>
      </c>
      <c r="AW2260" t="s">
        <v>56</v>
      </c>
    </row>
    <row r="2261" spans="1:49" x14ac:dyDescent="0.3">
      <c r="A2261" t="str">
        <f t="shared" si="176"/>
        <v>VŠVU</v>
      </c>
      <c r="B2261" t="str">
        <f t="shared" si="177"/>
        <v>V</v>
      </c>
      <c r="C2261">
        <f t="shared" si="178"/>
        <v>0.89999999999999991</v>
      </c>
      <c r="D2261">
        <f t="shared" si="179"/>
        <v>1</v>
      </c>
      <c r="E2261">
        <f t="shared" si="180"/>
        <v>0.89999999999999991</v>
      </c>
      <c r="G2261" t="s">
        <v>2960</v>
      </c>
      <c r="H2261" t="s">
        <v>39</v>
      </c>
      <c r="I2261" s="58" t="s">
        <v>40</v>
      </c>
      <c r="J2261" s="58" t="s">
        <v>41</v>
      </c>
      <c r="K2261" s="58" t="s">
        <v>76</v>
      </c>
      <c r="N2261" t="s">
        <v>1007</v>
      </c>
      <c r="P2261" t="s">
        <v>78</v>
      </c>
      <c r="Q2261" t="s">
        <v>79</v>
      </c>
      <c r="S2261" t="s">
        <v>80</v>
      </c>
      <c r="T2261" t="s">
        <v>45</v>
      </c>
      <c r="U2261" t="s">
        <v>46</v>
      </c>
      <c r="V2261" t="s">
        <v>46</v>
      </c>
      <c r="W2261" t="s">
        <v>764</v>
      </c>
      <c r="X2261" t="s">
        <v>765</v>
      </c>
      <c r="Y2261" t="s">
        <v>766</v>
      </c>
      <c r="Z2261" t="s">
        <v>767</v>
      </c>
      <c r="AB2261" t="s">
        <v>1155</v>
      </c>
      <c r="AC2261" t="s">
        <v>1156</v>
      </c>
      <c r="AD2261" t="s">
        <v>2958</v>
      </c>
      <c r="AF2261" t="s">
        <v>55</v>
      </c>
      <c r="AG2261" t="s">
        <v>46</v>
      </c>
      <c r="AH2261" t="s">
        <v>56</v>
      </c>
      <c r="AI2261" t="s">
        <v>56</v>
      </c>
      <c r="AJ2261" t="s">
        <v>56</v>
      </c>
      <c r="AK2261" t="s">
        <v>56</v>
      </c>
      <c r="AL2261" t="s">
        <v>56</v>
      </c>
      <c r="AM2261" t="s">
        <v>56</v>
      </c>
      <c r="AN2261" t="s">
        <v>56</v>
      </c>
      <c r="AO2261" t="s">
        <v>56</v>
      </c>
      <c r="AP2261" t="s">
        <v>56</v>
      </c>
      <c r="AQ2261" t="s">
        <v>56</v>
      </c>
      <c r="AR2261" t="s">
        <v>56</v>
      </c>
      <c r="AS2261" t="s">
        <v>56</v>
      </c>
      <c r="AT2261" t="s">
        <v>56</v>
      </c>
      <c r="AU2261" t="s">
        <v>56</v>
      </c>
      <c r="AV2261" t="s">
        <v>56</v>
      </c>
      <c r="AW2261" t="s">
        <v>56</v>
      </c>
    </row>
    <row r="2262" spans="1:49" x14ac:dyDescent="0.3">
      <c r="A2262" t="str">
        <f t="shared" si="176"/>
        <v>VŠVU</v>
      </c>
      <c r="B2262" t="str">
        <f t="shared" si="177"/>
        <v>V</v>
      </c>
      <c r="C2262">
        <f t="shared" si="178"/>
        <v>0.89999999999999991</v>
      </c>
      <c r="D2262">
        <f t="shared" si="179"/>
        <v>1</v>
      </c>
      <c r="E2262">
        <f t="shared" si="180"/>
        <v>0.89999999999999991</v>
      </c>
      <c r="G2262" t="s">
        <v>2961</v>
      </c>
      <c r="H2262" t="s">
        <v>39</v>
      </c>
      <c r="I2262" s="58" t="s">
        <v>40</v>
      </c>
      <c r="J2262" s="58" t="s">
        <v>41</v>
      </c>
      <c r="K2262" s="58" t="s">
        <v>76</v>
      </c>
      <c r="N2262" t="s">
        <v>1007</v>
      </c>
      <c r="P2262" t="s">
        <v>78</v>
      </c>
      <c r="Q2262" t="s">
        <v>79</v>
      </c>
      <c r="S2262" t="s">
        <v>80</v>
      </c>
      <c r="T2262" t="s">
        <v>45</v>
      </c>
      <c r="U2262" t="s">
        <v>46</v>
      </c>
      <c r="V2262" t="s">
        <v>46</v>
      </c>
      <c r="W2262" t="s">
        <v>764</v>
      </c>
      <c r="X2262" t="s">
        <v>765</v>
      </c>
      <c r="Y2262" t="s">
        <v>766</v>
      </c>
      <c r="Z2262" t="s">
        <v>767</v>
      </c>
      <c r="AB2262" t="s">
        <v>1155</v>
      </c>
      <c r="AC2262" t="s">
        <v>1156</v>
      </c>
      <c r="AD2262" t="s">
        <v>2958</v>
      </c>
      <c r="AF2262" t="s">
        <v>55</v>
      </c>
      <c r="AG2262" t="s">
        <v>46</v>
      </c>
      <c r="AH2262" t="s">
        <v>56</v>
      </c>
      <c r="AI2262" t="s">
        <v>56</v>
      </c>
      <c r="AJ2262" t="s">
        <v>56</v>
      </c>
      <c r="AK2262" t="s">
        <v>56</v>
      </c>
      <c r="AL2262" t="s">
        <v>56</v>
      </c>
      <c r="AM2262" t="s">
        <v>56</v>
      </c>
      <c r="AN2262" t="s">
        <v>56</v>
      </c>
      <c r="AO2262" t="s">
        <v>56</v>
      </c>
      <c r="AP2262" t="s">
        <v>56</v>
      </c>
      <c r="AQ2262" t="s">
        <v>56</v>
      </c>
      <c r="AR2262" t="s">
        <v>56</v>
      </c>
      <c r="AS2262" t="s">
        <v>56</v>
      </c>
      <c r="AT2262" t="s">
        <v>56</v>
      </c>
      <c r="AU2262" t="s">
        <v>56</v>
      </c>
      <c r="AV2262" t="s">
        <v>56</v>
      </c>
      <c r="AW2262" t="s">
        <v>56</v>
      </c>
    </row>
    <row r="2263" spans="1:49" x14ac:dyDescent="0.3">
      <c r="A2263" t="str">
        <f t="shared" si="176"/>
        <v>VŠVU</v>
      </c>
      <c r="B2263" t="str">
        <f t="shared" si="177"/>
        <v>V</v>
      </c>
      <c r="C2263">
        <f t="shared" si="178"/>
        <v>0.89999999999999991</v>
      </c>
      <c r="D2263">
        <f t="shared" si="179"/>
        <v>1</v>
      </c>
      <c r="E2263">
        <f t="shared" si="180"/>
        <v>0.89999999999999991</v>
      </c>
      <c r="G2263" t="s">
        <v>2962</v>
      </c>
      <c r="H2263" t="s">
        <v>39</v>
      </c>
      <c r="I2263" s="58" t="s">
        <v>40</v>
      </c>
      <c r="J2263" s="58" t="s">
        <v>41</v>
      </c>
      <c r="K2263" s="58" t="s">
        <v>76</v>
      </c>
      <c r="N2263" t="s">
        <v>1007</v>
      </c>
      <c r="P2263" t="s">
        <v>78</v>
      </c>
      <c r="Q2263" t="s">
        <v>79</v>
      </c>
      <c r="S2263" t="s">
        <v>80</v>
      </c>
      <c r="T2263" t="s">
        <v>45</v>
      </c>
      <c r="U2263" t="s">
        <v>46</v>
      </c>
      <c r="V2263" t="s">
        <v>46</v>
      </c>
      <c r="W2263" t="s">
        <v>764</v>
      </c>
      <c r="X2263" t="s">
        <v>765</v>
      </c>
      <c r="Y2263" t="s">
        <v>766</v>
      </c>
      <c r="Z2263" t="s">
        <v>767</v>
      </c>
      <c r="AB2263" t="s">
        <v>1155</v>
      </c>
      <c r="AC2263" t="s">
        <v>1156</v>
      </c>
      <c r="AD2263" t="s">
        <v>2958</v>
      </c>
      <c r="AF2263" t="s">
        <v>55</v>
      </c>
      <c r="AG2263" t="s">
        <v>46</v>
      </c>
      <c r="AH2263" t="s">
        <v>56</v>
      </c>
      <c r="AI2263" t="s">
        <v>56</v>
      </c>
      <c r="AJ2263" t="s">
        <v>56</v>
      </c>
      <c r="AK2263" t="s">
        <v>56</v>
      </c>
      <c r="AL2263" t="s">
        <v>56</v>
      </c>
      <c r="AM2263" t="s">
        <v>56</v>
      </c>
      <c r="AN2263" t="s">
        <v>56</v>
      </c>
      <c r="AO2263" t="s">
        <v>56</v>
      </c>
      <c r="AP2263" t="s">
        <v>56</v>
      </c>
      <c r="AQ2263" t="s">
        <v>56</v>
      </c>
      <c r="AR2263" t="s">
        <v>56</v>
      </c>
      <c r="AS2263" t="s">
        <v>56</v>
      </c>
      <c r="AT2263" t="s">
        <v>56</v>
      </c>
      <c r="AU2263" t="s">
        <v>56</v>
      </c>
      <c r="AV2263" t="s">
        <v>56</v>
      </c>
      <c r="AW2263" t="s">
        <v>56</v>
      </c>
    </row>
    <row r="2264" spans="1:49" x14ac:dyDescent="0.3">
      <c r="A2264" t="str">
        <f t="shared" si="176"/>
        <v>VŠVU</v>
      </c>
      <c r="B2264" t="str">
        <f t="shared" si="177"/>
        <v>V</v>
      </c>
      <c r="C2264">
        <f t="shared" si="178"/>
        <v>0.78</v>
      </c>
      <c r="D2264">
        <f t="shared" si="179"/>
        <v>1</v>
      </c>
      <c r="E2264">
        <f t="shared" si="180"/>
        <v>0.78</v>
      </c>
      <c r="G2264" t="s">
        <v>2963</v>
      </c>
      <c r="H2264" t="s">
        <v>39</v>
      </c>
      <c r="I2264" s="58" t="s">
        <v>257</v>
      </c>
      <c r="J2264" s="58" t="s">
        <v>41</v>
      </c>
      <c r="K2264" s="58" t="s">
        <v>76</v>
      </c>
      <c r="N2264" t="s">
        <v>1007</v>
      </c>
      <c r="P2264" t="s">
        <v>78</v>
      </c>
      <c r="Q2264" t="s">
        <v>79</v>
      </c>
      <c r="S2264" t="s">
        <v>80</v>
      </c>
      <c r="T2264" t="s">
        <v>45</v>
      </c>
      <c r="U2264" t="s">
        <v>46</v>
      </c>
      <c r="V2264" t="s">
        <v>46</v>
      </c>
      <c r="W2264" t="s">
        <v>764</v>
      </c>
      <c r="X2264" t="s">
        <v>765</v>
      </c>
      <c r="Y2264" t="s">
        <v>766</v>
      </c>
      <c r="Z2264" t="s">
        <v>767</v>
      </c>
      <c r="AB2264" t="s">
        <v>1155</v>
      </c>
      <c r="AC2264" t="s">
        <v>1156</v>
      </c>
      <c r="AD2264" t="s">
        <v>2958</v>
      </c>
      <c r="AF2264" t="s">
        <v>55</v>
      </c>
      <c r="AG2264" t="s">
        <v>46</v>
      </c>
      <c r="AH2264" t="s">
        <v>56</v>
      </c>
      <c r="AI2264" t="s">
        <v>56</v>
      </c>
      <c r="AJ2264" t="s">
        <v>56</v>
      </c>
      <c r="AK2264" t="s">
        <v>56</v>
      </c>
      <c r="AL2264" t="s">
        <v>56</v>
      </c>
      <c r="AM2264" t="s">
        <v>56</v>
      </c>
      <c r="AN2264" t="s">
        <v>56</v>
      </c>
      <c r="AO2264" t="s">
        <v>56</v>
      </c>
      <c r="AP2264" t="s">
        <v>56</v>
      </c>
      <c r="AQ2264" t="s">
        <v>56</v>
      </c>
      <c r="AR2264" t="s">
        <v>56</v>
      </c>
      <c r="AS2264" t="s">
        <v>56</v>
      </c>
      <c r="AT2264" t="s">
        <v>56</v>
      </c>
      <c r="AU2264" t="s">
        <v>56</v>
      </c>
      <c r="AV2264" t="s">
        <v>56</v>
      </c>
      <c r="AW2264" t="s">
        <v>56</v>
      </c>
    </row>
    <row r="2265" spans="1:49" x14ac:dyDescent="0.3">
      <c r="A2265" t="str">
        <f t="shared" si="176"/>
        <v>VŠVU</v>
      </c>
      <c r="B2265" t="str">
        <f t="shared" si="177"/>
        <v>V</v>
      </c>
      <c r="C2265">
        <f t="shared" si="178"/>
        <v>0.78</v>
      </c>
      <c r="D2265">
        <f t="shared" si="179"/>
        <v>1</v>
      </c>
      <c r="E2265">
        <f t="shared" si="180"/>
        <v>0.78</v>
      </c>
      <c r="G2265" t="s">
        <v>2964</v>
      </c>
      <c r="H2265" t="s">
        <v>39</v>
      </c>
      <c r="I2265" s="58" t="s">
        <v>257</v>
      </c>
      <c r="J2265" s="58" t="s">
        <v>41</v>
      </c>
      <c r="K2265" s="58" t="s">
        <v>76</v>
      </c>
      <c r="N2265" t="s">
        <v>1007</v>
      </c>
      <c r="P2265" t="s">
        <v>78</v>
      </c>
      <c r="Q2265" t="s">
        <v>79</v>
      </c>
      <c r="S2265" t="s">
        <v>80</v>
      </c>
      <c r="T2265" t="s">
        <v>45</v>
      </c>
      <c r="U2265" t="s">
        <v>46</v>
      </c>
      <c r="V2265" t="s">
        <v>46</v>
      </c>
      <c r="W2265" t="s">
        <v>764</v>
      </c>
      <c r="X2265" t="s">
        <v>765</v>
      </c>
      <c r="Y2265" t="s">
        <v>766</v>
      </c>
      <c r="Z2265" t="s">
        <v>767</v>
      </c>
      <c r="AB2265" t="s">
        <v>1155</v>
      </c>
      <c r="AC2265" t="s">
        <v>1156</v>
      </c>
      <c r="AD2265" t="s">
        <v>2958</v>
      </c>
      <c r="AF2265" t="s">
        <v>55</v>
      </c>
      <c r="AG2265" t="s">
        <v>46</v>
      </c>
      <c r="AH2265" t="s">
        <v>56</v>
      </c>
      <c r="AI2265" t="s">
        <v>56</v>
      </c>
      <c r="AJ2265" t="s">
        <v>56</v>
      </c>
      <c r="AK2265" t="s">
        <v>56</v>
      </c>
      <c r="AL2265" t="s">
        <v>56</v>
      </c>
      <c r="AM2265" t="s">
        <v>56</v>
      </c>
      <c r="AN2265" t="s">
        <v>56</v>
      </c>
      <c r="AO2265" t="s">
        <v>56</v>
      </c>
      <c r="AP2265" t="s">
        <v>56</v>
      </c>
      <c r="AQ2265" t="s">
        <v>56</v>
      </c>
      <c r="AR2265" t="s">
        <v>56</v>
      </c>
      <c r="AS2265" t="s">
        <v>56</v>
      </c>
      <c r="AT2265" t="s">
        <v>56</v>
      </c>
      <c r="AU2265" t="s">
        <v>56</v>
      </c>
      <c r="AV2265" t="s">
        <v>56</v>
      </c>
      <c r="AW2265" t="s">
        <v>56</v>
      </c>
    </row>
    <row r="2266" spans="1:49" x14ac:dyDescent="0.3">
      <c r="A2266" t="str">
        <f t="shared" si="176"/>
        <v>VŠVU</v>
      </c>
      <c r="B2266" t="str">
        <f t="shared" si="177"/>
        <v>V</v>
      </c>
      <c r="C2266">
        <f t="shared" si="178"/>
        <v>0.78</v>
      </c>
      <c r="D2266">
        <f t="shared" si="179"/>
        <v>1</v>
      </c>
      <c r="E2266">
        <f t="shared" si="180"/>
        <v>0.78</v>
      </c>
      <c r="G2266" t="s">
        <v>2965</v>
      </c>
      <c r="H2266" t="s">
        <v>39</v>
      </c>
      <c r="I2266" s="58" t="s">
        <v>257</v>
      </c>
      <c r="J2266" s="58" t="s">
        <v>41</v>
      </c>
      <c r="K2266" s="58" t="s">
        <v>76</v>
      </c>
      <c r="N2266" t="s">
        <v>1007</v>
      </c>
      <c r="P2266" t="s">
        <v>78</v>
      </c>
      <c r="Q2266" t="s">
        <v>79</v>
      </c>
      <c r="S2266" t="s">
        <v>80</v>
      </c>
      <c r="T2266" t="s">
        <v>45</v>
      </c>
      <c r="U2266" t="s">
        <v>46</v>
      </c>
      <c r="V2266" t="s">
        <v>46</v>
      </c>
      <c r="W2266" t="s">
        <v>764</v>
      </c>
      <c r="X2266" t="s">
        <v>765</v>
      </c>
      <c r="Y2266" t="s">
        <v>766</v>
      </c>
      <c r="Z2266" t="s">
        <v>767</v>
      </c>
      <c r="AB2266" t="s">
        <v>1155</v>
      </c>
      <c r="AC2266" t="s">
        <v>1156</v>
      </c>
      <c r="AD2266" t="s">
        <v>2958</v>
      </c>
      <c r="AF2266" t="s">
        <v>55</v>
      </c>
      <c r="AG2266" t="s">
        <v>46</v>
      </c>
      <c r="AH2266" t="s">
        <v>56</v>
      </c>
      <c r="AI2266" t="s">
        <v>56</v>
      </c>
      <c r="AJ2266" t="s">
        <v>56</v>
      </c>
      <c r="AK2266" t="s">
        <v>56</v>
      </c>
      <c r="AL2266" t="s">
        <v>56</v>
      </c>
      <c r="AM2266" t="s">
        <v>56</v>
      </c>
      <c r="AN2266" t="s">
        <v>56</v>
      </c>
      <c r="AO2266" t="s">
        <v>56</v>
      </c>
      <c r="AP2266" t="s">
        <v>56</v>
      </c>
      <c r="AQ2266" t="s">
        <v>56</v>
      </c>
      <c r="AR2266" t="s">
        <v>56</v>
      </c>
      <c r="AS2266" t="s">
        <v>56</v>
      </c>
      <c r="AT2266" t="s">
        <v>56</v>
      </c>
      <c r="AU2266" t="s">
        <v>56</v>
      </c>
      <c r="AV2266" t="s">
        <v>56</v>
      </c>
      <c r="AW2266" t="s">
        <v>56</v>
      </c>
    </row>
    <row r="2267" spans="1:49" x14ac:dyDescent="0.3">
      <c r="A2267" t="str">
        <f t="shared" si="176"/>
        <v>VŠVU</v>
      </c>
      <c r="B2267" t="str">
        <f t="shared" si="177"/>
        <v>V</v>
      </c>
      <c r="C2267">
        <f t="shared" si="178"/>
        <v>0.78</v>
      </c>
      <c r="D2267">
        <f t="shared" si="179"/>
        <v>1</v>
      </c>
      <c r="E2267">
        <f t="shared" si="180"/>
        <v>0.78</v>
      </c>
      <c r="G2267" t="s">
        <v>2966</v>
      </c>
      <c r="H2267" t="s">
        <v>39</v>
      </c>
      <c r="I2267" s="58" t="s">
        <v>257</v>
      </c>
      <c r="J2267" s="58" t="s">
        <v>41</v>
      </c>
      <c r="K2267" s="58" t="s">
        <v>76</v>
      </c>
      <c r="N2267" t="s">
        <v>1007</v>
      </c>
      <c r="P2267" t="s">
        <v>78</v>
      </c>
      <c r="Q2267" t="s">
        <v>79</v>
      </c>
      <c r="S2267" t="s">
        <v>80</v>
      </c>
      <c r="T2267" t="s">
        <v>45</v>
      </c>
      <c r="U2267" t="s">
        <v>46</v>
      </c>
      <c r="V2267" t="s">
        <v>46</v>
      </c>
      <c r="W2267" t="s">
        <v>764</v>
      </c>
      <c r="X2267" t="s">
        <v>765</v>
      </c>
      <c r="Y2267" t="s">
        <v>766</v>
      </c>
      <c r="Z2267" t="s">
        <v>767</v>
      </c>
      <c r="AB2267" t="s">
        <v>1155</v>
      </c>
      <c r="AC2267" t="s">
        <v>1156</v>
      </c>
      <c r="AD2267" t="s">
        <v>2958</v>
      </c>
      <c r="AF2267" t="s">
        <v>55</v>
      </c>
      <c r="AG2267" t="s">
        <v>46</v>
      </c>
      <c r="AH2267" t="s">
        <v>56</v>
      </c>
      <c r="AI2267" t="s">
        <v>56</v>
      </c>
      <c r="AJ2267" t="s">
        <v>56</v>
      </c>
      <c r="AK2267" t="s">
        <v>56</v>
      </c>
      <c r="AL2267" t="s">
        <v>56</v>
      </c>
      <c r="AM2267" t="s">
        <v>56</v>
      </c>
      <c r="AN2267" t="s">
        <v>56</v>
      </c>
      <c r="AO2267" t="s">
        <v>56</v>
      </c>
      <c r="AP2267" t="s">
        <v>56</v>
      </c>
      <c r="AQ2267" t="s">
        <v>56</v>
      </c>
      <c r="AR2267" t="s">
        <v>56</v>
      </c>
      <c r="AS2267" t="s">
        <v>56</v>
      </c>
      <c r="AT2267" t="s">
        <v>56</v>
      </c>
      <c r="AU2267" t="s">
        <v>56</v>
      </c>
      <c r="AV2267" t="s">
        <v>56</v>
      </c>
      <c r="AW2267" t="s">
        <v>56</v>
      </c>
    </row>
    <row r="2268" spans="1:49" x14ac:dyDescent="0.3">
      <c r="A2268" t="str">
        <f t="shared" si="176"/>
        <v>VŠVU</v>
      </c>
      <c r="B2268" t="str">
        <f t="shared" si="177"/>
        <v>V</v>
      </c>
      <c r="C2268">
        <f t="shared" si="178"/>
        <v>0.78</v>
      </c>
      <c r="D2268">
        <f t="shared" si="179"/>
        <v>1</v>
      </c>
      <c r="E2268">
        <f t="shared" si="180"/>
        <v>0.78</v>
      </c>
      <c r="G2268" t="s">
        <v>2967</v>
      </c>
      <c r="H2268" t="s">
        <v>39</v>
      </c>
      <c r="I2268" s="58" t="s">
        <v>257</v>
      </c>
      <c r="J2268" s="58" t="s">
        <v>41</v>
      </c>
      <c r="K2268" s="58" t="s">
        <v>76</v>
      </c>
      <c r="N2268" t="s">
        <v>1007</v>
      </c>
      <c r="P2268" t="s">
        <v>78</v>
      </c>
      <c r="Q2268" t="s">
        <v>79</v>
      </c>
      <c r="S2268" t="s">
        <v>80</v>
      </c>
      <c r="T2268" t="s">
        <v>45</v>
      </c>
      <c r="U2268" t="s">
        <v>46</v>
      </c>
      <c r="V2268" t="s">
        <v>46</v>
      </c>
      <c r="W2268" t="s">
        <v>764</v>
      </c>
      <c r="X2268" t="s">
        <v>765</v>
      </c>
      <c r="Y2268" t="s">
        <v>766</v>
      </c>
      <c r="Z2268" t="s">
        <v>767</v>
      </c>
      <c r="AB2268" t="s">
        <v>1155</v>
      </c>
      <c r="AC2268" t="s">
        <v>1156</v>
      </c>
      <c r="AD2268" t="s">
        <v>2958</v>
      </c>
      <c r="AF2268" t="s">
        <v>55</v>
      </c>
      <c r="AG2268" t="s">
        <v>46</v>
      </c>
      <c r="AH2268" t="s">
        <v>56</v>
      </c>
      <c r="AI2268" t="s">
        <v>56</v>
      </c>
      <c r="AJ2268" t="s">
        <v>56</v>
      </c>
      <c r="AK2268" t="s">
        <v>56</v>
      </c>
      <c r="AL2268" t="s">
        <v>56</v>
      </c>
      <c r="AM2268" t="s">
        <v>56</v>
      </c>
      <c r="AN2268" t="s">
        <v>56</v>
      </c>
      <c r="AO2268" t="s">
        <v>56</v>
      </c>
      <c r="AP2268" t="s">
        <v>56</v>
      </c>
      <c r="AQ2268" t="s">
        <v>56</v>
      </c>
      <c r="AR2268" t="s">
        <v>56</v>
      </c>
      <c r="AS2268" t="s">
        <v>56</v>
      </c>
      <c r="AT2268" t="s">
        <v>56</v>
      </c>
      <c r="AU2268" t="s">
        <v>56</v>
      </c>
      <c r="AV2268" t="s">
        <v>56</v>
      </c>
      <c r="AW2268" t="s">
        <v>56</v>
      </c>
    </row>
    <row r="2269" spans="1:49" x14ac:dyDescent="0.3">
      <c r="A2269" t="str">
        <f t="shared" si="176"/>
        <v>VŠVU</v>
      </c>
      <c r="B2269" t="str">
        <f t="shared" si="177"/>
        <v>V</v>
      </c>
      <c r="C2269">
        <f t="shared" si="178"/>
        <v>0.78</v>
      </c>
      <c r="D2269">
        <f t="shared" si="179"/>
        <v>1</v>
      </c>
      <c r="E2269">
        <f t="shared" si="180"/>
        <v>0.78</v>
      </c>
      <c r="G2269" t="s">
        <v>2968</v>
      </c>
      <c r="H2269" t="s">
        <v>39</v>
      </c>
      <c r="I2269" s="58" t="s">
        <v>257</v>
      </c>
      <c r="J2269" s="58" t="s">
        <v>41</v>
      </c>
      <c r="K2269" s="58" t="s">
        <v>76</v>
      </c>
      <c r="N2269" t="s">
        <v>1007</v>
      </c>
      <c r="P2269" t="s">
        <v>78</v>
      </c>
      <c r="Q2269" t="s">
        <v>79</v>
      </c>
      <c r="S2269" t="s">
        <v>80</v>
      </c>
      <c r="T2269" t="s">
        <v>45</v>
      </c>
      <c r="U2269" t="s">
        <v>46</v>
      </c>
      <c r="V2269" t="s">
        <v>46</v>
      </c>
      <c r="W2269" t="s">
        <v>764</v>
      </c>
      <c r="X2269" t="s">
        <v>765</v>
      </c>
      <c r="Y2269" t="s">
        <v>766</v>
      </c>
      <c r="Z2269" t="s">
        <v>767</v>
      </c>
      <c r="AB2269" t="s">
        <v>1155</v>
      </c>
      <c r="AC2269" t="s">
        <v>1156</v>
      </c>
      <c r="AD2269" t="s">
        <v>2958</v>
      </c>
      <c r="AF2269" t="s">
        <v>55</v>
      </c>
      <c r="AG2269" t="s">
        <v>46</v>
      </c>
      <c r="AH2269" t="s">
        <v>56</v>
      </c>
      <c r="AI2269" t="s">
        <v>56</v>
      </c>
      <c r="AJ2269" t="s">
        <v>56</v>
      </c>
      <c r="AK2269" t="s">
        <v>56</v>
      </c>
      <c r="AL2269" t="s">
        <v>56</v>
      </c>
      <c r="AM2269" t="s">
        <v>56</v>
      </c>
      <c r="AN2269" t="s">
        <v>56</v>
      </c>
      <c r="AO2269" t="s">
        <v>56</v>
      </c>
      <c r="AP2269" t="s">
        <v>56</v>
      </c>
      <c r="AQ2269" t="s">
        <v>56</v>
      </c>
      <c r="AR2269" t="s">
        <v>56</v>
      </c>
      <c r="AS2269" t="s">
        <v>56</v>
      </c>
      <c r="AT2269" t="s">
        <v>56</v>
      </c>
      <c r="AU2269" t="s">
        <v>56</v>
      </c>
      <c r="AV2269" t="s">
        <v>56</v>
      </c>
      <c r="AW2269" t="s">
        <v>56</v>
      </c>
    </row>
    <row r="2270" spans="1:49" x14ac:dyDescent="0.3">
      <c r="A2270" t="str">
        <f t="shared" si="176"/>
        <v>VŠVU</v>
      </c>
      <c r="B2270" t="str">
        <f t="shared" si="177"/>
        <v>V</v>
      </c>
      <c r="C2270">
        <f t="shared" si="178"/>
        <v>0.89999999999999991</v>
      </c>
      <c r="D2270">
        <f t="shared" si="179"/>
        <v>1</v>
      </c>
      <c r="E2270">
        <f t="shared" si="180"/>
        <v>0.89999999999999991</v>
      </c>
      <c r="G2270" t="s">
        <v>2969</v>
      </c>
      <c r="H2270" t="s">
        <v>39</v>
      </c>
      <c r="I2270" s="58" t="s">
        <v>2970</v>
      </c>
      <c r="J2270" s="58" t="s">
        <v>121</v>
      </c>
      <c r="K2270" s="58" t="s">
        <v>1111</v>
      </c>
      <c r="N2270" t="s">
        <v>2971</v>
      </c>
      <c r="S2270" t="s">
        <v>1113</v>
      </c>
      <c r="T2270" t="s">
        <v>45</v>
      </c>
      <c r="U2270" t="s">
        <v>46</v>
      </c>
      <c r="V2270" t="s">
        <v>46</v>
      </c>
      <c r="W2270" t="s">
        <v>764</v>
      </c>
      <c r="X2270" t="s">
        <v>765</v>
      </c>
      <c r="Y2270" t="s">
        <v>766</v>
      </c>
      <c r="Z2270" t="s">
        <v>767</v>
      </c>
      <c r="AB2270" t="s">
        <v>1114</v>
      </c>
      <c r="AC2270" t="s">
        <v>1115</v>
      </c>
      <c r="AE2270" t="s">
        <v>2972</v>
      </c>
      <c r="AF2270" t="s">
        <v>55</v>
      </c>
      <c r="AG2270" t="s">
        <v>56</v>
      </c>
      <c r="AH2270" t="s">
        <v>46</v>
      </c>
      <c r="AI2270" t="s">
        <v>56</v>
      </c>
      <c r="AJ2270" t="s">
        <v>56</v>
      </c>
      <c r="AK2270" t="s">
        <v>56</v>
      </c>
      <c r="AL2270" t="s">
        <v>56</v>
      </c>
      <c r="AM2270" t="s">
        <v>56</v>
      </c>
      <c r="AN2270" t="s">
        <v>56</v>
      </c>
      <c r="AO2270" t="s">
        <v>56</v>
      </c>
      <c r="AP2270" t="s">
        <v>56</v>
      </c>
      <c r="AQ2270" t="s">
        <v>56</v>
      </c>
      <c r="AR2270" t="s">
        <v>56</v>
      </c>
      <c r="AS2270" t="s">
        <v>56</v>
      </c>
      <c r="AT2270" t="s">
        <v>56</v>
      </c>
      <c r="AU2270" t="s">
        <v>56</v>
      </c>
      <c r="AV2270" t="s">
        <v>56</v>
      </c>
      <c r="AW2270" t="s">
        <v>56</v>
      </c>
    </row>
    <row r="2271" spans="1:49" x14ac:dyDescent="0.3">
      <c r="A2271" t="str">
        <f t="shared" si="176"/>
        <v>VŠVU</v>
      </c>
      <c r="B2271" t="str">
        <f t="shared" si="177"/>
        <v>V</v>
      </c>
      <c r="C2271">
        <f t="shared" si="178"/>
        <v>0.89999999999999991</v>
      </c>
      <c r="D2271">
        <f t="shared" si="179"/>
        <v>1</v>
      </c>
      <c r="E2271">
        <f t="shared" si="180"/>
        <v>0.89999999999999991</v>
      </c>
      <c r="G2271" t="s">
        <v>2973</v>
      </c>
      <c r="H2271" t="s">
        <v>39</v>
      </c>
      <c r="I2271" s="58" t="s">
        <v>2970</v>
      </c>
      <c r="J2271" s="58" t="s">
        <v>121</v>
      </c>
      <c r="K2271" s="58" t="s">
        <v>1111</v>
      </c>
      <c r="N2271" t="s">
        <v>2971</v>
      </c>
      <c r="S2271" t="s">
        <v>1113</v>
      </c>
      <c r="T2271" t="s">
        <v>45</v>
      </c>
      <c r="U2271" t="s">
        <v>46</v>
      </c>
      <c r="V2271" t="s">
        <v>46</v>
      </c>
      <c r="W2271" t="s">
        <v>764</v>
      </c>
      <c r="X2271" t="s">
        <v>765</v>
      </c>
      <c r="Y2271" t="s">
        <v>766</v>
      </c>
      <c r="Z2271" t="s">
        <v>767</v>
      </c>
      <c r="AB2271" t="s">
        <v>1114</v>
      </c>
      <c r="AC2271" t="s">
        <v>1115</v>
      </c>
      <c r="AE2271" t="s">
        <v>2972</v>
      </c>
      <c r="AF2271" t="s">
        <v>55</v>
      </c>
      <c r="AG2271" t="s">
        <v>56</v>
      </c>
      <c r="AH2271" t="s">
        <v>46</v>
      </c>
      <c r="AI2271" t="s">
        <v>56</v>
      </c>
      <c r="AJ2271" t="s">
        <v>56</v>
      </c>
      <c r="AK2271" t="s">
        <v>56</v>
      </c>
      <c r="AL2271" t="s">
        <v>56</v>
      </c>
      <c r="AM2271" t="s">
        <v>56</v>
      </c>
      <c r="AN2271" t="s">
        <v>56</v>
      </c>
      <c r="AO2271" t="s">
        <v>56</v>
      </c>
      <c r="AP2271" t="s">
        <v>56</v>
      </c>
      <c r="AQ2271" t="s">
        <v>56</v>
      </c>
      <c r="AR2271" t="s">
        <v>56</v>
      </c>
      <c r="AS2271" t="s">
        <v>56</v>
      </c>
      <c r="AT2271" t="s">
        <v>56</v>
      </c>
      <c r="AU2271" t="s">
        <v>56</v>
      </c>
      <c r="AV2271" t="s">
        <v>56</v>
      </c>
      <c r="AW2271" t="s">
        <v>56</v>
      </c>
    </row>
    <row r="2272" spans="1:49" x14ac:dyDescent="0.3">
      <c r="A2272" t="str">
        <f t="shared" si="176"/>
        <v>TUKE</v>
      </c>
      <c r="B2272" t="str">
        <f t="shared" si="177"/>
        <v>V</v>
      </c>
      <c r="C2272">
        <f t="shared" si="178"/>
        <v>0.89999999999999991</v>
      </c>
      <c r="D2272">
        <f t="shared" si="179"/>
        <v>1</v>
      </c>
      <c r="E2272">
        <f t="shared" si="180"/>
        <v>0.89999999999999991</v>
      </c>
      <c r="G2272" t="s">
        <v>2974</v>
      </c>
      <c r="H2272" t="s">
        <v>39</v>
      </c>
      <c r="I2272" s="58" t="s">
        <v>90</v>
      </c>
      <c r="J2272" s="58" t="s">
        <v>41</v>
      </c>
      <c r="K2272" s="58" t="s">
        <v>76</v>
      </c>
      <c r="N2272" t="s">
        <v>713</v>
      </c>
      <c r="P2272" t="s">
        <v>78</v>
      </c>
      <c r="Q2272" t="s">
        <v>79</v>
      </c>
      <c r="S2272" t="s">
        <v>80</v>
      </c>
      <c r="T2272" t="s">
        <v>45</v>
      </c>
      <c r="U2272" t="s">
        <v>46</v>
      </c>
      <c r="V2272" t="s">
        <v>46</v>
      </c>
      <c r="W2272" t="s">
        <v>714</v>
      </c>
      <c r="X2272" t="s">
        <v>715</v>
      </c>
      <c r="Y2272" t="s">
        <v>716</v>
      </c>
      <c r="Z2272" t="s">
        <v>717</v>
      </c>
      <c r="AA2272" t="s">
        <v>718</v>
      </c>
      <c r="AB2272" t="s">
        <v>719</v>
      </c>
      <c r="AC2272" t="s">
        <v>720</v>
      </c>
      <c r="AD2272" t="s">
        <v>2975</v>
      </c>
      <c r="AF2272" t="s">
        <v>55</v>
      </c>
      <c r="AG2272" t="s">
        <v>46</v>
      </c>
      <c r="AH2272" t="s">
        <v>56</v>
      </c>
      <c r="AI2272" t="s">
        <v>56</v>
      </c>
      <c r="AJ2272" t="s">
        <v>56</v>
      </c>
      <c r="AK2272" t="s">
        <v>56</v>
      </c>
      <c r="AL2272" t="s">
        <v>56</v>
      </c>
      <c r="AM2272" t="s">
        <v>56</v>
      </c>
      <c r="AN2272" t="s">
        <v>56</v>
      </c>
      <c r="AO2272" t="s">
        <v>56</v>
      </c>
      <c r="AP2272" t="s">
        <v>56</v>
      </c>
      <c r="AQ2272" t="s">
        <v>56</v>
      </c>
      <c r="AR2272" t="s">
        <v>56</v>
      </c>
      <c r="AS2272" t="s">
        <v>56</v>
      </c>
      <c r="AT2272" t="s">
        <v>56</v>
      </c>
      <c r="AU2272" t="s">
        <v>56</v>
      </c>
      <c r="AV2272" t="s">
        <v>56</v>
      </c>
      <c r="AW2272" t="s">
        <v>56</v>
      </c>
    </row>
    <row r="2273" spans="1:49" x14ac:dyDescent="0.3">
      <c r="A2273" t="str">
        <f t="shared" si="176"/>
        <v>TUKE</v>
      </c>
      <c r="B2273" t="str">
        <f t="shared" si="177"/>
        <v>V</v>
      </c>
      <c r="C2273">
        <f t="shared" si="178"/>
        <v>0.89999999999999991</v>
      </c>
      <c r="D2273">
        <f t="shared" si="179"/>
        <v>1</v>
      </c>
      <c r="E2273">
        <f t="shared" si="180"/>
        <v>0.89999999999999991</v>
      </c>
      <c r="G2273" t="s">
        <v>2976</v>
      </c>
      <c r="H2273" t="s">
        <v>39</v>
      </c>
      <c r="I2273" s="58" t="s">
        <v>90</v>
      </c>
      <c r="J2273" s="58" t="s">
        <v>41</v>
      </c>
      <c r="K2273" s="58" t="s">
        <v>76</v>
      </c>
      <c r="N2273" t="s">
        <v>713</v>
      </c>
      <c r="P2273" t="s">
        <v>78</v>
      </c>
      <c r="Q2273" t="s">
        <v>79</v>
      </c>
      <c r="S2273" t="s">
        <v>80</v>
      </c>
      <c r="T2273" t="s">
        <v>45</v>
      </c>
      <c r="U2273" t="s">
        <v>46</v>
      </c>
      <c r="V2273" t="s">
        <v>46</v>
      </c>
      <c r="W2273" t="s">
        <v>714</v>
      </c>
      <c r="X2273" t="s">
        <v>715</v>
      </c>
      <c r="Y2273" t="s">
        <v>716</v>
      </c>
      <c r="Z2273" t="s">
        <v>717</v>
      </c>
      <c r="AA2273" t="s">
        <v>718</v>
      </c>
      <c r="AB2273" t="s">
        <v>719</v>
      </c>
      <c r="AC2273" t="s">
        <v>720</v>
      </c>
      <c r="AD2273" t="s">
        <v>2975</v>
      </c>
      <c r="AF2273" t="s">
        <v>55</v>
      </c>
      <c r="AG2273" t="s">
        <v>46</v>
      </c>
      <c r="AH2273" t="s">
        <v>56</v>
      </c>
      <c r="AI2273" t="s">
        <v>56</v>
      </c>
      <c r="AJ2273" t="s">
        <v>56</v>
      </c>
      <c r="AK2273" t="s">
        <v>56</v>
      </c>
      <c r="AL2273" t="s">
        <v>56</v>
      </c>
      <c r="AM2273" t="s">
        <v>56</v>
      </c>
      <c r="AN2273" t="s">
        <v>56</v>
      </c>
      <c r="AO2273" t="s">
        <v>56</v>
      </c>
      <c r="AP2273" t="s">
        <v>56</v>
      </c>
      <c r="AQ2273" t="s">
        <v>56</v>
      </c>
      <c r="AR2273" t="s">
        <v>56</v>
      </c>
      <c r="AS2273" t="s">
        <v>56</v>
      </c>
      <c r="AT2273" t="s">
        <v>56</v>
      </c>
      <c r="AU2273" t="s">
        <v>56</v>
      </c>
      <c r="AV2273" t="s">
        <v>56</v>
      </c>
      <c r="AW2273" t="s">
        <v>56</v>
      </c>
    </row>
    <row r="2274" spans="1:49" x14ac:dyDescent="0.3">
      <c r="A2274" t="str">
        <f t="shared" si="176"/>
        <v>TUKE</v>
      </c>
      <c r="B2274" t="str">
        <f t="shared" si="177"/>
        <v>V</v>
      </c>
      <c r="C2274">
        <f t="shared" si="178"/>
        <v>0.78</v>
      </c>
      <c r="D2274">
        <f t="shared" si="179"/>
        <v>1</v>
      </c>
      <c r="E2274">
        <f t="shared" si="180"/>
        <v>0.78</v>
      </c>
      <c r="G2274" t="s">
        <v>2977</v>
      </c>
      <c r="H2274" t="s">
        <v>39</v>
      </c>
      <c r="I2274" s="58" t="s">
        <v>257</v>
      </c>
      <c r="J2274" s="58" t="s">
        <v>41</v>
      </c>
      <c r="K2274" s="58" t="s">
        <v>97</v>
      </c>
      <c r="N2274" t="s">
        <v>98</v>
      </c>
      <c r="P2274" t="s">
        <v>78</v>
      </c>
      <c r="Q2274" t="s">
        <v>79</v>
      </c>
      <c r="S2274" t="s">
        <v>99</v>
      </c>
      <c r="T2274" t="s">
        <v>45</v>
      </c>
      <c r="U2274" t="s">
        <v>46</v>
      </c>
      <c r="V2274" t="s">
        <v>46</v>
      </c>
      <c r="W2274" t="s">
        <v>714</v>
      </c>
      <c r="X2274" t="s">
        <v>715</v>
      </c>
      <c r="Y2274" t="s">
        <v>716</v>
      </c>
      <c r="Z2274" t="s">
        <v>717</v>
      </c>
      <c r="AA2274" t="s">
        <v>718</v>
      </c>
      <c r="AB2274" t="s">
        <v>719</v>
      </c>
      <c r="AC2274" t="s">
        <v>720</v>
      </c>
      <c r="AD2274" t="s">
        <v>2978</v>
      </c>
      <c r="AF2274" t="s">
        <v>55</v>
      </c>
      <c r="AG2274" t="s">
        <v>46</v>
      </c>
      <c r="AH2274" t="s">
        <v>56</v>
      </c>
      <c r="AI2274" t="s">
        <v>56</v>
      </c>
      <c r="AJ2274" t="s">
        <v>56</v>
      </c>
      <c r="AK2274" t="s">
        <v>56</v>
      </c>
      <c r="AL2274" t="s">
        <v>56</v>
      </c>
      <c r="AM2274" t="s">
        <v>56</v>
      </c>
      <c r="AN2274" t="s">
        <v>56</v>
      </c>
      <c r="AO2274" t="s">
        <v>56</v>
      </c>
      <c r="AP2274" t="s">
        <v>56</v>
      </c>
      <c r="AQ2274" t="s">
        <v>56</v>
      </c>
      <c r="AR2274" t="s">
        <v>56</v>
      </c>
      <c r="AS2274" t="s">
        <v>56</v>
      </c>
      <c r="AT2274" t="s">
        <v>46</v>
      </c>
      <c r="AU2274" t="s">
        <v>56</v>
      </c>
      <c r="AV2274" t="s">
        <v>56</v>
      </c>
      <c r="AW2274" t="s">
        <v>56</v>
      </c>
    </row>
    <row r="2275" spans="1:49" x14ac:dyDescent="0.3">
      <c r="A2275" t="str">
        <f t="shared" si="176"/>
        <v>VŠVU</v>
      </c>
      <c r="B2275" t="str">
        <f t="shared" si="177"/>
        <v>V</v>
      </c>
      <c r="C2275">
        <f t="shared" si="178"/>
        <v>1.56</v>
      </c>
      <c r="D2275">
        <f t="shared" si="179"/>
        <v>1</v>
      </c>
      <c r="E2275">
        <f t="shared" si="180"/>
        <v>1.56</v>
      </c>
      <c r="G2275" t="s">
        <v>2979</v>
      </c>
      <c r="H2275" t="s">
        <v>39</v>
      </c>
      <c r="I2275" s="58" t="s">
        <v>2980</v>
      </c>
      <c r="J2275" s="58" t="s">
        <v>121</v>
      </c>
      <c r="K2275" s="58" t="s">
        <v>1111</v>
      </c>
      <c r="N2275" t="s">
        <v>2981</v>
      </c>
      <c r="S2275" t="s">
        <v>1113</v>
      </c>
      <c r="T2275" t="s">
        <v>73</v>
      </c>
      <c r="U2275" t="s">
        <v>149</v>
      </c>
      <c r="V2275" t="s">
        <v>46</v>
      </c>
      <c r="W2275" t="s">
        <v>764</v>
      </c>
      <c r="X2275" t="s">
        <v>765</v>
      </c>
      <c r="Y2275" t="s">
        <v>766</v>
      </c>
      <c r="Z2275" t="s">
        <v>767</v>
      </c>
      <c r="AB2275" t="s">
        <v>1114</v>
      </c>
      <c r="AC2275" t="s">
        <v>1115</v>
      </c>
      <c r="AE2275" t="s">
        <v>2982</v>
      </c>
      <c r="AF2275" t="s">
        <v>55</v>
      </c>
      <c r="AG2275" t="s">
        <v>56</v>
      </c>
      <c r="AH2275" t="s">
        <v>46</v>
      </c>
      <c r="AI2275" t="s">
        <v>56</v>
      </c>
      <c r="AJ2275" t="s">
        <v>56</v>
      </c>
      <c r="AK2275" t="s">
        <v>56</v>
      </c>
      <c r="AL2275" t="s">
        <v>56</v>
      </c>
      <c r="AM2275" t="s">
        <v>56</v>
      </c>
      <c r="AN2275" t="s">
        <v>56</v>
      </c>
      <c r="AO2275" t="s">
        <v>56</v>
      </c>
      <c r="AP2275" t="s">
        <v>56</v>
      </c>
      <c r="AQ2275" t="s">
        <v>56</v>
      </c>
      <c r="AR2275" t="s">
        <v>56</v>
      </c>
      <c r="AS2275" t="s">
        <v>56</v>
      </c>
      <c r="AT2275" t="s">
        <v>56</v>
      </c>
      <c r="AU2275" t="s">
        <v>56</v>
      </c>
      <c r="AV2275" t="s">
        <v>56</v>
      </c>
      <c r="AW2275" t="s">
        <v>56</v>
      </c>
    </row>
    <row r="2276" spans="1:49" x14ac:dyDescent="0.3">
      <c r="A2276" t="str">
        <f t="shared" si="176"/>
        <v>TUKE</v>
      </c>
      <c r="B2276" t="str">
        <f t="shared" si="177"/>
        <v>V</v>
      </c>
      <c r="C2276">
        <f t="shared" si="178"/>
        <v>0.44999999999999996</v>
      </c>
      <c r="D2276">
        <f t="shared" si="179"/>
        <v>1</v>
      </c>
      <c r="E2276">
        <f t="shared" si="180"/>
        <v>0.44999999999999996</v>
      </c>
      <c r="G2276" t="s">
        <v>2983</v>
      </c>
      <c r="H2276" t="s">
        <v>39</v>
      </c>
      <c r="I2276" s="58" t="s">
        <v>68</v>
      </c>
      <c r="J2276" s="58" t="s">
        <v>41</v>
      </c>
      <c r="K2276" s="58" t="s">
        <v>76</v>
      </c>
      <c r="N2276" t="s">
        <v>805</v>
      </c>
      <c r="P2276" t="s">
        <v>78</v>
      </c>
      <c r="Q2276" t="s">
        <v>79</v>
      </c>
      <c r="S2276" t="s">
        <v>80</v>
      </c>
      <c r="T2276" t="s">
        <v>73</v>
      </c>
      <c r="U2276" t="s">
        <v>149</v>
      </c>
      <c r="V2276" t="s">
        <v>46</v>
      </c>
      <c r="W2276" t="s">
        <v>714</v>
      </c>
      <c r="X2276" t="s">
        <v>715</v>
      </c>
      <c r="Y2276" t="s">
        <v>716</v>
      </c>
      <c r="Z2276" t="s">
        <v>717</v>
      </c>
      <c r="AA2276" t="s">
        <v>718</v>
      </c>
      <c r="AB2276" t="s">
        <v>719</v>
      </c>
      <c r="AC2276" t="s">
        <v>720</v>
      </c>
      <c r="AD2276" t="s">
        <v>725</v>
      </c>
      <c r="AF2276" t="s">
        <v>55</v>
      </c>
      <c r="AG2276" t="s">
        <v>46</v>
      </c>
      <c r="AH2276" t="s">
        <v>56</v>
      </c>
      <c r="AI2276" t="s">
        <v>56</v>
      </c>
      <c r="AJ2276" t="s">
        <v>56</v>
      </c>
      <c r="AK2276" t="s">
        <v>56</v>
      </c>
      <c r="AL2276" t="s">
        <v>56</v>
      </c>
      <c r="AM2276" t="s">
        <v>56</v>
      </c>
      <c r="AN2276" t="s">
        <v>56</v>
      </c>
      <c r="AO2276" t="s">
        <v>56</v>
      </c>
      <c r="AP2276" t="s">
        <v>56</v>
      </c>
      <c r="AQ2276" t="s">
        <v>56</v>
      </c>
      <c r="AR2276" t="s">
        <v>56</v>
      </c>
      <c r="AS2276" t="s">
        <v>56</v>
      </c>
      <c r="AT2276" t="s">
        <v>46</v>
      </c>
      <c r="AU2276" t="s">
        <v>56</v>
      </c>
      <c r="AV2276" t="s">
        <v>56</v>
      </c>
      <c r="AW2276" t="s">
        <v>56</v>
      </c>
    </row>
    <row r="2277" spans="1:49" x14ac:dyDescent="0.3">
      <c r="A2277" t="str">
        <f t="shared" si="176"/>
        <v>TUKE</v>
      </c>
      <c r="B2277" t="str">
        <f t="shared" si="177"/>
        <v>V</v>
      </c>
      <c r="C2277">
        <f t="shared" si="178"/>
        <v>0.78</v>
      </c>
      <c r="D2277">
        <f t="shared" si="179"/>
        <v>1</v>
      </c>
      <c r="E2277">
        <f t="shared" si="180"/>
        <v>0.78</v>
      </c>
      <c r="G2277" t="s">
        <v>2984</v>
      </c>
      <c r="H2277" t="s">
        <v>39</v>
      </c>
      <c r="I2277" s="58" t="s">
        <v>257</v>
      </c>
      <c r="J2277" s="58" t="s">
        <v>41</v>
      </c>
      <c r="K2277" s="58" t="s">
        <v>76</v>
      </c>
      <c r="N2277" t="s">
        <v>805</v>
      </c>
      <c r="P2277" t="s">
        <v>78</v>
      </c>
      <c r="Q2277" t="s">
        <v>79</v>
      </c>
      <c r="S2277" t="s">
        <v>80</v>
      </c>
      <c r="T2277" t="s">
        <v>237</v>
      </c>
      <c r="U2277" t="s">
        <v>149</v>
      </c>
      <c r="V2277" t="s">
        <v>46</v>
      </c>
      <c r="W2277" t="s">
        <v>714</v>
      </c>
      <c r="X2277" t="s">
        <v>715</v>
      </c>
      <c r="Y2277" t="s">
        <v>716</v>
      </c>
      <c r="Z2277" t="s">
        <v>717</v>
      </c>
      <c r="AA2277" t="s">
        <v>718</v>
      </c>
      <c r="AB2277" t="s">
        <v>719</v>
      </c>
      <c r="AC2277" t="s">
        <v>720</v>
      </c>
      <c r="AD2277" t="s">
        <v>725</v>
      </c>
      <c r="AF2277" t="s">
        <v>55</v>
      </c>
      <c r="AG2277" t="s">
        <v>46</v>
      </c>
      <c r="AH2277" t="s">
        <v>56</v>
      </c>
      <c r="AI2277" t="s">
        <v>56</v>
      </c>
      <c r="AJ2277" t="s">
        <v>56</v>
      </c>
      <c r="AK2277" t="s">
        <v>56</v>
      </c>
      <c r="AL2277" t="s">
        <v>56</v>
      </c>
      <c r="AM2277" t="s">
        <v>56</v>
      </c>
      <c r="AN2277" t="s">
        <v>56</v>
      </c>
      <c r="AO2277" t="s">
        <v>56</v>
      </c>
      <c r="AP2277" t="s">
        <v>56</v>
      </c>
      <c r="AQ2277" t="s">
        <v>56</v>
      </c>
      <c r="AR2277" t="s">
        <v>56</v>
      </c>
      <c r="AS2277" t="s">
        <v>56</v>
      </c>
      <c r="AT2277" t="s">
        <v>46</v>
      </c>
      <c r="AU2277" t="s">
        <v>56</v>
      </c>
      <c r="AV2277" t="s">
        <v>56</v>
      </c>
      <c r="AW2277" t="s">
        <v>56</v>
      </c>
    </row>
    <row r="2278" spans="1:49" x14ac:dyDescent="0.3">
      <c r="A2278" t="str">
        <f t="shared" si="176"/>
        <v>TUKE</v>
      </c>
      <c r="B2278" t="str">
        <f t="shared" si="177"/>
        <v>V</v>
      </c>
      <c r="C2278">
        <f t="shared" si="178"/>
        <v>0.78</v>
      </c>
      <c r="D2278">
        <f t="shared" si="179"/>
        <v>1</v>
      </c>
      <c r="E2278">
        <f t="shared" si="180"/>
        <v>0.78</v>
      </c>
      <c r="G2278" t="s">
        <v>2985</v>
      </c>
      <c r="H2278" t="s">
        <v>39</v>
      </c>
      <c r="I2278" s="58" t="s">
        <v>257</v>
      </c>
      <c r="J2278" s="58" t="s">
        <v>41</v>
      </c>
      <c r="K2278" s="58" t="s">
        <v>76</v>
      </c>
      <c r="N2278" t="s">
        <v>713</v>
      </c>
      <c r="P2278" t="s">
        <v>78</v>
      </c>
      <c r="Q2278" t="s">
        <v>79</v>
      </c>
      <c r="S2278" t="s">
        <v>80</v>
      </c>
      <c r="T2278" t="s">
        <v>45</v>
      </c>
      <c r="U2278" t="s">
        <v>46</v>
      </c>
      <c r="V2278" t="s">
        <v>46</v>
      </c>
      <c r="W2278" t="s">
        <v>714</v>
      </c>
      <c r="X2278" t="s">
        <v>715</v>
      </c>
      <c r="Y2278" t="s">
        <v>716</v>
      </c>
      <c r="Z2278" t="s">
        <v>717</v>
      </c>
      <c r="AA2278" t="s">
        <v>718</v>
      </c>
      <c r="AB2278" t="s">
        <v>719</v>
      </c>
      <c r="AC2278" t="s">
        <v>720</v>
      </c>
      <c r="AD2278" t="s">
        <v>725</v>
      </c>
      <c r="AF2278" t="s">
        <v>55</v>
      </c>
      <c r="AG2278" t="s">
        <v>46</v>
      </c>
      <c r="AH2278" t="s">
        <v>56</v>
      </c>
      <c r="AI2278" t="s">
        <v>56</v>
      </c>
      <c r="AJ2278" t="s">
        <v>56</v>
      </c>
      <c r="AK2278" t="s">
        <v>56</v>
      </c>
      <c r="AL2278" t="s">
        <v>56</v>
      </c>
      <c r="AM2278" t="s">
        <v>56</v>
      </c>
      <c r="AN2278" t="s">
        <v>56</v>
      </c>
      <c r="AO2278" t="s">
        <v>56</v>
      </c>
      <c r="AP2278" t="s">
        <v>56</v>
      </c>
      <c r="AQ2278" t="s">
        <v>56</v>
      </c>
      <c r="AR2278" t="s">
        <v>56</v>
      </c>
      <c r="AS2278" t="s">
        <v>56</v>
      </c>
      <c r="AT2278" t="s">
        <v>46</v>
      </c>
      <c r="AU2278" t="s">
        <v>56</v>
      </c>
      <c r="AV2278" t="s">
        <v>56</v>
      </c>
      <c r="AW2278" t="s">
        <v>56</v>
      </c>
    </row>
    <row r="2279" spans="1:49" x14ac:dyDescent="0.3">
      <c r="A2279" t="str">
        <f t="shared" si="176"/>
        <v>VŠMU</v>
      </c>
      <c r="B2279" t="str">
        <f t="shared" si="177"/>
        <v>P</v>
      </c>
      <c r="C2279">
        <f t="shared" si="178"/>
        <v>0.78</v>
      </c>
      <c r="D2279">
        <f t="shared" si="179"/>
        <v>1</v>
      </c>
      <c r="E2279">
        <f t="shared" si="180"/>
        <v>0.78</v>
      </c>
      <c r="G2279" t="s">
        <v>2986</v>
      </c>
      <c r="H2279" t="s">
        <v>39</v>
      </c>
      <c r="I2279" s="58" t="s">
        <v>75</v>
      </c>
      <c r="J2279" s="58" t="s">
        <v>41</v>
      </c>
      <c r="K2279" s="58" t="s">
        <v>42</v>
      </c>
      <c r="N2279" t="s">
        <v>43</v>
      </c>
      <c r="S2279" t="s">
        <v>286</v>
      </c>
      <c r="T2279" t="s">
        <v>45</v>
      </c>
      <c r="U2279" t="s">
        <v>46</v>
      </c>
      <c r="V2279" t="s">
        <v>46</v>
      </c>
      <c r="W2279" t="s">
        <v>111</v>
      </c>
      <c r="X2279" t="s">
        <v>112</v>
      </c>
      <c r="Y2279" t="s">
        <v>113</v>
      </c>
      <c r="Z2279" t="s">
        <v>152</v>
      </c>
      <c r="AA2279" t="s">
        <v>153</v>
      </c>
      <c r="AB2279" t="s">
        <v>501</v>
      </c>
      <c r="AC2279" t="s">
        <v>502</v>
      </c>
      <c r="AE2279" t="s">
        <v>2987</v>
      </c>
      <c r="AF2279" t="s">
        <v>186</v>
      </c>
      <c r="AG2279" t="s">
        <v>56</v>
      </c>
      <c r="AH2279" t="s">
        <v>56</v>
      </c>
      <c r="AI2279" t="s">
        <v>56</v>
      </c>
      <c r="AJ2279" t="s">
        <v>46</v>
      </c>
      <c r="AK2279" t="s">
        <v>56</v>
      </c>
      <c r="AL2279" t="s">
        <v>56</v>
      </c>
      <c r="AM2279" t="s">
        <v>56</v>
      </c>
      <c r="AN2279" t="s">
        <v>56</v>
      </c>
      <c r="AO2279" t="s">
        <v>56</v>
      </c>
      <c r="AP2279" t="s">
        <v>56</v>
      </c>
      <c r="AQ2279" t="s">
        <v>56</v>
      </c>
      <c r="AR2279" t="s">
        <v>56</v>
      </c>
      <c r="AS2279" t="s">
        <v>56</v>
      </c>
      <c r="AT2279" t="s">
        <v>56</v>
      </c>
      <c r="AU2279" t="s">
        <v>56</v>
      </c>
      <c r="AV2279" t="s">
        <v>56</v>
      </c>
      <c r="AW2279" t="s">
        <v>56</v>
      </c>
    </row>
    <row r="2280" spans="1:49" x14ac:dyDescent="0.3">
      <c r="A2280" t="str">
        <f t="shared" si="176"/>
        <v>VŠVU</v>
      </c>
      <c r="B2280" t="str">
        <f t="shared" si="177"/>
        <v>V</v>
      </c>
      <c r="C2280">
        <f t="shared" si="178"/>
        <v>0.78</v>
      </c>
      <c r="D2280">
        <f t="shared" si="179"/>
        <v>1</v>
      </c>
      <c r="E2280">
        <f t="shared" si="180"/>
        <v>0.78</v>
      </c>
      <c r="G2280" t="s">
        <v>2988</v>
      </c>
      <c r="H2280" t="s">
        <v>39</v>
      </c>
      <c r="I2280" s="58" t="s">
        <v>257</v>
      </c>
      <c r="J2280" s="58" t="s">
        <v>41</v>
      </c>
      <c r="K2280" s="58" t="s">
        <v>97</v>
      </c>
      <c r="N2280" t="s">
        <v>523</v>
      </c>
      <c r="P2280" t="s">
        <v>78</v>
      </c>
      <c r="Q2280" t="s">
        <v>79</v>
      </c>
      <c r="S2280" t="s">
        <v>99</v>
      </c>
      <c r="T2280" t="s">
        <v>45</v>
      </c>
      <c r="U2280" t="s">
        <v>46</v>
      </c>
      <c r="V2280" t="s">
        <v>46</v>
      </c>
      <c r="W2280" t="s">
        <v>764</v>
      </c>
      <c r="X2280" t="s">
        <v>765</v>
      </c>
      <c r="Y2280" t="s">
        <v>766</v>
      </c>
      <c r="Z2280" t="s">
        <v>767</v>
      </c>
      <c r="AB2280" t="s">
        <v>1114</v>
      </c>
      <c r="AC2280" t="s">
        <v>1115</v>
      </c>
      <c r="AD2280" t="s">
        <v>896</v>
      </c>
      <c r="AF2280" t="s">
        <v>55</v>
      </c>
      <c r="AG2280" t="s">
        <v>46</v>
      </c>
      <c r="AH2280" t="s">
        <v>56</v>
      </c>
      <c r="AI2280" t="s">
        <v>56</v>
      </c>
      <c r="AJ2280" t="s">
        <v>56</v>
      </c>
      <c r="AK2280" t="s">
        <v>56</v>
      </c>
      <c r="AL2280" t="s">
        <v>56</v>
      </c>
      <c r="AM2280" t="s">
        <v>56</v>
      </c>
      <c r="AN2280" t="s">
        <v>56</v>
      </c>
      <c r="AO2280" t="s">
        <v>56</v>
      </c>
      <c r="AP2280" t="s">
        <v>56</v>
      </c>
      <c r="AQ2280" t="s">
        <v>56</v>
      </c>
      <c r="AR2280" t="s">
        <v>56</v>
      </c>
      <c r="AS2280" t="s">
        <v>56</v>
      </c>
      <c r="AT2280" t="s">
        <v>56</v>
      </c>
      <c r="AU2280" t="s">
        <v>56</v>
      </c>
      <c r="AV2280" t="s">
        <v>56</v>
      </c>
      <c r="AW2280" t="s">
        <v>56</v>
      </c>
    </row>
    <row r="2281" spans="1:49" x14ac:dyDescent="0.3">
      <c r="A2281" t="str">
        <f t="shared" si="176"/>
        <v>VŠMU</v>
      </c>
      <c r="B2281" t="str">
        <f t="shared" si="177"/>
        <v>P</v>
      </c>
      <c r="C2281">
        <f t="shared" si="178"/>
        <v>0.89999999999999991</v>
      </c>
      <c r="D2281">
        <f t="shared" si="179"/>
        <v>1</v>
      </c>
      <c r="E2281">
        <f t="shared" si="180"/>
        <v>0.89999999999999991</v>
      </c>
      <c r="G2281" t="s">
        <v>2989</v>
      </c>
      <c r="H2281" t="s">
        <v>39</v>
      </c>
      <c r="I2281" s="58" t="s">
        <v>40</v>
      </c>
      <c r="J2281" s="58" t="s">
        <v>41</v>
      </c>
      <c r="K2281" s="58" t="s">
        <v>42</v>
      </c>
      <c r="N2281" t="s">
        <v>43</v>
      </c>
      <c r="S2281" t="s">
        <v>57</v>
      </c>
      <c r="T2281" t="s">
        <v>179</v>
      </c>
      <c r="U2281" t="s">
        <v>223</v>
      </c>
      <c r="V2281" t="s">
        <v>46</v>
      </c>
      <c r="W2281" t="s">
        <v>111</v>
      </c>
      <c r="X2281" t="s">
        <v>112</v>
      </c>
      <c r="Y2281" t="s">
        <v>113</v>
      </c>
      <c r="Z2281" t="s">
        <v>152</v>
      </c>
      <c r="AA2281" t="s">
        <v>153</v>
      </c>
      <c r="AB2281" t="s">
        <v>238</v>
      </c>
      <c r="AC2281" t="s">
        <v>239</v>
      </c>
      <c r="AD2281" t="s">
        <v>2990</v>
      </c>
      <c r="AF2281" t="s">
        <v>55</v>
      </c>
      <c r="AG2281" t="s">
        <v>46</v>
      </c>
      <c r="AH2281" t="s">
        <v>56</v>
      </c>
      <c r="AI2281" t="s">
        <v>56</v>
      </c>
      <c r="AJ2281" t="s">
        <v>56</v>
      </c>
      <c r="AK2281" t="s">
        <v>56</v>
      </c>
      <c r="AL2281" t="s">
        <v>56</v>
      </c>
      <c r="AM2281" t="s">
        <v>56</v>
      </c>
      <c r="AN2281" t="s">
        <v>56</v>
      </c>
      <c r="AO2281" t="s">
        <v>56</v>
      </c>
      <c r="AP2281" t="s">
        <v>56</v>
      </c>
      <c r="AQ2281" t="s">
        <v>56</v>
      </c>
      <c r="AR2281" t="s">
        <v>56</v>
      </c>
      <c r="AS2281" t="s">
        <v>56</v>
      </c>
      <c r="AT2281" t="s">
        <v>46</v>
      </c>
      <c r="AU2281" t="s">
        <v>56</v>
      </c>
      <c r="AV2281" t="s">
        <v>56</v>
      </c>
      <c r="AW2281" t="s">
        <v>56</v>
      </c>
    </row>
    <row r="2282" spans="1:49" x14ac:dyDescent="0.3">
      <c r="A2282" t="str">
        <f t="shared" si="176"/>
        <v>VŠVU</v>
      </c>
      <c r="B2282" t="str">
        <f t="shared" si="177"/>
        <v>V</v>
      </c>
      <c r="C2282">
        <f t="shared" si="178"/>
        <v>1.56</v>
      </c>
      <c r="D2282">
        <f t="shared" si="179"/>
        <v>1</v>
      </c>
      <c r="E2282">
        <f t="shared" si="180"/>
        <v>1.56</v>
      </c>
      <c r="G2282" t="s">
        <v>2991</v>
      </c>
      <c r="H2282" t="s">
        <v>39</v>
      </c>
      <c r="I2282" s="58" t="s">
        <v>104</v>
      </c>
      <c r="J2282" s="58" t="s">
        <v>41</v>
      </c>
      <c r="K2282" s="58" t="s">
        <v>76</v>
      </c>
      <c r="N2282" t="s">
        <v>713</v>
      </c>
      <c r="P2282" t="s">
        <v>78</v>
      </c>
      <c r="Q2282" t="s">
        <v>79</v>
      </c>
      <c r="S2282" t="s">
        <v>80</v>
      </c>
      <c r="T2282" t="s">
        <v>45</v>
      </c>
      <c r="U2282" t="s">
        <v>46</v>
      </c>
      <c r="V2282" t="s">
        <v>46</v>
      </c>
      <c r="W2282" t="s">
        <v>764</v>
      </c>
      <c r="X2282" t="s">
        <v>765</v>
      </c>
      <c r="Y2282" t="s">
        <v>766</v>
      </c>
      <c r="Z2282" t="s">
        <v>767</v>
      </c>
      <c r="AB2282" t="s">
        <v>2351</v>
      </c>
      <c r="AC2282" t="s">
        <v>2352</v>
      </c>
      <c r="AD2282" t="s">
        <v>2992</v>
      </c>
      <c r="AF2282" t="s">
        <v>55</v>
      </c>
      <c r="AG2282" t="s">
        <v>46</v>
      </c>
      <c r="AH2282" t="s">
        <v>56</v>
      </c>
      <c r="AI2282" t="s">
        <v>56</v>
      </c>
      <c r="AJ2282" t="s">
        <v>56</v>
      </c>
      <c r="AK2282" t="s">
        <v>56</v>
      </c>
      <c r="AL2282" t="s">
        <v>56</v>
      </c>
      <c r="AM2282" t="s">
        <v>56</v>
      </c>
      <c r="AN2282" t="s">
        <v>56</v>
      </c>
      <c r="AO2282" t="s">
        <v>46</v>
      </c>
      <c r="AP2282" t="s">
        <v>56</v>
      </c>
      <c r="AQ2282" t="s">
        <v>56</v>
      </c>
      <c r="AR2282" t="s">
        <v>56</v>
      </c>
      <c r="AS2282" t="s">
        <v>56</v>
      </c>
      <c r="AT2282" t="s">
        <v>56</v>
      </c>
      <c r="AU2282" t="s">
        <v>56</v>
      </c>
      <c r="AV2282" t="s">
        <v>56</v>
      </c>
      <c r="AW2282" t="s">
        <v>56</v>
      </c>
    </row>
    <row r="2283" spans="1:49" x14ac:dyDescent="0.3">
      <c r="A2283" t="str">
        <f t="shared" si="176"/>
        <v>VŠMU</v>
      </c>
      <c r="B2283" t="str">
        <f t="shared" si="177"/>
        <v>P</v>
      </c>
      <c r="C2283">
        <f t="shared" si="178"/>
        <v>0.78</v>
      </c>
      <c r="D2283">
        <f t="shared" si="179"/>
        <v>1</v>
      </c>
      <c r="E2283">
        <f t="shared" si="180"/>
        <v>0.78</v>
      </c>
      <c r="G2283" t="s">
        <v>2993</v>
      </c>
      <c r="H2283" t="s">
        <v>39</v>
      </c>
      <c r="I2283" s="58" t="s">
        <v>75</v>
      </c>
      <c r="J2283" s="58" t="s">
        <v>41</v>
      </c>
      <c r="K2283" s="58" t="s">
        <v>42</v>
      </c>
      <c r="N2283" t="s">
        <v>43</v>
      </c>
      <c r="S2283" t="s">
        <v>286</v>
      </c>
      <c r="T2283" t="s">
        <v>45</v>
      </c>
      <c r="U2283" t="s">
        <v>46</v>
      </c>
      <c r="V2283" t="s">
        <v>46</v>
      </c>
      <c r="W2283" t="s">
        <v>111</v>
      </c>
      <c r="X2283" t="s">
        <v>112</v>
      </c>
      <c r="Y2283" t="s">
        <v>113</v>
      </c>
      <c r="Z2283" t="s">
        <v>152</v>
      </c>
      <c r="AA2283" t="s">
        <v>153</v>
      </c>
      <c r="AB2283" t="s">
        <v>604</v>
      </c>
      <c r="AC2283" t="s">
        <v>605</v>
      </c>
      <c r="AE2283" t="s">
        <v>416</v>
      </c>
      <c r="AF2283" t="s">
        <v>55</v>
      </c>
      <c r="AG2283" t="s">
        <v>56</v>
      </c>
      <c r="AH2283" t="s">
        <v>46</v>
      </c>
      <c r="AI2283" t="s">
        <v>56</v>
      </c>
      <c r="AJ2283" t="s">
        <v>56</v>
      </c>
      <c r="AK2283" t="s">
        <v>56</v>
      </c>
      <c r="AL2283" t="s">
        <v>46</v>
      </c>
      <c r="AM2283" t="s">
        <v>56</v>
      </c>
      <c r="AN2283" t="s">
        <v>56</v>
      </c>
      <c r="AO2283" t="s">
        <v>56</v>
      </c>
      <c r="AP2283" t="s">
        <v>56</v>
      </c>
      <c r="AQ2283" t="s">
        <v>56</v>
      </c>
      <c r="AR2283" t="s">
        <v>56</v>
      </c>
      <c r="AS2283" t="s">
        <v>56</v>
      </c>
      <c r="AT2283" t="s">
        <v>56</v>
      </c>
      <c r="AU2283" t="s">
        <v>56</v>
      </c>
      <c r="AV2283" t="s">
        <v>56</v>
      </c>
      <c r="AW2283" t="s">
        <v>56</v>
      </c>
    </row>
    <row r="2284" spans="1:49" x14ac:dyDescent="0.3">
      <c r="A2284" t="str">
        <f t="shared" si="176"/>
        <v>VŠMU</v>
      </c>
      <c r="B2284" t="str">
        <f t="shared" si="177"/>
        <v>P</v>
      </c>
      <c r="C2284">
        <f t="shared" si="178"/>
        <v>0.78</v>
      </c>
      <c r="D2284">
        <f t="shared" si="179"/>
        <v>1</v>
      </c>
      <c r="E2284">
        <f t="shared" si="180"/>
        <v>0.78</v>
      </c>
      <c r="G2284" t="s">
        <v>2994</v>
      </c>
      <c r="H2284" t="s">
        <v>39</v>
      </c>
      <c r="I2284" s="58" t="s">
        <v>75</v>
      </c>
      <c r="J2284" s="58" t="s">
        <v>41</v>
      </c>
      <c r="K2284" s="58" t="s">
        <v>42</v>
      </c>
      <c r="N2284" t="s">
        <v>43</v>
      </c>
      <c r="S2284" t="s">
        <v>286</v>
      </c>
      <c r="T2284" t="s">
        <v>45</v>
      </c>
      <c r="U2284" t="s">
        <v>46</v>
      </c>
      <c r="V2284" t="s">
        <v>46</v>
      </c>
      <c r="W2284" t="s">
        <v>111</v>
      </c>
      <c r="X2284" t="s">
        <v>112</v>
      </c>
      <c r="Y2284" t="s">
        <v>113</v>
      </c>
      <c r="Z2284" t="s">
        <v>152</v>
      </c>
      <c r="AA2284" t="s">
        <v>153</v>
      </c>
      <c r="AB2284" t="s">
        <v>604</v>
      </c>
      <c r="AC2284" t="s">
        <v>605</v>
      </c>
      <c r="AE2284" t="s">
        <v>416</v>
      </c>
      <c r="AF2284" t="s">
        <v>55</v>
      </c>
      <c r="AG2284" t="s">
        <v>56</v>
      </c>
      <c r="AH2284" t="s">
        <v>46</v>
      </c>
      <c r="AI2284" t="s">
        <v>56</v>
      </c>
      <c r="AJ2284" t="s">
        <v>56</v>
      </c>
      <c r="AK2284" t="s">
        <v>56</v>
      </c>
      <c r="AL2284" t="s">
        <v>46</v>
      </c>
      <c r="AM2284" t="s">
        <v>56</v>
      </c>
      <c r="AN2284" t="s">
        <v>56</v>
      </c>
      <c r="AO2284" t="s">
        <v>56</v>
      </c>
      <c r="AP2284" t="s">
        <v>56</v>
      </c>
      <c r="AQ2284" t="s">
        <v>56</v>
      </c>
      <c r="AR2284" t="s">
        <v>56</v>
      </c>
      <c r="AS2284" t="s">
        <v>56</v>
      </c>
      <c r="AT2284" t="s">
        <v>56</v>
      </c>
      <c r="AU2284" t="s">
        <v>56</v>
      </c>
      <c r="AV2284" t="s">
        <v>56</v>
      </c>
      <c r="AW2284" t="s">
        <v>56</v>
      </c>
    </row>
    <row r="2285" spans="1:49" x14ac:dyDescent="0.3">
      <c r="A2285" t="str">
        <f t="shared" si="176"/>
        <v>TUKE</v>
      </c>
      <c r="B2285" t="str">
        <f t="shared" si="177"/>
        <v>V</v>
      </c>
      <c r="C2285">
        <f t="shared" si="178"/>
        <v>0.78</v>
      </c>
      <c r="D2285">
        <f t="shared" si="179"/>
        <v>1</v>
      </c>
      <c r="E2285">
        <f t="shared" si="180"/>
        <v>0.78</v>
      </c>
      <c r="G2285" t="s">
        <v>2995</v>
      </c>
      <c r="H2285" t="s">
        <v>39</v>
      </c>
      <c r="I2285" s="58" t="s">
        <v>257</v>
      </c>
      <c r="J2285" s="58" t="s">
        <v>41</v>
      </c>
      <c r="K2285" s="58" t="s">
        <v>76</v>
      </c>
      <c r="N2285" t="s">
        <v>805</v>
      </c>
      <c r="P2285" t="s">
        <v>78</v>
      </c>
      <c r="Q2285" t="s">
        <v>79</v>
      </c>
      <c r="S2285" t="s">
        <v>80</v>
      </c>
      <c r="T2285" t="s">
        <v>45</v>
      </c>
      <c r="U2285" t="s">
        <v>46</v>
      </c>
      <c r="V2285" t="s">
        <v>46</v>
      </c>
      <c r="W2285" t="s">
        <v>714</v>
      </c>
      <c r="X2285" t="s">
        <v>715</v>
      </c>
      <c r="Y2285" t="s">
        <v>716</v>
      </c>
      <c r="Z2285" t="s">
        <v>717</v>
      </c>
      <c r="AA2285" t="s">
        <v>718</v>
      </c>
      <c r="AB2285" t="s">
        <v>719</v>
      </c>
      <c r="AC2285" t="s">
        <v>720</v>
      </c>
      <c r="AD2285" t="s">
        <v>725</v>
      </c>
      <c r="AF2285" t="s">
        <v>55</v>
      </c>
      <c r="AG2285" t="s">
        <v>46</v>
      </c>
      <c r="AH2285" t="s">
        <v>56</v>
      </c>
      <c r="AI2285" t="s">
        <v>56</v>
      </c>
      <c r="AJ2285" t="s">
        <v>56</v>
      </c>
      <c r="AK2285" t="s">
        <v>56</v>
      </c>
      <c r="AL2285" t="s">
        <v>56</v>
      </c>
      <c r="AM2285" t="s">
        <v>56</v>
      </c>
      <c r="AN2285" t="s">
        <v>56</v>
      </c>
      <c r="AO2285" t="s">
        <v>56</v>
      </c>
      <c r="AP2285" t="s">
        <v>56</v>
      </c>
      <c r="AQ2285" t="s">
        <v>56</v>
      </c>
      <c r="AR2285" t="s">
        <v>56</v>
      </c>
      <c r="AS2285" t="s">
        <v>56</v>
      </c>
      <c r="AT2285" t="s">
        <v>46</v>
      </c>
      <c r="AU2285" t="s">
        <v>56</v>
      </c>
      <c r="AV2285" t="s">
        <v>56</v>
      </c>
      <c r="AW2285" t="s">
        <v>56</v>
      </c>
    </row>
    <row r="2286" spans="1:49" x14ac:dyDescent="0.3">
      <c r="A2286" t="str">
        <f t="shared" si="176"/>
        <v>VŠVU</v>
      </c>
      <c r="B2286" t="str">
        <f t="shared" si="177"/>
        <v>V</v>
      </c>
      <c r="C2286">
        <f t="shared" si="178"/>
        <v>1.56</v>
      </c>
      <c r="D2286">
        <f t="shared" si="179"/>
        <v>1</v>
      </c>
      <c r="E2286">
        <f t="shared" si="180"/>
        <v>1.56</v>
      </c>
      <c r="G2286" t="s">
        <v>2996</v>
      </c>
      <c r="H2286" t="s">
        <v>39</v>
      </c>
      <c r="I2286" s="58" t="s">
        <v>104</v>
      </c>
      <c r="J2286" s="58" t="s">
        <v>41</v>
      </c>
      <c r="K2286" s="58" t="s">
        <v>76</v>
      </c>
      <c r="N2286" t="s">
        <v>713</v>
      </c>
      <c r="P2286" t="s">
        <v>78</v>
      </c>
      <c r="Q2286" t="s">
        <v>79</v>
      </c>
      <c r="S2286" t="s">
        <v>80</v>
      </c>
      <c r="T2286" t="s">
        <v>45</v>
      </c>
      <c r="U2286" t="s">
        <v>46</v>
      </c>
      <c r="V2286" t="s">
        <v>46</v>
      </c>
      <c r="W2286" t="s">
        <v>764</v>
      </c>
      <c r="X2286" t="s">
        <v>765</v>
      </c>
      <c r="Y2286" t="s">
        <v>766</v>
      </c>
      <c r="Z2286" t="s">
        <v>767</v>
      </c>
      <c r="AB2286" t="s">
        <v>2351</v>
      </c>
      <c r="AC2286" t="s">
        <v>2352</v>
      </c>
      <c r="AD2286" t="s">
        <v>2992</v>
      </c>
      <c r="AF2286" t="s">
        <v>55</v>
      </c>
      <c r="AG2286" t="s">
        <v>46</v>
      </c>
      <c r="AH2286" t="s">
        <v>56</v>
      </c>
      <c r="AI2286" t="s">
        <v>56</v>
      </c>
      <c r="AJ2286" t="s">
        <v>56</v>
      </c>
      <c r="AK2286" t="s">
        <v>56</v>
      </c>
      <c r="AL2286" t="s">
        <v>56</v>
      </c>
      <c r="AM2286" t="s">
        <v>56</v>
      </c>
      <c r="AN2286" t="s">
        <v>56</v>
      </c>
      <c r="AO2286" t="s">
        <v>46</v>
      </c>
      <c r="AP2286" t="s">
        <v>56</v>
      </c>
      <c r="AQ2286" t="s">
        <v>56</v>
      </c>
      <c r="AR2286" t="s">
        <v>56</v>
      </c>
      <c r="AS2286" t="s">
        <v>56</v>
      </c>
      <c r="AT2286" t="s">
        <v>56</v>
      </c>
      <c r="AU2286" t="s">
        <v>56</v>
      </c>
      <c r="AV2286" t="s">
        <v>56</v>
      </c>
      <c r="AW2286" t="s">
        <v>56</v>
      </c>
    </row>
    <row r="2287" spans="1:49" x14ac:dyDescent="0.3">
      <c r="A2287" t="str">
        <f t="shared" si="176"/>
        <v>VŠMU</v>
      </c>
      <c r="B2287" t="str">
        <f t="shared" si="177"/>
        <v>P</v>
      </c>
      <c r="C2287">
        <f t="shared" si="178"/>
        <v>0.78</v>
      </c>
      <c r="D2287">
        <f t="shared" si="179"/>
        <v>1</v>
      </c>
      <c r="E2287">
        <f t="shared" si="180"/>
        <v>0.78</v>
      </c>
      <c r="G2287" t="s">
        <v>2997</v>
      </c>
      <c r="H2287" t="s">
        <v>39</v>
      </c>
      <c r="I2287" s="58" t="s">
        <v>75</v>
      </c>
      <c r="J2287" s="58" t="s">
        <v>41</v>
      </c>
      <c r="K2287" s="58" t="s">
        <v>42</v>
      </c>
      <c r="N2287" t="s">
        <v>43</v>
      </c>
      <c r="S2287" t="s">
        <v>286</v>
      </c>
      <c r="T2287" t="s">
        <v>45</v>
      </c>
      <c r="U2287" t="s">
        <v>46</v>
      </c>
      <c r="V2287" t="s">
        <v>46</v>
      </c>
      <c r="W2287" t="s">
        <v>111</v>
      </c>
      <c r="X2287" t="s">
        <v>112</v>
      </c>
      <c r="Y2287" t="s">
        <v>113</v>
      </c>
      <c r="Z2287" t="s">
        <v>152</v>
      </c>
      <c r="AA2287" t="s">
        <v>153</v>
      </c>
      <c r="AB2287" t="s">
        <v>604</v>
      </c>
      <c r="AC2287" t="s">
        <v>605</v>
      </c>
      <c r="AE2287" t="s">
        <v>416</v>
      </c>
      <c r="AF2287" t="s">
        <v>55</v>
      </c>
      <c r="AG2287" t="s">
        <v>56</v>
      </c>
      <c r="AH2287" t="s">
        <v>46</v>
      </c>
      <c r="AI2287" t="s">
        <v>56</v>
      </c>
      <c r="AJ2287" t="s">
        <v>56</v>
      </c>
      <c r="AK2287" t="s">
        <v>56</v>
      </c>
      <c r="AL2287" t="s">
        <v>46</v>
      </c>
      <c r="AM2287" t="s">
        <v>56</v>
      </c>
      <c r="AN2287" t="s">
        <v>56</v>
      </c>
      <c r="AO2287" t="s">
        <v>56</v>
      </c>
      <c r="AP2287" t="s">
        <v>56</v>
      </c>
      <c r="AQ2287" t="s">
        <v>56</v>
      </c>
      <c r="AR2287" t="s">
        <v>56</v>
      </c>
      <c r="AS2287" t="s">
        <v>56</v>
      </c>
      <c r="AT2287" t="s">
        <v>56</v>
      </c>
      <c r="AU2287" t="s">
        <v>56</v>
      </c>
      <c r="AV2287" t="s">
        <v>56</v>
      </c>
      <c r="AW2287" t="s">
        <v>56</v>
      </c>
    </row>
    <row r="2288" spans="1:49" x14ac:dyDescent="0.3">
      <c r="A2288" t="str">
        <f t="shared" si="176"/>
        <v>VŠMU</v>
      </c>
      <c r="B2288" t="str">
        <f t="shared" si="177"/>
        <v>P</v>
      </c>
      <c r="C2288">
        <f t="shared" si="178"/>
        <v>0.78</v>
      </c>
      <c r="D2288">
        <f t="shared" si="179"/>
        <v>1</v>
      </c>
      <c r="E2288">
        <f t="shared" si="180"/>
        <v>0.78</v>
      </c>
      <c r="G2288" t="s">
        <v>2998</v>
      </c>
      <c r="H2288" t="s">
        <v>39</v>
      </c>
      <c r="I2288" s="58" t="s">
        <v>75</v>
      </c>
      <c r="J2288" s="58" t="s">
        <v>41</v>
      </c>
      <c r="K2288" s="58" t="s">
        <v>42</v>
      </c>
      <c r="N2288" t="s">
        <v>43</v>
      </c>
      <c r="S2288" t="s">
        <v>286</v>
      </c>
      <c r="T2288" t="s">
        <v>45</v>
      </c>
      <c r="U2288" t="s">
        <v>46</v>
      </c>
      <c r="V2288" t="s">
        <v>46</v>
      </c>
      <c r="W2288" t="s">
        <v>111</v>
      </c>
      <c r="X2288" t="s">
        <v>112</v>
      </c>
      <c r="Y2288" t="s">
        <v>113</v>
      </c>
      <c r="Z2288" t="s">
        <v>152</v>
      </c>
      <c r="AA2288" t="s">
        <v>153</v>
      </c>
      <c r="AB2288" t="s">
        <v>604</v>
      </c>
      <c r="AC2288" t="s">
        <v>605</v>
      </c>
      <c r="AE2288" t="s">
        <v>416</v>
      </c>
      <c r="AF2288" t="s">
        <v>55</v>
      </c>
      <c r="AG2288" t="s">
        <v>56</v>
      </c>
      <c r="AH2288" t="s">
        <v>46</v>
      </c>
      <c r="AI2288" t="s">
        <v>56</v>
      </c>
      <c r="AJ2288" t="s">
        <v>56</v>
      </c>
      <c r="AK2288" t="s">
        <v>56</v>
      </c>
      <c r="AL2288" t="s">
        <v>46</v>
      </c>
      <c r="AM2288" t="s">
        <v>56</v>
      </c>
      <c r="AN2288" t="s">
        <v>56</v>
      </c>
      <c r="AO2288" t="s">
        <v>56</v>
      </c>
      <c r="AP2288" t="s">
        <v>56</v>
      </c>
      <c r="AQ2288" t="s">
        <v>56</v>
      </c>
      <c r="AR2288" t="s">
        <v>56</v>
      </c>
      <c r="AS2288" t="s">
        <v>56</v>
      </c>
      <c r="AT2288" t="s">
        <v>56</v>
      </c>
      <c r="AU2288" t="s">
        <v>56</v>
      </c>
      <c r="AV2288" t="s">
        <v>56</v>
      </c>
      <c r="AW2288" t="s">
        <v>56</v>
      </c>
    </row>
    <row r="2289" spans="1:49" x14ac:dyDescent="0.3">
      <c r="A2289" t="str">
        <f t="shared" si="176"/>
        <v>TUKE</v>
      </c>
      <c r="B2289" t="str">
        <f t="shared" si="177"/>
        <v>V</v>
      </c>
      <c r="C2289">
        <f t="shared" si="178"/>
        <v>0.89999999999999991</v>
      </c>
      <c r="D2289">
        <f t="shared" si="179"/>
        <v>1</v>
      </c>
      <c r="E2289">
        <f t="shared" si="180"/>
        <v>0.89999999999999991</v>
      </c>
      <c r="G2289" t="s">
        <v>2999</v>
      </c>
      <c r="H2289" t="s">
        <v>39</v>
      </c>
      <c r="I2289" s="58" t="s">
        <v>133</v>
      </c>
      <c r="J2289" s="58" t="s">
        <v>41</v>
      </c>
      <c r="K2289" s="58" t="s">
        <v>76</v>
      </c>
      <c r="N2289" t="s">
        <v>763</v>
      </c>
      <c r="P2289" t="s">
        <v>78</v>
      </c>
      <c r="Q2289" t="s">
        <v>79</v>
      </c>
      <c r="S2289" t="s">
        <v>80</v>
      </c>
      <c r="T2289" t="s">
        <v>45</v>
      </c>
      <c r="U2289" t="s">
        <v>46</v>
      </c>
      <c r="V2289" t="s">
        <v>46</v>
      </c>
      <c r="W2289" t="s">
        <v>714</v>
      </c>
      <c r="X2289" t="s">
        <v>715</v>
      </c>
      <c r="Y2289" t="s">
        <v>716</v>
      </c>
      <c r="Z2289" t="s">
        <v>717</v>
      </c>
      <c r="AA2289" t="s">
        <v>718</v>
      </c>
      <c r="AB2289" t="s">
        <v>719</v>
      </c>
      <c r="AC2289" t="s">
        <v>720</v>
      </c>
      <c r="AD2289" t="s">
        <v>3000</v>
      </c>
      <c r="AF2289" t="s">
        <v>55</v>
      </c>
      <c r="AG2289" t="s">
        <v>46</v>
      </c>
      <c r="AH2289" t="s">
        <v>56</v>
      </c>
      <c r="AI2289" t="s">
        <v>56</v>
      </c>
      <c r="AJ2289" t="s">
        <v>56</v>
      </c>
      <c r="AK2289" t="s">
        <v>56</v>
      </c>
      <c r="AL2289" t="s">
        <v>56</v>
      </c>
      <c r="AM2289" t="s">
        <v>56</v>
      </c>
      <c r="AN2289" t="s">
        <v>56</v>
      </c>
      <c r="AO2289" t="s">
        <v>56</v>
      </c>
      <c r="AP2289" t="s">
        <v>56</v>
      </c>
      <c r="AQ2289" t="s">
        <v>56</v>
      </c>
      <c r="AR2289" t="s">
        <v>56</v>
      </c>
      <c r="AS2289" t="s">
        <v>56</v>
      </c>
      <c r="AT2289" t="s">
        <v>46</v>
      </c>
      <c r="AU2289" t="s">
        <v>56</v>
      </c>
      <c r="AV2289" t="s">
        <v>56</v>
      </c>
      <c r="AW2289" t="s">
        <v>56</v>
      </c>
    </row>
    <row r="2290" spans="1:49" x14ac:dyDescent="0.3">
      <c r="A2290" t="str">
        <f t="shared" si="176"/>
        <v>VŠMU</v>
      </c>
      <c r="B2290" t="str">
        <f t="shared" si="177"/>
        <v>P</v>
      </c>
      <c r="C2290">
        <f t="shared" si="178"/>
        <v>6</v>
      </c>
      <c r="D2290">
        <f t="shared" si="179"/>
        <v>1</v>
      </c>
      <c r="E2290">
        <f t="shared" si="180"/>
        <v>6</v>
      </c>
      <c r="G2290" t="s">
        <v>3001</v>
      </c>
      <c r="H2290" t="s">
        <v>39</v>
      </c>
      <c r="I2290" s="58" t="s">
        <v>194</v>
      </c>
      <c r="J2290" s="58" t="s">
        <v>121</v>
      </c>
      <c r="K2290" s="58" t="s">
        <v>42</v>
      </c>
      <c r="N2290" t="s">
        <v>43</v>
      </c>
      <c r="S2290" t="s">
        <v>286</v>
      </c>
      <c r="T2290" t="s">
        <v>45</v>
      </c>
      <c r="U2290" t="s">
        <v>46</v>
      </c>
      <c r="V2290" t="s">
        <v>46</v>
      </c>
      <c r="W2290" t="s">
        <v>111</v>
      </c>
      <c r="X2290" t="s">
        <v>112</v>
      </c>
      <c r="Y2290" t="s">
        <v>113</v>
      </c>
      <c r="Z2290" t="s">
        <v>152</v>
      </c>
      <c r="AA2290" t="s">
        <v>153</v>
      </c>
      <c r="AB2290" t="s">
        <v>604</v>
      </c>
      <c r="AC2290" t="s">
        <v>605</v>
      </c>
      <c r="AD2290" t="s">
        <v>2497</v>
      </c>
      <c r="AF2290" t="s">
        <v>55</v>
      </c>
      <c r="AG2290" t="s">
        <v>46</v>
      </c>
      <c r="AH2290" t="s">
        <v>56</v>
      </c>
      <c r="AI2290" t="s">
        <v>46</v>
      </c>
      <c r="AJ2290" t="s">
        <v>56</v>
      </c>
      <c r="AK2290" t="s">
        <v>56</v>
      </c>
      <c r="AL2290" t="s">
        <v>56</v>
      </c>
      <c r="AM2290" t="s">
        <v>56</v>
      </c>
      <c r="AN2290" t="s">
        <v>56</v>
      </c>
      <c r="AO2290" t="s">
        <v>46</v>
      </c>
      <c r="AP2290" t="s">
        <v>56</v>
      </c>
      <c r="AQ2290" t="s">
        <v>56</v>
      </c>
      <c r="AR2290" t="s">
        <v>56</v>
      </c>
      <c r="AS2290" t="s">
        <v>56</v>
      </c>
      <c r="AT2290" t="s">
        <v>56</v>
      </c>
      <c r="AU2290" t="s">
        <v>56</v>
      </c>
      <c r="AV2290" t="s">
        <v>56</v>
      </c>
      <c r="AW2290" t="s">
        <v>56</v>
      </c>
    </row>
    <row r="2291" spans="1:49" x14ac:dyDescent="0.3">
      <c r="A2291" t="str">
        <f t="shared" si="176"/>
        <v>VŠVU</v>
      </c>
      <c r="B2291" t="str">
        <f t="shared" si="177"/>
        <v>V</v>
      </c>
      <c r="C2291">
        <f t="shared" si="178"/>
        <v>1.56</v>
      </c>
      <c r="D2291">
        <f t="shared" si="179"/>
        <v>1</v>
      </c>
      <c r="E2291">
        <f t="shared" si="180"/>
        <v>1.56</v>
      </c>
      <c r="G2291" t="s">
        <v>3002</v>
      </c>
      <c r="H2291" t="s">
        <v>39</v>
      </c>
      <c r="I2291" s="58" t="s">
        <v>104</v>
      </c>
      <c r="J2291" s="58" t="s">
        <v>41</v>
      </c>
      <c r="K2291" s="58" t="s">
        <v>76</v>
      </c>
      <c r="N2291" t="s">
        <v>713</v>
      </c>
      <c r="P2291" t="s">
        <v>78</v>
      </c>
      <c r="Q2291" t="s">
        <v>79</v>
      </c>
      <c r="S2291" t="s">
        <v>80</v>
      </c>
      <c r="T2291" t="s">
        <v>45</v>
      </c>
      <c r="U2291" t="s">
        <v>46</v>
      </c>
      <c r="V2291" t="s">
        <v>46</v>
      </c>
      <c r="W2291" t="s">
        <v>764</v>
      </c>
      <c r="X2291" t="s">
        <v>765</v>
      </c>
      <c r="Y2291" t="s">
        <v>766</v>
      </c>
      <c r="Z2291" t="s">
        <v>767</v>
      </c>
      <c r="AB2291" t="s">
        <v>2351</v>
      </c>
      <c r="AC2291" t="s">
        <v>2352</v>
      </c>
      <c r="AD2291" t="s">
        <v>2992</v>
      </c>
      <c r="AF2291" t="s">
        <v>55</v>
      </c>
      <c r="AG2291" t="s">
        <v>46</v>
      </c>
      <c r="AH2291" t="s">
        <v>56</v>
      </c>
      <c r="AI2291" t="s">
        <v>56</v>
      </c>
      <c r="AJ2291" t="s">
        <v>56</v>
      </c>
      <c r="AK2291" t="s">
        <v>56</v>
      </c>
      <c r="AL2291" t="s">
        <v>56</v>
      </c>
      <c r="AM2291" t="s">
        <v>56</v>
      </c>
      <c r="AN2291" t="s">
        <v>56</v>
      </c>
      <c r="AO2291" t="s">
        <v>46</v>
      </c>
      <c r="AP2291" t="s">
        <v>56</v>
      </c>
      <c r="AQ2291" t="s">
        <v>56</v>
      </c>
      <c r="AR2291" t="s">
        <v>56</v>
      </c>
      <c r="AS2291" t="s">
        <v>56</v>
      </c>
      <c r="AT2291" t="s">
        <v>56</v>
      </c>
      <c r="AU2291" t="s">
        <v>56</v>
      </c>
      <c r="AV2291" t="s">
        <v>56</v>
      </c>
      <c r="AW2291" t="s">
        <v>56</v>
      </c>
    </row>
    <row r="2292" spans="1:49" x14ac:dyDescent="0.3">
      <c r="A2292" t="str">
        <f t="shared" si="176"/>
        <v>VŠVU</v>
      </c>
      <c r="B2292" t="str">
        <f t="shared" si="177"/>
        <v>V</v>
      </c>
      <c r="C2292">
        <f t="shared" si="178"/>
        <v>1.56</v>
      </c>
      <c r="D2292">
        <f t="shared" si="179"/>
        <v>1</v>
      </c>
      <c r="E2292">
        <f t="shared" si="180"/>
        <v>1.56</v>
      </c>
      <c r="G2292" t="s">
        <v>3003</v>
      </c>
      <c r="H2292" t="s">
        <v>39</v>
      </c>
      <c r="I2292" s="58" t="s">
        <v>104</v>
      </c>
      <c r="J2292" s="58" t="s">
        <v>41</v>
      </c>
      <c r="K2292" s="58" t="s">
        <v>76</v>
      </c>
      <c r="N2292" t="s">
        <v>713</v>
      </c>
      <c r="P2292" t="s">
        <v>78</v>
      </c>
      <c r="Q2292" t="s">
        <v>79</v>
      </c>
      <c r="S2292" t="s">
        <v>80</v>
      </c>
      <c r="T2292" t="s">
        <v>45</v>
      </c>
      <c r="U2292" t="s">
        <v>46</v>
      </c>
      <c r="V2292" t="s">
        <v>46</v>
      </c>
      <c r="W2292" t="s">
        <v>764</v>
      </c>
      <c r="X2292" t="s">
        <v>765</v>
      </c>
      <c r="Y2292" t="s">
        <v>766</v>
      </c>
      <c r="Z2292" t="s">
        <v>767</v>
      </c>
      <c r="AB2292" t="s">
        <v>2351</v>
      </c>
      <c r="AC2292" t="s">
        <v>2352</v>
      </c>
      <c r="AD2292" t="s">
        <v>2992</v>
      </c>
      <c r="AF2292" t="s">
        <v>55</v>
      </c>
      <c r="AG2292" t="s">
        <v>46</v>
      </c>
      <c r="AH2292" t="s">
        <v>56</v>
      </c>
      <c r="AI2292" t="s">
        <v>56</v>
      </c>
      <c r="AJ2292" t="s">
        <v>56</v>
      </c>
      <c r="AK2292" t="s">
        <v>56</v>
      </c>
      <c r="AL2292" t="s">
        <v>56</v>
      </c>
      <c r="AM2292" t="s">
        <v>56</v>
      </c>
      <c r="AN2292" t="s">
        <v>56</v>
      </c>
      <c r="AO2292" t="s">
        <v>46</v>
      </c>
      <c r="AP2292" t="s">
        <v>56</v>
      </c>
      <c r="AQ2292" t="s">
        <v>56</v>
      </c>
      <c r="AR2292" t="s">
        <v>56</v>
      </c>
      <c r="AS2292" t="s">
        <v>56</v>
      </c>
      <c r="AT2292" t="s">
        <v>56</v>
      </c>
      <c r="AU2292" t="s">
        <v>56</v>
      </c>
      <c r="AV2292" t="s">
        <v>56</v>
      </c>
      <c r="AW2292" t="s">
        <v>56</v>
      </c>
    </row>
    <row r="2293" spans="1:49" x14ac:dyDescent="0.3">
      <c r="A2293" t="str">
        <f t="shared" si="176"/>
        <v>VŠMU</v>
      </c>
      <c r="B2293" t="str">
        <f t="shared" si="177"/>
        <v>P</v>
      </c>
      <c r="C2293">
        <f t="shared" si="178"/>
        <v>6</v>
      </c>
      <c r="D2293">
        <f t="shared" si="179"/>
        <v>1</v>
      </c>
      <c r="E2293">
        <f t="shared" si="180"/>
        <v>6</v>
      </c>
      <c r="G2293" t="s">
        <v>3004</v>
      </c>
      <c r="H2293" t="s">
        <v>39</v>
      </c>
      <c r="I2293" s="58" t="s">
        <v>194</v>
      </c>
      <c r="J2293" s="58" t="s">
        <v>121</v>
      </c>
      <c r="K2293" s="58" t="s">
        <v>42</v>
      </c>
      <c r="N2293" t="s">
        <v>43</v>
      </c>
      <c r="S2293" t="s">
        <v>69</v>
      </c>
      <c r="T2293" t="s">
        <v>45</v>
      </c>
      <c r="U2293" t="s">
        <v>46</v>
      </c>
      <c r="V2293" t="s">
        <v>46</v>
      </c>
      <c r="W2293" t="s">
        <v>111</v>
      </c>
      <c r="X2293" t="s">
        <v>112</v>
      </c>
      <c r="Y2293" t="s">
        <v>113</v>
      </c>
      <c r="Z2293" t="s">
        <v>152</v>
      </c>
      <c r="AA2293" t="s">
        <v>153</v>
      </c>
      <c r="AB2293" t="s">
        <v>238</v>
      </c>
      <c r="AC2293" t="s">
        <v>239</v>
      </c>
      <c r="AD2293" t="s">
        <v>2497</v>
      </c>
      <c r="AF2293" t="s">
        <v>55</v>
      </c>
      <c r="AG2293" t="s">
        <v>46</v>
      </c>
      <c r="AH2293" t="s">
        <v>56</v>
      </c>
      <c r="AI2293" t="s">
        <v>56</v>
      </c>
      <c r="AJ2293" t="s">
        <v>56</v>
      </c>
      <c r="AK2293" t="s">
        <v>56</v>
      </c>
      <c r="AL2293" t="s">
        <v>56</v>
      </c>
      <c r="AM2293" t="s">
        <v>56</v>
      </c>
      <c r="AN2293" t="s">
        <v>56</v>
      </c>
      <c r="AO2293" t="s">
        <v>46</v>
      </c>
      <c r="AP2293" t="s">
        <v>56</v>
      </c>
      <c r="AQ2293" t="s">
        <v>56</v>
      </c>
      <c r="AR2293" t="s">
        <v>56</v>
      </c>
      <c r="AS2293" t="s">
        <v>56</v>
      </c>
      <c r="AT2293" t="s">
        <v>56</v>
      </c>
      <c r="AU2293" t="s">
        <v>56</v>
      </c>
      <c r="AV2293" t="s">
        <v>56</v>
      </c>
      <c r="AW2293" t="s">
        <v>56</v>
      </c>
    </row>
    <row r="2294" spans="1:49" x14ac:dyDescent="0.3">
      <c r="A2294" t="str">
        <f t="shared" si="176"/>
        <v>TUKE</v>
      </c>
      <c r="B2294" t="str">
        <f t="shared" si="177"/>
        <v>V</v>
      </c>
      <c r="C2294">
        <f t="shared" si="178"/>
        <v>0.89999999999999991</v>
      </c>
      <c r="D2294">
        <f t="shared" si="179"/>
        <v>1</v>
      </c>
      <c r="E2294">
        <f t="shared" si="180"/>
        <v>0.89999999999999991</v>
      </c>
      <c r="G2294" t="s">
        <v>3005</v>
      </c>
      <c r="H2294" t="s">
        <v>39</v>
      </c>
      <c r="I2294" s="58" t="s">
        <v>133</v>
      </c>
      <c r="J2294" s="58" t="s">
        <v>41</v>
      </c>
      <c r="K2294" s="58" t="s">
        <v>76</v>
      </c>
      <c r="N2294" t="s">
        <v>763</v>
      </c>
      <c r="P2294" t="s">
        <v>78</v>
      </c>
      <c r="Q2294" t="s">
        <v>79</v>
      </c>
      <c r="S2294" t="s">
        <v>80</v>
      </c>
      <c r="T2294" t="s">
        <v>45</v>
      </c>
      <c r="U2294" t="s">
        <v>46</v>
      </c>
      <c r="V2294" t="s">
        <v>46</v>
      </c>
      <c r="W2294" t="s">
        <v>714</v>
      </c>
      <c r="X2294" t="s">
        <v>715</v>
      </c>
      <c r="Y2294" t="s">
        <v>716</v>
      </c>
      <c r="Z2294" t="s">
        <v>717</v>
      </c>
      <c r="AA2294" t="s">
        <v>718</v>
      </c>
      <c r="AB2294" t="s">
        <v>719</v>
      </c>
      <c r="AC2294" t="s">
        <v>720</v>
      </c>
      <c r="AD2294" t="s">
        <v>3000</v>
      </c>
      <c r="AF2294" t="s">
        <v>55</v>
      </c>
      <c r="AG2294" t="s">
        <v>46</v>
      </c>
      <c r="AH2294" t="s">
        <v>56</v>
      </c>
      <c r="AI2294" t="s">
        <v>56</v>
      </c>
      <c r="AJ2294" t="s">
        <v>56</v>
      </c>
      <c r="AK2294" t="s">
        <v>56</v>
      </c>
      <c r="AL2294" t="s">
        <v>56</v>
      </c>
      <c r="AM2294" t="s">
        <v>56</v>
      </c>
      <c r="AN2294" t="s">
        <v>56</v>
      </c>
      <c r="AO2294" t="s">
        <v>56</v>
      </c>
      <c r="AP2294" t="s">
        <v>56</v>
      </c>
      <c r="AQ2294" t="s">
        <v>56</v>
      </c>
      <c r="AR2294" t="s">
        <v>56</v>
      </c>
      <c r="AS2294" t="s">
        <v>56</v>
      </c>
      <c r="AT2294" t="s">
        <v>46</v>
      </c>
      <c r="AU2294" t="s">
        <v>56</v>
      </c>
      <c r="AV2294" t="s">
        <v>56</v>
      </c>
      <c r="AW2294" t="s">
        <v>56</v>
      </c>
    </row>
    <row r="2295" spans="1:49" x14ac:dyDescent="0.3">
      <c r="A2295" t="str">
        <f t="shared" si="176"/>
        <v>VŠVU</v>
      </c>
      <c r="B2295" t="str">
        <f t="shared" si="177"/>
        <v>V</v>
      </c>
      <c r="C2295">
        <f t="shared" si="178"/>
        <v>1.56</v>
      </c>
      <c r="D2295">
        <f t="shared" si="179"/>
        <v>1</v>
      </c>
      <c r="E2295">
        <f t="shared" si="180"/>
        <v>1.56</v>
      </c>
      <c r="G2295" t="s">
        <v>3006</v>
      </c>
      <c r="H2295" t="s">
        <v>39</v>
      </c>
      <c r="I2295" s="58" t="s">
        <v>104</v>
      </c>
      <c r="J2295" s="58" t="s">
        <v>41</v>
      </c>
      <c r="K2295" s="58" t="s">
        <v>76</v>
      </c>
      <c r="N2295" t="s">
        <v>713</v>
      </c>
      <c r="P2295" t="s">
        <v>78</v>
      </c>
      <c r="Q2295" t="s">
        <v>79</v>
      </c>
      <c r="S2295" t="s">
        <v>80</v>
      </c>
      <c r="T2295" t="s">
        <v>45</v>
      </c>
      <c r="U2295" t="s">
        <v>46</v>
      </c>
      <c r="V2295" t="s">
        <v>46</v>
      </c>
      <c r="W2295" t="s">
        <v>764</v>
      </c>
      <c r="X2295" t="s">
        <v>765</v>
      </c>
      <c r="Y2295" t="s">
        <v>766</v>
      </c>
      <c r="Z2295" t="s">
        <v>767</v>
      </c>
      <c r="AB2295" t="s">
        <v>2351</v>
      </c>
      <c r="AC2295" t="s">
        <v>2352</v>
      </c>
      <c r="AD2295" t="s">
        <v>2992</v>
      </c>
      <c r="AF2295" t="s">
        <v>55</v>
      </c>
      <c r="AG2295" t="s">
        <v>46</v>
      </c>
      <c r="AH2295" t="s">
        <v>56</v>
      </c>
      <c r="AI2295" t="s">
        <v>56</v>
      </c>
      <c r="AJ2295" t="s">
        <v>56</v>
      </c>
      <c r="AK2295" t="s">
        <v>56</v>
      </c>
      <c r="AL2295" t="s">
        <v>56</v>
      </c>
      <c r="AM2295" t="s">
        <v>56</v>
      </c>
      <c r="AN2295" t="s">
        <v>56</v>
      </c>
      <c r="AO2295" t="s">
        <v>46</v>
      </c>
      <c r="AP2295" t="s">
        <v>56</v>
      </c>
      <c r="AQ2295" t="s">
        <v>56</v>
      </c>
      <c r="AR2295" t="s">
        <v>56</v>
      </c>
      <c r="AS2295" t="s">
        <v>56</v>
      </c>
      <c r="AT2295" t="s">
        <v>56</v>
      </c>
      <c r="AU2295" t="s">
        <v>56</v>
      </c>
      <c r="AV2295" t="s">
        <v>56</v>
      </c>
      <c r="AW2295" t="s">
        <v>56</v>
      </c>
    </row>
    <row r="2296" spans="1:49" x14ac:dyDescent="0.3">
      <c r="A2296" t="str">
        <f t="shared" si="176"/>
        <v>VŠMU</v>
      </c>
      <c r="B2296" t="str">
        <f t="shared" si="177"/>
        <v>P</v>
      </c>
      <c r="C2296">
        <f t="shared" si="178"/>
        <v>3</v>
      </c>
      <c r="D2296">
        <f t="shared" si="179"/>
        <v>1</v>
      </c>
      <c r="E2296">
        <f t="shared" si="180"/>
        <v>3</v>
      </c>
      <c r="G2296" t="s">
        <v>3007</v>
      </c>
      <c r="H2296" t="s">
        <v>39</v>
      </c>
      <c r="I2296" s="58" t="s">
        <v>242</v>
      </c>
      <c r="J2296" s="58" t="s">
        <v>41</v>
      </c>
      <c r="K2296" s="58" t="s">
        <v>42</v>
      </c>
      <c r="N2296" t="s">
        <v>43</v>
      </c>
      <c r="S2296" t="s">
        <v>69</v>
      </c>
      <c r="T2296" t="s">
        <v>45</v>
      </c>
      <c r="U2296" t="s">
        <v>46</v>
      </c>
      <c r="V2296" t="s">
        <v>46</v>
      </c>
      <c r="W2296" t="s">
        <v>111</v>
      </c>
      <c r="X2296" t="s">
        <v>112</v>
      </c>
      <c r="Y2296" t="s">
        <v>113</v>
      </c>
      <c r="Z2296" t="s">
        <v>152</v>
      </c>
      <c r="AA2296" t="s">
        <v>153</v>
      </c>
      <c r="AB2296" t="s">
        <v>238</v>
      </c>
      <c r="AC2296" t="s">
        <v>239</v>
      </c>
      <c r="AG2296" t="s">
        <v>56</v>
      </c>
      <c r="AH2296" t="s">
        <v>56</v>
      </c>
      <c r="AI2296" t="s">
        <v>56</v>
      </c>
      <c r="AJ2296" t="s">
        <v>56</v>
      </c>
      <c r="AK2296" t="s">
        <v>56</v>
      </c>
      <c r="AL2296" t="s">
        <v>56</v>
      </c>
      <c r="AM2296" t="s">
        <v>56</v>
      </c>
      <c r="AN2296" t="s">
        <v>56</v>
      </c>
      <c r="AO2296" t="s">
        <v>46</v>
      </c>
      <c r="AP2296" t="s">
        <v>56</v>
      </c>
      <c r="AQ2296" t="s">
        <v>56</v>
      </c>
      <c r="AR2296" t="s">
        <v>56</v>
      </c>
      <c r="AS2296" t="s">
        <v>56</v>
      </c>
      <c r="AT2296" t="s">
        <v>56</v>
      </c>
      <c r="AU2296" t="s">
        <v>56</v>
      </c>
      <c r="AV2296" t="s">
        <v>56</v>
      </c>
      <c r="AW2296" t="s">
        <v>56</v>
      </c>
    </row>
    <row r="2297" spans="1:49" x14ac:dyDescent="0.3">
      <c r="A2297" t="str">
        <f t="shared" si="176"/>
        <v>VŠVU</v>
      </c>
      <c r="B2297" t="str">
        <f t="shared" si="177"/>
        <v>V</v>
      </c>
      <c r="C2297">
        <f t="shared" si="178"/>
        <v>1.56</v>
      </c>
      <c r="D2297">
        <f t="shared" si="179"/>
        <v>1</v>
      </c>
      <c r="E2297">
        <f t="shared" si="180"/>
        <v>1.56</v>
      </c>
      <c r="G2297" t="s">
        <v>3008</v>
      </c>
      <c r="H2297" t="s">
        <v>39</v>
      </c>
      <c r="I2297" s="58" t="s">
        <v>104</v>
      </c>
      <c r="J2297" s="58" t="s">
        <v>41</v>
      </c>
      <c r="K2297" s="58" t="s">
        <v>76</v>
      </c>
      <c r="N2297" t="s">
        <v>713</v>
      </c>
      <c r="P2297" t="s">
        <v>78</v>
      </c>
      <c r="Q2297" t="s">
        <v>79</v>
      </c>
      <c r="S2297" t="s">
        <v>80</v>
      </c>
      <c r="T2297" t="s">
        <v>45</v>
      </c>
      <c r="U2297" t="s">
        <v>46</v>
      </c>
      <c r="V2297" t="s">
        <v>46</v>
      </c>
      <c r="W2297" t="s">
        <v>764</v>
      </c>
      <c r="X2297" t="s">
        <v>765</v>
      </c>
      <c r="Y2297" t="s">
        <v>766</v>
      </c>
      <c r="Z2297" t="s">
        <v>767</v>
      </c>
      <c r="AB2297" t="s">
        <v>2351</v>
      </c>
      <c r="AC2297" t="s">
        <v>2352</v>
      </c>
      <c r="AD2297" t="s">
        <v>2992</v>
      </c>
      <c r="AF2297" t="s">
        <v>55</v>
      </c>
      <c r="AG2297" t="s">
        <v>46</v>
      </c>
      <c r="AH2297" t="s">
        <v>56</v>
      </c>
      <c r="AI2297" t="s">
        <v>56</v>
      </c>
      <c r="AJ2297" t="s">
        <v>56</v>
      </c>
      <c r="AK2297" t="s">
        <v>56</v>
      </c>
      <c r="AL2297" t="s">
        <v>56</v>
      </c>
      <c r="AM2297" t="s">
        <v>56</v>
      </c>
      <c r="AN2297" t="s">
        <v>56</v>
      </c>
      <c r="AO2297" t="s">
        <v>46</v>
      </c>
      <c r="AP2297" t="s">
        <v>56</v>
      </c>
      <c r="AQ2297" t="s">
        <v>56</v>
      </c>
      <c r="AR2297" t="s">
        <v>56</v>
      </c>
      <c r="AS2297" t="s">
        <v>56</v>
      </c>
      <c r="AT2297" t="s">
        <v>56</v>
      </c>
      <c r="AU2297" t="s">
        <v>56</v>
      </c>
      <c r="AV2297" t="s">
        <v>56</v>
      </c>
      <c r="AW2297" t="s">
        <v>56</v>
      </c>
    </row>
    <row r="2298" spans="1:49" x14ac:dyDescent="0.3">
      <c r="A2298" t="str">
        <f t="shared" si="176"/>
        <v>VŠVU</v>
      </c>
      <c r="B2298" t="str">
        <f t="shared" si="177"/>
        <v>V</v>
      </c>
      <c r="C2298">
        <f t="shared" si="178"/>
        <v>1.56</v>
      </c>
      <c r="D2298">
        <f t="shared" si="179"/>
        <v>1</v>
      </c>
      <c r="E2298">
        <f t="shared" si="180"/>
        <v>1.56</v>
      </c>
      <c r="G2298" t="s">
        <v>3009</v>
      </c>
      <c r="H2298" t="s">
        <v>39</v>
      </c>
      <c r="I2298" s="58" t="s">
        <v>104</v>
      </c>
      <c r="J2298" s="58" t="s">
        <v>41</v>
      </c>
      <c r="K2298" s="58" t="s">
        <v>76</v>
      </c>
      <c r="N2298" t="s">
        <v>713</v>
      </c>
      <c r="P2298" t="s">
        <v>78</v>
      </c>
      <c r="Q2298" t="s">
        <v>79</v>
      </c>
      <c r="S2298" t="s">
        <v>80</v>
      </c>
      <c r="T2298" t="s">
        <v>45</v>
      </c>
      <c r="U2298" t="s">
        <v>46</v>
      </c>
      <c r="V2298" t="s">
        <v>46</v>
      </c>
      <c r="W2298" t="s">
        <v>764</v>
      </c>
      <c r="X2298" t="s">
        <v>765</v>
      </c>
      <c r="Y2298" t="s">
        <v>766</v>
      </c>
      <c r="Z2298" t="s">
        <v>767</v>
      </c>
      <c r="AB2298" t="s">
        <v>2351</v>
      </c>
      <c r="AC2298" t="s">
        <v>2352</v>
      </c>
      <c r="AD2298" t="s">
        <v>2992</v>
      </c>
      <c r="AF2298" t="s">
        <v>55</v>
      </c>
      <c r="AG2298" t="s">
        <v>46</v>
      </c>
      <c r="AH2298" t="s">
        <v>56</v>
      </c>
      <c r="AI2298" t="s">
        <v>56</v>
      </c>
      <c r="AJ2298" t="s">
        <v>56</v>
      </c>
      <c r="AK2298" t="s">
        <v>56</v>
      </c>
      <c r="AL2298" t="s">
        <v>56</v>
      </c>
      <c r="AM2298" t="s">
        <v>56</v>
      </c>
      <c r="AN2298" t="s">
        <v>56</v>
      </c>
      <c r="AO2298" t="s">
        <v>46</v>
      </c>
      <c r="AP2298" t="s">
        <v>56</v>
      </c>
      <c r="AQ2298" t="s">
        <v>56</v>
      </c>
      <c r="AR2298" t="s">
        <v>56</v>
      </c>
      <c r="AS2298" t="s">
        <v>56</v>
      </c>
      <c r="AT2298" t="s">
        <v>56</v>
      </c>
      <c r="AU2298" t="s">
        <v>56</v>
      </c>
      <c r="AV2298" t="s">
        <v>56</v>
      </c>
      <c r="AW2298" t="s">
        <v>56</v>
      </c>
    </row>
    <row r="2299" spans="1:49" x14ac:dyDescent="0.3">
      <c r="A2299" t="str">
        <f t="shared" si="176"/>
        <v>VŠMU</v>
      </c>
      <c r="B2299" t="str">
        <f t="shared" si="177"/>
        <v>P</v>
      </c>
      <c r="C2299">
        <f t="shared" si="178"/>
        <v>0.89999999999999991</v>
      </c>
      <c r="D2299">
        <f t="shared" si="179"/>
        <v>0.14285714285714285</v>
      </c>
      <c r="E2299">
        <f t="shared" si="180"/>
        <v>0.12857142857142856</v>
      </c>
      <c r="G2299" t="s">
        <v>3010</v>
      </c>
      <c r="H2299" t="s">
        <v>39</v>
      </c>
      <c r="I2299" s="58" t="s">
        <v>40</v>
      </c>
      <c r="J2299" s="58" t="s">
        <v>41</v>
      </c>
      <c r="K2299" s="58" t="s">
        <v>108</v>
      </c>
      <c r="L2299" t="s">
        <v>42</v>
      </c>
      <c r="N2299" t="s">
        <v>144</v>
      </c>
      <c r="S2299" t="s">
        <v>188</v>
      </c>
      <c r="T2299" t="s">
        <v>45</v>
      </c>
      <c r="U2299" t="s">
        <v>46</v>
      </c>
      <c r="V2299" t="s">
        <v>46</v>
      </c>
      <c r="W2299" t="s">
        <v>111</v>
      </c>
      <c r="X2299" t="s">
        <v>112</v>
      </c>
      <c r="Y2299" t="s">
        <v>113</v>
      </c>
      <c r="Z2299" t="s">
        <v>152</v>
      </c>
      <c r="AA2299" t="s">
        <v>153</v>
      </c>
      <c r="AB2299" t="s">
        <v>154</v>
      </c>
      <c r="AC2299" t="s">
        <v>155</v>
      </c>
      <c r="AE2299" t="s">
        <v>1043</v>
      </c>
      <c r="AF2299" t="s">
        <v>55</v>
      </c>
      <c r="AG2299" t="s">
        <v>56</v>
      </c>
      <c r="AH2299" t="s">
        <v>46</v>
      </c>
      <c r="AI2299" t="s">
        <v>56</v>
      </c>
      <c r="AJ2299" t="s">
        <v>56</v>
      </c>
      <c r="AK2299" t="s">
        <v>56</v>
      </c>
      <c r="AL2299" t="s">
        <v>56</v>
      </c>
      <c r="AM2299" t="s">
        <v>56</v>
      </c>
      <c r="AN2299" t="s">
        <v>56</v>
      </c>
      <c r="AO2299" t="s">
        <v>56</v>
      </c>
      <c r="AP2299" t="s">
        <v>56</v>
      </c>
      <c r="AQ2299" t="s">
        <v>56</v>
      </c>
      <c r="AR2299" t="s">
        <v>56</v>
      </c>
      <c r="AS2299" t="s">
        <v>56</v>
      </c>
      <c r="AT2299" t="s">
        <v>56</v>
      </c>
      <c r="AU2299" t="s">
        <v>56</v>
      </c>
      <c r="AV2299" t="s">
        <v>56</v>
      </c>
      <c r="AW2299" t="s">
        <v>56</v>
      </c>
    </row>
    <row r="2300" spans="1:49" x14ac:dyDescent="0.3">
      <c r="A2300" t="str">
        <f t="shared" si="176"/>
        <v>VŠMU</v>
      </c>
      <c r="B2300" t="str">
        <f t="shared" si="177"/>
        <v>P</v>
      </c>
      <c r="C2300">
        <f t="shared" si="178"/>
        <v>0.89999999999999991</v>
      </c>
      <c r="D2300">
        <f t="shared" si="179"/>
        <v>0.14285714285714285</v>
      </c>
      <c r="E2300">
        <f t="shared" si="180"/>
        <v>0.12857142857142856</v>
      </c>
      <c r="G2300" t="s">
        <v>3010</v>
      </c>
      <c r="H2300" t="s">
        <v>39</v>
      </c>
      <c r="I2300" s="58" t="s">
        <v>40</v>
      </c>
      <c r="J2300" s="58" t="s">
        <v>41</v>
      </c>
      <c r="K2300" s="58" t="s">
        <v>108</v>
      </c>
      <c r="L2300" t="s">
        <v>42</v>
      </c>
      <c r="N2300" t="s">
        <v>144</v>
      </c>
      <c r="S2300" t="s">
        <v>94</v>
      </c>
      <c r="T2300" t="s">
        <v>45</v>
      </c>
      <c r="U2300" t="s">
        <v>46</v>
      </c>
      <c r="V2300" t="s">
        <v>46</v>
      </c>
      <c r="W2300" t="s">
        <v>111</v>
      </c>
      <c r="X2300" t="s">
        <v>112</v>
      </c>
      <c r="Y2300" t="s">
        <v>113</v>
      </c>
      <c r="Z2300" t="s">
        <v>152</v>
      </c>
      <c r="AA2300" t="s">
        <v>153</v>
      </c>
      <c r="AB2300" t="s">
        <v>154</v>
      </c>
      <c r="AC2300" t="s">
        <v>155</v>
      </c>
      <c r="AE2300" t="s">
        <v>1043</v>
      </c>
      <c r="AF2300" t="s">
        <v>55</v>
      </c>
      <c r="AG2300" t="s">
        <v>56</v>
      </c>
      <c r="AH2300" t="s">
        <v>46</v>
      </c>
      <c r="AI2300" t="s">
        <v>56</v>
      </c>
      <c r="AJ2300" t="s">
        <v>56</v>
      </c>
      <c r="AK2300" t="s">
        <v>56</v>
      </c>
      <c r="AL2300" t="s">
        <v>56</v>
      </c>
      <c r="AM2300" t="s">
        <v>56</v>
      </c>
      <c r="AN2300" t="s">
        <v>56</v>
      </c>
      <c r="AO2300" t="s">
        <v>56</v>
      </c>
      <c r="AP2300" t="s">
        <v>56</v>
      </c>
      <c r="AQ2300" t="s">
        <v>56</v>
      </c>
      <c r="AR2300" t="s">
        <v>56</v>
      </c>
      <c r="AS2300" t="s">
        <v>56</v>
      </c>
      <c r="AT2300" t="s">
        <v>56</v>
      </c>
      <c r="AU2300" t="s">
        <v>56</v>
      </c>
      <c r="AV2300" t="s">
        <v>56</v>
      </c>
      <c r="AW2300" t="s">
        <v>56</v>
      </c>
    </row>
    <row r="2301" spans="1:49" x14ac:dyDescent="0.3">
      <c r="A2301" t="str">
        <f t="shared" si="176"/>
        <v>VŠMU</v>
      </c>
      <c r="B2301" t="str">
        <f t="shared" si="177"/>
        <v>P</v>
      </c>
      <c r="C2301">
        <f t="shared" si="178"/>
        <v>0.89999999999999991</v>
      </c>
      <c r="D2301">
        <f t="shared" si="179"/>
        <v>0.14285714285714285</v>
      </c>
      <c r="E2301">
        <f t="shared" si="180"/>
        <v>0.12857142857142856</v>
      </c>
      <c r="G2301" t="s">
        <v>3010</v>
      </c>
      <c r="H2301" t="s">
        <v>39</v>
      </c>
      <c r="I2301" s="58" t="s">
        <v>40</v>
      </c>
      <c r="J2301" s="58" t="s">
        <v>41</v>
      </c>
      <c r="K2301" s="58" t="s">
        <v>108</v>
      </c>
      <c r="L2301" t="s">
        <v>42</v>
      </c>
      <c r="N2301" t="s">
        <v>144</v>
      </c>
      <c r="S2301" t="s">
        <v>737</v>
      </c>
      <c r="T2301" t="s">
        <v>45</v>
      </c>
      <c r="U2301" t="s">
        <v>46</v>
      </c>
      <c r="V2301" t="s">
        <v>46</v>
      </c>
      <c r="W2301" t="s">
        <v>111</v>
      </c>
      <c r="X2301" t="s">
        <v>112</v>
      </c>
      <c r="Y2301" t="s">
        <v>113</v>
      </c>
      <c r="Z2301" t="s">
        <v>152</v>
      </c>
      <c r="AA2301" t="s">
        <v>153</v>
      </c>
      <c r="AB2301" t="s">
        <v>604</v>
      </c>
      <c r="AC2301" t="s">
        <v>605</v>
      </c>
      <c r="AE2301" t="s">
        <v>1043</v>
      </c>
      <c r="AF2301" t="s">
        <v>55</v>
      </c>
      <c r="AG2301" t="s">
        <v>56</v>
      </c>
      <c r="AH2301" t="s">
        <v>46</v>
      </c>
      <c r="AI2301" t="s">
        <v>56</v>
      </c>
      <c r="AJ2301" t="s">
        <v>56</v>
      </c>
      <c r="AK2301" t="s">
        <v>56</v>
      </c>
      <c r="AL2301" t="s">
        <v>56</v>
      </c>
      <c r="AM2301" t="s">
        <v>56</v>
      </c>
      <c r="AN2301" t="s">
        <v>56</v>
      </c>
      <c r="AO2301" t="s">
        <v>56</v>
      </c>
      <c r="AP2301" t="s">
        <v>56</v>
      </c>
      <c r="AQ2301" t="s">
        <v>56</v>
      </c>
      <c r="AR2301" t="s">
        <v>56</v>
      </c>
      <c r="AS2301" t="s">
        <v>56</v>
      </c>
      <c r="AT2301" t="s">
        <v>46</v>
      </c>
      <c r="AU2301" t="s">
        <v>56</v>
      </c>
      <c r="AV2301" t="s">
        <v>56</v>
      </c>
      <c r="AW2301" t="s">
        <v>56</v>
      </c>
    </row>
    <row r="2302" spans="1:49" x14ac:dyDescent="0.3">
      <c r="A2302" t="str">
        <f t="shared" si="176"/>
        <v>VŠMU</v>
      </c>
      <c r="B2302" t="str">
        <f t="shared" si="177"/>
        <v>P</v>
      </c>
      <c r="C2302">
        <f t="shared" si="178"/>
        <v>0.89999999999999991</v>
      </c>
      <c r="D2302">
        <f t="shared" si="179"/>
        <v>0.14285714285714285</v>
      </c>
      <c r="E2302">
        <f t="shared" si="180"/>
        <v>0.12857142857142856</v>
      </c>
      <c r="G2302" t="s">
        <v>3010</v>
      </c>
      <c r="H2302" t="s">
        <v>39</v>
      </c>
      <c r="I2302" s="58" t="s">
        <v>40</v>
      </c>
      <c r="J2302" s="58" t="s">
        <v>41</v>
      </c>
      <c r="K2302" s="58" t="s">
        <v>108</v>
      </c>
      <c r="L2302" t="s">
        <v>42</v>
      </c>
      <c r="N2302" t="s">
        <v>144</v>
      </c>
      <c r="S2302" t="s">
        <v>135</v>
      </c>
      <c r="T2302" t="s">
        <v>45</v>
      </c>
      <c r="U2302" t="s">
        <v>46</v>
      </c>
      <c r="V2302" t="s">
        <v>46</v>
      </c>
      <c r="W2302" t="s">
        <v>111</v>
      </c>
      <c r="X2302" t="s">
        <v>112</v>
      </c>
      <c r="Y2302" t="s">
        <v>113</v>
      </c>
      <c r="Z2302" t="s">
        <v>152</v>
      </c>
      <c r="AA2302" t="s">
        <v>153</v>
      </c>
      <c r="AB2302" t="s">
        <v>154</v>
      </c>
      <c r="AC2302" t="s">
        <v>155</v>
      </c>
      <c r="AE2302" t="s">
        <v>1043</v>
      </c>
      <c r="AF2302" t="s">
        <v>55</v>
      </c>
      <c r="AG2302" t="s">
        <v>56</v>
      </c>
      <c r="AH2302" t="s">
        <v>46</v>
      </c>
      <c r="AI2302" t="s">
        <v>56</v>
      </c>
      <c r="AJ2302" t="s">
        <v>56</v>
      </c>
      <c r="AK2302" t="s">
        <v>56</v>
      </c>
      <c r="AL2302" t="s">
        <v>56</v>
      </c>
      <c r="AM2302" t="s">
        <v>56</v>
      </c>
      <c r="AN2302" t="s">
        <v>56</v>
      </c>
      <c r="AO2302" t="s">
        <v>56</v>
      </c>
      <c r="AP2302" t="s">
        <v>56</v>
      </c>
      <c r="AQ2302" t="s">
        <v>56</v>
      </c>
      <c r="AR2302" t="s">
        <v>56</v>
      </c>
      <c r="AS2302" t="s">
        <v>56</v>
      </c>
      <c r="AT2302" t="s">
        <v>56</v>
      </c>
      <c r="AU2302" t="s">
        <v>56</v>
      </c>
      <c r="AV2302" t="s">
        <v>56</v>
      </c>
      <c r="AW2302" t="s">
        <v>56</v>
      </c>
    </row>
    <row r="2303" spans="1:49" x14ac:dyDescent="0.3">
      <c r="A2303" t="str">
        <f t="shared" si="176"/>
        <v>VŠMU</v>
      </c>
      <c r="B2303" t="str">
        <f t="shared" si="177"/>
        <v>P</v>
      </c>
      <c r="C2303">
        <f t="shared" si="178"/>
        <v>0.89999999999999991</v>
      </c>
      <c r="D2303">
        <f t="shared" si="179"/>
        <v>0.14285714285714285</v>
      </c>
      <c r="E2303">
        <f t="shared" si="180"/>
        <v>0.12857142857142856</v>
      </c>
      <c r="G2303" t="s">
        <v>3010</v>
      </c>
      <c r="H2303" t="s">
        <v>39</v>
      </c>
      <c r="I2303" s="58" t="s">
        <v>40</v>
      </c>
      <c r="J2303" s="58" t="s">
        <v>41</v>
      </c>
      <c r="K2303" s="58" t="s">
        <v>108</v>
      </c>
      <c r="L2303" t="s">
        <v>42</v>
      </c>
      <c r="N2303" t="s">
        <v>144</v>
      </c>
      <c r="S2303" t="s">
        <v>497</v>
      </c>
      <c r="T2303" t="s">
        <v>45</v>
      </c>
      <c r="U2303" t="s">
        <v>46</v>
      </c>
      <c r="V2303" t="s">
        <v>46</v>
      </c>
      <c r="W2303" t="s">
        <v>111</v>
      </c>
      <c r="X2303" t="s">
        <v>112</v>
      </c>
      <c r="Y2303" t="s">
        <v>113</v>
      </c>
      <c r="Z2303" t="s">
        <v>152</v>
      </c>
      <c r="AA2303" t="s">
        <v>153</v>
      </c>
      <c r="AB2303" t="s">
        <v>154</v>
      </c>
      <c r="AC2303" t="s">
        <v>155</v>
      </c>
      <c r="AE2303" t="s">
        <v>1043</v>
      </c>
      <c r="AF2303" t="s">
        <v>55</v>
      </c>
      <c r="AG2303" t="s">
        <v>56</v>
      </c>
      <c r="AH2303" t="s">
        <v>46</v>
      </c>
      <c r="AI2303" t="s">
        <v>56</v>
      </c>
      <c r="AJ2303" t="s">
        <v>56</v>
      </c>
      <c r="AK2303" t="s">
        <v>56</v>
      </c>
      <c r="AL2303" t="s">
        <v>56</v>
      </c>
      <c r="AM2303" t="s">
        <v>56</v>
      </c>
      <c r="AN2303" t="s">
        <v>56</v>
      </c>
      <c r="AO2303" t="s">
        <v>56</v>
      </c>
      <c r="AP2303" t="s">
        <v>56</v>
      </c>
      <c r="AQ2303" t="s">
        <v>56</v>
      </c>
      <c r="AR2303" t="s">
        <v>56</v>
      </c>
      <c r="AS2303" t="s">
        <v>56</v>
      </c>
      <c r="AT2303" t="s">
        <v>56</v>
      </c>
      <c r="AU2303" t="s">
        <v>56</v>
      </c>
      <c r="AV2303" t="s">
        <v>56</v>
      </c>
      <c r="AW2303" t="s">
        <v>56</v>
      </c>
    </row>
    <row r="2304" spans="1:49" x14ac:dyDescent="0.3">
      <c r="A2304" t="str">
        <f t="shared" si="176"/>
        <v>VŠMU</v>
      </c>
      <c r="B2304" t="str">
        <f t="shared" si="177"/>
        <v>P</v>
      </c>
      <c r="C2304">
        <f t="shared" si="178"/>
        <v>0.89999999999999991</v>
      </c>
      <c r="D2304">
        <f t="shared" si="179"/>
        <v>0.14285714285714285</v>
      </c>
      <c r="E2304">
        <f t="shared" si="180"/>
        <v>0.12857142857142856</v>
      </c>
      <c r="G2304" t="s">
        <v>3010</v>
      </c>
      <c r="H2304" t="s">
        <v>39</v>
      </c>
      <c r="I2304" s="58" t="s">
        <v>40</v>
      </c>
      <c r="J2304" s="58" t="s">
        <v>41</v>
      </c>
      <c r="K2304" s="58" t="s">
        <v>108</v>
      </c>
      <c r="L2304" t="s">
        <v>42</v>
      </c>
      <c r="N2304" t="s">
        <v>144</v>
      </c>
      <c r="S2304" t="s">
        <v>57</v>
      </c>
      <c r="T2304" t="s">
        <v>45</v>
      </c>
      <c r="U2304" t="s">
        <v>46</v>
      </c>
      <c r="V2304" t="s">
        <v>46</v>
      </c>
      <c r="W2304" t="s">
        <v>111</v>
      </c>
      <c r="X2304" t="s">
        <v>112</v>
      </c>
      <c r="Y2304" t="s">
        <v>113</v>
      </c>
      <c r="Z2304" t="s">
        <v>152</v>
      </c>
      <c r="AA2304" t="s">
        <v>153</v>
      </c>
      <c r="AB2304" t="s">
        <v>154</v>
      </c>
      <c r="AC2304" t="s">
        <v>155</v>
      </c>
      <c r="AE2304" t="s">
        <v>1043</v>
      </c>
      <c r="AF2304" t="s">
        <v>55</v>
      </c>
      <c r="AG2304" t="s">
        <v>56</v>
      </c>
      <c r="AH2304" t="s">
        <v>46</v>
      </c>
      <c r="AI2304" t="s">
        <v>56</v>
      </c>
      <c r="AJ2304" t="s">
        <v>56</v>
      </c>
      <c r="AK2304" t="s">
        <v>56</v>
      </c>
      <c r="AL2304" t="s">
        <v>56</v>
      </c>
      <c r="AM2304" t="s">
        <v>56</v>
      </c>
      <c r="AN2304" t="s">
        <v>56</v>
      </c>
      <c r="AO2304" t="s">
        <v>56</v>
      </c>
      <c r="AP2304" t="s">
        <v>56</v>
      </c>
      <c r="AQ2304" t="s">
        <v>56</v>
      </c>
      <c r="AR2304" t="s">
        <v>56</v>
      </c>
      <c r="AS2304" t="s">
        <v>56</v>
      </c>
      <c r="AT2304" t="s">
        <v>56</v>
      </c>
      <c r="AU2304" t="s">
        <v>56</v>
      </c>
      <c r="AV2304" t="s">
        <v>56</v>
      </c>
      <c r="AW2304" t="s">
        <v>56</v>
      </c>
    </row>
    <row r="2305" spans="1:49" x14ac:dyDescent="0.3">
      <c r="A2305" t="str">
        <f t="shared" si="176"/>
        <v>VŠMU</v>
      </c>
      <c r="B2305" t="str">
        <f t="shared" si="177"/>
        <v>P</v>
      </c>
      <c r="C2305">
        <f t="shared" si="178"/>
        <v>0.89999999999999991</v>
      </c>
      <c r="D2305">
        <f t="shared" si="179"/>
        <v>0.14285714285714285</v>
      </c>
      <c r="E2305">
        <f t="shared" si="180"/>
        <v>0.12857142857142856</v>
      </c>
      <c r="G2305" t="s">
        <v>3010</v>
      </c>
      <c r="H2305" t="s">
        <v>39</v>
      </c>
      <c r="I2305" s="58" t="s">
        <v>40</v>
      </c>
      <c r="J2305" s="58" t="s">
        <v>41</v>
      </c>
      <c r="K2305" s="58" t="s">
        <v>108</v>
      </c>
      <c r="L2305" t="s">
        <v>42</v>
      </c>
      <c r="N2305" t="s">
        <v>144</v>
      </c>
      <c r="S2305" t="s">
        <v>110</v>
      </c>
      <c r="T2305" t="s">
        <v>45</v>
      </c>
      <c r="U2305" t="s">
        <v>46</v>
      </c>
      <c r="V2305" t="s">
        <v>46</v>
      </c>
      <c r="W2305" t="s">
        <v>111</v>
      </c>
      <c r="X2305" t="s">
        <v>112</v>
      </c>
      <c r="Y2305" t="s">
        <v>113</v>
      </c>
      <c r="Z2305" t="s">
        <v>152</v>
      </c>
      <c r="AA2305" t="s">
        <v>153</v>
      </c>
      <c r="AB2305" t="s">
        <v>501</v>
      </c>
      <c r="AC2305" t="s">
        <v>502</v>
      </c>
      <c r="AE2305" t="s">
        <v>1043</v>
      </c>
      <c r="AF2305" t="s">
        <v>55</v>
      </c>
      <c r="AG2305" t="s">
        <v>56</v>
      </c>
      <c r="AH2305" t="s">
        <v>46</v>
      </c>
      <c r="AI2305" t="s">
        <v>56</v>
      </c>
      <c r="AJ2305" t="s">
        <v>56</v>
      </c>
      <c r="AK2305" t="s">
        <v>56</v>
      </c>
      <c r="AL2305" t="s">
        <v>56</v>
      </c>
      <c r="AM2305" t="s">
        <v>56</v>
      </c>
      <c r="AN2305" t="s">
        <v>56</v>
      </c>
      <c r="AO2305" t="s">
        <v>56</v>
      </c>
      <c r="AP2305" t="s">
        <v>56</v>
      </c>
      <c r="AQ2305" t="s">
        <v>56</v>
      </c>
      <c r="AR2305" t="s">
        <v>56</v>
      </c>
      <c r="AS2305" t="s">
        <v>56</v>
      </c>
      <c r="AT2305" t="s">
        <v>56</v>
      </c>
      <c r="AU2305" t="s">
        <v>56</v>
      </c>
      <c r="AV2305" t="s">
        <v>56</v>
      </c>
      <c r="AW2305" t="s">
        <v>56</v>
      </c>
    </row>
    <row r="2306" spans="1:49" x14ac:dyDescent="0.3">
      <c r="A2306" t="str">
        <f t="shared" ref="A2306:A2369" si="181">+VLOOKUP(X2306,VVS_nasa,2,FALSE)</f>
        <v>TUKE</v>
      </c>
      <c r="B2306" t="str">
        <f t="shared" ref="B2306:B2369" si="182">+VLOOKUP(K2306,Per_Viz,2,FALSE)</f>
        <v>V</v>
      </c>
      <c r="C2306">
        <f t="shared" ref="C2306:C2369" si="183">+VLOOKUP(I2306,EUCA,2,FALSE)</f>
        <v>0.89999999999999991</v>
      </c>
      <c r="D2306">
        <f t="shared" si="179"/>
        <v>1</v>
      </c>
      <c r="E2306">
        <f t="shared" si="180"/>
        <v>0.89999999999999991</v>
      </c>
      <c r="G2306" t="s">
        <v>3011</v>
      </c>
      <c r="H2306" t="s">
        <v>39</v>
      </c>
      <c r="I2306" s="58" t="s">
        <v>40</v>
      </c>
      <c r="J2306" s="58" t="s">
        <v>41</v>
      </c>
      <c r="K2306" s="58" t="s">
        <v>76</v>
      </c>
      <c r="N2306" t="s">
        <v>514</v>
      </c>
      <c r="P2306" t="s">
        <v>78</v>
      </c>
      <c r="Q2306" t="s">
        <v>79</v>
      </c>
      <c r="S2306" t="s">
        <v>80</v>
      </c>
      <c r="T2306" t="s">
        <v>45</v>
      </c>
      <c r="U2306" t="s">
        <v>46</v>
      </c>
      <c r="V2306" t="s">
        <v>46</v>
      </c>
      <c r="W2306" t="s">
        <v>714</v>
      </c>
      <c r="X2306" t="s">
        <v>715</v>
      </c>
      <c r="Y2306" t="s">
        <v>716</v>
      </c>
      <c r="Z2306" t="s">
        <v>717</v>
      </c>
      <c r="AA2306" t="s">
        <v>718</v>
      </c>
      <c r="AB2306" t="s">
        <v>719</v>
      </c>
      <c r="AC2306" t="s">
        <v>720</v>
      </c>
      <c r="AE2306" t="s">
        <v>3012</v>
      </c>
      <c r="AF2306" t="s">
        <v>55</v>
      </c>
      <c r="AG2306" t="s">
        <v>56</v>
      </c>
      <c r="AH2306" t="s">
        <v>46</v>
      </c>
      <c r="AI2306" t="s">
        <v>56</v>
      </c>
      <c r="AJ2306" t="s">
        <v>56</v>
      </c>
      <c r="AK2306" t="s">
        <v>56</v>
      </c>
      <c r="AL2306" t="s">
        <v>56</v>
      </c>
      <c r="AM2306" t="s">
        <v>56</v>
      </c>
      <c r="AN2306" t="s">
        <v>56</v>
      </c>
      <c r="AO2306" t="s">
        <v>56</v>
      </c>
      <c r="AP2306" t="s">
        <v>56</v>
      </c>
      <c r="AQ2306" t="s">
        <v>56</v>
      </c>
      <c r="AR2306" t="s">
        <v>56</v>
      </c>
      <c r="AS2306" t="s">
        <v>56</v>
      </c>
      <c r="AT2306" t="s">
        <v>46</v>
      </c>
      <c r="AU2306" t="s">
        <v>56</v>
      </c>
      <c r="AV2306" t="s">
        <v>56</v>
      </c>
      <c r="AW2306" t="s">
        <v>56</v>
      </c>
    </row>
    <row r="2307" spans="1:49" x14ac:dyDescent="0.3">
      <c r="A2307" t="str">
        <f t="shared" si="181"/>
        <v>VŠVU</v>
      </c>
      <c r="B2307" t="str">
        <f t="shared" si="182"/>
        <v>V</v>
      </c>
      <c r="C2307">
        <f t="shared" si="183"/>
        <v>1.56</v>
      </c>
      <c r="D2307">
        <f t="shared" ref="D2307:D2370" si="184">1/COUNTIF(G:G,G2307)</f>
        <v>1</v>
      </c>
      <c r="E2307">
        <f t="shared" ref="E2307:E2370" si="185">+C2307*D2307</f>
        <v>1.56</v>
      </c>
      <c r="G2307" t="s">
        <v>3013</v>
      </c>
      <c r="H2307" t="s">
        <v>39</v>
      </c>
      <c r="I2307" s="58" t="s">
        <v>104</v>
      </c>
      <c r="J2307" s="58" t="s">
        <v>41</v>
      </c>
      <c r="K2307" s="58" t="s">
        <v>76</v>
      </c>
      <c r="N2307" t="s">
        <v>713</v>
      </c>
      <c r="P2307" t="s">
        <v>78</v>
      </c>
      <c r="Q2307" t="s">
        <v>79</v>
      </c>
      <c r="S2307" t="s">
        <v>80</v>
      </c>
      <c r="T2307" t="s">
        <v>45</v>
      </c>
      <c r="U2307" t="s">
        <v>46</v>
      </c>
      <c r="V2307" t="s">
        <v>46</v>
      </c>
      <c r="W2307" t="s">
        <v>764</v>
      </c>
      <c r="X2307" t="s">
        <v>765</v>
      </c>
      <c r="Y2307" t="s">
        <v>766</v>
      </c>
      <c r="Z2307" t="s">
        <v>767</v>
      </c>
      <c r="AB2307" t="s">
        <v>2351</v>
      </c>
      <c r="AC2307" t="s">
        <v>2352</v>
      </c>
      <c r="AD2307" t="s">
        <v>3014</v>
      </c>
      <c r="AF2307" t="s">
        <v>55</v>
      </c>
      <c r="AG2307" t="s">
        <v>46</v>
      </c>
      <c r="AH2307" t="s">
        <v>56</v>
      </c>
      <c r="AI2307" t="s">
        <v>56</v>
      </c>
      <c r="AJ2307" t="s">
        <v>56</v>
      </c>
      <c r="AK2307" t="s">
        <v>56</v>
      </c>
      <c r="AL2307" t="s">
        <v>56</v>
      </c>
      <c r="AM2307" t="s">
        <v>56</v>
      </c>
      <c r="AN2307" t="s">
        <v>56</v>
      </c>
      <c r="AO2307" t="s">
        <v>56</v>
      </c>
      <c r="AP2307" t="s">
        <v>56</v>
      </c>
      <c r="AQ2307" t="s">
        <v>56</v>
      </c>
      <c r="AR2307" t="s">
        <v>56</v>
      </c>
      <c r="AS2307" t="s">
        <v>56</v>
      </c>
      <c r="AT2307" t="s">
        <v>56</v>
      </c>
      <c r="AU2307" t="s">
        <v>56</v>
      </c>
      <c r="AV2307" t="s">
        <v>56</v>
      </c>
      <c r="AW2307" t="s">
        <v>56</v>
      </c>
    </row>
    <row r="2308" spans="1:49" x14ac:dyDescent="0.3">
      <c r="A2308" t="str">
        <f t="shared" si="181"/>
        <v>TUKE</v>
      </c>
      <c r="B2308" t="str">
        <f t="shared" si="182"/>
        <v>V</v>
      </c>
      <c r="C2308">
        <f t="shared" si="183"/>
        <v>0.78</v>
      </c>
      <c r="D2308">
        <f t="shared" si="184"/>
        <v>1</v>
      </c>
      <c r="E2308">
        <f t="shared" si="185"/>
        <v>0.78</v>
      </c>
      <c r="G2308" t="s">
        <v>3015</v>
      </c>
      <c r="H2308" t="s">
        <v>39</v>
      </c>
      <c r="I2308" s="58" t="s">
        <v>75</v>
      </c>
      <c r="J2308" s="58" t="s">
        <v>41</v>
      </c>
      <c r="K2308" s="58" t="s">
        <v>76</v>
      </c>
      <c r="N2308" t="s">
        <v>805</v>
      </c>
      <c r="P2308" t="s">
        <v>78</v>
      </c>
      <c r="Q2308" t="s">
        <v>79</v>
      </c>
      <c r="S2308" t="s">
        <v>80</v>
      </c>
      <c r="T2308" t="s">
        <v>45</v>
      </c>
      <c r="U2308" t="s">
        <v>46</v>
      </c>
      <c r="V2308" t="s">
        <v>46</v>
      </c>
      <c r="W2308" t="s">
        <v>714</v>
      </c>
      <c r="X2308" t="s">
        <v>715</v>
      </c>
      <c r="Y2308" t="s">
        <v>716</v>
      </c>
      <c r="Z2308" t="s">
        <v>717</v>
      </c>
      <c r="AA2308" t="s">
        <v>718</v>
      </c>
      <c r="AB2308" t="s">
        <v>719</v>
      </c>
      <c r="AC2308" t="s">
        <v>720</v>
      </c>
      <c r="AD2308" t="s">
        <v>6498</v>
      </c>
      <c r="AF2308" t="s">
        <v>55</v>
      </c>
      <c r="AG2308" t="s">
        <v>46</v>
      </c>
      <c r="AH2308" t="s">
        <v>56</v>
      </c>
      <c r="AI2308" t="s">
        <v>56</v>
      </c>
      <c r="AJ2308" t="s">
        <v>56</v>
      </c>
      <c r="AK2308" t="s">
        <v>56</v>
      </c>
      <c r="AL2308" t="s">
        <v>56</v>
      </c>
      <c r="AM2308" t="s">
        <v>56</v>
      </c>
      <c r="AN2308" t="s">
        <v>56</v>
      </c>
      <c r="AO2308" t="s">
        <v>46</v>
      </c>
      <c r="AP2308" t="s">
        <v>56</v>
      </c>
      <c r="AQ2308" t="s">
        <v>56</v>
      </c>
      <c r="AR2308" t="s">
        <v>56</v>
      </c>
      <c r="AS2308" t="s">
        <v>56</v>
      </c>
      <c r="AT2308" t="s">
        <v>46</v>
      </c>
      <c r="AU2308" t="s">
        <v>56</v>
      </c>
      <c r="AV2308" t="s">
        <v>56</v>
      </c>
      <c r="AW2308" t="s">
        <v>56</v>
      </c>
    </row>
    <row r="2309" spans="1:49" x14ac:dyDescent="0.3">
      <c r="A2309" t="str">
        <f t="shared" si="181"/>
        <v>VŠVU</v>
      </c>
      <c r="B2309" t="str">
        <f t="shared" si="182"/>
        <v>V</v>
      </c>
      <c r="C2309">
        <f t="shared" si="183"/>
        <v>1.56</v>
      </c>
      <c r="D2309">
        <f t="shared" si="184"/>
        <v>1</v>
      </c>
      <c r="E2309">
        <f t="shared" si="185"/>
        <v>1.56</v>
      </c>
      <c r="G2309" t="s">
        <v>3016</v>
      </c>
      <c r="H2309" t="s">
        <v>39</v>
      </c>
      <c r="I2309" s="58" t="s">
        <v>104</v>
      </c>
      <c r="J2309" s="58" t="s">
        <v>41</v>
      </c>
      <c r="K2309" s="58" t="s">
        <v>76</v>
      </c>
      <c r="N2309" t="s">
        <v>713</v>
      </c>
      <c r="P2309" t="s">
        <v>78</v>
      </c>
      <c r="Q2309" t="s">
        <v>79</v>
      </c>
      <c r="S2309" t="s">
        <v>80</v>
      </c>
      <c r="T2309" t="s">
        <v>45</v>
      </c>
      <c r="U2309" t="s">
        <v>46</v>
      </c>
      <c r="V2309" t="s">
        <v>46</v>
      </c>
      <c r="W2309" t="s">
        <v>764</v>
      </c>
      <c r="X2309" t="s">
        <v>765</v>
      </c>
      <c r="Y2309" t="s">
        <v>766</v>
      </c>
      <c r="Z2309" t="s">
        <v>767</v>
      </c>
      <c r="AB2309" t="s">
        <v>2351</v>
      </c>
      <c r="AC2309" t="s">
        <v>2352</v>
      </c>
      <c r="AD2309" t="s">
        <v>3014</v>
      </c>
      <c r="AF2309" t="s">
        <v>55</v>
      </c>
      <c r="AG2309" t="s">
        <v>46</v>
      </c>
      <c r="AH2309" t="s">
        <v>56</v>
      </c>
      <c r="AI2309" t="s">
        <v>56</v>
      </c>
      <c r="AJ2309" t="s">
        <v>56</v>
      </c>
      <c r="AK2309" t="s">
        <v>56</v>
      </c>
      <c r="AL2309" t="s">
        <v>56</v>
      </c>
      <c r="AM2309" t="s">
        <v>56</v>
      </c>
      <c r="AN2309" t="s">
        <v>56</v>
      </c>
      <c r="AO2309" t="s">
        <v>56</v>
      </c>
      <c r="AP2309" t="s">
        <v>56</v>
      </c>
      <c r="AQ2309" t="s">
        <v>56</v>
      </c>
      <c r="AR2309" t="s">
        <v>56</v>
      </c>
      <c r="AS2309" t="s">
        <v>56</v>
      </c>
      <c r="AT2309" t="s">
        <v>56</v>
      </c>
      <c r="AU2309" t="s">
        <v>56</v>
      </c>
      <c r="AV2309" t="s">
        <v>56</v>
      </c>
      <c r="AW2309" t="s">
        <v>56</v>
      </c>
    </row>
    <row r="2310" spans="1:49" x14ac:dyDescent="0.3">
      <c r="A2310" t="str">
        <f t="shared" si="181"/>
        <v>TUKE</v>
      </c>
      <c r="B2310" t="str">
        <f t="shared" si="182"/>
        <v>V</v>
      </c>
      <c r="C2310">
        <f t="shared" si="183"/>
        <v>0.89999999999999991</v>
      </c>
      <c r="D2310">
        <f t="shared" si="184"/>
        <v>1</v>
      </c>
      <c r="E2310">
        <f t="shared" si="185"/>
        <v>0.89999999999999991</v>
      </c>
      <c r="G2310" t="s">
        <v>3017</v>
      </c>
      <c r="H2310" t="s">
        <v>39</v>
      </c>
      <c r="I2310" s="58" t="s">
        <v>133</v>
      </c>
      <c r="J2310" s="58" t="s">
        <v>41</v>
      </c>
      <c r="K2310" s="58" t="s">
        <v>61</v>
      </c>
      <c r="N2310" t="s">
        <v>62</v>
      </c>
      <c r="S2310" t="s">
        <v>63</v>
      </c>
      <c r="T2310" t="s">
        <v>45</v>
      </c>
      <c r="U2310" t="s">
        <v>46</v>
      </c>
      <c r="V2310" t="s">
        <v>46</v>
      </c>
      <c r="W2310" t="s">
        <v>714</v>
      </c>
      <c r="X2310" t="s">
        <v>715</v>
      </c>
      <c r="Y2310" t="s">
        <v>716</v>
      </c>
      <c r="Z2310" t="s">
        <v>717</v>
      </c>
      <c r="AA2310" t="s">
        <v>718</v>
      </c>
      <c r="AB2310" t="s">
        <v>719</v>
      </c>
      <c r="AC2310" t="s">
        <v>720</v>
      </c>
      <c r="AD2310" t="s">
        <v>3018</v>
      </c>
      <c r="AF2310" t="s">
        <v>55</v>
      </c>
      <c r="AG2310" t="s">
        <v>46</v>
      </c>
      <c r="AH2310" t="s">
        <v>56</v>
      </c>
      <c r="AI2310" t="s">
        <v>56</v>
      </c>
      <c r="AJ2310" t="s">
        <v>56</v>
      </c>
      <c r="AK2310" t="s">
        <v>56</v>
      </c>
      <c r="AL2310" t="s">
        <v>56</v>
      </c>
      <c r="AM2310" t="s">
        <v>56</v>
      </c>
      <c r="AN2310" t="s">
        <v>56</v>
      </c>
      <c r="AO2310" t="s">
        <v>56</v>
      </c>
      <c r="AP2310" t="s">
        <v>56</v>
      </c>
      <c r="AQ2310" t="s">
        <v>56</v>
      </c>
      <c r="AR2310" t="s">
        <v>56</v>
      </c>
      <c r="AS2310" t="s">
        <v>56</v>
      </c>
      <c r="AT2310" t="s">
        <v>46</v>
      </c>
      <c r="AU2310" t="s">
        <v>56</v>
      </c>
      <c r="AV2310" t="s">
        <v>56</v>
      </c>
      <c r="AW2310" t="s">
        <v>56</v>
      </c>
    </row>
    <row r="2311" spans="1:49" x14ac:dyDescent="0.3">
      <c r="A2311" t="str">
        <f t="shared" si="181"/>
        <v>VŠMU</v>
      </c>
      <c r="B2311" t="str">
        <f t="shared" si="182"/>
        <v>P</v>
      </c>
      <c r="C2311">
        <f t="shared" si="183"/>
        <v>1.56</v>
      </c>
      <c r="D2311">
        <f t="shared" si="184"/>
        <v>0.5</v>
      </c>
      <c r="E2311">
        <f t="shared" si="185"/>
        <v>0.78</v>
      </c>
      <c r="G2311" t="s">
        <v>3019</v>
      </c>
      <c r="H2311" t="s">
        <v>39</v>
      </c>
      <c r="I2311" s="58" t="s">
        <v>104</v>
      </c>
      <c r="J2311" s="58" t="s">
        <v>41</v>
      </c>
      <c r="K2311" s="58" t="s">
        <v>42</v>
      </c>
      <c r="N2311" t="s">
        <v>144</v>
      </c>
      <c r="S2311" t="s">
        <v>737</v>
      </c>
      <c r="T2311" t="s">
        <v>45</v>
      </c>
      <c r="U2311" t="s">
        <v>46</v>
      </c>
      <c r="V2311" t="s">
        <v>46</v>
      </c>
      <c r="W2311" t="s">
        <v>111</v>
      </c>
      <c r="X2311" t="s">
        <v>112</v>
      </c>
      <c r="Y2311" t="s">
        <v>113</v>
      </c>
      <c r="Z2311" t="s">
        <v>152</v>
      </c>
      <c r="AA2311" t="s">
        <v>153</v>
      </c>
      <c r="AB2311" t="s">
        <v>604</v>
      </c>
      <c r="AC2311" t="s">
        <v>605</v>
      </c>
      <c r="AE2311" t="s">
        <v>3020</v>
      </c>
      <c r="AF2311" t="s">
        <v>55</v>
      </c>
      <c r="AG2311" t="s">
        <v>56</v>
      </c>
      <c r="AH2311" t="s">
        <v>46</v>
      </c>
      <c r="AI2311" t="s">
        <v>56</v>
      </c>
      <c r="AJ2311" t="s">
        <v>56</v>
      </c>
      <c r="AK2311" t="s">
        <v>56</v>
      </c>
      <c r="AL2311" t="s">
        <v>56</v>
      </c>
      <c r="AM2311" t="s">
        <v>56</v>
      </c>
      <c r="AN2311" t="s">
        <v>56</v>
      </c>
      <c r="AO2311" t="s">
        <v>46</v>
      </c>
      <c r="AP2311" t="s">
        <v>56</v>
      </c>
      <c r="AQ2311" t="s">
        <v>56</v>
      </c>
      <c r="AR2311" t="s">
        <v>56</v>
      </c>
      <c r="AS2311" t="s">
        <v>56</v>
      </c>
      <c r="AT2311" t="s">
        <v>46</v>
      </c>
      <c r="AU2311" t="s">
        <v>56</v>
      </c>
      <c r="AV2311" t="s">
        <v>56</v>
      </c>
      <c r="AW2311" t="s">
        <v>56</v>
      </c>
    </row>
    <row r="2312" spans="1:49" x14ac:dyDescent="0.3">
      <c r="A2312" t="str">
        <f t="shared" si="181"/>
        <v>VŠMU</v>
      </c>
      <c r="B2312" t="str">
        <f t="shared" si="182"/>
        <v>P</v>
      </c>
      <c r="C2312">
        <f t="shared" si="183"/>
        <v>1.56</v>
      </c>
      <c r="D2312">
        <f t="shared" si="184"/>
        <v>0.5</v>
      </c>
      <c r="E2312">
        <f t="shared" si="185"/>
        <v>0.78</v>
      </c>
      <c r="G2312" t="s">
        <v>3019</v>
      </c>
      <c r="H2312" t="s">
        <v>39</v>
      </c>
      <c r="I2312" s="58" t="s">
        <v>104</v>
      </c>
      <c r="J2312" s="58" t="s">
        <v>41</v>
      </c>
      <c r="K2312" s="58" t="s">
        <v>42</v>
      </c>
      <c r="N2312" t="s">
        <v>144</v>
      </c>
      <c r="S2312" t="s">
        <v>57</v>
      </c>
      <c r="T2312" t="s">
        <v>45</v>
      </c>
      <c r="U2312" t="s">
        <v>46</v>
      </c>
      <c r="V2312" t="s">
        <v>46</v>
      </c>
      <c r="W2312" t="s">
        <v>111</v>
      </c>
      <c r="X2312" t="s">
        <v>112</v>
      </c>
      <c r="Y2312" t="s">
        <v>113</v>
      </c>
      <c r="Z2312" t="s">
        <v>152</v>
      </c>
      <c r="AA2312" t="s">
        <v>153</v>
      </c>
      <c r="AB2312" t="s">
        <v>570</v>
      </c>
      <c r="AC2312" t="s">
        <v>571</v>
      </c>
      <c r="AE2312" t="s">
        <v>3020</v>
      </c>
      <c r="AF2312" t="s">
        <v>55</v>
      </c>
      <c r="AG2312" t="s">
        <v>56</v>
      </c>
      <c r="AH2312" t="s">
        <v>46</v>
      </c>
      <c r="AI2312" t="s">
        <v>56</v>
      </c>
      <c r="AJ2312" t="s">
        <v>56</v>
      </c>
      <c r="AK2312" t="s">
        <v>56</v>
      </c>
      <c r="AL2312" t="s">
        <v>56</v>
      </c>
      <c r="AM2312" t="s">
        <v>56</v>
      </c>
      <c r="AN2312" t="s">
        <v>56</v>
      </c>
      <c r="AO2312" t="s">
        <v>46</v>
      </c>
      <c r="AP2312" t="s">
        <v>56</v>
      </c>
      <c r="AQ2312" t="s">
        <v>56</v>
      </c>
      <c r="AR2312" t="s">
        <v>56</v>
      </c>
      <c r="AS2312" t="s">
        <v>56</v>
      </c>
      <c r="AT2312" t="s">
        <v>56</v>
      </c>
      <c r="AU2312" t="s">
        <v>56</v>
      </c>
      <c r="AV2312" t="s">
        <v>56</v>
      </c>
      <c r="AW2312" t="s">
        <v>56</v>
      </c>
    </row>
    <row r="2313" spans="1:49" x14ac:dyDescent="0.3">
      <c r="A2313" t="str">
        <f t="shared" si="181"/>
        <v>TUKE</v>
      </c>
      <c r="B2313" t="str">
        <f t="shared" si="182"/>
        <v>V</v>
      </c>
      <c r="C2313">
        <f t="shared" si="183"/>
        <v>0.89999999999999991</v>
      </c>
      <c r="D2313">
        <f t="shared" si="184"/>
        <v>1</v>
      </c>
      <c r="E2313">
        <f t="shared" si="185"/>
        <v>0.89999999999999991</v>
      </c>
      <c r="G2313" t="s">
        <v>3021</v>
      </c>
      <c r="H2313" t="s">
        <v>39</v>
      </c>
      <c r="I2313" s="58" t="s">
        <v>133</v>
      </c>
      <c r="J2313" s="58" t="s">
        <v>41</v>
      </c>
      <c r="K2313" s="58" t="s">
        <v>61</v>
      </c>
      <c r="N2313" t="s">
        <v>62</v>
      </c>
      <c r="S2313" t="s">
        <v>63</v>
      </c>
      <c r="T2313" t="s">
        <v>73</v>
      </c>
      <c r="U2313" t="s">
        <v>149</v>
      </c>
      <c r="V2313" t="s">
        <v>46</v>
      </c>
      <c r="W2313" t="s">
        <v>714</v>
      </c>
      <c r="X2313" t="s">
        <v>715</v>
      </c>
      <c r="Y2313" t="s">
        <v>716</v>
      </c>
      <c r="Z2313" t="s">
        <v>717</v>
      </c>
      <c r="AA2313" t="s">
        <v>718</v>
      </c>
      <c r="AB2313" t="s">
        <v>719</v>
      </c>
      <c r="AC2313" t="s">
        <v>720</v>
      </c>
      <c r="AD2313" t="s">
        <v>3022</v>
      </c>
      <c r="AF2313" t="s">
        <v>55</v>
      </c>
      <c r="AG2313" t="s">
        <v>46</v>
      </c>
      <c r="AH2313" t="s">
        <v>56</v>
      </c>
      <c r="AI2313" t="s">
        <v>56</v>
      </c>
      <c r="AJ2313" t="s">
        <v>56</v>
      </c>
      <c r="AK2313" t="s">
        <v>56</v>
      </c>
      <c r="AL2313" t="s">
        <v>56</v>
      </c>
      <c r="AM2313" t="s">
        <v>56</v>
      </c>
      <c r="AN2313" t="s">
        <v>56</v>
      </c>
      <c r="AO2313" t="s">
        <v>56</v>
      </c>
      <c r="AP2313" t="s">
        <v>56</v>
      </c>
      <c r="AQ2313" t="s">
        <v>56</v>
      </c>
      <c r="AR2313" t="s">
        <v>56</v>
      </c>
      <c r="AS2313" t="s">
        <v>56</v>
      </c>
      <c r="AT2313" t="s">
        <v>46</v>
      </c>
      <c r="AU2313" t="s">
        <v>56</v>
      </c>
      <c r="AV2313" t="s">
        <v>56</v>
      </c>
      <c r="AW2313" t="s">
        <v>56</v>
      </c>
    </row>
    <row r="2314" spans="1:49" x14ac:dyDescent="0.3">
      <c r="A2314" t="str">
        <f t="shared" si="181"/>
        <v>VŠVU</v>
      </c>
      <c r="B2314" t="str">
        <f t="shared" si="182"/>
        <v>V</v>
      </c>
      <c r="C2314">
        <f t="shared" si="183"/>
        <v>1.56</v>
      </c>
      <c r="D2314">
        <f t="shared" si="184"/>
        <v>1</v>
      </c>
      <c r="E2314">
        <f t="shared" si="185"/>
        <v>1.56</v>
      </c>
      <c r="G2314" t="s">
        <v>3023</v>
      </c>
      <c r="H2314" t="s">
        <v>39</v>
      </c>
      <c r="I2314" s="58" t="s">
        <v>104</v>
      </c>
      <c r="J2314" s="58" t="s">
        <v>41</v>
      </c>
      <c r="K2314" s="58" t="s">
        <v>76</v>
      </c>
      <c r="N2314" t="s">
        <v>713</v>
      </c>
      <c r="P2314" t="s">
        <v>78</v>
      </c>
      <c r="Q2314" t="s">
        <v>79</v>
      </c>
      <c r="S2314" t="s">
        <v>80</v>
      </c>
      <c r="T2314" t="s">
        <v>45</v>
      </c>
      <c r="U2314" t="s">
        <v>46</v>
      </c>
      <c r="V2314" t="s">
        <v>46</v>
      </c>
      <c r="W2314" t="s">
        <v>764</v>
      </c>
      <c r="X2314" t="s">
        <v>765</v>
      </c>
      <c r="Y2314" t="s">
        <v>766</v>
      </c>
      <c r="Z2314" t="s">
        <v>767</v>
      </c>
      <c r="AB2314" t="s">
        <v>2351</v>
      </c>
      <c r="AC2314" t="s">
        <v>2352</v>
      </c>
      <c r="AD2314" t="s">
        <v>3014</v>
      </c>
      <c r="AF2314" t="s">
        <v>55</v>
      </c>
      <c r="AG2314" t="s">
        <v>46</v>
      </c>
      <c r="AH2314" t="s">
        <v>56</v>
      </c>
      <c r="AI2314" t="s">
        <v>56</v>
      </c>
      <c r="AJ2314" t="s">
        <v>56</v>
      </c>
      <c r="AK2314" t="s">
        <v>56</v>
      </c>
      <c r="AL2314" t="s">
        <v>56</v>
      </c>
      <c r="AM2314" t="s">
        <v>56</v>
      </c>
      <c r="AN2314" t="s">
        <v>56</v>
      </c>
      <c r="AO2314" t="s">
        <v>56</v>
      </c>
      <c r="AP2314" t="s">
        <v>56</v>
      </c>
      <c r="AQ2314" t="s">
        <v>56</v>
      </c>
      <c r="AR2314" t="s">
        <v>56</v>
      </c>
      <c r="AS2314" t="s">
        <v>56</v>
      </c>
      <c r="AT2314" t="s">
        <v>56</v>
      </c>
      <c r="AU2314" t="s">
        <v>56</v>
      </c>
      <c r="AV2314" t="s">
        <v>56</v>
      </c>
      <c r="AW2314" t="s">
        <v>56</v>
      </c>
    </row>
    <row r="2315" spans="1:49" x14ac:dyDescent="0.3">
      <c r="A2315" t="str">
        <f t="shared" si="181"/>
        <v>TUKE</v>
      </c>
      <c r="B2315" t="str">
        <f t="shared" si="182"/>
        <v>V</v>
      </c>
      <c r="C2315">
        <f t="shared" si="183"/>
        <v>3</v>
      </c>
      <c r="D2315">
        <f t="shared" si="184"/>
        <v>1</v>
      </c>
      <c r="E2315">
        <f t="shared" si="185"/>
        <v>3</v>
      </c>
      <c r="G2315" t="s">
        <v>3024</v>
      </c>
      <c r="H2315" t="s">
        <v>39</v>
      </c>
      <c r="I2315" s="58" t="s">
        <v>242</v>
      </c>
      <c r="J2315" s="58" t="s">
        <v>41</v>
      </c>
      <c r="K2315" s="58" t="s">
        <v>61</v>
      </c>
      <c r="N2315" t="s">
        <v>378</v>
      </c>
      <c r="S2315" t="s">
        <v>63</v>
      </c>
      <c r="T2315" t="s">
        <v>45</v>
      </c>
      <c r="U2315" t="s">
        <v>46</v>
      </c>
      <c r="V2315" t="s">
        <v>46</v>
      </c>
      <c r="W2315" t="s">
        <v>714</v>
      </c>
      <c r="X2315" t="s">
        <v>715</v>
      </c>
      <c r="Y2315" t="s">
        <v>716</v>
      </c>
      <c r="Z2315" t="s">
        <v>717</v>
      </c>
      <c r="AA2315" t="s">
        <v>718</v>
      </c>
      <c r="AB2315" t="s">
        <v>719</v>
      </c>
      <c r="AC2315" t="s">
        <v>720</v>
      </c>
      <c r="AD2315" t="s">
        <v>3025</v>
      </c>
      <c r="AF2315" t="s">
        <v>55</v>
      </c>
      <c r="AG2315" t="s">
        <v>46</v>
      </c>
      <c r="AH2315" t="s">
        <v>56</v>
      </c>
      <c r="AI2315" t="s">
        <v>56</v>
      </c>
      <c r="AJ2315" t="s">
        <v>56</v>
      </c>
      <c r="AK2315" t="s">
        <v>56</v>
      </c>
      <c r="AL2315" t="s">
        <v>56</v>
      </c>
      <c r="AM2315" t="s">
        <v>56</v>
      </c>
      <c r="AN2315" t="s">
        <v>56</v>
      </c>
      <c r="AO2315" t="s">
        <v>56</v>
      </c>
      <c r="AP2315" t="s">
        <v>56</v>
      </c>
      <c r="AQ2315" t="s">
        <v>56</v>
      </c>
      <c r="AR2315" t="s">
        <v>56</v>
      </c>
      <c r="AS2315" t="s">
        <v>56</v>
      </c>
      <c r="AT2315" t="s">
        <v>46</v>
      </c>
      <c r="AU2315" t="s">
        <v>56</v>
      </c>
      <c r="AV2315" t="s">
        <v>56</v>
      </c>
      <c r="AW2315" t="s">
        <v>56</v>
      </c>
    </row>
    <row r="2316" spans="1:49" x14ac:dyDescent="0.3">
      <c r="A2316" t="str">
        <f t="shared" si="181"/>
        <v>VŠVU</v>
      </c>
      <c r="B2316" t="str">
        <f t="shared" si="182"/>
        <v>V</v>
      </c>
      <c r="C2316">
        <f t="shared" si="183"/>
        <v>1.56</v>
      </c>
      <c r="D2316">
        <f t="shared" si="184"/>
        <v>1</v>
      </c>
      <c r="E2316">
        <f t="shared" si="185"/>
        <v>1.56</v>
      </c>
      <c r="G2316" t="s">
        <v>3026</v>
      </c>
      <c r="H2316" t="s">
        <v>39</v>
      </c>
      <c r="I2316" s="58" t="s">
        <v>104</v>
      </c>
      <c r="J2316" s="58" t="s">
        <v>41</v>
      </c>
      <c r="K2316" s="58" t="s">
        <v>76</v>
      </c>
      <c r="N2316" t="s">
        <v>713</v>
      </c>
      <c r="P2316" t="s">
        <v>78</v>
      </c>
      <c r="Q2316" t="s">
        <v>79</v>
      </c>
      <c r="S2316" t="s">
        <v>80</v>
      </c>
      <c r="T2316" t="s">
        <v>45</v>
      </c>
      <c r="U2316" t="s">
        <v>46</v>
      </c>
      <c r="V2316" t="s">
        <v>46</v>
      </c>
      <c r="W2316" t="s">
        <v>764</v>
      </c>
      <c r="X2316" t="s">
        <v>765</v>
      </c>
      <c r="Y2316" t="s">
        <v>766</v>
      </c>
      <c r="Z2316" t="s">
        <v>767</v>
      </c>
      <c r="AB2316" t="s">
        <v>2351</v>
      </c>
      <c r="AC2316" t="s">
        <v>2352</v>
      </c>
      <c r="AD2316" t="s">
        <v>3014</v>
      </c>
      <c r="AF2316" t="s">
        <v>55</v>
      </c>
      <c r="AG2316" t="s">
        <v>46</v>
      </c>
      <c r="AH2316" t="s">
        <v>56</v>
      </c>
      <c r="AI2316" t="s">
        <v>56</v>
      </c>
      <c r="AJ2316" t="s">
        <v>56</v>
      </c>
      <c r="AK2316" t="s">
        <v>56</v>
      </c>
      <c r="AL2316" t="s">
        <v>56</v>
      </c>
      <c r="AM2316" t="s">
        <v>56</v>
      </c>
      <c r="AN2316" t="s">
        <v>56</v>
      </c>
      <c r="AO2316" t="s">
        <v>56</v>
      </c>
      <c r="AP2316" t="s">
        <v>56</v>
      </c>
      <c r="AQ2316" t="s">
        <v>56</v>
      </c>
      <c r="AR2316" t="s">
        <v>56</v>
      </c>
      <c r="AS2316" t="s">
        <v>56</v>
      </c>
      <c r="AT2316" t="s">
        <v>56</v>
      </c>
      <c r="AU2316" t="s">
        <v>56</v>
      </c>
      <c r="AV2316" t="s">
        <v>56</v>
      </c>
      <c r="AW2316" t="s">
        <v>56</v>
      </c>
    </row>
    <row r="2317" spans="1:49" x14ac:dyDescent="0.3">
      <c r="A2317" t="str">
        <f t="shared" si="181"/>
        <v>VŠVU</v>
      </c>
      <c r="B2317" t="str">
        <f t="shared" si="182"/>
        <v>V</v>
      </c>
      <c r="C2317">
        <f t="shared" si="183"/>
        <v>1.56</v>
      </c>
      <c r="D2317">
        <f t="shared" si="184"/>
        <v>1</v>
      </c>
      <c r="E2317">
        <f t="shared" si="185"/>
        <v>1.56</v>
      </c>
      <c r="G2317" t="s">
        <v>3027</v>
      </c>
      <c r="H2317" t="s">
        <v>39</v>
      </c>
      <c r="I2317" s="58" t="s">
        <v>104</v>
      </c>
      <c r="J2317" s="58" t="s">
        <v>41</v>
      </c>
      <c r="K2317" s="58" t="s">
        <v>76</v>
      </c>
      <c r="N2317" t="s">
        <v>713</v>
      </c>
      <c r="P2317" t="s">
        <v>78</v>
      </c>
      <c r="Q2317" t="s">
        <v>79</v>
      </c>
      <c r="S2317" t="s">
        <v>80</v>
      </c>
      <c r="T2317" t="s">
        <v>45</v>
      </c>
      <c r="U2317" t="s">
        <v>46</v>
      </c>
      <c r="V2317" t="s">
        <v>46</v>
      </c>
      <c r="W2317" t="s">
        <v>764</v>
      </c>
      <c r="X2317" t="s">
        <v>765</v>
      </c>
      <c r="Y2317" t="s">
        <v>766</v>
      </c>
      <c r="Z2317" t="s">
        <v>767</v>
      </c>
      <c r="AB2317" t="s">
        <v>2351</v>
      </c>
      <c r="AC2317" t="s">
        <v>2352</v>
      </c>
      <c r="AD2317" t="s">
        <v>3014</v>
      </c>
      <c r="AF2317" t="s">
        <v>55</v>
      </c>
      <c r="AG2317" t="s">
        <v>46</v>
      </c>
      <c r="AH2317" t="s">
        <v>56</v>
      </c>
      <c r="AI2317" t="s">
        <v>56</v>
      </c>
      <c r="AJ2317" t="s">
        <v>56</v>
      </c>
      <c r="AK2317" t="s">
        <v>56</v>
      </c>
      <c r="AL2317" t="s">
        <v>56</v>
      </c>
      <c r="AM2317" t="s">
        <v>56</v>
      </c>
      <c r="AN2317" t="s">
        <v>56</v>
      </c>
      <c r="AO2317" t="s">
        <v>56</v>
      </c>
      <c r="AP2317" t="s">
        <v>56</v>
      </c>
      <c r="AQ2317" t="s">
        <v>56</v>
      </c>
      <c r="AR2317" t="s">
        <v>56</v>
      </c>
      <c r="AS2317" t="s">
        <v>56</v>
      </c>
      <c r="AT2317" t="s">
        <v>56</v>
      </c>
      <c r="AU2317" t="s">
        <v>56</v>
      </c>
      <c r="AV2317" t="s">
        <v>56</v>
      </c>
      <c r="AW2317" t="s">
        <v>56</v>
      </c>
    </row>
    <row r="2318" spans="1:49" x14ac:dyDescent="0.3">
      <c r="A2318" t="str">
        <f t="shared" si="181"/>
        <v>VŠVU</v>
      </c>
      <c r="B2318" t="str">
        <f t="shared" si="182"/>
        <v>V</v>
      </c>
      <c r="C2318">
        <f t="shared" si="183"/>
        <v>1.56</v>
      </c>
      <c r="D2318">
        <f t="shared" si="184"/>
        <v>1</v>
      </c>
      <c r="E2318">
        <f t="shared" si="185"/>
        <v>1.56</v>
      </c>
      <c r="G2318" t="s">
        <v>3028</v>
      </c>
      <c r="H2318" t="s">
        <v>39</v>
      </c>
      <c r="I2318" s="58" t="s">
        <v>104</v>
      </c>
      <c r="J2318" s="58" t="s">
        <v>41</v>
      </c>
      <c r="K2318" s="58" t="s">
        <v>76</v>
      </c>
      <c r="N2318" t="s">
        <v>713</v>
      </c>
      <c r="P2318" t="s">
        <v>78</v>
      </c>
      <c r="Q2318" t="s">
        <v>79</v>
      </c>
      <c r="S2318" t="s">
        <v>80</v>
      </c>
      <c r="T2318" t="s">
        <v>45</v>
      </c>
      <c r="U2318" t="s">
        <v>46</v>
      </c>
      <c r="V2318" t="s">
        <v>46</v>
      </c>
      <c r="W2318" t="s">
        <v>764</v>
      </c>
      <c r="X2318" t="s">
        <v>765</v>
      </c>
      <c r="Y2318" t="s">
        <v>766</v>
      </c>
      <c r="Z2318" t="s">
        <v>767</v>
      </c>
      <c r="AB2318" t="s">
        <v>2351</v>
      </c>
      <c r="AC2318" t="s">
        <v>2352</v>
      </c>
      <c r="AD2318" t="s">
        <v>3014</v>
      </c>
      <c r="AF2318" t="s">
        <v>55</v>
      </c>
      <c r="AG2318" t="s">
        <v>46</v>
      </c>
      <c r="AH2318" t="s">
        <v>56</v>
      </c>
      <c r="AI2318" t="s">
        <v>56</v>
      </c>
      <c r="AJ2318" t="s">
        <v>56</v>
      </c>
      <c r="AK2318" t="s">
        <v>56</v>
      </c>
      <c r="AL2318" t="s">
        <v>56</v>
      </c>
      <c r="AM2318" t="s">
        <v>56</v>
      </c>
      <c r="AN2318" t="s">
        <v>56</v>
      </c>
      <c r="AO2318" t="s">
        <v>56</v>
      </c>
      <c r="AP2318" t="s">
        <v>56</v>
      </c>
      <c r="AQ2318" t="s">
        <v>56</v>
      </c>
      <c r="AR2318" t="s">
        <v>56</v>
      </c>
      <c r="AS2318" t="s">
        <v>56</v>
      </c>
      <c r="AT2318" t="s">
        <v>56</v>
      </c>
      <c r="AU2318" t="s">
        <v>56</v>
      </c>
      <c r="AV2318" t="s">
        <v>56</v>
      </c>
      <c r="AW2318" t="s">
        <v>56</v>
      </c>
    </row>
    <row r="2319" spans="1:49" x14ac:dyDescent="0.3">
      <c r="A2319" t="str">
        <f t="shared" si="181"/>
        <v>TUKE</v>
      </c>
      <c r="B2319" t="str">
        <f t="shared" si="182"/>
        <v>V</v>
      </c>
      <c r="C2319">
        <f t="shared" si="183"/>
        <v>0.78</v>
      </c>
      <c r="D2319">
        <f t="shared" si="184"/>
        <v>1</v>
      </c>
      <c r="E2319">
        <f t="shared" si="185"/>
        <v>0.78</v>
      </c>
      <c r="G2319" t="s">
        <v>3029</v>
      </c>
      <c r="H2319" t="s">
        <v>39</v>
      </c>
      <c r="I2319" s="58" t="s">
        <v>257</v>
      </c>
      <c r="J2319" s="58" t="s">
        <v>41</v>
      </c>
      <c r="K2319" s="58" t="s">
        <v>76</v>
      </c>
      <c r="N2319" t="s">
        <v>763</v>
      </c>
      <c r="P2319" t="s">
        <v>78</v>
      </c>
      <c r="Q2319" t="s">
        <v>79</v>
      </c>
      <c r="S2319" t="s">
        <v>80</v>
      </c>
      <c r="T2319" t="s">
        <v>45</v>
      </c>
      <c r="U2319" t="s">
        <v>46</v>
      </c>
      <c r="V2319" t="s">
        <v>46</v>
      </c>
      <c r="W2319" t="s">
        <v>714</v>
      </c>
      <c r="X2319" t="s">
        <v>715</v>
      </c>
      <c r="Y2319" t="s">
        <v>716</v>
      </c>
      <c r="Z2319" t="s">
        <v>717</v>
      </c>
      <c r="AA2319" t="s">
        <v>718</v>
      </c>
      <c r="AB2319" t="s">
        <v>719</v>
      </c>
      <c r="AC2319" t="s">
        <v>720</v>
      </c>
      <c r="AD2319" t="s">
        <v>3030</v>
      </c>
      <c r="AF2319" t="s">
        <v>55</v>
      </c>
      <c r="AG2319" t="s">
        <v>46</v>
      </c>
      <c r="AH2319" t="s">
        <v>56</v>
      </c>
      <c r="AI2319" t="s">
        <v>56</v>
      </c>
      <c r="AJ2319" t="s">
        <v>56</v>
      </c>
      <c r="AK2319" t="s">
        <v>56</v>
      </c>
      <c r="AL2319" t="s">
        <v>56</v>
      </c>
      <c r="AM2319" t="s">
        <v>56</v>
      </c>
      <c r="AN2319" t="s">
        <v>56</v>
      </c>
      <c r="AO2319" t="s">
        <v>56</v>
      </c>
      <c r="AP2319" t="s">
        <v>56</v>
      </c>
      <c r="AQ2319" t="s">
        <v>56</v>
      </c>
      <c r="AR2319" t="s">
        <v>56</v>
      </c>
      <c r="AS2319" t="s">
        <v>56</v>
      </c>
      <c r="AT2319" t="s">
        <v>46</v>
      </c>
      <c r="AU2319" t="s">
        <v>56</v>
      </c>
      <c r="AV2319" t="s">
        <v>56</v>
      </c>
      <c r="AW2319" t="s">
        <v>56</v>
      </c>
    </row>
    <row r="2320" spans="1:49" x14ac:dyDescent="0.3">
      <c r="A2320" t="str">
        <f t="shared" si="181"/>
        <v>VŠVU</v>
      </c>
      <c r="B2320" t="str">
        <f t="shared" si="182"/>
        <v>V</v>
      </c>
      <c r="C2320">
        <f t="shared" si="183"/>
        <v>1.56</v>
      </c>
      <c r="D2320">
        <f t="shared" si="184"/>
        <v>1</v>
      </c>
      <c r="E2320">
        <f t="shared" si="185"/>
        <v>1.56</v>
      </c>
      <c r="G2320" t="s">
        <v>3031</v>
      </c>
      <c r="H2320" t="s">
        <v>39</v>
      </c>
      <c r="I2320" s="58" t="s">
        <v>104</v>
      </c>
      <c r="J2320" s="58" t="s">
        <v>41</v>
      </c>
      <c r="K2320" s="58" t="s">
        <v>76</v>
      </c>
      <c r="N2320" t="s">
        <v>713</v>
      </c>
      <c r="P2320" t="s">
        <v>78</v>
      </c>
      <c r="Q2320" t="s">
        <v>79</v>
      </c>
      <c r="S2320" t="s">
        <v>80</v>
      </c>
      <c r="T2320" t="s">
        <v>45</v>
      </c>
      <c r="U2320" t="s">
        <v>46</v>
      </c>
      <c r="V2320" t="s">
        <v>46</v>
      </c>
      <c r="W2320" t="s">
        <v>764</v>
      </c>
      <c r="X2320" t="s">
        <v>765</v>
      </c>
      <c r="Y2320" t="s">
        <v>766</v>
      </c>
      <c r="Z2320" t="s">
        <v>767</v>
      </c>
      <c r="AB2320" t="s">
        <v>2351</v>
      </c>
      <c r="AC2320" t="s">
        <v>2352</v>
      </c>
      <c r="AD2320" t="s">
        <v>3014</v>
      </c>
      <c r="AF2320" t="s">
        <v>55</v>
      </c>
      <c r="AG2320" t="s">
        <v>46</v>
      </c>
      <c r="AH2320" t="s">
        <v>56</v>
      </c>
      <c r="AI2320" t="s">
        <v>56</v>
      </c>
      <c r="AJ2320" t="s">
        <v>56</v>
      </c>
      <c r="AK2320" t="s">
        <v>56</v>
      </c>
      <c r="AL2320" t="s">
        <v>56</v>
      </c>
      <c r="AM2320" t="s">
        <v>56</v>
      </c>
      <c r="AN2320" t="s">
        <v>56</v>
      </c>
      <c r="AO2320" t="s">
        <v>56</v>
      </c>
      <c r="AP2320" t="s">
        <v>56</v>
      </c>
      <c r="AQ2320" t="s">
        <v>56</v>
      </c>
      <c r="AR2320" t="s">
        <v>56</v>
      </c>
      <c r="AS2320" t="s">
        <v>56</v>
      </c>
      <c r="AT2320" t="s">
        <v>56</v>
      </c>
      <c r="AU2320" t="s">
        <v>56</v>
      </c>
      <c r="AV2320" t="s">
        <v>56</v>
      </c>
      <c r="AW2320" t="s">
        <v>56</v>
      </c>
    </row>
    <row r="2321" spans="1:49" x14ac:dyDescent="0.3">
      <c r="A2321" t="str">
        <f t="shared" si="181"/>
        <v>TUKE</v>
      </c>
      <c r="B2321" t="str">
        <f t="shared" si="182"/>
        <v>V</v>
      </c>
      <c r="C2321">
        <f t="shared" si="183"/>
        <v>0.78</v>
      </c>
      <c r="D2321">
        <f t="shared" si="184"/>
        <v>1</v>
      </c>
      <c r="E2321">
        <f t="shared" si="185"/>
        <v>0.78</v>
      </c>
      <c r="G2321" t="s">
        <v>3032</v>
      </c>
      <c r="H2321" t="s">
        <v>39</v>
      </c>
      <c r="I2321" s="58" t="s">
        <v>257</v>
      </c>
      <c r="J2321" s="58" t="s">
        <v>41</v>
      </c>
      <c r="K2321" s="58" t="s">
        <v>76</v>
      </c>
      <c r="N2321" t="s">
        <v>805</v>
      </c>
      <c r="P2321" t="s">
        <v>78</v>
      </c>
      <c r="Q2321" t="s">
        <v>79</v>
      </c>
      <c r="S2321" t="s">
        <v>80</v>
      </c>
      <c r="T2321" t="s">
        <v>45</v>
      </c>
      <c r="U2321" t="s">
        <v>46</v>
      </c>
      <c r="V2321" t="s">
        <v>46</v>
      </c>
      <c r="W2321" t="s">
        <v>714</v>
      </c>
      <c r="X2321" t="s">
        <v>715</v>
      </c>
      <c r="Y2321" t="s">
        <v>716</v>
      </c>
      <c r="Z2321" t="s">
        <v>717</v>
      </c>
      <c r="AA2321" t="s">
        <v>718</v>
      </c>
      <c r="AB2321" t="s">
        <v>719</v>
      </c>
      <c r="AC2321" t="s">
        <v>720</v>
      </c>
      <c r="AD2321" t="s">
        <v>3030</v>
      </c>
      <c r="AF2321" t="s">
        <v>55</v>
      </c>
      <c r="AG2321" t="s">
        <v>149</v>
      </c>
      <c r="AH2321" t="s">
        <v>56</v>
      </c>
      <c r="AI2321" t="s">
        <v>56</v>
      </c>
      <c r="AJ2321" t="s">
        <v>56</v>
      </c>
      <c r="AK2321" t="s">
        <v>56</v>
      </c>
      <c r="AL2321" t="s">
        <v>56</v>
      </c>
      <c r="AM2321" t="s">
        <v>56</v>
      </c>
      <c r="AN2321" t="s">
        <v>56</v>
      </c>
      <c r="AO2321" t="s">
        <v>56</v>
      </c>
      <c r="AP2321" t="s">
        <v>56</v>
      </c>
      <c r="AQ2321" t="s">
        <v>56</v>
      </c>
      <c r="AR2321" t="s">
        <v>56</v>
      </c>
      <c r="AS2321" t="s">
        <v>56</v>
      </c>
      <c r="AT2321" t="s">
        <v>46</v>
      </c>
      <c r="AU2321" t="s">
        <v>56</v>
      </c>
      <c r="AV2321" t="s">
        <v>56</v>
      </c>
      <c r="AW2321" t="s">
        <v>56</v>
      </c>
    </row>
    <row r="2322" spans="1:49" x14ac:dyDescent="0.3">
      <c r="A2322" t="str">
        <f t="shared" si="181"/>
        <v>VŠMU</v>
      </c>
      <c r="B2322" t="str">
        <f t="shared" si="182"/>
        <v>P</v>
      </c>
      <c r="C2322">
        <f t="shared" si="183"/>
        <v>1.56</v>
      </c>
      <c r="D2322">
        <f t="shared" si="184"/>
        <v>1</v>
      </c>
      <c r="E2322">
        <f t="shared" si="185"/>
        <v>1.56</v>
      </c>
      <c r="G2322" t="s">
        <v>3033</v>
      </c>
      <c r="H2322" t="s">
        <v>39</v>
      </c>
      <c r="I2322" s="58" t="s">
        <v>104</v>
      </c>
      <c r="J2322" s="58" t="s">
        <v>41</v>
      </c>
      <c r="K2322" s="58" t="s">
        <v>42</v>
      </c>
      <c r="N2322" t="s">
        <v>484</v>
      </c>
      <c r="S2322" t="s">
        <v>286</v>
      </c>
      <c r="T2322" t="s">
        <v>45</v>
      </c>
      <c r="U2322" t="s">
        <v>46</v>
      </c>
      <c r="V2322" t="s">
        <v>46</v>
      </c>
      <c r="W2322" t="s">
        <v>111</v>
      </c>
      <c r="X2322" t="s">
        <v>112</v>
      </c>
      <c r="Y2322" t="s">
        <v>113</v>
      </c>
      <c r="Z2322" t="s">
        <v>152</v>
      </c>
      <c r="AA2322" t="s">
        <v>153</v>
      </c>
      <c r="AB2322" t="s">
        <v>604</v>
      </c>
      <c r="AC2322" t="s">
        <v>605</v>
      </c>
      <c r="AD2322" t="s">
        <v>6499</v>
      </c>
      <c r="AF2322" t="s">
        <v>1640</v>
      </c>
      <c r="AG2322" t="s">
        <v>56</v>
      </c>
      <c r="AH2322" t="s">
        <v>56</v>
      </c>
      <c r="AI2322" t="s">
        <v>46</v>
      </c>
      <c r="AJ2322" t="s">
        <v>56</v>
      </c>
      <c r="AK2322" t="s">
        <v>56</v>
      </c>
      <c r="AL2322" t="s">
        <v>56</v>
      </c>
      <c r="AM2322" t="s">
        <v>56</v>
      </c>
      <c r="AN2322" t="s">
        <v>56</v>
      </c>
      <c r="AO2322" t="s">
        <v>56</v>
      </c>
      <c r="AP2322" t="s">
        <v>56</v>
      </c>
      <c r="AQ2322" t="s">
        <v>56</v>
      </c>
      <c r="AR2322" t="s">
        <v>56</v>
      </c>
      <c r="AS2322" t="s">
        <v>56</v>
      </c>
      <c r="AT2322" t="s">
        <v>56</v>
      </c>
      <c r="AU2322" t="s">
        <v>56</v>
      </c>
      <c r="AV2322" t="s">
        <v>56</v>
      </c>
      <c r="AW2322" t="s">
        <v>56</v>
      </c>
    </row>
    <row r="2323" spans="1:49" x14ac:dyDescent="0.3">
      <c r="A2323" t="str">
        <f t="shared" si="181"/>
        <v>TUKE</v>
      </c>
      <c r="B2323" t="str">
        <f t="shared" si="182"/>
        <v>V</v>
      </c>
      <c r="C2323">
        <f t="shared" si="183"/>
        <v>0.89999999999999991</v>
      </c>
      <c r="D2323">
        <f t="shared" si="184"/>
        <v>1</v>
      </c>
      <c r="E2323">
        <f t="shared" si="185"/>
        <v>0.89999999999999991</v>
      </c>
      <c r="G2323" t="s">
        <v>3034</v>
      </c>
      <c r="H2323" t="s">
        <v>39</v>
      </c>
      <c r="I2323" s="58" t="s">
        <v>40</v>
      </c>
      <c r="J2323" s="58" t="s">
        <v>41</v>
      </c>
      <c r="K2323" s="58" t="s">
        <v>76</v>
      </c>
      <c r="N2323" t="s">
        <v>1007</v>
      </c>
      <c r="P2323" t="s">
        <v>78</v>
      </c>
      <c r="Q2323" t="s">
        <v>79</v>
      </c>
      <c r="S2323" t="s">
        <v>80</v>
      </c>
      <c r="T2323" t="s">
        <v>45</v>
      </c>
      <c r="U2323" t="s">
        <v>46</v>
      </c>
      <c r="V2323" t="s">
        <v>46</v>
      </c>
      <c r="W2323" t="s">
        <v>714</v>
      </c>
      <c r="X2323" t="s">
        <v>715</v>
      </c>
      <c r="Y2323" t="s">
        <v>716</v>
      </c>
      <c r="Z2323" t="s">
        <v>717</v>
      </c>
      <c r="AA2323" t="s">
        <v>718</v>
      </c>
      <c r="AB2323" t="s">
        <v>719</v>
      </c>
      <c r="AC2323" t="s">
        <v>720</v>
      </c>
      <c r="AD2323" t="s">
        <v>3030</v>
      </c>
      <c r="AF2323" t="s">
        <v>55</v>
      </c>
      <c r="AG2323" t="s">
        <v>46</v>
      </c>
      <c r="AH2323" t="s">
        <v>56</v>
      </c>
      <c r="AI2323" t="s">
        <v>56</v>
      </c>
      <c r="AJ2323" t="s">
        <v>56</v>
      </c>
      <c r="AK2323" t="s">
        <v>56</v>
      </c>
      <c r="AL2323" t="s">
        <v>56</v>
      </c>
      <c r="AM2323" t="s">
        <v>56</v>
      </c>
      <c r="AN2323" t="s">
        <v>56</v>
      </c>
      <c r="AO2323" t="s">
        <v>56</v>
      </c>
      <c r="AP2323" t="s">
        <v>56</v>
      </c>
      <c r="AQ2323" t="s">
        <v>56</v>
      </c>
      <c r="AR2323" t="s">
        <v>56</v>
      </c>
      <c r="AS2323" t="s">
        <v>56</v>
      </c>
      <c r="AT2323" t="s">
        <v>46</v>
      </c>
      <c r="AU2323" t="s">
        <v>56</v>
      </c>
      <c r="AV2323" t="s">
        <v>56</v>
      </c>
      <c r="AW2323" t="s">
        <v>56</v>
      </c>
    </row>
    <row r="2324" spans="1:49" x14ac:dyDescent="0.3">
      <c r="A2324" t="str">
        <f t="shared" si="181"/>
        <v>TUKE</v>
      </c>
      <c r="B2324" t="str">
        <f t="shared" si="182"/>
        <v>V</v>
      </c>
      <c r="C2324">
        <f t="shared" si="183"/>
        <v>0.78</v>
      </c>
      <c r="D2324">
        <f t="shared" si="184"/>
        <v>1</v>
      </c>
      <c r="E2324">
        <f t="shared" si="185"/>
        <v>0.78</v>
      </c>
      <c r="G2324" t="s">
        <v>3035</v>
      </c>
      <c r="H2324" t="s">
        <v>39</v>
      </c>
      <c r="I2324" s="58" t="s">
        <v>257</v>
      </c>
      <c r="J2324" s="58" t="s">
        <v>41</v>
      </c>
      <c r="K2324" s="58" t="s">
        <v>76</v>
      </c>
      <c r="N2324" t="s">
        <v>763</v>
      </c>
      <c r="P2324" t="s">
        <v>78</v>
      </c>
      <c r="Q2324" t="s">
        <v>79</v>
      </c>
      <c r="S2324" t="s">
        <v>80</v>
      </c>
      <c r="T2324" t="s">
        <v>45</v>
      </c>
      <c r="U2324" t="s">
        <v>46</v>
      </c>
      <c r="V2324" t="s">
        <v>46</v>
      </c>
      <c r="W2324" t="s">
        <v>714</v>
      </c>
      <c r="X2324" t="s">
        <v>715</v>
      </c>
      <c r="Y2324" t="s">
        <v>716</v>
      </c>
      <c r="Z2324" t="s">
        <v>717</v>
      </c>
      <c r="AA2324" t="s">
        <v>718</v>
      </c>
      <c r="AB2324" t="s">
        <v>719</v>
      </c>
      <c r="AC2324" t="s">
        <v>720</v>
      </c>
      <c r="AD2324" t="s">
        <v>3030</v>
      </c>
      <c r="AF2324" t="s">
        <v>55</v>
      </c>
      <c r="AG2324" t="s">
        <v>46</v>
      </c>
      <c r="AH2324" t="s">
        <v>56</v>
      </c>
      <c r="AI2324" t="s">
        <v>56</v>
      </c>
      <c r="AJ2324" t="s">
        <v>56</v>
      </c>
      <c r="AK2324" t="s">
        <v>56</v>
      </c>
      <c r="AL2324" t="s">
        <v>56</v>
      </c>
      <c r="AM2324" t="s">
        <v>56</v>
      </c>
      <c r="AN2324" t="s">
        <v>56</v>
      </c>
      <c r="AO2324" t="s">
        <v>56</v>
      </c>
      <c r="AP2324" t="s">
        <v>56</v>
      </c>
      <c r="AQ2324" t="s">
        <v>56</v>
      </c>
      <c r="AR2324" t="s">
        <v>56</v>
      </c>
      <c r="AS2324" t="s">
        <v>56</v>
      </c>
      <c r="AT2324" t="s">
        <v>46</v>
      </c>
      <c r="AU2324" t="s">
        <v>56</v>
      </c>
      <c r="AV2324" t="s">
        <v>56</v>
      </c>
      <c r="AW2324" t="s">
        <v>56</v>
      </c>
    </row>
    <row r="2325" spans="1:49" x14ac:dyDescent="0.3">
      <c r="A2325" t="str">
        <f t="shared" si="181"/>
        <v>VŠMU</v>
      </c>
      <c r="B2325" t="str">
        <f t="shared" si="182"/>
        <v>P</v>
      </c>
      <c r="C2325">
        <f t="shared" si="183"/>
        <v>1.56</v>
      </c>
      <c r="D2325">
        <f t="shared" si="184"/>
        <v>1</v>
      </c>
      <c r="E2325">
        <f t="shared" si="185"/>
        <v>1.56</v>
      </c>
      <c r="G2325" t="s">
        <v>3036</v>
      </c>
      <c r="H2325" t="s">
        <v>39</v>
      </c>
      <c r="I2325" s="58" t="s">
        <v>104</v>
      </c>
      <c r="J2325" s="58" t="s">
        <v>41</v>
      </c>
      <c r="K2325" s="58" t="s">
        <v>42</v>
      </c>
      <c r="N2325" t="s">
        <v>43</v>
      </c>
      <c r="S2325" t="s">
        <v>286</v>
      </c>
      <c r="T2325" t="s">
        <v>45</v>
      </c>
      <c r="U2325" t="s">
        <v>46</v>
      </c>
      <c r="V2325" t="s">
        <v>46</v>
      </c>
      <c r="W2325" t="s">
        <v>111</v>
      </c>
      <c r="X2325" t="s">
        <v>112</v>
      </c>
      <c r="Y2325" t="s">
        <v>113</v>
      </c>
      <c r="Z2325" t="s">
        <v>152</v>
      </c>
      <c r="AA2325" t="s">
        <v>153</v>
      </c>
      <c r="AB2325" t="s">
        <v>604</v>
      </c>
      <c r="AC2325" t="s">
        <v>605</v>
      </c>
      <c r="AD2325" t="s">
        <v>3037</v>
      </c>
      <c r="AF2325" t="s">
        <v>186</v>
      </c>
      <c r="AG2325" t="s">
        <v>56</v>
      </c>
      <c r="AH2325" t="s">
        <v>56</v>
      </c>
      <c r="AI2325" t="s">
        <v>46</v>
      </c>
      <c r="AJ2325" t="s">
        <v>56</v>
      </c>
      <c r="AK2325" t="s">
        <v>56</v>
      </c>
      <c r="AL2325" t="s">
        <v>56</v>
      </c>
      <c r="AM2325" t="s">
        <v>56</v>
      </c>
      <c r="AN2325" t="s">
        <v>56</v>
      </c>
      <c r="AO2325" t="s">
        <v>46</v>
      </c>
      <c r="AP2325" t="s">
        <v>56</v>
      </c>
      <c r="AQ2325" t="s">
        <v>56</v>
      </c>
      <c r="AR2325" t="s">
        <v>56</v>
      </c>
      <c r="AS2325" t="s">
        <v>56</v>
      </c>
      <c r="AT2325" t="s">
        <v>56</v>
      </c>
      <c r="AU2325" t="s">
        <v>56</v>
      </c>
      <c r="AV2325" t="s">
        <v>56</v>
      </c>
      <c r="AW2325" t="s">
        <v>56</v>
      </c>
    </row>
    <row r="2326" spans="1:49" x14ac:dyDescent="0.3">
      <c r="A2326" t="str">
        <f t="shared" si="181"/>
        <v>VŠMU</v>
      </c>
      <c r="B2326" t="str">
        <f t="shared" si="182"/>
        <v>P</v>
      </c>
      <c r="C2326">
        <f t="shared" si="183"/>
        <v>3.12</v>
      </c>
      <c r="D2326">
        <f t="shared" si="184"/>
        <v>1</v>
      </c>
      <c r="E2326">
        <f t="shared" si="185"/>
        <v>3.12</v>
      </c>
      <c r="G2326" t="s">
        <v>3038</v>
      </c>
      <c r="H2326" t="s">
        <v>39</v>
      </c>
      <c r="I2326" s="58" t="s">
        <v>120</v>
      </c>
      <c r="J2326" s="58" t="s">
        <v>121</v>
      </c>
      <c r="K2326" s="58" t="s">
        <v>42</v>
      </c>
      <c r="N2326" t="s">
        <v>43</v>
      </c>
      <c r="S2326" t="s">
        <v>286</v>
      </c>
      <c r="T2326" t="s">
        <v>45</v>
      </c>
      <c r="U2326" t="s">
        <v>46</v>
      </c>
      <c r="V2326" t="s">
        <v>46</v>
      </c>
      <c r="W2326" t="s">
        <v>111</v>
      </c>
      <c r="X2326" t="s">
        <v>112</v>
      </c>
      <c r="Y2326" t="s">
        <v>113</v>
      </c>
      <c r="Z2326" t="s">
        <v>152</v>
      </c>
      <c r="AA2326" t="s">
        <v>153</v>
      </c>
      <c r="AB2326" t="s">
        <v>604</v>
      </c>
      <c r="AC2326" t="s">
        <v>605</v>
      </c>
      <c r="AE2326" t="s">
        <v>3039</v>
      </c>
      <c r="AF2326" t="s">
        <v>186</v>
      </c>
      <c r="AG2326" t="s">
        <v>56</v>
      </c>
      <c r="AH2326" t="s">
        <v>56</v>
      </c>
      <c r="AI2326" t="s">
        <v>56</v>
      </c>
      <c r="AJ2326" t="s">
        <v>46</v>
      </c>
      <c r="AK2326" t="s">
        <v>56</v>
      </c>
      <c r="AL2326" t="s">
        <v>56</v>
      </c>
      <c r="AM2326" t="s">
        <v>56</v>
      </c>
      <c r="AN2326" t="s">
        <v>46</v>
      </c>
      <c r="AO2326" t="s">
        <v>149</v>
      </c>
      <c r="AP2326" t="s">
        <v>56</v>
      </c>
      <c r="AQ2326" t="s">
        <v>56</v>
      </c>
      <c r="AR2326" t="s">
        <v>56</v>
      </c>
      <c r="AS2326" t="s">
        <v>56</v>
      </c>
      <c r="AT2326" t="s">
        <v>56</v>
      </c>
      <c r="AU2326" t="s">
        <v>56</v>
      </c>
      <c r="AV2326" t="s">
        <v>56</v>
      </c>
      <c r="AW2326" t="s">
        <v>56</v>
      </c>
    </row>
    <row r="2327" spans="1:49" x14ac:dyDescent="0.3">
      <c r="A2327" t="str">
        <f t="shared" si="181"/>
        <v>TUKE</v>
      </c>
      <c r="B2327" t="str">
        <f t="shared" si="182"/>
        <v>V</v>
      </c>
      <c r="C2327">
        <f t="shared" si="183"/>
        <v>0.78</v>
      </c>
      <c r="D2327">
        <f t="shared" si="184"/>
        <v>1</v>
      </c>
      <c r="E2327">
        <f t="shared" si="185"/>
        <v>0.78</v>
      </c>
      <c r="G2327" t="s">
        <v>3040</v>
      </c>
      <c r="H2327" t="s">
        <v>39</v>
      </c>
      <c r="I2327" s="58" t="s">
        <v>257</v>
      </c>
      <c r="J2327" s="58" t="s">
        <v>41</v>
      </c>
      <c r="K2327" s="58" t="s">
        <v>76</v>
      </c>
      <c r="N2327" t="s">
        <v>763</v>
      </c>
      <c r="P2327" t="s">
        <v>78</v>
      </c>
      <c r="Q2327" t="s">
        <v>79</v>
      </c>
      <c r="S2327" t="s">
        <v>80</v>
      </c>
      <c r="T2327" t="s">
        <v>45</v>
      </c>
      <c r="U2327" t="s">
        <v>46</v>
      </c>
      <c r="V2327" t="s">
        <v>46</v>
      </c>
      <c r="W2327" t="s">
        <v>714</v>
      </c>
      <c r="X2327" t="s">
        <v>715</v>
      </c>
      <c r="Y2327" t="s">
        <v>716</v>
      </c>
      <c r="Z2327" t="s">
        <v>717</v>
      </c>
      <c r="AA2327" t="s">
        <v>718</v>
      </c>
      <c r="AB2327" t="s">
        <v>719</v>
      </c>
      <c r="AC2327" t="s">
        <v>720</v>
      </c>
      <c r="AD2327" t="s">
        <v>3030</v>
      </c>
      <c r="AF2327" t="s">
        <v>55</v>
      </c>
      <c r="AG2327" t="s">
        <v>46</v>
      </c>
      <c r="AH2327" t="s">
        <v>56</v>
      </c>
      <c r="AI2327" t="s">
        <v>56</v>
      </c>
      <c r="AJ2327" t="s">
        <v>56</v>
      </c>
      <c r="AK2327" t="s">
        <v>56</v>
      </c>
      <c r="AL2327" t="s">
        <v>56</v>
      </c>
      <c r="AM2327" t="s">
        <v>56</v>
      </c>
      <c r="AN2327" t="s">
        <v>56</v>
      </c>
      <c r="AO2327" t="s">
        <v>56</v>
      </c>
      <c r="AP2327" t="s">
        <v>56</v>
      </c>
      <c r="AQ2327" t="s">
        <v>56</v>
      </c>
      <c r="AR2327" t="s">
        <v>56</v>
      </c>
      <c r="AS2327" t="s">
        <v>56</v>
      </c>
      <c r="AT2327" t="s">
        <v>46</v>
      </c>
      <c r="AU2327" t="s">
        <v>56</v>
      </c>
      <c r="AV2327" t="s">
        <v>56</v>
      </c>
      <c r="AW2327" t="s">
        <v>56</v>
      </c>
    </row>
    <row r="2328" spans="1:49" x14ac:dyDescent="0.3">
      <c r="A2328" t="str">
        <f t="shared" si="181"/>
        <v>TUKE</v>
      </c>
      <c r="B2328" t="str">
        <f t="shared" si="182"/>
        <v>V</v>
      </c>
      <c r="C2328">
        <f t="shared" si="183"/>
        <v>0.78</v>
      </c>
      <c r="D2328">
        <f t="shared" si="184"/>
        <v>1</v>
      </c>
      <c r="E2328">
        <f t="shared" si="185"/>
        <v>0.78</v>
      </c>
      <c r="G2328" t="s">
        <v>3041</v>
      </c>
      <c r="H2328" t="s">
        <v>39</v>
      </c>
      <c r="I2328" s="58" t="s">
        <v>257</v>
      </c>
      <c r="J2328" s="58" t="s">
        <v>41</v>
      </c>
      <c r="K2328" s="58" t="s">
        <v>76</v>
      </c>
      <c r="N2328" t="s">
        <v>1007</v>
      </c>
      <c r="P2328" t="s">
        <v>78</v>
      </c>
      <c r="Q2328" t="s">
        <v>79</v>
      </c>
      <c r="S2328" t="s">
        <v>80</v>
      </c>
      <c r="T2328" t="s">
        <v>45</v>
      </c>
      <c r="U2328" t="s">
        <v>46</v>
      </c>
      <c r="V2328" t="s">
        <v>46</v>
      </c>
      <c r="W2328" t="s">
        <v>714</v>
      </c>
      <c r="X2328" t="s">
        <v>715</v>
      </c>
      <c r="Y2328" t="s">
        <v>716</v>
      </c>
      <c r="Z2328" t="s">
        <v>717</v>
      </c>
      <c r="AA2328" t="s">
        <v>718</v>
      </c>
      <c r="AB2328" t="s">
        <v>719</v>
      </c>
      <c r="AC2328" t="s">
        <v>720</v>
      </c>
      <c r="AD2328" t="s">
        <v>3030</v>
      </c>
      <c r="AF2328" t="s">
        <v>55</v>
      </c>
      <c r="AG2328" t="s">
        <v>46</v>
      </c>
      <c r="AH2328" t="s">
        <v>56</v>
      </c>
      <c r="AI2328" t="s">
        <v>56</v>
      </c>
      <c r="AJ2328" t="s">
        <v>56</v>
      </c>
      <c r="AK2328" t="s">
        <v>56</v>
      </c>
      <c r="AL2328" t="s">
        <v>56</v>
      </c>
      <c r="AM2328" t="s">
        <v>56</v>
      </c>
      <c r="AN2328" t="s">
        <v>56</v>
      </c>
      <c r="AO2328" t="s">
        <v>56</v>
      </c>
      <c r="AP2328" t="s">
        <v>56</v>
      </c>
      <c r="AQ2328" t="s">
        <v>56</v>
      </c>
      <c r="AR2328" t="s">
        <v>56</v>
      </c>
      <c r="AS2328" t="s">
        <v>56</v>
      </c>
      <c r="AT2328" t="s">
        <v>46</v>
      </c>
      <c r="AU2328" t="s">
        <v>56</v>
      </c>
      <c r="AV2328" t="s">
        <v>56</v>
      </c>
      <c r="AW2328" t="s">
        <v>56</v>
      </c>
    </row>
    <row r="2329" spans="1:49" x14ac:dyDescent="0.3">
      <c r="A2329" t="str">
        <f t="shared" si="181"/>
        <v>TUKE</v>
      </c>
      <c r="B2329" t="str">
        <f t="shared" si="182"/>
        <v>V</v>
      </c>
      <c r="C2329">
        <f t="shared" si="183"/>
        <v>0.89999999999999991</v>
      </c>
      <c r="D2329">
        <f t="shared" si="184"/>
        <v>1</v>
      </c>
      <c r="E2329">
        <f t="shared" si="185"/>
        <v>0.89999999999999991</v>
      </c>
      <c r="G2329" t="s">
        <v>3042</v>
      </c>
      <c r="H2329" t="s">
        <v>39</v>
      </c>
      <c r="I2329" s="58" t="s">
        <v>40</v>
      </c>
      <c r="J2329" s="58" t="s">
        <v>41</v>
      </c>
      <c r="K2329" s="58" t="s">
        <v>76</v>
      </c>
      <c r="N2329" t="s">
        <v>1007</v>
      </c>
      <c r="P2329" t="s">
        <v>78</v>
      </c>
      <c r="Q2329" t="s">
        <v>79</v>
      </c>
      <c r="S2329" t="s">
        <v>80</v>
      </c>
      <c r="T2329" t="s">
        <v>45</v>
      </c>
      <c r="U2329" t="s">
        <v>46</v>
      </c>
      <c r="V2329" t="s">
        <v>46</v>
      </c>
      <c r="W2329" t="s">
        <v>714</v>
      </c>
      <c r="X2329" t="s">
        <v>715</v>
      </c>
      <c r="Y2329" t="s">
        <v>716</v>
      </c>
      <c r="Z2329" t="s">
        <v>717</v>
      </c>
      <c r="AA2329" t="s">
        <v>718</v>
      </c>
      <c r="AB2329" t="s">
        <v>719</v>
      </c>
      <c r="AC2329" t="s">
        <v>720</v>
      </c>
      <c r="AD2329" t="s">
        <v>3030</v>
      </c>
      <c r="AF2329" t="s">
        <v>55</v>
      </c>
      <c r="AG2329" t="s">
        <v>46</v>
      </c>
      <c r="AH2329" t="s">
        <v>56</v>
      </c>
      <c r="AI2329" t="s">
        <v>56</v>
      </c>
      <c r="AJ2329" t="s">
        <v>56</v>
      </c>
      <c r="AK2329" t="s">
        <v>56</v>
      </c>
      <c r="AL2329" t="s">
        <v>56</v>
      </c>
      <c r="AM2329" t="s">
        <v>56</v>
      </c>
      <c r="AN2329" t="s">
        <v>56</v>
      </c>
      <c r="AO2329" t="s">
        <v>56</v>
      </c>
      <c r="AP2329" t="s">
        <v>56</v>
      </c>
      <c r="AQ2329" t="s">
        <v>56</v>
      </c>
      <c r="AR2329" t="s">
        <v>56</v>
      </c>
      <c r="AS2329" t="s">
        <v>56</v>
      </c>
      <c r="AT2329" t="s">
        <v>46</v>
      </c>
      <c r="AU2329" t="s">
        <v>56</v>
      </c>
      <c r="AV2329" t="s">
        <v>56</v>
      </c>
      <c r="AW2329" t="s">
        <v>56</v>
      </c>
    </row>
    <row r="2330" spans="1:49" x14ac:dyDescent="0.3">
      <c r="A2330" t="str">
        <f t="shared" si="181"/>
        <v>TUKE</v>
      </c>
      <c r="B2330" t="str">
        <f t="shared" si="182"/>
        <v>V</v>
      </c>
      <c r="C2330">
        <f t="shared" si="183"/>
        <v>0.78</v>
      </c>
      <c r="D2330">
        <f t="shared" si="184"/>
        <v>1</v>
      </c>
      <c r="E2330">
        <f t="shared" si="185"/>
        <v>0.78</v>
      </c>
      <c r="G2330" t="s">
        <v>3043</v>
      </c>
      <c r="H2330" t="s">
        <v>39</v>
      </c>
      <c r="I2330" s="58" t="s">
        <v>257</v>
      </c>
      <c r="J2330" s="58" t="s">
        <v>41</v>
      </c>
      <c r="K2330" s="58" t="s">
        <v>76</v>
      </c>
      <c r="N2330" t="s">
        <v>763</v>
      </c>
      <c r="P2330" t="s">
        <v>78</v>
      </c>
      <c r="Q2330" t="s">
        <v>79</v>
      </c>
      <c r="S2330" t="s">
        <v>80</v>
      </c>
      <c r="T2330" t="s">
        <v>45</v>
      </c>
      <c r="U2330" t="s">
        <v>46</v>
      </c>
      <c r="V2330" t="s">
        <v>46</v>
      </c>
      <c r="W2330" t="s">
        <v>714</v>
      </c>
      <c r="X2330" t="s">
        <v>715</v>
      </c>
      <c r="Y2330" t="s">
        <v>716</v>
      </c>
      <c r="Z2330" t="s">
        <v>717</v>
      </c>
      <c r="AA2330" t="s">
        <v>718</v>
      </c>
      <c r="AB2330" t="s">
        <v>719</v>
      </c>
      <c r="AC2330" t="s">
        <v>720</v>
      </c>
      <c r="AD2330" t="s">
        <v>3030</v>
      </c>
      <c r="AF2330" t="s">
        <v>55</v>
      </c>
      <c r="AG2330" t="s">
        <v>46</v>
      </c>
      <c r="AH2330" t="s">
        <v>56</v>
      </c>
      <c r="AI2330" t="s">
        <v>56</v>
      </c>
      <c r="AJ2330" t="s">
        <v>56</v>
      </c>
      <c r="AK2330" t="s">
        <v>56</v>
      </c>
      <c r="AL2330" t="s">
        <v>56</v>
      </c>
      <c r="AM2330" t="s">
        <v>56</v>
      </c>
      <c r="AN2330" t="s">
        <v>56</v>
      </c>
      <c r="AO2330" t="s">
        <v>56</v>
      </c>
      <c r="AP2330" t="s">
        <v>56</v>
      </c>
      <c r="AQ2330" t="s">
        <v>56</v>
      </c>
      <c r="AR2330" t="s">
        <v>56</v>
      </c>
      <c r="AS2330" t="s">
        <v>56</v>
      </c>
      <c r="AT2330" t="s">
        <v>46</v>
      </c>
      <c r="AU2330" t="s">
        <v>56</v>
      </c>
      <c r="AV2330" t="s">
        <v>56</v>
      </c>
      <c r="AW2330" t="s">
        <v>56</v>
      </c>
    </row>
    <row r="2331" spans="1:49" x14ac:dyDescent="0.3">
      <c r="A2331" t="str">
        <f t="shared" si="181"/>
        <v>TUKE</v>
      </c>
      <c r="B2331" t="str">
        <f t="shared" si="182"/>
        <v>V</v>
      </c>
      <c r="C2331">
        <f t="shared" si="183"/>
        <v>0.78</v>
      </c>
      <c r="D2331">
        <f t="shared" si="184"/>
        <v>1</v>
      </c>
      <c r="E2331">
        <f t="shared" si="185"/>
        <v>0.78</v>
      </c>
      <c r="G2331" t="s">
        <v>3044</v>
      </c>
      <c r="H2331" t="s">
        <v>39</v>
      </c>
      <c r="I2331" s="58" t="s">
        <v>257</v>
      </c>
      <c r="J2331" s="58" t="s">
        <v>41</v>
      </c>
      <c r="K2331" s="58" t="s">
        <v>76</v>
      </c>
      <c r="N2331" t="s">
        <v>763</v>
      </c>
      <c r="P2331" t="s">
        <v>78</v>
      </c>
      <c r="Q2331" t="s">
        <v>79</v>
      </c>
      <c r="S2331" t="s">
        <v>80</v>
      </c>
      <c r="T2331" t="s">
        <v>45</v>
      </c>
      <c r="U2331" t="s">
        <v>46</v>
      </c>
      <c r="V2331" t="s">
        <v>46</v>
      </c>
      <c r="W2331" t="s">
        <v>714</v>
      </c>
      <c r="X2331" t="s">
        <v>715</v>
      </c>
      <c r="Y2331" t="s">
        <v>716</v>
      </c>
      <c r="Z2331" t="s">
        <v>717</v>
      </c>
      <c r="AA2331" t="s">
        <v>718</v>
      </c>
      <c r="AB2331" t="s">
        <v>719</v>
      </c>
      <c r="AC2331" t="s">
        <v>720</v>
      </c>
      <c r="AD2331" t="s">
        <v>3030</v>
      </c>
      <c r="AF2331" t="s">
        <v>55</v>
      </c>
      <c r="AG2331" t="s">
        <v>46</v>
      </c>
      <c r="AH2331" t="s">
        <v>56</v>
      </c>
      <c r="AI2331" t="s">
        <v>56</v>
      </c>
      <c r="AJ2331" t="s">
        <v>56</v>
      </c>
      <c r="AK2331" t="s">
        <v>56</v>
      </c>
      <c r="AL2331" t="s">
        <v>56</v>
      </c>
      <c r="AM2331" t="s">
        <v>56</v>
      </c>
      <c r="AN2331" t="s">
        <v>56</v>
      </c>
      <c r="AO2331" t="s">
        <v>56</v>
      </c>
      <c r="AP2331" t="s">
        <v>56</v>
      </c>
      <c r="AQ2331" t="s">
        <v>56</v>
      </c>
      <c r="AR2331" t="s">
        <v>56</v>
      </c>
      <c r="AS2331" t="s">
        <v>56</v>
      </c>
      <c r="AT2331" t="s">
        <v>46</v>
      </c>
      <c r="AU2331" t="s">
        <v>56</v>
      </c>
      <c r="AV2331" t="s">
        <v>56</v>
      </c>
      <c r="AW2331" t="s">
        <v>56</v>
      </c>
    </row>
    <row r="2332" spans="1:49" x14ac:dyDescent="0.3">
      <c r="A2332" t="str">
        <f t="shared" si="181"/>
        <v>TUKE</v>
      </c>
      <c r="B2332" t="str">
        <f t="shared" si="182"/>
        <v>V</v>
      </c>
      <c r="C2332">
        <f t="shared" si="183"/>
        <v>0.89999999999999991</v>
      </c>
      <c r="D2332">
        <f t="shared" si="184"/>
        <v>1</v>
      </c>
      <c r="E2332">
        <f t="shared" si="185"/>
        <v>0.89999999999999991</v>
      </c>
      <c r="G2332" t="s">
        <v>3045</v>
      </c>
      <c r="H2332" t="s">
        <v>39</v>
      </c>
      <c r="I2332" s="58" t="s">
        <v>40</v>
      </c>
      <c r="J2332" s="58" t="s">
        <v>41</v>
      </c>
      <c r="K2332" s="58" t="s">
        <v>76</v>
      </c>
      <c r="N2332" t="s">
        <v>1007</v>
      </c>
      <c r="P2332" t="s">
        <v>78</v>
      </c>
      <c r="Q2332" t="s">
        <v>79</v>
      </c>
      <c r="S2332" t="s">
        <v>80</v>
      </c>
      <c r="T2332" t="s">
        <v>45</v>
      </c>
      <c r="U2332" t="s">
        <v>46</v>
      </c>
      <c r="V2332" t="s">
        <v>46</v>
      </c>
      <c r="W2332" t="s">
        <v>714</v>
      </c>
      <c r="X2332" t="s">
        <v>715</v>
      </c>
      <c r="Y2332" t="s">
        <v>716</v>
      </c>
      <c r="Z2332" t="s">
        <v>717</v>
      </c>
      <c r="AA2332" t="s">
        <v>718</v>
      </c>
      <c r="AB2332" t="s">
        <v>719</v>
      </c>
      <c r="AC2332" t="s">
        <v>720</v>
      </c>
      <c r="AD2332" t="s">
        <v>3030</v>
      </c>
      <c r="AF2332" t="s">
        <v>55</v>
      </c>
      <c r="AG2332" t="s">
        <v>46</v>
      </c>
      <c r="AH2332" t="s">
        <v>56</v>
      </c>
      <c r="AI2332" t="s">
        <v>56</v>
      </c>
      <c r="AJ2332" t="s">
        <v>56</v>
      </c>
      <c r="AK2332" t="s">
        <v>56</v>
      </c>
      <c r="AL2332" t="s">
        <v>56</v>
      </c>
      <c r="AM2332" t="s">
        <v>56</v>
      </c>
      <c r="AN2332" t="s">
        <v>56</v>
      </c>
      <c r="AO2332" t="s">
        <v>56</v>
      </c>
      <c r="AP2332" t="s">
        <v>56</v>
      </c>
      <c r="AQ2332" t="s">
        <v>56</v>
      </c>
      <c r="AR2332" t="s">
        <v>56</v>
      </c>
      <c r="AS2332" t="s">
        <v>56</v>
      </c>
      <c r="AT2332" t="s">
        <v>46</v>
      </c>
      <c r="AU2332" t="s">
        <v>56</v>
      </c>
      <c r="AV2332" t="s">
        <v>56</v>
      </c>
      <c r="AW2332" t="s">
        <v>56</v>
      </c>
    </row>
    <row r="2333" spans="1:49" x14ac:dyDescent="0.3">
      <c r="A2333" t="str">
        <f t="shared" si="181"/>
        <v>TUKE</v>
      </c>
      <c r="B2333" t="str">
        <f t="shared" si="182"/>
        <v>V</v>
      </c>
      <c r="C2333">
        <f t="shared" si="183"/>
        <v>0.78</v>
      </c>
      <c r="D2333">
        <f t="shared" si="184"/>
        <v>1</v>
      </c>
      <c r="E2333">
        <f t="shared" si="185"/>
        <v>0.78</v>
      </c>
      <c r="G2333" t="s">
        <v>3046</v>
      </c>
      <c r="H2333" t="s">
        <v>39</v>
      </c>
      <c r="I2333" s="58" t="s">
        <v>257</v>
      </c>
      <c r="J2333" s="58" t="s">
        <v>41</v>
      </c>
      <c r="K2333" s="58" t="s">
        <v>76</v>
      </c>
      <c r="N2333" t="s">
        <v>1007</v>
      </c>
      <c r="P2333" t="s">
        <v>78</v>
      </c>
      <c r="Q2333" t="s">
        <v>79</v>
      </c>
      <c r="S2333" t="s">
        <v>80</v>
      </c>
      <c r="T2333" t="s">
        <v>45</v>
      </c>
      <c r="U2333" t="s">
        <v>46</v>
      </c>
      <c r="V2333" t="s">
        <v>46</v>
      </c>
      <c r="W2333" t="s">
        <v>714</v>
      </c>
      <c r="X2333" t="s">
        <v>715</v>
      </c>
      <c r="Y2333" t="s">
        <v>716</v>
      </c>
      <c r="Z2333" t="s">
        <v>717</v>
      </c>
      <c r="AA2333" t="s">
        <v>718</v>
      </c>
      <c r="AB2333" t="s">
        <v>719</v>
      </c>
      <c r="AC2333" t="s">
        <v>720</v>
      </c>
      <c r="AD2333" t="s">
        <v>3030</v>
      </c>
      <c r="AF2333" t="s">
        <v>55</v>
      </c>
      <c r="AG2333" t="s">
        <v>46</v>
      </c>
      <c r="AH2333" t="s">
        <v>56</v>
      </c>
      <c r="AI2333" t="s">
        <v>56</v>
      </c>
      <c r="AJ2333" t="s">
        <v>56</v>
      </c>
      <c r="AK2333" t="s">
        <v>56</v>
      </c>
      <c r="AL2333" t="s">
        <v>56</v>
      </c>
      <c r="AM2333" t="s">
        <v>56</v>
      </c>
      <c r="AN2333" t="s">
        <v>56</v>
      </c>
      <c r="AO2333" t="s">
        <v>56</v>
      </c>
      <c r="AP2333" t="s">
        <v>56</v>
      </c>
      <c r="AQ2333" t="s">
        <v>56</v>
      </c>
      <c r="AR2333" t="s">
        <v>56</v>
      </c>
      <c r="AS2333" t="s">
        <v>56</v>
      </c>
      <c r="AT2333" t="s">
        <v>46</v>
      </c>
      <c r="AU2333" t="s">
        <v>56</v>
      </c>
      <c r="AV2333" t="s">
        <v>56</v>
      </c>
      <c r="AW2333" t="s">
        <v>56</v>
      </c>
    </row>
    <row r="2334" spans="1:49" x14ac:dyDescent="0.3">
      <c r="A2334" t="str">
        <f t="shared" si="181"/>
        <v>TUKE</v>
      </c>
      <c r="B2334" t="str">
        <f t="shared" si="182"/>
        <v>V</v>
      </c>
      <c r="C2334">
        <f t="shared" si="183"/>
        <v>0.78</v>
      </c>
      <c r="D2334">
        <f t="shared" si="184"/>
        <v>1</v>
      </c>
      <c r="E2334">
        <f t="shared" si="185"/>
        <v>0.78</v>
      </c>
      <c r="G2334" t="s">
        <v>3047</v>
      </c>
      <c r="H2334" t="s">
        <v>39</v>
      </c>
      <c r="I2334" s="58" t="s">
        <v>257</v>
      </c>
      <c r="J2334" s="58" t="s">
        <v>41</v>
      </c>
      <c r="K2334" s="58" t="s">
        <v>76</v>
      </c>
      <c r="N2334" t="s">
        <v>763</v>
      </c>
      <c r="P2334" t="s">
        <v>78</v>
      </c>
      <c r="Q2334" t="s">
        <v>79</v>
      </c>
      <c r="S2334" t="s">
        <v>80</v>
      </c>
      <c r="T2334" t="s">
        <v>45</v>
      </c>
      <c r="U2334" t="s">
        <v>46</v>
      </c>
      <c r="V2334" t="s">
        <v>46</v>
      </c>
      <c r="W2334" t="s">
        <v>714</v>
      </c>
      <c r="X2334" t="s">
        <v>715</v>
      </c>
      <c r="Y2334" t="s">
        <v>716</v>
      </c>
      <c r="Z2334" t="s">
        <v>717</v>
      </c>
      <c r="AA2334" t="s">
        <v>718</v>
      </c>
      <c r="AB2334" t="s">
        <v>719</v>
      </c>
      <c r="AC2334" t="s">
        <v>720</v>
      </c>
      <c r="AD2334" t="s">
        <v>3030</v>
      </c>
      <c r="AF2334" t="s">
        <v>55</v>
      </c>
      <c r="AG2334" t="s">
        <v>46</v>
      </c>
      <c r="AH2334" t="s">
        <v>56</v>
      </c>
      <c r="AI2334" t="s">
        <v>56</v>
      </c>
      <c r="AJ2334" t="s">
        <v>56</v>
      </c>
      <c r="AK2334" t="s">
        <v>56</v>
      </c>
      <c r="AL2334" t="s">
        <v>56</v>
      </c>
      <c r="AM2334" t="s">
        <v>56</v>
      </c>
      <c r="AN2334" t="s">
        <v>56</v>
      </c>
      <c r="AO2334" t="s">
        <v>56</v>
      </c>
      <c r="AP2334" t="s">
        <v>56</v>
      </c>
      <c r="AQ2334" t="s">
        <v>56</v>
      </c>
      <c r="AR2334" t="s">
        <v>56</v>
      </c>
      <c r="AS2334" t="s">
        <v>56</v>
      </c>
      <c r="AT2334" t="s">
        <v>46</v>
      </c>
      <c r="AU2334" t="s">
        <v>56</v>
      </c>
      <c r="AV2334" t="s">
        <v>56</v>
      </c>
      <c r="AW2334" t="s">
        <v>56</v>
      </c>
    </row>
    <row r="2335" spans="1:49" x14ac:dyDescent="0.3">
      <c r="A2335" t="str">
        <f t="shared" si="181"/>
        <v>VŠMU</v>
      </c>
      <c r="B2335" t="str">
        <f t="shared" si="182"/>
        <v>P</v>
      </c>
      <c r="C2335">
        <f t="shared" si="183"/>
        <v>3.12</v>
      </c>
      <c r="D2335">
        <f t="shared" si="184"/>
        <v>1</v>
      </c>
      <c r="E2335">
        <f t="shared" si="185"/>
        <v>3.12</v>
      </c>
      <c r="G2335" t="s">
        <v>3048</v>
      </c>
      <c r="H2335" t="s">
        <v>39</v>
      </c>
      <c r="I2335" s="58" t="s">
        <v>120</v>
      </c>
      <c r="J2335" s="58" t="s">
        <v>121</v>
      </c>
      <c r="K2335" s="58" t="s">
        <v>42</v>
      </c>
      <c r="N2335" t="s">
        <v>43</v>
      </c>
      <c r="S2335" t="s">
        <v>286</v>
      </c>
      <c r="T2335" t="s">
        <v>45</v>
      </c>
      <c r="U2335" t="s">
        <v>46</v>
      </c>
      <c r="V2335" t="s">
        <v>46</v>
      </c>
      <c r="W2335" t="s">
        <v>111</v>
      </c>
      <c r="X2335" t="s">
        <v>112</v>
      </c>
      <c r="Y2335" t="s">
        <v>113</v>
      </c>
      <c r="Z2335" t="s">
        <v>152</v>
      </c>
      <c r="AA2335" t="s">
        <v>153</v>
      </c>
      <c r="AB2335" t="s">
        <v>604</v>
      </c>
      <c r="AC2335" t="s">
        <v>605</v>
      </c>
      <c r="AE2335" t="s">
        <v>3039</v>
      </c>
      <c r="AF2335" t="s">
        <v>186</v>
      </c>
      <c r="AG2335" t="s">
        <v>56</v>
      </c>
      <c r="AH2335" t="s">
        <v>56</v>
      </c>
      <c r="AI2335" t="s">
        <v>56</v>
      </c>
      <c r="AJ2335" t="s">
        <v>46</v>
      </c>
      <c r="AK2335" t="s">
        <v>56</v>
      </c>
      <c r="AL2335" t="s">
        <v>56</v>
      </c>
      <c r="AM2335" t="s">
        <v>56</v>
      </c>
      <c r="AN2335" t="s">
        <v>46</v>
      </c>
      <c r="AO2335" t="s">
        <v>149</v>
      </c>
      <c r="AP2335" t="s">
        <v>56</v>
      </c>
      <c r="AQ2335" t="s">
        <v>56</v>
      </c>
      <c r="AR2335" t="s">
        <v>56</v>
      </c>
      <c r="AS2335" t="s">
        <v>56</v>
      </c>
      <c r="AT2335" t="s">
        <v>56</v>
      </c>
      <c r="AU2335" t="s">
        <v>56</v>
      </c>
      <c r="AV2335" t="s">
        <v>56</v>
      </c>
      <c r="AW2335" t="s">
        <v>56</v>
      </c>
    </row>
    <row r="2336" spans="1:49" x14ac:dyDescent="0.3">
      <c r="A2336" t="str">
        <f t="shared" si="181"/>
        <v>VŠMU</v>
      </c>
      <c r="B2336" t="str">
        <f t="shared" si="182"/>
        <v>P</v>
      </c>
      <c r="C2336">
        <f t="shared" si="183"/>
        <v>3.5999999999999996</v>
      </c>
      <c r="D2336">
        <f t="shared" si="184"/>
        <v>1</v>
      </c>
      <c r="E2336">
        <f t="shared" si="185"/>
        <v>3.5999999999999996</v>
      </c>
      <c r="G2336" t="s">
        <v>3049</v>
      </c>
      <c r="H2336" t="s">
        <v>39</v>
      </c>
      <c r="I2336" s="58" t="s">
        <v>171</v>
      </c>
      <c r="J2336" s="58" t="s">
        <v>121</v>
      </c>
      <c r="K2336" s="58" t="s">
        <v>42</v>
      </c>
      <c r="N2336" t="s">
        <v>43</v>
      </c>
      <c r="S2336" t="s">
        <v>286</v>
      </c>
      <c r="T2336" t="s">
        <v>45</v>
      </c>
      <c r="U2336" t="s">
        <v>46</v>
      </c>
      <c r="V2336" t="s">
        <v>46</v>
      </c>
      <c r="W2336" t="s">
        <v>111</v>
      </c>
      <c r="X2336" t="s">
        <v>112</v>
      </c>
      <c r="Y2336" t="s">
        <v>113</v>
      </c>
      <c r="Z2336" t="s">
        <v>152</v>
      </c>
      <c r="AA2336" t="s">
        <v>153</v>
      </c>
      <c r="AB2336" t="s">
        <v>604</v>
      </c>
      <c r="AC2336" t="s">
        <v>605</v>
      </c>
      <c r="AE2336" t="s">
        <v>3039</v>
      </c>
      <c r="AF2336" t="s">
        <v>186</v>
      </c>
      <c r="AG2336" t="s">
        <v>56</v>
      </c>
      <c r="AH2336" t="s">
        <v>56</v>
      </c>
      <c r="AI2336" t="s">
        <v>56</v>
      </c>
      <c r="AJ2336" t="s">
        <v>46</v>
      </c>
      <c r="AK2336" t="s">
        <v>56</v>
      </c>
      <c r="AL2336" t="s">
        <v>56</v>
      </c>
      <c r="AM2336" t="s">
        <v>56</v>
      </c>
      <c r="AN2336" t="s">
        <v>46</v>
      </c>
      <c r="AO2336" t="s">
        <v>149</v>
      </c>
      <c r="AP2336" t="s">
        <v>56</v>
      </c>
      <c r="AQ2336" t="s">
        <v>56</v>
      </c>
      <c r="AR2336" t="s">
        <v>56</v>
      </c>
      <c r="AS2336" t="s">
        <v>56</v>
      </c>
      <c r="AT2336" t="s">
        <v>56</v>
      </c>
      <c r="AU2336" t="s">
        <v>56</v>
      </c>
      <c r="AV2336" t="s">
        <v>56</v>
      </c>
      <c r="AW2336" t="s">
        <v>56</v>
      </c>
    </row>
    <row r="2337" spans="1:49" x14ac:dyDescent="0.3">
      <c r="A2337" t="str">
        <f t="shared" si="181"/>
        <v>VŠMU</v>
      </c>
      <c r="B2337" t="str">
        <f t="shared" si="182"/>
        <v>P</v>
      </c>
      <c r="C2337">
        <f t="shared" si="183"/>
        <v>3</v>
      </c>
      <c r="D2337">
        <f t="shared" si="184"/>
        <v>1</v>
      </c>
      <c r="E2337">
        <f t="shared" si="185"/>
        <v>3</v>
      </c>
      <c r="G2337" t="s">
        <v>3050</v>
      </c>
      <c r="H2337" t="s">
        <v>39</v>
      </c>
      <c r="I2337" s="58" t="s">
        <v>242</v>
      </c>
      <c r="J2337" s="58" t="s">
        <v>41</v>
      </c>
      <c r="K2337" s="58" t="s">
        <v>42</v>
      </c>
      <c r="N2337" t="s">
        <v>43</v>
      </c>
      <c r="S2337" t="s">
        <v>737</v>
      </c>
      <c r="T2337" t="s">
        <v>45</v>
      </c>
      <c r="U2337" t="s">
        <v>46</v>
      </c>
      <c r="V2337" t="s">
        <v>46</v>
      </c>
      <c r="W2337" t="s">
        <v>111</v>
      </c>
      <c r="X2337" t="s">
        <v>112</v>
      </c>
      <c r="Y2337" t="s">
        <v>113</v>
      </c>
      <c r="Z2337" t="s">
        <v>152</v>
      </c>
      <c r="AA2337" t="s">
        <v>153</v>
      </c>
      <c r="AB2337" t="s">
        <v>604</v>
      </c>
      <c r="AC2337" t="s">
        <v>605</v>
      </c>
      <c r="AD2337" t="s">
        <v>6500</v>
      </c>
      <c r="AF2337" t="s">
        <v>758</v>
      </c>
      <c r="AG2337" t="s">
        <v>56</v>
      </c>
      <c r="AH2337" t="s">
        <v>56</v>
      </c>
      <c r="AI2337" t="s">
        <v>46</v>
      </c>
      <c r="AJ2337" t="s">
        <v>56</v>
      </c>
      <c r="AK2337" t="s">
        <v>56</v>
      </c>
      <c r="AL2337" t="s">
        <v>56</v>
      </c>
      <c r="AM2337" t="s">
        <v>56</v>
      </c>
      <c r="AN2337" t="s">
        <v>56</v>
      </c>
      <c r="AO2337" t="s">
        <v>56</v>
      </c>
      <c r="AP2337" t="s">
        <v>56</v>
      </c>
      <c r="AQ2337" t="s">
        <v>56</v>
      </c>
      <c r="AR2337" t="s">
        <v>56</v>
      </c>
      <c r="AS2337" t="s">
        <v>56</v>
      </c>
      <c r="AT2337" t="s">
        <v>56</v>
      </c>
      <c r="AU2337" t="s">
        <v>56</v>
      </c>
      <c r="AV2337" t="s">
        <v>56</v>
      </c>
      <c r="AW2337" t="s">
        <v>56</v>
      </c>
    </row>
    <row r="2338" spans="1:49" x14ac:dyDescent="0.3">
      <c r="A2338" t="str">
        <f t="shared" si="181"/>
        <v>VŠVU</v>
      </c>
      <c r="B2338" t="str">
        <f t="shared" si="182"/>
        <v>V</v>
      </c>
      <c r="C2338">
        <f t="shared" si="183"/>
        <v>3</v>
      </c>
      <c r="D2338">
        <f t="shared" si="184"/>
        <v>1</v>
      </c>
      <c r="E2338">
        <f t="shared" si="185"/>
        <v>3</v>
      </c>
      <c r="G2338" t="s">
        <v>3051</v>
      </c>
      <c r="H2338" t="s">
        <v>39</v>
      </c>
      <c r="I2338" s="58" t="s">
        <v>242</v>
      </c>
      <c r="J2338" s="58" t="s">
        <v>41</v>
      </c>
      <c r="K2338" s="58" t="s">
        <v>76</v>
      </c>
      <c r="N2338" t="s">
        <v>713</v>
      </c>
      <c r="P2338" t="s">
        <v>78</v>
      </c>
      <c r="Q2338" t="s">
        <v>79</v>
      </c>
      <c r="S2338" t="s">
        <v>80</v>
      </c>
      <c r="T2338" t="s">
        <v>45</v>
      </c>
      <c r="U2338" t="s">
        <v>46</v>
      </c>
      <c r="V2338" t="s">
        <v>46</v>
      </c>
      <c r="W2338" t="s">
        <v>764</v>
      </c>
      <c r="X2338" t="s">
        <v>765</v>
      </c>
      <c r="Y2338" t="s">
        <v>766</v>
      </c>
      <c r="Z2338" t="s">
        <v>767</v>
      </c>
      <c r="AB2338" t="s">
        <v>2351</v>
      </c>
      <c r="AC2338" t="s">
        <v>2352</v>
      </c>
      <c r="AD2338" t="s">
        <v>2154</v>
      </c>
      <c r="AF2338" t="s">
        <v>55</v>
      </c>
      <c r="AG2338" t="s">
        <v>46</v>
      </c>
      <c r="AH2338" t="s">
        <v>56</v>
      </c>
      <c r="AI2338" t="s">
        <v>56</v>
      </c>
      <c r="AJ2338" t="s">
        <v>56</v>
      </c>
      <c r="AK2338" t="s">
        <v>56</v>
      </c>
      <c r="AL2338" t="s">
        <v>56</v>
      </c>
      <c r="AM2338" t="s">
        <v>56</v>
      </c>
      <c r="AN2338" t="s">
        <v>56</v>
      </c>
      <c r="AO2338" t="s">
        <v>56</v>
      </c>
      <c r="AP2338" t="s">
        <v>56</v>
      </c>
      <c r="AQ2338" t="s">
        <v>56</v>
      </c>
      <c r="AR2338" t="s">
        <v>56</v>
      </c>
      <c r="AS2338" t="s">
        <v>56</v>
      </c>
      <c r="AT2338" t="s">
        <v>56</v>
      </c>
      <c r="AU2338" t="s">
        <v>56</v>
      </c>
      <c r="AV2338" t="s">
        <v>56</v>
      </c>
      <c r="AW2338" t="s">
        <v>56</v>
      </c>
    </row>
    <row r="2339" spans="1:49" x14ac:dyDescent="0.3">
      <c r="A2339" t="str">
        <f t="shared" si="181"/>
        <v>VŠVU</v>
      </c>
      <c r="B2339" t="str">
        <f t="shared" si="182"/>
        <v>V</v>
      </c>
      <c r="C2339">
        <f t="shared" si="183"/>
        <v>3</v>
      </c>
      <c r="D2339">
        <f t="shared" si="184"/>
        <v>1</v>
      </c>
      <c r="E2339">
        <f t="shared" si="185"/>
        <v>3</v>
      </c>
      <c r="G2339" t="s">
        <v>3052</v>
      </c>
      <c r="H2339" t="s">
        <v>39</v>
      </c>
      <c r="I2339" s="58" t="s">
        <v>242</v>
      </c>
      <c r="J2339" s="58" t="s">
        <v>41</v>
      </c>
      <c r="K2339" s="58" t="s">
        <v>76</v>
      </c>
      <c r="N2339" t="s">
        <v>713</v>
      </c>
      <c r="P2339" t="s">
        <v>78</v>
      </c>
      <c r="Q2339" t="s">
        <v>79</v>
      </c>
      <c r="S2339" t="s">
        <v>80</v>
      </c>
      <c r="T2339" t="s">
        <v>45</v>
      </c>
      <c r="U2339" t="s">
        <v>46</v>
      </c>
      <c r="V2339" t="s">
        <v>46</v>
      </c>
      <c r="W2339" t="s">
        <v>764</v>
      </c>
      <c r="X2339" t="s">
        <v>765</v>
      </c>
      <c r="Y2339" t="s">
        <v>766</v>
      </c>
      <c r="Z2339" t="s">
        <v>767</v>
      </c>
      <c r="AB2339" t="s">
        <v>2351</v>
      </c>
      <c r="AC2339" t="s">
        <v>2352</v>
      </c>
      <c r="AD2339" t="s">
        <v>2154</v>
      </c>
      <c r="AF2339" t="s">
        <v>55</v>
      </c>
      <c r="AG2339" t="s">
        <v>46</v>
      </c>
      <c r="AH2339" t="s">
        <v>56</v>
      </c>
      <c r="AI2339" t="s">
        <v>56</v>
      </c>
      <c r="AJ2339" t="s">
        <v>56</v>
      </c>
      <c r="AK2339" t="s">
        <v>56</v>
      </c>
      <c r="AL2339" t="s">
        <v>56</v>
      </c>
      <c r="AM2339" t="s">
        <v>56</v>
      </c>
      <c r="AN2339" t="s">
        <v>56</v>
      </c>
      <c r="AO2339" t="s">
        <v>56</v>
      </c>
      <c r="AP2339" t="s">
        <v>56</v>
      </c>
      <c r="AQ2339" t="s">
        <v>56</v>
      </c>
      <c r="AR2339" t="s">
        <v>56</v>
      </c>
      <c r="AS2339" t="s">
        <v>56</v>
      </c>
      <c r="AT2339" t="s">
        <v>56</v>
      </c>
      <c r="AU2339" t="s">
        <v>56</v>
      </c>
      <c r="AV2339" t="s">
        <v>56</v>
      </c>
      <c r="AW2339" t="s">
        <v>56</v>
      </c>
    </row>
    <row r="2340" spans="1:49" x14ac:dyDescent="0.3">
      <c r="A2340" t="str">
        <f t="shared" si="181"/>
        <v>VŠMU</v>
      </c>
      <c r="B2340" t="str">
        <f t="shared" si="182"/>
        <v>P</v>
      </c>
      <c r="C2340">
        <f t="shared" si="183"/>
        <v>0.89999999999999991</v>
      </c>
      <c r="D2340">
        <f t="shared" si="184"/>
        <v>1</v>
      </c>
      <c r="E2340">
        <f t="shared" si="185"/>
        <v>0.89999999999999991</v>
      </c>
      <c r="G2340" t="s">
        <v>3053</v>
      </c>
      <c r="H2340" t="s">
        <v>39</v>
      </c>
      <c r="I2340" s="58" t="s">
        <v>90</v>
      </c>
      <c r="J2340" s="58" t="s">
        <v>41</v>
      </c>
      <c r="K2340" s="58" t="s">
        <v>42</v>
      </c>
      <c r="N2340" t="s">
        <v>43</v>
      </c>
      <c r="S2340" t="s">
        <v>737</v>
      </c>
      <c r="T2340" t="s">
        <v>45</v>
      </c>
      <c r="U2340" t="s">
        <v>46</v>
      </c>
      <c r="V2340" t="s">
        <v>46</v>
      </c>
      <c r="W2340" t="s">
        <v>111</v>
      </c>
      <c r="X2340" t="s">
        <v>112</v>
      </c>
      <c r="Y2340" t="s">
        <v>113</v>
      </c>
      <c r="Z2340" t="s">
        <v>152</v>
      </c>
      <c r="AA2340" t="s">
        <v>153</v>
      </c>
      <c r="AB2340" t="s">
        <v>604</v>
      </c>
      <c r="AC2340" t="s">
        <v>605</v>
      </c>
      <c r="AD2340" t="s">
        <v>3054</v>
      </c>
      <c r="AF2340" t="s">
        <v>352</v>
      </c>
      <c r="AG2340" t="s">
        <v>56</v>
      </c>
      <c r="AH2340" t="s">
        <v>56</v>
      </c>
      <c r="AI2340" t="s">
        <v>46</v>
      </c>
      <c r="AJ2340" t="s">
        <v>56</v>
      </c>
      <c r="AK2340" t="s">
        <v>56</v>
      </c>
      <c r="AL2340" t="s">
        <v>56</v>
      </c>
      <c r="AM2340" t="s">
        <v>56</v>
      </c>
      <c r="AN2340" t="s">
        <v>56</v>
      </c>
      <c r="AO2340" t="s">
        <v>56</v>
      </c>
      <c r="AP2340" t="s">
        <v>56</v>
      </c>
      <c r="AQ2340" t="s">
        <v>56</v>
      </c>
      <c r="AR2340" t="s">
        <v>56</v>
      </c>
      <c r="AS2340" t="s">
        <v>56</v>
      </c>
      <c r="AT2340" t="s">
        <v>56</v>
      </c>
      <c r="AU2340" t="s">
        <v>56</v>
      </c>
      <c r="AV2340" t="s">
        <v>56</v>
      </c>
      <c r="AW2340" t="s">
        <v>56</v>
      </c>
    </row>
    <row r="2341" spans="1:49" x14ac:dyDescent="0.3">
      <c r="A2341" t="str">
        <f t="shared" si="181"/>
        <v>VŠVU</v>
      </c>
      <c r="B2341" t="str">
        <f t="shared" si="182"/>
        <v>V</v>
      </c>
      <c r="C2341">
        <f t="shared" si="183"/>
        <v>3</v>
      </c>
      <c r="D2341">
        <f t="shared" si="184"/>
        <v>1</v>
      </c>
      <c r="E2341">
        <f t="shared" si="185"/>
        <v>3</v>
      </c>
      <c r="G2341" t="s">
        <v>3055</v>
      </c>
      <c r="H2341" t="s">
        <v>39</v>
      </c>
      <c r="I2341" s="58" t="s">
        <v>242</v>
      </c>
      <c r="J2341" s="58" t="s">
        <v>41</v>
      </c>
      <c r="K2341" s="58" t="s">
        <v>76</v>
      </c>
      <c r="N2341" t="s">
        <v>713</v>
      </c>
      <c r="P2341" t="s">
        <v>78</v>
      </c>
      <c r="Q2341" t="s">
        <v>79</v>
      </c>
      <c r="S2341" t="s">
        <v>80</v>
      </c>
      <c r="T2341" t="s">
        <v>45</v>
      </c>
      <c r="U2341" t="s">
        <v>46</v>
      </c>
      <c r="V2341" t="s">
        <v>46</v>
      </c>
      <c r="W2341" t="s">
        <v>764</v>
      </c>
      <c r="X2341" t="s">
        <v>765</v>
      </c>
      <c r="Y2341" t="s">
        <v>766</v>
      </c>
      <c r="Z2341" t="s">
        <v>767</v>
      </c>
      <c r="AB2341" t="s">
        <v>2351</v>
      </c>
      <c r="AC2341" t="s">
        <v>2352</v>
      </c>
      <c r="AD2341" t="s">
        <v>2154</v>
      </c>
      <c r="AF2341" t="s">
        <v>55</v>
      </c>
      <c r="AG2341" t="s">
        <v>46</v>
      </c>
      <c r="AH2341" t="s">
        <v>56</v>
      </c>
      <c r="AI2341" t="s">
        <v>56</v>
      </c>
      <c r="AJ2341" t="s">
        <v>56</v>
      </c>
      <c r="AK2341" t="s">
        <v>56</v>
      </c>
      <c r="AL2341" t="s">
        <v>56</v>
      </c>
      <c r="AM2341" t="s">
        <v>56</v>
      </c>
      <c r="AN2341" t="s">
        <v>56</v>
      </c>
      <c r="AO2341" t="s">
        <v>56</v>
      </c>
      <c r="AP2341" t="s">
        <v>56</v>
      </c>
      <c r="AQ2341" t="s">
        <v>56</v>
      </c>
      <c r="AR2341" t="s">
        <v>56</v>
      </c>
      <c r="AS2341" t="s">
        <v>56</v>
      </c>
      <c r="AT2341" t="s">
        <v>56</v>
      </c>
      <c r="AU2341" t="s">
        <v>56</v>
      </c>
      <c r="AV2341" t="s">
        <v>56</v>
      </c>
      <c r="AW2341" t="s">
        <v>56</v>
      </c>
    </row>
    <row r="2342" spans="1:49" x14ac:dyDescent="0.3">
      <c r="A2342" t="str">
        <f t="shared" si="181"/>
        <v>VŠMU</v>
      </c>
      <c r="B2342" t="str">
        <f t="shared" si="182"/>
        <v>P</v>
      </c>
      <c r="C2342">
        <f t="shared" si="183"/>
        <v>0.89999999999999991</v>
      </c>
      <c r="D2342">
        <f t="shared" si="184"/>
        <v>1</v>
      </c>
      <c r="E2342">
        <f t="shared" si="185"/>
        <v>0.89999999999999991</v>
      </c>
      <c r="G2342" t="s">
        <v>3056</v>
      </c>
      <c r="H2342" t="s">
        <v>39</v>
      </c>
      <c r="I2342" s="58" t="s">
        <v>90</v>
      </c>
      <c r="J2342" s="58" t="s">
        <v>41</v>
      </c>
      <c r="K2342" s="58" t="s">
        <v>42</v>
      </c>
      <c r="N2342" t="s">
        <v>43</v>
      </c>
      <c r="S2342" t="s">
        <v>737</v>
      </c>
      <c r="T2342" t="s">
        <v>45</v>
      </c>
      <c r="U2342" t="s">
        <v>46</v>
      </c>
      <c r="V2342" t="s">
        <v>46</v>
      </c>
      <c r="W2342" t="s">
        <v>111</v>
      </c>
      <c r="X2342" t="s">
        <v>112</v>
      </c>
      <c r="Y2342" t="s">
        <v>113</v>
      </c>
      <c r="Z2342" t="s">
        <v>152</v>
      </c>
      <c r="AA2342" t="s">
        <v>153</v>
      </c>
      <c r="AB2342" t="s">
        <v>604</v>
      </c>
      <c r="AC2342" t="s">
        <v>605</v>
      </c>
      <c r="AD2342" t="s">
        <v>3054</v>
      </c>
      <c r="AF2342" t="s">
        <v>352</v>
      </c>
      <c r="AG2342" t="s">
        <v>56</v>
      </c>
      <c r="AH2342" t="s">
        <v>56</v>
      </c>
      <c r="AI2342" t="s">
        <v>46</v>
      </c>
      <c r="AJ2342" t="s">
        <v>56</v>
      </c>
      <c r="AK2342" t="s">
        <v>56</v>
      </c>
      <c r="AL2342" t="s">
        <v>56</v>
      </c>
      <c r="AM2342" t="s">
        <v>56</v>
      </c>
      <c r="AN2342" t="s">
        <v>56</v>
      </c>
      <c r="AO2342" t="s">
        <v>56</v>
      </c>
      <c r="AP2342" t="s">
        <v>56</v>
      </c>
      <c r="AQ2342" t="s">
        <v>56</v>
      </c>
      <c r="AR2342" t="s">
        <v>56</v>
      </c>
      <c r="AS2342" t="s">
        <v>56</v>
      </c>
      <c r="AT2342" t="s">
        <v>56</v>
      </c>
      <c r="AU2342" t="s">
        <v>56</v>
      </c>
      <c r="AV2342" t="s">
        <v>56</v>
      </c>
      <c r="AW2342" t="s">
        <v>56</v>
      </c>
    </row>
    <row r="2343" spans="1:49" x14ac:dyDescent="0.3">
      <c r="A2343" t="str">
        <f t="shared" si="181"/>
        <v>VŠMU</v>
      </c>
      <c r="B2343" t="str">
        <f t="shared" si="182"/>
        <v>P</v>
      </c>
      <c r="C2343">
        <f t="shared" si="183"/>
        <v>0.89999999999999991</v>
      </c>
      <c r="D2343">
        <f t="shared" si="184"/>
        <v>1</v>
      </c>
      <c r="E2343">
        <f t="shared" si="185"/>
        <v>0.89999999999999991</v>
      </c>
      <c r="G2343" t="s">
        <v>3057</v>
      </c>
      <c r="H2343" t="s">
        <v>39</v>
      </c>
      <c r="I2343" s="58" t="s">
        <v>90</v>
      </c>
      <c r="J2343" s="58" t="s">
        <v>41</v>
      </c>
      <c r="K2343" s="58" t="s">
        <v>42</v>
      </c>
      <c r="N2343" t="s">
        <v>43</v>
      </c>
      <c r="S2343" t="s">
        <v>737</v>
      </c>
      <c r="T2343" t="s">
        <v>45</v>
      </c>
      <c r="U2343" t="s">
        <v>46</v>
      </c>
      <c r="V2343" t="s">
        <v>46</v>
      </c>
      <c r="W2343" t="s">
        <v>111</v>
      </c>
      <c r="X2343" t="s">
        <v>112</v>
      </c>
      <c r="Y2343" t="s">
        <v>113</v>
      </c>
      <c r="Z2343" t="s">
        <v>152</v>
      </c>
      <c r="AA2343" t="s">
        <v>153</v>
      </c>
      <c r="AB2343" t="s">
        <v>604</v>
      </c>
      <c r="AC2343" t="s">
        <v>605</v>
      </c>
      <c r="AD2343" t="s">
        <v>3054</v>
      </c>
      <c r="AF2343" t="s">
        <v>352</v>
      </c>
      <c r="AG2343" t="s">
        <v>56</v>
      </c>
      <c r="AH2343" t="s">
        <v>56</v>
      </c>
      <c r="AI2343" t="s">
        <v>46</v>
      </c>
      <c r="AJ2343" t="s">
        <v>56</v>
      </c>
      <c r="AK2343" t="s">
        <v>56</v>
      </c>
      <c r="AL2343" t="s">
        <v>56</v>
      </c>
      <c r="AM2343" t="s">
        <v>56</v>
      </c>
      <c r="AN2343" t="s">
        <v>56</v>
      </c>
      <c r="AO2343" t="s">
        <v>56</v>
      </c>
      <c r="AP2343" t="s">
        <v>56</v>
      </c>
      <c r="AQ2343" t="s">
        <v>56</v>
      </c>
      <c r="AR2343" t="s">
        <v>56</v>
      </c>
      <c r="AS2343" t="s">
        <v>56</v>
      </c>
      <c r="AT2343" t="s">
        <v>56</v>
      </c>
      <c r="AU2343" t="s">
        <v>56</v>
      </c>
      <c r="AV2343" t="s">
        <v>56</v>
      </c>
      <c r="AW2343" t="s">
        <v>56</v>
      </c>
    </row>
    <row r="2344" spans="1:49" x14ac:dyDescent="0.3">
      <c r="A2344" t="str">
        <f t="shared" si="181"/>
        <v>VŠMU</v>
      </c>
      <c r="B2344" t="str">
        <f t="shared" si="182"/>
        <v>P</v>
      </c>
      <c r="C2344">
        <f t="shared" si="183"/>
        <v>0.89999999999999991</v>
      </c>
      <c r="D2344">
        <f t="shared" si="184"/>
        <v>0.5</v>
      </c>
      <c r="E2344">
        <f t="shared" si="185"/>
        <v>0.44999999999999996</v>
      </c>
      <c r="G2344" t="s">
        <v>3058</v>
      </c>
      <c r="H2344" t="s">
        <v>39</v>
      </c>
      <c r="I2344" s="58" t="s">
        <v>90</v>
      </c>
      <c r="J2344" s="58" t="s">
        <v>41</v>
      </c>
      <c r="K2344" s="58" t="s">
        <v>42</v>
      </c>
      <c r="N2344" t="s">
        <v>43</v>
      </c>
      <c r="S2344" t="s">
        <v>737</v>
      </c>
      <c r="T2344" t="s">
        <v>45</v>
      </c>
      <c r="U2344" t="s">
        <v>46</v>
      </c>
      <c r="V2344" t="s">
        <v>46</v>
      </c>
      <c r="W2344" t="s">
        <v>111</v>
      </c>
      <c r="X2344" t="s">
        <v>112</v>
      </c>
      <c r="Y2344" t="s">
        <v>113</v>
      </c>
      <c r="Z2344" t="s">
        <v>152</v>
      </c>
      <c r="AA2344" t="s">
        <v>153</v>
      </c>
      <c r="AB2344" t="s">
        <v>604</v>
      </c>
      <c r="AC2344" t="s">
        <v>605</v>
      </c>
      <c r="AD2344" t="s">
        <v>3059</v>
      </c>
      <c r="AF2344" t="s">
        <v>55</v>
      </c>
      <c r="AG2344" t="s">
        <v>46</v>
      </c>
      <c r="AH2344" t="s">
        <v>56</v>
      </c>
      <c r="AI2344" t="s">
        <v>56</v>
      </c>
      <c r="AJ2344" t="s">
        <v>56</v>
      </c>
      <c r="AK2344" t="s">
        <v>56</v>
      </c>
      <c r="AL2344" t="s">
        <v>56</v>
      </c>
      <c r="AM2344" t="s">
        <v>56</v>
      </c>
      <c r="AN2344" t="s">
        <v>56</v>
      </c>
      <c r="AO2344" t="s">
        <v>56</v>
      </c>
      <c r="AP2344" t="s">
        <v>56</v>
      </c>
      <c r="AQ2344" t="s">
        <v>56</v>
      </c>
      <c r="AR2344" t="s">
        <v>56</v>
      </c>
      <c r="AS2344" t="s">
        <v>56</v>
      </c>
      <c r="AT2344" t="s">
        <v>56</v>
      </c>
      <c r="AU2344" t="s">
        <v>56</v>
      </c>
      <c r="AV2344" t="s">
        <v>56</v>
      </c>
      <c r="AW2344" t="s">
        <v>56</v>
      </c>
    </row>
    <row r="2345" spans="1:49" x14ac:dyDescent="0.3">
      <c r="A2345" t="str">
        <f t="shared" si="181"/>
        <v>VŠMU</v>
      </c>
      <c r="B2345" t="str">
        <f t="shared" si="182"/>
        <v>P</v>
      </c>
      <c r="C2345">
        <f t="shared" si="183"/>
        <v>0.89999999999999991</v>
      </c>
      <c r="D2345">
        <f t="shared" si="184"/>
        <v>0.5</v>
      </c>
      <c r="E2345">
        <f t="shared" si="185"/>
        <v>0.44999999999999996</v>
      </c>
      <c r="G2345" t="s">
        <v>3058</v>
      </c>
      <c r="H2345" t="s">
        <v>39</v>
      </c>
      <c r="I2345" s="58" t="s">
        <v>90</v>
      </c>
      <c r="J2345" s="58" t="s">
        <v>41</v>
      </c>
      <c r="K2345" s="58" t="s">
        <v>42</v>
      </c>
      <c r="N2345" t="s">
        <v>43</v>
      </c>
      <c r="S2345" t="s">
        <v>72</v>
      </c>
      <c r="T2345" t="s">
        <v>45</v>
      </c>
      <c r="U2345" t="s">
        <v>46</v>
      </c>
      <c r="V2345" t="s">
        <v>46</v>
      </c>
      <c r="W2345" t="s">
        <v>111</v>
      </c>
      <c r="X2345" t="s">
        <v>112</v>
      </c>
      <c r="Y2345" t="s">
        <v>113</v>
      </c>
      <c r="Z2345" t="s">
        <v>152</v>
      </c>
      <c r="AA2345" t="s">
        <v>153</v>
      </c>
      <c r="AB2345" t="s">
        <v>604</v>
      </c>
      <c r="AC2345" t="s">
        <v>605</v>
      </c>
      <c r="AD2345" t="s">
        <v>3059</v>
      </c>
      <c r="AF2345" t="s">
        <v>55</v>
      </c>
      <c r="AG2345" t="s">
        <v>46</v>
      </c>
      <c r="AH2345" t="s">
        <v>56</v>
      </c>
      <c r="AI2345" t="s">
        <v>56</v>
      </c>
      <c r="AJ2345" t="s">
        <v>56</v>
      </c>
      <c r="AK2345" t="s">
        <v>56</v>
      </c>
      <c r="AL2345" t="s">
        <v>56</v>
      </c>
      <c r="AM2345" t="s">
        <v>56</v>
      </c>
      <c r="AN2345" t="s">
        <v>56</v>
      </c>
      <c r="AO2345" t="s">
        <v>56</v>
      </c>
      <c r="AP2345" t="s">
        <v>56</v>
      </c>
      <c r="AQ2345" t="s">
        <v>56</v>
      </c>
      <c r="AR2345" t="s">
        <v>56</v>
      </c>
      <c r="AS2345" t="s">
        <v>56</v>
      </c>
      <c r="AT2345" t="s">
        <v>56</v>
      </c>
      <c r="AU2345" t="s">
        <v>56</v>
      </c>
      <c r="AV2345" t="s">
        <v>56</v>
      </c>
      <c r="AW2345" t="s">
        <v>56</v>
      </c>
    </row>
    <row r="2346" spans="1:49" x14ac:dyDescent="0.3">
      <c r="A2346" t="str">
        <f t="shared" si="181"/>
        <v>VŠVU</v>
      </c>
      <c r="B2346" t="str">
        <f t="shared" si="182"/>
        <v>V</v>
      </c>
      <c r="C2346">
        <f t="shared" si="183"/>
        <v>1.7999999999999998</v>
      </c>
      <c r="D2346">
        <f t="shared" si="184"/>
        <v>1</v>
      </c>
      <c r="E2346">
        <f t="shared" si="185"/>
        <v>1.7999999999999998</v>
      </c>
      <c r="G2346" t="s">
        <v>3060</v>
      </c>
      <c r="H2346" t="s">
        <v>39</v>
      </c>
      <c r="I2346" s="58" t="s">
        <v>96</v>
      </c>
      <c r="J2346" s="58" t="s">
        <v>41</v>
      </c>
      <c r="K2346" s="58" t="s">
        <v>76</v>
      </c>
      <c r="N2346" t="s">
        <v>805</v>
      </c>
      <c r="P2346" t="s">
        <v>78</v>
      </c>
      <c r="Q2346" t="s">
        <v>79</v>
      </c>
      <c r="S2346" t="s">
        <v>80</v>
      </c>
      <c r="T2346" t="s">
        <v>45</v>
      </c>
      <c r="U2346" t="s">
        <v>46</v>
      </c>
      <c r="V2346" t="s">
        <v>46</v>
      </c>
      <c r="W2346" t="s">
        <v>764</v>
      </c>
      <c r="X2346" t="s">
        <v>765</v>
      </c>
      <c r="Y2346" t="s">
        <v>766</v>
      </c>
      <c r="Z2346" t="s">
        <v>767</v>
      </c>
      <c r="AB2346" t="s">
        <v>2351</v>
      </c>
      <c r="AC2346" t="s">
        <v>2352</v>
      </c>
      <c r="AD2346" t="s">
        <v>3061</v>
      </c>
      <c r="AF2346" t="s">
        <v>55</v>
      </c>
      <c r="AG2346" t="s">
        <v>46</v>
      </c>
      <c r="AH2346" t="s">
        <v>56</v>
      </c>
      <c r="AI2346" t="s">
        <v>56</v>
      </c>
      <c r="AJ2346" t="s">
        <v>56</v>
      </c>
      <c r="AK2346" t="s">
        <v>56</v>
      </c>
      <c r="AL2346" t="s">
        <v>56</v>
      </c>
      <c r="AM2346" t="s">
        <v>56</v>
      </c>
      <c r="AN2346" t="s">
        <v>56</v>
      </c>
      <c r="AO2346" t="s">
        <v>56</v>
      </c>
      <c r="AP2346" t="s">
        <v>56</v>
      </c>
      <c r="AQ2346" t="s">
        <v>56</v>
      </c>
      <c r="AR2346" t="s">
        <v>56</v>
      </c>
      <c r="AS2346" t="s">
        <v>56</v>
      </c>
      <c r="AT2346" t="s">
        <v>56</v>
      </c>
      <c r="AU2346" t="s">
        <v>56</v>
      </c>
      <c r="AV2346" t="s">
        <v>56</v>
      </c>
      <c r="AW2346" t="s">
        <v>56</v>
      </c>
    </row>
    <row r="2347" spans="1:49" x14ac:dyDescent="0.3">
      <c r="A2347" t="str">
        <f t="shared" si="181"/>
        <v>VŠMU</v>
      </c>
      <c r="B2347" t="str">
        <f t="shared" si="182"/>
        <v>P</v>
      </c>
      <c r="C2347">
        <f t="shared" si="183"/>
        <v>12</v>
      </c>
      <c r="D2347">
        <f t="shared" si="184"/>
        <v>1</v>
      </c>
      <c r="E2347">
        <f t="shared" si="185"/>
        <v>12</v>
      </c>
      <c r="G2347" t="s">
        <v>3062</v>
      </c>
      <c r="H2347" t="s">
        <v>39</v>
      </c>
      <c r="I2347" s="58" t="s">
        <v>198</v>
      </c>
      <c r="J2347" s="58" t="s">
        <v>143</v>
      </c>
      <c r="K2347" s="58" t="s">
        <v>42</v>
      </c>
      <c r="N2347" t="s">
        <v>144</v>
      </c>
      <c r="S2347" t="s">
        <v>348</v>
      </c>
      <c r="T2347" t="s">
        <v>318</v>
      </c>
      <c r="U2347" t="s">
        <v>6460</v>
      </c>
      <c r="V2347" t="s">
        <v>46</v>
      </c>
      <c r="W2347" t="s">
        <v>111</v>
      </c>
      <c r="X2347" t="s">
        <v>112</v>
      </c>
      <c r="Y2347" t="s">
        <v>113</v>
      </c>
      <c r="Z2347" t="s">
        <v>152</v>
      </c>
      <c r="AA2347" t="s">
        <v>153</v>
      </c>
      <c r="AB2347" t="s">
        <v>154</v>
      </c>
      <c r="AC2347" t="s">
        <v>155</v>
      </c>
      <c r="AE2347" t="s">
        <v>230</v>
      </c>
      <c r="AF2347" t="s">
        <v>55</v>
      </c>
      <c r="AG2347" t="s">
        <v>56</v>
      </c>
      <c r="AH2347" t="s">
        <v>46</v>
      </c>
      <c r="AI2347" t="s">
        <v>56</v>
      </c>
      <c r="AJ2347" t="s">
        <v>56</v>
      </c>
      <c r="AK2347" t="s">
        <v>56</v>
      </c>
      <c r="AL2347" t="s">
        <v>46</v>
      </c>
      <c r="AM2347" t="s">
        <v>56</v>
      </c>
      <c r="AN2347" t="s">
        <v>56</v>
      </c>
      <c r="AO2347" t="s">
        <v>200</v>
      </c>
      <c r="AP2347" t="s">
        <v>56</v>
      </c>
      <c r="AQ2347" t="s">
        <v>56</v>
      </c>
      <c r="AR2347" t="s">
        <v>56</v>
      </c>
      <c r="AS2347" t="s">
        <v>56</v>
      </c>
      <c r="AT2347" t="s">
        <v>46</v>
      </c>
      <c r="AU2347" t="s">
        <v>56</v>
      </c>
      <c r="AV2347" t="s">
        <v>56</v>
      </c>
      <c r="AW2347" t="s">
        <v>56</v>
      </c>
    </row>
    <row r="2348" spans="1:49" x14ac:dyDescent="0.3">
      <c r="A2348" t="str">
        <f t="shared" si="181"/>
        <v>VŠMU</v>
      </c>
      <c r="B2348" t="str">
        <f t="shared" si="182"/>
        <v>P</v>
      </c>
      <c r="C2348">
        <f t="shared" si="183"/>
        <v>0.89999999999999991</v>
      </c>
      <c r="D2348">
        <f t="shared" si="184"/>
        <v>1</v>
      </c>
      <c r="E2348">
        <f t="shared" si="185"/>
        <v>0.89999999999999991</v>
      </c>
      <c r="G2348" t="s">
        <v>3063</v>
      </c>
      <c r="H2348" t="s">
        <v>39</v>
      </c>
      <c r="I2348" s="58" t="s">
        <v>40</v>
      </c>
      <c r="J2348" s="58" t="s">
        <v>41</v>
      </c>
      <c r="K2348" s="58" t="s">
        <v>42</v>
      </c>
      <c r="N2348" t="s">
        <v>43</v>
      </c>
      <c r="S2348" t="s">
        <v>286</v>
      </c>
      <c r="T2348" t="s">
        <v>45</v>
      </c>
      <c r="U2348" t="s">
        <v>46</v>
      </c>
      <c r="V2348" t="s">
        <v>46</v>
      </c>
      <c r="W2348" t="s">
        <v>111</v>
      </c>
      <c r="X2348" t="s">
        <v>112</v>
      </c>
      <c r="Y2348" t="s">
        <v>113</v>
      </c>
      <c r="Z2348" t="s">
        <v>152</v>
      </c>
      <c r="AA2348" t="s">
        <v>153</v>
      </c>
      <c r="AB2348" t="s">
        <v>604</v>
      </c>
      <c r="AC2348" t="s">
        <v>605</v>
      </c>
      <c r="AD2348" t="s">
        <v>3064</v>
      </c>
      <c r="AF2348" t="s">
        <v>186</v>
      </c>
      <c r="AG2348" t="s">
        <v>56</v>
      </c>
      <c r="AH2348" t="s">
        <v>56</v>
      </c>
      <c r="AI2348" t="s">
        <v>46</v>
      </c>
      <c r="AJ2348" t="s">
        <v>56</v>
      </c>
      <c r="AK2348" t="s">
        <v>56</v>
      </c>
      <c r="AL2348" t="s">
        <v>56</v>
      </c>
      <c r="AM2348" t="s">
        <v>56</v>
      </c>
      <c r="AN2348" t="s">
        <v>56</v>
      </c>
      <c r="AO2348" t="s">
        <v>56</v>
      </c>
      <c r="AP2348" t="s">
        <v>56</v>
      </c>
      <c r="AQ2348" t="s">
        <v>56</v>
      </c>
      <c r="AR2348" t="s">
        <v>56</v>
      </c>
      <c r="AS2348" t="s">
        <v>56</v>
      </c>
      <c r="AT2348" t="s">
        <v>46</v>
      </c>
      <c r="AU2348" t="s">
        <v>56</v>
      </c>
      <c r="AV2348" t="s">
        <v>56</v>
      </c>
      <c r="AW2348" t="s">
        <v>56</v>
      </c>
    </row>
    <row r="2349" spans="1:49" x14ac:dyDescent="0.3">
      <c r="A2349" t="str">
        <f t="shared" si="181"/>
        <v>VŠVU</v>
      </c>
      <c r="B2349" t="str">
        <f t="shared" si="182"/>
        <v>V</v>
      </c>
      <c r="C2349">
        <f t="shared" si="183"/>
        <v>1.56</v>
      </c>
      <c r="D2349">
        <f t="shared" si="184"/>
        <v>1</v>
      </c>
      <c r="E2349">
        <f t="shared" si="185"/>
        <v>1.56</v>
      </c>
      <c r="G2349" t="s">
        <v>3065</v>
      </c>
      <c r="H2349" t="s">
        <v>39</v>
      </c>
      <c r="I2349" s="58" t="s">
        <v>104</v>
      </c>
      <c r="J2349" s="58" t="s">
        <v>41</v>
      </c>
      <c r="K2349" s="58" t="s">
        <v>97</v>
      </c>
      <c r="N2349" t="s">
        <v>1792</v>
      </c>
      <c r="P2349" t="s">
        <v>78</v>
      </c>
      <c r="Q2349" t="s">
        <v>79</v>
      </c>
      <c r="S2349" t="s">
        <v>99</v>
      </c>
      <c r="T2349" t="s">
        <v>45</v>
      </c>
      <c r="U2349" t="s">
        <v>46</v>
      </c>
      <c r="V2349" t="s">
        <v>46</v>
      </c>
      <c r="W2349" t="s">
        <v>764</v>
      </c>
      <c r="X2349" t="s">
        <v>765</v>
      </c>
      <c r="Y2349" t="s">
        <v>766</v>
      </c>
      <c r="Z2349" t="s">
        <v>767</v>
      </c>
      <c r="AB2349" t="s">
        <v>774</v>
      </c>
      <c r="AC2349" t="s">
        <v>775</v>
      </c>
      <c r="AD2349" t="s">
        <v>776</v>
      </c>
      <c r="AF2349" t="s">
        <v>55</v>
      </c>
      <c r="AG2349" t="s">
        <v>46</v>
      </c>
      <c r="AH2349" t="s">
        <v>56</v>
      </c>
      <c r="AI2349" t="s">
        <v>56</v>
      </c>
      <c r="AJ2349" t="s">
        <v>56</v>
      </c>
      <c r="AK2349" t="s">
        <v>56</v>
      </c>
      <c r="AL2349" t="s">
        <v>56</v>
      </c>
      <c r="AM2349" t="s">
        <v>56</v>
      </c>
      <c r="AN2349" t="s">
        <v>56</v>
      </c>
      <c r="AO2349" t="s">
        <v>56</v>
      </c>
      <c r="AP2349" t="s">
        <v>56</v>
      </c>
      <c r="AQ2349" t="s">
        <v>56</v>
      </c>
      <c r="AR2349" t="s">
        <v>56</v>
      </c>
      <c r="AS2349" t="s">
        <v>56</v>
      </c>
      <c r="AT2349" t="s">
        <v>56</v>
      </c>
      <c r="AU2349" t="s">
        <v>56</v>
      </c>
      <c r="AV2349" t="s">
        <v>56</v>
      </c>
      <c r="AW2349" t="s">
        <v>56</v>
      </c>
    </row>
    <row r="2350" spans="1:49" x14ac:dyDescent="0.3">
      <c r="A2350" t="str">
        <f t="shared" si="181"/>
        <v>VŠMU</v>
      </c>
      <c r="B2350" t="str">
        <f t="shared" si="182"/>
        <v>P</v>
      </c>
      <c r="C2350">
        <f t="shared" si="183"/>
        <v>1.56</v>
      </c>
      <c r="D2350">
        <f t="shared" si="184"/>
        <v>0.5</v>
      </c>
      <c r="E2350">
        <f t="shared" si="185"/>
        <v>0.78</v>
      </c>
      <c r="G2350" t="s">
        <v>3066</v>
      </c>
      <c r="H2350" t="s">
        <v>39</v>
      </c>
      <c r="I2350" s="58" t="s">
        <v>104</v>
      </c>
      <c r="J2350" s="58" t="s">
        <v>41</v>
      </c>
      <c r="K2350" s="58" t="s">
        <v>42</v>
      </c>
      <c r="N2350" t="s">
        <v>43</v>
      </c>
      <c r="S2350" t="s">
        <v>348</v>
      </c>
      <c r="T2350" t="s">
        <v>70</v>
      </c>
      <c r="U2350" t="s">
        <v>200</v>
      </c>
      <c r="V2350" t="s">
        <v>46</v>
      </c>
      <c r="W2350" t="s">
        <v>111</v>
      </c>
      <c r="X2350" t="s">
        <v>112</v>
      </c>
      <c r="Y2350" t="s">
        <v>113</v>
      </c>
      <c r="Z2350" t="s">
        <v>152</v>
      </c>
      <c r="AA2350" t="s">
        <v>153</v>
      </c>
      <c r="AB2350" t="s">
        <v>154</v>
      </c>
      <c r="AC2350" t="s">
        <v>155</v>
      </c>
      <c r="AE2350" t="s">
        <v>503</v>
      </c>
      <c r="AF2350" t="s">
        <v>55</v>
      </c>
      <c r="AG2350" t="s">
        <v>56</v>
      </c>
      <c r="AH2350" t="s">
        <v>46</v>
      </c>
      <c r="AI2350" t="s">
        <v>56</v>
      </c>
      <c r="AJ2350" t="s">
        <v>56</v>
      </c>
      <c r="AK2350" t="s">
        <v>56</v>
      </c>
      <c r="AL2350" t="s">
        <v>46</v>
      </c>
      <c r="AM2350" t="s">
        <v>56</v>
      </c>
      <c r="AN2350" t="s">
        <v>56</v>
      </c>
      <c r="AO2350" t="s">
        <v>56</v>
      </c>
      <c r="AP2350" t="s">
        <v>56</v>
      </c>
      <c r="AQ2350" t="s">
        <v>56</v>
      </c>
      <c r="AR2350" t="s">
        <v>56</v>
      </c>
      <c r="AS2350" t="s">
        <v>56</v>
      </c>
      <c r="AT2350" t="s">
        <v>46</v>
      </c>
      <c r="AU2350" t="s">
        <v>56</v>
      </c>
      <c r="AV2350" t="s">
        <v>56</v>
      </c>
      <c r="AW2350" t="s">
        <v>56</v>
      </c>
    </row>
    <row r="2351" spans="1:49" x14ac:dyDescent="0.3">
      <c r="A2351" t="str">
        <f t="shared" si="181"/>
        <v>AU</v>
      </c>
      <c r="B2351" t="str">
        <f t="shared" si="182"/>
        <v>P</v>
      </c>
      <c r="C2351">
        <f t="shared" si="183"/>
        <v>1.56</v>
      </c>
      <c r="D2351">
        <f t="shared" si="184"/>
        <v>0.5</v>
      </c>
      <c r="E2351">
        <f t="shared" si="185"/>
        <v>0.78</v>
      </c>
      <c r="G2351" t="s">
        <v>3066</v>
      </c>
      <c r="H2351" t="s">
        <v>39</v>
      </c>
      <c r="I2351" s="58" t="s">
        <v>104</v>
      </c>
      <c r="J2351" s="58" t="s">
        <v>41</v>
      </c>
      <c r="K2351" s="58" t="s">
        <v>42</v>
      </c>
      <c r="N2351" t="s">
        <v>43</v>
      </c>
      <c r="S2351" t="s">
        <v>348</v>
      </c>
      <c r="T2351" t="s">
        <v>70</v>
      </c>
      <c r="U2351" t="s">
        <v>200</v>
      </c>
      <c r="V2351" t="s">
        <v>46</v>
      </c>
      <c r="W2351" t="s">
        <v>156</v>
      </c>
      <c r="X2351" t="s">
        <v>6458</v>
      </c>
      <c r="Y2351" t="s">
        <v>157</v>
      </c>
      <c r="Z2351" t="s">
        <v>158</v>
      </c>
      <c r="AA2351" t="s">
        <v>159</v>
      </c>
      <c r="AB2351" t="s">
        <v>337</v>
      </c>
      <c r="AC2351" t="s">
        <v>338</v>
      </c>
      <c r="AE2351" t="s">
        <v>503</v>
      </c>
      <c r="AF2351" t="s">
        <v>55</v>
      </c>
      <c r="AG2351" t="s">
        <v>56</v>
      </c>
      <c r="AH2351" t="s">
        <v>46</v>
      </c>
      <c r="AI2351" t="s">
        <v>56</v>
      </c>
      <c r="AJ2351" t="s">
        <v>56</v>
      </c>
      <c r="AK2351" t="s">
        <v>56</v>
      </c>
      <c r="AL2351" t="s">
        <v>46</v>
      </c>
      <c r="AM2351" t="s">
        <v>56</v>
      </c>
      <c r="AN2351" t="s">
        <v>56</v>
      </c>
      <c r="AO2351" t="s">
        <v>56</v>
      </c>
      <c r="AP2351" t="s">
        <v>56</v>
      </c>
      <c r="AQ2351" t="s">
        <v>56</v>
      </c>
      <c r="AR2351" t="s">
        <v>56</v>
      </c>
      <c r="AS2351" t="s">
        <v>56</v>
      </c>
      <c r="AT2351" t="s">
        <v>56</v>
      </c>
      <c r="AU2351" t="s">
        <v>56</v>
      </c>
      <c r="AV2351" t="s">
        <v>46</v>
      </c>
      <c r="AW2351" t="s">
        <v>56</v>
      </c>
    </row>
    <row r="2352" spans="1:49" x14ac:dyDescent="0.3">
      <c r="A2352" t="str">
        <f t="shared" si="181"/>
        <v>VŠVU</v>
      </c>
      <c r="B2352" t="str">
        <f t="shared" si="182"/>
        <v>V</v>
      </c>
      <c r="C2352">
        <f t="shared" si="183"/>
        <v>0.44999999999999996</v>
      </c>
      <c r="D2352">
        <f t="shared" si="184"/>
        <v>1</v>
      </c>
      <c r="E2352">
        <f t="shared" si="185"/>
        <v>0.44999999999999996</v>
      </c>
      <c r="G2352" t="s">
        <v>3067</v>
      </c>
      <c r="H2352" t="s">
        <v>39</v>
      </c>
      <c r="I2352" s="58" t="s">
        <v>68</v>
      </c>
      <c r="J2352" s="58" t="s">
        <v>41</v>
      </c>
      <c r="K2352" s="58" t="s">
        <v>76</v>
      </c>
      <c r="N2352" t="s">
        <v>713</v>
      </c>
      <c r="P2352" t="s">
        <v>78</v>
      </c>
      <c r="Q2352" t="s">
        <v>79</v>
      </c>
      <c r="S2352" t="s">
        <v>80</v>
      </c>
      <c r="T2352" t="s">
        <v>45</v>
      </c>
      <c r="U2352" t="s">
        <v>46</v>
      </c>
      <c r="V2352" t="s">
        <v>46</v>
      </c>
      <c r="W2352" t="s">
        <v>764</v>
      </c>
      <c r="X2352" t="s">
        <v>765</v>
      </c>
      <c r="Y2352" t="s">
        <v>766</v>
      </c>
      <c r="Z2352" t="s">
        <v>767</v>
      </c>
      <c r="AB2352" t="s">
        <v>982</v>
      </c>
      <c r="AC2352" t="s">
        <v>983</v>
      </c>
      <c r="AD2352" t="s">
        <v>3068</v>
      </c>
      <c r="AF2352" t="s">
        <v>55</v>
      </c>
      <c r="AG2352" t="s">
        <v>46</v>
      </c>
      <c r="AH2352" t="s">
        <v>56</v>
      </c>
      <c r="AI2352" t="s">
        <v>56</v>
      </c>
      <c r="AJ2352" t="s">
        <v>56</v>
      </c>
      <c r="AK2352" t="s">
        <v>56</v>
      </c>
      <c r="AL2352" t="s">
        <v>56</v>
      </c>
      <c r="AM2352" t="s">
        <v>56</v>
      </c>
      <c r="AN2352" t="s">
        <v>56</v>
      </c>
      <c r="AO2352" t="s">
        <v>56</v>
      </c>
      <c r="AP2352" t="s">
        <v>56</v>
      </c>
      <c r="AQ2352" t="s">
        <v>56</v>
      </c>
      <c r="AR2352" t="s">
        <v>56</v>
      </c>
      <c r="AS2352" t="s">
        <v>56</v>
      </c>
      <c r="AT2352" t="s">
        <v>56</v>
      </c>
      <c r="AU2352" t="s">
        <v>56</v>
      </c>
      <c r="AV2352" t="s">
        <v>56</v>
      </c>
      <c r="AW2352" t="s">
        <v>56</v>
      </c>
    </row>
    <row r="2353" spans="1:49" x14ac:dyDescent="0.3">
      <c r="A2353" t="str">
        <f t="shared" si="181"/>
        <v>VŠMU</v>
      </c>
      <c r="B2353" t="str">
        <f t="shared" si="182"/>
        <v>P</v>
      </c>
      <c r="C2353">
        <f t="shared" si="183"/>
        <v>1.56</v>
      </c>
      <c r="D2353">
        <f t="shared" si="184"/>
        <v>1</v>
      </c>
      <c r="E2353">
        <f t="shared" si="185"/>
        <v>1.56</v>
      </c>
      <c r="G2353" t="s">
        <v>3069</v>
      </c>
      <c r="H2353" t="s">
        <v>39</v>
      </c>
      <c r="I2353" s="58" t="s">
        <v>104</v>
      </c>
      <c r="J2353" s="58" t="s">
        <v>41</v>
      </c>
      <c r="K2353" s="58" t="s">
        <v>42</v>
      </c>
      <c r="N2353" t="s">
        <v>43</v>
      </c>
      <c r="S2353" t="s">
        <v>69</v>
      </c>
      <c r="T2353" t="s">
        <v>45</v>
      </c>
      <c r="U2353" t="s">
        <v>46</v>
      </c>
      <c r="V2353" t="s">
        <v>46</v>
      </c>
      <c r="W2353" t="s">
        <v>111</v>
      </c>
      <c r="X2353" t="s">
        <v>112</v>
      </c>
      <c r="Y2353" t="s">
        <v>113</v>
      </c>
      <c r="Z2353" t="s">
        <v>152</v>
      </c>
      <c r="AA2353" t="s">
        <v>153</v>
      </c>
      <c r="AB2353" t="s">
        <v>273</v>
      </c>
      <c r="AC2353" t="s">
        <v>274</v>
      </c>
      <c r="AE2353" t="s">
        <v>3070</v>
      </c>
      <c r="AF2353" t="s">
        <v>643</v>
      </c>
      <c r="AG2353" t="s">
        <v>56</v>
      </c>
      <c r="AH2353" t="s">
        <v>56</v>
      </c>
      <c r="AI2353" t="s">
        <v>56</v>
      </c>
      <c r="AJ2353" t="s">
        <v>46</v>
      </c>
      <c r="AK2353" t="s">
        <v>56</v>
      </c>
      <c r="AL2353" t="s">
        <v>56</v>
      </c>
      <c r="AM2353" t="s">
        <v>56</v>
      </c>
      <c r="AN2353" t="s">
        <v>56</v>
      </c>
      <c r="AO2353" t="s">
        <v>56</v>
      </c>
      <c r="AP2353" t="s">
        <v>56</v>
      </c>
      <c r="AQ2353" t="s">
        <v>56</v>
      </c>
      <c r="AR2353" t="s">
        <v>56</v>
      </c>
      <c r="AS2353" t="s">
        <v>56</v>
      </c>
      <c r="AT2353" t="s">
        <v>56</v>
      </c>
      <c r="AU2353" t="s">
        <v>56</v>
      </c>
      <c r="AV2353" t="s">
        <v>56</v>
      </c>
      <c r="AW2353" t="s">
        <v>56</v>
      </c>
    </row>
    <row r="2354" spans="1:49" x14ac:dyDescent="0.3">
      <c r="A2354" t="str">
        <f t="shared" si="181"/>
        <v>STU</v>
      </c>
      <c r="B2354" t="str">
        <f t="shared" si="182"/>
        <v>V</v>
      </c>
      <c r="C2354">
        <f t="shared" si="183"/>
        <v>0.89999999999999991</v>
      </c>
      <c r="D2354">
        <f t="shared" si="184"/>
        <v>1</v>
      </c>
      <c r="E2354">
        <f t="shared" si="185"/>
        <v>0.89999999999999991</v>
      </c>
      <c r="G2354" t="s">
        <v>3071</v>
      </c>
      <c r="H2354" t="s">
        <v>39</v>
      </c>
      <c r="I2354" s="58" t="s">
        <v>90</v>
      </c>
      <c r="J2354" s="58" t="s">
        <v>41</v>
      </c>
      <c r="K2354" s="58" t="s">
        <v>97</v>
      </c>
      <c r="N2354" t="s">
        <v>327</v>
      </c>
      <c r="P2354" t="s">
        <v>78</v>
      </c>
      <c r="Q2354" t="s">
        <v>79</v>
      </c>
      <c r="S2354" t="s">
        <v>99</v>
      </c>
      <c r="T2354" t="s">
        <v>45</v>
      </c>
      <c r="U2354" t="s">
        <v>46</v>
      </c>
      <c r="V2354" t="s">
        <v>46</v>
      </c>
      <c r="W2354" t="s">
        <v>81</v>
      </c>
      <c r="X2354" t="s">
        <v>82</v>
      </c>
      <c r="Y2354" t="s">
        <v>83</v>
      </c>
      <c r="Z2354" t="s">
        <v>84</v>
      </c>
      <c r="AA2354" t="s">
        <v>85</v>
      </c>
      <c r="AB2354" t="s">
        <v>296</v>
      </c>
      <c r="AC2354" t="s">
        <v>297</v>
      </c>
      <c r="AD2354" t="s">
        <v>3072</v>
      </c>
      <c r="AF2354" t="s">
        <v>186</v>
      </c>
      <c r="AG2354" t="s">
        <v>56</v>
      </c>
      <c r="AH2354" t="s">
        <v>56</v>
      </c>
      <c r="AI2354" t="s">
        <v>46</v>
      </c>
      <c r="AJ2354" t="s">
        <v>56</v>
      </c>
      <c r="AK2354" t="s">
        <v>56</v>
      </c>
      <c r="AL2354" t="s">
        <v>56</v>
      </c>
      <c r="AM2354" t="s">
        <v>56</v>
      </c>
      <c r="AN2354" t="s">
        <v>56</v>
      </c>
      <c r="AO2354" t="s">
        <v>56</v>
      </c>
      <c r="AP2354" t="s">
        <v>56</v>
      </c>
      <c r="AQ2354" t="s">
        <v>56</v>
      </c>
      <c r="AR2354" t="s">
        <v>56</v>
      </c>
      <c r="AS2354" t="s">
        <v>56</v>
      </c>
      <c r="AT2354" t="s">
        <v>46</v>
      </c>
      <c r="AU2354" t="s">
        <v>56</v>
      </c>
      <c r="AV2354" t="s">
        <v>56</v>
      </c>
      <c r="AW2354" t="s">
        <v>56</v>
      </c>
    </row>
    <row r="2355" spans="1:49" x14ac:dyDescent="0.3">
      <c r="A2355" t="str">
        <f t="shared" si="181"/>
        <v>VŠVU</v>
      </c>
      <c r="B2355" t="str">
        <f t="shared" si="182"/>
        <v>V</v>
      </c>
      <c r="C2355">
        <f t="shared" si="183"/>
        <v>0.78</v>
      </c>
      <c r="D2355">
        <f t="shared" si="184"/>
        <v>1</v>
      </c>
      <c r="E2355">
        <f t="shared" si="185"/>
        <v>0.78</v>
      </c>
      <c r="G2355" t="s">
        <v>3073</v>
      </c>
      <c r="H2355" t="s">
        <v>39</v>
      </c>
      <c r="I2355" s="58" t="s">
        <v>257</v>
      </c>
      <c r="J2355" s="58" t="s">
        <v>41</v>
      </c>
      <c r="K2355" s="58" t="s">
        <v>76</v>
      </c>
      <c r="N2355" t="s">
        <v>805</v>
      </c>
      <c r="P2355" t="s">
        <v>78</v>
      </c>
      <c r="Q2355" t="s">
        <v>79</v>
      </c>
      <c r="S2355" t="s">
        <v>80</v>
      </c>
      <c r="T2355" t="s">
        <v>45</v>
      </c>
      <c r="U2355" t="s">
        <v>46</v>
      </c>
      <c r="V2355" t="s">
        <v>46</v>
      </c>
      <c r="W2355" t="s">
        <v>764</v>
      </c>
      <c r="X2355" t="s">
        <v>765</v>
      </c>
      <c r="Y2355" t="s">
        <v>766</v>
      </c>
      <c r="Z2355" t="s">
        <v>767</v>
      </c>
      <c r="AB2355" t="s">
        <v>982</v>
      </c>
      <c r="AC2355" t="s">
        <v>983</v>
      </c>
      <c r="AD2355" t="s">
        <v>3068</v>
      </c>
      <c r="AF2355" t="s">
        <v>55</v>
      </c>
      <c r="AG2355" t="s">
        <v>46</v>
      </c>
      <c r="AH2355" t="s">
        <v>56</v>
      </c>
      <c r="AI2355" t="s">
        <v>56</v>
      </c>
      <c r="AJ2355" t="s">
        <v>56</v>
      </c>
      <c r="AK2355" t="s">
        <v>56</v>
      </c>
      <c r="AL2355" t="s">
        <v>56</v>
      </c>
      <c r="AM2355" t="s">
        <v>56</v>
      </c>
      <c r="AN2355" t="s">
        <v>56</v>
      </c>
      <c r="AO2355" t="s">
        <v>56</v>
      </c>
      <c r="AP2355" t="s">
        <v>56</v>
      </c>
      <c r="AQ2355" t="s">
        <v>56</v>
      </c>
      <c r="AR2355" t="s">
        <v>56</v>
      </c>
      <c r="AS2355" t="s">
        <v>56</v>
      </c>
      <c r="AT2355" t="s">
        <v>56</v>
      </c>
      <c r="AU2355" t="s">
        <v>56</v>
      </c>
      <c r="AV2355" t="s">
        <v>56</v>
      </c>
      <c r="AW2355" t="s">
        <v>56</v>
      </c>
    </row>
    <row r="2356" spans="1:49" x14ac:dyDescent="0.3">
      <c r="A2356" t="str">
        <f t="shared" si="181"/>
        <v>VŠMU</v>
      </c>
      <c r="B2356" t="str">
        <f t="shared" si="182"/>
        <v>P</v>
      </c>
      <c r="C2356">
        <f t="shared" si="183"/>
        <v>0.89999999999999991</v>
      </c>
      <c r="D2356">
        <f t="shared" si="184"/>
        <v>1</v>
      </c>
      <c r="E2356">
        <f t="shared" si="185"/>
        <v>0.89999999999999991</v>
      </c>
      <c r="G2356" t="s">
        <v>3074</v>
      </c>
      <c r="H2356" t="s">
        <v>39</v>
      </c>
      <c r="I2356" s="58" t="s">
        <v>40</v>
      </c>
      <c r="J2356" s="58" t="s">
        <v>41</v>
      </c>
      <c r="K2356" s="58" t="s">
        <v>42</v>
      </c>
      <c r="N2356" t="s">
        <v>43</v>
      </c>
      <c r="S2356" t="s">
        <v>57</v>
      </c>
      <c r="T2356" t="s">
        <v>46</v>
      </c>
      <c r="U2356" t="s">
        <v>45</v>
      </c>
      <c r="V2356" t="s">
        <v>46</v>
      </c>
      <c r="W2356" t="s">
        <v>111</v>
      </c>
      <c r="X2356" t="s">
        <v>112</v>
      </c>
      <c r="Y2356" t="s">
        <v>113</v>
      </c>
      <c r="Z2356" t="s">
        <v>152</v>
      </c>
      <c r="AA2356" t="s">
        <v>153</v>
      </c>
      <c r="AB2356" t="s">
        <v>238</v>
      </c>
      <c r="AC2356" t="s">
        <v>239</v>
      </c>
      <c r="AD2356" t="s">
        <v>3075</v>
      </c>
      <c r="AF2356" t="s">
        <v>55</v>
      </c>
      <c r="AG2356" t="s">
        <v>46</v>
      </c>
      <c r="AH2356" t="s">
        <v>56</v>
      </c>
      <c r="AI2356" t="s">
        <v>56</v>
      </c>
      <c r="AJ2356" t="s">
        <v>56</v>
      </c>
      <c r="AK2356" t="s">
        <v>56</v>
      </c>
      <c r="AL2356" t="s">
        <v>56</v>
      </c>
      <c r="AM2356" t="s">
        <v>56</v>
      </c>
      <c r="AN2356" t="s">
        <v>56</v>
      </c>
      <c r="AO2356" t="s">
        <v>56</v>
      </c>
      <c r="AP2356" t="s">
        <v>56</v>
      </c>
      <c r="AQ2356" t="s">
        <v>56</v>
      </c>
      <c r="AR2356" t="s">
        <v>56</v>
      </c>
      <c r="AS2356" t="s">
        <v>56</v>
      </c>
      <c r="AT2356" t="s">
        <v>56</v>
      </c>
      <c r="AU2356" t="s">
        <v>56</v>
      </c>
      <c r="AV2356" t="s">
        <v>46</v>
      </c>
      <c r="AW2356" t="s">
        <v>56</v>
      </c>
    </row>
    <row r="2357" spans="1:49" x14ac:dyDescent="0.3">
      <c r="A2357" t="str">
        <f t="shared" si="181"/>
        <v>STU</v>
      </c>
      <c r="B2357" t="str">
        <f t="shared" si="182"/>
        <v>V</v>
      </c>
      <c r="C2357">
        <f t="shared" si="183"/>
        <v>0.89999999999999991</v>
      </c>
      <c r="D2357">
        <f t="shared" si="184"/>
        <v>1</v>
      </c>
      <c r="E2357">
        <f t="shared" si="185"/>
        <v>0.89999999999999991</v>
      </c>
      <c r="G2357" t="s">
        <v>3076</v>
      </c>
      <c r="H2357" t="s">
        <v>39</v>
      </c>
      <c r="I2357" s="58" t="s">
        <v>90</v>
      </c>
      <c r="J2357" s="58" t="s">
        <v>41</v>
      </c>
      <c r="K2357" s="58" t="s">
        <v>76</v>
      </c>
      <c r="N2357" t="s">
        <v>514</v>
      </c>
      <c r="P2357" t="s">
        <v>78</v>
      </c>
      <c r="Q2357" t="s">
        <v>79</v>
      </c>
      <c r="S2357" t="s">
        <v>80</v>
      </c>
      <c r="T2357" t="s">
        <v>45</v>
      </c>
      <c r="U2357" t="s">
        <v>46</v>
      </c>
      <c r="V2357" t="s">
        <v>46</v>
      </c>
      <c r="W2357" t="s">
        <v>81</v>
      </c>
      <c r="X2357" t="s">
        <v>82</v>
      </c>
      <c r="Y2357" t="s">
        <v>83</v>
      </c>
      <c r="Z2357" t="s">
        <v>84</v>
      </c>
      <c r="AA2357" t="s">
        <v>85</v>
      </c>
      <c r="AB2357" t="s">
        <v>296</v>
      </c>
      <c r="AC2357" t="s">
        <v>297</v>
      </c>
      <c r="AD2357" t="s">
        <v>3077</v>
      </c>
      <c r="AF2357" t="s">
        <v>55</v>
      </c>
      <c r="AG2357" t="s">
        <v>46</v>
      </c>
      <c r="AH2357" t="s">
        <v>56</v>
      </c>
      <c r="AI2357" t="s">
        <v>56</v>
      </c>
      <c r="AJ2357" t="s">
        <v>56</v>
      </c>
      <c r="AK2357" t="s">
        <v>56</v>
      </c>
      <c r="AL2357" t="s">
        <v>56</v>
      </c>
      <c r="AM2357" t="s">
        <v>56</v>
      </c>
      <c r="AN2357" t="s">
        <v>56</v>
      </c>
      <c r="AO2357" t="s">
        <v>56</v>
      </c>
      <c r="AP2357" t="s">
        <v>56</v>
      </c>
      <c r="AQ2357" t="s">
        <v>56</v>
      </c>
      <c r="AR2357" t="s">
        <v>56</v>
      </c>
      <c r="AS2357" t="s">
        <v>56</v>
      </c>
      <c r="AT2357" t="s">
        <v>46</v>
      </c>
      <c r="AU2357" t="s">
        <v>56</v>
      </c>
      <c r="AV2357" t="s">
        <v>56</v>
      </c>
      <c r="AW2357" t="s">
        <v>56</v>
      </c>
    </row>
    <row r="2358" spans="1:49" x14ac:dyDescent="0.3">
      <c r="A2358" t="str">
        <f t="shared" si="181"/>
        <v>VŠVU</v>
      </c>
      <c r="B2358" t="str">
        <f t="shared" si="182"/>
        <v>V</v>
      </c>
      <c r="C2358">
        <f t="shared" si="183"/>
        <v>0.44999999999999996</v>
      </c>
      <c r="D2358">
        <f t="shared" si="184"/>
        <v>1</v>
      </c>
      <c r="E2358">
        <f t="shared" si="185"/>
        <v>0.44999999999999996</v>
      </c>
      <c r="G2358" t="s">
        <v>3078</v>
      </c>
      <c r="H2358" t="s">
        <v>39</v>
      </c>
      <c r="I2358" s="58" t="s">
        <v>68</v>
      </c>
      <c r="J2358" s="58" t="s">
        <v>41</v>
      </c>
      <c r="K2358" s="58" t="s">
        <v>76</v>
      </c>
      <c r="N2358" t="s">
        <v>713</v>
      </c>
      <c r="P2358" t="s">
        <v>78</v>
      </c>
      <c r="Q2358" t="s">
        <v>79</v>
      </c>
      <c r="S2358" t="s">
        <v>80</v>
      </c>
      <c r="T2358" t="s">
        <v>45</v>
      </c>
      <c r="U2358" t="s">
        <v>46</v>
      </c>
      <c r="V2358" t="s">
        <v>46</v>
      </c>
      <c r="W2358" t="s">
        <v>764</v>
      </c>
      <c r="X2358" t="s">
        <v>765</v>
      </c>
      <c r="Y2358" t="s">
        <v>766</v>
      </c>
      <c r="Z2358" t="s">
        <v>767</v>
      </c>
      <c r="AB2358" t="s">
        <v>982</v>
      </c>
      <c r="AC2358" t="s">
        <v>983</v>
      </c>
      <c r="AD2358" t="s">
        <v>3068</v>
      </c>
      <c r="AF2358" t="s">
        <v>55</v>
      </c>
      <c r="AG2358" t="s">
        <v>46</v>
      </c>
      <c r="AH2358" t="s">
        <v>56</v>
      </c>
      <c r="AI2358" t="s">
        <v>56</v>
      </c>
      <c r="AJ2358" t="s">
        <v>56</v>
      </c>
      <c r="AK2358" t="s">
        <v>56</v>
      </c>
      <c r="AL2358" t="s">
        <v>56</v>
      </c>
      <c r="AM2358" t="s">
        <v>56</v>
      </c>
      <c r="AN2358" t="s">
        <v>56</v>
      </c>
      <c r="AO2358" t="s">
        <v>56</v>
      </c>
      <c r="AP2358" t="s">
        <v>56</v>
      </c>
      <c r="AQ2358" t="s">
        <v>56</v>
      </c>
      <c r="AR2358" t="s">
        <v>56</v>
      </c>
      <c r="AS2358" t="s">
        <v>56</v>
      </c>
      <c r="AT2358" t="s">
        <v>56</v>
      </c>
      <c r="AU2358" t="s">
        <v>56</v>
      </c>
      <c r="AV2358" t="s">
        <v>56</v>
      </c>
      <c r="AW2358" t="s">
        <v>56</v>
      </c>
    </row>
    <row r="2359" spans="1:49" x14ac:dyDescent="0.3">
      <c r="A2359" t="str">
        <f t="shared" si="181"/>
        <v>STU</v>
      </c>
      <c r="B2359" t="str">
        <f t="shared" si="182"/>
        <v>V</v>
      </c>
      <c r="C2359">
        <f t="shared" si="183"/>
        <v>0.44999999999999996</v>
      </c>
      <c r="D2359">
        <f t="shared" si="184"/>
        <v>1</v>
      </c>
      <c r="E2359">
        <f t="shared" si="185"/>
        <v>0.44999999999999996</v>
      </c>
      <c r="G2359" t="s">
        <v>3079</v>
      </c>
      <c r="H2359" t="s">
        <v>39</v>
      </c>
      <c r="I2359" s="58" t="s">
        <v>68</v>
      </c>
      <c r="J2359" s="58" t="s">
        <v>41</v>
      </c>
      <c r="K2359" s="58" t="s">
        <v>211</v>
      </c>
      <c r="N2359" t="s">
        <v>307</v>
      </c>
      <c r="P2359" t="s">
        <v>3080</v>
      </c>
      <c r="Q2359" t="s">
        <v>79</v>
      </c>
      <c r="S2359" t="s">
        <v>214</v>
      </c>
      <c r="T2359" t="s">
        <v>45</v>
      </c>
      <c r="U2359" t="s">
        <v>46</v>
      </c>
      <c r="V2359" t="s">
        <v>46</v>
      </c>
      <c r="W2359" t="s">
        <v>81</v>
      </c>
      <c r="X2359" t="s">
        <v>82</v>
      </c>
      <c r="Y2359" t="s">
        <v>83</v>
      </c>
      <c r="Z2359" t="s">
        <v>84</v>
      </c>
      <c r="AA2359" t="s">
        <v>85</v>
      </c>
      <c r="AB2359" t="s">
        <v>302</v>
      </c>
      <c r="AC2359" t="s">
        <v>303</v>
      </c>
      <c r="AE2359" t="s">
        <v>308</v>
      </c>
      <c r="AF2359" t="s">
        <v>55</v>
      </c>
      <c r="AG2359" t="s">
        <v>56</v>
      </c>
      <c r="AH2359" t="s">
        <v>46</v>
      </c>
      <c r="AI2359" t="s">
        <v>56</v>
      </c>
      <c r="AJ2359" t="s">
        <v>56</v>
      </c>
      <c r="AK2359" t="s">
        <v>56</v>
      </c>
      <c r="AL2359" t="s">
        <v>56</v>
      </c>
      <c r="AM2359" t="s">
        <v>56</v>
      </c>
      <c r="AN2359" t="s">
        <v>56</v>
      </c>
      <c r="AO2359" t="s">
        <v>56</v>
      </c>
      <c r="AP2359" t="s">
        <v>56</v>
      </c>
      <c r="AQ2359" t="s">
        <v>56</v>
      </c>
      <c r="AR2359" t="s">
        <v>56</v>
      </c>
      <c r="AS2359" t="s">
        <v>56</v>
      </c>
      <c r="AT2359" t="s">
        <v>56</v>
      </c>
      <c r="AU2359" t="s">
        <v>56</v>
      </c>
      <c r="AV2359" t="s">
        <v>56</v>
      </c>
      <c r="AW2359" t="s">
        <v>56</v>
      </c>
    </row>
    <row r="2360" spans="1:49" x14ac:dyDescent="0.3">
      <c r="A2360" t="str">
        <f t="shared" si="181"/>
        <v>STU</v>
      </c>
      <c r="B2360" t="str">
        <f t="shared" si="182"/>
        <v>V</v>
      </c>
      <c r="C2360">
        <f t="shared" si="183"/>
        <v>0.89999999999999991</v>
      </c>
      <c r="D2360">
        <f t="shared" si="184"/>
        <v>0.5</v>
      </c>
      <c r="E2360">
        <f t="shared" si="185"/>
        <v>0.44999999999999996</v>
      </c>
      <c r="G2360" t="s">
        <v>3081</v>
      </c>
      <c r="H2360" t="s">
        <v>39</v>
      </c>
      <c r="I2360" s="58" t="s">
        <v>40</v>
      </c>
      <c r="J2360" s="58" t="s">
        <v>41</v>
      </c>
      <c r="K2360" s="58" t="s">
        <v>211</v>
      </c>
      <c r="N2360" t="s">
        <v>212</v>
      </c>
      <c r="P2360" t="s">
        <v>78</v>
      </c>
      <c r="Q2360" t="s">
        <v>79</v>
      </c>
      <c r="S2360" t="s">
        <v>214</v>
      </c>
      <c r="T2360" t="s">
        <v>73</v>
      </c>
      <c r="U2360" t="s">
        <v>149</v>
      </c>
      <c r="V2360" t="s">
        <v>46</v>
      </c>
      <c r="W2360" t="s">
        <v>81</v>
      </c>
      <c r="X2360" t="s">
        <v>82</v>
      </c>
      <c r="Y2360" t="s">
        <v>83</v>
      </c>
      <c r="Z2360" t="s">
        <v>84</v>
      </c>
      <c r="AA2360" t="s">
        <v>85</v>
      </c>
      <c r="AB2360" t="s">
        <v>302</v>
      </c>
      <c r="AC2360" t="s">
        <v>303</v>
      </c>
      <c r="AE2360" t="s">
        <v>308</v>
      </c>
      <c r="AF2360" t="s">
        <v>55</v>
      </c>
      <c r="AG2360" t="s">
        <v>56</v>
      </c>
      <c r="AH2360" t="s">
        <v>46</v>
      </c>
      <c r="AI2360" t="s">
        <v>56</v>
      </c>
      <c r="AJ2360" t="s">
        <v>56</v>
      </c>
      <c r="AK2360" t="s">
        <v>56</v>
      </c>
      <c r="AL2360" t="s">
        <v>56</v>
      </c>
      <c r="AM2360" t="s">
        <v>56</v>
      </c>
      <c r="AN2360" t="s">
        <v>56</v>
      </c>
      <c r="AO2360" t="s">
        <v>56</v>
      </c>
      <c r="AP2360" t="s">
        <v>56</v>
      </c>
      <c r="AQ2360" t="s">
        <v>56</v>
      </c>
      <c r="AR2360" t="s">
        <v>56</v>
      </c>
      <c r="AS2360" t="s">
        <v>56</v>
      </c>
      <c r="AT2360" t="s">
        <v>56</v>
      </c>
      <c r="AU2360" t="s">
        <v>56</v>
      </c>
      <c r="AV2360" t="s">
        <v>56</v>
      </c>
      <c r="AW2360" t="s">
        <v>56</v>
      </c>
    </row>
    <row r="2361" spans="1:49" x14ac:dyDescent="0.3">
      <c r="A2361" t="str">
        <f t="shared" si="181"/>
        <v>STU</v>
      </c>
      <c r="B2361" t="str">
        <f t="shared" si="182"/>
        <v>V</v>
      </c>
      <c r="C2361">
        <f t="shared" si="183"/>
        <v>0.89999999999999991</v>
      </c>
      <c r="D2361">
        <f t="shared" si="184"/>
        <v>0.5</v>
      </c>
      <c r="E2361">
        <f t="shared" si="185"/>
        <v>0.44999999999999996</v>
      </c>
      <c r="G2361" t="s">
        <v>3081</v>
      </c>
      <c r="H2361" t="s">
        <v>39</v>
      </c>
      <c r="I2361" s="58" t="s">
        <v>40</v>
      </c>
      <c r="J2361" s="58" t="s">
        <v>41</v>
      </c>
      <c r="K2361" s="58" t="s">
        <v>211</v>
      </c>
      <c r="N2361" t="s">
        <v>212</v>
      </c>
      <c r="P2361" t="s">
        <v>78</v>
      </c>
      <c r="Q2361" t="s">
        <v>79</v>
      </c>
      <c r="S2361" t="s">
        <v>214</v>
      </c>
      <c r="T2361" t="s">
        <v>73</v>
      </c>
      <c r="U2361" t="s">
        <v>149</v>
      </c>
      <c r="V2361" t="s">
        <v>46</v>
      </c>
      <c r="W2361" t="s">
        <v>81</v>
      </c>
      <c r="X2361" t="s">
        <v>82</v>
      </c>
      <c r="Y2361" t="s">
        <v>83</v>
      </c>
      <c r="Z2361" t="s">
        <v>84</v>
      </c>
      <c r="AA2361" t="s">
        <v>85</v>
      </c>
      <c r="AB2361" t="s">
        <v>332</v>
      </c>
      <c r="AC2361" t="s">
        <v>333</v>
      </c>
      <c r="AE2361" t="s">
        <v>308</v>
      </c>
      <c r="AF2361" t="s">
        <v>55</v>
      </c>
      <c r="AG2361" t="s">
        <v>56</v>
      </c>
      <c r="AH2361" t="s">
        <v>46</v>
      </c>
      <c r="AI2361" t="s">
        <v>56</v>
      </c>
      <c r="AJ2361" t="s">
        <v>56</v>
      </c>
      <c r="AK2361" t="s">
        <v>56</v>
      </c>
      <c r="AL2361" t="s">
        <v>56</v>
      </c>
      <c r="AM2361" t="s">
        <v>56</v>
      </c>
      <c r="AN2361" t="s">
        <v>56</v>
      </c>
      <c r="AO2361" t="s">
        <v>56</v>
      </c>
      <c r="AP2361" t="s">
        <v>56</v>
      </c>
      <c r="AQ2361" t="s">
        <v>56</v>
      </c>
      <c r="AR2361" t="s">
        <v>56</v>
      </c>
      <c r="AS2361" t="s">
        <v>56</v>
      </c>
      <c r="AT2361" t="s">
        <v>56</v>
      </c>
      <c r="AU2361" t="s">
        <v>56</v>
      </c>
      <c r="AV2361" t="s">
        <v>56</v>
      </c>
      <c r="AW2361" t="s">
        <v>56</v>
      </c>
    </row>
    <row r="2362" spans="1:49" x14ac:dyDescent="0.3">
      <c r="A2362" t="str">
        <f t="shared" si="181"/>
        <v>VŠVU</v>
      </c>
      <c r="B2362" t="str">
        <f t="shared" si="182"/>
        <v>V</v>
      </c>
      <c r="C2362">
        <f t="shared" si="183"/>
        <v>0.44999999999999996</v>
      </c>
      <c r="D2362">
        <f t="shared" si="184"/>
        <v>1</v>
      </c>
      <c r="E2362">
        <f t="shared" si="185"/>
        <v>0.44999999999999996</v>
      </c>
      <c r="G2362" t="s">
        <v>3082</v>
      </c>
      <c r="H2362" t="s">
        <v>39</v>
      </c>
      <c r="I2362" s="58" t="s">
        <v>68</v>
      </c>
      <c r="J2362" s="58" t="s">
        <v>41</v>
      </c>
      <c r="K2362" s="58" t="s">
        <v>76</v>
      </c>
      <c r="N2362" t="s">
        <v>713</v>
      </c>
      <c r="P2362" t="s">
        <v>78</v>
      </c>
      <c r="Q2362" t="s">
        <v>79</v>
      </c>
      <c r="S2362" t="s">
        <v>80</v>
      </c>
      <c r="T2362" t="s">
        <v>45</v>
      </c>
      <c r="U2362" t="s">
        <v>46</v>
      </c>
      <c r="V2362" t="s">
        <v>46</v>
      </c>
      <c r="W2362" t="s">
        <v>764</v>
      </c>
      <c r="X2362" t="s">
        <v>765</v>
      </c>
      <c r="Y2362" t="s">
        <v>766</v>
      </c>
      <c r="Z2362" t="s">
        <v>767</v>
      </c>
      <c r="AB2362" t="s">
        <v>982</v>
      </c>
      <c r="AC2362" t="s">
        <v>983</v>
      </c>
      <c r="AD2362" t="s">
        <v>3068</v>
      </c>
      <c r="AF2362" t="s">
        <v>55</v>
      </c>
      <c r="AG2362" t="s">
        <v>46</v>
      </c>
      <c r="AH2362" t="s">
        <v>56</v>
      </c>
      <c r="AI2362" t="s">
        <v>56</v>
      </c>
      <c r="AJ2362" t="s">
        <v>56</v>
      </c>
      <c r="AK2362" t="s">
        <v>56</v>
      </c>
      <c r="AL2362" t="s">
        <v>56</v>
      </c>
      <c r="AM2362" t="s">
        <v>56</v>
      </c>
      <c r="AN2362" t="s">
        <v>56</v>
      </c>
      <c r="AO2362" t="s">
        <v>56</v>
      </c>
      <c r="AP2362" t="s">
        <v>56</v>
      </c>
      <c r="AQ2362" t="s">
        <v>56</v>
      </c>
      <c r="AR2362" t="s">
        <v>56</v>
      </c>
      <c r="AS2362" t="s">
        <v>56</v>
      </c>
      <c r="AT2362" t="s">
        <v>56</v>
      </c>
      <c r="AU2362" t="s">
        <v>56</v>
      </c>
      <c r="AV2362" t="s">
        <v>56</v>
      </c>
      <c r="AW2362" t="s">
        <v>56</v>
      </c>
    </row>
    <row r="2363" spans="1:49" x14ac:dyDescent="0.3">
      <c r="A2363" t="str">
        <f t="shared" si="181"/>
        <v>VŠVU</v>
      </c>
      <c r="B2363" t="str">
        <f t="shared" si="182"/>
        <v>V</v>
      </c>
      <c r="C2363">
        <f t="shared" si="183"/>
        <v>0.44999999999999996</v>
      </c>
      <c r="D2363">
        <f t="shared" si="184"/>
        <v>1</v>
      </c>
      <c r="E2363">
        <f t="shared" si="185"/>
        <v>0.44999999999999996</v>
      </c>
      <c r="G2363" t="s">
        <v>3083</v>
      </c>
      <c r="H2363" t="s">
        <v>39</v>
      </c>
      <c r="I2363" s="58" t="s">
        <v>68</v>
      </c>
      <c r="J2363" s="58" t="s">
        <v>41</v>
      </c>
      <c r="K2363" s="58" t="s">
        <v>76</v>
      </c>
      <c r="N2363" t="s">
        <v>805</v>
      </c>
      <c r="P2363" t="s">
        <v>78</v>
      </c>
      <c r="Q2363" t="s">
        <v>79</v>
      </c>
      <c r="S2363" t="s">
        <v>80</v>
      </c>
      <c r="T2363" t="s">
        <v>45</v>
      </c>
      <c r="U2363" t="s">
        <v>46</v>
      </c>
      <c r="V2363" t="s">
        <v>46</v>
      </c>
      <c r="W2363" t="s">
        <v>764</v>
      </c>
      <c r="X2363" t="s">
        <v>765</v>
      </c>
      <c r="Y2363" t="s">
        <v>766</v>
      </c>
      <c r="Z2363" t="s">
        <v>767</v>
      </c>
      <c r="AB2363" t="s">
        <v>982</v>
      </c>
      <c r="AC2363" t="s">
        <v>983</v>
      </c>
      <c r="AD2363" t="s">
        <v>3068</v>
      </c>
      <c r="AF2363" t="s">
        <v>55</v>
      </c>
      <c r="AG2363" t="s">
        <v>46</v>
      </c>
      <c r="AH2363" t="s">
        <v>56</v>
      </c>
      <c r="AI2363" t="s">
        <v>56</v>
      </c>
      <c r="AJ2363" t="s">
        <v>56</v>
      </c>
      <c r="AK2363" t="s">
        <v>56</v>
      </c>
      <c r="AL2363" t="s">
        <v>56</v>
      </c>
      <c r="AM2363" t="s">
        <v>56</v>
      </c>
      <c r="AN2363" t="s">
        <v>56</v>
      </c>
      <c r="AO2363" t="s">
        <v>56</v>
      </c>
      <c r="AP2363" t="s">
        <v>56</v>
      </c>
      <c r="AQ2363" t="s">
        <v>56</v>
      </c>
      <c r="AR2363" t="s">
        <v>56</v>
      </c>
      <c r="AS2363" t="s">
        <v>56</v>
      </c>
      <c r="AT2363" t="s">
        <v>56</v>
      </c>
      <c r="AU2363" t="s">
        <v>56</v>
      </c>
      <c r="AV2363" t="s">
        <v>56</v>
      </c>
      <c r="AW2363" t="s">
        <v>56</v>
      </c>
    </row>
    <row r="2364" spans="1:49" x14ac:dyDescent="0.3">
      <c r="A2364" t="str">
        <f t="shared" si="181"/>
        <v>VŠVU</v>
      </c>
      <c r="B2364" t="str">
        <f t="shared" si="182"/>
        <v>V</v>
      </c>
      <c r="C2364">
        <f t="shared" si="183"/>
        <v>0.44999999999999996</v>
      </c>
      <c r="D2364">
        <f t="shared" si="184"/>
        <v>1</v>
      </c>
      <c r="E2364">
        <f t="shared" si="185"/>
        <v>0.44999999999999996</v>
      </c>
      <c r="G2364" t="s">
        <v>3084</v>
      </c>
      <c r="H2364" t="s">
        <v>39</v>
      </c>
      <c r="I2364" s="58" t="s">
        <v>68</v>
      </c>
      <c r="J2364" s="58" t="s">
        <v>41</v>
      </c>
      <c r="K2364" s="58" t="s">
        <v>76</v>
      </c>
      <c r="N2364" t="s">
        <v>805</v>
      </c>
      <c r="P2364" t="s">
        <v>78</v>
      </c>
      <c r="Q2364" t="s">
        <v>79</v>
      </c>
      <c r="S2364" t="s">
        <v>80</v>
      </c>
      <c r="T2364" t="s">
        <v>45</v>
      </c>
      <c r="U2364" t="s">
        <v>46</v>
      </c>
      <c r="V2364" t="s">
        <v>46</v>
      </c>
      <c r="W2364" t="s">
        <v>764</v>
      </c>
      <c r="X2364" t="s">
        <v>765</v>
      </c>
      <c r="Y2364" t="s">
        <v>766</v>
      </c>
      <c r="Z2364" t="s">
        <v>767</v>
      </c>
      <c r="AB2364" t="s">
        <v>982</v>
      </c>
      <c r="AC2364" t="s">
        <v>983</v>
      </c>
      <c r="AD2364" t="s">
        <v>3068</v>
      </c>
      <c r="AF2364" t="s">
        <v>55</v>
      </c>
      <c r="AG2364" t="s">
        <v>46</v>
      </c>
      <c r="AH2364" t="s">
        <v>56</v>
      </c>
      <c r="AI2364" t="s">
        <v>56</v>
      </c>
      <c r="AJ2364" t="s">
        <v>56</v>
      </c>
      <c r="AK2364" t="s">
        <v>56</v>
      </c>
      <c r="AL2364" t="s">
        <v>56</v>
      </c>
      <c r="AM2364" t="s">
        <v>56</v>
      </c>
      <c r="AN2364" t="s">
        <v>56</v>
      </c>
      <c r="AO2364" t="s">
        <v>56</v>
      </c>
      <c r="AP2364" t="s">
        <v>56</v>
      </c>
      <c r="AQ2364" t="s">
        <v>56</v>
      </c>
      <c r="AR2364" t="s">
        <v>56</v>
      </c>
      <c r="AS2364" t="s">
        <v>56</v>
      </c>
      <c r="AT2364" t="s">
        <v>56</v>
      </c>
      <c r="AU2364" t="s">
        <v>56</v>
      </c>
      <c r="AV2364" t="s">
        <v>56</v>
      </c>
      <c r="AW2364" t="s">
        <v>56</v>
      </c>
    </row>
    <row r="2365" spans="1:49" x14ac:dyDescent="0.3">
      <c r="A2365" t="str">
        <f t="shared" si="181"/>
        <v>VŠVU</v>
      </c>
      <c r="B2365" t="str">
        <f t="shared" si="182"/>
        <v>V</v>
      </c>
      <c r="C2365">
        <f t="shared" si="183"/>
        <v>0.44999999999999996</v>
      </c>
      <c r="D2365">
        <f t="shared" si="184"/>
        <v>1</v>
      </c>
      <c r="E2365">
        <f t="shared" si="185"/>
        <v>0.44999999999999996</v>
      </c>
      <c r="G2365" t="s">
        <v>3085</v>
      </c>
      <c r="H2365" t="s">
        <v>39</v>
      </c>
      <c r="I2365" s="58" t="s">
        <v>68</v>
      </c>
      <c r="J2365" s="58" t="s">
        <v>41</v>
      </c>
      <c r="K2365" s="58" t="s">
        <v>76</v>
      </c>
      <c r="N2365" t="s">
        <v>805</v>
      </c>
      <c r="P2365" t="s">
        <v>78</v>
      </c>
      <c r="Q2365" t="s">
        <v>79</v>
      </c>
      <c r="S2365" t="s">
        <v>80</v>
      </c>
      <c r="T2365" t="s">
        <v>45</v>
      </c>
      <c r="U2365" t="s">
        <v>46</v>
      </c>
      <c r="V2365" t="s">
        <v>46</v>
      </c>
      <c r="W2365" t="s">
        <v>764</v>
      </c>
      <c r="X2365" t="s">
        <v>765</v>
      </c>
      <c r="Y2365" t="s">
        <v>766</v>
      </c>
      <c r="Z2365" t="s">
        <v>767</v>
      </c>
      <c r="AB2365" t="s">
        <v>982</v>
      </c>
      <c r="AC2365" t="s">
        <v>983</v>
      </c>
      <c r="AD2365" t="s">
        <v>3068</v>
      </c>
      <c r="AF2365" t="s">
        <v>55</v>
      </c>
      <c r="AG2365" t="s">
        <v>46</v>
      </c>
      <c r="AH2365" t="s">
        <v>56</v>
      </c>
      <c r="AI2365" t="s">
        <v>56</v>
      </c>
      <c r="AJ2365" t="s">
        <v>56</v>
      </c>
      <c r="AK2365" t="s">
        <v>56</v>
      </c>
      <c r="AL2365" t="s">
        <v>56</v>
      </c>
      <c r="AM2365" t="s">
        <v>56</v>
      </c>
      <c r="AN2365" t="s">
        <v>56</v>
      </c>
      <c r="AO2365" t="s">
        <v>56</v>
      </c>
      <c r="AP2365" t="s">
        <v>56</v>
      </c>
      <c r="AQ2365" t="s">
        <v>56</v>
      </c>
      <c r="AR2365" t="s">
        <v>56</v>
      </c>
      <c r="AS2365" t="s">
        <v>56</v>
      </c>
      <c r="AT2365" t="s">
        <v>56</v>
      </c>
      <c r="AU2365" t="s">
        <v>56</v>
      </c>
      <c r="AV2365" t="s">
        <v>56</v>
      </c>
      <c r="AW2365" t="s">
        <v>56</v>
      </c>
    </row>
    <row r="2366" spans="1:49" x14ac:dyDescent="0.3">
      <c r="A2366" t="str">
        <f t="shared" si="181"/>
        <v>VŠVU</v>
      </c>
      <c r="B2366" t="str">
        <f t="shared" si="182"/>
        <v>V</v>
      </c>
      <c r="C2366">
        <f t="shared" si="183"/>
        <v>0.44999999999999996</v>
      </c>
      <c r="D2366">
        <f t="shared" si="184"/>
        <v>1</v>
      </c>
      <c r="E2366">
        <f t="shared" si="185"/>
        <v>0.44999999999999996</v>
      </c>
      <c r="G2366" t="s">
        <v>3086</v>
      </c>
      <c r="H2366" t="s">
        <v>39</v>
      </c>
      <c r="I2366" s="58" t="s">
        <v>68</v>
      </c>
      <c r="J2366" s="58" t="s">
        <v>41</v>
      </c>
      <c r="K2366" s="58" t="s">
        <v>76</v>
      </c>
      <c r="N2366" t="s">
        <v>805</v>
      </c>
      <c r="P2366" t="s">
        <v>78</v>
      </c>
      <c r="Q2366" t="s">
        <v>79</v>
      </c>
      <c r="S2366" t="s">
        <v>80</v>
      </c>
      <c r="T2366" t="s">
        <v>45</v>
      </c>
      <c r="U2366" t="s">
        <v>46</v>
      </c>
      <c r="V2366" t="s">
        <v>46</v>
      </c>
      <c r="W2366" t="s">
        <v>764</v>
      </c>
      <c r="X2366" t="s">
        <v>765</v>
      </c>
      <c r="Y2366" t="s">
        <v>766</v>
      </c>
      <c r="Z2366" t="s">
        <v>767</v>
      </c>
      <c r="AB2366" t="s">
        <v>982</v>
      </c>
      <c r="AC2366" t="s">
        <v>983</v>
      </c>
      <c r="AD2366" t="s">
        <v>3068</v>
      </c>
      <c r="AF2366" t="s">
        <v>55</v>
      </c>
      <c r="AG2366" t="s">
        <v>46</v>
      </c>
      <c r="AH2366" t="s">
        <v>56</v>
      </c>
      <c r="AI2366" t="s">
        <v>56</v>
      </c>
      <c r="AJ2366" t="s">
        <v>56</v>
      </c>
      <c r="AK2366" t="s">
        <v>56</v>
      </c>
      <c r="AL2366" t="s">
        <v>56</v>
      </c>
      <c r="AM2366" t="s">
        <v>56</v>
      </c>
      <c r="AN2366" t="s">
        <v>56</v>
      </c>
      <c r="AO2366" t="s">
        <v>56</v>
      </c>
      <c r="AP2366" t="s">
        <v>56</v>
      </c>
      <c r="AQ2366" t="s">
        <v>56</v>
      </c>
      <c r="AR2366" t="s">
        <v>56</v>
      </c>
      <c r="AS2366" t="s">
        <v>56</v>
      </c>
      <c r="AT2366" t="s">
        <v>56</v>
      </c>
      <c r="AU2366" t="s">
        <v>56</v>
      </c>
      <c r="AV2366" t="s">
        <v>56</v>
      </c>
      <c r="AW2366" t="s">
        <v>56</v>
      </c>
    </row>
    <row r="2367" spans="1:49" x14ac:dyDescent="0.3">
      <c r="A2367" t="str">
        <f t="shared" si="181"/>
        <v>VŠVU</v>
      </c>
      <c r="B2367" t="str">
        <f t="shared" si="182"/>
        <v>V</v>
      </c>
      <c r="C2367">
        <f t="shared" si="183"/>
        <v>0.44999999999999996</v>
      </c>
      <c r="D2367">
        <f t="shared" si="184"/>
        <v>1</v>
      </c>
      <c r="E2367">
        <f t="shared" si="185"/>
        <v>0.44999999999999996</v>
      </c>
      <c r="G2367" t="s">
        <v>3087</v>
      </c>
      <c r="H2367" t="s">
        <v>39</v>
      </c>
      <c r="I2367" s="58" t="s">
        <v>68</v>
      </c>
      <c r="J2367" s="58" t="s">
        <v>41</v>
      </c>
      <c r="K2367" s="58" t="s">
        <v>76</v>
      </c>
      <c r="N2367" t="s">
        <v>713</v>
      </c>
      <c r="P2367" t="s">
        <v>78</v>
      </c>
      <c r="Q2367" t="s">
        <v>79</v>
      </c>
      <c r="S2367" t="s">
        <v>80</v>
      </c>
      <c r="T2367" t="s">
        <v>45</v>
      </c>
      <c r="U2367" t="s">
        <v>46</v>
      </c>
      <c r="V2367" t="s">
        <v>46</v>
      </c>
      <c r="W2367" t="s">
        <v>764</v>
      </c>
      <c r="X2367" t="s">
        <v>765</v>
      </c>
      <c r="Y2367" t="s">
        <v>766</v>
      </c>
      <c r="Z2367" t="s">
        <v>767</v>
      </c>
      <c r="AB2367" t="s">
        <v>982</v>
      </c>
      <c r="AC2367" t="s">
        <v>983</v>
      </c>
      <c r="AD2367" t="s">
        <v>3068</v>
      </c>
      <c r="AF2367" t="s">
        <v>55</v>
      </c>
      <c r="AG2367" t="s">
        <v>46</v>
      </c>
      <c r="AH2367" t="s">
        <v>56</v>
      </c>
      <c r="AI2367" t="s">
        <v>56</v>
      </c>
      <c r="AJ2367" t="s">
        <v>56</v>
      </c>
      <c r="AK2367" t="s">
        <v>56</v>
      </c>
      <c r="AL2367" t="s">
        <v>56</v>
      </c>
      <c r="AM2367" t="s">
        <v>56</v>
      </c>
      <c r="AN2367" t="s">
        <v>56</v>
      </c>
      <c r="AO2367" t="s">
        <v>56</v>
      </c>
      <c r="AP2367" t="s">
        <v>56</v>
      </c>
      <c r="AQ2367" t="s">
        <v>56</v>
      </c>
      <c r="AR2367" t="s">
        <v>56</v>
      </c>
      <c r="AS2367" t="s">
        <v>56</v>
      </c>
      <c r="AT2367" t="s">
        <v>56</v>
      </c>
      <c r="AU2367" t="s">
        <v>56</v>
      </c>
      <c r="AV2367" t="s">
        <v>56</v>
      </c>
      <c r="AW2367" t="s">
        <v>56</v>
      </c>
    </row>
    <row r="2368" spans="1:49" x14ac:dyDescent="0.3">
      <c r="A2368" t="str">
        <f t="shared" si="181"/>
        <v>VŠVU</v>
      </c>
      <c r="B2368" t="str">
        <f t="shared" si="182"/>
        <v>V</v>
      </c>
      <c r="C2368">
        <f t="shared" si="183"/>
        <v>0.78</v>
      </c>
      <c r="D2368">
        <f t="shared" si="184"/>
        <v>1</v>
      </c>
      <c r="E2368">
        <f t="shared" si="185"/>
        <v>0.78</v>
      </c>
      <c r="G2368" t="s">
        <v>3088</v>
      </c>
      <c r="H2368" t="s">
        <v>39</v>
      </c>
      <c r="I2368" s="58" t="s">
        <v>257</v>
      </c>
      <c r="J2368" s="58" t="s">
        <v>41</v>
      </c>
      <c r="K2368" s="58" t="s">
        <v>76</v>
      </c>
      <c r="N2368" t="s">
        <v>713</v>
      </c>
      <c r="P2368" t="s">
        <v>78</v>
      </c>
      <c r="Q2368" t="s">
        <v>79</v>
      </c>
      <c r="S2368" t="s">
        <v>80</v>
      </c>
      <c r="T2368" t="s">
        <v>45</v>
      </c>
      <c r="U2368" t="s">
        <v>46</v>
      </c>
      <c r="V2368" t="s">
        <v>46</v>
      </c>
      <c r="W2368" t="s">
        <v>764</v>
      </c>
      <c r="X2368" t="s">
        <v>765</v>
      </c>
      <c r="Y2368" t="s">
        <v>766</v>
      </c>
      <c r="Z2368" t="s">
        <v>767</v>
      </c>
      <c r="AB2368" t="s">
        <v>982</v>
      </c>
      <c r="AC2368" t="s">
        <v>983</v>
      </c>
      <c r="AD2368" t="s">
        <v>3068</v>
      </c>
      <c r="AF2368" t="s">
        <v>55</v>
      </c>
      <c r="AG2368" t="s">
        <v>46</v>
      </c>
      <c r="AH2368" t="s">
        <v>56</v>
      </c>
      <c r="AI2368" t="s">
        <v>56</v>
      </c>
      <c r="AJ2368" t="s">
        <v>56</v>
      </c>
      <c r="AK2368" t="s">
        <v>56</v>
      </c>
      <c r="AL2368" t="s">
        <v>56</v>
      </c>
      <c r="AM2368" t="s">
        <v>56</v>
      </c>
      <c r="AN2368" t="s">
        <v>56</v>
      </c>
      <c r="AO2368" t="s">
        <v>56</v>
      </c>
      <c r="AP2368" t="s">
        <v>56</v>
      </c>
      <c r="AQ2368" t="s">
        <v>56</v>
      </c>
      <c r="AR2368" t="s">
        <v>56</v>
      </c>
      <c r="AS2368" t="s">
        <v>56</v>
      </c>
      <c r="AT2368" t="s">
        <v>56</v>
      </c>
      <c r="AU2368" t="s">
        <v>56</v>
      </c>
      <c r="AV2368" t="s">
        <v>56</v>
      </c>
      <c r="AW2368" t="s">
        <v>56</v>
      </c>
    </row>
    <row r="2369" spans="1:49" x14ac:dyDescent="0.3">
      <c r="A2369" t="str">
        <f t="shared" si="181"/>
        <v>TUKE</v>
      </c>
      <c r="B2369" t="str">
        <f t="shared" si="182"/>
        <v>V</v>
      </c>
      <c r="C2369">
        <f t="shared" si="183"/>
        <v>1.7999999999999998</v>
      </c>
      <c r="D2369">
        <f t="shared" si="184"/>
        <v>1</v>
      </c>
      <c r="E2369">
        <f t="shared" si="185"/>
        <v>1.7999999999999998</v>
      </c>
      <c r="G2369" t="s">
        <v>3089</v>
      </c>
      <c r="H2369" t="s">
        <v>39</v>
      </c>
      <c r="I2369" s="58" t="s">
        <v>96</v>
      </c>
      <c r="J2369" s="58" t="s">
        <v>41</v>
      </c>
      <c r="K2369" s="58" t="s">
        <v>76</v>
      </c>
      <c r="N2369" t="s">
        <v>713</v>
      </c>
      <c r="P2369" t="s">
        <v>78</v>
      </c>
      <c r="Q2369" t="s">
        <v>79</v>
      </c>
      <c r="S2369" t="s">
        <v>80</v>
      </c>
      <c r="T2369" t="s">
        <v>45</v>
      </c>
      <c r="U2369" t="s">
        <v>46</v>
      </c>
      <c r="V2369" t="s">
        <v>46</v>
      </c>
      <c r="W2369" t="s">
        <v>714</v>
      </c>
      <c r="X2369" t="s">
        <v>715</v>
      </c>
      <c r="Y2369" t="s">
        <v>716</v>
      </c>
      <c r="Z2369" t="s">
        <v>717</v>
      </c>
      <c r="AA2369" t="s">
        <v>718</v>
      </c>
      <c r="AB2369" t="s">
        <v>719</v>
      </c>
      <c r="AC2369" t="s">
        <v>720</v>
      </c>
      <c r="AD2369" t="s">
        <v>6501</v>
      </c>
      <c r="AF2369" t="s">
        <v>1413</v>
      </c>
      <c r="AG2369" t="s">
        <v>46</v>
      </c>
      <c r="AH2369" t="s">
        <v>56</v>
      </c>
      <c r="AI2369" t="s">
        <v>46</v>
      </c>
      <c r="AJ2369" t="s">
        <v>56</v>
      </c>
      <c r="AK2369" t="s">
        <v>56</v>
      </c>
      <c r="AL2369" t="s">
        <v>56</v>
      </c>
      <c r="AM2369" t="s">
        <v>56</v>
      </c>
      <c r="AN2369" t="s">
        <v>56</v>
      </c>
      <c r="AO2369" t="s">
        <v>56</v>
      </c>
      <c r="AP2369" t="s">
        <v>56</v>
      </c>
      <c r="AQ2369" t="s">
        <v>56</v>
      </c>
      <c r="AR2369" t="s">
        <v>56</v>
      </c>
      <c r="AS2369" t="s">
        <v>56</v>
      </c>
      <c r="AT2369" t="s">
        <v>56</v>
      </c>
      <c r="AU2369" t="s">
        <v>56</v>
      </c>
      <c r="AV2369" t="s">
        <v>56</v>
      </c>
      <c r="AW2369" t="s">
        <v>56</v>
      </c>
    </row>
    <row r="2370" spans="1:49" x14ac:dyDescent="0.3">
      <c r="A2370" t="str">
        <f t="shared" ref="A2370:A2433" si="186">+VLOOKUP(X2370,VVS_nasa,2,FALSE)</f>
        <v>STU</v>
      </c>
      <c r="B2370" t="str">
        <f t="shared" ref="B2370:B2433" si="187">+VLOOKUP(K2370,Per_Viz,2,FALSE)</f>
        <v>V</v>
      </c>
      <c r="C2370">
        <f t="shared" ref="C2370:C2433" si="188">+VLOOKUP(I2370,EUCA,2,FALSE)</f>
        <v>0.78</v>
      </c>
      <c r="D2370">
        <f t="shared" si="184"/>
        <v>1</v>
      </c>
      <c r="E2370">
        <f t="shared" si="185"/>
        <v>0.78</v>
      </c>
      <c r="G2370" t="s">
        <v>3090</v>
      </c>
      <c r="H2370" t="s">
        <v>39</v>
      </c>
      <c r="I2370" s="58" t="s">
        <v>257</v>
      </c>
      <c r="J2370" s="58" t="s">
        <v>41</v>
      </c>
      <c r="K2370" s="58" t="s">
        <v>211</v>
      </c>
      <c r="N2370" t="s">
        <v>212</v>
      </c>
      <c r="P2370" t="s">
        <v>510</v>
      </c>
      <c r="Q2370" t="s">
        <v>79</v>
      </c>
      <c r="S2370" t="s">
        <v>214</v>
      </c>
      <c r="T2370" t="s">
        <v>45</v>
      </c>
      <c r="U2370" t="s">
        <v>46</v>
      </c>
      <c r="V2370" t="s">
        <v>46</v>
      </c>
      <c r="W2370" t="s">
        <v>81</v>
      </c>
      <c r="X2370" t="s">
        <v>82</v>
      </c>
      <c r="Y2370" t="s">
        <v>83</v>
      </c>
      <c r="Z2370" t="s">
        <v>84</v>
      </c>
      <c r="AA2370" t="s">
        <v>85</v>
      </c>
      <c r="AB2370" t="s">
        <v>3091</v>
      </c>
      <c r="AC2370" t="s">
        <v>3092</v>
      </c>
      <c r="AE2370" t="s">
        <v>3093</v>
      </c>
      <c r="AF2370" t="s">
        <v>55</v>
      </c>
      <c r="AG2370" t="s">
        <v>56</v>
      </c>
      <c r="AH2370" t="s">
        <v>46</v>
      </c>
      <c r="AI2370" t="s">
        <v>56</v>
      </c>
      <c r="AJ2370" t="s">
        <v>56</v>
      </c>
      <c r="AK2370" t="s">
        <v>56</v>
      </c>
      <c r="AL2370" t="s">
        <v>56</v>
      </c>
      <c r="AM2370" t="s">
        <v>56</v>
      </c>
      <c r="AN2370" t="s">
        <v>56</v>
      </c>
      <c r="AO2370" t="s">
        <v>56</v>
      </c>
      <c r="AP2370" t="s">
        <v>56</v>
      </c>
      <c r="AQ2370" t="s">
        <v>56</v>
      </c>
      <c r="AR2370" t="s">
        <v>56</v>
      </c>
      <c r="AS2370" t="s">
        <v>56</v>
      </c>
      <c r="AT2370" t="s">
        <v>56</v>
      </c>
      <c r="AU2370" t="s">
        <v>56</v>
      </c>
      <c r="AV2370" t="s">
        <v>56</v>
      </c>
      <c r="AW2370" t="s">
        <v>56</v>
      </c>
    </row>
    <row r="2371" spans="1:49" x14ac:dyDescent="0.3">
      <c r="A2371" t="str">
        <f t="shared" si="186"/>
        <v>VŠVU</v>
      </c>
      <c r="B2371" t="str">
        <f t="shared" si="187"/>
        <v>V</v>
      </c>
      <c r="C2371">
        <f t="shared" si="188"/>
        <v>0.44999999999999996</v>
      </c>
      <c r="D2371">
        <f t="shared" ref="D2371:D2434" si="189">1/COUNTIF(G:G,G2371)</f>
        <v>1</v>
      </c>
      <c r="E2371">
        <f t="shared" ref="E2371:E2434" si="190">+C2371*D2371</f>
        <v>0.44999999999999996</v>
      </c>
      <c r="G2371" t="s">
        <v>3094</v>
      </c>
      <c r="H2371" t="s">
        <v>39</v>
      </c>
      <c r="I2371" s="58" t="s">
        <v>68</v>
      </c>
      <c r="J2371" s="58" t="s">
        <v>41</v>
      </c>
      <c r="K2371" s="58" t="s">
        <v>76</v>
      </c>
      <c r="N2371" t="s">
        <v>713</v>
      </c>
      <c r="P2371" t="s">
        <v>78</v>
      </c>
      <c r="Q2371" t="s">
        <v>79</v>
      </c>
      <c r="S2371" t="s">
        <v>80</v>
      </c>
      <c r="T2371" t="s">
        <v>45</v>
      </c>
      <c r="U2371" t="s">
        <v>46</v>
      </c>
      <c r="V2371" t="s">
        <v>46</v>
      </c>
      <c r="W2371" t="s">
        <v>764</v>
      </c>
      <c r="X2371" t="s">
        <v>765</v>
      </c>
      <c r="Y2371" t="s">
        <v>766</v>
      </c>
      <c r="Z2371" t="s">
        <v>767</v>
      </c>
      <c r="AB2371" t="s">
        <v>982</v>
      </c>
      <c r="AC2371" t="s">
        <v>983</v>
      </c>
      <c r="AD2371" t="s">
        <v>3068</v>
      </c>
      <c r="AF2371" t="s">
        <v>55</v>
      </c>
      <c r="AG2371" t="s">
        <v>46</v>
      </c>
      <c r="AH2371" t="s">
        <v>56</v>
      </c>
      <c r="AI2371" t="s">
        <v>56</v>
      </c>
      <c r="AJ2371" t="s">
        <v>56</v>
      </c>
      <c r="AK2371" t="s">
        <v>56</v>
      </c>
      <c r="AL2371" t="s">
        <v>56</v>
      </c>
      <c r="AM2371" t="s">
        <v>56</v>
      </c>
      <c r="AN2371" t="s">
        <v>56</v>
      </c>
      <c r="AO2371" t="s">
        <v>56</v>
      </c>
      <c r="AP2371" t="s">
        <v>56</v>
      </c>
      <c r="AQ2371" t="s">
        <v>56</v>
      </c>
      <c r="AR2371" t="s">
        <v>56</v>
      </c>
      <c r="AS2371" t="s">
        <v>56</v>
      </c>
      <c r="AT2371" t="s">
        <v>56</v>
      </c>
      <c r="AU2371" t="s">
        <v>56</v>
      </c>
      <c r="AV2371" t="s">
        <v>56</v>
      </c>
      <c r="AW2371" t="s">
        <v>56</v>
      </c>
    </row>
    <row r="2372" spans="1:49" x14ac:dyDescent="0.3">
      <c r="A2372" t="str">
        <f t="shared" si="186"/>
        <v>VŠVU</v>
      </c>
      <c r="B2372" t="str">
        <f t="shared" si="187"/>
        <v>V</v>
      </c>
      <c r="C2372">
        <f t="shared" si="188"/>
        <v>0.44999999999999996</v>
      </c>
      <c r="D2372">
        <f t="shared" si="189"/>
        <v>1</v>
      </c>
      <c r="E2372">
        <f t="shared" si="190"/>
        <v>0.44999999999999996</v>
      </c>
      <c r="G2372" t="s">
        <v>3095</v>
      </c>
      <c r="H2372" t="s">
        <v>39</v>
      </c>
      <c r="I2372" s="58" t="s">
        <v>68</v>
      </c>
      <c r="J2372" s="58" t="s">
        <v>41</v>
      </c>
      <c r="K2372" s="58" t="s">
        <v>76</v>
      </c>
      <c r="N2372" t="s">
        <v>805</v>
      </c>
      <c r="P2372" t="s">
        <v>78</v>
      </c>
      <c r="Q2372" t="s">
        <v>79</v>
      </c>
      <c r="S2372" t="s">
        <v>80</v>
      </c>
      <c r="T2372" t="s">
        <v>45</v>
      </c>
      <c r="U2372" t="s">
        <v>46</v>
      </c>
      <c r="V2372" t="s">
        <v>46</v>
      </c>
      <c r="W2372" t="s">
        <v>764</v>
      </c>
      <c r="X2372" t="s">
        <v>765</v>
      </c>
      <c r="Y2372" t="s">
        <v>766</v>
      </c>
      <c r="Z2372" t="s">
        <v>767</v>
      </c>
      <c r="AB2372" t="s">
        <v>982</v>
      </c>
      <c r="AC2372" t="s">
        <v>983</v>
      </c>
      <c r="AD2372" t="s">
        <v>3068</v>
      </c>
      <c r="AF2372" t="s">
        <v>55</v>
      </c>
      <c r="AG2372" t="s">
        <v>46</v>
      </c>
      <c r="AH2372" t="s">
        <v>56</v>
      </c>
      <c r="AI2372" t="s">
        <v>56</v>
      </c>
      <c r="AJ2372" t="s">
        <v>56</v>
      </c>
      <c r="AK2372" t="s">
        <v>56</v>
      </c>
      <c r="AL2372" t="s">
        <v>56</v>
      </c>
      <c r="AM2372" t="s">
        <v>56</v>
      </c>
      <c r="AN2372" t="s">
        <v>56</v>
      </c>
      <c r="AO2372" t="s">
        <v>56</v>
      </c>
      <c r="AP2372" t="s">
        <v>56</v>
      </c>
      <c r="AQ2372" t="s">
        <v>56</v>
      </c>
      <c r="AR2372" t="s">
        <v>56</v>
      </c>
      <c r="AS2372" t="s">
        <v>56</v>
      </c>
      <c r="AT2372" t="s">
        <v>56</v>
      </c>
      <c r="AU2372" t="s">
        <v>56</v>
      </c>
      <c r="AV2372" t="s">
        <v>56</v>
      </c>
      <c r="AW2372" t="s">
        <v>56</v>
      </c>
    </row>
    <row r="2373" spans="1:49" x14ac:dyDescent="0.3">
      <c r="A2373" t="str">
        <f t="shared" si="186"/>
        <v>TUKE</v>
      </c>
      <c r="B2373" t="str">
        <f t="shared" si="187"/>
        <v>V</v>
      </c>
      <c r="C2373">
        <f t="shared" si="188"/>
        <v>1.7999999999999998</v>
      </c>
      <c r="D2373">
        <f t="shared" si="189"/>
        <v>1</v>
      </c>
      <c r="E2373">
        <f t="shared" si="190"/>
        <v>1.7999999999999998</v>
      </c>
      <c r="G2373" t="s">
        <v>3096</v>
      </c>
      <c r="H2373" t="s">
        <v>39</v>
      </c>
      <c r="I2373" s="58" t="s">
        <v>96</v>
      </c>
      <c r="J2373" s="58" t="s">
        <v>41</v>
      </c>
      <c r="K2373" s="58" t="s">
        <v>76</v>
      </c>
      <c r="N2373" t="s">
        <v>517</v>
      </c>
      <c r="P2373" t="s">
        <v>78</v>
      </c>
      <c r="Q2373" t="s">
        <v>79</v>
      </c>
      <c r="S2373" t="s">
        <v>80</v>
      </c>
      <c r="T2373" t="s">
        <v>45</v>
      </c>
      <c r="U2373" t="s">
        <v>46</v>
      </c>
      <c r="V2373" t="s">
        <v>46</v>
      </c>
      <c r="W2373" t="s">
        <v>714</v>
      </c>
      <c r="X2373" t="s">
        <v>715</v>
      </c>
      <c r="Y2373" t="s">
        <v>716</v>
      </c>
      <c r="Z2373" t="s">
        <v>717</v>
      </c>
      <c r="AA2373" t="s">
        <v>718</v>
      </c>
      <c r="AB2373" t="s">
        <v>719</v>
      </c>
      <c r="AC2373" t="s">
        <v>720</v>
      </c>
      <c r="AD2373" t="s">
        <v>6501</v>
      </c>
      <c r="AF2373" t="s">
        <v>1413</v>
      </c>
      <c r="AG2373" t="s">
        <v>46</v>
      </c>
      <c r="AH2373" t="s">
        <v>56</v>
      </c>
      <c r="AI2373" t="s">
        <v>46</v>
      </c>
      <c r="AJ2373" t="s">
        <v>56</v>
      </c>
      <c r="AK2373" t="s">
        <v>56</v>
      </c>
      <c r="AL2373" t="s">
        <v>56</v>
      </c>
      <c r="AM2373" t="s">
        <v>56</v>
      </c>
      <c r="AN2373" t="s">
        <v>56</v>
      </c>
      <c r="AO2373" t="s">
        <v>56</v>
      </c>
      <c r="AP2373" t="s">
        <v>56</v>
      </c>
      <c r="AQ2373" t="s">
        <v>56</v>
      </c>
      <c r="AR2373" t="s">
        <v>56</v>
      </c>
      <c r="AS2373" t="s">
        <v>56</v>
      </c>
      <c r="AT2373" t="s">
        <v>56</v>
      </c>
      <c r="AU2373" t="s">
        <v>56</v>
      </c>
      <c r="AV2373" t="s">
        <v>56</v>
      </c>
      <c r="AW2373" t="s">
        <v>56</v>
      </c>
    </row>
    <row r="2374" spans="1:49" x14ac:dyDescent="0.3">
      <c r="A2374" t="str">
        <f t="shared" si="186"/>
        <v>STU</v>
      </c>
      <c r="B2374" t="str">
        <f t="shared" si="187"/>
        <v>V</v>
      </c>
      <c r="C2374">
        <f t="shared" si="188"/>
        <v>0.89999999999999991</v>
      </c>
      <c r="D2374">
        <f t="shared" si="189"/>
        <v>0.5</v>
      </c>
      <c r="E2374">
        <f t="shared" si="190"/>
        <v>0.44999999999999996</v>
      </c>
      <c r="G2374" t="s">
        <v>3097</v>
      </c>
      <c r="H2374" t="s">
        <v>39</v>
      </c>
      <c r="I2374" s="58" t="s">
        <v>40</v>
      </c>
      <c r="J2374" s="58" t="s">
        <v>41</v>
      </c>
      <c r="K2374" s="58" t="s">
        <v>211</v>
      </c>
      <c r="N2374" t="s">
        <v>212</v>
      </c>
      <c r="P2374" t="s">
        <v>510</v>
      </c>
      <c r="Q2374" t="s">
        <v>320</v>
      </c>
      <c r="S2374" t="s">
        <v>214</v>
      </c>
      <c r="T2374" t="s">
        <v>253</v>
      </c>
      <c r="U2374" t="s">
        <v>287</v>
      </c>
      <c r="V2374" t="s">
        <v>46</v>
      </c>
      <c r="W2374" t="s">
        <v>81</v>
      </c>
      <c r="X2374" t="s">
        <v>82</v>
      </c>
      <c r="Y2374" t="s">
        <v>83</v>
      </c>
      <c r="Z2374" t="s">
        <v>84</v>
      </c>
      <c r="AA2374" t="s">
        <v>85</v>
      </c>
      <c r="AB2374" t="s">
        <v>86</v>
      </c>
      <c r="AC2374" t="s">
        <v>87</v>
      </c>
      <c r="AE2374" t="s">
        <v>3093</v>
      </c>
      <c r="AF2374" t="s">
        <v>55</v>
      </c>
      <c r="AG2374" t="s">
        <v>56</v>
      </c>
      <c r="AH2374" t="s">
        <v>46</v>
      </c>
      <c r="AI2374" t="s">
        <v>56</v>
      </c>
      <c r="AJ2374" t="s">
        <v>56</v>
      </c>
      <c r="AK2374" t="s">
        <v>56</v>
      </c>
      <c r="AL2374" t="s">
        <v>56</v>
      </c>
      <c r="AM2374" t="s">
        <v>56</v>
      </c>
      <c r="AN2374" t="s">
        <v>56</v>
      </c>
      <c r="AO2374" t="s">
        <v>56</v>
      </c>
      <c r="AP2374" t="s">
        <v>56</v>
      </c>
      <c r="AQ2374" t="s">
        <v>56</v>
      </c>
      <c r="AR2374" t="s">
        <v>56</v>
      </c>
      <c r="AS2374" t="s">
        <v>56</v>
      </c>
      <c r="AT2374" t="s">
        <v>46</v>
      </c>
      <c r="AU2374" t="s">
        <v>56</v>
      </c>
      <c r="AV2374" t="s">
        <v>56</v>
      </c>
      <c r="AW2374" t="s">
        <v>56</v>
      </c>
    </row>
    <row r="2375" spans="1:49" x14ac:dyDescent="0.3">
      <c r="A2375" t="str">
        <f t="shared" si="186"/>
        <v>STU</v>
      </c>
      <c r="B2375" t="str">
        <f t="shared" si="187"/>
        <v>V</v>
      </c>
      <c r="C2375">
        <f t="shared" si="188"/>
        <v>0.89999999999999991</v>
      </c>
      <c r="D2375">
        <f t="shared" si="189"/>
        <v>0.5</v>
      </c>
      <c r="E2375">
        <f t="shared" si="190"/>
        <v>0.44999999999999996</v>
      </c>
      <c r="G2375" t="s">
        <v>3097</v>
      </c>
      <c r="H2375" t="s">
        <v>39</v>
      </c>
      <c r="I2375" s="58" t="s">
        <v>40</v>
      </c>
      <c r="J2375" s="58" t="s">
        <v>41</v>
      </c>
      <c r="K2375" s="58" t="s">
        <v>211</v>
      </c>
      <c r="N2375" t="s">
        <v>212</v>
      </c>
      <c r="P2375" t="s">
        <v>510</v>
      </c>
      <c r="Q2375" t="s">
        <v>320</v>
      </c>
      <c r="S2375" t="s">
        <v>214</v>
      </c>
      <c r="T2375" t="s">
        <v>73</v>
      </c>
      <c r="U2375" t="s">
        <v>287</v>
      </c>
      <c r="V2375" t="s">
        <v>46</v>
      </c>
      <c r="W2375" t="s">
        <v>81</v>
      </c>
      <c r="X2375" t="s">
        <v>82</v>
      </c>
      <c r="Y2375" t="s">
        <v>83</v>
      </c>
      <c r="Z2375" t="s">
        <v>84</v>
      </c>
      <c r="AA2375" t="s">
        <v>85</v>
      </c>
      <c r="AB2375" t="s">
        <v>3091</v>
      </c>
      <c r="AC2375" t="s">
        <v>3092</v>
      </c>
      <c r="AE2375" t="s">
        <v>3093</v>
      </c>
      <c r="AF2375" t="s">
        <v>55</v>
      </c>
      <c r="AG2375" t="s">
        <v>56</v>
      </c>
      <c r="AH2375" t="s">
        <v>46</v>
      </c>
      <c r="AI2375" t="s">
        <v>56</v>
      </c>
      <c r="AJ2375" t="s">
        <v>56</v>
      </c>
      <c r="AK2375" t="s">
        <v>56</v>
      </c>
      <c r="AL2375" t="s">
        <v>56</v>
      </c>
      <c r="AM2375" t="s">
        <v>56</v>
      </c>
      <c r="AN2375" t="s">
        <v>56</v>
      </c>
      <c r="AO2375" t="s">
        <v>56</v>
      </c>
      <c r="AP2375" t="s">
        <v>56</v>
      </c>
      <c r="AQ2375" t="s">
        <v>56</v>
      </c>
      <c r="AR2375" t="s">
        <v>56</v>
      </c>
      <c r="AS2375" t="s">
        <v>56</v>
      </c>
      <c r="AT2375" t="s">
        <v>56</v>
      </c>
      <c r="AU2375" t="s">
        <v>56</v>
      </c>
      <c r="AV2375" t="s">
        <v>56</v>
      </c>
      <c r="AW2375" t="s">
        <v>56</v>
      </c>
    </row>
    <row r="2376" spans="1:49" x14ac:dyDescent="0.3">
      <c r="A2376" t="str">
        <f t="shared" si="186"/>
        <v>VŠVU</v>
      </c>
      <c r="B2376" t="str">
        <f t="shared" si="187"/>
        <v>V</v>
      </c>
      <c r="C2376">
        <f t="shared" si="188"/>
        <v>0.44999999999999996</v>
      </c>
      <c r="D2376">
        <f t="shared" si="189"/>
        <v>1</v>
      </c>
      <c r="E2376">
        <f t="shared" si="190"/>
        <v>0.44999999999999996</v>
      </c>
      <c r="G2376" t="s">
        <v>3098</v>
      </c>
      <c r="H2376" t="s">
        <v>39</v>
      </c>
      <c r="I2376" s="58" t="s">
        <v>68</v>
      </c>
      <c r="J2376" s="58" t="s">
        <v>41</v>
      </c>
      <c r="K2376" s="58" t="s">
        <v>76</v>
      </c>
      <c r="N2376" t="s">
        <v>514</v>
      </c>
      <c r="P2376" t="s">
        <v>78</v>
      </c>
      <c r="Q2376" t="s">
        <v>79</v>
      </c>
      <c r="S2376" t="s">
        <v>80</v>
      </c>
      <c r="T2376" t="s">
        <v>45</v>
      </c>
      <c r="U2376" t="s">
        <v>46</v>
      </c>
      <c r="V2376" t="s">
        <v>46</v>
      </c>
      <c r="W2376" t="s">
        <v>764</v>
      </c>
      <c r="X2376" t="s">
        <v>765</v>
      </c>
      <c r="Y2376" t="s">
        <v>766</v>
      </c>
      <c r="Z2376" t="s">
        <v>767</v>
      </c>
      <c r="AB2376" t="s">
        <v>982</v>
      </c>
      <c r="AC2376" t="s">
        <v>983</v>
      </c>
      <c r="AD2376" t="s">
        <v>3068</v>
      </c>
      <c r="AF2376" t="s">
        <v>55</v>
      </c>
      <c r="AG2376" t="s">
        <v>46</v>
      </c>
      <c r="AH2376" t="s">
        <v>56</v>
      </c>
      <c r="AI2376" t="s">
        <v>56</v>
      </c>
      <c r="AJ2376" t="s">
        <v>56</v>
      </c>
      <c r="AK2376" t="s">
        <v>56</v>
      </c>
      <c r="AL2376" t="s">
        <v>56</v>
      </c>
      <c r="AM2376" t="s">
        <v>56</v>
      </c>
      <c r="AN2376" t="s">
        <v>56</v>
      </c>
      <c r="AO2376" t="s">
        <v>56</v>
      </c>
      <c r="AP2376" t="s">
        <v>56</v>
      </c>
      <c r="AQ2376" t="s">
        <v>56</v>
      </c>
      <c r="AR2376" t="s">
        <v>56</v>
      </c>
      <c r="AS2376" t="s">
        <v>56</v>
      </c>
      <c r="AT2376" t="s">
        <v>56</v>
      </c>
      <c r="AU2376" t="s">
        <v>56</v>
      </c>
      <c r="AV2376" t="s">
        <v>56</v>
      </c>
      <c r="AW2376" t="s">
        <v>56</v>
      </c>
    </row>
    <row r="2377" spans="1:49" x14ac:dyDescent="0.3">
      <c r="A2377" t="str">
        <f t="shared" si="186"/>
        <v>VŠVU</v>
      </c>
      <c r="B2377" t="str">
        <f t="shared" si="187"/>
        <v>V</v>
      </c>
      <c r="C2377">
        <f t="shared" si="188"/>
        <v>0.89999999999999991</v>
      </c>
      <c r="D2377">
        <f t="shared" si="189"/>
        <v>1</v>
      </c>
      <c r="E2377">
        <f t="shared" si="190"/>
        <v>0.89999999999999991</v>
      </c>
      <c r="G2377" t="s">
        <v>3099</v>
      </c>
      <c r="H2377" t="s">
        <v>39</v>
      </c>
      <c r="I2377" s="58" t="s">
        <v>40</v>
      </c>
      <c r="J2377" s="58" t="s">
        <v>41</v>
      </c>
      <c r="K2377" s="58" t="s">
        <v>76</v>
      </c>
      <c r="N2377" t="s">
        <v>805</v>
      </c>
      <c r="P2377" t="s">
        <v>78</v>
      </c>
      <c r="Q2377" t="s">
        <v>79</v>
      </c>
      <c r="S2377" t="s">
        <v>80</v>
      </c>
      <c r="T2377" t="s">
        <v>45</v>
      </c>
      <c r="U2377" t="s">
        <v>46</v>
      </c>
      <c r="V2377" t="s">
        <v>46</v>
      </c>
      <c r="W2377" t="s">
        <v>764</v>
      </c>
      <c r="X2377" t="s">
        <v>765</v>
      </c>
      <c r="Y2377" t="s">
        <v>766</v>
      </c>
      <c r="Z2377" t="s">
        <v>767</v>
      </c>
      <c r="AB2377" t="s">
        <v>982</v>
      </c>
      <c r="AC2377" t="s">
        <v>983</v>
      </c>
      <c r="AD2377" t="s">
        <v>3068</v>
      </c>
      <c r="AF2377" t="s">
        <v>55</v>
      </c>
      <c r="AG2377" t="s">
        <v>46</v>
      </c>
      <c r="AH2377" t="s">
        <v>56</v>
      </c>
      <c r="AI2377" t="s">
        <v>56</v>
      </c>
      <c r="AJ2377" t="s">
        <v>56</v>
      </c>
      <c r="AK2377" t="s">
        <v>56</v>
      </c>
      <c r="AL2377" t="s">
        <v>56</v>
      </c>
      <c r="AM2377" t="s">
        <v>56</v>
      </c>
      <c r="AN2377" t="s">
        <v>56</v>
      </c>
      <c r="AO2377" t="s">
        <v>56</v>
      </c>
      <c r="AP2377" t="s">
        <v>56</v>
      </c>
      <c r="AQ2377" t="s">
        <v>56</v>
      </c>
      <c r="AR2377" t="s">
        <v>56</v>
      </c>
      <c r="AS2377" t="s">
        <v>56</v>
      </c>
      <c r="AT2377" t="s">
        <v>56</v>
      </c>
      <c r="AU2377" t="s">
        <v>56</v>
      </c>
      <c r="AV2377" t="s">
        <v>56</v>
      </c>
      <c r="AW2377" t="s">
        <v>56</v>
      </c>
    </row>
    <row r="2378" spans="1:49" x14ac:dyDescent="0.3">
      <c r="A2378" t="str">
        <f t="shared" si="186"/>
        <v>STU</v>
      </c>
      <c r="B2378" t="str">
        <f t="shared" si="187"/>
        <v>V</v>
      </c>
      <c r="C2378">
        <f t="shared" si="188"/>
        <v>0.89999999999999991</v>
      </c>
      <c r="D2378">
        <f t="shared" si="189"/>
        <v>1</v>
      </c>
      <c r="E2378">
        <f t="shared" si="190"/>
        <v>0.89999999999999991</v>
      </c>
      <c r="G2378" t="s">
        <v>3100</v>
      </c>
      <c r="H2378" t="s">
        <v>39</v>
      </c>
      <c r="I2378" s="58" t="s">
        <v>133</v>
      </c>
      <c r="J2378" s="58" t="s">
        <v>41</v>
      </c>
      <c r="K2378" s="58" t="s">
        <v>61</v>
      </c>
      <c r="N2378" t="s">
        <v>932</v>
      </c>
      <c r="S2378" t="s">
        <v>63</v>
      </c>
      <c r="T2378" t="s">
        <v>73</v>
      </c>
      <c r="U2378" t="s">
        <v>149</v>
      </c>
      <c r="V2378" t="s">
        <v>46</v>
      </c>
      <c r="W2378" t="s">
        <v>81</v>
      </c>
      <c r="X2378" t="s">
        <v>82</v>
      </c>
      <c r="Y2378" t="s">
        <v>83</v>
      </c>
      <c r="Z2378" t="s">
        <v>84</v>
      </c>
      <c r="AA2378" t="s">
        <v>85</v>
      </c>
      <c r="AB2378" t="s">
        <v>3091</v>
      </c>
      <c r="AC2378" t="s">
        <v>3092</v>
      </c>
      <c r="AE2378" t="s">
        <v>3101</v>
      </c>
      <c r="AF2378" t="s">
        <v>55</v>
      </c>
      <c r="AG2378" t="s">
        <v>56</v>
      </c>
      <c r="AH2378" t="s">
        <v>46</v>
      </c>
      <c r="AI2378" t="s">
        <v>56</v>
      </c>
      <c r="AJ2378" t="s">
        <v>56</v>
      </c>
      <c r="AK2378" t="s">
        <v>56</v>
      </c>
      <c r="AL2378" t="s">
        <v>56</v>
      </c>
      <c r="AM2378" t="s">
        <v>56</v>
      </c>
      <c r="AN2378" t="s">
        <v>56</v>
      </c>
      <c r="AO2378" t="s">
        <v>56</v>
      </c>
      <c r="AP2378" t="s">
        <v>56</v>
      </c>
      <c r="AQ2378" t="s">
        <v>56</v>
      </c>
      <c r="AR2378" t="s">
        <v>56</v>
      </c>
      <c r="AS2378" t="s">
        <v>56</v>
      </c>
      <c r="AT2378" t="s">
        <v>56</v>
      </c>
      <c r="AU2378" t="s">
        <v>56</v>
      </c>
      <c r="AV2378" t="s">
        <v>56</v>
      </c>
      <c r="AW2378" t="s">
        <v>56</v>
      </c>
    </row>
    <row r="2379" spans="1:49" x14ac:dyDescent="0.3">
      <c r="A2379" t="str">
        <f t="shared" si="186"/>
        <v>TUKE</v>
      </c>
      <c r="B2379" t="str">
        <f t="shared" si="187"/>
        <v>V</v>
      </c>
      <c r="C2379">
        <f t="shared" si="188"/>
        <v>1.7999999999999998</v>
      </c>
      <c r="D2379">
        <f t="shared" si="189"/>
        <v>1</v>
      </c>
      <c r="E2379">
        <f t="shared" si="190"/>
        <v>1.7999999999999998</v>
      </c>
      <c r="G2379" t="s">
        <v>3102</v>
      </c>
      <c r="H2379" t="s">
        <v>39</v>
      </c>
      <c r="I2379" s="58" t="s">
        <v>96</v>
      </c>
      <c r="J2379" s="58" t="s">
        <v>41</v>
      </c>
      <c r="K2379" s="58" t="s">
        <v>76</v>
      </c>
      <c r="N2379" t="s">
        <v>713</v>
      </c>
      <c r="P2379" t="s">
        <v>78</v>
      </c>
      <c r="Q2379" t="s">
        <v>79</v>
      </c>
      <c r="S2379" t="s">
        <v>80</v>
      </c>
      <c r="T2379" t="s">
        <v>45</v>
      </c>
      <c r="U2379" t="s">
        <v>46</v>
      </c>
      <c r="V2379" t="s">
        <v>46</v>
      </c>
      <c r="W2379" t="s">
        <v>714</v>
      </c>
      <c r="X2379" t="s">
        <v>715</v>
      </c>
      <c r="Y2379" t="s">
        <v>716</v>
      </c>
      <c r="Z2379" t="s">
        <v>717</v>
      </c>
      <c r="AA2379" t="s">
        <v>718</v>
      </c>
      <c r="AB2379" t="s">
        <v>719</v>
      </c>
      <c r="AC2379" t="s">
        <v>720</v>
      </c>
      <c r="AD2379" t="s">
        <v>6501</v>
      </c>
      <c r="AF2379" t="s">
        <v>1413</v>
      </c>
      <c r="AG2379" t="s">
        <v>46</v>
      </c>
      <c r="AH2379" t="s">
        <v>56</v>
      </c>
      <c r="AI2379" t="s">
        <v>46</v>
      </c>
      <c r="AJ2379" t="s">
        <v>56</v>
      </c>
      <c r="AK2379" t="s">
        <v>56</v>
      </c>
      <c r="AL2379" t="s">
        <v>56</v>
      </c>
      <c r="AM2379" t="s">
        <v>56</v>
      </c>
      <c r="AN2379" t="s">
        <v>56</v>
      </c>
      <c r="AO2379" t="s">
        <v>56</v>
      </c>
      <c r="AP2379" t="s">
        <v>56</v>
      </c>
      <c r="AQ2379" t="s">
        <v>56</v>
      </c>
      <c r="AR2379" t="s">
        <v>56</v>
      </c>
      <c r="AS2379" t="s">
        <v>56</v>
      </c>
      <c r="AT2379" t="s">
        <v>56</v>
      </c>
      <c r="AU2379" t="s">
        <v>56</v>
      </c>
      <c r="AV2379" t="s">
        <v>56</v>
      </c>
      <c r="AW2379" t="s">
        <v>56</v>
      </c>
    </row>
    <row r="2380" spans="1:49" x14ac:dyDescent="0.3">
      <c r="A2380" t="str">
        <f t="shared" si="186"/>
        <v>VŠVU</v>
      </c>
      <c r="B2380" t="str">
        <f t="shared" si="187"/>
        <v>V</v>
      </c>
      <c r="C2380">
        <f t="shared" si="188"/>
        <v>0.44999999999999996</v>
      </c>
      <c r="D2380">
        <f t="shared" si="189"/>
        <v>1</v>
      </c>
      <c r="E2380">
        <f t="shared" si="190"/>
        <v>0.44999999999999996</v>
      </c>
      <c r="G2380" t="s">
        <v>3103</v>
      </c>
      <c r="H2380" t="s">
        <v>39</v>
      </c>
      <c r="I2380" s="58" t="s">
        <v>68</v>
      </c>
      <c r="J2380" s="58" t="s">
        <v>41</v>
      </c>
      <c r="K2380" s="58" t="s">
        <v>76</v>
      </c>
      <c r="N2380" t="s">
        <v>805</v>
      </c>
      <c r="P2380" t="s">
        <v>78</v>
      </c>
      <c r="Q2380" t="s">
        <v>79</v>
      </c>
      <c r="S2380" t="s">
        <v>80</v>
      </c>
      <c r="T2380" t="s">
        <v>45</v>
      </c>
      <c r="U2380" t="s">
        <v>46</v>
      </c>
      <c r="V2380" t="s">
        <v>46</v>
      </c>
      <c r="W2380" t="s">
        <v>764</v>
      </c>
      <c r="X2380" t="s">
        <v>765</v>
      </c>
      <c r="Y2380" t="s">
        <v>766</v>
      </c>
      <c r="Z2380" t="s">
        <v>767</v>
      </c>
      <c r="AB2380" t="s">
        <v>982</v>
      </c>
      <c r="AC2380" t="s">
        <v>983</v>
      </c>
      <c r="AD2380" t="s">
        <v>3068</v>
      </c>
      <c r="AF2380" t="s">
        <v>55</v>
      </c>
      <c r="AG2380" t="s">
        <v>46</v>
      </c>
      <c r="AH2380" t="s">
        <v>56</v>
      </c>
      <c r="AI2380" t="s">
        <v>56</v>
      </c>
      <c r="AJ2380" t="s">
        <v>56</v>
      </c>
      <c r="AK2380" t="s">
        <v>56</v>
      </c>
      <c r="AL2380" t="s">
        <v>56</v>
      </c>
      <c r="AM2380" t="s">
        <v>56</v>
      </c>
      <c r="AN2380" t="s">
        <v>56</v>
      </c>
      <c r="AO2380" t="s">
        <v>56</v>
      </c>
      <c r="AP2380" t="s">
        <v>56</v>
      </c>
      <c r="AQ2380" t="s">
        <v>56</v>
      </c>
      <c r="AR2380" t="s">
        <v>56</v>
      </c>
      <c r="AS2380" t="s">
        <v>56</v>
      </c>
      <c r="AT2380" t="s">
        <v>56</v>
      </c>
      <c r="AU2380" t="s">
        <v>56</v>
      </c>
      <c r="AV2380" t="s">
        <v>56</v>
      </c>
      <c r="AW2380" t="s">
        <v>56</v>
      </c>
    </row>
    <row r="2381" spans="1:49" x14ac:dyDescent="0.3">
      <c r="A2381" t="str">
        <f t="shared" si="186"/>
        <v>VŠVU</v>
      </c>
      <c r="B2381" t="str">
        <f t="shared" si="187"/>
        <v>V</v>
      </c>
      <c r="C2381">
        <f t="shared" si="188"/>
        <v>0.44999999999999996</v>
      </c>
      <c r="D2381">
        <f t="shared" si="189"/>
        <v>1</v>
      </c>
      <c r="E2381">
        <f t="shared" si="190"/>
        <v>0.44999999999999996</v>
      </c>
      <c r="G2381" t="s">
        <v>3104</v>
      </c>
      <c r="H2381" t="s">
        <v>39</v>
      </c>
      <c r="I2381" s="58" t="s">
        <v>68</v>
      </c>
      <c r="J2381" s="58" t="s">
        <v>41</v>
      </c>
      <c r="K2381" s="58" t="s">
        <v>76</v>
      </c>
      <c r="N2381" t="s">
        <v>713</v>
      </c>
      <c r="P2381" t="s">
        <v>78</v>
      </c>
      <c r="Q2381" t="s">
        <v>79</v>
      </c>
      <c r="S2381" t="s">
        <v>80</v>
      </c>
      <c r="T2381" t="s">
        <v>45</v>
      </c>
      <c r="U2381" t="s">
        <v>46</v>
      </c>
      <c r="V2381" t="s">
        <v>46</v>
      </c>
      <c r="W2381" t="s">
        <v>764</v>
      </c>
      <c r="X2381" t="s">
        <v>765</v>
      </c>
      <c r="Y2381" t="s">
        <v>766</v>
      </c>
      <c r="Z2381" t="s">
        <v>767</v>
      </c>
      <c r="AB2381" t="s">
        <v>982</v>
      </c>
      <c r="AC2381" t="s">
        <v>983</v>
      </c>
      <c r="AD2381" t="s">
        <v>3068</v>
      </c>
      <c r="AF2381" t="s">
        <v>55</v>
      </c>
      <c r="AG2381" t="s">
        <v>46</v>
      </c>
      <c r="AH2381" t="s">
        <v>56</v>
      </c>
      <c r="AI2381" t="s">
        <v>56</v>
      </c>
      <c r="AJ2381" t="s">
        <v>56</v>
      </c>
      <c r="AK2381" t="s">
        <v>56</v>
      </c>
      <c r="AL2381" t="s">
        <v>56</v>
      </c>
      <c r="AM2381" t="s">
        <v>56</v>
      </c>
      <c r="AN2381" t="s">
        <v>56</v>
      </c>
      <c r="AO2381" t="s">
        <v>56</v>
      </c>
      <c r="AP2381" t="s">
        <v>56</v>
      </c>
      <c r="AQ2381" t="s">
        <v>56</v>
      </c>
      <c r="AR2381" t="s">
        <v>56</v>
      </c>
      <c r="AS2381" t="s">
        <v>56</v>
      </c>
      <c r="AT2381" t="s">
        <v>56</v>
      </c>
      <c r="AU2381" t="s">
        <v>56</v>
      </c>
      <c r="AV2381" t="s">
        <v>56</v>
      </c>
      <c r="AW2381" t="s">
        <v>56</v>
      </c>
    </row>
    <row r="2382" spans="1:49" x14ac:dyDescent="0.3">
      <c r="A2382" t="str">
        <f t="shared" si="186"/>
        <v>TUKE</v>
      </c>
      <c r="B2382" t="str">
        <f t="shared" si="187"/>
        <v>V</v>
      </c>
      <c r="C2382">
        <f t="shared" si="188"/>
        <v>3</v>
      </c>
      <c r="D2382">
        <f t="shared" si="189"/>
        <v>1</v>
      </c>
      <c r="E2382">
        <f t="shared" si="190"/>
        <v>3</v>
      </c>
      <c r="G2382" t="s">
        <v>3105</v>
      </c>
      <c r="H2382" t="s">
        <v>39</v>
      </c>
      <c r="I2382" s="58" t="s">
        <v>242</v>
      </c>
      <c r="J2382" s="58" t="s">
        <v>41</v>
      </c>
      <c r="K2382" s="58" t="s">
        <v>76</v>
      </c>
      <c r="N2382" t="s">
        <v>713</v>
      </c>
      <c r="P2382" t="s">
        <v>78</v>
      </c>
      <c r="Q2382" t="s">
        <v>79</v>
      </c>
      <c r="S2382" t="s">
        <v>80</v>
      </c>
      <c r="T2382" t="s">
        <v>45</v>
      </c>
      <c r="U2382" t="s">
        <v>46</v>
      </c>
      <c r="V2382" t="s">
        <v>46</v>
      </c>
      <c r="W2382" t="s">
        <v>714</v>
      </c>
      <c r="X2382" t="s">
        <v>715</v>
      </c>
      <c r="Y2382" t="s">
        <v>716</v>
      </c>
      <c r="Z2382" t="s">
        <v>717</v>
      </c>
      <c r="AA2382" t="s">
        <v>718</v>
      </c>
      <c r="AB2382" t="s">
        <v>719</v>
      </c>
      <c r="AC2382" t="s">
        <v>720</v>
      </c>
      <c r="AD2382" t="s">
        <v>1779</v>
      </c>
      <c r="AF2382" t="s">
        <v>55</v>
      </c>
      <c r="AG2382" t="s">
        <v>46</v>
      </c>
      <c r="AH2382" t="s">
        <v>56</v>
      </c>
      <c r="AI2382" t="s">
        <v>56</v>
      </c>
      <c r="AJ2382" t="s">
        <v>56</v>
      </c>
      <c r="AK2382" t="s">
        <v>56</v>
      </c>
      <c r="AL2382" t="s">
        <v>56</v>
      </c>
      <c r="AM2382" t="s">
        <v>56</v>
      </c>
      <c r="AN2382" t="s">
        <v>56</v>
      </c>
      <c r="AO2382" t="s">
        <v>56</v>
      </c>
      <c r="AP2382" t="s">
        <v>56</v>
      </c>
      <c r="AQ2382" t="s">
        <v>56</v>
      </c>
      <c r="AR2382" t="s">
        <v>56</v>
      </c>
      <c r="AS2382" t="s">
        <v>56</v>
      </c>
      <c r="AT2382" t="s">
        <v>56</v>
      </c>
      <c r="AU2382" t="s">
        <v>56</v>
      </c>
      <c r="AV2382" t="s">
        <v>56</v>
      </c>
      <c r="AW2382" t="s">
        <v>56</v>
      </c>
    </row>
    <row r="2383" spans="1:49" x14ac:dyDescent="0.3">
      <c r="A2383" t="str">
        <f t="shared" si="186"/>
        <v>STU</v>
      </c>
      <c r="B2383" t="str">
        <f t="shared" si="187"/>
        <v>V</v>
      </c>
      <c r="C2383">
        <f t="shared" si="188"/>
        <v>1.7999999999999998</v>
      </c>
      <c r="D2383">
        <f t="shared" si="189"/>
        <v>1</v>
      </c>
      <c r="E2383">
        <f t="shared" si="190"/>
        <v>1.7999999999999998</v>
      </c>
      <c r="G2383" t="s">
        <v>3106</v>
      </c>
      <c r="H2383" t="s">
        <v>39</v>
      </c>
      <c r="I2383" s="58" t="s">
        <v>96</v>
      </c>
      <c r="J2383" s="58" t="s">
        <v>41</v>
      </c>
      <c r="K2383" s="58" t="s">
        <v>61</v>
      </c>
      <c r="N2383" t="s">
        <v>1533</v>
      </c>
      <c r="S2383" t="s">
        <v>63</v>
      </c>
      <c r="T2383" t="s">
        <v>73</v>
      </c>
      <c r="U2383" t="s">
        <v>149</v>
      </c>
      <c r="V2383" t="s">
        <v>46</v>
      </c>
      <c r="W2383" t="s">
        <v>81</v>
      </c>
      <c r="X2383" t="s">
        <v>82</v>
      </c>
      <c r="Y2383" t="s">
        <v>83</v>
      </c>
      <c r="Z2383" t="s">
        <v>84</v>
      </c>
      <c r="AA2383" t="s">
        <v>85</v>
      </c>
      <c r="AB2383" t="s">
        <v>3091</v>
      </c>
      <c r="AC2383" t="s">
        <v>3092</v>
      </c>
      <c r="AE2383" t="s">
        <v>3107</v>
      </c>
      <c r="AF2383" t="s">
        <v>186</v>
      </c>
      <c r="AG2383" t="s">
        <v>56</v>
      </c>
      <c r="AH2383" t="s">
        <v>56</v>
      </c>
      <c r="AI2383" t="s">
        <v>56</v>
      </c>
      <c r="AJ2383" t="s">
        <v>46</v>
      </c>
      <c r="AK2383" t="s">
        <v>56</v>
      </c>
      <c r="AL2383" t="s">
        <v>56</v>
      </c>
      <c r="AM2383" t="s">
        <v>56</v>
      </c>
      <c r="AN2383" t="s">
        <v>56</v>
      </c>
      <c r="AO2383" t="s">
        <v>56</v>
      </c>
      <c r="AP2383" t="s">
        <v>56</v>
      </c>
      <c r="AQ2383" t="s">
        <v>56</v>
      </c>
      <c r="AR2383" t="s">
        <v>56</v>
      </c>
      <c r="AS2383" t="s">
        <v>56</v>
      </c>
      <c r="AT2383" t="s">
        <v>56</v>
      </c>
      <c r="AU2383" t="s">
        <v>56</v>
      </c>
      <c r="AV2383" t="s">
        <v>56</v>
      </c>
      <c r="AW2383" t="s">
        <v>56</v>
      </c>
    </row>
    <row r="2384" spans="1:49" x14ac:dyDescent="0.3">
      <c r="A2384" t="str">
        <f t="shared" si="186"/>
        <v>VŠVU</v>
      </c>
      <c r="B2384" t="str">
        <f t="shared" si="187"/>
        <v>V</v>
      </c>
      <c r="C2384">
        <f t="shared" si="188"/>
        <v>0.44999999999999996</v>
      </c>
      <c r="D2384">
        <f t="shared" si="189"/>
        <v>1</v>
      </c>
      <c r="E2384">
        <f t="shared" si="190"/>
        <v>0.44999999999999996</v>
      </c>
      <c r="G2384" t="s">
        <v>3108</v>
      </c>
      <c r="H2384" t="s">
        <v>39</v>
      </c>
      <c r="I2384" s="58" t="s">
        <v>68</v>
      </c>
      <c r="J2384" s="58" t="s">
        <v>41</v>
      </c>
      <c r="K2384" s="58" t="s">
        <v>76</v>
      </c>
      <c r="N2384" t="s">
        <v>713</v>
      </c>
      <c r="P2384" t="s">
        <v>78</v>
      </c>
      <c r="Q2384" t="s">
        <v>79</v>
      </c>
      <c r="S2384" t="s">
        <v>80</v>
      </c>
      <c r="T2384" t="s">
        <v>45</v>
      </c>
      <c r="U2384" t="s">
        <v>46</v>
      </c>
      <c r="V2384" t="s">
        <v>46</v>
      </c>
      <c r="W2384" t="s">
        <v>764</v>
      </c>
      <c r="X2384" t="s">
        <v>765</v>
      </c>
      <c r="Y2384" t="s">
        <v>766</v>
      </c>
      <c r="Z2384" t="s">
        <v>767</v>
      </c>
      <c r="AB2384" t="s">
        <v>982</v>
      </c>
      <c r="AC2384" t="s">
        <v>983</v>
      </c>
      <c r="AD2384" t="s">
        <v>3068</v>
      </c>
      <c r="AF2384" t="s">
        <v>55</v>
      </c>
      <c r="AG2384" t="s">
        <v>46</v>
      </c>
      <c r="AH2384" t="s">
        <v>56</v>
      </c>
      <c r="AI2384" t="s">
        <v>56</v>
      </c>
      <c r="AJ2384" t="s">
        <v>56</v>
      </c>
      <c r="AK2384" t="s">
        <v>56</v>
      </c>
      <c r="AL2384" t="s">
        <v>56</v>
      </c>
      <c r="AM2384" t="s">
        <v>56</v>
      </c>
      <c r="AN2384" t="s">
        <v>56</v>
      </c>
      <c r="AO2384" t="s">
        <v>56</v>
      </c>
      <c r="AP2384" t="s">
        <v>56</v>
      </c>
      <c r="AQ2384" t="s">
        <v>56</v>
      </c>
      <c r="AR2384" t="s">
        <v>56</v>
      </c>
      <c r="AS2384" t="s">
        <v>56</v>
      </c>
      <c r="AT2384" t="s">
        <v>56</v>
      </c>
      <c r="AU2384" t="s">
        <v>56</v>
      </c>
      <c r="AV2384" t="s">
        <v>56</v>
      </c>
      <c r="AW2384" t="s">
        <v>56</v>
      </c>
    </row>
    <row r="2385" spans="1:49" x14ac:dyDescent="0.3">
      <c r="A2385" t="str">
        <f t="shared" si="186"/>
        <v>VŠVU</v>
      </c>
      <c r="B2385" t="str">
        <f t="shared" si="187"/>
        <v>V</v>
      </c>
      <c r="C2385">
        <f t="shared" si="188"/>
        <v>0.44999999999999996</v>
      </c>
      <c r="D2385">
        <f t="shared" si="189"/>
        <v>1</v>
      </c>
      <c r="E2385">
        <f t="shared" si="190"/>
        <v>0.44999999999999996</v>
      </c>
      <c r="G2385" t="s">
        <v>3109</v>
      </c>
      <c r="H2385" t="s">
        <v>39</v>
      </c>
      <c r="I2385" s="58" t="s">
        <v>68</v>
      </c>
      <c r="J2385" s="58" t="s">
        <v>41</v>
      </c>
      <c r="K2385" s="58" t="s">
        <v>76</v>
      </c>
      <c r="N2385" t="s">
        <v>713</v>
      </c>
      <c r="P2385" t="s">
        <v>78</v>
      </c>
      <c r="Q2385" t="s">
        <v>79</v>
      </c>
      <c r="S2385" t="s">
        <v>80</v>
      </c>
      <c r="T2385" t="s">
        <v>45</v>
      </c>
      <c r="U2385" t="s">
        <v>46</v>
      </c>
      <c r="V2385" t="s">
        <v>46</v>
      </c>
      <c r="W2385" t="s">
        <v>764</v>
      </c>
      <c r="X2385" t="s">
        <v>765</v>
      </c>
      <c r="Y2385" t="s">
        <v>766</v>
      </c>
      <c r="Z2385" t="s">
        <v>767</v>
      </c>
      <c r="AB2385" t="s">
        <v>982</v>
      </c>
      <c r="AC2385" t="s">
        <v>983</v>
      </c>
      <c r="AD2385" t="s">
        <v>3068</v>
      </c>
      <c r="AF2385" t="s">
        <v>55</v>
      </c>
      <c r="AG2385" t="s">
        <v>46</v>
      </c>
      <c r="AH2385" t="s">
        <v>56</v>
      </c>
      <c r="AI2385" t="s">
        <v>56</v>
      </c>
      <c r="AJ2385" t="s">
        <v>56</v>
      </c>
      <c r="AK2385" t="s">
        <v>56</v>
      </c>
      <c r="AL2385" t="s">
        <v>56</v>
      </c>
      <c r="AM2385" t="s">
        <v>56</v>
      </c>
      <c r="AN2385" t="s">
        <v>56</v>
      </c>
      <c r="AO2385" t="s">
        <v>56</v>
      </c>
      <c r="AP2385" t="s">
        <v>56</v>
      </c>
      <c r="AQ2385" t="s">
        <v>56</v>
      </c>
      <c r="AR2385" t="s">
        <v>56</v>
      </c>
      <c r="AS2385" t="s">
        <v>56</v>
      </c>
      <c r="AT2385" t="s">
        <v>56</v>
      </c>
      <c r="AU2385" t="s">
        <v>56</v>
      </c>
      <c r="AV2385" t="s">
        <v>56</v>
      </c>
      <c r="AW2385" t="s">
        <v>56</v>
      </c>
    </row>
    <row r="2386" spans="1:49" x14ac:dyDescent="0.3">
      <c r="A2386" t="str">
        <f t="shared" si="186"/>
        <v>STU</v>
      </c>
      <c r="B2386" t="str">
        <f t="shared" si="187"/>
        <v>V</v>
      </c>
      <c r="C2386">
        <f t="shared" si="188"/>
        <v>1.7999999999999998</v>
      </c>
      <c r="D2386">
        <f t="shared" si="189"/>
        <v>0.5</v>
      </c>
      <c r="E2386">
        <f t="shared" si="190"/>
        <v>0.89999999999999991</v>
      </c>
      <c r="G2386" t="s">
        <v>3110</v>
      </c>
      <c r="H2386" t="s">
        <v>39</v>
      </c>
      <c r="I2386" s="58" t="s">
        <v>96</v>
      </c>
      <c r="J2386" s="58" t="s">
        <v>41</v>
      </c>
      <c r="K2386" s="58" t="s">
        <v>61</v>
      </c>
      <c r="N2386" t="s">
        <v>378</v>
      </c>
      <c r="S2386" t="s">
        <v>63</v>
      </c>
      <c r="T2386" t="s">
        <v>215</v>
      </c>
      <c r="U2386" t="s">
        <v>149</v>
      </c>
      <c r="V2386" t="s">
        <v>46</v>
      </c>
      <c r="W2386" t="s">
        <v>81</v>
      </c>
      <c r="X2386" t="s">
        <v>82</v>
      </c>
      <c r="Y2386" t="s">
        <v>83</v>
      </c>
      <c r="Z2386" t="s">
        <v>84</v>
      </c>
      <c r="AA2386" t="s">
        <v>85</v>
      </c>
      <c r="AB2386" t="s">
        <v>216</v>
      </c>
      <c r="AC2386" t="s">
        <v>217</v>
      </c>
      <c r="AE2386" t="s">
        <v>3111</v>
      </c>
      <c r="AF2386" t="s">
        <v>55</v>
      </c>
      <c r="AG2386" t="s">
        <v>56</v>
      </c>
      <c r="AH2386" t="s">
        <v>46</v>
      </c>
      <c r="AI2386" t="s">
        <v>56</v>
      </c>
      <c r="AJ2386" t="s">
        <v>56</v>
      </c>
      <c r="AK2386" t="s">
        <v>56</v>
      </c>
      <c r="AL2386" t="s">
        <v>56</v>
      </c>
      <c r="AM2386" t="s">
        <v>56</v>
      </c>
      <c r="AN2386" t="s">
        <v>56</v>
      </c>
      <c r="AO2386" t="s">
        <v>56</v>
      </c>
      <c r="AP2386" t="s">
        <v>56</v>
      </c>
      <c r="AQ2386" t="s">
        <v>56</v>
      </c>
      <c r="AR2386" t="s">
        <v>56</v>
      </c>
      <c r="AS2386" t="s">
        <v>56</v>
      </c>
      <c r="AT2386" t="s">
        <v>46</v>
      </c>
      <c r="AU2386" t="s">
        <v>56</v>
      </c>
      <c r="AV2386" t="s">
        <v>56</v>
      </c>
      <c r="AW2386" t="s">
        <v>56</v>
      </c>
    </row>
    <row r="2387" spans="1:49" x14ac:dyDescent="0.3">
      <c r="A2387" t="str">
        <f t="shared" si="186"/>
        <v>STU</v>
      </c>
      <c r="B2387" t="str">
        <f t="shared" si="187"/>
        <v>V</v>
      </c>
      <c r="C2387">
        <f t="shared" si="188"/>
        <v>1.7999999999999998</v>
      </c>
      <c r="D2387">
        <f t="shared" si="189"/>
        <v>0.5</v>
      </c>
      <c r="E2387">
        <f t="shared" si="190"/>
        <v>0.89999999999999991</v>
      </c>
      <c r="G2387" t="s">
        <v>3110</v>
      </c>
      <c r="H2387" t="s">
        <v>39</v>
      </c>
      <c r="I2387" s="58" t="s">
        <v>96</v>
      </c>
      <c r="J2387" s="58" t="s">
        <v>41</v>
      </c>
      <c r="K2387" s="58" t="s">
        <v>61</v>
      </c>
      <c r="N2387" t="s">
        <v>378</v>
      </c>
      <c r="S2387" t="s">
        <v>63</v>
      </c>
      <c r="T2387" t="s">
        <v>275</v>
      </c>
      <c r="U2387" t="s">
        <v>149</v>
      </c>
      <c r="V2387" t="s">
        <v>46</v>
      </c>
      <c r="W2387" t="s">
        <v>81</v>
      </c>
      <c r="X2387" t="s">
        <v>82</v>
      </c>
      <c r="Y2387" t="s">
        <v>83</v>
      </c>
      <c r="Z2387" t="s">
        <v>84</v>
      </c>
      <c r="AA2387" t="s">
        <v>85</v>
      </c>
      <c r="AB2387" t="s">
        <v>3091</v>
      </c>
      <c r="AC2387" t="s">
        <v>3092</v>
      </c>
      <c r="AE2387" t="s">
        <v>3111</v>
      </c>
      <c r="AF2387" t="s">
        <v>55</v>
      </c>
      <c r="AG2387" t="s">
        <v>56</v>
      </c>
      <c r="AH2387" t="s">
        <v>46</v>
      </c>
      <c r="AI2387" t="s">
        <v>56</v>
      </c>
      <c r="AJ2387" t="s">
        <v>56</v>
      </c>
      <c r="AK2387" t="s">
        <v>56</v>
      </c>
      <c r="AL2387" t="s">
        <v>56</v>
      </c>
      <c r="AM2387" t="s">
        <v>56</v>
      </c>
      <c r="AN2387" t="s">
        <v>56</v>
      </c>
      <c r="AO2387" t="s">
        <v>56</v>
      </c>
      <c r="AP2387" t="s">
        <v>56</v>
      </c>
      <c r="AQ2387" t="s">
        <v>56</v>
      </c>
      <c r="AR2387" t="s">
        <v>56</v>
      </c>
      <c r="AS2387" t="s">
        <v>56</v>
      </c>
      <c r="AT2387" t="s">
        <v>56</v>
      </c>
      <c r="AU2387" t="s">
        <v>56</v>
      </c>
      <c r="AV2387" t="s">
        <v>56</v>
      </c>
      <c r="AW2387" t="s">
        <v>56</v>
      </c>
    </row>
    <row r="2388" spans="1:49" x14ac:dyDescent="0.3">
      <c r="A2388" t="str">
        <f t="shared" si="186"/>
        <v>STU</v>
      </c>
      <c r="B2388" t="str">
        <f t="shared" si="187"/>
        <v>V</v>
      </c>
      <c r="C2388">
        <f t="shared" si="188"/>
        <v>3</v>
      </c>
      <c r="D2388">
        <f t="shared" si="189"/>
        <v>0.5</v>
      </c>
      <c r="E2388">
        <f t="shared" si="190"/>
        <v>1.5</v>
      </c>
      <c r="G2388" t="s">
        <v>3112</v>
      </c>
      <c r="H2388" t="s">
        <v>39</v>
      </c>
      <c r="I2388" s="58" t="s">
        <v>242</v>
      </c>
      <c r="J2388" s="58" t="s">
        <v>41</v>
      </c>
      <c r="K2388" s="58" t="s">
        <v>211</v>
      </c>
      <c r="N2388" t="s">
        <v>3113</v>
      </c>
      <c r="P2388" t="s">
        <v>78</v>
      </c>
      <c r="Q2388" t="s">
        <v>79</v>
      </c>
      <c r="S2388" t="s">
        <v>214</v>
      </c>
      <c r="T2388" t="s">
        <v>215</v>
      </c>
      <c r="U2388" t="s">
        <v>149</v>
      </c>
      <c r="V2388" t="s">
        <v>46</v>
      </c>
      <c r="W2388" t="s">
        <v>81</v>
      </c>
      <c r="X2388" t="s">
        <v>82</v>
      </c>
      <c r="Y2388" t="s">
        <v>83</v>
      </c>
      <c r="Z2388" t="s">
        <v>84</v>
      </c>
      <c r="AA2388" t="s">
        <v>85</v>
      </c>
      <c r="AB2388" t="s">
        <v>3091</v>
      </c>
      <c r="AC2388" t="s">
        <v>3092</v>
      </c>
      <c r="AE2388" t="s">
        <v>3111</v>
      </c>
      <c r="AF2388" t="s">
        <v>55</v>
      </c>
      <c r="AG2388" t="s">
        <v>56</v>
      </c>
      <c r="AH2388" t="s">
        <v>46</v>
      </c>
      <c r="AI2388" t="s">
        <v>56</v>
      </c>
      <c r="AJ2388" t="s">
        <v>56</v>
      </c>
      <c r="AK2388" t="s">
        <v>56</v>
      </c>
      <c r="AL2388" t="s">
        <v>56</v>
      </c>
      <c r="AM2388" t="s">
        <v>56</v>
      </c>
      <c r="AN2388" t="s">
        <v>56</v>
      </c>
      <c r="AO2388" t="s">
        <v>56</v>
      </c>
      <c r="AP2388" t="s">
        <v>56</v>
      </c>
      <c r="AQ2388" t="s">
        <v>56</v>
      </c>
      <c r="AR2388" t="s">
        <v>56</v>
      </c>
      <c r="AS2388" t="s">
        <v>56</v>
      </c>
      <c r="AT2388" t="s">
        <v>56</v>
      </c>
      <c r="AU2388" t="s">
        <v>56</v>
      </c>
      <c r="AV2388" t="s">
        <v>56</v>
      </c>
      <c r="AW2388" t="s">
        <v>56</v>
      </c>
    </row>
    <row r="2389" spans="1:49" x14ac:dyDescent="0.3">
      <c r="A2389" t="str">
        <f t="shared" si="186"/>
        <v>STU</v>
      </c>
      <c r="B2389" t="str">
        <f t="shared" si="187"/>
        <v>V</v>
      </c>
      <c r="C2389">
        <f t="shared" si="188"/>
        <v>3</v>
      </c>
      <c r="D2389">
        <f t="shared" si="189"/>
        <v>0.5</v>
      </c>
      <c r="E2389">
        <f t="shared" si="190"/>
        <v>1.5</v>
      </c>
      <c r="G2389" t="s">
        <v>3112</v>
      </c>
      <c r="H2389" t="s">
        <v>39</v>
      </c>
      <c r="I2389" s="58" t="s">
        <v>242</v>
      </c>
      <c r="J2389" s="58" t="s">
        <v>41</v>
      </c>
      <c r="K2389" s="58" t="s">
        <v>211</v>
      </c>
      <c r="N2389" t="s">
        <v>3113</v>
      </c>
      <c r="P2389" t="s">
        <v>78</v>
      </c>
      <c r="Q2389" t="s">
        <v>79</v>
      </c>
      <c r="S2389" t="s">
        <v>214</v>
      </c>
      <c r="T2389" t="s">
        <v>275</v>
      </c>
      <c r="U2389" t="s">
        <v>149</v>
      </c>
      <c r="V2389" t="s">
        <v>46</v>
      </c>
      <c r="W2389" t="s">
        <v>81</v>
      </c>
      <c r="X2389" t="s">
        <v>82</v>
      </c>
      <c r="Y2389" t="s">
        <v>83</v>
      </c>
      <c r="Z2389" t="s">
        <v>84</v>
      </c>
      <c r="AA2389" t="s">
        <v>85</v>
      </c>
      <c r="AB2389" t="s">
        <v>216</v>
      </c>
      <c r="AC2389" t="s">
        <v>217</v>
      </c>
      <c r="AE2389" t="s">
        <v>3111</v>
      </c>
      <c r="AF2389" t="s">
        <v>55</v>
      </c>
      <c r="AG2389" t="s">
        <v>56</v>
      </c>
      <c r="AH2389" t="s">
        <v>46</v>
      </c>
      <c r="AI2389" t="s">
        <v>56</v>
      </c>
      <c r="AJ2389" t="s">
        <v>56</v>
      </c>
      <c r="AK2389" t="s">
        <v>56</v>
      </c>
      <c r="AL2389" t="s">
        <v>56</v>
      </c>
      <c r="AM2389" t="s">
        <v>56</v>
      </c>
      <c r="AN2389" t="s">
        <v>56</v>
      </c>
      <c r="AO2389" t="s">
        <v>56</v>
      </c>
      <c r="AP2389" t="s">
        <v>56</v>
      </c>
      <c r="AQ2389" t="s">
        <v>56</v>
      </c>
      <c r="AR2389" t="s">
        <v>56</v>
      </c>
      <c r="AS2389" t="s">
        <v>56</v>
      </c>
      <c r="AT2389" t="s">
        <v>46</v>
      </c>
      <c r="AU2389" t="s">
        <v>56</v>
      </c>
      <c r="AV2389" t="s">
        <v>56</v>
      </c>
      <c r="AW2389" t="s">
        <v>56</v>
      </c>
    </row>
    <row r="2390" spans="1:49" x14ac:dyDescent="0.3">
      <c r="A2390" t="str">
        <f t="shared" si="186"/>
        <v>VŠVU</v>
      </c>
      <c r="B2390" t="str">
        <f t="shared" si="187"/>
        <v>V</v>
      </c>
      <c r="C2390">
        <f t="shared" si="188"/>
        <v>0.78</v>
      </c>
      <c r="D2390">
        <f t="shared" si="189"/>
        <v>1</v>
      </c>
      <c r="E2390">
        <f t="shared" si="190"/>
        <v>0.78</v>
      </c>
      <c r="G2390" t="s">
        <v>3114</v>
      </c>
      <c r="H2390" t="s">
        <v>39</v>
      </c>
      <c r="I2390" s="58" t="s">
        <v>75</v>
      </c>
      <c r="J2390" s="58" t="s">
        <v>41</v>
      </c>
      <c r="K2390" s="58" t="s">
        <v>76</v>
      </c>
      <c r="N2390" t="s">
        <v>1130</v>
      </c>
      <c r="P2390" t="s">
        <v>78</v>
      </c>
      <c r="Q2390" t="s">
        <v>79</v>
      </c>
      <c r="S2390" t="s">
        <v>80</v>
      </c>
      <c r="T2390" t="s">
        <v>45</v>
      </c>
      <c r="U2390" t="s">
        <v>46</v>
      </c>
      <c r="V2390" t="s">
        <v>46</v>
      </c>
      <c r="W2390" t="s">
        <v>764</v>
      </c>
      <c r="X2390" t="s">
        <v>765</v>
      </c>
      <c r="Y2390" t="s">
        <v>766</v>
      </c>
      <c r="Z2390" t="s">
        <v>767</v>
      </c>
      <c r="AB2390" t="s">
        <v>1088</v>
      </c>
      <c r="AC2390" t="s">
        <v>1089</v>
      </c>
      <c r="AD2390" t="s">
        <v>1971</v>
      </c>
      <c r="AF2390" t="s">
        <v>55</v>
      </c>
      <c r="AG2390" t="s">
        <v>46</v>
      </c>
      <c r="AH2390" t="s">
        <v>56</v>
      </c>
      <c r="AI2390" t="s">
        <v>56</v>
      </c>
      <c r="AJ2390" t="s">
        <v>56</v>
      </c>
      <c r="AK2390" t="s">
        <v>56</v>
      </c>
      <c r="AL2390" t="s">
        <v>56</v>
      </c>
      <c r="AM2390" t="s">
        <v>56</v>
      </c>
      <c r="AN2390" t="s">
        <v>56</v>
      </c>
      <c r="AO2390" t="s">
        <v>56</v>
      </c>
      <c r="AP2390" t="s">
        <v>56</v>
      </c>
      <c r="AQ2390" t="s">
        <v>56</v>
      </c>
      <c r="AR2390" t="s">
        <v>56</v>
      </c>
      <c r="AS2390" t="s">
        <v>56</v>
      </c>
      <c r="AT2390" t="s">
        <v>56</v>
      </c>
      <c r="AU2390" t="s">
        <v>56</v>
      </c>
      <c r="AV2390" t="s">
        <v>56</v>
      </c>
      <c r="AW2390" t="s">
        <v>56</v>
      </c>
    </row>
    <row r="2391" spans="1:49" x14ac:dyDescent="0.3">
      <c r="A2391" t="str">
        <f t="shared" si="186"/>
        <v>STU</v>
      </c>
      <c r="B2391" t="str">
        <f t="shared" si="187"/>
        <v>V</v>
      </c>
      <c r="C2391">
        <f t="shared" si="188"/>
        <v>1.7999999999999998</v>
      </c>
      <c r="D2391">
        <f t="shared" si="189"/>
        <v>1</v>
      </c>
      <c r="E2391">
        <f t="shared" si="190"/>
        <v>1.7999999999999998</v>
      </c>
      <c r="G2391" t="s">
        <v>3115</v>
      </c>
      <c r="H2391" t="s">
        <v>39</v>
      </c>
      <c r="I2391" s="58" t="s">
        <v>96</v>
      </c>
      <c r="J2391" s="58" t="s">
        <v>41</v>
      </c>
      <c r="K2391" s="58" t="s">
        <v>61</v>
      </c>
      <c r="N2391" t="s">
        <v>932</v>
      </c>
      <c r="S2391" t="s">
        <v>63</v>
      </c>
      <c r="T2391" t="s">
        <v>45</v>
      </c>
      <c r="U2391" t="s">
        <v>46</v>
      </c>
      <c r="V2391" t="s">
        <v>46</v>
      </c>
      <c r="W2391" t="s">
        <v>81</v>
      </c>
      <c r="X2391" t="s">
        <v>82</v>
      </c>
      <c r="Y2391" t="s">
        <v>83</v>
      </c>
      <c r="Z2391" t="s">
        <v>84</v>
      </c>
      <c r="AA2391" t="s">
        <v>85</v>
      </c>
      <c r="AB2391" t="s">
        <v>258</v>
      </c>
      <c r="AC2391" t="s">
        <v>259</v>
      </c>
      <c r="AD2391" t="s">
        <v>3077</v>
      </c>
      <c r="AF2391" t="s">
        <v>55</v>
      </c>
      <c r="AG2391" t="s">
        <v>46</v>
      </c>
      <c r="AH2391" t="s">
        <v>56</v>
      </c>
      <c r="AI2391" t="s">
        <v>56</v>
      </c>
      <c r="AJ2391" t="s">
        <v>56</v>
      </c>
      <c r="AK2391" t="s">
        <v>56</v>
      </c>
      <c r="AL2391" t="s">
        <v>56</v>
      </c>
      <c r="AM2391" t="s">
        <v>56</v>
      </c>
      <c r="AN2391" t="s">
        <v>56</v>
      </c>
      <c r="AO2391" t="s">
        <v>56</v>
      </c>
      <c r="AP2391" t="s">
        <v>56</v>
      </c>
      <c r="AQ2391" t="s">
        <v>56</v>
      </c>
      <c r="AR2391" t="s">
        <v>56</v>
      </c>
      <c r="AS2391" t="s">
        <v>56</v>
      </c>
      <c r="AT2391" t="s">
        <v>56</v>
      </c>
      <c r="AU2391" t="s">
        <v>56</v>
      </c>
      <c r="AV2391" t="s">
        <v>56</v>
      </c>
      <c r="AW2391" t="s">
        <v>56</v>
      </c>
    </row>
    <row r="2392" spans="1:49" x14ac:dyDescent="0.3">
      <c r="A2392" t="str">
        <f t="shared" si="186"/>
        <v>VŠVU</v>
      </c>
      <c r="B2392" t="str">
        <f t="shared" si="187"/>
        <v>V</v>
      </c>
      <c r="C2392">
        <f t="shared" si="188"/>
        <v>0.78</v>
      </c>
      <c r="D2392">
        <f t="shared" si="189"/>
        <v>1</v>
      </c>
      <c r="E2392">
        <f t="shared" si="190"/>
        <v>0.78</v>
      </c>
      <c r="G2392" t="s">
        <v>3116</v>
      </c>
      <c r="H2392" t="s">
        <v>39</v>
      </c>
      <c r="I2392" s="58" t="s">
        <v>75</v>
      </c>
      <c r="J2392" s="58" t="s">
        <v>41</v>
      </c>
      <c r="K2392" s="58" t="s">
        <v>76</v>
      </c>
      <c r="N2392" t="s">
        <v>1130</v>
      </c>
      <c r="P2392" t="s">
        <v>78</v>
      </c>
      <c r="Q2392" t="s">
        <v>79</v>
      </c>
      <c r="S2392" t="s">
        <v>80</v>
      </c>
      <c r="T2392" t="s">
        <v>45</v>
      </c>
      <c r="U2392" t="s">
        <v>46</v>
      </c>
      <c r="V2392" t="s">
        <v>46</v>
      </c>
      <c r="W2392" t="s">
        <v>764</v>
      </c>
      <c r="X2392" t="s">
        <v>765</v>
      </c>
      <c r="Y2392" t="s">
        <v>766</v>
      </c>
      <c r="Z2392" t="s">
        <v>767</v>
      </c>
      <c r="AB2392" t="s">
        <v>1088</v>
      </c>
      <c r="AC2392" t="s">
        <v>1089</v>
      </c>
      <c r="AD2392" t="s">
        <v>1971</v>
      </c>
      <c r="AF2392" t="s">
        <v>55</v>
      </c>
      <c r="AG2392" t="s">
        <v>46</v>
      </c>
      <c r="AH2392" t="s">
        <v>56</v>
      </c>
      <c r="AI2392" t="s">
        <v>56</v>
      </c>
      <c r="AJ2392" t="s">
        <v>56</v>
      </c>
      <c r="AK2392" t="s">
        <v>56</v>
      </c>
      <c r="AL2392" t="s">
        <v>56</v>
      </c>
      <c r="AM2392" t="s">
        <v>56</v>
      </c>
      <c r="AN2392" t="s">
        <v>56</v>
      </c>
      <c r="AO2392" t="s">
        <v>56</v>
      </c>
      <c r="AP2392" t="s">
        <v>56</v>
      </c>
      <c r="AQ2392" t="s">
        <v>56</v>
      </c>
      <c r="AR2392" t="s">
        <v>56</v>
      </c>
      <c r="AS2392" t="s">
        <v>56</v>
      </c>
      <c r="AT2392" t="s">
        <v>56</v>
      </c>
      <c r="AU2392" t="s">
        <v>56</v>
      </c>
      <c r="AV2392" t="s">
        <v>56</v>
      </c>
      <c r="AW2392" t="s">
        <v>56</v>
      </c>
    </row>
    <row r="2393" spans="1:49" x14ac:dyDescent="0.3">
      <c r="A2393" t="str">
        <f t="shared" si="186"/>
        <v>STU</v>
      </c>
      <c r="B2393" t="str">
        <f t="shared" si="187"/>
        <v>V</v>
      </c>
      <c r="C2393">
        <f t="shared" si="188"/>
        <v>3</v>
      </c>
      <c r="D2393">
        <f t="shared" si="189"/>
        <v>0.5</v>
      </c>
      <c r="E2393">
        <f t="shared" si="190"/>
        <v>1.5</v>
      </c>
      <c r="G2393" t="s">
        <v>3117</v>
      </c>
      <c r="H2393" t="s">
        <v>39</v>
      </c>
      <c r="I2393" s="58" t="s">
        <v>242</v>
      </c>
      <c r="J2393" s="58" t="s">
        <v>41</v>
      </c>
      <c r="K2393" s="58" t="s">
        <v>211</v>
      </c>
      <c r="N2393" t="s">
        <v>262</v>
      </c>
      <c r="P2393" t="s">
        <v>78</v>
      </c>
      <c r="Q2393" t="s">
        <v>79</v>
      </c>
      <c r="S2393" t="s">
        <v>214</v>
      </c>
      <c r="T2393" t="s">
        <v>73</v>
      </c>
      <c r="U2393" t="s">
        <v>149</v>
      </c>
      <c r="V2393" t="s">
        <v>46</v>
      </c>
      <c r="W2393" t="s">
        <v>81</v>
      </c>
      <c r="X2393" t="s">
        <v>82</v>
      </c>
      <c r="Y2393" t="s">
        <v>83</v>
      </c>
      <c r="Z2393" t="s">
        <v>84</v>
      </c>
      <c r="AA2393" t="s">
        <v>85</v>
      </c>
      <c r="AB2393" t="s">
        <v>258</v>
      </c>
      <c r="AC2393" t="s">
        <v>259</v>
      </c>
      <c r="AD2393" t="s">
        <v>3077</v>
      </c>
      <c r="AF2393" t="s">
        <v>55</v>
      </c>
      <c r="AG2393" t="s">
        <v>46</v>
      </c>
      <c r="AH2393" t="s">
        <v>56</v>
      </c>
      <c r="AI2393" t="s">
        <v>56</v>
      </c>
      <c r="AJ2393" t="s">
        <v>56</v>
      </c>
      <c r="AK2393" t="s">
        <v>56</v>
      </c>
      <c r="AL2393" t="s">
        <v>56</v>
      </c>
      <c r="AM2393" t="s">
        <v>56</v>
      </c>
      <c r="AN2393" t="s">
        <v>56</v>
      </c>
      <c r="AO2393" t="s">
        <v>56</v>
      </c>
      <c r="AP2393" t="s">
        <v>56</v>
      </c>
      <c r="AQ2393" t="s">
        <v>56</v>
      </c>
      <c r="AR2393" t="s">
        <v>56</v>
      </c>
      <c r="AS2393" t="s">
        <v>56</v>
      </c>
      <c r="AT2393" t="s">
        <v>56</v>
      </c>
      <c r="AU2393" t="s">
        <v>56</v>
      </c>
      <c r="AV2393" t="s">
        <v>56</v>
      </c>
      <c r="AW2393" t="s">
        <v>56</v>
      </c>
    </row>
    <row r="2394" spans="1:49" x14ac:dyDescent="0.3">
      <c r="A2394" t="str">
        <f t="shared" si="186"/>
        <v>STU</v>
      </c>
      <c r="B2394" t="str">
        <f t="shared" si="187"/>
        <v>V</v>
      </c>
      <c r="C2394">
        <f t="shared" si="188"/>
        <v>3</v>
      </c>
      <c r="D2394">
        <f t="shared" si="189"/>
        <v>0.5</v>
      </c>
      <c r="E2394">
        <f t="shared" si="190"/>
        <v>1.5</v>
      </c>
      <c r="G2394" t="s">
        <v>3117</v>
      </c>
      <c r="H2394" t="s">
        <v>39</v>
      </c>
      <c r="I2394" s="58" t="s">
        <v>242</v>
      </c>
      <c r="J2394" s="58" t="s">
        <v>41</v>
      </c>
      <c r="K2394" s="58" t="s">
        <v>211</v>
      </c>
      <c r="N2394" t="s">
        <v>262</v>
      </c>
      <c r="P2394" t="s">
        <v>78</v>
      </c>
      <c r="Q2394" t="s">
        <v>79</v>
      </c>
      <c r="S2394" t="s">
        <v>214</v>
      </c>
      <c r="T2394" t="s">
        <v>73</v>
      </c>
      <c r="U2394" t="s">
        <v>149</v>
      </c>
      <c r="V2394" t="s">
        <v>46</v>
      </c>
      <c r="W2394" t="s">
        <v>81</v>
      </c>
      <c r="X2394" t="s">
        <v>82</v>
      </c>
      <c r="Y2394" t="s">
        <v>83</v>
      </c>
      <c r="Z2394" t="s">
        <v>84</v>
      </c>
      <c r="AA2394" t="s">
        <v>85</v>
      </c>
      <c r="AB2394" t="s">
        <v>302</v>
      </c>
      <c r="AC2394" t="s">
        <v>303</v>
      </c>
      <c r="AD2394" t="s">
        <v>3077</v>
      </c>
      <c r="AF2394" t="s">
        <v>55</v>
      </c>
      <c r="AG2394" t="s">
        <v>46</v>
      </c>
      <c r="AH2394" t="s">
        <v>56</v>
      </c>
      <c r="AI2394" t="s">
        <v>56</v>
      </c>
      <c r="AJ2394" t="s">
        <v>56</v>
      </c>
      <c r="AK2394" t="s">
        <v>56</v>
      </c>
      <c r="AL2394" t="s">
        <v>56</v>
      </c>
      <c r="AM2394" t="s">
        <v>56</v>
      </c>
      <c r="AN2394" t="s">
        <v>56</v>
      </c>
      <c r="AO2394" t="s">
        <v>56</v>
      </c>
      <c r="AP2394" t="s">
        <v>56</v>
      </c>
      <c r="AQ2394" t="s">
        <v>56</v>
      </c>
      <c r="AR2394" t="s">
        <v>56</v>
      </c>
      <c r="AS2394" t="s">
        <v>56</v>
      </c>
      <c r="AT2394" t="s">
        <v>46</v>
      </c>
      <c r="AU2394" t="s">
        <v>56</v>
      </c>
      <c r="AV2394" t="s">
        <v>56</v>
      </c>
      <c r="AW2394" t="s">
        <v>56</v>
      </c>
    </row>
    <row r="2395" spans="1:49" x14ac:dyDescent="0.3">
      <c r="A2395" t="str">
        <f t="shared" si="186"/>
        <v>VŠVU</v>
      </c>
      <c r="B2395" t="str">
        <f t="shared" si="187"/>
        <v>V</v>
      </c>
      <c r="C2395">
        <f t="shared" si="188"/>
        <v>0.78</v>
      </c>
      <c r="D2395">
        <f t="shared" si="189"/>
        <v>1</v>
      </c>
      <c r="E2395">
        <f t="shared" si="190"/>
        <v>0.78</v>
      </c>
      <c r="G2395" t="s">
        <v>3118</v>
      </c>
      <c r="H2395" t="s">
        <v>39</v>
      </c>
      <c r="I2395" s="58" t="s">
        <v>257</v>
      </c>
      <c r="J2395" s="58" t="s">
        <v>41</v>
      </c>
      <c r="K2395" s="58" t="s">
        <v>76</v>
      </c>
      <c r="N2395" t="s">
        <v>713</v>
      </c>
      <c r="P2395" t="s">
        <v>78</v>
      </c>
      <c r="Q2395" t="s">
        <v>79</v>
      </c>
      <c r="S2395" t="s">
        <v>80</v>
      </c>
      <c r="T2395" t="s">
        <v>45</v>
      </c>
      <c r="U2395" t="s">
        <v>46</v>
      </c>
      <c r="V2395" t="s">
        <v>46</v>
      </c>
      <c r="W2395" t="s">
        <v>764</v>
      </c>
      <c r="X2395" t="s">
        <v>765</v>
      </c>
      <c r="Y2395" t="s">
        <v>766</v>
      </c>
      <c r="Z2395" t="s">
        <v>767</v>
      </c>
      <c r="AB2395" t="s">
        <v>982</v>
      </c>
      <c r="AC2395" t="s">
        <v>983</v>
      </c>
      <c r="AD2395" t="s">
        <v>700</v>
      </c>
      <c r="AF2395" t="s">
        <v>55</v>
      </c>
      <c r="AG2395" t="s">
        <v>46</v>
      </c>
      <c r="AH2395" t="s">
        <v>56</v>
      </c>
      <c r="AI2395" t="s">
        <v>56</v>
      </c>
      <c r="AJ2395" t="s">
        <v>56</v>
      </c>
      <c r="AK2395" t="s">
        <v>56</v>
      </c>
      <c r="AL2395" t="s">
        <v>56</v>
      </c>
      <c r="AM2395" t="s">
        <v>56</v>
      </c>
      <c r="AN2395" t="s">
        <v>56</v>
      </c>
      <c r="AO2395" t="s">
        <v>56</v>
      </c>
      <c r="AP2395" t="s">
        <v>56</v>
      </c>
      <c r="AQ2395" t="s">
        <v>56</v>
      </c>
      <c r="AR2395" t="s">
        <v>56</v>
      </c>
      <c r="AS2395" t="s">
        <v>56</v>
      </c>
      <c r="AT2395" t="s">
        <v>46</v>
      </c>
      <c r="AU2395" t="s">
        <v>56</v>
      </c>
      <c r="AV2395" t="s">
        <v>56</v>
      </c>
      <c r="AW2395" t="s">
        <v>56</v>
      </c>
    </row>
    <row r="2396" spans="1:49" x14ac:dyDescent="0.3">
      <c r="A2396" t="str">
        <f t="shared" si="186"/>
        <v>STU</v>
      </c>
      <c r="B2396" t="str">
        <f t="shared" si="187"/>
        <v>V</v>
      </c>
      <c r="C2396">
        <f t="shared" si="188"/>
        <v>0.89999999999999991</v>
      </c>
      <c r="D2396">
        <f t="shared" si="189"/>
        <v>1</v>
      </c>
      <c r="E2396">
        <f t="shared" si="190"/>
        <v>0.89999999999999991</v>
      </c>
      <c r="G2396" t="s">
        <v>3119</v>
      </c>
      <c r="H2396" t="s">
        <v>39</v>
      </c>
      <c r="I2396" s="58" t="s">
        <v>90</v>
      </c>
      <c r="J2396" s="58" t="s">
        <v>41</v>
      </c>
      <c r="K2396" s="58" t="s">
        <v>61</v>
      </c>
      <c r="N2396" t="s">
        <v>932</v>
      </c>
      <c r="S2396" t="s">
        <v>63</v>
      </c>
      <c r="T2396" t="s">
        <v>45</v>
      </c>
      <c r="U2396" t="s">
        <v>46</v>
      </c>
      <c r="V2396" t="s">
        <v>46</v>
      </c>
      <c r="W2396" t="s">
        <v>81</v>
      </c>
      <c r="X2396" t="s">
        <v>82</v>
      </c>
      <c r="Y2396" t="s">
        <v>83</v>
      </c>
      <c r="Z2396" t="s">
        <v>84</v>
      </c>
      <c r="AA2396" t="s">
        <v>85</v>
      </c>
      <c r="AB2396" t="s">
        <v>258</v>
      </c>
      <c r="AC2396" t="s">
        <v>259</v>
      </c>
      <c r="AE2396" t="s">
        <v>3120</v>
      </c>
      <c r="AF2396" t="s">
        <v>55</v>
      </c>
      <c r="AG2396" t="s">
        <v>56</v>
      </c>
      <c r="AH2396" t="s">
        <v>46</v>
      </c>
      <c r="AI2396" t="s">
        <v>56</v>
      </c>
      <c r="AJ2396" t="s">
        <v>56</v>
      </c>
      <c r="AK2396" t="s">
        <v>56</v>
      </c>
      <c r="AL2396" t="s">
        <v>56</v>
      </c>
      <c r="AM2396" t="s">
        <v>56</v>
      </c>
      <c r="AN2396" t="s">
        <v>56</v>
      </c>
      <c r="AO2396" t="s">
        <v>56</v>
      </c>
      <c r="AP2396" t="s">
        <v>56</v>
      </c>
      <c r="AQ2396" t="s">
        <v>56</v>
      </c>
      <c r="AR2396" t="s">
        <v>56</v>
      </c>
      <c r="AS2396" t="s">
        <v>56</v>
      </c>
      <c r="AT2396" t="s">
        <v>56</v>
      </c>
      <c r="AU2396" t="s">
        <v>56</v>
      </c>
      <c r="AV2396" t="s">
        <v>56</v>
      </c>
      <c r="AW2396" t="s">
        <v>56</v>
      </c>
    </row>
    <row r="2397" spans="1:49" x14ac:dyDescent="0.3">
      <c r="A2397" t="str">
        <f t="shared" si="186"/>
        <v>STU</v>
      </c>
      <c r="B2397" t="str">
        <f t="shared" si="187"/>
        <v>V</v>
      </c>
      <c r="C2397">
        <f t="shared" si="188"/>
        <v>0.78</v>
      </c>
      <c r="D2397">
        <f t="shared" si="189"/>
        <v>0.5</v>
      </c>
      <c r="E2397">
        <f t="shared" si="190"/>
        <v>0.39</v>
      </c>
      <c r="G2397" t="s">
        <v>3121</v>
      </c>
      <c r="H2397" t="s">
        <v>39</v>
      </c>
      <c r="I2397" s="58" t="s">
        <v>257</v>
      </c>
      <c r="J2397" s="58" t="s">
        <v>41</v>
      </c>
      <c r="K2397" s="58" t="s">
        <v>211</v>
      </c>
      <c r="N2397" t="s">
        <v>262</v>
      </c>
      <c r="P2397" t="s">
        <v>78</v>
      </c>
      <c r="Q2397" t="s">
        <v>79</v>
      </c>
      <c r="S2397" t="s">
        <v>214</v>
      </c>
      <c r="T2397" t="s">
        <v>73</v>
      </c>
      <c r="U2397" t="s">
        <v>149</v>
      </c>
      <c r="V2397" t="s">
        <v>46</v>
      </c>
      <c r="W2397" t="s">
        <v>81</v>
      </c>
      <c r="X2397" t="s">
        <v>82</v>
      </c>
      <c r="Y2397" t="s">
        <v>83</v>
      </c>
      <c r="Z2397" t="s">
        <v>84</v>
      </c>
      <c r="AA2397" t="s">
        <v>85</v>
      </c>
      <c r="AB2397" t="s">
        <v>258</v>
      </c>
      <c r="AC2397" t="s">
        <v>259</v>
      </c>
      <c r="AE2397" t="s">
        <v>3120</v>
      </c>
      <c r="AF2397" t="s">
        <v>55</v>
      </c>
      <c r="AG2397" t="s">
        <v>56</v>
      </c>
      <c r="AH2397" t="s">
        <v>46</v>
      </c>
      <c r="AI2397" t="s">
        <v>56</v>
      </c>
      <c r="AJ2397" t="s">
        <v>56</v>
      </c>
      <c r="AK2397" t="s">
        <v>56</v>
      </c>
      <c r="AL2397" t="s">
        <v>56</v>
      </c>
      <c r="AM2397" t="s">
        <v>56</v>
      </c>
      <c r="AN2397" t="s">
        <v>56</v>
      </c>
      <c r="AO2397" t="s">
        <v>56</v>
      </c>
      <c r="AP2397" t="s">
        <v>56</v>
      </c>
      <c r="AQ2397" t="s">
        <v>56</v>
      </c>
      <c r="AR2397" t="s">
        <v>56</v>
      </c>
      <c r="AS2397" t="s">
        <v>56</v>
      </c>
      <c r="AT2397" t="s">
        <v>56</v>
      </c>
      <c r="AU2397" t="s">
        <v>56</v>
      </c>
      <c r="AV2397" t="s">
        <v>56</v>
      </c>
      <c r="AW2397" t="s">
        <v>56</v>
      </c>
    </row>
    <row r="2398" spans="1:49" x14ac:dyDescent="0.3">
      <c r="A2398" t="str">
        <f t="shared" si="186"/>
        <v>STU</v>
      </c>
      <c r="B2398" t="str">
        <f t="shared" si="187"/>
        <v>V</v>
      </c>
      <c r="C2398">
        <f t="shared" si="188"/>
        <v>0.78</v>
      </c>
      <c r="D2398">
        <f t="shared" si="189"/>
        <v>0.5</v>
      </c>
      <c r="E2398">
        <f t="shared" si="190"/>
        <v>0.39</v>
      </c>
      <c r="G2398" t="s">
        <v>3121</v>
      </c>
      <c r="H2398" t="s">
        <v>39</v>
      </c>
      <c r="I2398" s="58" t="s">
        <v>257</v>
      </c>
      <c r="J2398" s="58" t="s">
        <v>41</v>
      </c>
      <c r="K2398" s="58" t="s">
        <v>211</v>
      </c>
      <c r="N2398" t="s">
        <v>262</v>
      </c>
      <c r="P2398" t="s">
        <v>78</v>
      </c>
      <c r="Q2398" t="s">
        <v>79</v>
      </c>
      <c r="S2398" t="s">
        <v>214</v>
      </c>
      <c r="T2398" t="s">
        <v>73</v>
      </c>
      <c r="U2398" t="s">
        <v>149</v>
      </c>
      <c r="V2398" t="s">
        <v>46</v>
      </c>
      <c r="W2398" t="s">
        <v>81</v>
      </c>
      <c r="X2398" t="s">
        <v>82</v>
      </c>
      <c r="Y2398" t="s">
        <v>83</v>
      </c>
      <c r="Z2398" t="s">
        <v>84</v>
      </c>
      <c r="AA2398" t="s">
        <v>85</v>
      </c>
      <c r="AB2398" t="s">
        <v>302</v>
      </c>
      <c r="AC2398" t="s">
        <v>303</v>
      </c>
      <c r="AE2398" t="s">
        <v>3120</v>
      </c>
      <c r="AF2398" t="s">
        <v>55</v>
      </c>
      <c r="AG2398" t="s">
        <v>56</v>
      </c>
      <c r="AH2398" t="s">
        <v>46</v>
      </c>
      <c r="AI2398" t="s">
        <v>56</v>
      </c>
      <c r="AJ2398" t="s">
        <v>56</v>
      </c>
      <c r="AK2398" t="s">
        <v>56</v>
      </c>
      <c r="AL2398" t="s">
        <v>56</v>
      </c>
      <c r="AM2398" t="s">
        <v>56</v>
      </c>
      <c r="AN2398" t="s">
        <v>56</v>
      </c>
      <c r="AO2398" t="s">
        <v>56</v>
      </c>
      <c r="AP2398" t="s">
        <v>56</v>
      </c>
      <c r="AQ2398" t="s">
        <v>56</v>
      </c>
      <c r="AR2398" t="s">
        <v>56</v>
      </c>
      <c r="AS2398" t="s">
        <v>56</v>
      </c>
      <c r="AT2398" t="s">
        <v>46</v>
      </c>
      <c r="AU2398" t="s">
        <v>56</v>
      </c>
      <c r="AV2398" t="s">
        <v>56</v>
      </c>
      <c r="AW2398" t="s">
        <v>56</v>
      </c>
    </row>
    <row r="2399" spans="1:49" x14ac:dyDescent="0.3">
      <c r="A2399" t="str">
        <f t="shared" si="186"/>
        <v>TUKE</v>
      </c>
      <c r="B2399" t="str">
        <f t="shared" si="187"/>
        <v>V</v>
      </c>
      <c r="C2399">
        <f t="shared" si="188"/>
        <v>0.78</v>
      </c>
      <c r="D2399">
        <f t="shared" si="189"/>
        <v>1</v>
      </c>
      <c r="E2399">
        <f t="shared" si="190"/>
        <v>0.78</v>
      </c>
      <c r="G2399" t="s">
        <v>3122</v>
      </c>
      <c r="H2399" t="s">
        <v>39</v>
      </c>
      <c r="I2399" s="58" t="s">
        <v>75</v>
      </c>
      <c r="J2399" s="58" t="s">
        <v>41</v>
      </c>
      <c r="K2399" s="58" t="s">
        <v>61</v>
      </c>
      <c r="N2399" t="s">
        <v>1078</v>
      </c>
      <c r="S2399" t="s">
        <v>63</v>
      </c>
      <c r="T2399" t="s">
        <v>45</v>
      </c>
      <c r="U2399" t="s">
        <v>46</v>
      </c>
      <c r="V2399" t="s">
        <v>46</v>
      </c>
      <c r="W2399" t="s">
        <v>714</v>
      </c>
      <c r="X2399" t="s">
        <v>715</v>
      </c>
      <c r="Y2399" t="s">
        <v>716</v>
      </c>
      <c r="Z2399" t="s">
        <v>717</v>
      </c>
      <c r="AA2399" t="s">
        <v>718</v>
      </c>
      <c r="AB2399" t="s">
        <v>1174</v>
      </c>
      <c r="AC2399" t="s">
        <v>1175</v>
      </c>
      <c r="AD2399" t="s">
        <v>3123</v>
      </c>
      <c r="AF2399" t="s">
        <v>55</v>
      </c>
      <c r="AG2399" t="s">
        <v>46</v>
      </c>
      <c r="AH2399" t="s">
        <v>56</v>
      </c>
      <c r="AI2399" t="s">
        <v>56</v>
      </c>
      <c r="AJ2399" t="s">
        <v>56</v>
      </c>
      <c r="AK2399" t="s">
        <v>56</v>
      </c>
      <c r="AL2399" t="s">
        <v>56</v>
      </c>
      <c r="AM2399" t="s">
        <v>56</v>
      </c>
      <c r="AN2399" t="s">
        <v>56</v>
      </c>
      <c r="AO2399" t="s">
        <v>223</v>
      </c>
      <c r="AP2399" t="s">
        <v>56</v>
      </c>
      <c r="AQ2399" t="s">
        <v>56</v>
      </c>
      <c r="AR2399" t="s">
        <v>56</v>
      </c>
      <c r="AS2399" t="s">
        <v>56</v>
      </c>
      <c r="AT2399" t="s">
        <v>56</v>
      </c>
      <c r="AU2399" t="s">
        <v>56</v>
      </c>
      <c r="AV2399" t="s">
        <v>56</v>
      </c>
      <c r="AW2399" t="s">
        <v>56</v>
      </c>
    </row>
    <row r="2400" spans="1:49" x14ac:dyDescent="0.3">
      <c r="A2400" t="str">
        <f t="shared" si="186"/>
        <v>VŠVU</v>
      </c>
      <c r="B2400" t="str">
        <f t="shared" si="187"/>
        <v>V</v>
      </c>
      <c r="C2400">
        <f t="shared" si="188"/>
        <v>0.44999999999999996</v>
      </c>
      <c r="D2400">
        <f t="shared" si="189"/>
        <v>1</v>
      </c>
      <c r="E2400">
        <f t="shared" si="190"/>
        <v>0.44999999999999996</v>
      </c>
      <c r="G2400" t="s">
        <v>3124</v>
      </c>
      <c r="H2400" t="s">
        <v>39</v>
      </c>
      <c r="I2400" s="58" t="s">
        <v>68</v>
      </c>
      <c r="J2400" s="58" t="s">
        <v>41</v>
      </c>
      <c r="K2400" s="58" t="s">
        <v>76</v>
      </c>
      <c r="N2400" t="s">
        <v>713</v>
      </c>
      <c r="P2400" t="s">
        <v>78</v>
      </c>
      <c r="Q2400" t="s">
        <v>79</v>
      </c>
      <c r="S2400" t="s">
        <v>80</v>
      </c>
      <c r="T2400" t="s">
        <v>45</v>
      </c>
      <c r="U2400" t="s">
        <v>46</v>
      </c>
      <c r="V2400" t="s">
        <v>46</v>
      </c>
      <c r="W2400" t="s">
        <v>764</v>
      </c>
      <c r="X2400" t="s">
        <v>765</v>
      </c>
      <c r="Y2400" t="s">
        <v>766</v>
      </c>
      <c r="Z2400" t="s">
        <v>767</v>
      </c>
      <c r="AB2400" t="s">
        <v>982</v>
      </c>
      <c r="AC2400" t="s">
        <v>983</v>
      </c>
      <c r="AD2400" t="s">
        <v>700</v>
      </c>
      <c r="AF2400" t="s">
        <v>55</v>
      </c>
      <c r="AG2400" t="s">
        <v>46</v>
      </c>
      <c r="AH2400" t="s">
        <v>56</v>
      </c>
      <c r="AI2400" t="s">
        <v>56</v>
      </c>
      <c r="AJ2400" t="s">
        <v>56</v>
      </c>
      <c r="AK2400" t="s">
        <v>56</v>
      </c>
      <c r="AL2400" t="s">
        <v>56</v>
      </c>
      <c r="AM2400" t="s">
        <v>56</v>
      </c>
      <c r="AN2400" t="s">
        <v>56</v>
      </c>
      <c r="AO2400" t="s">
        <v>56</v>
      </c>
      <c r="AP2400" t="s">
        <v>56</v>
      </c>
      <c r="AQ2400" t="s">
        <v>56</v>
      </c>
      <c r="AR2400" t="s">
        <v>56</v>
      </c>
      <c r="AS2400" t="s">
        <v>56</v>
      </c>
      <c r="AT2400" t="s">
        <v>46</v>
      </c>
      <c r="AU2400" t="s">
        <v>56</v>
      </c>
      <c r="AV2400" t="s">
        <v>56</v>
      </c>
      <c r="AW2400" t="s">
        <v>56</v>
      </c>
    </row>
    <row r="2401" spans="1:49" x14ac:dyDescent="0.3">
      <c r="A2401" t="str">
        <f t="shared" si="186"/>
        <v>VŠVU</v>
      </c>
      <c r="B2401" t="str">
        <f t="shared" si="187"/>
        <v>V</v>
      </c>
      <c r="C2401">
        <f t="shared" si="188"/>
        <v>0.78</v>
      </c>
      <c r="D2401">
        <f t="shared" si="189"/>
        <v>1</v>
      </c>
      <c r="E2401">
        <f t="shared" si="190"/>
        <v>0.78</v>
      </c>
      <c r="G2401" t="s">
        <v>3125</v>
      </c>
      <c r="H2401" t="s">
        <v>39</v>
      </c>
      <c r="I2401" s="58" t="s">
        <v>257</v>
      </c>
      <c r="J2401" s="58" t="s">
        <v>41</v>
      </c>
      <c r="K2401" s="58" t="s">
        <v>76</v>
      </c>
      <c r="N2401" t="s">
        <v>713</v>
      </c>
      <c r="P2401" t="s">
        <v>78</v>
      </c>
      <c r="Q2401" t="s">
        <v>79</v>
      </c>
      <c r="S2401" t="s">
        <v>80</v>
      </c>
      <c r="T2401" t="s">
        <v>45</v>
      </c>
      <c r="U2401" t="s">
        <v>46</v>
      </c>
      <c r="V2401" t="s">
        <v>46</v>
      </c>
      <c r="W2401" t="s">
        <v>764</v>
      </c>
      <c r="X2401" t="s">
        <v>765</v>
      </c>
      <c r="Y2401" t="s">
        <v>766</v>
      </c>
      <c r="Z2401" t="s">
        <v>767</v>
      </c>
      <c r="AB2401" t="s">
        <v>982</v>
      </c>
      <c r="AC2401" t="s">
        <v>983</v>
      </c>
      <c r="AD2401" t="s">
        <v>700</v>
      </c>
      <c r="AF2401" t="s">
        <v>55</v>
      </c>
      <c r="AG2401" t="s">
        <v>46</v>
      </c>
      <c r="AH2401" t="s">
        <v>56</v>
      </c>
      <c r="AI2401" t="s">
        <v>56</v>
      </c>
      <c r="AJ2401" t="s">
        <v>56</v>
      </c>
      <c r="AK2401" t="s">
        <v>56</v>
      </c>
      <c r="AL2401" t="s">
        <v>56</v>
      </c>
      <c r="AM2401" t="s">
        <v>56</v>
      </c>
      <c r="AN2401" t="s">
        <v>56</v>
      </c>
      <c r="AO2401" t="s">
        <v>56</v>
      </c>
      <c r="AP2401" t="s">
        <v>56</v>
      </c>
      <c r="AQ2401" t="s">
        <v>56</v>
      </c>
      <c r="AR2401" t="s">
        <v>56</v>
      </c>
      <c r="AS2401" t="s">
        <v>56</v>
      </c>
      <c r="AT2401" t="s">
        <v>46</v>
      </c>
      <c r="AU2401" t="s">
        <v>56</v>
      </c>
      <c r="AV2401" t="s">
        <v>56</v>
      </c>
      <c r="AW2401" t="s">
        <v>56</v>
      </c>
    </row>
    <row r="2402" spans="1:49" x14ac:dyDescent="0.3">
      <c r="A2402" t="str">
        <f t="shared" si="186"/>
        <v>VŠVU</v>
      </c>
      <c r="B2402" t="str">
        <f t="shared" si="187"/>
        <v>V</v>
      </c>
      <c r="C2402">
        <f t="shared" si="188"/>
        <v>0.78</v>
      </c>
      <c r="D2402">
        <f t="shared" si="189"/>
        <v>1</v>
      </c>
      <c r="E2402">
        <f t="shared" si="190"/>
        <v>0.78</v>
      </c>
      <c r="G2402" t="s">
        <v>3126</v>
      </c>
      <c r="H2402" t="s">
        <v>39</v>
      </c>
      <c r="I2402" s="58" t="s">
        <v>257</v>
      </c>
      <c r="J2402" s="58" t="s">
        <v>41</v>
      </c>
      <c r="K2402" s="58" t="s">
        <v>76</v>
      </c>
      <c r="N2402" t="s">
        <v>713</v>
      </c>
      <c r="P2402" t="s">
        <v>78</v>
      </c>
      <c r="Q2402" t="s">
        <v>79</v>
      </c>
      <c r="S2402" t="s">
        <v>80</v>
      </c>
      <c r="T2402" t="s">
        <v>45</v>
      </c>
      <c r="U2402" t="s">
        <v>46</v>
      </c>
      <c r="V2402" t="s">
        <v>46</v>
      </c>
      <c r="W2402" t="s">
        <v>764</v>
      </c>
      <c r="X2402" t="s">
        <v>765</v>
      </c>
      <c r="Y2402" t="s">
        <v>766</v>
      </c>
      <c r="Z2402" t="s">
        <v>767</v>
      </c>
      <c r="AB2402" t="s">
        <v>982</v>
      </c>
      <c r="AC2402" t="s">
        <v>983</v>
      </c>
      <c r="AD2402" t="s">
        <v>700</v>
      </c>
      <c r="AF2402" t="s">
        <v>55</v>
      </c>
      <c r="AG2402" t="s">
        <v>46</v>
      </c>
      <c r="AH2402" t="s">
        <v>56</v>
      </c>
      <c r="AI2402" t="s">
        <v>56</v>
      </c>
      <c r="AJ2402" t="s">
        <v>56</v>
      </c>
      <c r="AK2402" t="s">
        <v>56</v>
      </c>
      <c r="AL2402" t="s">
        <v>56</v>
      </c>
      <c r="AM2402" t="s">
        <v>56</v>
      </c>
      <c r="AN2402" t="s">
        <v>56</v>
      </c>
      <c r="AO2402" t="s">
        <v>56</v>
      </c>
      <c r="AP2402" t="s">
        <v>56</v>
      </c>
      <c r="AQ2402" t="s">
        <v>56</v>
      </c>
      <c r="AR2402" t="s">
        <v>56</v>
      </c>
      <c r="AS2402" t="s">
        <v>56</v>
      </c>
      <c r="AT2402" t="s">
        <v>46</v>
      </c>
      <c r="AU2402" t="s">
        <v>56</v>
      </c>
      <c r="AV2402" t="s">
        <v>56</v>
      </c>
      <c r="AW2402" t="s">
        <v>56</v>
      </c>
    </row>
    <row r="2403" spans="1:49" x14ac:dyDescent="0.3">
      <c r="A2403" t="str">
        <f t="shared" si="186"/>
        <v>TUKE</v>
      </c>
      <c r="B2403" t="str">
        <f t="shared" si="187"/>
        <v>V</v>
      </c>
      <c r="C2403">
        <f t="shared" si="188"/>
        <v>3.12</v>
      </c>
      <c r="D2403">
        <f t="shared" si="189"/>
        <v>1</v>
      </c>
      <c r="E2403">
        <f t="shared" si="190"/>
        <v>3.12</v>
      </c>
      <c r="G2403" t="s">
        <v>3127</v>
      </c>
      <c r="H2403" t="s">
        <v>39</v>
      </c>
      <c r="I2403" s="58" t="s">
        <v>120</v>
      </c>
      <c r="J2403" s="58" t="s">
        <v>121</v>
      </c>
      <c r="K2403" s="58" t="s">
        <v>97</v>
      </c>
      <c r="N2403" t="s">
        <v>327</v>
      </c>
      <c r="P2403" t="s">
        <v>78</v>
      </c>
      <c r="Q2403" t="s">
        <v>79</v>
      </c>
      <c r="S2403" t="s">
        <v>99</v>
      </c>
      <c r="T2403" t="s">
        <v>45</v>
      </c>
      <c r="U2403" t="s">
        <v>46</v>
      </c>
      <c r="V2403" t="s">
        <v>46</v>
      </c>
      <c r="W2403" t="s">
        <v>714</v>
      </c>
      <c r="X2403" t="s">
        <v>715</v>
      </c>
      <c r="Y2403" t="s">
        <v>716</v>
      </c>
      <c r="Z2403" t="s">
        <v>717</v>
      </c>
      <c r="AA2403" t="s">
        <v>718</v>
      </c>
      <c r="AB2403" t="s">
        <v>1174</v>
      </c>
      <c r="AC2403" t="s">
        <v>1175</v>
      </c>
      <c r="AD2403" t="s">
        <v>3123</v>
      </c>
      <c r="AF2403" t="s">
        <v>55</v>
      </c>
      <c r="AG2403" t="s">
        <v>149</v>
      </c>
      <c r="AH2403" t="s">
        <v>56</v>
      </c>
      <c r="AI2403" t="s">
        <v>56</v>
      </c>
      <c r="AJ2403" t="s">
        <v>56</v>
      </c>
      <c r="AK2403" t="s">
        <v>56</v>
      </c>
      <c r="AL2403" t="s">
        <v>56</v>
      </c>
      <c r="AM2403" t="s">
        <v>56</v>
      </c>
      <c r="AN2403" t="s">
        <v>56</v>
      </c>
      <c r="AO2403" t="s">
        <v>46</v>
      </c>
      <c r="AP2403" t="s">
        <v>56</v>
      </c>
      <c r="AQ2403" t="s">
        <v>56</v>
      </c>
      <c r="AR2403" t="s">
        <v>56</v>
      </c>
      <c r="AS2403" t="s">
        <v>56</v>
      </c>
      <c r="AT2403" t="s">
        <v>56</v>
      </c>
      <c r="AU2403" t="s">
        <v>56</v>
      </c>
      <c r="AV2403" t="s">
        <v>56</v>
      </c>
      <c r="AW2403" t="s">
        <v>56</v>
      </c>
    </row>
    <row r="2404" spans="1:49" x14ac:dyDescent="0.3">
      <c r="A2404" t="str">
        <f t="shared" si="186"/>
        <v>VŠVU</v>
      </c>
      <c r="B2404" t="str">
        <f t="shared" si="187"/>
        <v>V</v>
      </c>
      <c r="C2404">
        <f t="shared" si="188"/>
        <v>0.78</v>
      </c>
      <c r="D2404">
        <f t="shared" si="189"/>
        <v>1</v>
      </c>
      <c r="E2404">
        <f t="shared" si="190"/>
        <v>0.78</v>
      </c>
      <c r="G2404" t="s">
        <v>3128</v>
      </c>
      <c r="H2404" t="s">
        <v>39</v>
      </c>
      <c r="I2404" s="58" t="s">
        <v>257</v>
      </c>
      <c r="J2404" s="58" t="s">
        <v>41</v>
      </c>
      <c r="K2404" s="58" t="s">
        <v>76</v>
      </c>
      <c r="N2404" t="s">
        <v>713</v>
      </c>
      <c r="P2404" t="s">
        <v>78</v>
      </c>
      <c r="Q2404" t="s">
        <v>79</v>
      </c>
      <c r="S2404" t="s">
        <v>80</v>
      </c>
      <c r="T2404" t="s">
        <v>45</v>
      </c>
      <c r="U2404" t="s">
        <v>46</v>
      </c>
      <c r="V2404" t="s">
        <v>46</v>
      </c>
      <c r="W2404" t="s">
        <v>764</v>
      </c>
      <c r="X2404" t="s">
        <v>765</v>
      </c>
      <c r="Y2404" t="s">
        <v>766</v>
      </c>
      <c r="Z2404" t="s">
        <v>767</v>
      </c>
      <c r="AB2404" t="s">
        <v>982</v>
      </c>
      <c r="AC2404" t="s">
        <v>983</v>
      </c>
      <c r="AD2404" t="s">
        <v>700</v>
      </c>
      <c r="AF2404" t="s">
        <v>55</v>
      </c>
      <c r="AG2404" t="s">
        <v>46</v>
      </c>
      <c r="AH2404" t="s">
        <v>56</v>
      </c>
      <c r="AI2404" t="s">
        <v>56</v>
      </c>
      <c r="AJ2404" t="s">
        <v>56</v>
      </c>
      <c r="AK2404" t="s">
        <v>56</v>
      </c>
      <c r="AL2404" t="s">
        <v>56</v>
      </c>
      <c r="AM2404" t="s">
        <v>56</v>
      </c>
      <c r="AN2404" t="s">
        <v>56</v>
      </c>
      <c r="AO2404" t="s">
        <v>56</v>
      </c>
      <c r="AP2404" t="s">
        <v>56</v>
      </c>
      <c r="AQ2404" t="s">
        <v>56</v>
      </c>
      <c r="AR2404" t="s">
        <v>56</v>
      </c>
      <c r="AS2404" t="s">
        <v>56</v>
      </c>
      <c r="AT2404" t="s">
        <v>46</v>
      </c>
      <c r="AU2404" t="s">
        <v>56</v>
      </c>
      <c r="AV2404" t="s">
        <v>56</v>
      </c>
      <c r="AW2404" t="s">
        <v>56</v>
      </c>
    </row>
    <row r="2405" spans="1:49" x14ac:dyDescent="0.3">
      <c r="A2405" t="str">
        <f t="shared" si="186"/>
        <v>TUKE</v>
      </c>
      <c r="B2405" t="str">
        <f t="shared" si="187"/>
        <v>V</v>
      </c>
      <c r="C2405">
        <f t="shared" si="188"/>
        <v>0.3</v>
      </c>
      <c r="D2405">
        <f t="shared" si="189"/>
        <v>1</v>
      </c>
      <c r="E2405">
        <f t="shared" si="190"/>
        <v>0.3</v>
      </c>
      <c r="G2405" t="s">
        <v>3129</v>
      </c>
      <c r="H2405" t="s">
        <v>39</v>
      </c>
      <c r="I2405" s="58" t="s">
        <v>60</v>
      </c>
      <c r="J2405" s="58" t="s">
        <v>60</v>
      </c>
      <c r="K2405" s="58" t="s">
        <v>211</v>
      </c>
      <c r="N2405" t="s">
        <v>262</v>
      </c>
      <c r="P2405" t="s">
        <v>213</v>
      </c>
      <c r="Q2405" t="s">
        <v>79</v>
      </c>
      <c r="S2405" t="s">
        <v>214</v>
      </c>
      <c r="T2405" t="s">
        <v>45</v>
      </c>
      <c r="U2405" t="s">
        <v>46</v>
      </c>
      <c r="V2405" t="s">
        <v>46</v>
      </c>
      <c r="W2405" t="s">
        <v>714</v>
      </c>
      <c r="X2405" t="s">
        <v>715</v>
      </c>
      <c r="Y2405" t="s">
        <v>716</v>
      </c>
      <c r="Z2405" t="s">
        <v>717</v>
      </c>
      <c r="AA2405" t="s">
        <v>718</v>
      </c>
      <c r="AB2405" t="s">
        <v>1174</v>
      </c>
      <c r="AC2405" t="s">
        <v>1175</v>
      </c>
      <c r="AE2405" t="s">
        <v>3130</v>
      </c>
      <c r="AF2405" t="s">
        <v>55</v>
      </c>
      <c r="AG2405" t="s">
        <v>56</v>
      </c>
      <c r="AH2405" t="s">
        <v>46</v>
      </c>
      <c r="AI2405" t="s">
        <v>56</v>
      </c>
      <c r="AJ2405" t="s">
        <v>56</v>
      </c>
      <c r="AK2405" t="s">
        <v>56</v>
      </c>
      <c r="AL2405" t="s">
        <v>56</v>
      </c>
      <c r="AM2405" t="s">
        <v>56</v>
      </c>
      <c r="AN2405" t="s">
        <v>56</v>
      </c>
      <c r="AO2405" t="s">
        <v>56</v>
      </c>
      <c r="AP2405" t="s">
        <v>56</v>
      </c>
      <c r="AQ2405" t="s">
        <v>56</v>
      </c>
      <c r="AR2405" t="s">
        <v>56</v>
      </c>
      <c r="AS2405" t="s">
        <v>56</v>
      </c>
      <c r="AT2405" t="s">
        <v>56</v>
      </c>
      <c r="AU2405" t="s">
        <v>56</v>
      </c>
      <c r="AV2405" t="s">
        <v>56</v>
      </c>
      <c r="AW2405" t="s">
        <v>56</v>
      </c>
    </row>
    <row r="2406" spans="1:49" x14ac:dyDescent="0.3">
      <c r="A2406" t="str">
        <f t="shared" si="186"/>
        <v>VŠVU</v>
      </c>
      <c r="B2406" t="str">
        <f t="shared" si="187"/>
        <v>V</v>
      </c>
      <c r="C2406">
        <f t="shared" si="188"/>
        <v>0.78</v>
      </c>
      <c r="D2406">
        <f t="shared" si="189"/>
        <v>1</v>
      </c>
      <c r="E2406">
        <f t="shared" si="190"/>
        <v>0.78</v>
      </c>
      <c r="G2406" t="s">
        <v>3131</v>
      </c>
      <c r="H2406" t="s">
        <v>39</v>
      </c>
      <c r="I2406" s="58" t="s">
        <v>257</v>
      </c>
      <c r="J2406" s="58" t="s">
        <v>41</v>
      </c>
      <c r="K2406" s="58" t="s">
        <v>76</v>
      </c>
      <c r="N2406" t="s">
        <v>713</v>
      </c>
      <c r="P2406" t="s">
        <v>78</v>
      </c>
      <c r="Q2406" t="s">
        <v>79</v>
      </c>
      <c r="S2406" t="s">
        <v>80</v>
      </c>
      <c r="T2406" t="s">
        <v>45</v>
      </c>
      <c r="U2406" t="s">
        <v>46</v>
      </c>
      <c r="V2406" t="s">
        <v>46</v>
      </c>
      <c r="W2406" t="s">
        <v>764</v>
      </c>
      <c r="X2406" t="s">
        <v>765</v>
      </c>
      <c r="Y2406" t="s">
        <v>766</v>
      </c>
      <c r="Z2406" t="s">
        <v>767</v>
      </c>
      <c r="AB2406" t="s">
        <v>982</v>
      </c>
      <c r="AC2406" t="s">
        <v>983</v>
      </c>
      <c r="AD2406" t="s">
        <v>700</v>
      </c>
      <c r="AF2406" t="s">
        <v>55</v>
      </c>
      <c r="AG2406" t="s">
        <v>46</v>
      </c>
      <c r="AH2406" t="s">
        <v>56</v>
      </c>
      <c r="AI2406" t="s">
        <v>56</v>
      </c>
      <c r="AJ2406" t="s">
        <v>56</v>
      </c>
      <c r="AK2406" t="s">
        <v>56</v>
      </c>
      <c r="AL2406" t="s">
        <v>56</v>
      </c>
      <c r="AM2406" t="s">
        <v>56</v>
      </c>
      <c r="AN2406" t="s">
        <v>56</v>
      </c>
      <c r="AO2406" t="s">
        <v>56</v>
      </c>
      <c r="AP2406" t="s">
        <v>56</v>
      </c>
      <c r="AQ2406" t="s">
        <v>56</v>
      </c>
      <c r="AR2406" t="s">
        <v>56</v>
      </c>
      <c r="AS2406" t="s">
        <v>56</v>
      </c>
      <c r="AT2406" t="s">
        <v>46</v>
      </c>
      <c r="AU2406" t="s">
        <v>56</v>
      </c>
      <c r="AV2406" t="s">
        <v>56</v>
      </c>
      <c r="AW2406" t="s">
        <v>56</v>
      </c>
    </row>
    <row r="2407" spans="1:49" x14ac:dyDescent="0.3">
      <c r="A2407" t="str">
        <f t="shared" si="186"/>
        <v>VŠVU</v>
      </c>
      <c r="B2407" t="str">
        <f t="shared" si="187"/>
        <v>V</v>
      </c>
      <c r="C2407">
        <f t="shared" si="188"/>
        <v>0.78</v>
      </c>
      <c r="D2407">
        <f t="shared" si="189"/>
        <v>1</v>
      </c>
      <c r="E2407">
        <f t="shared" si="190"/>
        <v>0.78</v>
      </c>
      <c r="G2407" t="s">
        <v>3132</v>
      </c>
      <c r="H2407" t="s">
        <v>39</v>
      </c>
      <c r="I2407" s="58" t="s">
        <v>257</v>
      </c>
      <c r="J2407" s="58" t="s">
        <v>41</v>
      </c>
      <c r="K2407" s="58" t="s">
        <v>76</v>
      </c>
      <c r="N2407" t="s">
        <v>713</v>
      </c>
      <c r="P2407" t="s">
        <v>78</v>
      </c>
      <c r="Q2407" t="s">
        <v>79</v>
      </c>
      <c r="S2407" t="s">
        <v>80</v>
      </c>
      <c r="T2407" t="s">
        <v>45</v>
      </c>
      <c r="U2407" t="s">
        <v>46</v>
      </c>
      <c r="V2407" t="s">
        <v>46</v>
      </c>
      <c r="W2407" t="s">
        <v>764</v>
      </c>
      <c r="X2407" t="s">
        <v>765</v>
      </c>
      <c r="Y2407" t="s">
        <v>766</v>
      </c>
      <c r="Z2407" t="s">
        <v>767</v>
      </c>
      <c r="AB2407" t="s">
        <v>982</v>
      </c>
      <c r="AC2407" t="s">
        <v>983</v>
      </c>
      <c r="AD2407" t="s">
        <v>700</v>
      </c>
      <c r="AF2407" t="s">
        <v>55</v>
      </c>
      <c r="AG2407" t="s">
        <v>46</v>
      </c>
      <c r="AH2407" t="s">
        <v>56</v>
      </c>
      <c r="AI2407" t="s">
        <v>56</v>
      </c>
      <c r="AJ2407" t="s">
        <v>56</v>
      </c>
      <c r="AK2407" t="s">
        <v>56</v>
      </c>
      <c r="AL2407" t="s">
        <v>56</v>
      </c>
      <c r="AM2407" t="s">
        <v>56</v>
      </c>
      <c r="AN2407" t="s">
        <v>56</v>
      </c>
      <c r="AO2407" t="s">
        <v>56</v>
      </c>
      <c r="AP2407" t="s">
        <v>56</v>
      </c>
      <c r="AQ2407" t="s">
        <v>56</v>
      </c>
      <c r="AR2407" t="s">
        <v>56</v>
      </c>
      <c r="AS2407" t="s">
        <v>56</v>
      </c>
      <c r="AT2407" t="s">
        <v>46</v>
      </c>
      <c r="AU2407" t="s">
        <v>56</v>
      </c>
      <c r="AV2407" t="s">
        <v>56</v>
      </c>
      <c r="AW2407" t="s">
        <v>56</v>
      </c>
    </row>
    <row r="2408" spans="1:49" x14ac:dyDescent="0.3">
      <c r="A2408" t="str">
        <f t="shared" si="186"/>
        <v>TUKE</v>
      </c>
      <c r="B2408" t="str">
        <f t="shared" si="187"/>
        <v>V</v>
      </c>
      <c r="C2408">
        <f t="shared" si="188"/>
        <v>0.89999999999999991</v>
      </c>
      <c r="D2408">
        <f t="shared" si="189"/>
        <v>1</v>
      </c>
      <c r="E2408">
        <f t="shared" si="190"/>
        <v>0.89999999999999991</v>
      </c>
      <c r="G2408" t="s">
        <v>3133</v>
      </c>
      <c r="H2408" t="s">
        <v>39</v>
      </c>
      <c r="I2408" s="58" t="s">
        <v>90</v>
      </c>
      <c r="J2408" s="58" t="s">
        <v>41</v>
      </c>
      <c r="K2408" s="58" t="s">
        <v>97</v>
      </c>
      <c r="N2408" t="s">
        <v>327</v>
      </c>
      <c r="P2408" t="s">
        <v>78</v>
      </c>
      <c r="Q2408" t="s">
        <v>79</v>
      </c>
      <c r="S2408" t="s">
        <v>99</v>
      </c>
      <c r="T2408" t="s">
        <v>45</v>
      </c>
      <c r="U2408" t="s">
        <v>46</v>
      </c>
      <c r="V2408" t="s">
        <v>46</v>
      </c>
      <c r="W2408" t="s">
        <v>714</v>
      </c>
      <c r="X2408" t="s">
        <v>715</v>
      </c>
      <c r="Y2408" t="s">
        <v>716</v>
      </c>
      <c r="Z2408" t="s">
        <v>717</v>
      </c>
      <c r="AA2408" t="s">
        <v>718</v>
      </c>
      <c r="AB2408" t="s">
        <v>1174</v>
      </c>
      <c r="AC2408" t="s">
        <v>1175</v>
      </c>
      <c r="AD2408" t="s">
        <v>3077</v>
      </c>
      <c r="AF2408" t="s">
        <v>55</v>
      </c>
      <c r="AG2408" t="s">
        <v>46</v>
      </c>
      <c r="AH2408" t="s">
        <v>56</v>
      </c>
      <c r="AI2408" t="s">
        <v>56</v>
      </c>
      <c r="AJ2408" t="s">
        <v>56</v>
      </c>
      <c r="AK2408" t="s">
        <v>56</v>
      </c>
      <c r="AL2408" t="s">
        <v>56</v>
      </c>
      <c r="AM2408" t="s">
        <v>56</v>
      </c>
      <c r="AN2408" t="s">
        <v>56</v>
      </c>
      <c r="AO2408" t="s">
        <v>56</v>
      </c>
      <c r="AP2408" t="s">
        <v>56</v>
      </c>
      <c r="AQ2408" t="s">
        <v>56</v>
      </c>
      <c r="AR2408" t="s">
        <v>56</v>
      </c>
      <c r="AS2408" t="s">
        <v>56</v>
      </c>
      <c r="AT2408" t="s">
        <v>56</v>
      </c>
      <c r="AU2408" t="s">
        <v>56</v>
      </c>
      <c r="AV2408" t="s">
        <v>56</v>
      </c>
      <c r="AW2408" t="s">
        <v>56</v>
      </c>
    </row>
    <row r="2409" spans="1:49" x14ac:dyDescent="0.3">
      <c r="A2409" t="str">
        <f t="shared" si="186"/>
        <v>VŠVU</v>
      </c>
      <c r="B2409" t="str">
        <f t="shared" si="187"/>
        <v>V</v>
      </c>
      <c r="C2409">
        <f t="shared" si="188"/>
        <v>0.78</v>
      </c>
      <c r="D2409">
        <f t="shared" si="189"/>
        <v>1</v>
      </c>
      <c r="E2409">
        <f t="shared" si="190"/>
        <v>0.78</v>
      </c>
      <c r="G2409" t="s">
        <v>3134</v>
      </c>
      <c r="H2409" t="s">
        <v>39</v>
      </c>
      <c r="I2409" s="58" t="s">
        <v>257</v>
      </c>
      <c r="J2409" s="58" t="s">
        <v>41</v>
      </c>
      <c r="K2409" s="58" t="s">
        <v>76</v>
      </c>
      <c r="N2409" t="s">
        <v>713</v>
      </c>
      <c r="P2409" t="s">
        <v>78</v>
      </c>
      <c r="Q2409" t="s">
        <v>79</v>
      </c>
      <c r="S2409" t="s">
        <v>80</v>
      </c>
      <c r="T2409" t="s">
        <v>45</v>
      </c>
      <c r="U2409" t="s">
        <v>46</v>
      </c>
      <c r="V2409" t="s">
        <v>46</v>
      </c>
      <c r="W2409" t="s">
        <v>764</v>
      </c>
      <c r="X2409" t="s">
        <v>765</v>
      </c>
      <c r="Y2409" t="s">
        <v>766</v>
      </c>
      <c r="Z2409" t="s">
        <v>767</v>
      </c>
      <c r="AB2409" t="s">
        <v>982</v>
      </c>
      <c r="AC2409" t="s">
        <v>983</v>
      </c>
      <c r="AD2409" t="s">
        <v>700</v>
      </c>
      <c r="AF2409" t="s">
        <v>55</v>
      </c>
      <c r="AG2409" t="s">
        <v>46</v>
      </c>
      <c r="AH2409" t="s">
        <v>56</v>
      </c>
      <c r="AI2409" t="s">
        <v>56</v>
      </c>
      <c r="AJ2409" t="s">
        <v>56</v>
      </c>
      <c r="AK2409" t="s">
        <v>56</v>
      </c>
      <c r="AL2409" t="s">
        <v>56</v>
      </c>
      <c r="AM2409" t="s">
        <v>56</v>
      </c>
      <c r="AN2409" t="s">
        <v>56</v>
      </c>
      <c r="AO2409" t="s">
        <v>56</v>
      </c>
      <c r="AP2409" t="s">
        <v>56</v>
      </c>
      <c r="AQ2409" t="s">
        <v>56</v>
      </c>
      <c r="AR2409" t="s">
        <v>56</v>
      </c>
      <c r="AS2409" t="s">
        <v>56</v>
      </c>
      <c r="AT2409" t="s">
        <v>46</v>
      </c>
      <c r="AU2409" t="s">
        <v>56</v>
      </c>
      <c r="AV2409" t="s">
        <v>56</v>
      </c>
      <c r="AW2409" t="s">
        <v>56</v>
      </c>
    </row>
    <row r="2410" spans="1:49" x14ac:dyDescent="0.3">
      <c r="A2410" t="str">
        <f t="shared" si="186"/>
        <v>VŠVU</v>
      </c>
      <c r="B2410" t="str">
        <f t="shared" si="187"/>
        <v>V</v>
      </c>
      <c r="C2410">
        <f t="shared" si="188"/>
        <v>0.44999999999999996</v>
      </c>
      <c r="D2410">
        <f t="shared" si="189"/>
        <v>1</v>
      </c>
      <c r="E2410">
        <f t="shared" si="190"/>
        <v>0.44999999999999996</v>
      </c>
      <c r="G2410" t="s">
        <v>3135</v>
      </c>
      <c r="H2410" t="s">
        <v>39</v>
      </c>
      <c r="I2410" s="58" t="s">
        <v>68</v>
      </c>
      <c r="J2410" s="58" t="s">
        <v>41</v>
      </c>
      <c r="K2410" s="58" t="s">
        <v>76</v>
      </c>
      <c r="N2410" t="s">
        <v>713</v>
      </c>
      <c r="P2410" t="s">
        <v>78</v>
      </c>
      <c r="Q2410" t="s">
        <v>79</v>
      </c>
      <c r="S2410" t="s">
        <v>80</v>
      </c>
      <c r="T2410" t="s">
        <v>45</v>
      </c>
      <c r="U2410" t="s">
        <v>46</v>
      </c>
      <c r="V2410" t="s">
        <v>46</v>
      </c>
      <c r="W2410" t="s">
        <v>764</v>
      </c>
      <c r="X2410" t="s">
        <v>765</v>
      </c>
      <c r="Y2410" t="s">
        <v>766</v>
      </c>
      <c r="Z2410" t="s">
        <v>767</v>
      </c>
      <c r="AB2410" t="s">
        <v>982</v>
      </c>
      <c r="AC2410" t="s">
        <v>983</v>
      </c>
      <c r="AD2410" t="s">
        <v>700</v>
      </c>
      <c r="AF2410" t="s">
        <v>55</v>
      </c>
      <c r="AG2410" t="s">
        <v>46</v>
      </c>
      <c r="AH2410" t="s">
        <v>56</v>
      </c>
      <c r="AI2410" t="s">
        <v>56</v>
      </c>
      <c r="AJ2410" t="s">
        <v>56</v>
      </c>
      <c r="AK2410" t="s">
        <v>56</v>
      </c>
      <c r="AL2410" t="s">
        <v>56</v>
      </c>
      <c r="AM2410" t="s">
        <v>56</v>
      </c>
      <c r="AN2410" t="s">
        <v>56</v>
      </c>
      <c r="AO2410" t="s">
        <v>56</v>
      </c>
      <c r="AP2410" t="s">
        <v>56</v>
      </c>
      <c r="AQ2410" t="s">
        <v>56</v>
      </c>
      <c r="AR2410" t="s">
        <v>56</v>
      </c>
      <c r="AS2410" t="s">
        <v>56</v>
      </c>
      <c r="AT2410" t="s">
        <v>46</v>
      </c>
      <c r="AU2410" t="s">
        <v>56</v>
      </c>
      <c r="AV2410" t="s">
        <v>56</v>
      </c>
      <c r="AW2410" t="s">
        <v>56</v>
      </c>
    </row>
    <row r="2411" spans="1:49" x14ac:dyDescent="0.3">
      <c r="A2411" t="str">
        <f t="shared" si="186"/>
        <v>TUKE</v>
      </c>
      <c r="B2411" t="str">
        <f t="shared" si="187"/>
        <v>V</v>
      </c>
      <c r="C2411">
        <f t="shared" si="188"/>
        <v>0.78</v>
      </c>
      <c r="D2411">
        <f t="shared" si="189"/>
        <v>1</v>
      </c>
      <c r="E2411">
        <f t="shared" si="190"/>
        <v>0.78</v>
      </c>
      <c r="G2411" t="s">
        <v>3136</v>
      </c>
      <c r="H2411" t="s">
        <v>39</v>
      </c>
      <c r="I2411" s="58" t="s">
        <v>75</v>
      </c>
      <c r="J2411" s="58" t="s">
        <v>41</v>
      </c>
      <c r="K2411" s="58" t="s">
        <v>97</v>
      </c>
      <c r="N2411" t="s">
        <v>98</v>
      </c>
      <c r="P2411" t="s">
        <v>78</v>
      </c>
      <c r="Q2411" t="s">
        <v>79</v>
      </c>
      <c r="S2411" t="s">
        <v>99</v>
      </c>
      <c r="T2411" t="s">
        <v>45</v>
      </c>
      <c r="U2411" t="s">
        <v>46</v>
      </c>
      <c r="V2411" t="s">
        <v>46</v>
      </c>
      <c r="W2411" t="s">
        <v>714</v>
      </c>
      <c r="X2411" t="s">
        <v>715</v>
      </c>
      <c r="Y2411" t="s">
        <v>716</v>
      </c>
      <c r="Z2411" t="s">
        <v>717</v>
      </c>
      <c r="AA2411" t="s">
        <v>718</v>
      </c>
      <c r="AB2411" t="s">
        <v>1174</v>
      </c>
      <c r="AC2411" t="s">
        <v>1175</v>
      </c>
      <c r="AE2411" t="s">
        <v>3130</v>
      </c>
      <c r="AF2411" t="s">
        <v>55</v>
      </c>
      <c r="AG2411" t="s">
        <v>46</v>
      </c>
      <c r="AH2411" t="s">
        <v>46</v>
      </c>
      <c r="AI2411" t="s">
        <v>56</v>
      </c>
      <c r="AJ2411" t="s">
        <v>56</v>
      </c>
      <c r="AK2411" t="s">
        <v>56</v>
      </c>
      <c r="AL2411" t="s">
        <v>56</v>
      </c>
      <c r="AM2411" t="s">
        <v>56</v>
      </c>
      <c r="AN2411" t="s">
        <v>56</v>
      </c>
      <c r="AO2411" t="s">
        <v>56</v>
      </c>
      <c r="AP2411" t="s">
        <v>56</v>
      </c>
      <c r="AQ2411" t="s">
        <v>56</v>
      </c>
      <c r="AR2411" t="s">
        <v>56</v>
      </c>
      <c r="AS2411" t="s">
        <v>56</v>
      </c>
      <c r="AT2411" t="s">
        <v>56</v>
      </c>
      <c r="AU2411" t="s">
        <v>56</v>
      </c>
      <c r="AV2411" t="s">
        <v>56</v>
      </c>
      <c r="AW2411" t="s">
        <v>56</v>
      </c>
    </row>
    <row r="2412" spans="1:49" x14ac:dyDescent="0.3">
      <c r="A2412" t="str">
        <f t="shared" si="186"/>
        <v>TUKE</v>
      </c>
      <c r="B2412" t="str">
        <f t="shared" si="187"/>
        <v>V</v>
      </c>
      <c r="C2412">
        <f t="shared" si="188"/>
        <v>1.7999999999999998</v>
      </c>
      <c r="D2412">
        <f t="shared" si="189"/>
        <v>1</v>
      </c>
      <c r="E2412">
        <f t="shared" si="190"/>
        <v>1.7999999999999998</v>
      </c>
      <c r="G2412" t="s">
        <v>3137</v>
      </c>
      <c r="H2412" t="s">
        <v>39</v>
      </c>
      <c r="I2412" s="58" t="s">
        <v>96</v>
      </c>
      <c r="J2412" s="58" t="s">
        <v>41</v>
      </c>
      <c r="K2412" s="58" t="s">
        <v>76</v>
      </c>
      <c r="N2412" t="s">
        <v>763</v>
      </c>
      <c r="P2412" t="s">
        <v>78</v>
      </c>
      <c r="Q2412" t="s">
        <v>79</v>
      </c>
      <c r="S2412" t="s">
        <v>80</v>
      </c>
      <c r="T2412" t="s">
        <v>45</v>
      </c>
      <c r="U2412" t="s">
        <v>46</v>
      </c>
      <c r="V2412" t="s">
        <v>46</v>
      </c>
      <c r="W2412" t="s">
        <v>714</v>
      </c>
      <c r="X2412" t="s">
        <v>715</v>
      </c>
      <c r="Y2412" t="s">
        <v>716</v>
      </c>
      <c r="Z2412" t="s">
        <v>717</v>
      </c>
      <c r="AA2412" t="s">
        <v>718</v>
      </c>
      <c r="AB2412" t="s">
        <v>719</v>
      </c>
      <c r="AC2412" t="s">
        <v>720</v>
      </c>
      <c r="AD2412" t="s">
        <v>2823</v>
      </c>
      <c r="AF2412" t="s">
        <v>55</v>
      </c>
      <c r="AG2412" t="s">
        <v>46</v>
      </c>
      <c r="AH2412" t="s">
        <v>56</v>
      </c>
      <c r="AI2412" t="s">
        <v>56</v>
      </c>
      <c r="AJ2412" t="s">
        <v>56</v>
      </c>
      <c r="AK2412" t="s">
        <v>56</v>
      </c>
      <c r="AL2412" t="s">
        <v>56</v>
      </c>
      <c r="AM2412" t="s">
        <v>56</v>
      </c>
      <c r="AN2412" t="s">
        <v>56</v>
      </c>
      <c r="AO2412" t="s">
        <v>56</v>
      </c>
      <c r="AP2412" t="s">
        <v>56</v>
      </c>
      <c r="AQ2412" t="s">
        <v>56</v>
      </c>
      <c r="AR2412" t="s">
        <v>56</v>
      </c>
      <c r="AS2412" t="s">
        <v>56</v>
      </c>
      <c r="AT2412" t="s">
        <v>56</v>
      </c>
      <c r="AU2412" t="s">
        <v>56</v>
      </c>
      <c r="AV2412" t="s">
        <v>56</v>
      </c>
      <c r="AW2412" t="s">
        <v>56</v>
      </c>
    </row>
    <row r="2413" spans="1:49" x14ac:dyDescent="0.3">
      <c r="A2413" t="str">
        <f t="shared" si="186"/>
        <v>VŠVU</v>
      </c>
      <c r="B2413" t="str">
        <f t="shared" si="187"/>
        <v>V</v>
      </c>
      <c r="C2413">
        <f t="shared" si="188"/>
        <v>0.78</v>
      </c>
      <c r="D2413">
        <f t="shared" si="189"/>
        <v>1</v>
      </c>
      <c r="E2413">
        <f t="shared" si="190"/>
        <v>0.78</v>
      </c>
      <c r="G2413" t="s">
        <v>3138</v>
      </c>
      <c r="H2413" t="s">
        <v>39</v>
      </c>
      <c r="I2413" s="58" t="s">
        <v>257</v>
      </c>
      <c r="J2413" s="58" t="s">
        <v>41</v>
      </c>
      <c r="K2413" s="58" t="s">
        <v>76</v>
      </c>
      <c r="N2413" t="s">
        <v>713</v>
      </c>
      <c r="P2413" t="s">
        <v>78</v>
      </c>
      <c r="Q2413" t="s">
        <v>79</v>
      </c>
      <c r="S2413" t="s">
        <v>80</v>
      </c>
      <c r="T2413" t="s">
        <v>45</v>
      </c>
      <c r="U2413" t="s">
        <v>46</v>
      </c>
      <c r="V2413" t="s">
        <v>46</v>
      </c>
      <c r="W2413" t="s">
        <v>764</v>
      </c>
      <c r="X2413" t="s">
        <v>765</v>
      </c>
      <c r="Y2413" t="s">
        <v>766</v>
      </c>
      <c r="Z2413" t="s">
        <v>767</v>
      </c>
      <c r="AB2413" t="s">
        <v>982</v>
      </c>
      <c r="AC2413" t="s">
        <v>983</v>
      </c>
      <c r="AD2413" t="s">
        <v>700</v>
      </c>
      <c r="AF2413" t="s">
        <v>55</v>
      </c>
      <c r="AG2413" t="s">
        <v>46</v>
      </c>
      <c r="AH2413" t="s">
        <v>56</v>
      </c>
      <c r="AI2413" t="s">
        <v>56</v>
      </c>
      <c r="AJ2413" t="s">
        <v>56</v>
      </c>
      <c r="AK2413" t="s">
        <v>56</v>
      </c>
      <c r="AL2413" t="s">
        <v>56</v>
      </c>
      <c r="AM2413" t="s">
        <v>56</v>
      </c>
      <c r="AN2413" t="s">
        <v>56</v>
      </c>
      <c r="AO2413" t="s">
        <v>56</v>
      </c>
      <c r="AP2413" t="s">
        <v>56</v>
      </c>
      <c r="AQ2413" t="s">
        <v>56</v>
      </c>
      <c r="AR2413" t="s">
        <v>56</v>
      </c>
      <c r="AS2413" t="s">
        <v>56</v>
      </c>
      <c r="AT2413" t="s">
        <v>46</v>
      </c>
      <c r="AU2413" t="s">
        <v>56</v>
      </c>
      <c r="AV2413" t="s">
        <v>56</v>
      </c>
      <c r="AW2413" t="s">
        <v>56</v>
      </c>
    </row>
    <row r="2414" spans="1:49" x14ac:dyDescent="0.3">
      <c r="A2414" t="str">
        <f t="shared" si="186"/>
        <v>VŠVU</v>
      </c>
      <c r="B2414" t="str">
        <f t="shared" si="187"/>
        <v>V</v>
      </c>
      <c r="C2414">
        <f t="shared" si="188"/>
        <v>0.78</v>
      </c>
      <c r="D2414">
        <f t="shared" si="189"/>
        <v>1</v>
      </c>
      <c r="E2414">
        <f t="shared" si="190"/>
        <v>0.78</v>
      </c>
      <c r="G2414" t="s">
        <v>3139</v>
      </c>
      <c r="H2414" t="s">
        <v>39</v>
      </c>
      <c r="I2414" s="58" t="s">
        <v>257</v>
      </c>
      <c r="J2414" s="58" t="s">
        <v>41</v>
      </c>
      <c r="K2414" s="58" t="s">
        <v>76</v>
      </c>
      <c r="N2414" t="s">
        <v>713</v>
      </c>
      <c r="P2414" t="s">
        <v>78</v>
      </c>
      <c r="Q2414" t="s">
        <v>79</v>
      </c>
      <c r="S2414" t="s">
        <v>80</v>
      </c>
      <c r="T2414" t="s">
        <v>45</v>
      </c>
      <c r="U2414" t="s">
        <v>46</v>
      </c>
      <c r="V2414" t="s">
        <v>46</v>
      </c>
      <c r="W2414" t="s">
        <v>764</v>
      </c>
      <c r="X2414" t="s">
        <v>765</v>
      </c>
      <c r="Y2414" t="s">
        <v>766</v>
      </c>
      <c r="Z2414" t="s">
        <v>767</v>
      </c>
      <c r="AB2414" t="s">
        <v>982</v>
      </c>
      <c r="AC2414" t="s">
        <v>983</v>
      </c>
      <c r="AD2414" t="s">
        <v>700</v>
      </c>
      <c r="AF2414" t="s">
        <v>55</v>
      </c>
      <c r="AG2414" t="s">
        <v>46</v>
      </c>
      <c r="AH2414" t="s">
        <v>56</v>
      </c>
      <c r="AI2414" t="s">
        <v>56</v>
      </c>
      <c r="AJ2414" t="s">
        <v>56</v>
      </c>
      <c r="AK2414" t="s">
        <v>56</v>
      </c>
      <c r="AL2414" t="s">
        <v>56</v>
      </c>
      <c r="AM2414" t="s">
        <v>56</v>
      </c>
      <c r="AN2414" t="s">
        <v>56</v>
      </c>
      <c r="AO2414" t="s">
        <v>56</v>
      </c>
      <c r="AP2414" t="s">
        <v>56</v>
      </c>
      <c r="AQ2414" t="s">
        <v>56</v>
      </c>
      <c r="AR2414" t="s">
        <v>56</v>
      </c>
      <c r="AS2414" t="s">
        <v>56</v>
      </c>
      <c r="AT2414" t="s">
        <v>46</v>
      </c>
      <c r="AU2414" t="s">
        <v>56</v>
      </c>
      <c r="AV2414" t="s">
        <v>56</v>
      </c>
      <c r="AW2414" t="s">
        <v>56</v>
      </c>
    </row>
    <row r="2415" spans="1:49" x14ac:dyDescent="0.3">
      <c r="A2415" t="str">
        <f t="shared" si="186"/>
        <v>TUKE</v>
      </c>
      <c r="B2415" t="str">
        <f t="shared" si="187"/>
        <v>V</v>
      </c>
      <c r="C2415">
        <f t="shared" si="188"/>
        <v>0.89999999999999991</v>
      </c>
      <c r="D2415">
        <f t="shared" si="189"/>
        <v>1</v>
      </c>
      <c r="E2415">
        <f t="shared" si="190"/>
        <v>0.89999999999999991</v>
      </c>
      <c r="G2415" t="s">
        <v>3140</v>
      </c>
      <c r="H2415" t="s">
        <v>39</v>
      </c>
      <c r="I2415" s="58" t="s">
        <v>90</v>
      </c>
      <c r="J2415" s="58" t="s">
        <v>41</v>
      </c>
      <c r="K2415" s="58" t="s">
        <v>76</v>
      </c>
      <c r="N2415" t="s">
        <v>805</v>
      </c>
      <c r="P2415" t="s">
        <v>78</v>
      </c>
      <c r="Q2415" t="s">
        <v>79</v>
      </c>
      <c r="S2415" t="s">
        <v>80</v>
      </c>
      <c r="T2415" t="s">
        <v>45</v>
      </c>
      <c r="U2415" t="s">
        <v>46</v>
      </c>
      <c r="V2415" t="s">
        <v>46</v>
      </c>
      <c r="W2415" t="s">
        <v>714</v>
      </c>
      <c r="X2415" t="s">
        <v>715</v>
      </c>
      <c r="Y2415" t="s">
        <v>716</v>
      </c>
      <c r="Z2415" t="s">
        <v>717</v>
      </c>
      <c r="AA2415" t="s">
        <v>718</v>
      </c>
      <c r="AB2415" t="s">
        <v>719</v>
      </c>
      <c r="AC2415" t="s">
        <v>720</v>
      </c>
      <c r="AD2415" t="s">
        <v>3141</v>
      </c>
      <c r="AF2415" t="s">
        <v>2069</v>
      </c>
      <c r="AG2415" t="s">
        <v>56</v>
      </c>
      <c r="AH2415" t="s">
        <v>56</v>
      </c>
      <c r="AI2415" t="s">
        <v>46</v>
      </c>
      <c r="AJ2415" t="s">
        <v>56</v>
      </c>
      <c r="AK2415" t="s">
        <v>56</v>
      </c>
      <c r="AL2415" t="s">
        <v>56</v>
      </c>
      <c r="AM2415" t="s">
        <v>56</v>
      </c>
      <c r="AN2415" t="s">
        <v>56</v>
      </c>
      <c r="AO2415" t="s">
        <v>56</v>
      </c>
      <c r="AP2415" t="s">
        <v>56</v>
      </c>
      <c r="AQ2415" t="s">
        <v>56</v>
      </c>
      <c r="AR2415" t="s">
        <v>56</v>
      </c>
      <c r="AS2415" t="s">
        <v>56</v>
      </c>
      <c r="AT2415" t="s">
        <v>56</v>
      </c>
      <c r="AU2415" t="s">
        <v>56</v>
      </c>
      <c r="AV2415" t="s">
        <v>56</v>
      </c>
      <c r="AW2415" t="s">
        <v>56</v>
      </c>
    </row>
    <row r="2416" spans="1:49" x14ac:dyDescent="0.3">
      <c r="A2416" t="str">
        <f t="shared" si="186"/>
        <v>VŠVU</v>
      </c>
      <c r="B2416" t="str">
        <f t="shared" si="187"/>
        <v>V</v>
      </c>
      <c r="C2416">
        <f t="shared" si="188"/>
        <v>0.78</v>
      </c>
      <c r="D2416">
        <f t="shared" si="189"/>
        <v>1</v>
      </c>
      <c r="E2416">
        <f t="shared" si="190"/>
        <v>0.78</v>
      </c>
      <c r="G2416" t="s">
        <v>3142</v>
      </c>
      <c r="H2416" t="s">
        <v>39</v>
      </c>
      <c r="I2416" s="58" t="s">
        <v>257</v>
      </c>
      <c r="J2416" s="58" t="s">
        <v>41</v>
      </c>
      <c r="K2416" s="58" t="s">
        <v>76</v>
      </c>
      <c r="N2416" t="s">
        <v>713</v>
      </c>
      <c r="P2416" t="s">
        <v>78</v>
      </c>
      <c r="Q2416" t="s">
        <v>79</v>
      </c>
      <c r="S2416" t="s">
        <v>80</v>
      </c>
      <c r="T2416" t="s">
        <v>45</v>
      </c>
      <c r="U2416" t="s">
        <v>46</v>
      </c>
      <c r="V2416" t="s">
        <v>46</v>
      </c>
      <c r="W2416" t="s">
        <v>764</v>
      </c>
      <c r="X2416" t="s">
        <v>765</v>
      </c>
      <c r="Y2416" t="s">
        <v>766</v>
      </c>
      <c r="Z2416" t="s">
        <v>767</v>
      </c>
      <c r="AB2416" t="s">
        <v>982</v>
      </c>
      <c r="AC2416" t="s">
        <v>983</v>
      </c>
      <c r="AD2416" t="s">
        <v>700</v>
      </c>
      <c r="AF2416" t="s">
        <v>55</v>
      </c>
      <c r="AG2416" t="s">
        <v>46</v>
      </c>
      <c r="AH2416" t="s">
        <v>56</v>
      </c>
      <c r="AI2416" t="s">
        <v>56</v>
      </c>
      <c r="AJ2416" t="s">
        <v>56</v>
      </c>
      <c r="AK2416" t="s">
        <v>56</v>
      </c>
      <c r="AL2416" t="s">
        <v>56</v>
      </c>
      <c r="AM2416" t="s">
        <v>56</v>
      </c>
      <c r="AN2416" t="s">
        <v>56</v>
      </c>
      <c r="AO2416" t="s">
        <v>56</v>
      </c>
      <c r="AP2416" t="s">
        <v>56</v>
      </c>
      <c r="AQ2416" t="s">
        <v>56</v>
      </c>
      <c r="AR2416" t="s">
        <v>56</v>
      </c>
      <c r="AS2416" t="s">
        <v>56</v>
      </c>
      <c r="AT2416" t="s">
        <v>46</v>
      </c>
      <c r="AU2416" t="s">
        <v>56</v>
      </c>
      <c r="AV2416" t="s">
        <v>56</v>
      </c>
      <c r="AW2416" t="s">
        <v>56</v>
      </c>
    </row>
    <row r="2417" spans="1:49" x14ac:dyDescent="0.3">
      <c r="A2417" t="str">
        <f t="shared" si="186"/>
        <v>TUKE</v>
      </c>
      <c r="B2417" t="str">
        <f t="shared" si="187"/>
        <v>V</v>
      </c>
      <c r="C2417">
        <f t="shared" si="188"/>
        <v>0.89999999999999991</v>
      </c>
      <c r="D2417">
        <f t="shared" si="189"/>
        <v>1</v>
      </c>
      <c r="E2417">
        <f t="shared" si="190"/>
        <v>0.89999999999999991</v>
      </c>
      <c r="G2417" t="s">
        <v>3143</v>
      </c>
      <c r="H2417" t="s">
        <v>39</v>
      </c>
      <c r="I2417" s="58" t="s">
        <v>90</v>
      </c>
      <c r="J2417" s="58" t="s">
        <v>41</v>
      </c>
      <c r="K2417" s="58" t="s">
        <v>76</v>
      </c>
      <c r="N2417" t="s">
        <v>805</v>
      </c>
      <c r="P2417" t="s">
        <v>78</v>
      </c>
      <c r="Q2417" t="s">
        <v>79</v>
      </c>
      <c r="S2417" t="s">
        <v>80</v>
      </c>
      <c r="T2417" t="s">
        <v>45</v>
      </c>
      <c r="U2417" t="s">
        <v>46</v>
      </c>
      <c r="V2417" t="s">
        <v>46</v>
      </c>
      <c r="W2417" t="s">
        <v>714</v>
      </c>
      <c r="X2417" t="s">
        <v>715</v>
      </c>
      <c r="Y2417" t="s">
        <v>716</v>
      </c>
      <c r="Z2417" t="s">
        <v>717</v>
      </c>
      <c r="AA2417" t="s">
        <v>718</v>
      </c>
      <c r="AB2417" t="s">
        <v>719</v>
      </c>
      <c r="AC2417" t="s">
        <v>720</v>
      </c>
      <c r="AD2417" t="s">
        <v>3141</v>
      </c>
      <c r="AF2417" t="s">
        <v>2069</v>
      </c>
      <c r="AG2417" t="s">
        <v>56</v>
      </c>
      <c r="AH2417" t="s">
        <v>56</v>
      </c>
      <c r="AI2417" t="s">
        <v>46</v>
      </c>
      <c r="AJ2417" t="s">
        <v>56</v>
      </c>
      <c r="AK2417" t="s">
        <v>56</v>
      </c>
      <c r="AL2417" t="s">
        <v>56</v>
      </c>
      <c r="AM2417" t="s">
        <v>56</v>
      </c>
      <c r="AN2417" t="s">
        <v>56</v>
      </c>
      <c r="AO2417" t="s">
        <v>56</v>
      </c>
      <c r="AP2417" t="s">
        <v>56</v>
      </c>
      <c r="AQ2417" t="s">
        <v>56</v>
      </c>
      <c r="AR2417" t="s">
        <v>56</v>
      </c>
      <c r="AS2417" t="s">
        <v>56</v>
      </c>
      <c r="AT2417" t="s">
        <v>56</v>
      </c>
      <c r="AU2417" t="s">
        <v>56</v>
      </c>
      <c r="AV2417" t="s">
        <v>56</v>
      </c>
      <c r="AW2417" t="s">
        <v>56</v>
      </c>
    </row>
    <row r="2418" spans="1:49" x14ac:dyDescent="0.3">
      <c r="A2418" t="str">
        <f t="shared" si="186"/>
        <v>VŠVU</v>
      </c>
      <c r="B2418" t="str">
        <f t="shared" si="187"/>
        <v>V</v>
      </c>
      <c r="C2418">
        <f t="shared" si="188"/>
        <v>0.78</v>
      </c>
      <c r="D2418">
        <f t="shared" si="189"/>
        <v>1</v>
      </c>
      <c r="E2418">
        <f t="shared" si="190"/>
        <v>0.78</v>
      </c>
      <c r="G2418" t="s">
        <v>3144</v>
      </c>
      <c r="H2418" t="s">
        <v>39</v>
      </c>
      <c r="I2418" s="58" t="s">
        <v>257</v>
      </c>
      <c r="J2418" s="58" t="s">
        <v>41</v>
      </c>
      <c r="K2418" s="58" t="s">
        <v>76</v>
      </c>
      <c r="N2418" t="s">
        <v>713</v>
      </c>
      <c r="P2418" t="s">
        <v>78</v>
      </c>
      <c r="Q2418" t="s">
        <v>79</v>
      </c>
      <c r="S2418" t="s">
        <v>80</v>
      </c>
      <c r="T2418" t="s">
        <v>45</v>
      </c>
      <c r="U2418" t="s">
        <v>46</v>
      </c>
      <c r="V2418" t="s">
        <v>46</v>
      </c>
      <c r="W2418" t="s">
        <v>764</v>
      </c>
      <c r="X2418" t="s">
        <v>765</v>
      </c>
      <c r="Y2418" t="s">
        <v>766</v>
      </c>
      <c r="Z2418" t="s">
        <v>767</v>
      </c>
      <c r="AB2418" t="s">
        <v>982</v>
      </c>
      <c r="AC2418" t="s">
        <v>983</v>
      </c>
      <c r="AD2418" t="s">
        <v>700</v>
      </c>
      <c r="AF2418" t="s">
        <v>55</v>
      </c>
      <c r="AG2418" t="s">
        <v>46</v>
      </c>
      <c r="AH2418" t="s">
        <v>56</v>
      </c>
      <c r="AI2418" t="s">
        <v>56</v>
      </c>
      <c r="AJ2418" t="s">
        <v>56</v>
      </c>
      <c r="AK2418" t="s">
        <v>56</v>
      </c>
      <c r="AL2418" t="s">
        <v>56</v>
      </c>
      <c r="AM2418" t="s">
        <v>56</v>
      </c>
      <c r="AN2418" t="s">
        <v>56</v>
      </c>
      <c r="AO2418" t="s">
        <v>56</v>
      </c>
      <c r="AP2418" t="s">
        <v>56</v>
      </c>
      <c r="AQ2418" t="s">
        <v>56</v>
      </c>
      <c r="AR2418" t="s">
        <v>56</v>
      </c>
      <c r="AS2418" t="s">
        <v>56</v>
      </c>
      <c r="AT2418" t="s">
        <v>46</v>
      </c>
      <c r="AU2418" t="s">
        <v>56</v>
      </c>
      <c r="AV2418" t="s">
        <v>56</v>
      </c>
      <c r="AW2418" t="s">
        <v>56</v>
      </c>
    </row>
    <row r="2419" spans="1:49" x14ac:dyDescent="0.3">
      <c r="A2419" t="str">
        <f t="shared" si="186"/>
        <v>TUKE</v>
      </c>
      <c r="B2419" t="str">
        <f t="shared" si="187"/>
        <v>V</v>
      </c>
      <c r="C2419">
        <f t="shared" si="188"/>
        <v>0.89999999999999991</v>
      </c>
      <c r="D2419">
        <f t="shared" si="189"/>
        <v>1</v>
      </c>
      <c r="E2419">
        <f t="shared" si="190"/>
        <v>0.89999999999999991</v>
      </c>
      <c r="G2419" t="s">
        <v>3145</v>
      </c>
      <c r="H2419" t="s">
        <v>39</v>
      </c>
      <c r="I2419" s="58" t="s">
        <v>90</v>
      </c>
      <c r="J2419" s="58" t="s">
        <v>41</v>
      </c>
      <c r="K2419" s="58" t="s">
        <v>76</v>
      </c>
      <c r="N2419" t="s">
        <v>517</v>
      </c>
      <c r="P2419" t="s">
        <v>78</v>
      </c>
      <c r="Q2419" t="s">
        <v>79</v>
      </c>
      <c r="S2419" t="s">
        <v>80</v>
      </c>
      <c r="T2419" t="s">
        <v>45</v>
      </c>
      <c r="U2419" t="s">
        <v>46</v>
      </c>
      <c r="V2419" t="s">
        <v>46</v>
      </c>
      <c r="W2419" t="s">
        <v>714</v>
      </c>
      <c r="X2419" t="s">
        <v>715</v>
      </c>
      <c r="Y2419" t="s">
        <v>716</v>
      </c>
      <c r="Z2419" t="s">
        <v>717</v>
      </c>
      <c r="AA2419" t="s">
        <v>718</v>
      </c>
      <c r="AB2419" t="s">
        <v>719</v>
      </c>
      <c r="AC2419" t="s">
        <v>720</v>
      </c>
      <c r="AD2419" t="s">
        <v>3141</v>
      </c>
      <c r="AF2419" t="s">
        <v>2069</v>
      </c>
      <c r="AG2419" t="s">
        <v>56</v>
      </c>
      <c r="AH2419" t="s">
        <v>56</v>
      </c>
      <c r="AI2419" t="s">
        <v>46</v>
      </c>
      <c r="AJ2419" t="s">
        <v>56</v>
      </c>
      <c r="AK2419" t="s">
        <v>56</v>
      </c>
      <c r="AL2419" t="s">
        <v>56</v>
      </c>
      <c r="AM2419" t="s">
        <v>56</v>
      </c>
      <c r="AN2419" t="s">
        <v>56</v>
      </c>
      <c r="AO2419" t="s">
        <v>56</v>
      </c>
      <c r="AP2419" t="s">
        <v>56</v>
      </c>
      <c r="AQ2419" t="s">
        <v>56</v>
      </c>
      <c r="AR2419" t="s">
        <v>56</v>
      </c>
      <c r="AS2419" t="s">
        <v>56</v>
      </c>
      <c r="AT2419" t="s">
        <v>56</v>
      </c>
      <c r="AU2419" t="s">
        <v>56</v>
      </c>
      <c r="AV2419" t="s">
        <v>56</v>
      </c>
      <c r="AW2419" t="s">
        <v>56</v>
      </c>
    </row>
    <row r="2420" spans="1:49" x14ac:dyDescent="0.3">
      <c r="A2420" t="str">
        <f t="shared" si="186"/>
        <v>TUKE</v>
      </c>
      <c r="B2420" t="str">
        <f t="shared" si="187"/>
        <v>V</v>
      </c>
      <c r="C2420">
        <f t="shared" si="188"/>
        <v>3</v>
      </c>
      <c r="D2420">
        <f t="shared" si="189"/>
        <v>1</v>
      </c>
      <c r="E2420">
        <f t="shared" si="190"/>
        <v>3</v>
      </c>
      <c r="G2420" t="s">
        <v>3146</v>
      </c>
      <c r="H2420" t="s">
        <v>39</v>
      </c>
      <c r="I2420" s="58" t="s">
        <v>242</v>
      </c>
      <c r="J2420" s="58" t="s">
        <v>41</v>
      </c>
      <c r="K2420" s="58" t="s">
        <v>76</v>
      </c>
      <c r="N2420" t="s">
        <v>805</v>
      </c>
      <c r="P2420" t="s">
        <v>78</v>
      </c>
      <c r="Q2420" t="s">
        <v>79</v>
      </c>
      <c r="S2420" t="s">
        <v>80</v>
      </c>
      <c r="T2420" t="s">
        <v>45</v>
      </c>
      <c r="U2420" t="s">
        <v>46</v>
      </c>
      <c r="V2420" t="s">
        <v>46</v>
      </c>
      <c r="W2420" t="s">
        <v>714</v>
      </c>
      <c r="X2420" t="s">
        <v>715</v>
      </c>
      <c r="Y2420" t="s">
        <v>716</v>
      </c>
      <c r="Z2420" t="s">
        <v>717</v>
      </c>
      <c r="AA2420" t="s">
        <v>718</v>
      </c>
      <c r="AB2420" t="s">
        <v>719</v>
      </c>
      <c r="AC2420" t="s">
        <v>720</v>
      </c>
      <c r="AD2420" t="s">
        <v>3147</v>
      </c>
      <c r="AF2420" t="s">
        <v>352</v>
      </c>
      <c r="AG2420" t="s">
        <v>56</v>
      </c>
      <c r="AH2420" t="s">
        <v>56</v>
      </c>
      <c r="AI2420" t="s">
        <v>46</v>
      </c>
      <c r="AJ2420" t="s">
        <v>56</v>
      </c>
      <c r="AK2420" t="s">
        <v>56</v>
      </c>
      <c r="AL2420" t="s">
        <v>56</v>
      </c>
      <c r="AM2420" t="s">
        <v>56</v>
      </c>
      <c r="AN2420" t="s">
        <v>56</v>
      </c>
      <c r="AO2420" t="s">
        <v>56</v>
      </c>
      <c r="AP2420" t="s">
        <v>56</v>
      </c>
      <c r="AQ2420" t="s">
        <v>56</v>
      </c>
      <c r="AR2420" t="s">
        <v>56</v>
      </c>
      <c r="AS2420" t="s">
        <v>56</v>
      </c>
      <c r="AT2420" t="s">
        <v>56</v>
      </c>
      <c r="AU2420" t="s">
        <v>56</v>
      </c>
      <c r="AV2420" t="s">
        <v>56</v>
      </c>
      <c r="AW2420" t="s">
        <v>56</v>
      </c>
    </row>
    <row r="2421" spans="1:49" x14ac:dyDescent="0.3">
      <c r="A2421" t="str">
        <f t="shared" si="186"/>
        <v>TUKE</v>
      </c>
      <c r="B2421" t="str">
        <f t="shared" si="187"/>
        <v>V</v>
      </c>
      <c r="C2421">
        <f t="shared" si="188"/>
        <v>1.7999999999999998</v>
      </c>
      <c r="D2421">
        <f t="shared" si="189"/>
        <v>1</v>
      </c>
      <c r="E2421">
        <f t="shared" si="190"/>
        <v>1.7999999999999998</v>
      </c>
      <c r="G2421" t="s">
        <v>3148</v>
      </c>
      <c r="H2421" t="s">
        <v>39</v>
      </c>
      <c r="I2421" s="58" t="s">
        <v>96</v>
      </c>
      <c r="J2421" s="58" t="s">
        <v>41</v>
      </c>
      <c r="K2421" s="58" t="s">
        <v>76</v>
      </c>
      <c r="N2421" t="s">
        <v>805</v>
      </c>
      <c r="P2421" t="s">
        <v>78</v>
      </c>
      <c r="Q2421" t="s">
        <v>79</v>
      </c>
      <c r="S2421" t="s">
        <v>80</v>
      </c>
      <c r="T2421" t="s">
        <v>45</v>
      </c>
      <c r="U2421" t="s">
        <v>46</v>
      </c>
      <c r="V2421" t="s">
        <v>46</v>
      </c>
      <c r="W2421" t="s">
        <v>714</v>
      </c>
      <c r="X2421" t="s">
        <v>715</v>
      </c>
      <c r="Y2421" t="s">
        <v>716</v>
      </c>
      <c r="Z2421" t="s">
        <v>717</v>
      </c>
      <c r="AA2421" t="s">
        <v>718</v>
      </c>
      <c r="AB2421" t="s">
        <v>719</v>
      </c>
      <c r="AC2421" t="s">
        <v>720</v>
      </c>
      <c r="AD2421" t="s">
        <v>3147</v>
      </c>
      <c r="AF2421" t="s">
        <v>352</v>
      </c>
      <c r="AG2421" t="s">
        <v>46</v>
      </c>
      <c r="AH2421" t="s">
        <v>56</v>
      </c>
      <c r="AI2421" t="s">
        <v>46</v>
      </c>
      <c r="AJ2421" t="s">
        <v>56</v>
      </c>
      <c r="AK2421" t="s">
        <v>56</v>
      </c>
      <c r="AL2421" t="s">
        <v>56</v>
      </c>
      <c r="AM2421" t="s">
        <v>56</v>
      </c>
      <c r="AN2421" t="s">
        <v>56</v>
      </c>
      <c r="AO2421" t="s">
        <v>46</v>
      </c>
      <c r="AP2421" t="s">
        <v>56</v>
      </c>
      <c r="AQ2421" t="s">
        <v>56</v>
      </c>
      <c r="AR2421" t="s">
        <v>56</v>
      </c>
      <c r="AS2421" t="s">
        <v>56</v>
      </c>
      <c r="AT2421" t="s">
        <v>56</v>
      </c>
      <c r="AU2421" t="s">
        <v>56</v>
      </c>
      <c r="AV2421" t="s">
        <v>56</v>
      </c>
      <c r="AW2421" t="s">
        <v>56</v>
      </c>
    </row>
    <row r="2422" spans="1:49" x14ac:dyDescent="0.3">
      <c r="A2422" t="str">
        <f t="shared" si="186"/>
        <v>TUKE</v>
      </c>
      <c r="B2422" t="str">
        <f t="shared" si="187"/>
        <v>V</v>
      </c>
      <c r="C2422">
        <f t="shared" si="188"/>
        <v>3</v>
      </c>
      <c r="D2422">
        <f t="shared" si="189"/>
        <v>1</v>
      </c>
      <c r="E2422">
        <f t="shared" si="190"/>
        <v>3</v>
      </c>
      <c r="G2422" t="s">
        <v>3149</v>
      </c>
      <c r="H2422" t="s">
        <v>39</v>
      </c>
      <c r="I2422" s="58" t="s">
        <v>242</v>
      </c>
      <c r="J2422" s="58" t="s">
        <v>41</v>
      </c>
      <c r="K2422" s="58" t="s">
        <v>76</v>
      </c>
      <c r="N2422" t="s">
        <v>1007</v>
      </c>
      <c r="P2422" t="s">
        <v>78</v>
      </c>
      <c r="Q2422" t="s">
        <v>79</v>
      </c>
      <c r="S2422" t="s">
        <v>80</v>
      </c>
      <c r="T2422" t="s">
        <v>45</v>
      </c>
      <c r="U2422" t="s">
        <v>46</v>
      </c>
      <c r="V2422" t="s">
        <v>46</v>
      </c>
      <c r="W2422" t="s">
        <v>714</v>
      </c>
      <c r="X2422" t="s">
        <v>715</v>
      </c>
      <c r="Y2422" t="s">
        <v>716</v>
      </c>
      <c r="Z2422" t="s">
        <v>717</v>
      </c>
      <c r="AA2422" t="s">
        <v>718</v>
      </c>
      <c r="AB2422" t="s">
        <v>719</v>
      </c>
      <c r="AC2422" t="s">
        <v>720</v>
      </c>
      <c r="AD2422" t="s">
        <v>3147</v>
      </c>
      <c r="AF2422" t="s">
        <v>352</v>
      </c>
      <c r="AG2422" t="s">
        <v>56</v>
      </c>
      <c r="AH2422" t="s">
        <v>56</v>
      </c>
      <c r="AI2422" t="s">
        <v>46</v>
      </c>
      <c r="AJ2422" t="s">
        <v>56</v>
      </c>
      <c r="AK2422" t="s">
        <v>56</v>
      </c>
      <c r="AL2422" t="s">
        <v>56</v>
      </c>
      <c r="AM2422" t="s">
        <v>56</v>
      </c>
      <c r="AN2422" t="s">
        <v>56</v>
      </c>
      <c r="AO2422" t="s">
        <v>56</v>
      </c>
      <c r="AP2422" t="s">
        <v>56</v>
      </c>
      <c r="AQ2422" t="s">
        <v>56</v>
      </c>
      <c r="AR2422" t="s">
        <v>56</v>
      </c>
      <c r="AS2422" t="s">
        <v>56</v>
      </c>
      <c r="AT2422" t="s">
        <v>56</v>
      </c>
      <c r="AU2422" t="s">
        <v>56</v>
      </c>
      <c r="AV2422" t="s">
        <v>56</v>
      </c>
      <c r="AW2422" t="s">
        <v>56</v>
      </c>
    </row>
    <row r="2423" spans="1:49" x14ac:dyDescent="0.3">
      <c r="A2423" t="str">
        <f t="shared" si="186"/>
        <v>TUKE</v>
      </c>
      <c r="B2423" t="str">
        <f t="shared" si="187"/>
        <v>V</v>
      </c>
      <c r="C2423">
        <f t="shared" si="188"/>
        <v>0.89999999999999991</v>
      </c>
      <c r="D2423">
        <f t="shared" si="189"/>
        <v>1</v>
      </c>
      <c r="E2423">
        <f t="shared" si="190"/>
        <v>0.89999999999999991</v>
      </c>
      <c r="G2423" t="s">
        <v>3150</v>
      </c>
      <c r="H2423" t="s">
        <v>39</v>
      </c>
      <c r="I2423" s="58" t="s">
        <v>90</v>
      </c>
      <c r="J2423" s="58" t="s">
        <v>41</v>
      </c>
      <c r="K2423" s="58" t="s">
        <v>76</v>
      </c>
      <c r="N2423" t="s">
        <v>805</v>
      </c>
      <c r="P2423" t="s">
        <v>78</v>
      </c>
      <c r="Q2423" t="s">
        <v>79</v>
      </c>
      <c r="S2423" t="s">
        <v>80</v>
      </c>
      <c r="T2423" t="s">
        <v>45</v>
      </c>
      <c r="U2423" t="s">
        <v>46</v>
      </c>
      <c r="V2423" t="s">
        <v>46</v>
      </c>
      <c r="W2423" t="s">
        <v>714</v>
      </c>
      <c r="X2423" t="s">
        <v>715</v>
      </c>
      <c r="Y2423" t="s">
        <v>716</v>
      </c>
      <c r="Z2423" t="s">
        <v>717</v>
      </c>
      <c r="AA2423" t="s">
        <v>718</v>
      </c>
      <c r="AB2423" t="s">
        <v>719</v>
      </c>
      <c r="AC2423" t="s">
        <v>720</v>
      </c>
      <c r="AD2423" t="s">
        <v>3147</v>
      </c>
      <c r="AF2423" t="s">
        <v>352</v>
      </c>
      <c r="AG2423" t="s">
        <v>56</v>
      </c>
      <c r="AH2423" t="s">
        <v>56</v>
      </c>
      <c r="AI2423" t="s">
        <v>46</v>
      </c>
      <c r="AJ2423" t="s">
        <v>56</v>
      </c>
      <c r="AK2423" t="s">
        <v>56</v>
      </c>
      <c r="AL2423" t="s">
        <v>56</v>
      </c>
      <c r="AM2423" t="s">
        <v>56</v>
      </c>
      <c r="AN2423" t="s">
        <v>56</v>
      </c>
      <c r="AO2423" t="s">
        <v>56</v>
      </c>
      <c r="AP2423" t="s">
        <v>56</v>
      </c>
      <c r="AQ2423" t="s">
        <v>56</v>
      </c>
      <c r="AR2423" t="s">
        <v>56</v>
      </c>
      <c r="AS2423" t="s">
        <v>56</v>
      </c>
      <c r="AT2423" t="s">
        <v>56</v>
      </c>
      <c r="AU2423" t="s">
        <v>56</v>
      </c>
      <c r="AV2423" t="s">
        <v>56</v>
      </c>
      <c r="AW2423" t="s">
        <v>56</v>
      </c>
    </row>
    <row r="2424" spans="1:49" x14ac:dyDescent="0.3">
      <c r="A2424" t="str">
        <f t="shared" si="186"/>
        <v>TUKE</v>
      </c>
      <c r="B2424" t="str">
        <f t="shared" si="187"/>
        <v>V</v>
      </c>
      <c r="C2424">
        <f t="shared" si="188"/>
        <v>3</v>
      </c>
      <c r="D2424">
        <f t="shared" si="189"/>
        <v>1</v>
      </c>
      <c r="E2424">
        <f t="shared" si="190"/>
        <v>3</v>
      </c>
      <c r="G2424" t="s">
        <v>3151</v>
      </c>
      <c r="H2424" t="s">
        <v>39</v>
      </c>
      <c r="I2424" s="58" t="s">
        <v>242</v>
      </c>
      <c r="J2424" s="58" t="s">
        <v>41</v>
      </c>
      <c r="K2424" s="58" t="s">
        <v>76</v>
      </c>
      <c r="N2424" t="s">
        <v>1007</v>
      </c>
      <c r="P2424" t="s">
        <v>78</v>
      </c>
      <c r="Q2424" t="s">
        <v>79</v>
      </c>
      <c r="S2424" t="s">
        <v>80</v>
      </c>
      <c r="T2424" t="s">
        <v>45</v>
      </c>
      <c r="U2424" t="s">
        <v>46</v>
      </c>
      <c r="V2424" t="s">
        <v>46</v>
      </c>
      <c r="W2424" t="s">
        <v>714</v>
      </c>
      <c r="X2424" t="s">
        <v>715</v>
      </c>
      <c r="Y2424" t="s">
        <v>716</v>
      </c>
      <c r="Z2424" t="s">
        <v>717</v>
      </c>
      <c r="AA2424" t="s">
        <v>718</v>
      </c>
      <c r="AB2424" t="s">
        <v>719</v>
      </c>
      <c r="AC2424" t="s">
        <v>720</v>
      </c>
      <c r="AD2424" t="s">
        <v>3147</v>
      </c>
      <c r="AF2424" t="s">
        <v>352</v>
      </c>
      <c r="AG2424" t="s">
        <v>56</v>
      </c>
      <c r="AH2424" t="s">
        <v>56</v>
      </c>
      <c r="AI2424" t="s">
        <v>46</v>
      </c>
      <c r="AJ2424" t="s">
        <v>56</v>
      </c>
      <c r="AK2424" t="s">
        <v>56</v>
      </c>
      <c r="AL2424" t="s">
        <v>56</v>
      </c>
      <c r="AM2424" t="s">
        <v>56</v>
      </c>
      <c r="AN2424" t="s">
        <v>56</v>
      </c>
      <c r="AO2424" t="s">
        <v>56</v>
      </c>
      <c r="AP2424" t="s">
        <v>56</v>
      </c>
      <c r="AQ2424" t="s">
        <v>56</v>
      </c>
      <c r="AR2424" t="s">
        <v>56</v>
      </c>
      <c r="AS2424" t="s">
        <v>56</v>
      </c>
      <c r="AT2424" t="s">
        <v>56</v>
      </c>
      <c r="AU2424" t="s">
        <v>56</v>
      </c>
      <c r="AV2424" t="s">
        <v>56</v>
      </c>
      <c r="AW2424" t="s">
        <v>56</v>
      </c>
    </row>
    <row r="2425" spans="1:49" x14ac:dyDescent="0.3">
      <c r="A2425" t="str">
        <f t="shared" si="186"/>
        <v>TUKE</v>
      </c>
      <c r="B2425" t="str">
        <f t="shared" si="187"/>
        <v>V</v>
      </c>
      <c r="C2425">
        <f t="shared" si="188"/>
        <v>0.78</v>
      </c>
      <c r="D2425">
        <f t="shared" si="189"/>
        <v>1</v>
      </c>
      <c r="E2425">
        <f t="shared" si="190"/>
        <v>0.78</v>
      </c>
      <c r="G2425" t="s">
        <v>3152</v>
      </c>
      <c r="H2425" t="s">
        <v>39</v>
      </c>
      <c r="I2425" s="58" t="s">
        <v>75</v>
      </c>
      <c r="J2425" s="58" t="s">
        <v>41</v>
      </c>
      <c r="K2425" s="58" t="s">
        <v>76</v>
      </c>
      <c r="N2425" t="s">
        <v>713</v>
      </c>
      <c r="P2425" t="s">
        <v>78</v>
      </c>
      <c r="Q2425" t="s">
        <v>79</v>
      </c>
      <c r="S2425" t="s">
        <v>80</v>
      </c>
      <c r="T2425" t="s">
        <v>45</v>
      </c>
      <c r="U2425" t="s">
        <v>46</v>
      </c>
      <c r="V2425" t="s">
        <v>46</v>
      </c>
      <c r="W2425" t="s">
        <v>714</v>
      </c>
      <c r="X2425" t="s">
        <v>715</v>
      </c>
      <c r="Y2425" t="s">
        <v>716</v>
      </c>
      <c r="Z2425" t="s">
        <v>717</v>
      </c>
      <c r="AA2425" t="s">
        <v>718</v>
      </c>
      <c r="AB2425" t="s">
        <v>719</v>
      </c>
      <c r="AC2425" t="s">
        <v>720</v>
      </c>
      <c r="AD2425" t="s">
        <v>3153</v>
      </c>
      <c r="AF2425" t="s">
        <v>55</v>
      </c>
      <c r="AG2425" t="s">
        <v>46</v>
      </c>
      <c r="AH2425" t="s">
        <v>56</v>
      </c>
      <c r="AI2425" t="s">
        <v>56</v>
      </c>
      <c r="AJ2425" t="s">
        <v>56</v>
      </c>
      <c r="AK2425" t="s">
        <v>56</v>
      </c>
      <c r="AL2425" t="s">
        <v>56</v>
      </c>
      <c r="AM2425" t="s">
        <v>56</v>
      </c>
      <c r="AN2425" t="s">
        <v>56</v>
      </c>
      <c r="AO2425" t="s">
        <v>46</v>
      </c>
      <c r="AP2425" t="s">
        <v>56</v>
      </c>
      <c r="AQ2425" t="s">
        <v>56</v>
      </c>
      <c r="AR2425" t="s">
        <v>56</v>
      </c>
      <c r="AS2425" t="s">
        <v>56</v>
      </c>
      <c r="AT2425" t="s">
        <v>56</v>
      </c>
      <c r="AU2425" t="s">
        <v>56</v>
      </c>
      <c r="AV2425" t="s">
        <v>56</v>
      </c>
      <c r="AW2425" t="s">
        <v>56</v>
      </c>
    </row>
    <row r="2426" spans="1:49" x14ac:dyDescent="0.3">
      <c r="A2426" t="str">
        <f t="shared" si="186"/>
        <v>TUKE</v>
      </c>
      <c r="B2426" t="str">
        <f t="shared" si="187"/>
        <v>V</v>
      </c>
      <c r="C2426">
        <f t="shared" si="188"/>
        <v>0.78</v>
      </c>
      <c r="D2426">
        <f t="shared" si="189"/>
        <v>1</v>
      </c>
      <c r="E2426">
        <f t="shared" si="190"/>
        <v>0.78</v>
      </c>
      <c r="G2426" t="s">
        <v>3154</v>
      </c>
      <c r="H2426" t="s">
        <v>39</v>
      </c>
      <c r="I2426" s="58" t="s">
        <v>75</v>
      </c>
      <c r="J2426" s="58" t="s">
        <v>41</v>
      </c>
      <c r="K2426" s="58" t="s">
        <v>76</v>
      </c>
      <c r="N2426" t="s">
        <v>805</v>
      </c>
      <c r="P2426" t="s">
        <v>78</v>
      </c>
      <c r="Q2426" t="s">
        <v>79</v>
      </c>
      <c r="S2426" t="s">
        <v>80</v>
      </c>
      <c r="T2426" t="s">
        <v>45</v>
      </c>
      <c r="U2426" t="s">
        <v>46</v>
      </c>
      <c r="V2426" t="s">
        <v>46</v>
      </c>
      <c r="W2426" t="s">
        <v>714</v>
      </c>
      <c r="X2426" t="s">
        <v>715</v>
      </c>
      <c r="Y2426" t="s">
        <v>716</v>
      </c>
      <c r="Z2426" t="s">
        <v>717</v>
      </c>
      <c r="AA2426" t="s">
        <v>718</v>
      </c>
      <c r="AB2426" t="s">
        <v>719</v>
      </c>
      <c r="AC2426" t="s">
        <v>720</v>
      </c>
      <c r="AD2426" t="s">
        <v>3153</v>
      </c>
      <c r="AF2426" t="s">
        <v>55</v>
      </c>
      <c r="AG2426" t="s">
        <v>46</v>
      </c>
      <c r="AH2426" t="s">
        <v>56</v>
      </c>
      <c r="AI2426" t="s">
        <v>56</v>
      </c>
      <c r="AJ2426" t="s">
        <v>56</v>
      </c>
      <c r="AK2426" t="s">
        <v>56</v>
      </c>
      <c r="AL2426" t="s">
        <v>56</v>
      </c>
      <c r="AM2426" t="s">
        <v>56</v>
      </c>
      <c r="AN2426" t="s">
        <v>56</v>
      </c>
      <c r="AO2426" t="s">
        <v>149</v>
      </c>
      <c r="AP2426" t="s">
        <v>56</v>
      </c>
      <c r="AQ2426" t="s">
        <v>56</v>
      </c>
      <c r="AR2426" t="s">
        <v>56</v>
      </c>
      <c r="AS2426" t="s">
        <v>56</v>
      </c>
      <c r="AT2426" t="s">
        <v>56</v>
      </c>
      <c r="AU2426" t="s">
        <v>56</v>
      </c>
      <c r="AV2426" t="s">
        <v>56</v>
      </c>
      <c r="AW2426" t="s">
        <v>56</v>
      </c>
    </row>
    <row r="2427" spans="1:49" x14ac:dyDescent="0.3">
      <c r="A2427" t="str">
        <f t="shared" si="186"/>
        <v>VŠVU</v>
      </c>
      <c r="B2427" t="str">
        <f t="shared" si="187"/>
        <v>V</v>
      </c>
      <c r="C2427">
        <f t="shared" si="188"/>
        <v>0.78</v>
      </c>
      <c r="D2427">
        <f t="shared" si="189"/>
        <v>1</v>
      </c>
      <c r="E2427">
        <f t="shared" si="190"/>
        <v>0.78</v>
      </c>
      <c r="G2427" t="s">
        <v>3155</v>
      </c>
      <c r="H2427" t="s">
        <v>39</v>
      </c>
      <c r="I2427" s="58" t="s">
        <v>257</v>
      </c>
      <c r="J2427" s="58" t="s">
        <v>41</v>
      </c>
      <c r="K2427" s="58" t="s">
        <v>76</v>
      </c>
      <c r="N2427" t="s">
        <v>713</v>
      </c>
      <c r="P2427" t="s">
        <v>78</v>
      </c>
      <c r="Q2427" t="s">
        <v>79</v>
      </c>
      <c r="S2427" t="s">
        <v>80</v>
      </c>
      <c r="T2427" t="s">
        <v>45</v>
      </c>
      <c r="U2427" t="s">
        <v>46</v>
      </c>
      <c r="V2427" t="s">
        <v>46</v>
      </c>
      <c r="W2427" t="s">
        <v>764</v>
      </c>
      <c r="X2427" t="s">
        <v>765</v>
      </c>
      <c r="Y2427" t="s">
        <v>766</v>
      </c>
      <c r="Z2427" t="s">
        <v>767</v>
      </c>
      <c r="AB2427" t="s">
        <v>982</v>
      </c>
      <c r="AC2427" t="s">
        <v>983</v>
      </c>
      <c r="AD2427" t="s">
        <v>700</v>
      </c>
      <c r="AF2427" t="s">
        <v>55</v>
      </c>
      <c r="AG2427" t="s">
        <v>46</v>
      </c>
      <c r="AH2427" t="s">
        <v>56</v>
      </c>
      <c r="AI2427" t="s">
        <v>56</v>
      </c>
      <c r="AJ2427" t="s">
        <v>56</v>
      </c>
      <c r="AK2427" t="s">
        <v>56</v>
      </c>
      <c r="AL2427" t="s">
        <v>56</v>
      </c>
      <c r="AM2427" t="s">
        <v>56</v>
      </c>
      <c r="AN2427" t="s">
        <v>56</v>
      </c>
      <c r="AO2427" t="s">
        <v>56</v>
      </c>
      <c r="AP2427" t="s">
        <v>56</v>
      </c>
      <c r="AQ2427" t="s">
        <v>56</v>
      </c>
      <c r="AR2427" t="s">
        <v>56</v>
      </c>
      <c r="AS2427" t="s">
        <v>56</v>
      </c>
      <c r="AT2427" t="s">
        <v>46</v>
      </c>
      <c r="AU2427" t="s">
        <v>56</v>
      </c>
      <c r="AV2427" t="s">
        <v>56</v>
      </c>
      <c r="AW2427" t="s">
        <v>56</v>
      </c>
    </row>
    <row r="2428" spans="1:49" x14ac:dyDescent="0.3">
      <c r="A2428" t="str">
        <f t="shared" si="186"/>
        <v>TUKE</v>
      </c>
      <c r="B2428" t="str">
        <f t="shared" si="187"/>
        <v>V</v>
      </c>
      <c r="C2428">
        <f t="shared" si="188"/>
        <v>0.78</v>
      </c>
      <c r="D2428">
        <f t="shared" si="189"/>
        <v>1</v>
      </c>
      <c r="E2428">
        <f t="shared" si="190"/>
        <v>0.78</v>
      </c>
      <c r="G2428" t="s">
        <v>3156</v>
      </c>
      <c r="H2428" t="s">
        <v>39</v>
      </c>
      <c r="I2428" s="58" t="s">
        <v>75</v>
      </c>
      <c r="J2428" s="58" t="s">
        <v>41</v>
      </c>
      <c r="K2428" s="58" t="s">
        <v>76</v>
      </c>
      <c r="N2428" t="s">
        <v>1007</v>
      </c>
      <c r="P2428" t="s">
        <v>78</v>
      </c>
      <c r="Q2428" t="s">
        <v>79</v>
      </c>
      <c r="S2428" t="s">
        <v>80</v>
      </c>
      <c r="T2428" t="s">
        <v>45</v>
      </c>
      <c r="U2428" t="s">
        <v>46</v>
      </c>
      <c r="V2428" t="s">
        <v>46</v>
      </c>
      <c r="W2428" t="s">
        <v>714</v>
      </c>
      <c r="X2428" t="s">
        <v>715</v>
      </c>
      <c r="Y2428" t="s">
        <v>716</v>
      </c>
      <c r="Z2428" t="s">
        <v>717</v>
      </c>
      <c r="AA2428" t="s">
        <v>718</v>
      </c>
      <c r="AB2428" t="s">
        <v>719</v>
      </c>
      <c r="AC2428" t="s">
        <v>720</v>
      </c>
      <c r="AD2428" t="s">
        <v>3153</v>
      </c>
      <c r="AF2428" t="s">
        <v>55</v>
      </c>
      <c r="AG2428" t="s">
        <v>46</v>
      </c>
      <c r="AH2428" t="s">
        <v>56</v>
      </c>
      <c r="AI2428" t="s">
        <v>56</v>
      </c>
      <c r="AJ2428" t="s">
        <v>56</v>
      </c>
      <c r="AK2428" t="s">
        <v>56</v>
      </c>
      <c r="AL2428" t="s">
        <v>56</v>
      </c>
      <c r="AM2428" t="s">
        <v>56</v>
      </c>
      <c r="AN2428" t="s">
        <v>56</v>
      </c>
      <c r="AO2428" t="s">
        <v>46</v>
      </c>
      <c r="AP2428" t="s">
        <v>56</v>
      </c>
      <c r="AQ2428" t="s">
        <v>56</v>
      </c>
      <c r="AR2428" t="s">
        <v>56</v>
      </c>
      <c r="AS2428" t="s">
        <v>56</v>
      </c>
      <c r="AT2428" t="s">
        <v>56</v>
      </c>
      <c r="AU2428" t="s">
        <v>56</v>
      </c>
      <c r="AV2428" t="s">
        <v>56</v>
      </c>
      <c r="AW2428" t="s">
        <v>56</v>
      </c>
    </row>
    <row r="2429" spans="1:49" x14ac:dyDescent="0.3">
      <c r="A2429" t="str">
        <f t="shared" si="186"/>
        <v>VŠVU</v>
      </c>
      <c r="B2429" t="str">
        <f t="shared" si="187"/>
        <v>V</v>
      </c>
      <c r="C2429">
        <f t="shared" si="188"/>
        <v>0.78</v>
      </c>
      <c r="D2429">
        <f t="shared" si="189"/>
        <v>1</v>
      </c>
      <c r="E2429">
        <f t="shared" si="190"/>
        <v>0.78</v>
      </c>
      <c r="G2429" t="s">
        <v>3157</v>
      </c>
      <c r="H2429" t="s">
        <v>39</v>
      </c>
      <c r="I2429" s="58" t="s">
        <v>257</v>
      </c>
      <c r="J2429" s="58" t="s">
        <v>41</v>
      </c>
      <c r="K2429" s="58" t="s">
        <v>76</v>
      </c>
      <c r="N2429" t="s">
        <v>713</v>
      </c>
      <c r="P2429" t="s">
        <v>78</v>
      </c>
      <c r="Q2429" t="s">
        <v>79</v>
      </c>
      <c r="S2429" t="s">
        <v>80</v>
      </c>
      <c r="T2429" t="s">
        <v>45</v>
      </c>
      <c r="U2429" t="s">
        <v>46</v>
      </c>
      <c r="V2429" t="s">
        <v>46</v>
      </c>
      <c r="W2429" t="s">
        <v>764</v>
      </c>
      <c r="X2429" t="s">
        <v>765</v>
      </c>
      <c r="Y2429" t="s">
        <v>766</v>
      </c>
      <c r="Z2429" t="s">
        <v>767</v>
      </c>
      <c r="AB2429" t="s">
        <v>982</v>
      </c>
      <c r="AC2429" t="s">
        <v>983</v>
      </c>
      <c r="AD2429" t="s">
        <v>700</v>
      </c>
      <c r="AF2429" t="s">
        <v>55</v>
      </c>
      <c r="AG2429" t="s">
        <v>46</v>
      </c>
      <c r="AH2429" t="s">
        <v>56</v>
      </c>
      <c r="AI2429" t="s">
        <v>56</v>
      </c>
      <c r="AJ2429" t="s">
        <v>56</v>
      </c>
      <c r="AK2429" t="s">
        <v>56</v>
      </c>
      <c r="AL2429" t="s">
        <v>56</v>
      </c>
      <c r="AM2429" t="s">
        <v>56</v>
      </c>
      <c r="AN2429" t="s">
        <v>56</v>
      </c>
      <c r="AO2429" t="s">
        <v>56</v>
      </c>
      <c r="AP2429" t="s">
        <v>56</v>
      </c>
      <c r="AQ2429" t="s">
        <v>56</v>
      </c>
      <c r="AR2429" t="s">
        <v>56</v>
      </c>
      <c r="AS2429" t="s">
        <v>56</v>
      </c>
      <c r="AT2429" t="s">
        <v>46</v>
      </c>
      <c r="AU2429" t="s">
        <v>56</v>
      </c>
      <c r="AV2429" t="s">
        <v>56</v>
      </c>
      <c r="AW2429" t="s">
        <v>56</v>
      </c>
    </row>
    <row r="2430" spans="1:49" x14ac:dyDescent="0.3">
      <c r="A2430" t="str">
        <f t="shared" si="186"/>
        <v>TUKE</v>
      </c>
      <c r="B2430" t="str">
        <f t="shared" si="187"/>
        <v>V</v>
      </c>
      <c r="C2430">
        <f t="shared" si="188"/>
        <v>1.56</v>
      </c>
      <c r="D2430">
        <f t="shared" si="189"/>
        <v>1</v>
      </c>
      <c r="E2430">
        <f t="shared" si="190"/>
        <v>1.56</v>
      </c>
      <c r="G2430" t="s">
        <v>3158</v>
      </c>
      <c r="H2430" t="s">
        <v>39</v>
      </c>
      <c r="I2430" s="58" t="s">
        <v>104</v>
      </c>
      <c r="J2430" s="58" t="s">
        <v>41</v>
      </c>
      <c r="K2430" s="58" t="s">
        <v>76</v>
      </c>
      <c r="N2430" t="s">
        <v>805</v>
      </c>
      <c r="P2430" t="s">
        <v>78</v>
      </c>
      <c r="Q2430" t="s">
        <v>79</v>
      </c>
      <c r="S2430" t="s">
        <v>80</v>
      </c>
      <c r="T2430" t="s">
        <v>45</v>
      </c>
      <c r="U2430" t="s">
        <v>46</v>
      </c>
      <c r="V2430" t="s">
        <v>46</v>
      </c>
      <c r="W2430" t="s">
        <v>714</v>
      </c>
      <c r="X2430" t="s">
        <v>715</v>
      </c>
      <c r="Y2430" t="s">
        <v>716</v>
      </c>
      <c r="Z2430" t="s">
        <v>717</v>
      </c>
      <c r="AA2430" t="s">
        <v>718</v>
      </c>
      <c r="AB2430" t="s">
        <v>719</v>
      </c>
      <c r="AC2430" t="s">
        <v>720</v>
      </c>
      <c r="AD2430" t="s">
        <v>3153</v>
      </c>
      <c r="AF2430" t="s">
        <v>55</v>
      </c>
      <c r="AG2430" t="s">
        <v>46</v>
      </c>
      <c r="AH2430" t="s">
        <v>56</v>
      </c>
      <c r="AI2430" t="s">
        <v>56</v>
      </c>
      <c r="AJ2430" t="s">
        <v>56</v>
      </c>
      <c r="AK2430" t="s">
        <v>56</v>
      </c>
      <c r="AL2430" t="s">
        <v>56</v>
      </c>
      <c r="AM2430" t="s">
        <v>56</v>
      </c>
      <c r="AN2430" t="s">
        <v>56</v>
      </c>
      <c r="AO2430" t="s">
        <v>200</v>
      </c>
      <c r="AP2430" t="s">
        <v>56</v>
      </c>
      <c r="AQ2430" t="s">
        <v>56</v>
      </c>
      <c r="AR2430" t="s">
        <v>56</v>
      </c>
      <c r="AS2430" t="s">
        <v>56</v>
      </c>
      <c r="AT2430" t="s">
        <v>56</v>
      </c>
      <c r="AU2430" t="s">
        <v>56</v>
      </c>
      <c r="AV2430" t="s">
        <v>56</v>
      </c>
      <c r="AW2430" t="s">
        <v>56</v>
      </c>
    </row>
    <row r="2431" spans="1:49" x14ac:dyDescent="0.3">
      <c r="A2431" t="str">
        <f t="shared" si="186"/>
        <v>VŠVU</v>
      </c>
      <c r="B2431" t="str">
        <f t="shared" si="187"/>
        <v>V</v>
      </c>
      <c r="C2431">
        <f t="shared" si="188"/>
        <v>1.7999999999999998</v>
      </c>
      <c r="D2431">
        <f t="shared" si="189"/>
        <v>1</v>
      </c>
      <c r="E2431">
        <f t="shared" si="190"/>
        <v>1.7999999999999998</v>
      </c>
      <c r="G2431" t="s">
        <v>3159</v>
      </c>
      <c r="H2431" t="s">
        <v>39</v>
      </c>
      <c r="I2431" s="58" t="s">
        <v>742</v>
      </c>
      <c r="J2431" s="58" t="s">
        <v>121</v>
      </c>
      <c r="K2431" s="58" t="s">
        <v>76</v>
      </c>
      <c r="N2431" t="s">
        <v>805</v>
      </c>
      <c r="P2431" t="s">
        <v>78</v>
      </c>
      <c r="Q2431" t="s">
        <v>79</v>
      </c>
      <c r="S2431" t="s">
        <v>80</v>
      </c>
      <c r="T2431" t="s">
        <v>45</v>
      </c>
      <c r="U2431" t="s">
        <v>46</v>
      </c>
      <c r="V2431" t="s">
        <v>46</v>
      </c>
      <c r="W2431" t="s">
        <v>764</v>
      </c>
      <c r="X2431" t="s">
        <v>765</v>
      </c>
      <c r="Y2431" t="s">
        <v>766</v>
      </c>
      <c r="Z2431" t="s">
        <v>767</v>
      </c>
      <c r="AB2431" t="s">
        <v>3160</v>
      </c>
      <c r="AC2431" t="s">
        <v>3161</v>
      </c>
      <c r="AD2431" t="s">
        <v>916</v>
      </c>
      <c r="AF2431" t="s">
        <v>55</v>
      </c>
      <c r="AG2431" t="s">
        <v>46</v>
      </c>
      <c r="AH2431" t="s">
        <v>56</v>
      </c>
      <c r="AI2431" t="s">
        <v>56</v>
      </c>
      <c r="AJ2431" t="s">
        <v>56</v>
      </c>
      <c r="AK2431" t="s">
        <v>56</v>
      </c>
      <c r="AL2431" t="s">
        <v>56</v>
      </c>
      <c r="AM2431" t="s">
        <v>56</v>
      </c>
      <c r="AN2431" t="s">
        <v>56</v>
      </c>
      <c r="AO2431" t="s">
        <v>46</v>
      </c>
      <c r="AP2431" t="s">
        <v>56</v>
      </c>
      <c r="AQ2431" t="s">
        <v>56</v>
      </c>
      <c r="AR2431" t="s">
        <v>56</v>
      </c>
      <c r="AS2431" t="s">
        <v>56</v>
      </c>
      <c r="AT2431" t="s">
        <v>56</v>
      </c>
      <c r="AU2431" t="s">
        <v>56</v>
      </c>
      <c r="AV2431" t="s">
        <v>56</v>
      </c>
      <c r="AW2431" t="s">
        <v>56</v>
      </c>
    </row>
    <row r="2432" spans="1:49" x14ac:dyDescent="0.3">
      <c r="A2432" t="str">
        <f t="shared" si="186"/>
        <v>TUKE</v>
      </c>
      <c r="B2432" t="str">
        <f t="shared" si="187"/>
        <v>V</v>
      </c>
      <c r="C2432">
        <f t="shared" si="188"/>
        <v>3</v>
      </c>
      <c r="D2432">
        <f t="shared" si="189"/>
        <v>1</v>
      </c>
      <c r="E2432">
        <f t="shared" si="190"/>
        <v>3</v>
      </c>
      <c r="G2432" t="s">
        <v>3162</v>
      </c>
      <c r="H2432" t="s">
        <v>39</v>
      </c>
      <c r="I2432" s="58" t="s">
        <v>242</v>
      </c>
      <c r="J2432" s="58" t="s">
        <v>41</v>
      </c>
      <c r="K2432" s="58" t="s">
        <v>76</v>
      </c>
      <c r="N2432" t="s">
        <v>805</v>
      </c>
      <c r="P2432" t="s">
        <v>78</v>
      </c>
      <c r="Q2432" t="s">
        <v>79</v>
      </c>
      <c r="S2432" t="s">
        <v>80</v>
      </c>
      <c r="T2432" t="s">
        <v>45</v>
      </c>
      <c r="U2432" t="s">
        <v>46</v>
      </c>
      <c r="V2432" t="s">
        <v>46</v>
      </c>
      <c r="W2432" t="s">
        <v>714</v>
      </c>
      <c r="X2432" t="s">
        <v>715</v>
      </c>
      <c r="Y2432" t="s">
        <v>716</v>
      </c>
      <c r="Z2432" t="s">
        <v>717</v>
      </c>
      <c r="AA2432" t="s">
        <v>718</v>
      </c>
      <c r="AB2432" t="s">
        <v>719</v>
      </c>
      <c r="AC2432" t="s">
        <v>720</v>
      </c>
      <c r="AD2432" t="s">
        <v>3163</v>
      </c>
      <c r="AF2432" t="s">
        <v>758</v>
      </c>
      <c r="AG2432" t="s">
        <v>56</v>
      </c>
      <c r="AH2432" t="s">
        <v>56</v>
      </c>
      <c r="AI2432" t="s">
        <v>46</v>
      </c>
      <c r="AJ2432" t="s">
        <v>56</v>
      </c>
      <c r="AK2432" t="s">
        <v>56</v>
      </c>
      <c r="AL2432" t="s">
        <v>56</v>
      </c>
      <c r="AM2432" t="s">
        <v>56</v>
      </c>
      <c r="AN2432" t="s">
        <v>56</v>
      </c>
      <c r="AO2432" t="s">
        <v>56</v>
      </c>
      <c r="AP2432" t="s">
        <v>56</v>
      </c>
      <c r="AQ2432" t="s">
        <v>56</v>
      </c>
      <c r="AR2432" t="s">
        <v>56</v>
      </c>
      <c r="AS2432" t="s">
        <v>56</v>
      </c>
      <c r="AT2432" t="s">
        <v>56</v>
      </c>
      <c r="AU2432" t="s">
        <v>56</v>
      </c>
      <c r="AV2432" t="s">
        <v>56</v>
      </c>
      <c r="AW2432" t="s">
        <v>56</v>
      </c>
    </row>
    <row r="2433" spans="1:49" x14ac:dyDescent="0.3">
      <c r="A2433" t="str">
        <f t="shared" si="186"/>
        <v>VŠVU</v>
      </c>
      <c r="B2433" t="str">
        <f t="shared" si="187"/>
        <v>V</v>
      </c>
      <c r="C2433">
        <f t="shared" si="188"/>
        <v>0.89999999999999991</v>
      </c>
      <c r="D2433">
        <f t="shared" si="189"/>
        <v>1</v>
      </c>
      <c r="E2433">
        <f t="shared" si="190"/>
        <v>0.89999999999999991</v>
      </c>
      <c r="G2433" t="s">
        <v>3164</v>
      </c>
      <c r="H2433" t="s">
        <v>39</v>
      </c>
      <c r="I2433" s="58" t="s">
        <v>40</v>
      </c>
      <c r="J2433" s="58" t="s">
        <v>41</v>
      </c>
      <c r="K2433" s="58" t="s">
        <v>1111</v>
      </c>
      <c r="N2433" t="s">
        <v>3165</v>
      </c>
      <c r="S2433" t="s">
        <v>1113</v>
      </c>
      <c r="T2433" t="s">
        <v>45</v>
      </c>
      <c r="U2433" t="s">
        <v>46</v>
      </c>
      <c r="V2433" t="s">
        <v>46</v>
      </c>
      <c r="W2433" t="s">
        <v>764</v>
      </c>
      <c r="X2433" t="s">
        <v>765</v>
      </c>
      <c r="Y2433" t="s">
        <v>766</v>
      </c>
      <c r="Z2433" t="s">
        <v>767</v>
      </c>
      <c r="AB2433" t="s">
        <v>1114</v>
      </c>
      <c r="AC2433" t="s">
        <v>1115</v>
      </c>
      <c r="AE2433" t="s">
        <v>3166</v>
      </c>
      <c r="AF2433" t="s">
        <v>55</v>
      </c>
      <c r="AG2433" t="s">
        <v>56</v>
      </c>
      <c r="AH2433" t="s">
        <v>46</v>
      </c>
      <c r="AI2433" t="s">
        <v>56</v>
      </c>
      <c r="AJ2433" t="s">
        <v>56</v>
      </c>
      <c r="AK2433" t="s">
        <v>56</v>
      </c>
      <c r="AL2433" t="s">
        <v>56</v>
      </c>
      <c r="AM2433" t="s">
        <v>56</v>
      </c>
      <c r="AN2433" t="s">
        <v>56</v>
      </c>
      <c r="AO2433" t="s">
        <v>56</v>
      </c>
      <c r="AP2433" t="s">
        <v>56</v>
      </c>
      <c r="AQ2433" t="s">
        <v>56</v>
      </c>
      <c r="AR2433" t="s">
        <v>56</v>
      </c>
      <c r="AS2433" t="s">
        <v>56</v>
      </c>
      <c r="AT2433" t="s">
        <v>46</v>
      </c>
      <c r="AU2433" t="s">
        <v>56</v>
      </c>
      <c r="AV2433" t="s">
        <v>56</v>
      </c>
      <c r="AW2433" t="s">
        <v>56</v>
      </c>
    </row>
    <row r="2434" spans="1:49" x14ac:dyDescent="0.3">
      <c r="A2434" t="str">
        <f t="shared" ref="A2434:A2497" si="191">+VLOOKUP(X2434,VVS_nasa,2,FALSE)</f>
        <v>TUKE</v>
      </c>
      <c r="B2434" t="str">
        <f t="shared" ref="B2434:B2497" si="192">+VLOOKUP(K2434,Per_Viz,2,FALSE)</f>
        <v>V</v>
      </c>
      <c r="C2434">
        <f t="shared" ref="C2434:C2497" si="193">+VLOOKUP(I2434,EUCA,2,FALSE)</f>
        <v>0.78</v>
      </c>
      <c r="D2434">
        <f t="shared" si="189"/>
        <v>1</v>
      </c>
      <c r="E2434">
        <f t="shared" si="190"/>
        <v>0.78</v>
      </c>
      <c r="G2434" t="s">
        <v>3167</v>
      </c>
      <c r="H2434" t="s">
        <v>39</v>
      </c>
      <c r="I2434" s="58" t="s">
        <v>75</v>
      </c>
      <c r="J2434" s="58" t="s">
        <v>41</v>
      </c>
      <c r="K2434" s="58" t="s">
        <v>76</v>
      </c>
      <c r="N2434" t="s">
        <v>805</v>
      </c>
      <c r="P2434" t="s">
        <v>78</v>
      </c>
      <c r="Q2434" t="s">
        <v>79</v>
      </c>
      <c r="S2434" t="s">
        <v>80</v>
      </c>
      <c r="T2434" t="s">
        <v>45</v>
      </c>
      <c r="U2434" t="s">
        <v>46</v>
      </c>
      <c r="V2434" t="s">
        <v>46</v>
      </c>
      <c r="W2434" t="s">
        <v>714</v>
      </c>
      <c r="X2434" t="s">
        <v>715</v>
      </c>
      <c r="Y2434" t="s">
        <v>716</v>
      </c>
      <c r="Z2434" t="s">
        <v>717</v>
      </c>
      <c r="AA2434" t="s">
        <v>718</v>
      </c>
      <c r="AB2434" t="s">
        <v>719</v>
      </c>
      <c r="AC2434" t="s">
        <v>720</v>
      </c>
      <c r="AD2434" t="s">
        <v>3153</v>
      </c>
      <c r="AF2434" t="s">
        <v>55</v>
      </c>
      <c r="AG2434" t="s">
        <v>46</v>
      </c>
      <c r="AH2434" t="s">
        <v>56</v>
      </c>
      <c r="AI2434" t="s">
        <v>56</v>
      </c>
      <c r="AJ2434" t="s">
        <v>56</v>
      </c>
      <c r="AK2434" t="s">
        <v>56</v>
      </c>
      <c r="AL2434" t="s">
        <v>56</v>
      </c>
      <c r="AM2434" t="s">
        <v>56</v>
      </c>
      <c r="AN2434" t="s">
        <v>56</v>
      </c>
      <c r="AO2434" t="s">
        <v>149</v>
      </c>
      <c r="AP2434" t="s">
        <v>56</v>
      </c>
      <c r="AQ2434" t="s">
        <v>56</v>
      </c>
      <c r="AR2434" t="s">
        <v>56</v>
      </c>
      <c r="AS2434" t="s">
        <v>56</v>
      </c>
      <c r="AT2434" t="s">
        <v>56</v>
      </c>
      <c r="AU2434" t="s">
        <v>56</v>
      </c>
      <c r="AV2434" t="s">
        <v>56</v>
      </c>
      <c r="AW2434" t="s">
        <v>56</v>
      </c>
    </row>
    <row r="2435" spans="1:49" x14ac:dyDescent="0.3">
      <c r="A2435" t="str">
        <f t="shared" si="191"/>
        <v>TUKE</v>
      </c>
      <c r="B2435" t="str">
        <f t="shared" si="192"/>
        <v>V</v>
      </c>
      <c r="C2435">
        <f t="shared" si="193"/>
        <v>1.56</v>
      </c>
      <c r="D2435">
        <f t="shared" ref="D2435:D2498" si="194">1/COUNTIF(G:G,G2435)</f>
        <v>1</v>
      </c>
      <c r="E2435">
        <f t="shared" ref="E2435:E2498" si="195">+C2435*D2435</f>
        <v>1.56</v>
      </c>
      <c r="G2435" t="s">
        <v>3168</v>
      </c>
      <c r="H2435" t="s">
        <v>39</v>
      </c>
      <c r="I2435" s="58" t="s">
        <v>104</v>
      </c>
      <c r="J2435" s="58" t="s">
        <v>41</v>
      </c>
      <c r="K2435" s="58" t="s">
        <v>76</v>
      </c>
      <c r="N2435" t="s">
        <v>713</v>
      </c>
      <c r="P2435" t="s">
        <v>78</v>
      </c>
      <c r="Q2435" t="s">
        <v>79</v>
      </c>
      <c r="S2435" t="s">
        <v>80</v>
      </c>
      <c r="T2435" t="s">
        <v>45</v>
      </c>
      <c r="U2435" t="s">
        <v>46</v>
      </c>
      <c r="V2435" t="s">
        <v>46</v>
      </c>
      <c r="W2435" t="s">
        <v>714</v>
      </c>
      <c r="X2435" t="s">
        <v>715</v>
      </c>
      <c r="Y2435" t="s">
        <v>716</v>
      </c>
      <c r="Z2435" t="s">
        <v>717</v>
      </c>
      <c r="AA2435" t="s">
        <v>718</v>
      </c>
      <c r="AB2435" t="s">
        <v>719</v>
      </c>
      <c r="AC2435" t="s">
        <v>720</v>
      </c>
      <c r="AD2435" t="s">
        <v>3153</v>
      </c>
      <c r="AF2435" t="s">
        <v>55</v>
      </c>
      <c r="AG2435" t="s">
        <v>46</v>
      </c>
      <c r="AH2435" t="s">
        <v>56</v>
      </c>
      <c r="AI2435" t="s">
        <v>56</v>
      </c>
      <c r="AJ2435" t="s">
        <v>56</v>
      </c>
      <c r="AK2435" t="s">
        <v>56</v>
      </c>
      <c r="AL2435" t="s">
        <v>56</v>
      </c>
      <c r="AM2435" t="s">
        <v>56</v>
      </c>
      <c r="AN2435" t="s">
        <v>56</v>
      </c>
      <c r="AO2435" t="s">
        <v>56</v>
      </c>
      <c r="AP2435" t="s">
        <v>56</v>
      </c>
      <c r="AQ2435" t="s">
        <v>56</v>
      </c>
      <c r="AR2435" t="s">
        <v>56</v>
      </c>
      <c r="AS2435" t="s">
        <v>56</v>
      </c>
      <c r="AT2435" t="s">
        <v>56</v>
      </c>
      <c r="AU2435" t="s">
        <v>56</v>
      </c>
      <c r="AV2435" t="s">
        <v>56</v>
      </c>
      <c r="AW2435" t="s">
        <v>56</v>
      </c>
    </row>
    <row r="2436" spans="1:49" x14ac:dyDescent="0.3">
      <c r="A2436" t="str">
        <f t="shared" si="191"/>
        <v>TUKE</v>
      </c>
      <c r="B2436" t="str">
        <f t="shared" si="192"/>
        <v>V</v>
      </c>
      <c r="C2436">
        <f t="shared" si="193"/>
        <v>1.56</v>
      </c>
      <c r="D2436">
        <f t="shared" si="194"/>
        <v>1</v>
      </c>
      <c r="E2436">
        <f t="shared" si="195"/>
        <v>1.56</v>
      </c>
      <c r="G2436" t="s">
        <v>3169</v>
      </c>
      <c r="H2436" t="s">
        <v>39</v>
      </c>
      <c r="I2436" s="58" t="s">
        <v>104</v>
      </c>
      <c r="J2436" s="58" t="s">
        <v>41</v>
      </c>
      <c r="K2436" s="58" t="s">
        <v>76</v>
      </c>
      <c r="N2436" t="s">
        <v>713</v>
      </c>
      <c r="P2436" t="s">
        <v>78</v>
      </c>
      <c r="Q2436" t="s">
        <v>79</v>
      </c>
      <c r="S2436" t="s">
        <v>80</v>
      </c>
      <c r="T2436" t="s">
        <v>45</v>
      </c>
      <c r="U2436" t="s">
        <v>46</v>
      </c>
      <c r="V2436" t="s">
        <v>46</v>
      </c>
      <c r="W2436" t="s">
        <v>714</v>
      </c>
      <c r="X2436" t="s">
        <v>715</v>
      </c>
      <c r="Y2436" t="s">
        <v>716</v>
      </c>
      <c r="Z2436" t="s">
        <v>717</v>
      </c>
      <c r="AA2436" t="s">
        <v>718</v>
      </c>
      <c r="AB2436" t="s">
        <v>719</v>
      </c>
      <c r="AC2436" t="s">
        <v>720</v>
      </c>
      <c r="AD2436" t="s">
        <v>3153</v>
      </c>
      <c r="AF2436" t="s">
        <v>55</v>
      </c>
      <c r="AG2436" t="s">
        <v>46</v>
      </c>
      <c r="AH2436" t="s">
        <v>56</v>
      </c>
      <c r="AI2436" t="s">
        <v>56</v>
      </c>
      <c r="AJ2436" t="s">
        <v>56</v>
      </c>
      <c r="AK2436" t="s">
        <v>56</v>
      </c>
      <c r="AL2436" t="s">
        <v>56</v>
      </c>
      <c r="AM2436" t="s">
        <v>56</v>
      </c>
      <c r="AN2436" t="s">
        <v>56</v>
      </c>
      <c r="AO2436" t="s">
        <v>149</v>
      </c>
      <c r="AP2436" t="s">
        <v>56</v>
      </c>
      <c r="AQ2436" t="s">
        <v>56</v>
      </c>
      <c r="AR2436" t="s">
        <v>56</v>
      </c>
      <c r="AS2436" t="s">
        <v>56</v>
      </c>
      <c r="AT2436" t="s">
        <v>56</v>
      </c>
      <c r="AU2436" t="s">
        <v>56</v>
      </c>
      <c r="AV2436" t="s">
        <v>56</v>
      </c>
      <c r="AW2436" t="s">
        <v>56</v>
      </c>
    </row>
    <row r="2437" spans="1:49" x14ac:dyDescent="0.3">
      <c r="A2437" t="str">
        <f t="shared" si="191"/>
        <v>TUKE</v>
      </c>
      <c r="B2437" t="str">
        <f t="shared" si="192"/>
        <v>V</v>
      </c>
      <c r="C2437">
        <f t="shared" si="193"/>
        <v>0.89999999999999991</v>
      </c>
      <c r="D2437">
        <f t="shared" si="194"/>
        <v>1</v>
      </c>
      <c r="E2437">
        <f t="shared" si="195"/>
        <v>0.89999999999999991</v>
      </c>
      <c r="G2437" t="s">
        <v>3170</v>
      </c>
      <c r="H2437" t="s">
        <v>39</v>
      </c>
      <c r="I2437" s="58" t="s">
        <v>133</v>
      </c>
      <c r="J2437" s="58" t="s">
        <v>41</v>
      </c>
      <c r="K2437" s="58" t="s">
        <v>76</v>
      </c>
      <c r="N2437" t="s">
        <v>517</v>
      </c>
      <c r="P2437" t="s">
        <v>78</v>
      </c>
      <c r="Q2437" t="s">
        <v>79</v>
      </c>
      <c r="S2437" t="s">
        <v>80</v>
      </c>
      <c r="T2437" t="s">
        <v>45</v>
      </c>
      <c r="U2437" t="s">
        <v>46</v>
      </c>
      <c r="V2437" t="s">
        <v>46</v>
      </c>
      <c r="W2437" t="s">
        <v>714</v>
      </c>
      <c r="X2437" t="s">
        <v>715</v>
      </c>
      <c r="Y2437" t="s">
        <v>716</v>
      </c>
      <c r="Z2437" t="s">
        <v>717</v>
      </c>
      <c r="AA2437" t="s">
        <v>718</v>
      </c>
      <c r="AB2437" t="s">
        <v>719</v>
      </c>
      <c r="AC2437" t="s">
        <v>720</v>
      </c>
      <c r="AD2437" t="s">
        <v>3153</v>
      </c>
      <c r="AF2437" t="s">
        <v>55</v>
      </c>
      <c r="AG2437" t="s">
        <v>46</v>
      </c>
      <c r="AH2437" t="s">
        <v>56</v>
      </c>
      <c r="AI2437" t="s">
        <v>56</v>
      </c>
      <c r="AJ2437" t="s">
        <v>56</v>
      </c>
      <c r="AK2437" t="s">
        <v>56</v>
      </c>
      <c r="AL2437" t="s">
        <v>56</v>
      </c>
      <c r="AM2437" t="s">
        <v>56</v>
      </c>
      <c r="AN2437" t="s">
        <v>56</v>
      </c>
      <c r="AO2437" t="s">
        <v>46</v>
      </c>
      <c r="AP2437" t="s">
        <v>56</v>
      </c>
      <c r="AQ2437" t="s">
        <v>56</v>
      </c>
      <c r="AR2437" t="s">
        <v>56</v>
      </c>
      <c r="AS2437" t="s">
        <v>56</v>
      </c>
      <c r="AT2437" t="s">
        <v>56</v>
      </c>
      <c r="AU2437" t="s">
        <v>56</v>
      </c>
      <c r="AV2437" t="s">
        <v>56</v>
      </c>
      <c r="AW2437" t="s">
        <v>56</v>
      </c>
    </row>
    <row r="2438" spans="1:49" x14ac:dyDescent="0.3">
      <c r="A2438" t="str">
        <f t="shared" si="191"/>
        <v>TUKE</v>
      </c>
      <c r="B2438" t="str">
        <f t="shared" si="192"/>
        <v>V</v>
      </c>
      <c r="C2438">
        <f t="shared" si="193"/>
        <v>1.7999999999999998</v>
      </c>
      <c r="D2438">
        <f t="shared" si="194"/>
        <v>1</v>
      </c>
      <c r="E2438">
        <f t="shared" si="195"/>
        <v>1.7999999999999998</v>
      </c>
      <c r="G2438" t="s">
        <v>3171</v>
      </c>
      <c r="H2438" t="s">
        <v>39</v>
      </c>
      <c r="I2438" s="58" t="s">
        <v>96</v>
      </c>
      <c r="J2438" s="58" t="s">
        <v>41</v>
      </c>
      <c r="K2438" s="58" t="s">
        <v>76</v>
      </c>
      <c r="N2438" t="s">
        <v>805</v>
      </c>
      <c r="P2438" t="s">
        <v>78</v>
      </c>
      <c r="Q2438" t="s">
        <v>79</v>
      </c>
      <c r="S2438" t="s">
        <v>80</v>
      </c>
      <c r="T2438" t="s">
        <v>45</v>
      </c>
      <c r="U2438" t="s">
        <v>46</v>
      </c>
      <c r="V2438" t="s">
        <v>46</v>
      </c>
      <c r="W2438" t="s">
        <v>714</v>
      </c>
      <c r="X2438" t="s">
        <v>715</v>
      </c>
      <c r="Y2438" t="s">
        <v>716</v>
      </c>
      <c r="Z2438" t="s">
        <v>717</v>
      </c>
      <c r="AA2438" t="s">
        <v>718</v>
      </c>
      <c r="AB2438" t="s">
        <v>719</v>
      </c>
      <c r="AC2438" t="s">
        <v>720</v>
      </c>
      <c r="AD2438" t="s">
        <v>3172</v>
      </c>
      <c r="AF2438" t="s">
        <v>186</v>
      </c>
      <c r="AG2438" t="s">
        <v>56</v>
      </c>
      <c r="AH2438" t="s">
        <v>56</v>
      </c>
      <c r="AI2438" t="s">
        <v>46</v>
      </c>
      <c r="AJ2438" t="s">
        <v>56</v>
      </c>
      <c r="AK2438" t="s">
        <v>56</v>
      </c>
      <c r="AL2438" t="s">
        <v>56</v>
      </c>
      <c r="AM2438" t="s">
        <v>56</v>
      </c>
      <c r="AN2438" t="s">
        <v>56</v>
      </c>
      <c r="AO2438" t="s">
        <v>56</v>
      </c>
      <c r="AP2438" t="s">
        <v>56</v>
      </c>
      <c r="AQ2438" t="s">
        <v>56</v>
      </c>
      <c r="AR2438" t="s">
        <v>56</v>
      </c>
      <c r="AS2438" t="s">
        <v>56</v>
      </c>
      <c r="AT2438" t="s">
        <v>56</v>
      </c>
      <c r="AU2438" t="s">
        <v>56</v>
      </c>
      <c r="AV2438" t="s">
        <v>56</v>
      </c>
      <c r="AW2438" t="s">
        <v>56</v>
      </c>
    </row>
    <row r="2439" spans="1:49" x14ac:dyDescent="0.3">
      <c r="A2439" t="str">
        <f t="shared" si="191"/>
        <v>TUKE</v>
      </c>
      <c r="B2439" t="str">
        <f t="shared" si="192"/>
        <v>V</v>
      </c>
      <c r="C2439">
        <f t="shared" si="193"/>
        <v>0.89999999999999991</v>
      </c>
      <c r="D2439">
        <f t="shared" si="194"/>
        <v>1</v>
      </c>
      <c r="E2439">
        <f t="shared" si="195"/>
        <v>0.89999999999999991</v>
      </c>
      <c r="G2439" t="s">
        <v>3173</v>
      </c>
      <c r="H2439" t="s">
        <v>39</v>
      </c>
      <c r="I2439" s="58" t="s">
        <v>90</v>
      </c>
      <c r="J2439" s="58" t="s">
        <v>41</v>
      </c>
      <c r="K2439" s="58" t="s">
        <v>76</v>
      </c>
      <c r="N2439" t="s">
        <v>805</v>
      </c>
      <c r="P2439" t="s">
        <v>78</v>
      </c>
      <c r="Q2439" t="s">
        <v>79</v>
      </c>
      <c r="S2439" t="s">
        <v>80</v>
      </c>
      <c r="T2439" t="s">
        <v>45</v>
      </c>
      <c r="U2439" t="s">
        <v>46</v>
      </c>
      <c r="V2439" t="s">
        <v>46</v>
      </c>
      <c r="W2439" t="s">
        <v>714</v>
      </c>
      <c r="X2439" t="s">
        <v>715</v>
      </c>
      <c r="Y2439" t="s">
        <v>716</v>
      </c>
      <c r="Z2439" t="s">
        <v>717</v>
      </c>
      <c r="AA2439" t="s">
        <v>718</v>
      </c>
      <c r="AB2439" t="s">
        <v>719</v>
      </c>
      <c r="AC2439" t="s">
        <v>720</v>
      </c>
      <c r="AD2439" t="s">
        <v>3172</v>
      </c>
      <c r="AF2439" t="s">
        <v>186</v>
      </c>
      <c r="AG2439" t="s">
        <v>56</v>
      </c>
      <c r="AH2439" t="s">
        <v>56</v>
      </c>
      <c r="AI2439" t="s">
        <v>46</v>
      </c>
      <c r="AJ2439" t="s">
        <v>56</v>
      </c>
      <c r="AK2439" t="s">
        <v>56</v>
      </c>
      <c r="AL2439" t="s">
        <v>56</v>
      </c>
      <c r="AM2439" t="s">
        <v>56</v>
      </c>
      <c r="AN2439" t="s">
        <v>56</v>
      </c>
      <c r="AO2439" t="s">
        <v>56</v>
      </c>
      <c r="AP2439" t="s">
        <v>56</v>
      </c>
      <c r="AQ2439" t="s">
        <v>56</v>
      </c>
      <c r="AR2439" t="s">
        <v>56</v>
      </c>
      <c r="AS2439" t="s">
        <v>56</v>
      </c>
      <c r="AT2439" t="s">
        <v>56</v>
      </c>
      <c r="AU2439" t="s">
        <v>56</v>
      </c>
      <c r="AV2439" t="s">
        <v>56</v>
      </c>
      <c r="AW2439" t="s">
        <v>56</v>
      </c>
    </row>
    <row r="2440" spans="1:49" x14ac:dyDescent="0.3">
      <c r="A2440" t="str">
        <f t="shared" si="191"/>
        <v>TUKE</v>
      </c>
      <c r="B2440" t="str">
        <f t="shared" si="192"/>
        <v>V</v>
      </c>
      <c r="C2440">
        <f t="shared" si="193"/>
        <v>0.89999999999999991</v>
      </c>
      <c r="D2440">
        <f t="shared" si="194"/>
        <v>1</v>
      </c>
      <c r="E2440">
        <f t="shared" si="195"/>
        <v>0.89999999999999991</v>
      </c>
      <c r="G2440" t="s">
        <v>3174</v>
      </c>
      <c r="H2440" t="s">
        <v>39</v>
      </c>
      <c r="I2440" s="58" t="s">
        <v>90</v>
      </c>
      <c r="J2440" s="58" t="s">
        <v>41</v>
      </c>
      <c r="K2440" s="58" t="s">
        <v>76</v>
      </c>
      <c r="N2440" t="s">
        <v>713</v>
      </c>
      <c r="P2440" t="s">
        <v>78</v>
      </c>
      <c r="Q2440" t="s">
        <v>79</v>
      </c>
      <c r="S2440" t="s">
        <v>80</v>
      </c>
      <c r="T2440" t="s">
        <v>45</v>
      </c>
      <c r="U2440" t="s">
        <v>46</v>
      </c>
      <c r="V2440" t="s">
        <v>46</v>
      </c>
      <c r="W2440" t="s">
        <v>714</v>
      </c>
      <c r="X2440" t="s">
        <v>715</v>
      </c>
      <c r="Y2440" t="s">
        <v>716</v>
      </c>
      <c r="Z2440" t="s">
        <v>717</v>
      </c>
      <c r="AA2440" t="s">
        <v>718</v>
      </c>
      <c r="AB2440" t="s">
        <v>719</v>
      </c>
      <c r="AC2440" t="s">
        <v>720</v>
      </c>
      <c r="AD2440" t="s">
        <v>3172</v>
      </c>
      <c r="AF2440" t="s">
        <v>186</v>
      </c>
      <c r="AG2440" t="s">
        <v>56</v>
      </c>
      <c r="AH2440" t="s">
        <v>56</v>
      </c>
      <c r="AI2440" t="s">
        <v>46</v>
      </c>
      <c r="AJ2440" t="s">
        <v>56</v>
      </c>
      <c r="AK2440" t="s">
        <v>56</v>
      </c>
      <c r="AL2440" t="s">
        <v>56</v>
      </c>
      <c r="AM2440" t="s">
        <v>56</v>
      </c>
      <c r="AN2440" t="s">
        <v>56</v>
      </c>
      <c r="AO2440" t="s">
        <v>56</v>
      </c>
      <c r="AP2440" t="s">
        <v>56</v>
      </c>
      <c r="AQ2440" t="s">
        <v>56</v>
      </c>
      <c r="AR2440" t="s">
        <v>56</v>
      </c>
      <c r="AS2440" t="s">
        <v>56</v>
      </c>
      <c r="AT2440" t="s">
        <v>56</v>
      </c>
      <c r="AU2440" t="s">
        <v>56</v>
      </c>
      <c r="AV2440" t="s">
        <v>56</v>
      </c>
      <c r="AW2440" t="s">
        <v>56</v>
      </c>
    </row>
    <row r="2441" spans="1:49" x14ac:dyDescent="0.3">
      <c r="A2441" t="str">
        <f t="shared" si="191"/>
        <v>TUKE</v>
      </c>
      <c r="B2441" t="str">
        <f t="shared" si="192"/>
        <v>V</v>
      </c>
      <c r="C2441">
        <f t="shared" si="193"/>
        <v>0.89999999999999991</v>
      </c>
      <c r="D2441">
        <f t="shared" si="194"/>
        <v>1</v>
      </c>
      <c r="E2441">
        <f t="shared" si="195"/>
        <v>0.89999999999999991</v>
      </c>
      <c r="G2441" t="s">
        <v>3175</v>
      </c>
      <c r="H2441" t="s">
        <v>39</v>
      </c>
      <c r="I2441" s="58" t="s">
        <v>90</v>
      </c>
      <c r="J2441" s="58" t="s">
        <v>41</v>
      </c>
      <c r="K2441" s="58" t="s">
        <v>76</v>
      </c>
      <c r="N2441" t="s">
        <v>805</v>
      </c>
      <c r="P2441" t="s">
        <v>78</v>
      </c>
      <c r="Q2441" t="s">
        <v>79</v>
      </c>
      <c r="S2441" t="s">
        <v>80</v>
      </c>
      <c r="T2441" t="s">
        <v>45</v>
      </c>
      <c r="U2441" t="s">
        <v>46</v>
      </c>
      <c r="V2441" t="s">
        <v>46</v>
      </c>
      <c r="W2441" t="s">
        <v>714</v>
      </c>
      <c r="X2441" t="s">
        <v>715</v>
      </c>
      <c r="Y2441" t="s">
        <v>716</v>
      </c>
      <c r="Z2441" t="s">
        <v>717</v>
      </c>
      <c r="AA2441" t="s">
        <v>718</v>
      </c>
      <c r="AB2441" t="s">
        <v>719</v>
      </c>
      <c r="AC2441" t="s">
        <v>720</v>
      </c>
      <c r="AD2441" t="s">
        <v>3172</v>
      </c>
      <c r="AF2441" t="s">
        <v>186</v>
      </c>
      <c r="AG2441" t="s">
        <v>56</v>
      </c>
      <c r="AH2441" t="s">
        <v>56</v>
      </c>
      <c r="AI2441" t="s">
        <v>46</v>
      </c>
      <c r="AJ2441" t="s">
        <v>56</v>
      </c>
      <c r="AK2441" t="s">
        <v>56</v>
      </c>
      <c r="AL2441" t="s">
        <v>56</v>
      </c>
      <c r="AM2441" t="s">
        <v>56</v>
      </c>
      <c r="AN2441" t="s">
        <v>56</v>
      </c>
      <c r="AO2441" t="s">
        <v>56</v>
      </c>
      <c r="AP2441" t="s">
        <v>56</v>
      </c>
      <c r="AQ2441" t="s">
        <v>56</v>
      </c>
      <c r="AR2441" t="s">
        <v>56</v>
      </c>
      <c r="AS2441" t="s">
        <v>56</v>
      </c>
      <c r="AT2441" t="s">
        <v>56</v>
      </c>
      <c r="AU2441" t="s">
        <v>56</v>
      </c>
      <c r="AV2441" t="s">
        <v>56</v>
      </c>
      <c r="AW2441" t="s">
        <v>56</v>
      </c>
    </row>
    <row r="2442" spans="1:49" x14ac:dyDescent="0.3">
      <c r="A2442" t="str">
        <f t="shared" si="191"/>
        <v>TUKE</v>
      </c>
      <c r="B2442" t="str">
        <f t="shared" si="192"/>
        <v>V</v>
      </c>
      <c r="C2442">
        <f t="shared" si="193"/>
        <v>0.89999999999999991</v>
      </c>
      <c r="D2442">
        <f t="shared" si="194"/>
        <v>1</v>
      </c>
      <c r="E2442">
        <f t="shared" si="195"/>
        <v>0.89999999999999991</v>
      </c>
      <c r="G2442" t="s">
        <v>3176</v>
      </c>
      <c r="H2442" t="s">
        <v>39</v>
      </c>
      <c r="I2442" s="58" t="s">
        <v>90</v>
      </c>
      <c r="J2442" s="58" t="s">
        <v>41</v>
      </c>
      <c r="K2442" s="58" t="s">
        <v>76</v>
      </c>
      <c r="N2442" t="s">
        <v>517</v>
      </c>
      <c r="P2442" t="s">
        <v>78</v>
      </c>
      <c r="Q2442" t="s">
        <v>79</v>
      </c>
      <c r="S2442" t="s">
        <v>80</v>
      </c>
      <c r="T2442" t="s">
        <v>45</v>
      </c>
      <c r="U2442" t="s">
        <v>46</v>
      </c>
      <c r="V2442" t="s">
        <v>46</v>
      </c>
      <c r="W2442" t="s">
        <v>714</v>
      </c>
      <c r="X2442" t="s">
        <v>715</v>
      </c>
      <c r="Y2442" t="s">
        <v>716</v>
      </c>
      <c r="Z2442" t="s">
        <v>717</v>
      </c>
      <c r="AA2442" t="s">
        <v>718</v>
      </c>
      <c r="AB2442" t="s">
        <v>719</v>
      </c>
      <c r="AC2442" t="s">
        <v>720</v>
      </c>
      <c r="AD2442" t="s">
        <v>3172</v>
      </c>
      <c r="AF2442" t="s">
        <v>186</v>
      </c>
      <c r="AG2442" t="s">
        <v>56</v>
      </c>
      <c r="AH2442" t="s">
        <v>56</v>
      </c>
      <c r="AI2442" t="s">
        <v>46</v>
      </c>
      <c r="AJ2442" t="s">
        <v>56</v>
      </c>
      <c r="AK2442" t="s">
        <v>56</v>
      </c>
      <c r="AL2442" t="s">
        <v>56</v>
      </c>
      <c r="AM2442" t="s">
        <v>56</v>
      </c>
      <c r="AN2442" t="s">
        <v>56</v>
      </c>
      <c r="AO2442" t="s">
        <v>56</v>
      </c>
      <c r="AP2442" t="s">
        <v>56</v>
      </c>
      <c r="AQ2442" t="s">
        <v>56</v>
      </c>
      <c r="AR2442" t="s">
        <v>56</v>
      </c>
      <c r="AS2442" t="s">
        <v>56</v>
      </c>
      <c r="AT2442" t="s">
        <v>56</v>
      </c>
      <c r="AU2442" t="s">
        <v>56</v>
      </c>
      <c r="AV2442" t="s">
        <v>56</v>
      </c>
      <c r="AW2442" t="s">
        <v>56</v>
      </c>
    </row>
    <row r="2443" spans="1:49" x14ac:dyDescent="0.3">
      <c r="A2443" t="str">
        <f t="shared" si="191"/>
        <v>VŠVU</v>
      </c>
      <c r="B2443" t="str">
        <f t="shared" si="192"/>
        <v>V</v>
      </c>
      <c r="C2443">
        <f t="shared" si="193"/>
        <v>0.89999999999999991</v>
      </c>
      <c r="D2443">
        <f t="shared" si="194"/>
        <v>1</v>
      </c>
      <c r="E2443">
        <f t="shared" si="195"/>
        <v>0.89999999999999991</v>
      </c>
      <c r="G2443" t="s">
        <v>3177</v>
      </c>
      <c r="H2443" t="s">
        <v>39</v>
      </c>
      <c r="I2443" s="58" t="s">
        <v>40</v>
      </c>
      <c r="J2443" s="58" t="s">
        <v>41</v>
      </c>
      <c r="K2443" s="58" t="s">
        <v>1111</v>
      </c>
      <c r="N2443" t="s">
        <v>3178</v>
      </c>
      <c r="S2443" t="s">
        <v>1113</v>
      </c>
      <c r="T2443" t="s">
        <v>73</v>
      </c>
      <c r="U2443" t="s">
        <v>149</v>
      </c>
      <c r="V2443" t="s">
        <v>46</v>
      </c>
      <c r="W2443" t="s">
        <v>764</v>
      </c>
      <c r="X2443" t="s">
        <v>765</v>
      </c>
      <c r="Y2443" t="s">
        <v>766</v>
      </c>
      <c r="Z2443" t="s">
        <v>767</v>
      </c>
      <c r="AB2443" t="s">
        <v>1114</v>
      </c>
      <c r="AC2443" t="s">
        <v>1115</v>
      </c>
      <c r="AE2443" t="s">
        <v>3179</v>
      </c>
      <c r="AF2443" t="s">
        <v>55</v>
      </c>
      <c r="AG2443" t="s">
        <v>56</v>
      </c>
      <c r="AH2443" t="s">
        <v>46</v>
      </c>
      <c r="AI2443" t="s">
        <v>56</v>
      </c>
      <c r="AJ2443" t="s">
        <v>56</v>
      </c>
      <c r="AK2443" t="s">
        <v>56</v>
      </c>
      <c r="AL2443" t="s">
        <v>56</v>
      </c>
      <c r="AM2443" t="s">
        <v>56</v>
      </c>
      <c r="AN2443" t="s">
        <v>56</v>
      </c>
      <c r="AO2443" t="s">
        <v>149</v>
      </c>
      <c r="AP2443" t="s">
        <v>56</v>
      </c>
      <c r="AQ2443" t="s">
        <v>56</v>
      </c>
      <c r="AR2443" t="s">
        <v>56</v>
      </c>
      <c r="AS2443" t="s">
        <v>56</v>
      </c>
      <c r="AT2443" t="s">
        <v>46</v>
      </c>
      <c r="AU2443" t="s">
        <v>56</v>
      </c>
      <c r="AV2443" t="s">
        <v>56</v>
      </c>
      <c r="AW2443" t="s">
        <v>56</v>
      </c>
    </row>
    <row r="2444" spans="1:49" x14ac:dyDescent="0.3">
      <c r="A2444" t="str">
        <f t="shared" si="191"/>
        <v>TUKE</v>
      </c>
      <c r="B2444" t="str">
        <f t="shared" si="192"/>
        <v>V</v>
      </c>
      <c r="C2444">
        <f t="shared" si="193"/>
        <v>1.7999999999999998</v>
      </c>
      <c r="D2444">
        <f t="shared" si="194"/>
        <v>1</v>
      </c>
      <c r="E2444">
        <f t="shared" si="195"/>
        <v>1.7999999999999998</v>
      </c>
      <c r="G2444" t="s">
        <v>3180</v>
      </c>
      <c r="H2444" t="s">
        <v>39</v>
      </c>
      <c r="I2444" s="58" t="s">
        <v>96</v>
      </c>
      <c r="J2444" s="58" t="s">
        <v>41</v>
      </c>
      <c r="K2444" s="58" t="s">
        <v>76</v>
      </c>
      <c r="N2444" t="s">
        <v>517</v>
      </c>
      <c r="P2444" t="s">
        <v>78</v>
      </c>
      <c r="Q2444" t="s">
        <v>79</v>
      </c>
      <c r="S2444" t="s">
        <v>80</v>
      </c>
      <c r="T2444" t="s">
        <v>45</v>
      </c>
      <c r="U2444" t="s">
        <v>46</v>
      </c>
      <c r="V2444" t="s">
        <v>46</v>
      </c>
      <c r="W2444" t="s">
        <v>714</v>
      </c>
      <c r="X2444" t="s">
        <v>715</v>
      </c>
      <c r="Y2444" t="s">
        <v>716</v>
      </c>
      <c r="Z2444" t="s">
        <v>717</v>
      </c>
      <c r="AA2444" t="s">
        <v>718</v>
      </c>
      <c r="AB2444" t="s">
        <v>719</v>
      </c>
      <c r="AC2444" t="s">
        <v>720</v>
      </c>
      <c r="AD2444" t="s">
        <v>3172</v>
      </c>
      <c r="AF2444" t="s">
        <v>186</v>
      </c>
      <c r="AG2444" t="s">
        <v>56</v>
      </c>
      <c r="AH2444" t="s">
        <v>56</v>
      </c>
      <c r="AI2444" t="s">
        <v>46</v>
      </c>
      <c r="AJ2444" t="s">
        <v>56</v>
      </c>
      <c r="AK2444" t="s">
        <v>56</v>
      </c>
      <c r="AL2444" t="s">
        <v>56</v>
      </c>
      <c r="AM2444" t="s">
        <v>56</v>
      </c>
      <c r="AN2444" t="s">
        <v>56</v>
      </c>
      <c r="AO2444" t="s">
        <v>56</v>
      </c>
      <c r="AP2444" t="s">
        <v>56</v>
      </c>
      <c r="AQ2444" t="s">
        <v>56</v>
      </c>
      <c r="AR2444" t="s">
        <v>56</v>
      </c>
      <c r="AS2444" t="s">
        <v>56</v>
      </c>
      <c r="AT2444" t="s">
        <v>56</v>
      </c>
      <c r="AU2444" t="s">
        <v>56</v>
      </c>
      <c r="AV2444" t="s">
        <v>56</v>
      </c>
      <c r="AW2444" t="s">
        <v>56</v>
      </c>
    </row>
    <row r="2445" spans="1:49" x14ac:dyDescent="0.3">
      <c r="A2445" t="str">
        <f t="shared" si="191"/>
        <v>TVU</v>
      </c>
      <c r="B2445" t="str">
        <f t="shared" si="192"/>
        <v>V</v>
      </c>
      <c r="C2445">
        <f t="shared" si="193"/>
        <v>1.56</v>
      </c>
      <c r="D2445">
        <f t="shared" si="194"/>
        <v>1</v>
      </c>
      <c r="E2445">
        <f t="shared" si="195"/>
        <v>1.56</v>
      </c>
      <c r="G2445" t="s">
        <v>3181</v>
      </c>
      <c r="H2445" t="s">
        <v>39</v>
      </c>
      <c r="I2445" s="58" t="s">
        <v>104</v>
      </c>
      <c r="J2445" s="58" t="s">
        <v>41</v>
      </c>
      <c r="K2445" s="58" t="s">
        <v>61</v>
      </c>
      <c r="N2445" t="s">
        <v>378</v>
      </c>
      <c r="S2445" t="s">
        <v>63</v>
      </c>
      <c r="T2445" t="s">
        <v>45</v>
      </c>
      <c r="U2445" t="s">
        <v>46</v>
      </c>
      <c r="V2445" t="s">
        <v>46</v>
      </c>
      <c r="W2445" t="s">
        <v>379</v>
      </c>
      <c r="X2445" t="s">
        <v>380</v>
      </c>
      <c r="Y2445" t="s">
        <v>381</v>
      </c>
      <c r="Z2445" t="s">
        <v>1525</v>
      </c>
      <c r="AA2445" t="s">
        <v>2688</v>
      </c>
      <c r="AB2445" t="s">
        <v>2689</v>
      </c>
      <c r="AC2445" t="s">
        <v>2690</v>
      </c>
      <c r="AD2445" t="s">
        <v>3182</v>
      </c>
      <c r="AF2445" t="s">
        <v>55</v>
      </c>
      <c r="AG2445" t="s">
        <v>46</v>
      </c>
      <c r="AH2445" t="s">
        <v>56</v>
      </c>
      <c r="AI2445" t="s">
        <v>56</v>
      </c>
      <c r="AJ2445" t="s">
        <v>56</v>
      </c>
      <c r="AK2445" t="s">
        <v>56</v>
      </c>
      <c r="AL2445" t="s">
        <v>56</v>
      </c>
      <c r="AM2445" t="s">
        <v>56</v>
      </c>
      <c r="AN2445" t="s">
        <v>56</v>
      </c>
      <c r="AO2445" t="s">
        <v>56</v>
      </c>
      <c r="AP2445" t="s">
        <v>56</v>
      </c>
      <c r="AQ2445" t="s">
        <v>56</v>
      </c>
      <c r="AR2445" t="s">
        <v>46</v>
      </c>
      <c r="AS2445" t="s">
        <v>56</v>
      </c>
      <c r="AT2445" t="s">
        <v>56</v>
      </c>
      <c r="AU2445" t="s">
        <v>56</v>
      </c>
      <c r="AV2445" t="s">
        <v>56</v>
      </c>
      <c r="AW2445" t="s">
        <v>56</v>
      </c>
    </row>
    <row r="2446" spans="1:49" x14ac:dyDescent="0.3">
      <c r="A2446" t="str">
        <f t="shared" si="191"/>
        <v>VŠMU</v>
      </c>
      <c r="B2446" t="str">
        <f t="shared" si="192"/>
        <v>P</v>
      </c>
      <c r="C2446">
        <f t="shared" si="193"/>
        <v>0.44999999999999996</v>
      </c>
      <c r="D2446">
        <f t="shared" si="194"/>
        <v>1</v>
      </c>
      <c r="E2446">
        <f t="shared" si="195"/>
        <v>0.44999999999999996</v>
      </c>
      <c r="G2446" t="s">
        <v>3183</v>
      </c>
      <c r="H2446" t="s">
        <v>39</v>
      </c>
      <c r="I2446" s="58" t="s">
        <v>68</v>
      </c>
      <c r="J2446" s="58" t="s">
        <v>41</v>
      </c>
      <c r="K2446" s="58" t="s">
        <v>42</v>
      </c>
      <c r="N2446" t="s">
        <v>43</v>
      </c>
      <c r="S2446" t="s">
        <v>57</v>
      </c>
      <c r="T2446" t="s">
        <v>179</v>
      </c>
      <c r="U2446" t="s">
        <v>223</v>
      </c>
      <c r="V2446" t="s">
        <v>46</v>
      </c>
      <c r="W2446" t="s">
        <v>111</v>
      </c>
      <c r="X2446" t="s">
        <v>112</v>
      </c>
      <c r="Y2446" t="s">
        <v>113</v>
      </c>
      <c r="Z2446" t="s">
        <v>152</v>
      </c>
      <c r="AA2446" t="s">
        <v>153</v>
      </c>
      <c r="AB2446" t="s">
        <v>238</v>
      </c>
      <c r="AC2446" t="s">
        <v>239</v>
      </c>
      <c r="AD2446" t="s">
        <v>3184</v>
      </c>
      <c r="AF2446" t="s">
        <v>55</v>
      </c>
      <c r="AG2446" t="s">
        <v>46</v>
      </c>
      <c r="AH2446" t="s">
        <v>56</v>
      </c>
      <c r="AI2446" t="s">
        <v>56</v>
      </c>
      <c r="AJ2446" t="s">
        <v>56</v>
      </c>
      <c r="AK2446" t="s">
        <v>56</v>
      </c>
      <c r="AL2446" t="s">
        <v>56</v>
      </c>
      <c r="AM2446" t="s">
        <v>56</v>
      </c>
      <c r="AN2446" t="s">
        <v>56</v>
      </c>
      <c r="AO2446" t="s">
        <v>56</v>
      </c>
      <c r="AP2446" t="s">
        <v>56</v>
      </c>
      <c r="AQ2446" t="s">
        <v>56</v>
      </c>
      <c r="AR2446" t="s">
        <v>56</v>
      </c>
      <c r="AS2446" t="s">
        <v>56</v>
      </c>
      <c r="AT2446" t="s">
        <v>56</v>
      </c>
      <c r="AU2446" t="s">
        <v>56</v>
      </c>
      <c r="AV2446" t="s">
        <v>46</v>
      </c>
      <c r="AW2446" t="s">
        <v>56</v>
      </c>
    </row>
    <row r="2447" spans="1:49" x14ac:dyDescent="0.3">
      <c r="A2447" t="str">
        <f t="shared" si="191"/>
        <v>VŠMU</v>
      </c>
      <c r="B2447" t="str">
        <f t="shared" si="192"/>
        <v>P</v>
      </c>
      <c r="C2447">
        <f t="shared" si="193"/>
        <v>0.44999999999999996</v>
      </c>
      <c r="D2447">
        <f t="shared" si="194"/>
        <v>1</v>
      </c>
      <c r="E2447">
        <f t="shared" si="195"/>
        <v>0.44999999999999996</v>
      </c>
      <c r="G2447" t="s">
        <v>3185</v>
      </c>
      <c r="H2447" t="s">
        <v>39</v>
      </c>
      <c r="I2447" s="58" t="s">
        <v>68</v>
      </c>
      <c r="J2447" s="58" t="s">
        <v>41</v>
      </c>
      <c r="K2447" s="58" t="s">
        <v>42</v>
      </c>
      <c r="N2447" t="s">
        <v>43</v>
      </c>
      <c r="S2447" t="s">
        <v>57</v>
      </c>
      <c r="T2447" t="s">
        <v>179</v>
      </c>
      <c r="U2447" t="s">
        <v>223</v>
      </c>
      <c r="V2447" t="s">
        <v>46</v>
      </c>
      <c r="W2447" t="s">
        <v>111</v>
      </c>
      <c r="X2447" t="s">
        <v>112</v>
      </c>
      <c r="Y2447" t="s">
        <v>113</v>
      </c>
      <c r="Z2447" t="s">
        <v>152</v>
      </c>
      <c r="AA2447" t="s">
        <v>153</v>
      </c>
      <c r="AB2447" t="s">
        <v>238</v>
      </c>
      <c r="AC2447" t="s">
        <v>239</v>
      </c>
      <c r="AD2447" t="s">
        <v>3184</v>
      </c>
      <c r="AF2447" t="s">
        <v>55</v>
      </c>
      <c r="AG2447" t="s">
        <v>46</v>
      </c>
      <c r="AH2447" t="s">
        <v>56</v>
      </c>
      <c r="AI2447" t="s">
        <v>56</v>
      </c>
      <c r="AJ2447" t="s">
        <v>56</v>
      </c>
      <c r="AK2447" t="s">
        <v>56</v>
      </c>
      <c r="AL2447" t="s">
        <v>56</v>
      </c>
      <c r="AM2447" t="s">
        <v>56</v>
      </c>
      <c r="AN2447" t="s">
        <v>56</v>
      </c>
      <c r="AO2447" t="s">
        <v>56</v>
      </c>
      <c r="AP2447" t="s">
        <v>56</v>
      </c>
      <c r="AQ2447" t="s">
        <v>56</v>
      </c>
      <c r="AR2447" t="s">
        <v>56</v>
      </c>
      <c r="AS2447" t="s">
        <v>56</v>
      </c>
      <c r="AT2447" t="s">
        <v>56</v>
      </c>
      <c r="AU2447" t="s">
        <v>56</v>
      </c>
      <c r="AV2447" t="s">
        <v>46</v>
      </c>
      <c r="AW2447" t="s">
        <v>56</v>
      </c>
    </row>
    <row r="2448" spans="1:49" x14ac:dyDescent="0.3">
      <c r="A2448" t="str">
        <f t="shared" si="191"/>
        <v>VŠMU</v>
      </c>
      <c r="B2448" t="str">
        <f t="shared" si="192"/>
        <v>P</v>
      </c>
      <c r="C2448">
        <f t="shared" si="193"/>
        <v>0.44999999999999996</v>
      </c>
      <c r="D2448">
        <f t="shared" si="194"/>
        <v>1</v>
      </c>
      <c r="E2448">
        <f t="shared" si="195"/>
        <v>0.44999999999999996</v>
      </c>
      <c r="G2448" t="s">
        <v>3186</v>
      </c>
      <c r="H2448" t="s">
        <v>39</v>
      </c>
      <c r="I2448" s="58" t="s">
        <v>68</v>
      </c>
      <c r="J2448" s="58" t="s">
        <v>41</v>
      </c>
      <c r="K2448" s="58" t="s">
        <v>42</v>
      </c>
      <c r="N2448" t="s">
        <v>43</v>
      </c>
      <c r="S2448" t="s">
        <v>57</v>
      </c>
      <c r="T2448" t="s">
        <v>179</v>
      </c>
      <c r="U2448" t="s">
        <v>223</v>
      </c>
      <c r="V2448" t="s">
        <v>46</v>
      </c>
      <c r="W2448" t="s">
        <v>111</v>
      </c>
      <c r="X2448" t="s">
        <v>112</v>
      </c>
      <c r="Y2448" t="s">
        <v>113</v>
      </c>
      <c r="Z2448" t="s">
        <v>152</v>
      </c>
      <c r="AA2448" t="s">
        <v>153</v>
      </c>
      <c r="AB2448" t="s">
        <v>238</v>
      </c>
      <c r="AC2448" t="s">
        <v>239</v>
      </c>
      <c r="AD2448" t="s">
        <v>3184</v>
      </c>
      <c r="AF2448" t="s">
        <v>55</v>
      </c>
      <c r="AG2448" t="s">
        <v>46</v>
      </c>
      <c r="AH2448" t="s">
        <v>56</v>
      </c>
      <c r="AI2448" t="s">
        <v>56</v>
      </c>
      <c r="AJ2448" t="s">
        <v>56</v>
      </c>
      <c r="AK2448" t="s">
        <v>56</v>
      </c>
      <c r="AL2448" t="s">
        <v>56</v>
      </c>
      <c r="AM2448" t="s">
        <v>56</v>
      </c>
      <c r="AN2448" t="s">
        <v>56</v>
      </c>
      <c r="AO2448" t="s">
        <v>56</v>
      </c>
      <c r="AP2448" t="s">
        <v>56</v>
      </c>
      <c r="AQ2448" t="s">
        <v>56</v>
      </c>
      <c r="AR2448" t="s">
        <v>56</v>
      </c>
      <c r="AS2448" t="s">
        <v>56</v>
      </c>
      <c r="AT2448" t="s">
        <v>56</v>
      </c>
      <c r="AU2448" t="s">
        <v>56</v>
      </c>
      <c r="AV2448" t="s">
        <v>46</v>
      </c>
      <c r="AW2448" t="s">
        <v>56</v>
      </c>
    </row>
    <row r="2449" spans="1:49" x14ac:dyDescent="0.3">
      <c r="A2449" t="str">
        <f t="shared" si="191"/>
        <v>VŠMU</v>
      </c>
      <c r="B2449" t="str">
        <f t="shared" si="192"/>
        <v>P</v>
      </c>
      <c r="C2449">
        <f t="shared" si="193"/>
        <v>0.44999999999999996</v>
      </c>
      <c r="D2449">
        <f t="shared" si="194"/>
        <v>1</v>
      </c>
      <c r="E2449">
        <f t="shared" si="195"/>
        <v>0.44999999999999996</v>
      </c>
      <c r="G2449" t="s">
        <v>3187</v>
      </c>
      <c r="H2449" t="s">
        <v>39</v>
      </c>
      <c r="I2449" s="58" t="s">
        <v>68</v>
      </c>
      <c r="J2449" s="58" t="s">
        <v>41</v>
      </c>
      <c r="K2449" s="58" t="s">
        <v>42</v>
      </c>
      <c r="N2449" t="s">
        <v>43</v>
      </c>
      <c r="S2449" t="s">
        <v>57</v>
      </c>
      <c r="T2449" t="s">
        <v>179</v>
      </c>
      <c r="U2449" t="s">
        <v>223</v>
      </c>
      <c r="V2449" t="s">
        <v>46</v>
      </c>
      <c r="W2449" t="s">
        <v>111</v>
      </c>
      <c r="X2449" t="s">
        <v>112</v>
      </c>
      <c r="Y2449" t="s">
        <v>113</v>
      </c>
      <c r="Z2449" t="s">
        <v>152</v>
      </c>
      <c r="AA2449" t="s">
        <v>153</v>
      </c>
      <c r="AB2449" t="s">
        <v>238</v>
      </c>
      <c r="AC2449" t="s">
        <v>239</v>
      </c>
      <c r="AD2449" t="s">
        <v>3184</v>
      </c>
      <c r="AF2449" t="s">
        <v>55</v>
      </c>
      <c r="AG2449" t="s">
        <v>46</v>
      </c>
      <c r="AH2449" t="s">
        <v>56</v>
      </c>
      <c r="AI2449" t="s">
        <v>56</v>
      </c>
      <c r="AJ2449" t="s">
        <v>56</v>
      </c>
      <c r="AK2449" t="s">
        <v>56</v>
      </c>
      <c r="AL2449" t="s">
        <v>56</v>
      </c>
      <c r="AM2449" t="s">
        <v>56</v>
      </c>
      <c r="AN2449" t="s">
        <v>56</v>
      </c>
      <c r="AO2449" t="s">
        <v>56</v>
      </c>
      <c r="AP2449" t="s">
        <v>56</v>
      </c>
      <c r="AQ2449" t="s">
        <v>56</v>
      </c>
      <c r="AR2449" t="s">
        <v>56</v>
      </c>
      <c r="AS2449" t="s">
        <v>56</v>
      </c>
      <c r="AT2449" t="s">
        <v>56</v>
      </c>
      <c r="AU2449" t="s">
        <v>56</v>
      </c>
      <c r="AV2449" t="s">
        <v>46</v>
      </c>
      <c r="AW2449" t="s">
        <v>56</v>
      </c>
    </row>
    <row r="2450" spans="1:49" x14ac:dyDescent="0.3">
      <c r="A2450" t="str">
        <f t="shared" si="191"/>
        <v>VŠMU</v>
      </c>
      <c r="B2450" t="str">
        <f t="shared" si="192"/>
        <v>P</v>
      </c>
      <c r="C2450">
        <f t="shared" si="193"/>
        <v>0.44999999999999996</v>
      </c>
      <c r="D2450">
        <f t="shared" si="194"/>
        <v>1</v>
      </c>
      <c r="E2450">
        <f t="shared" si="195"/>
        <v>0.44999999999999996</v>
      </c>
      <c r="G2450" t="s">
        <v>3188</v>
      </c>
      <c r="H2450" t="s">
        <v>39</v>
      </c>
      <c r="I2450" s="58" t="s">
        <v>68</v>
      </c>
      <c r="J2450" s="58" t="s">
        <v>41</v>
      </c>
      <c r="K2450" s="58" t="s">
        <v>42</v>
      </c>
      <c r="N2450" t="s">
        <v>43</v>
      </c>
      <c r="S2450" t="s">
        <v>69</v>
      </c>
      <c r="T2450" t="s">
        <v>45</v>
      </c>
      <c r="U2450" t="s">
        <v>149</v>
      </c>
      <c r="V2450" t="s">
        <v>149</v>
      </c>
      <c r="W2450" t="s">
        <v>111</v>
      </c>
      <c r="X2450" t="s">
        <v>112</v>
      </c>
      <c r="Y2450" t="s">
        <v>113</v>
      </c>
      <c r="Z2450" t="s">
        <v>152</v>
      </c>
      <c r="AA2450" t="s">
        <v>153</v>
      </c>
      <c r="AB2450" t="s">
        <v>273</v>
      </c>
      <c r="AC2450" t="s">
        <v>274</v>
      </c>
      <c r="AD2450" t="s">
        <v>2181</v>
      </c>
      <c r="AF2450" t="s">
        <v>55</v>
      </c>
      <c r="AG2450" t="s">
        <v>46</v>
      </c>
      <c r="AH2450" t="s">
        <v>56</v>
      </c>
      <c r="AI2450" t="s">
        <v>56</v>
      </c>
      <c r="AJ2450" t="s">
        <v>56</v>
      </c>
      <c r="AK2450" t="s">
        <v>56</v>
      </c>
      <c r="AL2450" t="s">
        <v>56</v>
      </c>
      <c r="AM2450" t="s">
        <v>56</v>
      </c>
      <c r="AN2450" t="s">
        <v>56</v>
      </c>
      <c r="AO2450" t="s">
        <v>56</v>
      </c>
      <c r="AP2450" t="s">
        <v>56</v>
      </c>
      <c r="AQ2450" t="s">
        <v>56</v>
      </c>
      <c r="AR2450" t="s">
        <v>56</v>
      </c>
      <c r="AS2450" t="s">
        <v>56</v>
      </c>
      <c r="AT2450" t="s">
        <v>56</v>
      </c>
      <c r="AU2450" t="s">
        <v>56</v>
      </c>
      <c r="AV2450" t="s">
        <v>56</v>
      </c>
      <c r="AW2450" t="s">
        <v>56</v>
      </c>
    </row>
    <row r="2451" spans="1:49" x14ac:dyDescent="0.3">
      <c r="A2451" t="str">
        <f t="shared" si="191"/>
        <v>STU</v>
      </c>
      <c r="B2451" t="str">
        <f t="shared" si="192"/>
        <v>V</v>
      </c>
      <c r="C2451">
        <f t="shared" si="193"/>
        <v>1.56</v>
      </c>
      <c r="D2451">
        <f t="shared" si="194"/>
        <v>1</v>
      </c>
      <c r="E2451">
        <f t="shared" si="195"/>
        <v>1.56</v>
      </c>
      <c r="G2451" t="s">
        <v>3189</v>
      </c>
      <c r="H2451" t="s">
        <v>39</v>
      </c>
      <c r="I2451" s="58" t="s">
        <v>104</v>
      </c>
      <c r="J2451" s="58" t="s">
        <v>41</v>
      </c>
      <c r="K2451" s="58" t="s">
        <v>76</v>
      </c>
      <c r="N2451" t="s">
        <v>514</v>
      </c>
      <c r="P2451" t="s">
        <v>78</v>
      </c>
      <c r="Q2451" t="s">
        <v>79</v>
      </c>
      <c r="S2451" t="s">
        <v>80</v>
      </c>
      <c r="T2451" t="s">
        <v>45</v>
      </c>
      <c r="U2451" t="s">
        <v>46</v>
      </c>
      <c r="V2451" t="s">
        <v>46</v>
      </c>
      <c r="W2451" t="s">
        <v>81</v>
      </c>
      <c r="X2451" t="s">
        <v>82</v>
      </c>
      <c r="Y2451" t="s">
        <v>83</v>
      </c>
      <c r="Z2451" t="s">
        <v>84</v>
      </c>
      <c r="AA2451" t="s">
        <v>85</v>
      </c>
      <c r="AB2451" t="s">
        <v>332</v>
      </c>
      <c r="AC2451" t="s">
        <v>333</v>
      </c>
      <c r="AD2451" t="s">
        <v>4367</v>
      </c>
      <c r="AF2451" t="s">
        <v>186</v>
      </c>
      <c r="AG2451" t="s">
        <v>56</v>
      </c>
      <c r="AH2451" t="s">
        <v>56</v>
      </c>
      <c r="AI2451" t="s">
        <v>46</v>
      </c>
      <c r="AJ2451" t="s">
        <v>56</v>
      </c>
      <c r="AK2451" t="s">
        <v>56</v>
      </c>
      <c r="AL2451" t="s">
        <v>56</v>
      </c>
      <c r="AM2451" t="s">
        <v>56</v>
      </c>
      <c r="AN2451" t="s">
        <v>56</v>
      </c>
      <c r="AO2451" t="s">
        <v>56</v>
      </c>
      <c r="AP2451" t="s">
        <v>56</v>
      </c>
      <c r="AQ2451" t="s">
        <v>56</v>
      </c>
      <c r="AR2451" t="s">
        <v>56</v>
      </c>
      <c r="AS2451" t="s">
        <v>56</v>
      </c>
      <c r="AT2451" t="s">
        <v>56</v>
      </c>
      <c r="AU2451" t="s">
        <v>56</v>
      </c>
      <c r="AV2451" t="s">
        <v>56</v>
      </c>
      <c r="AW2451" t="s">
        <v>56</v>
      </c>
    </row>
    <row r="2452" spans="1:49" x14ac:dyDescent="0.3">
      <c r="A2452" t="str">
        <f t="shared" si="191"/>
        <v>VŠMU</v>
      </c>
      <c r="B2452" t="str">
        <f t="shared" si="192"/>
        <v>P</v>
      </c>
      <c r="C2452">
        <f t="shared" si="193"/>
        <v>0.44999999999999996</v>
      </c>
      <c r="D2452">
        <f t="shared" si="194"/>
        <v>1</v>
      </c>
      <c r="E2452">
        <f t="shared" si="195"/>
        <v>0.44999999999999996</v>
      </c>
      <c r="G2452" t="s">
        <v>3190</v>
      </c>
      <c r="H2452" t="s">
        <v>39</v>
      </c>
      <c r="I2452" s="58" t="s">
        <v>68</v>
      </c>
      <c r="J2452" s="58" t="s">
        <v>41</v>
      </c>
      <c r="K2452" s="58" t="s">
        <v>42</v>
      </c>
      <c r="N2452" t="s">
        <v>43</v>
      </c>
      <c r="S2452" t="s">
        <v>69</v>
      </c>
      <c r="T2452" t="s">
        <v>45</v>
      </c>
      <c r="U2452" t="s">
        <v>46</v>
      </c>
      <c r="V2452" t="s">
        <v>46</v>
      </c>
      <c r="W2452" t="s">
        <v>111</v>
      </c>
      <c r="X2452" t="s">
        <v>112</v>
      </c>
      <c r="Y2452" t="s">
        <v>113</v>
      </c>
      <c r="Z2452" t="s">
        <v>152</v>
      </c>
      <c r="AA2452" t="s">
        <v>153</v>
      </c>
      <c r="AB2452" t="s">
        <v>273</v>
      </c>
      <c r="AC2452" t="s">
        <v>274</v>
      </c>
      <c r="AD2452" t="s">
        <v>2181</v>
      </c>
      <c r="AF2452" t="s">
        <v>55</v>
      </c>
      <c r="AG2452" t="s">
        <v>46</v>
      </c>
      <c r="AH2452" t="s">
        <v>56</v>
      </c>
      <c r="AI2452" t="s">
        <v>56</v>
      </c>
      <c r="AJ2452" t="s">
        <v>56</v>
      </c>
      <c r="AK2452" t="s">
        <v>56</v>
      </c>
      <c r="AL2452" t="s">
        <v>56</v>
      </c>
      <c r="AM2452" t="s">
        <v>56</v>
      </c>
      <c r="AN2452" t="s">
        <v>56</v>
      </c>
      <c r="AO2452" t="s">
        <v>56</v>
      </c>
      <c r="AP2452" t="s">
        <v>56</v>
      </c>
      <c r="AQ2452" t="s">
        <v>56</v>
      </c>
      <c r="AR2452" t="s">
        <v>56</v>
      </c>
      <c r="AS2452" t="s">
        <v>56</v>
      </c>
      <c r="AT2452" t="s">
        <v>56</v>
      </c>
      <c r="AU2452" t="s">
        <v>56</v>
      </c>
      <c r="AV2452" t="s">
        <v>56</v>
      </c>
      <c r="AW2452" t="s">
        <v>56</v>
      </c>
    </row>
    <row r="2453" spans="1:49" x14ac:dyDescent="0.3">
      <c r="A2453" t="str">
        <f t="shared" si="191"/>
        <v>VŠMU</v>
      </c>
      <c r="B2453" t="str">
        <f t="shared" si="192"/>
        <v>P</v>
      </c>
      <c r="C2453">
        <f t="shared" si="193"/>
        <v>0.44999999999999996</v>
      </c>
      <c r="D2453">
        <f t="shared" si="194"/>
        <v>1</v>
      </c>
      <c r="E2453">
        <f t="shared" si="195"/>
        <v>0.44999999999999996</v>
      </c>
      <c r="G2453" t="s">
        <v>3191</v>
      </c>
      <c r="H2453" t="s">
        <v>39</v>
      </c>
      <c r="I2453" s="58" t="s">
        <v>68</v>
      </c>
      <c r="J2453" s="58" t="s">
        <v>41</v>
      </c>
      <c r="K2453" s="58" t="s">
        <v>42</v>
      </c>
      <c r="N2453" t="s">
        <v>43</v>
      </c>
      <c r="S2453" t="s">
        <v>69</v>
      </c>
      <c r="T2453" t="s">
        <v>45</v>
      </c>
      <c r="U2453" t="s">
        <v>46</v>
      </c>
      <c r="V2453" t="s">
        <v>46</v>
      </c>
      <c r="W2453" t="s">
        <v>111</v>
      </c>
      <c r="X2453" t="s">
        <v>112</v>
      </c>
      <c r="Y2453" t="s">
        <v>113</v>
      </c>
      <c r="Z2453" t="s">
        <v>152</v>
      </c>
      <c r="AA2453" t="s">
        <v>153</v>
      </c>
      <c r="AB2453" t="s">
        <v>273</v>
      </c>
      <c r="AC2453" t="s">
        <v>274</v>
      </c>
      <c r="AD2453" t="s">
        <v>2181</v>
      </c>
      <c r="AF2453" t="s">
        <v>55</v>
      </c>
      <c r="AG2453" t="s">
        <v>46</v>
      </c>
      <c r="AH2453" t="s">
        <v>56</v>
      </c>
      <c r="AI2453" t="s">
        <v>56</v>
      </c>
      <c r="AJ2453" t="s">
        <v>56</v>
      </c>
      <c r="AK2453" t="s">
        <v>56</v>
      </c>
      <c r="AL2453" t="s">
        <v>56</v>
      </c>
      <c r="AM2453" t="s">
        <v>56</v>
      </c>
      <c r="AN2453" t="s">
        <v>56</v>
      </c>
      <c r="AO2453" t="s">
        <v>56</v>
      </c>
      <c r="AP2453" t="s">
        <v>56</v>
      </c>
      <c r="AQ2453" t="s">
        <v>56</v>
      </c>
      <c r="AR2453" t="s">
        <v>56</v>
      </c>
      <c r="AS2453" t="s">
        <v>56</v>
      </c>
      <c r="AT2453" t="s">
        <v>56</v>
      </c>
      <c r="AU2453" t="s">
        <v>56</v>
      </c>
      <c r="AV2453" t="s">
        <v>56</v>
      </c>
      <c r="AW2453" t="s">
        <v>56</v>
      </c>
    </row>
    <row r="2454" spans="1:49" x14ac:dyDescent="0.3">
      <c r="A2454" t="str">
        <f t="shared" si="191"/>
        <v>VŠMU</v>
      </c>
      <c r="B2454" t="str">
        <f t="shared" si="192"/>
        <v>P</v>
      </c>
      <c r="C2454">
        <f t="shared" si="193"/>
        <v>0.44999999999999996</v>
      </c>
      <c r="D2454">
        <f t="shared" si="194"/>
        <v>1</v>
      </c>
      <c r="E2454">
        <f t="shared" si="195"/>
        <v>0.44999999999999996</v>
      </c>
      <c r="G2454" t="s">
        <v>3192</v>
      </c>
      <c r="H2454" t="s">
        <v>39</v>
      </c>
      <c r="I2454" s="58" t="s">
        <v>68</v>
      </c>
      <c r="J2454" s="58" t="s">
        <v>41</v>
      </c>
      <c r="K2454" s="58" t="s">
        <v>42</v>
      </c>
      <c r="N2454" t="s">
        <v>43</v>
      </c>
      <c r="S2454" t="s">
        <v>69</v>
      </c>
      <c r="T2454" t="s">
        <v>45</v>
      </c>
      <c r="U2454" t="s">
        <v>149</v>
      </c>
      <c r="V2454" t="s">
        <v>149</v>
      </c>
      <c r="W2454" t="s">
        <v>111</v>
      </c>
      <c r="X2454" t="s">
        <v>112</v>
      </c>
      <c r="Y2454" t="s">
        <v>113</v>
      </c>
      <c r="Z2454" t="s">
        <v>152</v>
      </c>
      <c r="AA2454" t="s">
        <v>153</v>
      </c>
      <c r="AB2454" t="s">
        <v>273</v>
      </c>
      <c r="AC2454" t="s">
        <v>274</v>
      </c>
      <c r="AD2454" t="s">
        <v>2181</v>
      </c>
      <c r="AF2454" t="s">
        <v>55</v>
      </c>
      <c r="AG2454" t="s">
        <v>46</v>
      </c>
      <c r="AH2454" t="s">
        <v>56</v>
      </c>
      <c r="AI2454" t="s">
        <v>56</v>
      </c>
      <c r="AJ2454" t="s">
        <v>56</v>
      </c>
      <c r="AK2454" t="s">
        <v>56</v>
      </c>
      <c r="AL2454" t="s">
        <v>56</v>
      </c>
      <c r="AM2454" t="s">
        <v>56</v>
      </c>
      <c r="AN2454" t="s">
        <v>56</v>
      </c>
      <c r="AO2454" t="s">
        <v>56</v>
      </c>
      <c r="AP2454" t="s">
        <v>56</v>
      </c>
      <c r="AQ2454" t="s">
        <v>56</v>
      </c>
      <c r="AR2454" t="s">
        <v>56</v>
      </c>
      <c r="AS2454" t="s">
        <v>56</v>
      </c>
      <c r="AT2454" t="s">
        <v>56</v>
      </c>
      <c r="AU2454" t="s">
        <v>56</v>
      </c>
      <c r="AV2454" t="s">
        <v>56</v>
      </c>
      <c r="AW2454" t="s">
        <v>56</v>
      </c>
    </row>
    <row r="2455" spans="1:49" x14ac:dyDescent="0.3">
      <c r="A2455" t="str">
        <f t="shared" si="191"/>
        <v>VŠMU</v>
      </c>
      <c r="B2455" t="str">
        <f t="shared" si="192"/>
        <v>P</v>
      </c>
      <c r="C2455">
        <f t="shared" si="193"/>
        <v>0.44999999999999996</v>
      </c>
      <c r="D2455">
        <f t="shared" si="194"/>
        <v>1</v>
      </c>
      <c r="E2455">
        <f t="shared" si="195"/>
        <v>0.44999999999999996</v>
      </c>
      <c r="G2455" t="s">
        <v>3193</v>
      </c>
      <c r="H2455" t="s">
        <v>39</v>
      </c>
      <c r="I2455" s="58" t="s">
        <v>68</v>
      </c>
      <c r="J2455" s="58" t="s">
        <v>41</v>
      </c>
      <c r="K2455" s="58" t="s">
        <v>42</v>
      </c>
      <c r="N2455" t="s">
        <v>43</v>
      </c>
      <c r="S2455" t="s">
        <v>69</v>
      </c>
      <c r="T2455" t="s">
        <v>45</v>
      </c>
      <c r="U2455" t="s">
        <v>149</v>
      </c>
      <c r="V2455" t="s">
        <v>149</v>
      </c>
      <c r="W2455" t="s">
        <v>111</v>
      </c>
      <c r="X2455" t="s">
        <v>112</v>
      </c>
      <c r="Y2455" t="s">
        <v>113</v>
      </c>
      <c r="Z2455" t="s">
        <v>152</v>
      </c>
      <c r="AA2455" t="s">
        <v>153</v>
      </c>
      <c r="AB2455" t="s">
        <v>273</v>
      </c>
      <c r="AC2455" t="s">
        <v>274</v>
      </c>
      <c r="AD2455" t="s">
        <v>2181</v>
      </c>
      <c r="AF2455" t="s">
        <v>55</v>
      </c>
      <c r="AG2455" t="s">
        <v>46</v>
      </c>
      <c r="AH2455" t="s">
        <v>56</v>
      </c>
      <c r="AI2455" t="s">
        <v>56</v>
      </c>
      <c r="AJ2455" t="s">
        <v>56</v>
      </c>
      <c r="AK2455" t="s">
        <v>56</v>
      </c>
      <c r="AL2455" t="s">
        <v>56</v>
      </c>
      <c r="AM2455" t="s">
        <v>56</v>
      </c>
      <c r="AN2455" t="s">
        <v>56</v>
      </c>
      <c r="AO2455" t="s">
        <v>56</v>
      </c>
      <c r="AP2455" t="s">
        <v>56</v>
      </c>
      <c r="AQ2455" t="s">
        <v>56</v>
      </c>
      <c r="AR2455" t="s">
        <v>56</v>
      </c>
      <c r="AS2455" t="s">
        <v>56</v>
      </c>
      <c r="AT2455" t="s">
        <v>56</v>
      </c>
      <c r="AU2455" t="s">
        <v>56</v>
      </c>
      <c r="AV2455" t="s">
        <v>56</v>
      </c>
      <c r="AW2455" t="s">
        <v>56</v>
      </c>
    </row>
    <row r="2456" spans="1:49" x14ac:dyDescent="0.3">
      <c r="A2456" t="str">
        <f t="shared" si="191"/>
        <v>STU</v>
      </c>
      <c r="B2456" t="str">
        <f t="shared" si="192"/>
        <v>V</v>
      </c>
      <c r="C2456">
        <f t="shared" si="193"/>
        <v>1.56</v>
      </c>
      <c r="D2456">
        <f t="shared" si="194"/>
        <v>1</v>
      </c>
      <c r="E2456">
        <f t="shared" si="195"/>
        <v>1.56</v>
      </c>
      <c r="G2456" t="s">
        <v>3194</v>
      </c>
      <c r="H2456" t="s">
        <v>39</v>
      </c>
      <c r="I2456" s="58" t="s">
        <v>104</v>
      </c>
      <c r="J2456" s="58" t="s">
        <v>41</v>
      </c>
      <c r="K2456" s="58" t="s">
        <v>76</v>
      </c>
      <c r="N2456" t="s">
        <v>514</v>
      </c>
      <c r="P2456" t="s">
        <v>78</v>
      </c>
      <c r="Q2456" t="s">
        <v>79</v>
      </c>
      <c r="S2456" t="s">
        <v>80</v>
      </c>
      <c r="T2456" t="s">
        <v>45</v>
      </c>
      <c r="U2456" t="s">
        <v>46</v>
      </c>
      <c r="V2456" t="s">
        <v>46</v>
      </c>
      <c r="W2456" t="s">
        <v>81</v>
      </c>
      <c r="X2456" t="s">
        <v>82</v>
      </c>
      <c r="Y2456" t="s">
        <v>83</v>
      </c>
      <c r="Z2456" t="s">
        <v>84</v>
      </c>
      <c r="AA2456" t="s">
        <v>85</v>
      </c>
      <c r="AB2456" t="s">
        <v>332</v>
      </c>
      <c r="AC2456" t="s">
        <v>333</v>
      </c>
      <c r="AE2456" t="s">
        <v>3195</v>
      </c>
      <c r="AF2456" t="s">
        <v>55</v>
      </c>
      <c r="AG2456" t="s">
        <v>56</v>
      </c>
      <c r="AH2456" t="s">
        <v>46</v>
      </c>
      <c r="AI2456" t="s">
        <v>56</v>
      </c>
      <c r="AJ2456" t="s">
        <v>56</v>
      </c>
      <c r="AK2456" t="s">
        <v>56</v>
      </c>
      <c r="AL2456" t="s">
        <v>46</v>
      </c>
      <c r="AM2456" t="s">
        <v>56</v>
      </c>
      <c r="AN2456" t="s">
        <v>56</v>
      </c>
      <c r="AO2456" t="s">
        <v>56</v>
      </c>
      <c r="AP2456" t="s">
        <v>56</v>
      </c>
      <c r="AQ2456" t="s">
        <v>56</v>
      </c>
      <c r="AR2456" t="s">
        <v>56</v>
      </c>
      <c r="AS2456" t="s">
        <v>56</v>
      </c>
      <c r="AT2456" t="s">
        <v>56</v>
      </c>
      <c r="AU2456" t="s">
        <v>56</v>
      </c>
      <c r="AV2456" t="s">
        <v>56</v>
      </c>
      <c r="AW2456" t="s">
        <v>56</v>
      </c>
    </row>
    <row r="2457" spans="1:49" x14ac:dyDescent="0.3">
      <c r="A2457" t="str">
        <f t="shared" si="191"/>
        <v>VŠMU</v>
      </c>
      <c r="B2457" t="str">
        <f t="shared" si="192"/>
        <v>P</v>
      </c>
      <c r="C2457">
        <f t="shared" si="193"/>
        <v>1.56</v>
      </c>
      <c r="D2457">
        <f t="shared" si="194"/>
        <v>1</v>
      </c>
      <c r="E2457">
        <f t="shared" si="195"/>
        <v>1.56</v>
      </c>
      <c r="G2457" t="s">
        <v>3196</v>
      </c>
      <c r="H2457" t="s">
        <v>39</v>
      </c>
      <c r="I2457" s="58" t="s">
        <v>104</v>
      </c>
      <c r="J2457" s="58" t="s">
        <v>41</v>
      </c>
      <c r="K2457" s="58" t="s">
        <v>42</v>
      </c>
      <c r="N2457" t="s">
        <v>43</v>
      </c>
      <c r="S2457" t="s">
        <v>69</v>
      </c>
      <c r="T2457" t="s">
        <v>45</v>
      </c>
      <c r="U2457" t="s">
        <v>149</v>
      </c>
      <c r="V2457" t="s">
        <v>149</v>
      </c>
      <c r="W2457" t="s">
        <v>111</v>
      </c>
      <c r="X2457" t="s">
        <v>112</v>
      </c>
      <c r="Y2457" t="s">
        <v>113</v>
      </c>
      <c r="Z2457" t="s">
        <v>152</v>
      </c>
      <c r="AA2457" t="s">
        <v>153</v>
      </c>
      <c r="AB2457" t="s">
        <v>273</v>
      </c>
      <c r="AC2457" t="s">
        <v>274</v>
      </c>
      <c r="AD2457" t="s">
        <v>3197</v>
      </c>
      <c r="AF2457" t="s">
        <v>55</v>
      </c>
      <c r="AG2457" t="s">
        <v>46</v>
      </c>
      <c r="AH2457" t="s">
        <v>56</v>
      </c>
      <c r="AI2457" t="s">
        <v>56</v>
      </c>
      <c r="AJ2457" t="s">
        <v>56</v>
      </c>
      <c r="AK2457" t="s">
        <v>56</v>
      </c>
      <c r="AL2457" t="s">
        <v>56</v>
      </c>
      <c r="AM2457" t="s">
        <v>56</v>
      </c>
      <c r="AN2457" t="s">
        <v>56</v>
      </c>
      <c r="AO2457" t="s">
        <v>56</v>
      </c>
      <c r="AP2457" t="s">
        <v>56</v>
      </c>
      <c r="AQ2457" t="s">
        <v>56</v>
      </c>
      <c r="AR2457" t="s">
        <v>56</v>
      </c>
      <c r="AS2457" t="s">
        <v>56</v>
      </c>
      <c r="AT2457" t="s">
        <v>46</v>
      </c>
      <c r="AU2457" t="s">
        <v>56</v>
      </c>
      <c r="AV2457" t="s">
        <v>56</v>
      </c>
      <c r="AW2457" t="s">
        <v>56</v>
      </c>
    </row>
    <row r="2458" spans="1:49" x14ac:dyDescent="0.3">
      <c r="A2458" t="str">
        <f t="shared" si="191"/>
        <v>VŠVU</v>
      </c>
      <c r="B2458" t="str">
        <f t="shared" si="192"/>
        <v>V</v>
      </c>
      <c r="C2458">
        <f t="shared" si="193"/>
        <v>1.56</v>
      </c>
      <c r="D2458">
        <f t="shared" si="194"/>
        <v>1</v>
      </c>
      <c r="E2458">
        <f t="shared" si="195"/>
        <v>1.56</v>
      </c>
      <c r="G2458" t="s">
        <v>3198</v>
      </c>
      <c r="H2458" t="s">
        <v>39</v>
      </c>
      <c r="I2458" s="58" t="s">
        <v>104</v>
      </c>
      <c r="J2458" s="58" t="s">
        <v>41</v>
      </c>
      <c r="K2458" s="58" t="s">
        <v>97</v>
      </c>
      <c r="N2458" t="s">
        <v>98</v>
      </c>
      <c r="P2458" t="s">
        <v>2662</v>
      </c>
      <c r="Q2458" t="s">
        <v>79</v>
      </c>
      <c r="S2458" t="s">
        <v>99</v>
      </c>
      <c r="T2458" t="s">
        <v>73</v>
      </c>
      <c r="U2458" t="s">
        <v>149</v>
      </c>
      <c r="V2458" t="s">
        <v>46</v>
      </c>
      <c r="W2458" t="s">
        <v>764</v>
      </c>
      <c r="X2458" t="s">
        <v>765</v>
      </c>
      <c r="Y2458" t="s">
        <v>766</v>
      </c>
      <c r="Z2458" t="s">
        <v>767</v>
      </c>
      <c r="AB2458" t="s">
        <v>1196</v>
      </c>
      <c r="AC2458" t="s">
        <v>1197</v>
      </c>
      <c r="AE2458" t="s">
        <v>3199</v>
      </c>
      <c r="AF2458" t="s">
        <v>55</v>
      </c>
      <c r="AG2458" t="s">
        <v>56</v>
      </c>
      <c r="AH2458" t="s">
        <v>46</v>
      </c>
      <c r="AI2458" t="s">
        <v>56</v>
      </c>
      <c r="AJ2458" t="s">
        <v>56</v>
      </c>
      <c r="AK2458" t="s">
        <v>56</v>
      </c>
      <c r="AL2458" t="s">
        <v>56</v>
      </c>
      <c r="AM2458" t="s">
        <v>56</v>
      </c>
      <c r="AN2458" t="s">
        <v>56</v>
      </c>
      <c r="AO2458" t="s">
        <v>56</v>
      </c>
      <c r="AP2458" t="s">
        <v>56</v>
      </c>
      <c r="AQ2458" t="s">
        <v>56</v>
      </c>
      <c r="AR2458" t="s">
        <v>56</v>
      </c>
      <c r="AS2458" t="s">
        <v>56</v>
      </c>
      <c r="AT2458" t="s">
        <v>46</v>
      </c>
      <c r="AU2458" t="s">
        <v>56</v>
      </c>
      <c r="AV2458" t="s">
        <v>56</v>
      </c>
      <c r="AW2458" t="s">
        <v>56</v>
      </c>
    </row>
    <row r="2459" spans="1:49" x14ac:dyDescent="0.3">
      <c r="A2459" t="str">
        <f t="shared" si="191"/>
        <v>VŠMU</v>
      </c>
      <c r="B2459" t="str">
        <f t="shared" si="192"/>
        <v>P</v>
      </c>
      <c r="C2459">
        <f t="shared" si="193"/>
        <v>0.78</v>
      </c>
      <c r="D2459">
        <f t="shared" si="194"/>
        <v>1</v>
      </c>
      <c r="E2459">
        <f t="shared" si="195"/>
        <v>0.78</v>
      </c>
      <c r="G2459" t="s">
        <v>3200</v>
      </c>
      <c r="H2459" t="s">
        <v>39</v>
      </c>
      <c r="I2459" s="58" t="s">
        <v>75</v>
      </c>
      <c r="J2459" s="58" t="s">
        <v>41</v>
      </c>
      <c r="K2459" s="58" t="s">
        <v>42</v>
      </c>
      <c r="N2459" t="s">
        <v>43</v>
      </c>
      <c r="S2459" t="s">
        <v>69</v>
      </c>
      <c r="T2459" t="s">
        <v>45</v>
      </c>
      <c r="U2459" t="s">
        <v>149</v>
      </c>
      <c r="V2459" t="s">
        <v>149</v>
      </c>
      <c r="W2459" t="s">
        <v>111</v>
      </c>
      <c r="X2459" t="s">
        <v>112</v>
      </c>
      <c r="Y2459" t="s">
        <v>113</v>
      </c>
      <c r="Z2459" t="s">
        <v>152</v>
      </c>
      <c r="AA2459" t="s">
        <v>153</v>
      </c>
      <c r="AB2459" t="s">
        <v>273</v>
      </c>
      <c r="AC2459" t="s">
        <v>274</v>
      </c>
      <c r="AD2459" t="s">
        <v>3201</v>
      </c>
      <c r="AF2459" t="s">
        <v>186</v>
      </c>
      <c r="AG2459" t="s">
        <v>56</v>
      </c>
      <c r="AH2459" t="s">
        <v>56</v>
      </c>
      <c r="AI2459" t="s">
        <v>46</v>
      </c>
      <c r="AJ2459" t="s">
        <v>56</v>
      </c>
      <c r="AK2459" t="s">
        <v>56</v>
      </c>
      <c r="AL2459" t="s">
        <v>56</v>
      </c>
      <c r="AM2459" t="s">
        <v>56</v>
      </c>
      <c r="AN2459" t="s">
        <v>56</v>
      </c>
      <c r="AO2459" t="s">
        <v>46</v>
      </c>
      <c r="AP2459" t="s">
        <v>56</v>
      </c>
      <c r="AQ2459" t="s">
        <v>56</v>
      </c>
      <c r="AR2459" t="s">
        <v>56</v>
      </c>
      <c r="AS2459" t="s">
        <v>56</v>
      </c>
      <c r="AT2459" t="s">
        <v>56</v>
      </c>
      <c r="AU2459" t="s">
        <v>56</v>
      </c>
      <c r="AV2459" t="s">
        <v>56</v>
      </c>
      <c r="AW2459" t="s">
        <v>56</v>
      </c>
    </row>
    <row r="2460" spans="1:49" x14ac:dyDescent="0.3">
      <c r="A2460" t="str">
        <f t="shared" si="191"/>
        <v>TUKE</v>
      </c>
      <c r="B2460" t="str">
        <f t="shared" si="192"/>
        <v>V</v>
      </c>
      <c r="C2460">
        <f t="shared" si="193"/>
        <v>0.89999999999999991</v>
      </c>
      <c r="D2460">
        <f t="shared" si="194"/>
        <v>0.5</v>
      </c>
      <c r="E2460">
        <f t="shared" si="195"/>
        <v>0.44999999999999996</v>
      </c>
      <c r="G2460" t="s">
        <v>3202</v>
      </c>
      <c r="H2460" t="s">
        <v>39</v>
      </c>
      <c r="I2460" s="58" t="s">
        <v>90</v>
      </c>
      <c r="J2460" s="58" t="s">
        <v>41</v>
      </c>
      <c r="K2460" s="58" t="s">
        <v>211</v>
      </c>
      <c r="N2460" t="s">
        <v>262</v>
      </c>
      <c r="P2460" t="s">
        <v>213</v>
      </c>
      <c r="Q2460" t="s">
        <v>79</v>
      </c>
      <c r="S2460" t="s">
        <v>214</v>
      </c>
      <c r="T2460" t="s">
        <v>70</v>
      </c>
      <c r="U2460" t="s">
        <v>200</v>
      </c>
      <c r="V2460" t="s">
        <v>46</v>
      </c>
      <c r="W2460" t="s">
        <v>714</v>
      </c>
      <c r="X2460" t="s">
        <v>715</v>
      </c>
      <c r="Y2460" t="s">
        <v>716</v>
      </c>
      <c r="Z2460" t="s">
        <v>717</v>
      </c>
      <c r="AA2460" t="s">
        <v>718</v>
      </c>
      <c r="AB2460" t="s">
        <v>400</v>
      </c>
      <c r="AC2460" t="s">
        <v>1574</v>
      </c>
      <c r="AE2460" t="s">
        <v>3203</v>
      </c>
      <c r="AF2460" t="s">
        <v>55</v>
      </c>
      <c r="AG2460" t="s">
        <v>56</v>
      </c>
      <c r="AH2460" t="s">
        <v>46</v>
      </c>
      <c r="AI2460" t="s">
        <v>46</v>
      </c>
      <c r="AJ2460" t="s">
        <v>56</v>
      </c>
      <c r="AK2460" t="s">
        <v>56</v>
      </c>
      <c r="AL2460" t="s">
        <v>56</v>
      </c>
      <c r="AM2460" t="s">
        <v>56</v>
      </c>
      <c r="AN2460" t="s">
        <v>56</v>
      </c>
      <c r="AO2460" t="s">
        <v>46</v>
      </c>
      <c r="AP2460" t="s">
        <v>56</v>
      </c>
      <c r="AQ2460" t="s">
        <v>56</v>
      </c>
      <c r="AR2460" t="s">
        <v>56</v>
      </c>
      <c r="AS2460" t="s">
        <v>56</v>
      </c>
      <c r="AT2460" t="s">
        <v>56</v>
      </c>
      <c r="AU2460" t="s">
        <v>56</v>
      </c>
      <c r="AV2460" t="s">
        <v>56</v>
      </c>
      <c r="AW2460" t="s">
        <v>56</v>
      </c>
    </row>
    <row r="2461" spans="1:49" x14ac:dyDescent="0.3">
      <c r="A2461" t="str">
        <f t="shared" si="191"/>
        <v>TUKE</v>
      </c>
      <c r="B2461" t="str">
        <f t="shared" si="192"/>
        <v>V</v>
      </c>
      <c r="C2461">
        <f t="shared" si="193"/>
        <v>0.89999999999999991</v>
      </c>
      <c r="D2461">
        <f t="shared" si="194"/>
        <v>0.5</v>
      </c>
      <c r="E2461">
        <f t="shared" si="195"/>
        <v>0.44999999999999996</v>
      </c>
      <c r="G2461" t="s">
        <v>3202</v>
      </c>
      <c r="H2461" t="s">
        <v>39</v>
      </c>
      <c r="I2461" s="58" t="s">
        <v>90</v>
      </c>
      <c r="J2461" s="58" t="s">
        <v>41</v>
      </c>
      <c r="K2461" s="58" t="s">
        <v>211</v>
      </c>
      <c r="N2461" t="s">
        <v>262</v>
      </c>
      <c r="P2461" t="s">
        <v>213</v>
      </c>
      <c r="Q2461" t="s">
        <v>79</v>
      </c>
      <c r="S2461" t="s">
        <v>214</v>
      </c>
      <c r="T2461" t="s">
        <v>70</v>
      </c>
      <c r="U2461" t="s">
        <v>200</v>
      </c>
      <c r="V2461" t="s">
        <v>46</v>
      </c>
      <c r="W2461" t="s">
        <v>714</v>
      </c>
      <c r="X2461" t="s">
        <v>715</v>
      </c>
      <c r="Y2461" t="s">
        <v>716</v>
      </c>
      <c r="Z2461" t="s">
        <v>717</v>
      </c>
      <c r="AA2461" t="s">
        <v>718</v>
      </c>
      <c r="AB2461" t="s">
        <v>719</v>
      </c>
      <c r="AC2461" t="s">
        <v>720</v>
      </c>
      <c r="AE2461" t="s">
        <v>3203</v>
      </c>
      <c r="AF2461" t="s">
        <v>55</v>
      </c>
      <c r="AG2461" t="s">
        <v>56</v>
      </c>
      <c r="AH2461" t="s">
        <v>46</v>
      </c>
      <c r="AI2461" t="s">
        <v>46</v>
      </c>
      <c r="AJ2461" t="s">
        <v>56</v>
      </c>
      <c r="AK2461" t="s">
        <v>56</v>
      </c>
      <c r="AL2461" t="s">
        <v>56</v>
      </c>
      <c r="AM2461" t="s">
        <v>56</v>
      </c>
      <c r="AN2461" t="s">
        <v>56</v>
      </c>
      <c r="AO2461" t="s">
        <v>46</v>
      </c>
      <c r="AP2461" t="s">
        <v>56</v>
      </c>
      <c r="AQ2461" t="s">
        <v>56</v>
      </c>
      <c r="AR2461" t="s">
        <v>56</v>
      </c>
      <c r="AS2461" t="s">
        <v>56</v>
      </c>
      <c r="AT2461" t="s">
        <v>56</v>
      </c>
      <c r="AU2461" t="s">
        <v>56</v>
      </c>
      <c r="AV2461" t="s">
        <v>56</v>
      </c>
      <c r="AW2461" t="s">
        <v>56</v>
      </c>
    </row>
    <row r="2462" spans="1:49" x14ac:dyDescent="0.3">
      <c r="A2462" t="str">
        <f t="shared" si="191"/>
        <v>VŠMU</v>
      </c>
      <c r="B2462" t="str">
        <f t="shared" si="192"/>
        <v>P</v>
      </c>
      <c r="C2462">
        <f t="shared" si="193"/>
        <v>1.56</v>
      </c>
      <c r="D2462">
        <f t="shared" si="194"/>
        <v>1</v>
      </c>
      <c r="E2462">
        <f t="shared" si="195"/>
        <v>1.56</v>
      </c>
      <c r="G2462" t="s">
        <v>3204</v>
      </c>
      <c r="H2462" t="s">
        <v>39</v>
      </c>
      <c r="I2462" s="58" t="s">
        <v>104</v>
      </c>
      <c r="J2462" s="58" t="s">
        <v>41</v>
      </c>
      <c r="K2462" s="58" t="s">
        <v>42</v>
      </c>
      <c r="N2462" t="s">
        <v>43</v>
      </c>
      <c r="S2462" t="s">
        <v>69</v>
      </c>
      <c r="T2462" t="s">
        <v>73</v>
      </c>
      <c r="U2462" t="s">
        <v>149</v>
      </c>
      <c r="V2462" t="s">
        <v>46</v>
      </c>
      <c r="W2462" t="s">
        <v>111</v>
      </c>
      <c r="X2462" t="s">
        <v>112</v>
      </c>
      <c r="Y2462" t="s">
        <v>113</v>
      </c>
      <c r="Z2462" t="s">
        <v>152</v>
      </c>
      <c r="AA2462" t="s">
        <v>153</v>
      </c>
      <c r="AB2462" t="s">
        <v>273</v>
      </c>
      <c r="AC2462" t="s">
        <v>274</v>
      </c>
      <c r="AD2462" t="s">
        <v>422</v>
      </c>
      <c r="AF2462" t="s">
        <v>55</v>
      </c>
      <c r="AG2462" t="s">
        <v>46</v>
      </c>
      <c r="AH2462" t="s">
        <v>56</v>
      </c>
      <c r="AI2462" t="s">
        <v>56</v>
      </c>
      <c r="AJ2462" t="s">
        <v>56</v>
      </c>
      <c r="AK2462" t="s">
        <v>56</v>
      </c>
      <c r="AL2462" t="s">
        <v>56</v>
      </c>
      <c r="AM2462" t="s">
        <v>56</v>
      </c>
      <c r="AN2462" t="s">
        <v>56</v>
      </c>
      <c r="AO2462" t="s">
        <v>56</v>
      </c>
      <c r="AP2462" t="s">
        <v>56</v>
      </c>
      <c r="AQ2462" t="s">
        <v>56</v>
      </c>
      <c r="AR2462" t="s">
        <v>56</v>
      </c>
      <c r="AS2462" t="s">
        <v>56</v>
      </c>
      <c r="AT2462" t="s">
        <v>56</v>
      </c>
      <c r="AU2462" t="s">
        <v>56</v>
      </c>
      <c r="AV2462" t="s">
        <v>56</v>
      </c>
      <c r="AW2462" t="s">
        <v>56</v>
      </c>
    </row>
    <row r="2463" spans="1:49" x14ac:dyDescent="0.3">
      <c r="A2463" t="str">
        <f t="shared" si="191"/>
        <v>VŠVU</v>
      </c>
      <c r="B2463" t="str">
        <f t="shared" si="192"/>
        <v>V</v>
      </c>
      <c r="C2463">
        <f t="shared" si="193"/>
        <v>0.3</v>
      </c>
      <c r="D2463">
        <f t="shared" si="194"/>
        <v>1</v>
      </c>
      <c r="E2463">
        <f t="shared" si="195"/>
        <v>0.3</v>
      </c>
      <c r="G2463" t="s">
        <v>3205</v>
      </c>
      <c r="H2463" t="s">
        <v>39</v>
      </c>
      <c r="I2463" s="58" t="s">
        <v>60</v>
      </c>
      <c r="J2463" s="58" t="s">
        <v>60</v>
      </c>
      <c r="K2463" s="58" t="s">
        <v>211</v>
      </c>
      <c r="N2463" t="s">
        <v>212</v>
      </c>
      <c r="P2463" t="s">
        <v>78</v>
      </c>
      <c r="Q2463" t="s">
        <v>79</v>
      </c>
      <c r="S2463" t="s">
        <v>214</v>
      </c>
      <c r="T2463" t="s">
        <v>70</v>
      </c>
      <c r="U2463" t="s">
        <v>200</v>
      </c>
      <c r="V2463" t="s">
        <v>46</v>
      </c>
      <c r="W2463" t="s">
        <v>764</v>
      </c>
      <c r="X2463" t="s">
        <v>765</v>
      </c>
      <c r="Y2463" t="s">
        <v>766</v>
      </c>
      <c r="Z2463" t="s">
        <v>767</v>
      </c>
      <c r="AB2463" t="s">
        <v>2215</v>
      </c>
      <c r="AC2463" t="s">
        <v>2216</v>
      </c>
      <c r="AE2463" t="s">
        <v>298</v>
      </c>
      <c r="AF2463" t="s">
        <v>299</v>
      </c>
      <c r="AG2463" t="s">
        <v>56</v>
      </c>
      <c r="AH2463" t="s">
        <v>56</v>
      </c>
      <c r="AI2463" t="s">
        <v>56</v>
      </c>
      <c r="AJ2463" t="s">
        <v>46</v>
      </c>
      <c r="AK2463" t="s">
        <v>56</v>
      </c>
      <c r="AL2463" t="s">
        <v>56</v>
      </c>
      <c r="AM2463" t="s">
        <v>56</v>
      </c>
      <c r="AN2463" t="s">
        <v>56</v>
      </c>
      <c r="AO2463" t="s">
        <v>56</v>
      </c>
      <c r="AP2463" t="s">
        <v>56</v>
      </c>
      <c r="AQ2463" t="s">
        <v>56</v>
      </c>
      <c r="AR2463" t="s">
        <v>56</v>
      </c>
      <c r="AS2463" t="s">
        <v>56</v>
      </c>
      <c r="AT2463" t="s">
        <v>56</v>
      </c>
      <c r="AU2463" t="s">
        <v>56</v>
      </c>
      <c r="AV2463" t="s">
        <v>56</v>
      </c>
      <c r="AW2463" t="s">
        <v>56</v>
      </c>
    </row>
    <row r="2464" spans="1:49" x14ac:dyDescent="0.3">
      <c r="A2464" t="str">
        <f t="shared" si="191"/>
        <v>VŠMU</v>
      </c>
      <c r="B2464" t="str">
        <f t="shared" si="192"/>
        <v>P</v>
      </c>
      <c r="C2464">
        <f t="shared" si="193"/>
        <v>1.56</v>
      </c>
      <c r="D2464">
        <f t="shared" si="194"/>
        <v>1</v>
      </c>
      <c r="E2464">
        <f t="shared" si="195"/>
        <v>1.56</v>
      </c>
      <c r="G2464" t="s">
        <v>3206</v>
      </c>
      <c r="H2464" t="s">
        <v>39</v>
      </c>
      <c r="I2464" s="58" t="s">
        <v>104</v>
      </c>
      <c r="J2464" s="58" t="s">
        <v>41</v>
      </c>
      <c r="K2464" s="58" t="s">
        <v>42</v>
      </c>
      <c r="N2464" t="s">
        <v>43</v>
      </c>
      <c r="S2464" t="s">
        <v>57</v>
      </c>
      <c r="T2464" t="s">
        <v>45</v>
      </c>
      <c r="U2464" t="s">
        <v>46</v>
      </c>
      <c r="V2464" t="s">
        <v>46</v>
      </c>
      <c r="W2464" t="s">
        <v>111</v>
      </c>
      <c r="X2464" t="s">
        <v>112</v>
      </c>
      <c r="Y2464" t="s">
        <v>113</v>
      </c>
      <c r="Z2464" t="s">
        <v>152</v>
      </c>
      <c r="AA2464" t="s">
        <v>153</v>
      </c>
      <c r="AB2464" t="s">
        <v>570</v>
      </c>
      <c r="AC2464" t="s">
        <v>571</v>
      </c>
      <c r="AD2464" t="s">
        <v>3207</v>
      </c>
      <c r="AF2464" t="s">
        <v>186</v>
      </c>
      <c r="AG2464" t="s">
        <v>56</v>
      </c>
      <c r="AH2464" t="s">
        <v>56</v>
      </c>
      <c r="AI2464" t="s">
        <v>46</v>
      </c>
      <c r="AJ2464" t="s">
        <v>56</v>
      </c>
      <c r="AK2464" t="s">
        <v>56</v>
      </c>
      <c r="AL2464" t="s">
        <v>56</v>
      </c>
      <c r="AM2464" t="s">
        <v>56</v>
      </c>
      <c r="AN2464" t="s">
        <v>56</v>
      </c>
      <c r="AO2464" t="s">
        <v>56</v>
      </c>
      <c r="AP2464" t="s">
        <v>56</v>
      </c>
      <c r="AQ2464" t="s">
        <v>56</v>
      </c>
      <c r="AR2464" t="s">
        <v>56</v>
      </c>
      <c r="AS2464" t="s">
        <v>56</v>
      </c>
      <c r="AT2464" t="s">
        <v>56</v>
      </c>
      <c r="AU2464" t="s">
        <v>56</v>
      </c>
      <c r="AV2464" t="s">
        <v>56</v>
      </c>
      <c r="AW2464" t="s">
        <v>56</v>
      </c>
    </row>
    <row r="2465" spans="1:49" x14ac:dyDescent="0.3">
      <c r="A2465" t="str">
        <f t="shared" si="191"/>
        <v>VŠVU</v>
      </c>
      <c r="B2465" t="str">
        <f t="shared" si="192"/>
        <v>V</v>
      </c>
      <c r="C2465">
        <f t="shared" si="193"/>
        <v>1.56</v>
      </c>
      <c r="D2465">
        <f t="shared" si="194"/>
        <v>1</v>
      </c>
      <c r="E2465">
        <f t="shared" si="195"/>
        <v>1.56</v>
      </c>
      <c r="G2465" t="s">
        <v>3208</v>
      </c>
      <c r="H2465" t="s">
        <v>39</v>
      </c>
      <c r="I2465" s="58" t="s">
        <v>104</v>
      </c>
      <c r="J2465" s="58" t="s">
        <v>41</v>
      </c>
      <c r="K2465" s="58" t="s">
        <v>76</v>
      </c>
      <c r="N2465" t="s">
        <v>805</v>
      </c>
      <c r="P2465" t="s">
        <v>78</v>
      </c>
      <c r="Q2465" t="s">
        <v>79</v>
      </c>
      <c r="S2465" t="s">
        <v>80</v>
      </c>
      <c r="T2465" t="s">
        <v>45</v>
      </c>
      <c r="U2465" t="s">
        <v>46</v>
      </c>
      <c r="V2465" t="s">
        <v>46</v>
      </c>
      <c r="W2465" t="s">
        <v>764</v>
      </c>
      <c r="X2465" t="s">
        <v>765</v>
      </c>
      <c r="Y2465" t="s">
        <v>766</v>
      </c>
      <c r="Z2465" t="s">
        <v>767</v>
      </c>
      <c r="AB2465" t="s">
        <v>2215</v>
      </c>
      <c r="AC2465" t="s">
        <v>2216</v>
      </c>
      <c r="AD2465" t="s">
        <v>2100</v>
      </c>
      <c r="AF2465" t="s">
        <v>55</v>
      </c>
      <c r="AG2465" t="s">
        <v>46</v>
      </c>
      <c r="AH2465" t="s">
        <v>56</v>
      </c>
      <c r="AI2465" t="s">
        <v>56</v>
      </c>
      <c r="AJ2465" t="s">
        <v>56</v>
      </c>
      <c r="AK2465" t="s">
        <v>56</v>
      </c>
      <c r="AL2465" t="s">
        <v>56</v>
      </c>
      <c r="AM2465" t="s">
        <v>56</v>
      </c>
      <c r="AN2465" t="s">
        <v>56</v>
      </c>
      <c r="AO2465" t="s">
        <v>46</v>
      </c>
      <c r="AP2465" t="s">
        <v>56</v>
      </c>
      <c r="AQ2465" t="s">
        <v>56</v>
      </c>
      <c r="AR2465" t="s">
        <v>56</v>
      </c>
      <c r="AS2465" t="s">
        <v>56</v>
      </c>
      <c r="AT2465" t="s">
        <v>56</v>
      </c>
      <c r="AU2465" t="s">
        <v>56</v>
      </c>
      <c r="AV2465" t="s">
        <v>56</v>
      </c>
      <c r="AW2465" t="s">
        <v>56</v>
      </c>
    </row>
    <row r="2466" spans="1:49" x14ac:dyDescent="0.3">
      <c r="A2466" t="str">
        <f t="shared" si="191"/>
        <v>TUKE</v>
      </c>
      <c r="B2466" t="str">
        <f t="shared" si="192"/>
        <v>V</v>
      </c>
      <c r="C2466">
        <f t="shared" si="193"/>
        <v>3</v>
      </c>
      <c r="D2466">
        <f t="shared" si="194"/>
        <v>1</v>
      </c>
      <c r="E2466">
        <f t="shared" si="195"/>
        <v>3</v>
      </c>
      <c r="G2466" t="s">
        <v>3209</v>
      </c>
      <c r="H2466" t="s">
        <v>39</v>
      </c>
      <c r="I2466" s="58" t="s">
        <v>242</v>
      </c>
      <c r="J2466" s="58" t="s">
        <v>41</v>
      </c>
      <c r="K2466" s="58" t="s">
        <v>211</v>
      </c>
      <c r="N2466" t="s">
        <v>212</v>
      </c>
      <c r="P2466" t="s">
        <v>213</v>
      </c>
      <c r="Q2466" t="s">
        <v>79</v>
      </c>
      <c r="S2466" t="s">
        <v>214</v>
      </c>
      <c r="T2466" t="s">
        <v>1351</v>
      </c>
      <c r="U2466" t="s">
        <v>6460</v>
      </c>
      <c r="V2466" t="s">
        <v>46</v>
      </c>
      <c r="W2466" t="s">
        <v>714</v>
      </c>
      <c r="X2466" t="s">
        <v>715</v>
      </c>
      <c r="Y2466" t="s">
        <v>716</v>
      </c>
      <c r="Z2466" t="s">
        <v>717</v>
      </c>
      <c r="AA2466" t="s">
        <v>718</v>
      </c>
      <c r="AB2466" t="s">
        <v>400</v>
      </c>
      <c r="AC2466" t="s">
        <v>1574</v>
      </c>
      <c r="AE2466" t="s">
        <v>3210</v>
      </c>
      <c r="AF2466" t="s">
        <v>186</v>
      </c>
      <c r="AG2466" t="s">
        <v>56</v>
      </c>
      <c r="AH2466" t="s">
        <v>56</v>
      </c>
      <c r="AI2466" t="s">
        <v>56</v>
      </c>
      <c r="AJ2466" t="s">
        <v>46</v>
      </c>
      <c r="AK2466" t="s">
        <v>56</v>
      </c>
      <c r="AL2466" t="s">
        <v>56</v>
      </c>
      <c r="AM2466" t="s">
        <v>56</v>
      </c>
      <c r="AN2466" t="s">
        <v>56</v>
      </c>
      <c r="AO2466" t="s">
        <v>56</v>
      </c>
      <c r="AP2466" t="s">
        <v>56</v>
      </c>
      <c r="AQ2466" t="s">
        <v>56</v>
      </c>
      <c r="AR2466" t="s">
        <v>56</v>
      </c>
      <c r="AS2466" t="s">
        <v>56</v>
      </c>
      <c r="AT2466" t="s">
        <v>56</v>
      </c>
      <c r="AU2466" t="s">
        <v>56</v>
      </c>
      <c r="AV2466" t="s">
        <v>56</v>
      </c>
      <c r="AW2466" t="s">
        <v>56</v>
      </c>
    </row>
    <row r="2467" spans="1:49" x14ac:dyDescent="0.3">
      <c r="A2467" t="str">
        <f t="shared" si="191"/>
        <v>VŠMU</v>
      </c>
      <c r="B2467" t="str">
        <f t="shared" si="192"/>
        <v>P</v>
      </c>
      <c r="C2467">
        <f t="shared" si="193"/>
        <v>3.5999999999999996</v>
      </c>
      <c r="D2467">
        <f t="shared" si="194"/>
        <v>1</v>
      </c>
      <c r="E2467">
        <f t="shared" si="195"/>
        <v>3.5999999999999996</v>
      </c>
      <c r="G2467" t="s">
        <v>3211</v>
      </c>
      <c r="H2467" t="s">
        <v>39</v>
      </c>
      <c r="I2467" s="58" t="s">
        <v>171</v>
      </c>
      <c r="J2467" s="58" t="s">
        <v>121</v>
      </c>
      <c r="K2467" s="58" t="s">
        <v>42</v>
      </c>
      <c r="N2467" t="s">
        <v>43</v>
      </c>
      <c r="S2467" t="s">
        <v>57</v>
      </c>
      <c r="T2467" t="s">
        <v>45</v>
      </c>
      <c r="U2467" t="s">
        <v>46</v>
      </c>
      <c r="V2467" t="s">
        <v>46</v>
      </c>
      <c r="W2467" t="s">
        <v>111</v>
      </c>
      <c r="X2467" t="s">
        <v>112</v>
      </c>
      <c r="Y2467" t="s">
        <v>113</v>
      </c>
      <c r="Z2467" t="s">
        <v>152</v>
      </c>
      <c r="AA2467" t="s">
        <v>153</v>
      </c>
      <c r="AB2467" t="s">
        <v>570</v>
      </c>
      <c r="AC2467" t="s">
        <v>571</v>
      </c>
      <c r="AD2467" t="s">
        <v>3212</v>
      </c>
      <c r="AF2467" t="s">
        <v>55</v>
      </c>
      <c r="AG2467" t="s">
        <v>46</v>
      </c>
      <c r="AH2467" t="s">
        <v>56</v>
      </c>
      <c r="AI2467" t="s">
        <v>56</v>
      </c>
      <c r="AJ2467" t="s">
        <v>56</v>
      </c>
      <c r="AK2467" t="s">
        <v>56</v>
      </c>
      <c r="AL2467" t="s">
        <v>56</v>
      </c>
      <c r="AM2467" t="s">
        <v>56</v>
      </c>
      <c r="AN2467" t="s">
        <v>56</v>
      </c>
      <c r="AO2467" t="s">
        <v>46</v>
      </c>
      <c r="AP2467" t="s">
        <v>56</v>
      </c>
      <c r="AQ2467" t="s">
        <v>56</v>
      </c>
      <c r="AR2467" t="s">
        <v>56</v>
      </c>
      <c r="AS2467" t="s">
        <v>56</v>
      </c>
      <c r="AT2467" t="s">
        <v>56</v>
      </c>
      <c r="AU2467" t="s">
        <v>56</v>
      </c>
      <c r="AV2467" t="s">
        <v>56</v>
      </c>
      <c r="AW2467" t="s">
        <v>56</v>
      </c>
    </row>
    <row r="2468" spans="1:49" x14ac:dyDescent="0.3">
      <c r="A2468" t="str">
        <f t="shared" si="191"/>
        <v>TUKE</v>
      </c>
      <c r="B2468" t="str">
        <f t="shared" si="192"/>
        <v>V</v>
      </c>
      <c r="C2468">
        <f t="shared" si="193"/>
        <v>0.3</v>
      </c>
      <c r="D2468">
        <f t="shared" si="194"/>
        <v>1</v>
      </c>
      <c r="E2468">
        <f t="shared" si="195"/>
        <v>0.3</v>
      </c>
      <c r="G2468" t="s">
        <v>3213</v>
      </c>
      <c r="H2468" t="s">
        <v>39</v>
      </c>
      <c r="I2468" s="58" t="s">
        <v>60</v>
      </c>
      <c r="J2468" s="58" t="s">
        <v>60</v>
      </c>
      <c r="K2468" s="58" t="s">
        <v>211</v>
      </c>
      <c r="N2468" t="s">
        <v>212</v>
      </c>
      <c r="P2468" t="s">
        <v>213</v>
      </c>
      <c r="Q2468" t="s">
        <v>79</v>
      </c>
      <c r="S2468" t="s">
        <v>214</v>
      </c>
      <c r="T2468" t="s">
        <v>237</v>
      </c>
      <c r="U2468" t="s">
        <v>200</v>
      </c>
      <c r="V2468" t="s">
        <v>223</v>
      </c>
      <c r="W2468" t="s">
        <v>714</v>
      </c>
      <c r="X2468" t="s">
        <v>715</v>
      </c>
      <c r="Y2468" t="s">
        <v>716</v>
      </c>
      <c r="Z2468" t="s">
        <v>717</v>
      </c>
      <c r="AA2468" t="s">
        <v>718</v>
      </c>
      <c r="AB2468" t="s">
        <v>400</v>
      </c>
      <c r="AC2468" t="s">
        <v>1574</v>
      </c>
      <c r="AE2468" t="s">
        <v>3214</v>
      </c>
      <c r="AF2468" t="s">
        <v>55</v>
      </c>
      <c r="AG2468" t="s">
        <v>56</v>
      </c>
      <c r="AH2468" t="s">
        <v>46</v>
      </c>
      <c r="AI2468" t="s">
        <v>56</v>
      </c>
      <c r="AJ2468" t="s">
        <v>56</v>
      </c>
      <c r="AK2468" t="s">
        <v>56</v>
      </c>
      <c r="AL2468" t="s">
        <v>56</v>
      </c>
      <c r="AM2468" t="s">
        <v>56</v>
      </c>
      <c r="AN2468" t="s">
        <v>56</v>
      </c>
      <c r="AO2468" t="s">
        <v>56</v>
      </c>
      <c r="AP2468" t="s">
        <v>56</v>
      </c>
      <c r="AQ2468" t="s">
        <v>56</v>
      </c>
      <c r="AR2468" t="s">
        <v>56</v>
      </c>
      <c r="AS2468" t="s">
        <v>56</v>
      </c>
      <c r="AT2468" t="s">
        <v>56</v>
      </c>
      <c r="AU2468" t="s">
        <v>56</v>
      </c>
      <c r="AV2468" t="s">
        <v>56</v>
      </c>
      <c r="AW2468" t="s">
        <v>56</v>
      </c>
    </row>
    <row r="2469" spans="1:49" x14ac:dyDescent="0.3">
      <c r="A2469" t="str">
        <f t="shared" si="191"/>
        <v>TUKE</v>
      </c>
      <c r="B2469" t="str">
        <f t="shared" si="192"/>
        <v>V</v>
      </c>
      <c r="C2469">
        <f t="shared" si="193"/>
        <v>0.3</v>
      </c>
      <c r="D2469">
        <f t="shared" si="194"/>
        <v>1</v>
      </c>
      <c r="E2469">
        <f t="shared" si="195"/>
        <v>0.3</v>
      </c>
      <c r="G2469" t="s">
        <v>3215</v>
      </c>
      <c r="H2469" t="s">
        <v>39</v>
      </c>
      <c r="I2469" s="58" t="s">
        <v>60</v>
      </c>
      <c r="J2469" s="58" t="s">
        <v>60</v>
      </c>
      <c r="K2469" s="58" t="s">
        <v>211</v>
      </c>
      <c r="N2469" t="s">
        <v>212</v>
      </c>
      <c r="P2469" t="s">
        <v>213</v>
      </c>
      <c r="Q2469" t="s">
        <v>79</v>
      </c>
      <c r="S2469" t="s">
        <v>214</v>
      </c>
      <c r="T2469" t="s">
        <v>949</v>
      </c>
      <c r="U2469" t="s">
        <v>223</v>
      </c>
      <c r="V2469" t="s">
        <v>46</v>
      </c>
      <c r="W2469" t="s">
        <v>714</v>
      </c>
      <c r="X2469" t="s">
        <v>715</v>
      </c>
      <c r="Y2469" t="s">
        <v>716</v>
      </c>
      <c r="Z2469" t="s">
        <v>717</v>
      </c>
      <c r="AA2469" t="s">
        <v>718</v>
      </c>
      <c r="AB2469" t="s">
        <v>400</v>
      </c>
      <c r="AC2469" t="s">
        <v>1574</v>
      </c>
      <c r="AE2469" t="s">
        <v>3216</v>
      </c>
      <c r="AF2469" t="s">
        <v>55</v>
      </c>
      <c r="AG2469" t="s">
        <v>56</v>
      </c>
      <c r="AH2469" t="s">
        <v>46</v>
      </c>
      <c r="AI2469" t="s">
        <v>56</v>
      </c>
      <c r="AJ2469" t="s">
        <v>56</v>
      </c>
      <c r="AK2469" t="s">
        <v>56</v>
      </c>
      <c r="AL2469" t="s">
        <v>56</v>
      </c>
      <c r="AM2469" t="s">
        <v>56</v>
      </c>
      <c r="AN2469" t="s">
        <v>56</v>
      </c>
      <c r="AO2469" t="s">
        <v>56</v>
      </c>
      <c r="AP2469" t="s">
        <v>56</v>
      </c>
      <c r="AQ2469" t="s">
        <v>56</v>
      </c>
      <c r="AR2469" t="s">
        <v>56</v>
      </c>
      <c r="AS2469" t="s">
        <v>56</v>
      </c>
      <c r="AT2469" t="s">
        <v>56</v>
      </c>
      <c r="AU2469" t="s">
        <v>56</v>
      </c>
      <c r="AV2469" t="s">
        <v>56</v>
      </c>
      <c r="AW2469" t="s">
        <v>56</v>
      </c>
    </row>
    <row r="2470" spans="1:49" x14ac:dyDescent="0.3">
      <c r="A2470" t="str">
        <f t="shared" si="191"/>
        <v>VŠMU</v>
      </c>
      <c r="B2470" t="str">
        <f t="shared" si="192"/>
        <v>P</v>
      </c>
      <c r="C2470">
        <f t="shared" si="193"/>
        <v>0.89999999999999991</v>
      </c>
      <c r="D2470">
        <f t="shared" si="194"/>
        <v>1</v>
      </c>
      <c r="E2470">
        <f t="shared" si="195"/>
        <v>0.89999999999999991</v>
      </c>
      <c r="G2470" t="s">
        <v>3217</v>
      </c>
      <c r="H2470" t="s">
        <v>39</v>
      </c>
      <c r="I2470" s="58" t="s">
        <v>40</v>
      </c>
      <c r="J2470" s="58" t="s">
        <v>41</v>
      </c>
      <c r="K2470" s="58" t="s">
        <v>42</v>
      </c>
      <c r="N2470" t="s">
        <v>43</v>
      </c>
      <c r="S2470" t="s">
        <v>57</v>
      </c>
      <c r="T2470" t="s">
        <v>45</v>
      </c>
      <c r="U2470" t="s">
        <v>46</v>
      </c>
      <c r="V2470" t="s">
        <v>46</v>
      </c>
      <c r="W2470" t="s">
        <v>111</v>
      </c>
      <c r="X2470" t="s">
        <v>112</v>
      </c>
      <c r="Y2470" t="s">
        <v>113</v>
      </c>
      <c r="Z2470" t="s">
        <v>152</v>
      </c>
      <c r="AA2470" t="s">
        <v>153</v>
      </c>
      <c r="AB2470" t="s">
        <v>570</v>
      </c>
      <c r="AC2470" t="s">
        <v>571</v>
      </c>
      <c r="AD2470" t="s">
        <v>3218</v>
      </c>
      <c r="AF2470" t="s">
        <v>186</v>
      </c>
      <c r="AG2470" t="s">
        <v>56</v>
      </c>
      <c r="AH2470" t="s">
        <v>56</v>
      </c>
      <c r="AI2470" t="s">
        <v>46</v>
      </c>
      <c r="AJ2470" t="s">
        <v>56</v>
      </c>
      <c r="AK2470" t="s">
        <v>56</v>
      </c>
      <c r="AL2470" t="s">
        <v>56</v>
      </c>
      <c r="AM2470" t="s">
        <v>56</v>
      </c>
      <c r="AN2470" t="s">
        <v>56</v>
      </c>
      <c r="AO2470" t="s">
        <v>56</v>
      </c>
      <c r="AP2470" t="s">
        <v>56</v>
      </c>
      <c r="AQ2470" t="s">
        <v>56</v>
      </c>
      <c r="AR2470" t="s">
        <v>56</v>
      </c>
      <c r="AS2470" t="s">
        <v>56</v>
      </c>
      <c r="AT2470" t="s">
        <v>56</v>
      </c>
      <c r="AU2470" t="s">
        <v>56</v>
      </c>
      <c r="AV2470" t="s">
        <v>56</v>
      </c>
      <c r="AW2470" t="s">
        <v>56</v>
      </c>
    </row>
    <row r="2471" spans="1:49" x14ac:dyDescent="0.3">
      <c r="A2471" t="str">
        <f t="shared" si="191"/>
        <v>VŠMU</v>
      </c>
      <c r="B2471" t="str">
        <f t="shared" si="192"/>
        <v>P</v>
      </c>
      <c r="C2471">
        <f t="shared" si="193"/>
        <v>3</v>
      </c>
      <c r="D2471">
        <f t="shared" si="194"/>
        <v>1</v>
      </c>
      <c r="E2471">
        <f t="shared" si="195"/>
        <v>3</v>
      </c>
      <c r="G2471" t="s">
        <v>3219</v>
      </c>
      <c r="H2471" t="s">
        <v>39</v>
      </c>
      <c r="I2471" s="58" t="s">
        <v>242</v>
      </c>
      <c r="J2471" s="58" t="s">
        <v>41</v>
      </c>
      <c r="K2471" s="58" t="s">
        <v>42</v>
      </c>
      <c r="N2471" t="s">
        <v>43</v>
      </c>
      <c r="S2471" t="s">
        <v>57</v>
      </c>
      <c r="T2471" t="s">
        <v>45</v>
      </c>
      <c r="U2471" t="s">
        <v>46</v>
      </c>
      <c r="V2471" t="s">
        <v>46</v>
      </c>
      <c r="W2471" t="s">
        <v>111</v>
      </c>
      <c r="X2471" t="s">
        <v>112</v>
      </c>
      <c r="Y2471" t="s">
        <v>113</v>
      </c>
      <c r="Z2471" t="s">
        <v>152</v>
      </c>
      <c r="AA2471" t="s">
        <v>153</v>
      </c>
      <c r="AB2471" t="s">
        <v>570</v>
      </c>
      <c r="AC2471" t="s">
        <v>571</v>
      </c>
      <c r="AD2471" t="s">
        <v>3220</v>
      </c>
      <c r="AF2471" t="s">
        <v>758</v>
      </c>
      <c r="AG2471" t="s">
        <v>56</v>
      </c>
      <c r="AH2471" t="s">
        <v>56</v>
      </c>
      <c r="AI2471" t="s">
        <v>46</v>
      </c>
      <c r="AJ2471" t="s">
        <v>56</v>
      </c>
      <c r="AK2471" t="s">
        <v>56</v>
      </c>
      <c r="AL2471" t="s">
        <v>56</v>
      </c>
      <c r="AM2471" t="s">
        <v>56</v>
      </c>
      <c r="AN2471" t="s">
        <v>56</v>
      </c>
      <c r="AO2471" t="s">
        <v>56</v>
      </c>
      <c r="AP2471" t="s">
        <v>56</v>
      </c>
      <c r="AQ2471" t="s">
        <v>56</v>
      </c>
      <c r="AR2471" t="s">
        <v>56</v>
      </c>
      <c r="AS2471" t="s">
        <v>56</v>
      </c>
      <c r="AT2471" t="s">
        <v>56</v>
      </c>
      <c r="AU2471" t="s">
        <v>56</v>
      </c>
      <c r="AV2471" t="s">
        <v>56</v>
      </c>
      <c r="AW2471" t="s">
        <v>56</v>
      </c>
    </row>
    <row r="2472" spans="1:49" x14ac:dyDescent="0.3">
      <c r="A2472" t="str">
        <f t="shared" si="191"/>
        <v>VŠVU</v>
      </c>
      <c r="B2472" t="str">
        <f t="shared" si="192"/>
        <v>V</v>
      </c>
      <c r="C2472">
        <f t="shared" si="193"/>
        <v>0.78</v>
      </c>
      <c r="D2472">
        <f t="shared" si="194"/>
        <v>1</v>
      </c>
      <c r="E2472">
        <f t="shared" si="195"/>
        <v>0.78</v>
      </c>
      <c r="G2472" t="s">
        <v>3221</v>
      </c>
      <c r="H2472" t="s">
        <v>39</v>
      </c>
      <c r="I2472" s="58" t="s">
        <v>75</v>
      </c>
      <c r="J2472" s="58" t="s">
        <v>41</v>
      </c>
      <c r="K2472" s="58" t="s">
        <v>97</v>
      </c>
      <c r="N2472" t="s">
        <v>98</v>
      </c>
      <c r="P2472" t="s">
        <v>2662</v>
      </c>
      <c r="Q2472" t="s">
        <v>79</v>
      </c>
      <c r="S2472" t="s">
        <v>99</v>
      </c>
      <c r="T2472" t="s">
        <v>73</v>
      </c>
      <c r="U2472" t="s">
        <v>149</v>
      </c>
      <c r="V2472" t="s">
        <v>46</v>
      </c>
      <c r="W2472" t="s">
        <v>764</v>
      </c>
      <c r="X2472" t="s">
        <v>765</v>
      </c>
      <c r="Y2472" t="s">
        <v>766</v>
      </c>
      <c r="Z2472" t="s">
        <v>767</v>
      </c>
      <c r="AB2472" t="s">
        <v>1196</v>
      </c>
      <c r="AC2472" t="s">
        <v>1197</v>
      </c>
      <c r="AE2472" t="s">
        <v>3199</v>
      </c>
      <c r="AF2472" t="s">
        <v>55</v>
      </c>
      <c r="AG2472" t="s">
        <v>56</v>
      </c>
      <c r="AH2472" t="s">
        <v>46</v>
      </c>
      <c r="AI2472" t="s">
        <v>56</v>
      </c>
      <c r="AJ2472" t="s">
        <v>56</v>
      </c>
      <c r="AK2472" t="s">
        <v>56</v>
      </c>
      <c r="AL2472" t="s">
        <v>56</v>
      </c>
      <c r="AM2472" t="s">
        <v>56</v>
      </c>
      <c r="AN2472" t="s">
        <v>56</v>
      </c>
      <c r="AO2472" t="s">
        <v>56</v>
      </c>
      <c r="AP2472" t="s">
        <v>56</v>
      </c>
      <c r="AQ2472" t="s">
        <v>56</v>
      </c>
      <c r="AR2472" t="s">
        <v>56</v>
      </c>
      <c r="AS2472" t="s">
        <v>56</v>
      </c>
      <c r="AT2472" t="s">
        <v>46</v>
      </c>
      <c r="AU2472" t="s">
        <v>56</v>
      </c>
      <c r="AV2472" t="s">
        <v>56</v>
      </c>
      <c r="AW2472" t="s">
        <v>56</v>
      </c>
    </row>
    <row r="2473" spans="1:49" x14ac:dyDescent="0.3">
      <c r="A2473" t="str">
        <f t="shared" si="191"/>
        <v>VŠVU</v>
      </c>
      <c r="B2473" t="str">
        <f t="shared" si="192"/>
        <v>V</v>
      </c>
      <c r="C2473">
        <f t="shared" si="193"/>
        <v>0.78</v>
      </c>
      <c r="D2473">
        <f t="shared" si="194"/>
        <v>1</v>
      </c>
      <c r="E2473">
        <f t="shared" si="195"/>
        <v>0.78</v>
      </c>
      <c r="G2473" t="s">
        <v>3222</v>
      </c>
      <c r="H2473" t="s">
        <v>39</v>
      </c>
      <c r="I2473" s="58" t="s">
        <v>75</v>
      </c>
      <c r="J2473" s="58" t="s">
        <v>41</v>
      </c>
      <c r="K2473" s="58" t="s">
        <v>97</v>
      </c>
      <c r="N2473" t="s">
        <v>98</v>
      </c>
      <c r="P2473" t="s">
        <v>2662</v>
      </c>
      <c r="Q2473" t="s">
        <v>79</v>
      </c>
      <c r="S2473" t="s">
        <v>99</v>
      </c>
      <c r="T2473" t="s">
        <v>45</v>
      </c>
      <c r="U2473" t="s">
        <v>46</v>
      </c>
      <c r="V2473" t="s">
        <v>46</v>
      </c>
      <c r="W2473" t="s">
        <v>764</v>
      </c>
      <c r="X2473" t="s">
        <v>765</v>
      </c>
      <c r="Y2473" t="s">
        <v>766</v>
      </c>
      <c r="Z2473" t="s">
        <v>767</v>
      </c>
      <c r="AB2473" t="s">
        <v>1196</v>
      </c>
      <c r="AC2473" t="s">
        <v>1197</v>
      </c>
      <c r="AE2473" t="s">
        <v>2663</v>
      </c>
      <c r="AF2473" t="s">
        <v>55</v>
      </c>
      <c r="AG2473" t="s">
        <v>46</v>
      </c>
      <c r="AH2473" t="s">
        <v>46</v>
      </c>
      <c r="AI2473" t="s">
        <v>56</v>
      </c>
      <c r="AJ2473" t="s">
        <v>56</v>
      </c>
      <c r="AK2473" t="s">
        <v>56</v>
      </c>
      <c r="AL2473" t="s">
        <v>56</v>
      </c>
      <c r="AM2473" t="s">
        <v>56</v>
      </c>
      <c r="AN2473" t="s">
        <v>56</v>
      </c>
      <c r="AO2473" t="s">
        <v>223</v>
      </c>
      <c r="AP2473" t="s">
        <v>56</v>
      </c>
      <c r="AQ2473" t="s">
        <v>56</v>
      </c>
      <c r="AR2473" t="s">
        <v>56</v>
      </c>
      <c r="AS2473" t="s">
        <v>56</v>
      </c>
      <c r="AT2473" t="s">
        <v>56</v>
      </c>
      <c r="AU2473" t="s">
        <v>56</v>
      </c>
      <c r="AV2473" t="s">
        <v>56</v>
      </c>
      <c r="AW2473" t="s">
        <v>56</v>
      </c>
    </row>
    <row r="2474" spans="1:49" x14ac:dyDescent="0.3">
      <c r="A2474" t="str">
        <f t="shared" si="191"/>
        <v>STU</v>
      </c>
      <c r="B2474" t="str">
        <f t="shared" si="192"/>
        <v>V</v>
      </c>
      <c r="C2474">
        <f t="shared" si="193"/>
        <v>0.78</v>
      </c>
      <c r="D2474">
        <f t="shared" si="194"/>
        <v>1</v>
      </c>
      <c r="E2474">
        <f t="shared" si="195"/>
        <v>0.78</v>
      </c>
      <c r="G2474" t="s">
        <v>3223</v>
      </c>
      <c r="H2474" t="s">
        <v>39</v>
      </c>
      <c r="I2474" s="58" t="s">
        <v>257</v>
      </c>
      <c r="J2474" s="58" t="s">
        <v>41</v>
      </c>
      <c r="K2474" s="58" t="s">
        <v>211</v>
      </c>
      <c r="N2474" t="s">
        <v>212</v>
      </c>
      <c r="P2474" t="s">
        <v>510</v>
      </c>
      <c r="Q2474" t="s">
        <v>79</v>
      </c>
      <c r="S2474" t="s">
        <v>214</v>
      </c>
      <c r="T2474" t="s">
        <v>45</v>
      </c>
      <c r="U2474" t="s">
        <v>149</v>
      </c>
      <c r="V2474" t="s">
        <v>149</v>
      </c>
      <c r="W2474" t="s">
        <v>81</v>
      </c>
      <c r="X2474" t="s">
        <v>82</v>
      </c>
      <c r="Y2474" t="s">
        <v>83</v>
      </c>
      <c r="Z2474" t="s">
        <v>84</v>
      </c>
      <c r="AA2474" t="s">
        <v>85</v>
      </c>
      <c r="AB2474" t="s">
        <v>216</v>
      </c>
      <c r="AC2474" t="s">
        <v>217</v>
      </c>
      <c r="AE2474" t="s">
        <v>3224</v>
      </c>
      <c r="AF2474" t="s">
        <v>55</v>
      </c>
      <c r="AG2474" t="s">
        <v>56</v>
      </c>
      <c r="AH2474" t="s">
        <v>46</v>
      </c>
      <c r="AI2474" t="s">
        <v>56</v>
      </c>
      <c r="AJ2474" t="s">
        <v>56</v>
      </c>
      <c r="AK2474" t="s">
        <v>56</v>
      </c>
      <c r="AL2474" t="s">
        <v>56</v>
      </c>
      <c r="AM2474" t="s">
        <v>56</v>
      </c>
      <c r="AN2474" t="s">
        <v>56</v>
      </c>
      <c r="AO2474" t="s">
        <v>56</v>
      </c>
      <c r="AP2474" t="s">
        <v>56</v>
      </c>
      <c r="AQ2474" t="s">
        <v>56</v>
      </c>
      <c r="AR2474" t="s">
        <v>56</v>
      </c>
      <c r="AS2474" t="s">
        <v>56</v>
      </c>
      <c r="AT2474" t="s">
        <v>46</v>
      </c>
      <c r="AU2474" t="s">
        <v>56</v>
      </c>
      <c r="AV2474" t="s">
        <v>56</v>
      </c>
      <c r="AW2474" t="s">
        <v>56</v>
      </c>
    </row>
    <row r="2475" spans="1:49" x14ac:dyDescent="0.3">
      <c r="A2475" t="str">
        <f t="shared" si="191"/>
        <v>VŠVU</v>
      </c>
      <c r="B2475" t="str">
        <f t="shared" si="192"/>
        <v>V</v>
      </c>
      <c r="C2475">
        <f t="shared" si="193"/>
        <v>3.5999999999999996</v>
      </c>
      <c r="D2475">
        <f t="shared" si="194"/>
        <v>1</v>
      </c>
      <c r="E2475">
        <f t="shared" si="195"/>
        <v>3.5999999999999996</v>
      </c>
      <c r="G2475" t="s">
        <v>3225</v>
      </c>
      <c r="H2475" t="s">
        <v>39</v>
      </c>
      <c r="I2475" s="58" t="s">
        <v>171</v>
      </c>
      <c r="J2475" s="58" t="s">
        <v>121</v>
      </c>
      <c r="K2475" s="58" t="s">
        <v>97</v>
      </c>
      <c r="N2475" t="s">
        <v>98</v>
      </c>
      <c r="P2475" t="s">
        <v>2662</v>
      </c>
      <c r="Q2475" t="s">
        <v>79</v>
      </c>
      <c r="S2475" t="s">
        <v>99</v>
      </c>
      <c r="T2475" t="s">
        <v>45</v>
      </c>
      <c r="U2475" t="s">
        <v>46</v>
      </c>
      <c r="V2475" t="s">
        <v>46</v>
      </c>
      <c r="W2475" t="s">
        <v>764</v>
      </c>
      <c r="X2475" t="s">
        <v>765</v>
      </c>
      <c r="Y2475" t="s">
        <v>766</v>
      </c>
      <c r="Z2475" t="s">
        <v>767</v>
      </c>
      <c r="AB2475" t="s">
        <v>1196</v>
      </c>
      <c r="AC2475" t="s">
        <v>1197</v>
      </c>
      <c r="AE2475" t="s">
        <v>3226</v>
      </c>
      <c r="AF2475" t="s">
        <v>55</v>
      </c>
      <c r="AG2475" t="s">
        <v>46</v>
      </c>
      <c r="AH2475" t="s">
        <v>46</v>
      </c>
      <c r="AI2475" t="s">
        <v>56</v>
      </c>
      <c r="AJ2475" t="s">
        <v>56</v>
      </c>
      <c r="AK2475" t="s">
        <v>56</v>
      </c>
      <c r="AL2475" t="s">
        <v>56</v>
      </c>
      <c r="AM2475" t="s">
        <v>56</v>
      </c>
      <c r="AN2475" t="s">
        <v>56</v>
      </c>
      <c r="AO2475" t="s">
        <v>149</v>
      </c>
      <c r="AP2475" t="s">
        <v>56</v>
      </c>
      <c r="AQ2475" t="s">
        <v>46</v>
      </c>
      <c r="AR2475" t="s">
        <v>56</v>
      </c>
      <c r="AS2475" t="s">
        <v>56</v>
      </c>
      <c r="AT2475" t="s">
        <v>56</v>
      </c>
      <c r="AU2475" t="s">
        <v>56</v>
      </c>
      <c r="AV2475" t="s">
        <v>56</v>
      </c>
      <c r="AW2475" t="s">
        <v>56</v>
      </c>
    </row>
    <row r="2476" spans="1:49" x14ac:dyDescent="0.3">
      <c r="A2476" t="str">
        <f t="shared" si="191"/>
        <v>VŠMU</v>
      </c>
      <c r="B2476" t="str">
        <f t="shared" si="192"/>
        <v>P</v>
      </c>
      <c r="C2476">
        <f t="shared" si="193"/>
        <v>0.89999999999999991</v>
      </c>
      <c r="D2476">
        <f t="shared" si="194"/>
        <v>1</v>
      </c>
      <c r="E2476">
        <f t="shared" si="195"/>
        <v>0.89999999999999991</v>
      </c>
      <c r="G2476" t="s">
        <v>3227</v>
      </c>
      <c r="H2476" t="s">
        <v>39</v>
      </c>
      <c r="I2476" s="58" t="s">
        <v>40</v>
      </c>
      <c r="J2476" s="58" t="s">
        <v>41</v>
      </c>
      <c r="K2476" s="58" t="s">
        <v>42</v>
      </c>
      <c r="N2476" t="s">
        <v>43</v>
      </c>
      <c r="S2476" t="s">
        <v>57</v>
      </c>
      <c r="T2476" t="s">
        <v>45</v>
      </c>
      <c r="U2476" t="s">
        <v>46</v>
      </c>
      <c r="V2476" t="s">
        <v>46</v>
      </c>
      <c r="W2476" t="s">
        <v>111</v>
      </c>
      <c r="X2476" t="s">
        <v>112</v>
      </c>
      <c r="Y2476" t="s">
        <v>113</v>
      </c>
      <c r="Z2476" t="s">
        <v>152</v>
      </c>
      <c r="AA2476" t="s">
        <v>153</v>
      </c>
      <c r="AB2476" t="s">
        <v>570</v>
      </c>
      <c r="AC2476" t="s">
        <v>571</v>
      </c>
      <c r="AE2476" t="s">
        <v>3228</v>
      </c>
      <c r="AF2476" t="s">
        <v>186</v>
      </c>
      <c r="AG2476" t="s">
        <v>56</v>
      </c>
      <c r="AH2476" t="s">
        <v>56</v>
      </c>
      <c r="AI2476" t="s">
        <v>56</v>
      </c>
      <c r="AJ2476" t="s">
        <v>46</v>
      </c>
      <c r="AK2476" t="s">
        <v>56</v>
      </c>
      <c r="AL2476" t="s">
        <v>56</v>
      </c>
      <c r="AM2476" t="s">
        <v>56</v>
      </c>
      <c r="AN2476" t="s">
        <v>56</v>
      </c>
      <c r="AO2476" t="s">
        <v>56</v>
      </c>
      <c r="AP2476" t="s">
        <v>56</v>
      </c>
      <c r="AQ2476" t="s">
        <v>56</v>
      </c>
      <c r="AR2476" t="s">
        <v>56</v>
      </c>
      <c r="AS2476" t="s">
        <v>56</v>
      </c>
      <c r="AT2476" t="s">
        <v>56</v>
      </c>
      <c r="AU2476" t="s">
        <v>56</v>
      </c>
      <c r="AV2476" t="s">
        <v>56</v>
      </c>
      <c r="AW2476" t="s">
        <v>56</v>
      </c>
    </row>
    <row r="2477" spans="1:49" x14ac:dyDescent="0.3">
      <c r="A2477" t="str">
        <f t="shared" si="191"/>
        <v>STU</v>
      </c>
      <c r="B2477" t="str">
        <f t="shared" si="192"/>
        <v>V</v>
      </c>
      <c r="C2477">
        <f t="shared" si="193"/>
        <v>0.89999999999999991</v>
      </c>
      <c r="D2477">
        <f t="shared" si="194"/>
        <v>1</v>
      </c>
      <c r="E2477">
        <f t="shared" si="195"/>
        <v>0.89999999999999991</v>
      </c>
      <c r="G2477" t="s">
        <v>3229</v>
      </c>
      <c r="H2477" t="s">
        <v>39</v>
      </c>
      <c r="I2477" s="58" t="s">
        <v>90</v>
      </c>
      <c r="J2477" s="58" t="s">
        <v>41</v>
      </c>
      <c r="K2477" s="58" t="s">
        <v>211</v>
      </c>
      <c r="N2477" t="s">
        <v>262</v>
      </c>
      <c r="P2477" t="s">
        <v>78</v>
      </c>
      <c r="Q2477" t="s">
        <v>79</v>
      </c>
      <c r="S2477" t="s">
        <v>214</v>
      </c>
      <c r="T2477" t="s">
        <v>45</v>
      </c>
      <c r="U2477" t="s">
        <v>149</v>
      </c>
      <c r="V2477" t="s">
        <v>149</v>
      </c>
      <c r="W2477" t="s">
        <v>81</v>
      </c>
      <c r="X2477" t="s">
        <v>82</v>
      </c>
      <c r="Y2477" t="s">
        <v>83</v>
      </c>
      <c r="Z2477" t="s">
        <v>84</v>
      </c>
      <c r="AA2477" t="s">
        <v>85</v>
      </c>
      <c r="AB2477" t="s">
        <v>332</v>
      </c>
      <c r="AC2477" t="s">
        <v>333</v>
      </c>
      <c r="AD2477" t="s">
        <v>3230</v>
      </c>
      <c r="AF2477" t="s">
        <v>255</v>
      </c>
      <c r="AG2477" t="s">
        <v>56</v>
      </c>
      <c r="AH2477" t="s">
        <v>56</v>
      </c>
      <c r="AI2477" t="s">
        <v>46</v>
      </c>
      <c r="AJ2477" t="s">
        <v>56</v>
      </c>
      <c r="AK2477" t="s">
        <v>56</v>
      </c>
      <c r="AL2477" t="s">
        <v>56</v>
      </c>
      <c r="AM2477" t="s">
        <v>56</v>
      </c>
      <c r="AN2477" t="s">
        <v>56</v>
      </c>
      <c r="AO2477" t="s">
        <v>56</v>
      </c>
      <c r="AP2477" t="s">
        <v>56</v>
      </c>
      <c r="AQ2477" t="s">
        <v>56</v>
      </c>
      <c r="AR2477" t="s">
        <v>56</v>
      </c>
      <c r="AS2477" t="s">
        <v>56</v>
      </c>
      <c r="AT2477" t="s">
        <v>56</v>
      </c>
      <c r="AU2477" t="s">
        <v>56</v>
      </c>
      <c r="AV2477" t="s">
        <v>56</v>
      </c>
      <c r="AW2477" t="s">
        <v>56</v>
      </c>
    </row>
    <row r="2478" spans="1:49" x14ac:dyDescent="0.3">
      <c r="A2478" t="str">
        <f t="shared" si="191"/>
        <v>VŠMU</v>
      </c>
      <c r="B2478" t="str">
        <f t="shared" si="192"/>
        <v>P</v>
      </c>
      <c r="C2478">
        <f t="shared" si="193"/>
        <v>0.89999999999999991</v>
      </c>
      <c r="D2478">
        <f t="shared" si="194"/>
        <v>1</v>
      </c>
      <c r="E2478">
        <f t="shared" si="195"/>
        <v>0.89999999999999991</v>
      </c>
      <c r="G2478" t="s">
        <v>3231</v>
      </c>
      <c r="H2478" t="s">
        <v>39</v>
      </c>
      <c r="I2478" s="58" t="s">
        <v>40</v>
      </c>
      <c r="J2478" s="58" t="s">
        <v>41</v>
      </c>
      <c r="K2478" s="58" t="s">
        <v>42</v>
      </c>
      <c r="N2478" t="s">
        <v>43</v>
      </c>
      <c r="S2478" t="s">
        <v>57</v>
      </c>
      <c r="T2478" t="s">
        <v>45</v>
      </c>
      <c r="U2478" t="s">
        <v>46</v>
      </c>
      <c r="V2478" t="s">
        <v>46</v>
      </c>
      <c r="W2478" t="s">
        <v>111</v>
      </c>
      <c r="X2478" t="s">
        <v>112</v>
      </c>
      <c r="Y2478" t="s">
        <v>113</v>
      </c>
      <c r="Z2478" t="s">
        <v>152</v>
      </c>
      <c r="AA2478" t="s">
        <v>153</v>
      </c>
      <c r="AB2478" t="s">
        <v>570</v>
      </c>
      <c r="AC2478" t="s">
        <v>571</v>
      </c>
      <c r="AD2478" t="s">
        <v>3232</v>
      </c>
      <c r="AF2478" t="s">
        <v>55</v>
      </c>
      <c r="AG2478" t="s">
        <v>46</v>
      </c>
      <c r="AH2478" t="s">
        <v>56</v>
      </c>
      <c r="AI2478" t="s">
        <v>56</v>
      </c>
      <c r="AJ2478" t="s">
        <v>56</v>
      </c>
      <c r="AK2478" t="s">
        <v>56</v>
      </c>
      <c r="AL2478" t="s">
        <v>56</v>
      </c>
      <c r="AM2478" t="s">
        <v>56</v>
      </c>
      <c r="AN2478" t="s">
        <v>56</v>
      </c>
      <c r="AO2478" t="s">
        <v>56</v>
      </c>
      <c r="AP2478" t="s">
        <v>56</v>
      </c>
      <c r="AQ2478" t="s">
        <v>56</v>
      </c>
      <c r="AR2478" t="s">
        <v>56</v>
      </c>
      <c r="AS2478" t="s">
        <v>56</v>
      </c>
      <c r="AT2478" t="s">
        <v>56</v>
      </c>
      <c r="AU2478" t="s">
        <v>56</v>
      </c>
      <c r="AV2478" t="s">
        <v>56</v>
      </c>
      <c r="AW2478" t="s">
        <v>56</v>
      </c>
    </row>
    <row r="2479" spans="1:49" x14ac:dyDescent="0.3">
      <c r="A2479" t="str">
        <f t="shared" si="191"/>
        <v>VŠMU</v>
      </c>
      <c r="B2479" t="str">
        <f t="shared" si="192"/>
        <v>P</v>
      </c>
      <c r="C2479">
        <f t="shared" si="193"/>
        <v>0.89999999999999991</v>
      </c>
      <c r="D2479">
        <f t="shared" si="194"/>
        <v>1</v>
      </c>
      <c r="E2479">
        <f t="shared" si="195"/>
        <v>0.89999999999999991</v>
      </c>
      <c r="G2479" t="s">
        <v>3233</v>
      </c>
      <c r="H2479" t="s">
        <v>39</v>
      </c>
      <c r="I2479" s="58" t="s">
        <v>133</v>
      </c>
      <c r="J2479" s="58" t="s">
        <v>41</v>
      </c>
      <c r="K2479" s="58" t="s">
        <v>42</v>
      </c>
      <c r="N2479" t="s">
        <v>43</v>
      </c>
      <c r="S2479" t="s">
        <v>57</v>
      </c>
      <c r="T2479" t="s">
        <v>45</v>
      </c>
      <c r="U2479" t="s">
        <v>46</v>
      </c>
      <c r="V2479" t="s">
        <v>46</v>
      </c>
      <c r="W2479" t="s">
        <v>111</v>
      </c>
      <c r="X2479" t="s">
        <v>112</v>
      </c>
      <c r="Y2479" t="s">
        <v>113</v>
      </c>
      <c r="Z2479" t="s">
        <v>152</v>
      </c>
      <c r="AA2479" t="s">
        <v>153</v>
      </c>
      <c r="AB2479" t="s">
        <v>570</v>
      </c>
      <c r="AC2479" t="s">
        <v>571</v>
      </c>
      <c r="AD2479" t="s">
        <v>3234</v>
      </c>
      <c r="AF2479" t="s">
        <v>55</v>
      </c>
      <c r="AG2479" t="s">
        <v>46</v>
      </c>
      <c r="AH2479" t="s">
        <v>56</v>
      </c>
      <c r="AI2479" t="s">
        <v>56</v>
      </c>
      <c r="AJ2479" t="s">
        <v>56</v>
      </c>
      <c r="AK2479" t="s">
        <v>56</v>
      </c>
      <c r="AL2479" t="s">
        <v>56</v>
      </c>
      <c r="AM2479" t="s">
        <v>56</v>
      </c>
      <c r="AN2479" t="s">
        <v>56</v>
      </c>
      <c r="AO2479" t="s">
        <v>56</v>
      </c>
      <c r="AP2479" t="s">
        <v>56</v>
      </c>
      <c r="AQ2479" t="s">
        <v>56</v>
      </c>
      <c r="AR2479" t="s">
        <v>56</v>
      </c>
      <c r="AS2479" t="s">
        <v>56</v>
      </c>
      <c r="AT2479" t="s">
        <v>56</v>
      </c>
      <c r="AU2479" t="s">
        <v>56</v>
      </c>
      <c r="AV2479" t="s">
        <v>56</v>
      </c>
      <c r="AW2479" t="s">
        <v>56</v>
      </c>
    </row>
    <row r="2480" spans="1:49" x14ac:dyDescent="0.3">
      <c r="A2480" t="str">
        <f t="shared" si="191"/>
        <v>STU</v>
      </c>
      <c r="B2480" t="str">
        <f t="shared" si="192"/>
        <v>V</v>
      </c>
      <c r="C2480">
        <f t="shared" si="193"/>
        <v>0.3</v>
      </c>
      <c r="D2480">
        <f t="shared" si="194"/>
        <v>1</v>
      </c>
      <c r="E2480">
        <f t="shared" si="195"/>
        <v>0.3</v>
      </c>
      <c r="G2480" t="s">
        <v>3235</v>
      </c>
      <c r="H2480" t="s">
        <v>39</v>
      </c>
      <c r="I2480" s="58" t="s">
        <v>60</v>
      </c>
      <c r="J2480" s="58" t="s">
        <v>60</v>
      </c>
      <c r="K2480" s="58" t="s">
        <v>211</v>
      </c>
      <c r="N2480" t="s">
        <v>262</v>
      </c>
      <c r="P2480" t="s">
        <v>78</v>
      </c>
      <c r="Q2480" t="s">
        <v>79</v>
      </c>
      <c r="S2480" t="s">
        <v>214</v>
      </c>
      <c r="T2480" t="s">
        <v>45</v>
      </c>
      <c r="U2480" t="s">
        <v>149</v>
      </c>
      <c r="V2480" t="s">
        <v>149</v>
      </c>
      <c r="W2480" t="s">
        <v>81</v>
      </c>
      <c r="X2480" t="s">
        <v>82</v>
      </c>
      <c r="Y2480" t="s">
        <v>83</v>
      </c>
      <c r="Z2480" t="s">
        <v>84</v>
      </c>
      <c r="AA2480" t="s">
        <v>85</v>
      </c>
      <c r="AB2480" t="s">
        <v>332</v>
      </c>
      <c r="AC2480" t="s">
        <v>333</v>
      </c>
      <c r="AE2480" t="s">
        <v>3236</v>
      </c>
      <c r="AF2480" t="s">
        <v>55</v>
      </c>
      <c r="AG2480" t="s">
        <v>56</v>
      </c>
      <c r="AH2480" t="s">
        <v>46</v>
      </c>
      <c r="AI2480" t="s">
        <v>56</v>
      </c>
      <c r="AJ2480" t="s">
        <v>56</v>
      </c>
      <c r="AK2480" t="s">
        <v>56</v>
      </c>
      <c r="AL2480" t="s">
        <v>56</v>
      </c>
      <c r="AM2480" t="s">
        <v>56</v>
      </c>
      <c r="AN2480" t="s">
        <v>56</v>
      </c>
      <c r="AO2480" t="s">
        <v>56</v>
      </c>
      <c r="AP2480" t="s">
        <v>56</v>
      </c>
      <c r="AQ2480" t="s">
        <v>56</v>
      </c>
      <c r="AR2480" t="s">
        <v>56</v>
      </c>
      <c r="AS2480" t="s">
        <v>56</v>
      </c>
      <c r="AT2480" t="s">
        <v>56</v>
      </c>
      <c r="AU2480" t="s">
        <v>56</v>
      </c>
      <c r="AV2480" t="s">
        <v>56</v>
      </c>
      <c r="AW2480" t="s">
        <v>56</v>
      </c>
    </row>
    <row r="2481" spans="1:49" x14ac:dyDescent="0.3">
      <c r="A2481" t="str">
        <f t="shared" si="191"/>
        <v>STU</v>
      </c>
      <c r="B2481" t="str">
        <f t="shared" si="192"/>
        <v>V</v>
      </c>
      <c r="C2481">
        <f t="shared" si="193"/>
        <v>0.78</v>
      </c>
      <c r="D2481">
        <f t="shared" si="194"/>
        <v>1</v>
      </c>
      <c r="E2481">
        <f t="shared" si="195"/>
        <v>0.78</v>
      </c>
      <c r="G2481" t="s">
        <v>3237</v>
      </c>
      <c r="H2481" t="s">
        <v>39</v>
      </c>
      <c r="I2481" s="58" t="s">
        <v>75</v>
      </c>
      <c r="J2481" s="58" t="s">
        <v>41</v>
      </c>
      <c r="K2481" s="58" t="s">
        <v>211</v>
      </c>
      <c r="N2481" t="s">
        <v>262</v>
      </c>
      <c r="P2481" t="s">
        <v>78</v>
      </c>
      <c r="Q2481" t="s">
        <v>79</v>
      </c>
      <c r="S2481" t="s">
        <v>214</v>
      </c>
      <c r="T2481" t="s">
        <v>45</v>
      </c>
      <c r="U2481" t="s">
        <v>149</v>
      </c>
      <c r="V2481" t="s">
        <v>149</v>
      </c>
      <c r="W2481" t="s">
        <v>81</v>
      </c>
      <c r="X2481" t="s">
        <v>82</v>
      </c>
      <c r="Y2481" t="s">
        <v>83</v>
      </c>
      <c r="Z2481" t="s">
        <v>84</v>
      </c>
      <c r="AA2481" t="s">
        <v>85</v>
      </c>
      <c r="AB2481" t="s">
        <v>332</v>
      </c>
      <c r="AC2481" t="s">
        <v>333</v>
      </c>
      <c r="AD2481" t="s">
        <v>3238</v>
      </c>
      <c r="AF2481" t="s">
        <v>255</v>
      </c>
      <c r="AG2481" t="s">
        <v>56</v>
      </c>
      <c r="AH2481" t="s">
        <v>56</v>
      </c>
      <c r="AI2481" t="s">
        <v>46</v>
      </c>
      <c r="AJ2481" t="s">
        <v>56</v>
      </c>
      <c r="AK2481" t="s">
        <v>56</v>
      </c>
      <c r="AL2481" t="s">
        <v>56</v>
      </c>
      <c r="AM2481" t="s">
        <v>56</v>
      </c>
      <c r="AN2481" t="s">
        <v>56</v>
      </c>
      <c r="AO2481" t="s">
        <v>56</v>
      </c>
      <c r="AP2481" t="s">
        <v>56</v>
      </c>
      <c r="AQ2481" t="s">
        <v>56</v>
      </c>
      <c r="AR2481" t="s">
        <v>56</v>
      </c>
      <c r="AS2481" t="s">
        <v>56</v>
      </c>
      <c r="AT2481" t="s">
        <v>56</v>
      </c>
      <c r="AU2481" t="s">
        <v>56</v>
      </c>
      <c r="AV2481" t="s">
        <v>56</v>
      </c>
      <c r="AW2481" t="s">
        <v>56</v>
      </c>
    </row>
    <row r="2482" spans="1:49" x14ac:dyDescent="0.3">
      <c r="A2482" t="str">
        <f t="shared" si="191"/>
        <v>AU</v>
      </c>
      <c r="B2482" t="str">
        <f t="shared" si="192"/>
        <v>P</v>
      </c>
      <c r="C2482">
        <f t="shared" si="193"/>
        <v>3</v>
      </c>
      <c r="D2482">
        <f t="shared" si="194"/>
        <v>0.5</v>
      </c>
      <c r="E2482">
        <f t="shared" si="195"/>
        <v>1.5</v>
      </c>
      <c r="G2482" t="s">
        <v>3239</v>
      </c>
      <c r="H2482" t="s">
        <v>39</v>
      </c>
      <c r="I2482" s="58" t="s">
        <v>242</v>
      </c>
      <c r="J2482" s="58" t="s">
        <v>41</v>
      </c>
      <c r="K2482" s="58" t="s">
        <v>42</v>
      </c>
      <c r="N2482" t="s">
        <v>43</v>
      </c>
      <c r="S2482" t="s">
        <v>57</v>
      </c>
      <c r="T2482" t="s">
        <v>58</v>
      </c>
      <c r="U2482" t="s">
        <v>223</v>
      </c>
      <c r="V2482" t="s">
        <v>46</v>
      </c>
      <c r="W2482" t="s">
        <v>156</v>
      </c>
      <c r="X2482" t="s">
        <v>6458</v>
      </c>
      <c r="Y2482" t="s">
        <v>157</v>
      </c>
      <c r="Z2482" t="s">
        <v>158</v>
      </c>
      <c r="AA2482" t="s">
        <v>159</v>
      </c>
      <c r="AB2482" t="s">
        <v>160</v>
      </c>
      <c r="AC2482" t="s">
        <v>161</v>
      </c>
      <c r="AD2482" t="s">
        <v>1992</v>
      </c>
      <c r="AF2482" t="s">
        <v>55</v>
      </c>
      <c r="AG2482" t="s">
        <v>46</v>
      </c>
      <c r="AH2482" t="s">
        <v>56</v>
      </c>
      <c r="AI2482" t="s">
        <v>56</v>
      </c>
      <c r="AJ2482" t="s">
        <v>56</v>
      </c>
      <c r="AK2482" t="s">
        <v>56</v>
      </c>
      <c r="AL2482" t="s">
        <v>56</v>
      </c>
      <c r="AM2482" t="s">
        <v>56</v>
      </c>
      <c r="AN2482" t="s">
        <v>56</v>
      </c>
      <c r="AO2482" t="s">
        <v>56</v>
      </c>
      <c r="AP2482" t="s">
        <v>56</v>
      </c>
      <c r="AQ2482" t="s">
        <v>56</v>
      </c>
      <c r="AR2482" t="s">
        <v>56</v>
      </c>
      <c r="AS2482" t="s">
        <v>56</v>
      </c>
      <c r="AT2482" t="s">
        <v>56</v>
      </c>
      <c r="AU2482" t="s">
        <v>56</v>
      </c>
      <c r="AV2482" t="s">
        <v>56</v>
      </c>
      <c r="AW2482" t="s">
        <v>56</v>
      </c>
    </row>
    <row r="2483" spans="1:49" x14ac:dyDescent="0.3">
      <c r="A2483" t="str">
        <f t="shared" si="191"/>
        <v>VŠMU</v>
      </c>
      <c r="B2483" t="str">
        <f t="shared" si="192"/>
        <v>P</v>
      </c>
      <c r="C2483">
        <f t="shared" si="193"/>
        <v>3</v>
      </c>
      <c r="D2483">
        <f t="shared" si="194"/>
        <v>0.5</v>
      </c>
      <c r="E2483">
        <f t="shared" si="195"/>
        <v>1.5</v>
      </c>
      <c r="G2483" t="s">
        <v>3239</v>
      </c>
      <c r="H2483" t="s">
        <v>39</v>
      </c>
      <c r="I2483" s="58" t="s">
        <v>242</v>
      </c>
      <c r="J2483" s="58" t="s">
        <v>41</v>
      </c>
      <c r="K2483" s="58" t="s">
        <v>42</v>
      </c>
      <c r="N2483" t="s">
        <v>43</v>
      </c>
      <c r="S2483" t="s">
        <v>57</v>
      </c>
      <c r="T2483" t="s">
        <v>179</v>
      </c>
      <c r="U2483" t="s">
        <v>223</v>
      </c>
      <c r="V2483" t="s">
        <v>46</v>
      </c>
      <c r="W2483" t="s">
        <v>111</v>
      </c>
      <c r="X2483" t="s">
        <v>112</v>
      </c>
      <c r="Y2483" t="s">
        <v>113</v>
      </c>
      <c r="Z2483" t="s">
        <v>152</v>
      </c>
      <c r="AA2483" t="s">
        <v>153</v>
      </c>
      <c r="AB2483" t="s">
        <v>501</v>
      </c>
      <c r="AC2483" t="s">
        <v>502</v>
      </c>
      <c r="AD2483" t="s">
        <v>1992</v>
      </c>
      <c r="AF2483" t="s">
        <v>55</v>
      </c>
      <c r="AG2483" t="s">
        <v>46</v>
      </c>
      <c r="AH2483" t="s">
        <v>56</v>
      </c>
      <c r="AI2483" t="s">
        <v>56</v>
      </c>
      <c r="AJ2483" t="s">
        <v>56</v>
      </c>
      <c r="AK2483" t="s">
        <v>56</v>
      </c>
      <c r="AL2483" t="s">
        <v>56</v>
      </c>
      <c r="AM2483" t="s">
        <v>56</v>
      </c>
      <c r="AN2483" t="s">
        <v>56</v>
      </c>
      <c r="AO2483" t="s">
        <v>56</v>
      </c>
      <c r="AP2483" t="s">
        <v>56</v>
      </c>
      <c r="AQ2483" t="s">
        <v>56</v>
      </c>
      <c r="AR2483" t="s">
        <v>56</v>
      </c>
      <c r="AS2483" t="s">
        <v>56</v>
      </c>
      <c r="AT2483" t="s">
        <v>56</v>
      </c>
      <c r="AU2483" t="s">
        <v>56</v>
      </c>
      <c r="AV2483" t="s">
        <v>56</v>
      </c>
      <c r="AW2483" t="s">
        <v>56</v>
      </c>
    </row>
    <row r="2484" spans="1:49" x14ac:dyDescent="0.3">
      <c r="A2484" t="str">
        <f t="shared" si="191"/>
        <v>AU</v>
      </c>
      <c r="B2484" t="str">
        <f t="shared" si="192"/>
        <v>P</v>
      </c>
      <c r="C2484">
        <f t="shared" si="193"/>
        <v>3</v>
      </c>
      <c r="D2484">
        <f t="shared" si="194"/>
        <v>0.5</v>
      </c>
      <c r="E2484">
        <f t="shared" si="195"/>
        <v>1.5</v>
      </c>
      <c r="G2484" t="s">
        <v>3240</v>
      </c>
      <c r="H2484" t="s">
        <v>39</v>
      </c>
      <c r="I2484" s="58" t="s">
        <v>242</v>
      </c>
      <c r="J2484" s="58" t="s">
        <v>41</v>
      </c>
      <c r="K2484" s="58" t="s">
        <v>42</v>
      </c>
      <c r="N2484" t="s">
        <v>43</v>
      </c>
      <c r="S2484" t="s">
        <v>57</v>
      </c>
      <c r="T2484" t="s">
        <v>58</v>
      </c>
      <c r="U2484" t="s">
        <v>223</v>
      </c>
      <c r="V2484" t="s">
        <v>46</v>
      </c>
      <c r="W2484" t="s">
        <v>156</v>
      </c>
      <c r="X2484" t="s">
        <v>6458</v>
      </c>
      <c r="Y2484" t="s">
        <v>157</v>
      </c>
      <c r="Z2484" t="s">
        <v>158</v>
      </c>
      <c r="AA2484" t="s">
        <v>159</v>
      </c>
      <c r="AB2484" t="s">
        <v>160</v>
      </c>
      <c r="AC2484" t="s">
        <v>161</v>
      </c>
      <c r="AD2484" t="s">
        <v>3241</v>
      </c>
      <c r="AF2484" t="s">
        <v>186</v>
      </c>
      <c r="AG2484" t="s">
        <v>56</v>
      </c>
      <c r="AH2484" t="s">
        <v>56</v>
      </c>
      <c r="AI2484" t="s">
        <v>46</v>
      </c>
      <c r="AJ2484" t="s">
        <v>56</v>
      </c>
      <c r="AK2484" t="s">
        <v>56</v>
      </c>
      <c r="AL2484" t="s">
        <v>56</v>
      </c>
      <c r="AM2484" t="s">
        <v>56</v>
      </c>
      <c r="AN2484" t="s">
        <v>56</v>
      </c>
      <c r="AO2484" t="s">
        <v>46</v>
      </c>
      <c r="AP2484" t="s">
        <v>56</v>
      </c>
      <c r="AQ2484" t="s">
        <v>56</v>
      </c>
      <c r="AR2484" t="s">
        <v>56</v>
      </c>
      <c r="AS2484" t="s">
        <v>56</v>
      </c>
      <c r="AT2484" t="s">
        <v>56</v>
      </c>
      <c r="AU2484" t="s">
        <v>56</v>
      </c>
      <c r="AV2484" t="s">
        <v>56</v>
      </c>
      <c r="AW2484" t="s">
        <v>56</v>
      </c>
    </row>
    <row r="2485" spans="1:49" x14ac:dyDescent="0.3">
      <c r="A2485" t="str">
        <f t="shared" si="191"/>
        <v>VŠMU</v>
      </c>
      <c r="B2485" t="str">
        <f t="shared" si="192"/>
        <v>P</v>
      </c>
      <c r="C2485">
        <f t="shared" si="193"/>
        <v>3</v>
      </c>
      <c r="D2485">
        <f t="shared" si="194"/>
        <v>0.5</v>
      </c>
      <c r="E2485">
        <f t="shared" si="195"/>
        <v>1.5</v>
      </c>
      <c r="G2485" t="s">
        <v>3240</v>
      </c>
      <c r="H2485" t="s">
        <v>39</v>
      </c>
      <c r="I2485" s="58" t="s">
        <v>242</v>
      </c>
      <c r="J2485" s="58" t="s">
        <v>41</v>
      </c>
      <c r="K2485" s="58" t="s">
        <v>42</v>
      </c>
      <c r="N2485" t="s">
        <v>43</v>
      </c>
      <c r="S2485" t="s">
        <v>57</v>
      </c>
      <c r="T2485" t="s">
        <v>179</v>
      </c>
      <c r="U2485" t="s">
        <v>223</v>
      </c>
      <c r="V2485" t="s">
        <v>46</v>
      </c>
      <c r="W2485" t="s">
        <v>111</v>
      </c>
      <c r="X2485" t="s">
        <v>112</v>
      </c>
      <c r="Y2485" t="s">
        <v>113</v>
      </c>
      <c r="Z2485" t="s">
        <v>152</v>
      </c>
      <c r="AA2485" t="s">
        <v>153</v>
      </c>
      <c r="AB2485" t="s">
        <v>501</v>
      </c>
      <c r="AC2485" t="s">
        <v>502</v>
      </c>
      <c r="AD2485" t="s">
        <v>3241</v>
      </c>
      <c r="AF2485" t="s">
        <v>186</v>
      </c>
      <c r="AG2485" t="s">
        <v>56</v>
      </c>
      <c r="AH2485" t="s">
        <v>56</v>
      </c>
      <c r="AI2485" t="s">
        <v>46</v>
      </c>
      <c r="AJ2485" t="s">
        <v>56</v>
      </c>
      <c r="AK2485" t="s">
        <v>56</v>
      </c>
      <c r="AL2485" t="s">
        <v>56</v>
      </c>
      <c r="AM2485" t="s">
        <v>56</v>
      </c>
      <c r="AN2485" t="s">
        <v>56</v>
      </c>
      <c r="AO2485" t="s">
        <v>46</v>
      </c>
      <c r="AP2485" t="s">
        <v>56</v>
      </c>
      <c r="AQ2485" t="s">
        <v>56</v>
      </c>
      <c r="AR2485" t="s">
        <v>56</v>
      </c>
      <c r="AS2485" t="s">
        <v>56</v>
      </c>
      <c r="AT2485" t="s">
        <v>56</v>
      </c>
      <c r="AU2485" t="s">
        <v>56</v>
      </c>
      <c r="AV2485" t="s">
        <v>56</v>
      </c>
      <c r="AW2485" t="s">
        <v>56</v>
      </c>
    </row>
    <row r="2486" spans="1:49" x14ac:dyDescent="0.3">
      <c r="A2486" t="str">
        <f t="shared" si="191"/>
        <v>TVU</v>
      </c>
      <c r="B2486" t="str">
        <f t="shared" si="192"/>
        <v>V</v>
      </c>
      <c r="C2486">
        <f t="shared" si="193"/>
        <v>0.44999999999999996</v>
      </c>
      <c r="D2486">
        <f t="shared" si="194"/>
        <v>1</v>
      </c>
      <c r="E2486">
        <f t="shared" si="195"/>
        <v>0.44999999999999996</v>
      </c>
      <c r="G2486" t="s">
        <v>3242</v>
      </c>
      <c r="H2486" t="s">
        <v>39</v>
      </c>
      <c r="I2486" s="58" t="s">
        <v>68</v>
      </c>
      <c r="J2486" s="58" t="s">
        <v>41</v>
      </c>
      <c r="K2486" s="58" t="s">
        <v>76</v>
      </c>
      <c r="N2486" t="s">
        <v>2266</v>
      </c>
      <c r="P2486" t="s">
        <v>78</v>
      </c>
      <c r="Q2486" t="s">
        <v>79</v>
      </c>
      <c r="S2486" t="s">
        <v>80</v>
      </c>
      <c r="T2486" t="s">
        <v>45</v>
      </c>
      <c r="U2486" t="s">
        <v>46</v>
      </c>
      <c r="V2486" t="s">
        <v>46</v>
      </c>
      <c r="W2486" t="s">
        <v>379</v>
      </c>
      <c r="X2486" t="s">
        <v>380</v>
      </c>
      <c r="Y2486" t="s">
        <v>381</v>
      </c>
      <c r="Z2486" t="s">
        <v>382</v>
      </c>
      <c r="AA2486" t="s">
        <v>383</v>
      </c>
      <c r="AB2486" t="s">
        <v>384</v>
      </c>
      <c r="AC2486" t="s">
        <v>385</v>
      </c>
      <c r="AD2486" t="s">
        <v>2267</v>
      </c>
      <c r="AF2486" t="s">
        <v>55</v>
      </c>
      <c r="AG2486" t="s">
        <v>46</v>
      </c>
      <c r="AH2486" t="s">
        <v>56</v>
      </c>
      <c r="AI2486" t="s">
        <v>56</v>
      </c>
      <c r="AJ2486" t="s">
        <v>56</v>
      </c>
      <c r="AK2486" t="s">
        <v>56</v>
      </c>
      <c r="AL2486" t="s">
        <v>56</v>
      </c>
      <c r="AM2486" t="s">
        <v>56</v>
      </c>
      <c r="AN2486" t="s">
        <v>56</v>
      </c>
      <c r="AO2486" t="s">
        <v>56</v>
      </c>
      <c r="AP2486" t="s">
        <v>56</v>
      </c>
      <c r="AQ2486" t="s">
        <v>56</v>
      </c>
      <c r="AR2486" t="s">
        <v>56</v>
      </c>
      <c r="AS2486" t="s">
        <v>56</v>
      </c>
      <c r="AT2486" t="s">
        <v>56</v>
      </c>
      <c r="AU2486" t="s">
        <v>56</v>
      </c>
      <c r="AV2486" t="s">
        <v>56</v>
      </c>
      <c r="AW2486" t="s">
        <v>56</v>
      </c>
    </row>
    <row r="2487" spans="1:49" x14ac:dyDescent="0.3">
      <c r="A2487" t="str">
        <f t="shared" si="191"/>
        <v>VŠVU</v>
      </c>
      <c r="B2487" t="str">
        <f t="shared" si="192"/>
        <v>V</v>
      </c>
      <c r="C2487">
        <f t="shared" si="193"/>
        <v>0.89999999999999991</v>
      </c>
      <c r="D2487">
        <f t="shared" si="194"/>
        <v>1</v>
      </c>
      <c r="E2487">
        <f t="shared" si="195"/>
        <v>0.89999999999999991</v>
      </c>
      <c r="G2487" t="s">
        <v>3243</v>
      </c>
      <c r="H2487" t="s">
        <v>39</v>
      </c>
      <c r="I2487" s="58" t="s">
        <v>133</v>
      </c>
      <c r="J2487" s="58" t="s">
        <v>41</v>
      </c>
      <c r="K2487" s="58" t="s">
        <v>76</v>
      </c>
      <c r="N2487" t="s">
        <v>805</v>
      </c>
      <c r="P2487" t="s">
        <v>78</v>
      </c>
      <c r="Q2487" t="s">
        <v>79</v>
      </c>
      <c r="S2487" t="s">
        <v>80</v>
      </c>
      <c r="T2487" t="s">
        <v>45</v>
      </c>
      <c r="U2487" t="s">
        <v>46</v>
      </c>
      <c r="V2487" t="s">
        <v>46</v>
      </c>
      <c r="W2487" t="s">
        <v>764</v>
      </c>
      <c r="X2487" t="s">
        <v>765</v>
      </c>
      <c r="Y2487" t="s">
        <v>766</v>
      </c>
      <c r="Z2487" t="s">
        <v>767</v>
      </c>
      <c r="AB2487" t="s">
        <v>1018</v>
      </c>
      <c r="AC2487" t="s">
        <v>1019</v>
      </c>
      <c r="AD2487" t="s">
        <v>3244</v>
      </c>
      <c r="AF2487" t="s">
        <v>186</v>
      </c>
      <c r="AG2487" t="s">
        <v>56</v>
      </c>
      <c r="AH2487" t="s">
        <v>56</v>
      </c>
      <c r="AI2487" t="s">
        <v>46</v>
      </c>
      <c r="AJ2487" t="s">
        <v>56</v>
      </c>
      <c r="AK2487" t="s">
        <v>56</v>
      </c>
      <c r="AL2487" t="s">
        <v>56</v>
      </c>
      <c r="AM2487" t="s">
        <v>56</v>
      </c>
      <c r="AN2487" t="s">
        <v>56</v>
      </c>
      <c r="AO2487" t="s">
        <v>56</v>
      </c>
      <c r="AP2487" t="s">
        <v>56</v>
      </c>
      <c r="AQ2487" t="s">
        <v>56</v>
      </c>
      <c r="AR2487" t="s">
        <v>56</v>
      </c>
      <c r="AS2487" t="s">
        <v>56</v>
      </c>
      <c r="AT2487" t="s">
        <v>56</v>
      </c>
      <c r="AU2487" t="s">
        <v>56</v>
      </c>
      <c r="AV2487" t="s">
        <v>56</v>
      </c>
      <c r="AW2487" t="s">
        <v>56</v>
      </c>
    </row>
    <row r="2488" spans="1:49" x14ac:dyDescent="0.3">
      <c r="A2488" t="str">
        <f t="shared" si="191"/>
        <v>VŠMU</v>
      </c>
      <c r="B2488" t="str">
        <f t="shared" si="192"/>
        <v>P</v>
      </c>
      <c r="C2488">
        <f t="shared" si="193"/>
        <v>1.7999999999999998</v>
      </c>
      <c r="D2488">
        <f t="shared" si="194"/>
        <v>1</v>
      </c>
      <c r="E2488">
        <f t="shared" si="195"/>
        <v>1.7999999999999998</v>
      </c>
      <c r="G2488" t="s">
        <v>3245</v>
      </c>
      <c r="H2488" t="s">
        <v>39</v>
      </c>
      <c r="I2488" s="58" t="s">
        <v>96</v>
      </c>
      <c r="J2488" s="58" t="s">
        <v>41</v>
      </c>
      <c r="K2488" s="58" t="s">
        <v>42</v>
      </c>
      <c r="N2488" t="s">
        <v>43</v>
      </c>
      <c r="S2488" t="s">
        <v>57</v>
      </c>
      <c r="T2488" t="s">
        <v>70</v>
      </c>
      <c r="U2488" t="s">
        <v>200</v>
      </c>
      <c r="V2488" t="s">
        <v>46</v>
      </c>
      <c r="W2488" t="s">
        <v>111</v>
      </c>
      <c r="X2488" t="s">
        <v>112</v>
      </c>
      <c r="Y2488" t="s">
        <v>113</v>
      </c>
      <c r="Z2488" t="s">
        <v>152</v>
      </c>
      <c r="AA2488" t="s">
        <v>153</v>
      </c>
      <c r="AB2488" t="s">
        <v>501</v>
      </c>
      <c r="AC2488" t="s">
        <v>502</v>
      </c>
      <c r="AD2488" t="s">
        <v>3246</v>
      </c>
      <c r="AF2488" t="s">
        <v>55</v>
      </c>
      <c r="AG2488" t="s">
        <v>46</v>
      </c>
      <c r="AH2488" t="s">
        <v>56</v>
      </c>
      <c r="AI2488" t="s">
        <v>56</v>
      </c>
      <c r="AJ2488" t="s">
        <v>56</v>
      </c>
      <c r="AK2488" t="s">
        <v>56</v>
      </c>
      <c r="AL2488" t="s">
        <v>56</v>
      </c>
      <c r="AM2488" t="s">
        <v>56</v>
      </c>
      <c r="AN2488" t="s">
        <v>56</v>
      </c>
      <c r="AO2488" t="s">
        <v>46</v>
      </c>
      <c r="AP2488" t="s">
        <v>56</v>
      </c>
      <c r="AQ2488" t="s">
        <v>56</v>
      </c>
      <c r="AR2488" t="s">
        <v>56</v>
      </c>
      <c r="AS2488" t="s">
        <v>56</v>
      </c>
      <c r="AT2488" t="s">
        <v>56</v>
      </c>
      <c r="AU2488" t="s">
        <v>56</v>
      </c>
      <c r="AV2488" t="s">
        <v>56</v>
      </c>
      <c r="AW2488" t="s">
        <v>56</v>
      </c>
    </row>
    <row r="2489" spans="1:49" x14ac:dyDescent="0.3">
      <c r="A2489" t="str">
        <f t="shared" si="191"/>
        <v>TVU</v>
      </c>
      <c r="B2489" t="str">
        <f t="shared" si="192"/>
        <v>V</v>
      </c>
      <c r="C2489">
        <f t="shared" si="193"/>
        <v>0.78</v>
      </c>
      <c r="D2489">
        <f t="shared" si="194"/>
        <v>1</v>
      </c>
      <c r="E2489">
        <f t="shared" si="195"/>
        <v>0.78</v>
      </c>
      <c r="G2489" t="s">
        <v>3247</v>
      </c>
      <c r="H2489" t="s">
        <v>39</v>
      </c>
      <c r="I2489" s="58" t="s">
        <v>257</v>
      </c>
      <c r="J2489" s="58" t="s">
        <v>41</v>
      </c>
      <c r="K2489" s="58" t="s">
        <v>76</v>
      </c>
      <c r="N2489" t="s">
        <v>2266</v>
      </c>
      <c r="P2489" t="s">
        <v>78</v>
      </c>
      <c r="Q2489" t="s">
        <v>79</v>
      </c>
      <c r="S2489" t="s">
        <v>80</v>
      </c>
      <c r="T2489" t="s">
        <v>45</v>
      </c>
      <c r="U2489" t="s">
        <v>46</v>
      </c>
      <c r="V2489" t="s">
        <v>46</v>
      </c>
      <c r="W2489" t="s">
        <v>379</v>
      </c>
      <c r="X2489" t="s">
        <v>380</v>
      </c>
      <c r="Y2489" t="s">
        <v>381</v>
      </c>
      <c r="Z2489" t="s">
        <v>382</v>
      </c>
      <c r="AA2489" t="s">
        <v>383</v>
      </c>
      <c r="AB2489" t="s">
        <v>384</v>
      </c>
      <c r="AC2489" t="s">
        <v>385</v>
      </c>
      <c r="AD2489" t="s">
        <v>2267</v>
      </c>
      <c r="AF2489" t="s">
        <v>55</v>
      </c>
      <c r="AG2489" t="s">
        <v>46</v>
      </c>
      <c r="AH2489" t="s">
        <v>56</v>
      </c>
      <c r="AI2489" t="s">
        <v>56</v>
      </c>
      <c r="AJ2489" t="s">
        <v>56</v>
      </c>
      <c r="AK2489" t="s">
        <v>56</v>
      </c>
      <c r="AL2489" t="s">
        <v>56</v>
      </c>
      <c r="AM2489" t="s">
        <v>56</v>
      </c>
      <c r="AN2489" t="s">
        <v>56</v>
      </c>
      <c r="AO2489" t="s">
        <v>56</v>
      </c>
      <c r="AP2489" t="s">
        <v>56</v>
      </c>
      <c r="AQ2489" t="s">
        <v>56</v>
      </c>
      <c r="AR2489" t="s">
        <v>56</v>
      </c>
      <c r="AS2489" t="s">
        <v>56</v>
      </c>
      <c r="AT2489" t="s">
        <v>56</v>
      </c>
      <c r="AU2489" t="s">
        <v>56</v>
      </c>
      <c r="AV2489" t="s">
        <v>56</v>
      </c>
      <c r="AW2489" t="s">
        <v>56</v>
      </c>
    </row>
    <row r="2490" spans="1:49" x14ac:dyDescent="0.3">
      <c r="A2490" t="str">
        <f t="shared" si="191"/>
        <v>VŠMU</v>
      </c>
      <c r="B2490" t="str">
        <f t="shared" si="192"/>
        <v>P</v>
      </c>
      <c r="C2490">
        <f t="shared" si="193"/>
        <v>3</v>
      </c>
      <c r="D2490">
        <f t="shared" si="194"/>
        <v>1</v>
      </c>
      <c r="E2490">
        <f t="shared" si="195"/>
        <v>3</v>
      </c>
      <c r="G2490" t="s">
        <v>3248</v>
      </c>
      <c r="H2490" t="s">
        <v>39</v>
      </c>
      <c r="I2490" s="58" t="s">
        <v>242</v>
      </c>
      <c r="J2490" s="58" t="s">
        <v>41</v>
      </c>
      <c r="K2490" s="58" t="s">
        <v>42</v>
      </c>
      <c r="N2490" t="s">
        <v>43</v>
      </c>
      <c r="S2490" t="s">
        <v>57</v>
      </c>
      <c r="T2490" t="s">
        <v>887</v>
      </c>
      <c r="U2490" t="s">
        <v>3781</v>
      </c>
      <c r="V2490" t="s">
        <v>46</v>
      </c>
      <c r="W2490" t="s">
        <v>111</v>
      </c>
      <c r="X2490" t="s">
        <v>112</v>
      </c>
      <c r="Y2490" t="s">
        <v>113</v>
      </c>
      <c r="Z2490" t="s">
        <v>152</v>
      </c>
      <c r="AA2490" t="s">
        <v>153</v>
      </c>
      <c r="AB2490" t="s">
        <v>501</v>
      </c>
      <c r="AC2490" t="s">
        <v>502</v>
      </c>
      <c r="AD2490" t="s">
        <v>3246</v>
      </c>
      <c r="AF2490" t="s">
        <v>55</v>
      </c>
      <c r="AG2490" t="s">
        <v>46</v>
      </c>
      <c r="AH2490" t="s">
        <v>56</v>
      </c>
      <c r="AI2490" t="s">
        <v>56</v>
      </c>
      <c r="AJ2490" t="s">
        <v>56</v>
      </c>
      <c r="AK2490" t="s">
        <v>56</v>
      </c>
      <c r="AL2490" t="s">
        <v>56</v>
      </c>
      <c r="AM2490" t="s">
        <v>56</v>
      </c>
      <c r="AN2490" t="s">
        <v>56</v>
      </c>
      <c r="AO2490" t="s">
        <v>46</v>
      </c>
      <c r="AP2490" t="s">
        <v>56</v>
      </c>
      <c r="AQ2490" t="s">
        <v>56</v>
      </c>
      <c r="AR2490" t="s">
        <v>56</v>
      </c>
      <c r="AS2490" t="s">
        <v>56</v>
      </c>
      <c r="AT2490" t="s">
        <v>56</v>
      </c>
      <c r="AU2490" t="s">
        <v>56</v>
      </c>
      <c r="AV2490" t="s">
        <v>56</v>
      </c>
      <c r="AW2490" t="s">
        <v>56</v>
      </c>
    </row>
    <row r="2491" spans="1:49" x14ac:dyDescent="0.3">
      <c r="A2491" t="str">
        <f t="shared" si="191"/>
        <v>VŠVU</v>
      </c>
      <c r="B2491" t="str">
        <f t="shared" si="192"/>
        <v>V</v>
      </c>
      <c r="C2491">
        <f t="shared" si="193"/>
        <v>1.56</v>
      </c>
      <c r="D2491">
        <f t="shared" si="194"/>
        <v>1</v>
      </c>
      <c r="E2491">
        <f t="shared" si="195"/>
        <v>1.56</v>
      </c>
      <c r="G2491" t="s">
        <v>3249</v>
      </c>
      <c r="H2491" t="s">
        <v>39</v>
      </c>
      <c r="I2491" s="58" t="s">
        <v>104</v>
      </c>
      <c r="J2491" s="58" t="s">
        <v>41</v>
      </c>
      <c r="K2491" s="58" t="s">
        <v>76</v>
      </c>
      <c r="N2491" t="s">
        <v>517</v>
      </c>
      <c r="P2491" t="s">
        <v>78</v>
      </c>
      <c r="Q2491" t="s">
        <v>79</v>
      </c>
      <c r="S2491" t="s">
        <v>80</v>
      </c>
      <c r="T2491" t="s">
        <v>45</v>
      </c>
      <c r="U2491" t="s">
        <v>46</v>
      </c>
      <c r="V2491" t="s">
        <v>46</v>
      </c>
      <c r="W2491" t="s">
        <v>764</v>
      </c>
      <c r="X2491" t="s">
        <v>765</v>
      </c>
      <c r="Y2491" t="s">
        <v>766</v>
      </c>
      <c r="Z2491" t="s">
        <v>767</v>
      </c>
      <c r="AB2491" t="s">
        <v>1018</v>
      </c>
      <c r="AC2491" t="s">
        <v>1019</v>
      </c>
      <c r="AD2491" t="s">
        <v>3244</v>
      </c>
      <c r="AF2491" t="s">
        <v>186</v>
      </c>
      <c r="AG2491" t="s">
        <v>56</v>
      </c>
      <c r="AH2491" t="s">
        <v>56</v>
      </c>
      <c r="AI2491" t="s">
        <v>46</v>
      </c>
      <c r="AJ2491" t="s">
        <v>56</v>
      </c>
      <c r="AK2491" t="s">
        <v>56</v>
      </c>
      <c r="AL2491" t="s">
        <v>56</v>
      </c>
      <c r="AM2491" t="s">
        <v>56</v>
      </c>
      <c r="AN2491" t="s">
        <v>56</v>
      </c>
      <c r="AO2491" t="s">
        <v>56</v>
      </c>
      <c r="AP2491" t="s">
        <v>56</v>
      </c>
      <c r="AQ2491" t="s">
        <v>56</v>
      </c>
      <c r="AR2491" t="s">
        <v>56</v>
      </c>
      <c r="AS2491" t="s">
        <v>56</v>
      </c>
      <c r="AT2491" t="s">
        <v>56</v>
      </c>
      <c r="AU2491" t="s">
        <v>56</v>
      </c>
      <c r="AV2491" t="s">
        <v>56</v>
      </c>
      <c r="AW2491" t="s">
        <v>56</v>
      </c>
    </row>
    <row r="2492" spans="1:49" x14ac:dyDescent="0.3">
      <c r="A2492" t="str">
        <f t="shared" si="191"/>
        <v>VŠVU</v>
      </c>
      <c r="B2492" t="str">
        <f t="shared" si="192"/>
        <v>V</v>
      </c>
      <c r="C2492">
        <f t="shared" si="193"/>
        <v>0.78</v>
      </c>
      <c r="D2492">
        <f t="shared" si="194"/>
        <v>1</v>
      </c>
      <c r="E2492">
        <f t="shared" si="195"/>
        <v>0.78</v>
      </c>
      <c r="G2492" t="s">
        <v>3250</v>
      </c>
      <c r="H2492" t="s">
        <v>39</v>
      </c>
      <c r="I2492" s="58" t="s">
        <v>75</v>
      </c>
      <c r="J2492" s="58" t="s">
        <v>41</v>
      </c>
      <c r="K2492" s="58" t="s">
        <v>76</v>
      </c>
      <c r="N2492" t="s">
        <v>763</v>
      </c>
      <c r="P2492" t="s">
        <v>78</v>
      </c>
      <c r="Q2492" t="s">
        <v>79</v>
      </c>
      <c r="S2492" t="s">
        <v>80</v>
      </c>
      <c r="T2492" t="s">
        <v>73</v>
      </c>
      <c r="U2492" t="s">
        <v>149</v>
      </c>
      <c r="V2492" t="s">
        <v>46</v>
      </c>
      <c r="W2492" t="s">
        <v>764</v>
      </c>
      <c r="X2492" t="s">
        <v>765</v>
      </c>
      <c r="Y2492" t="s">
        <v>766</v>
      </c>
      <c r="Z2492" t="s">
        <v>767</v>
      </c>
      <c r="AB2492" t="s">
        <v>1196</v>
      </c>
      <c r="AC2492" t="s">
        <v>1197</v>
      </c>
      <c r="AE2492" t="s">
        <v>3226</v>
      </c>
      <c r="AF2492" t="s">
        <v>55</v>
      </c>
      <c r="AG2492" t="s">
        <v>56</v>
      </c>
      <c r="AH2492" t="s">
        <v>46</v>
      </c>
      <c r="AI2492" t="s">
        <v>56</v>
      </c>
      <c r="AJ2492" t="s">
        <v>56</v>
      </c>
      <c r="AK2492" t="s">
        <v>56</v>
      </c>
      <c r="AL2492" t="s">
        <v>56</v>
      </c>
      <c r="AM2492" t="s">
        <v>56</v>
      </c>
      <c r="AN2492" t="s">
        <v>56</v>
      </c>
      <c r="AO2492" t="s">
        <v>56</v>
      </c>
      <c r="AP2492" t="s">
        <v>56</v>
      </c>
      <c r="AQ2492" t="s">
        <v>56</v>
      </c>
      <c r="AR2492" t="s">
        <v>56</v>
      </c>
      <c r="AS2492" t="s">
        <v>56</v>
      </c>
      <c r="AT2492" t="s">
        <v>56</v>
      </c>
      <c r="AU2492" t="s">
        <v>56</v>
      </c>
      <c r="AV2492" t="s">
        <v>56</v>
      </c>
      <c r="AW2492" t="s">
        <v>56</v>
      </c>
    </row>
    <row r="2493" spans="1:49" x14ac:dyDescent="0.3">
      <c r="A2493" t="str">
        <f t="shared" si="191"/>
        <v>VŠMU</v>
      </c>
      <c r="B2493" t="str">
        <f t="shared" si="192"/>
        <v>P</v>
      </c>
      <c r="C2493">
        <f t="shared" si="193"/>
        <v>0.44999999999999996</v>
      </c>
      <c r="D2493">
        <f t="shared" si="194"/>
        <v>1</v>
      </c>
      <c r="E2493">
        <f t="shared" si="195"/>
        <v>0.44999999999999996</v>
      </c>
      <c r="G2493" t="s">
        <v>3251</v>
      </c>
      <c r="H2493" t="s">
        <v>39</v>
      </c>
      <c r="I2493" s="58" t="s">
        <v>68</v>
      </c>
      <c r="J2493" s="58" t="s">
        <v>41</v>
      </c>
      <c r="K2493" s="58" t="s">
        <v>42</v>
      </c>
      <c r="N2493" t="s">
        <v>43</v>
      </c>
      <c r="S2493" t="s">
        <v>57</v>
      </c>
      <c r="T2493" t="s">
        <v>70</v>
      </c>
      <c r="U2493" t="s">
        <v>200</v>
      </c>
      <c r="V2493" t="s">
        <v>46</v>
      </c>
      <c r="W2493" t="s">
        <v>111</v>
      </c>
      <c r="X2493" t="s">
        <v>112</v>
      </c>
      <c r="Y2493" t="s">
        <v>113</v>
      </c>
      <c r="Z2493" t="s">
        <v>152</v>
      </c>
      <c r="AA2493" t="s">
        <v>153</v>
      </c>
      <c r="AB2493" t="s">
        <v>501</v>
      </c>
      <c r="AC2493" t="s">
        <v>502</v>
      </c>
      <c r="AD2493" t="s">
        <v>3252</v>
      </c>
      <c r="AF2493" t="s">
        <v>255</v>
      </c>
      <c r="AG2493" t="s">
        <v>56</v>
      </c>
      <c r="AH2493" t="s">
        <v>56</v>
      </c>
      <c r="AI2493" t="s">
        <v>46</v>
      </c>
      <c r="AJ2493" t="s">
        <v>56</v>
      </c>
      <c r="AK2493" t="s">
        <v>56</v>
      </c>
      <c r="AL2493" t="s">
        <v>56</v>
      </c>
      <c r="AM2493" t="s">
        <v>56</v>
      </c>
      <c r="AN2493" t="s">
        <v>56</v>
      </c>
      <c r="AO2493" t="s">
        <v>56</v>
      </c>
      <c r="AP2493" t="s">
        <v>56</v>
      </c>
      <c r="AQ2493" t="s">
        <v>56</v>
      </c>
      <c r="AR2493" t="s">
        <v>56</v>
      </c>
      <c r="AS2493" t="s">
        <v>56</v>
      </c>
      <c r="AT2493" t="s">
        <v>56</v>
      </c>
      <c r="AU2493" t="s">
        <v>56</v>
      </c>
      <c r="AV2493" t="s">
        <v>56</v>
      </c>
      <c r="AW2493" t="s">
        <v>56</v>
      </c>
    </row>
    <row r="2494" spans="1:49" x14ac:dyDescent="0.3">
      <c r="A2494" t="str">
        <f t="shared" si="191"/>
        <v>VŠVU</v>
      </c>
      <c r="B2494" t="str">
        <f t="shared" si="192"/>
        <v>V</v>
      </c>
      <c r="C2494">
        <f t="shared" si="193"/>
        <v>1.56</v>
      </c>
      <c r="D2494">
        <f t="shared" si="194"/>
        <v>1</v>
      </c>
      <c r="E2494">
        <f t="shared" si="195"/>
        <v>1.56</v>
      </c>
      <c r="G2494" t="s">
        <v>3253</v>
      </c>
      <c r="H2494" t="s">
        <v>39</v>
      </c>
      <c r="I2494" s="58" t="s">
        <v>104</v>
      </c>
      <c r="J2494" s="58" t="s">
        <v>41</v>
      </c>
      <c r="K2494" s="58" t="s">
        <v>76</v>
      </c>
      <c r="N2494" t="s">
        <v>514</v>
      </c>
      <c r="P2494" t="s">
        <v>78</v>
      </c>
      <c r="Q2494" t="s">
        <v>79</v>
      </c>
      <c r="S2494" t="s">
        <v>80</v>
      </c>
      <c r="T2494" t="s">
        <v>45</v>
      </c>
      <c r="U2494" t="s">
        <v>46</v>
      </c>
      <c r="V2494" t="s">
        <v>46</v>
      </c>
      <c r="W2494" t="s">
        <v>764</v>
      </c>
      <c r="X2494" t="s">
        <v>765</v>
      </c>
      <c r="Y2494" t="s">
        <v>766</v>
      </c>
      <c r="Z2494" t="s">
        <v>767</v>
      </c>
      <c r="AB2494" t="s">
        <v>1018</v>
      </c>
      <c r="AC2494" t="s">
        <v>1019</v>
      </c>
      <c r="AD2494" t="s">
        <v>3244</v>
      </c>
      <c r="AF2494" t="s">
        <v>186</v>
      </c>
      <c r="AG2494" t="s">
        <v>56</v>
      </c>
      <c r="AH2494" t="s">
        <v>56</v>
      </c>
      <c r="AI2494" t="s">
        <v>46</v>
      </c>
      <c r="AJ2494" t="s">
        <v>56</v>
      </c>
      <c r="AK2494" t="s">
        <v>56</v>
      </c>
      <c r="AL2494" t="s">
        <v>56</v>
      </c>
      <c r="AM2494" t="s">
        <v>56</v>
      </c>
      <c r="AN2494" t="s">
        <v>56</v>
      </c>
      <c r="AO2494" t="s">
        <v>56</v>
      </c>
      <c r="AP2494" t="s">
        <v>56</v>
      </c>
      <c r="AQ2494" t="s">
        <v>56</v>
      </c>
      <c r="AR2494" t="s">
        <v>56</v>
      </c>
      <c r="AS2494" t="s">
        <v>56</v>
      </c>
      <c r="AT2494" t="s">
        <v>56</v>
      </c>
      <c r="AU2494" t="s">
        <v>56</v>
      </c>
      <c r="AV2494" t="s">
        <v>56</v>
      </c>
      <c r="AW2494" t="s">
        <v>56</v>
      </c>
    </row>
    <row r="2495" spans="1:49" x14ac:dyDescent="0.3">
      <c r="A2495" t="str">
        <f t="shared" si="191"/>
        <v>VŠMU</v>
      </c>
      <c r="B2495" t="str">
        <f t="shared" si="192"/>
        <v>P</v>
      </c>
      <c r="C2495">
        <f t="shared" si="193"/>
        <v>0.44999999999999996</v>
      </c>
      <c r="D2495">
        <f t="shared" si="194"/>
        <v>1</v>
      </c>
      <c r="E2495">
        <f t="shared" si="195"/>
        <v>0.44999999999999996</v>
      </c>
      <c r="G2495" t="s">
        <v>3254</v>
      </c>
      <c r="H2495" t="s">
        <v>39</v>
      </c>
      <c r="I2495" s="58" t="s">
        <v>68</v>
      </c>
      <c r="J2495" s="58" t="s">
        <v>41</v>
      </c>
      <c r="K2495" s="58" t="s">
        <v>42</v>
      </c>
      <c r="N2495" t="s">
        <v>43</v>
      </c>
      <c r="S2495" t="s">
        <v>57</v>
      </c>
      <c r="T2495" t="s">
        <v>70</v>
      </c>
      <c r="U2495" t="s">
        <v>200</v>
      </c>
      <c r="V2495" t="s">
        <v>46</v>
      </c>
      <c r="W2495" t="s">
        <v>111</v>
      </c>
      <c r="X2495" t="s">
        <v>112</v>
      </c>
      <c r="Y2495" t="s">
        <v>113</v>
      </c>
      <c r="Z2495" t="s">
        <v>152</v>
      </c>
      <c r="AA2495" t="s">
        <v>153</v>
      </c>
      <c r="AB2495" t="s">
        <v>501</v>
      </c>
      <c r="AC2495" t="s">
        <v>502</v>
      </c>
      <c r="AD2495" t="s">
        <v>3252</v>
      </c>
      <c r="AF2495" t="s">
        <v>255</v>
      </c>
      <c r="AG2495" t="s">
        <v>56</v>
      </c>
      <c r="AH2495" t="s">
        <v>56</v>
      </c>
      <c r="AI2495" t="s">
        <v>46</v>
      </c>
      <c r="AJ2495" t="s">
        <v>56</v>
      </c>
      <c r="AK2495" t="s">
        <v>56</v>
      </c>
      <c r="AL2495" t="s">
        <v>56</v>
      </c>
      <c r="AM2495" t="s">
        <v>56</v>
      </c>
      <c r="AN2495" t="s">
        <v>56</v>
      </c>
      <c r="AO2495" t="s">
        <v>56</v>
      </c>
      <c r="AP2495" t="s">
        <v>56</v>
      </c>
      <c r="AQ2495" t="s">
        <v>56</v>
      </c>
      <c r="AR2495" t="s">
        <v>56</v>
      </c>
      <c r="AS2495" t="s">
        <v>56</v>
      </c>
      <c r="AT2495" t="s">
        <v>56</v>
      </c>
      <c r="AU2495" t="s">
        <v>56</v>
      </c>
      <c r="AV2495" t="s">
        <v>56</v>
      </c>
      <c r="AW2495" t="s">
        <v>56</v>
      </c>
    </row>
    <row r="2496" spans="1:49" x14ac:dyDescent="0.3">
      <c r="A2496" t="str">
        <f t="shared" si="191"/>
        <v>VŠVU</v>
      </c>
      <c r="B2496" t="str">
        <f t="shared" si="192"/>
        <v>V</v>
      </c>
      <c r="C2496">
        <f t="shared" si="193"/>
        <v>1.56</v>
      </c>
      <c r="D2496">
        <f t="shared" si="194"/>
        <v>1</v>
      </c>
      <c r="E2496">
        <f t="shared" si="195"/>
        <v>1.56</v>
      </c>
      <c r="G2496" t="s">
        <v>3255</v>
      </c>
      <c r="H2496" t="s">
        <v>39</v>
      </c>
      <c r="I2496" s="58" t="s">
        <v>104</v>
      </c>
      <c r="J2496" s="58" t="s">
        <v>41</v>
      </c>
      <c r="K2496" s="58" t="s">
        <v>76</v>
      </c>
      <c r="N2496" t="s">
        <v>1386</v>
      </c>
      <c r="P2496" t="s">
        <v>78</v>
      </c>
      <c r="Q2496" t="s">
        <v>79</v>
      </c>
      <c r="S2496" t="s">
        <v>80</v>
      </c>
      <c r="T2496" t="s">
        <v>45</v>
      </c>
      <c r="U2496" t="s">
        <v>46</v>
      </c>
      <c r="V2496" t="s">
        <v>46</v>
      </c>
      <c r="W2496" t="s">
        <v>764</v>
      </c>
      <c r="X2496" t="s">
        <v>765</v>
      </c>
      <c r="Y2496" t="s">
        <v>766</v>
      </c>
      <c r="Z2496" t="s">
        <v>767</v>
      </c>
      <c r="AB2496" t="s">
        <v>1018</v>
      </c>
      <c r="AC2496" t="s">
        <v>1019</v>
      </c>
      <c r="AD2496" t="s">
        <v>3256</v>
      </c>
      <c r="AF2496" t="s">
        <v>55</v>
      </c>
      <c r="AG2496" t="s">
        <v>46</v>
      </c>
      <c r="AH2496" t="s">
        <v>56</v>
      </c>
      <c r="AI2496" t="s">
        <v>56</v>
      </c>
      <c r="AJ2496" t="s">
        <v>56</v>
      </c>
      <c r="AK2496" t="s">
        <v>56</v>
      </c>
      <c r="AL2496" t="s">
        <v>56</v>
      </c>
      <c r="AM2496" t="s">
        <v>56</v>
      </c>
      <c r="AN2496" t="s">
        <v>56</v>
      </c>
      <c r="AO2496" t="s">
        <v>56</v>
      </c>
      <c r="AP2496" t="s">
        <v>56</v>
      </c>
      <c r="AQ2496" t="s">
        <v>56</v>
      </c>
      <c r="AR2496" t="s">
        <v>56</v>
      </c>
      <c r="AS2496" t="s">
        <v>56</v>
      </c>
      <c r="AT2496" t="s">
        <v>56</v>
      </c>
      <c r="AU2496" t="s">
        <v>56</v>
      </c>
      <c r="AV2496" t="s">
        <v>56</v>
      </c>
      <c r="AW2496" t="s">
        <v>56</v>
      </c>
    </row>
    <row r="2497" spans="1:49" x14ac:dyDescent="0.3">
      <c r="A2497" t="str">
        <f t="shared" si="191"/>
        <v>VŠMU</v>
      </c>
      <c r="B2497" t="str">
        <f t="shared" si="192"/>
        <v>P</v>
      </c>
      <c r="C2497">
        <f t="shared" si="193"/>
        <v>0.44999999999999996</v>
      </c>
      <c r="D2497">
        <f t="shared" si="194"/>
        <v>1</v>
      </c>
      <c r="E2497">
        <f t="shared" si="195"/>
        <v>0.44999999999999996</v>
      </c>
      <c r="G2497" t="s">
        <v>3257</v>
      </c>
      <c r="H2497" t="s">
        <v>39</v>
      </c>
      <c r="I2497" s="58" t="s">
        <v>68</v>
      </c>
      <c r="J2497" s="58" t="s">
        <v>41</v>
      </c>
      <c r="K2497" s="58" t="s">
        <v>42</v>
      </c>
      <c r="N2497" t="s">
        <v>43</v>
      </c>
      <c r="S2497" t="s">
        <v>57</v>
      </c>
      <c r="T2497" t="s">
        <v>179</v>
      </c>
      <c r="U2497" t="s">
        <v>223</v>
      </c>
      <c r="V2497" t="s">
        <v>46</v>
      </c>
      <c r="W2497" t="s">
        <v>111</v>
      </c>
      <c r="X2497" t="s">
        <v>112</v>
      </c>
      <c r="Y2497" t="s">
        <v>113</v>
      </c>
      <c r="Z2497" t="s">
        <v>152</v>
      </c>
      <c r="AA2497" t="s">
        <v>153</v>
      </c>
      <c r="AB2497" t="s">
        <v>501</v>
      </c>
      <c r="AC2497" t="s">
        <v>502</v>
      </c>
      <c r="AD2497" t="s">
        <v>3252</v>
      </c>
      <c r="AF2497" t="s">
        <v>255</v>
      </c>
      <c r="AG2497" t="s">
        <v>56</v>
      </c>
      <c r="AH2497" t="s">
        <v>56</v>
      </c>
      <c r="AI2497" t="s">
        <v>46</v>
      </c>
      <c r="AJ2497" t="s">
        <v>56</v>
      </c>
      <c r="AK2497" t="s">
        <v>56</v>
      </c>
      <c r="AL2497" t="s">
        <v>56</v>
      </c>
      <c r="AM2497" t="s">
        <v>56</v>
      </c>
      <c r="AN2497" t="s">
        <v>56</v>
      </c>
      <c r="AO2497" t="s">
        <v>56</v>
      </c>
      <c r="AP2497" t="s">
        <v>56</v>
      </c>
      <c r="AQ2497" t="s">
        <v>56</v>
      </c>
      <c r="AR2497" t="s">
        <v>56</v>
      </c>
      <c r="AS2497" t="s">
        <v>56</v>
      </c>
      <c r="AT2497" t="s">
        <v>56</v>
      </c>
      <c r="AU2497" t="s">
        <v>56</v>
      </c>
      <c r="AV2497" t="s">
        <v>56</v>
      </c>
      <c r="AW2497" t="s">
        <v>56</v>
      </c>
    </row>
    <row r="2498" spans="1:49" x14ac:dyDescent="0.3">
      <c r="A2498" t="str">
        <f t="shared" ref="A2498:A2561" si="196">+VLOOKUP(X2498,VVS_nasa,2,FALSE)</f>
        <v>VŠMU</v>
      </c>
      <c r="B2498" t="str">
        <f t="shared" ref="B2498:B2561" si="197">+VLOOKUP(K2498,Per_Viz,2,FALSE)</f>
        <v>P</v>
      </c>
      <c r="C2498">
        <f t="shared" ref="C2498:C2561" si="198">+VLOOKUP(I2498,EUCA,2,FALSE)</f>
        <v>0.44999999999999996</v>
      </c>
      <c r="D2498">
        <f t="shared" si="194"/>
        <v>1</v>
      </c>
      <c r="E2498">
        <f t="shared" si="195"/>
        <v>0.44999999999999996</v>
      </c>
      <c r="G2498" t="s">
        <v>3258</v>
      </c>
      <c r="H2498" t="s">
        <v>39</v>
      </c>
      <c r="I2498" s="58" t="s">
        <v>68</v>
      </c>
      <c r="J2498" s="58" t="s">
        <v>41</v>
      </c>
      <c r="K2498" s="58" t="s">
        <v>42</v>
      </c>
      <c r="N2498" t="s">
        <v>43</v>
      </c>
      <c r="S2498" t="s">
        <v>57</v>
      </c>
      <c r="T2498" t="s">
        <v>70</v>
      </c>
      <c r="U2498" t="s">
        <v>200</v>
      </c>
      <c r="V2498" t="s">
        <v>46</v>
      </c>
      <c r="W2498" t="s">
        <v>111</v>
      </c>
      <c r="X2498" t="s">
        <v>112</v>
      </c>
      <c r="Y2498" t="s">
        <v>113</v>
      </c>
      <c r="Z2498" t="s">
        <v>152</v>
      </c>
      <c r="AA2498" t="s">
        <v>153</v>
      </c>
      <c r="AB2498" t="s">
        <v>501</v>
      </c>
      <c r="AC2498" t="s">
        <v>502</v>
      </c>
      <c r="AD2498" t="s">
        <v>3252</v>
      </c>
      <c r="AF2498" t="s">
        <v>255</v>
      </c>
      <c r="AG2498" t="s">
        <v>56</v>
      </c>
      <c r="AH2498" t="s">
        <v>56</v>
      </c>
      <c r="AI2498" t="s">
        <v>46</v>
      </c>
      <c r="AJ2498" t="s">
        <v>56</v>
      </c>
      <c r="AK2498" t="s">
        <v>56</v>
      </c>
      <c r="AL2498" t="s">
        <v>56</v>
      </c>
      <c r="AM2498" t="s">
        <v>56</v>
      </c>
      <c r="AN2498" t="s">
        <v>56</v>
      </c>
      <c r="AO2498" t="s">
        <v>56</v>
      </c>
      <c r="AP2498" t="s">
        <v>56</v>
      </c>
      <c r="AQ2498" t="s">
        <v>56</v>
      </c>
      <c r="AR2498" t="s">
        <v>56</v>
      </c>
      <c r="AS2498" t="s">
        <v>56</v>
      </c>
      <c r="AT2498" t="s">
        <v>56</v>
      </c>
      <c r="AU2498" t="s">
        <v>56</v>
      </c>
      <c r="AV2498" t="s">
        <v>56</v>
      </c>
      <c r="AW2498" t="s">
        <v>56</v>
      </c>
    </row>
    <row r="2499" spans="1:49" x14ac:dyDescent="0.3">
      <c r="A2499" t="str">
        <f t="shared" si="196"/>
        <v>VŠMU</v>
      </c>
      <c r="B2499" t="str">
        <f t="shared" si="197"/>
        <v>P</v>
      </c>
      <c r="C2499">
        <f t="shared" si="198"/>
        <v>0.44999999999999996</v>
      </c>
      <c r="D2499">
        <f t="shared" ref="D2499:D2562" si="199">1/COUNTIF(G:G,G2499)</f>
        <v>1</v>
      </c>
      <c r="E2499">
        <f t="shared" ref="E2499:E2562" si="200">+C2499*D2499</f>
        <v>0.44999999999999996</v>
      </c>
      <c r="G2499" t="s">
        <v>3259</v>
      </c>
      <c r="H2499" t="s">
        <v>39</v>
      </c>
      <c r="I2499" s="58" t="s">
        <v>68</v>
      </c>
      <c r="J2499" s="58" t="s">
        <v>41</v>
      </c>
      <c r="K2499" s="58" t="s">
        <v>42</v>
      </c>
      <c r="N2499" t="s">
        <v>43</v>
      </c>
      <c r="S2499" t="s">
        <v>57</v>
      </c>
      <c r="T2499" t="s">
        <v>106</v>
      </c>
      <c r="U2499" t="s">
        <v>287</v>
      </c>
      <c r="V2499" t="s">
        <v>46</v>
      </c>
      <c r="W2499" t="s">
        <v>111</v>
      </c>
      <c r="X2499" t="s">
        <v>112</v>
      </c>
      <c r="Y2499" t="s">
        <v>113</v>
      </c>
      <c r="Z2499" t="s">
        <v>152</v>
      </c>
      <c r="AA2499" t="s">
        <v>153</v>
      </c>
      <c r="AB2499" t="s">
        <v>501</v>
      </c>
      <c r="AC2499" t="s">
        <v>502</v>
      </c>
      <c r="AD2499" t="s">
        <v>3252</v>
      </c>
      <c r="AF2499" t="s">
        <v>255</v>
      </c>
      <c r="AG2499" t="s">
        <v>56</v>
      </c>
      <c r="AH2499" t="s">
        <v>56</v>
      </c>
      <c r="AI2499" t="s">
        <v>46</v>
      </c>
      <c r="AJ2499" t="s">
        <v>56</v>
      </c>
      <c r="AK2499" t="s">
        <v>56</v>
      </c>
      <c r="AL2499" t="s">
        <v>56</v>
      </c>
      <c r="AM2499" t="s">
        <v>56</v>
      </c>
      <c r="AN2499" t="s">
        <v>56</v>
      </c>
      <c r="AO2499" t="s">
        <v>56</v>
      </c>
      <c r="AP2499" t="s">
        <v>56</v>
      </c>
      <c r="AQ2499" t="s">
        <v>56</v>
      </c>
      <c r="AR2499" t="s">
        <v>56</v>
      </c>
      <c r="AS2499" t="s">
        <v>56</v>
      </c>
      <c r="AT2499" t="s">
        <v>56</v>
      </c>
      <c r="AU2499" t="s">
        <v>56</v>
      </c>
      <c r="AV2499" t="s">
        <v>56</v>
      </c>
      <c r="AW2499" t="s">
        <v>56</v>
      </c>
    </row>
    <row r="2500" spans="1:49" x14ac:dyDescent="0.3">
      <c r="A2500" t="str">
        <f t="shared" si="196"/>
        <v>VŠVU</v>
      </c>
      <c r="B2500" t="str">
        <f t="shared" si="197"/>
        <v>V</v>
      </c>
      <c r="C2500">
        <f t="shared" si="198"/>
        <v>1.56</v>
      </c>
      <c r="D2500">
        <f t="shared" si="199"/>
        <v>1</v>
      </c>
      <c r="E2500">
        <f t="shared" si="200"/>
        <v>1.56</v>
      </c>
      <c r="G2500" t="s">
        <v>3260</v>
      </c>
      <c r="H2500" t="s">
        <v>39</v>
      </c>
      <c r="I2500" s="58" t="s">
        <v>104</v>
      </c>
      <c r="J2500" s="58" t="s">
        <v>41</v>
      </c>
      <c r="K2500" s="58" t="s">
        <v>97</v>
      </c>
      <c r="N2500" t="s">
        <v>98</v>
      </c>
      <c r="P2500" t="s">
        <v>2662</v>
      </c>
      <c r="Q2500" t="s">
        <v>79</v>
      </c>
      <c r="S2500" t="s">
        <v>99</v>
      </c>
      <c r="T2500" t="s">
        <v>45</v>
      </c>
      <c r="U2500" t="s">
        <v>46</v>
      </c>
      <c r="V2500" t="s">
        <v>46</v>
      </c>
      <c r="W2500" t="s">
        <v>764</v>
      </c>
      <c r="X2500" t="s">
        <v>765</v>
      </c>
      <c r="Y2500" t="s">
        <v>766</v>
      </c>
      <c r="Z2500" t="s">
        <v>767</v>
      </c>
      <c r="AB2500" t="s">
        <v>1196</v>
      </c>
      <c r="AC2500" t="s">
        <v>1197</v>
      </c>
      <c r="AE2500" t="s">
        <v>3226</v>
      </c>
      <c r="AF2500" t="s">
        <v>55</v>
      </c>
      <c r="AG2500" t="s">
        <v>46</v>
      </c>
      <c r="AH2500" t="s">
        <v>46</v>
      </c>
      <c r="AI2500" t="s">
        <v>56</v>
      </c>
      <c r="AJ2500" t="s">
        <v>56</v>
      </c>
      <c r="AK2500" t="s">
        <v>56</v>
      </c>
      <c r="AL2500" t="s">
        <v>56</v>
      </c>
      <c r="AM2500" t="s">
        <v>56</v>
      </c>
      <c r="AN2500" t="s">
        <v>56</v>
      </c>
      <c r="AO2500" t="s">
        <v>46</v>
      </c>
      <c r="AP2500" t="s">
        <v>56</v>
      </c>
      <c r="AQ2500" t="s">
        <v>56</v>
      </c>
      <c r="AR2500" t="s">
        <v>56</v>
      </c>
      <c r="AS2500" t="s">
        <v>56</v>
      </c>
      <c r="AT2500" t="s">
        <v>56</v>
      </c>
      <c r="AU2500" t="s">
        <v>56</v>
      </c>
      <c r="AV2500" t="s">
        <v>56</v>
      </c>
      <c r="AW2500" t="s">
        <v>56</v>
      </c>
    </row>
    <row r="2501" spans="1:49" x14ac:dyDescent="0.3">
      <c r="A2501" t="str">
        <f t="shared" si="196"/>
        <v>TUKE</v>
      </c>
      <c r="B2501" t="str">
        <f t="shared" si="197"/>
        <v>V</v>
      </c>
      <c r="C2501">
        <f t="shared" si="198"/>
        <v>1.56</v>
      </c>
      <c r="D2501">
        <f t="shared" si="199"/>
        <v>1</v>
      </c>
      <c r="E2501">
        <f t="shared" si="200"/>
        <v>1.56</v>
      </c>
      <c r="G2501" t="s">
        <v>3261</v>
      </c>
      <c r="H2501" t="s">
        <v>39</v>
      </c>
      <c r="I2501" s="58" t="s">
        <v>104</v>
      </c>
      <c r="J2501" s="58" t="s">
        <v>41</v>
      </c>
      <c r="K2501" s="58" t="s">
        <v>211</v>
      </c>
      <c r="N2501" t="s">
        <v>212</v>
      </c>
      <c r="P2501" t="s">
        <v>213</v>
      </c>
      <c r="Q2501" t="s">
        <v>79</v>
      </c>
      <c r="S2501" t="s">
        <v>214</v>
      </c>
      <c r="T2501" t="s">
        <v>3262</v>
      </c>
      <c r="U2501" t="s">
        <v>3781</v>
      </c>
      <c r="V2501" t="s">
        <v>46</v>
      </c>
      <c r="W2501" t="s">
        <v>714</v>
      </c>
      <c r="X2501" t="s">
        <v>715</v>
      </c>
      <c r="Y2501" t="s">
        <v>716</v>
      </c>
      <c r="Z2501" t="s">
        <v>717</v>
      </c>
      <c r="AA2501" t="s">
        <v>718</v>
      </c>
      <c r="AB2501" t="s">
        <v>400</v>
      </c>
      <c r="AC2501" t="s">
        <v>1574</v>
      </c>
      <c r="AE2501" t="s">
        <v>3263</v>
      </c>
      <c r="AF2501" t="s">
        <v>55</v>
      </c>
      <c r="AG2501" t="s">
        <v>56</v>
      </c>
      <c r="AH2501" t="s">
        <v>46</v>
      </c>
      <c r="AI2501" t="s">
        <v>56</v>
      </c>
      <c r="AJ2501" t="s">
        <v>56</v>
      </c>
      <c r="AK2501" t="s">
        <v>56</v>
      </c>
      <c r="AL2501" t="s">
        <v>56</v>
      </c>
      <c r="AM2501" t="s">
        <v>56</v>
      </c>
      <c r="AN2501" t="s">
        <v>56</v>
      </c>
      <c r="AO2501" t="s">
        <v>56</v>
      </c>
      <c r="AP2501" t="s">
        <v>56</v>
      </c>
      <c r="AQ2501" t="s">
        <v>56</v>
      </c>
      <c r="AR2501" t="s">
        <v>56</v>
      </c>
      <c r="AS2501" t="s">
        <v>56</v>
      </c>
      <c r="AT2501" t="s">
        <v>56</v>
      </c>
      <c r="AU2501" t="s">
        <v>56</v>
      </c>
      <c r="AV2501" t="s">
        <v>56</v>
      </c>
      <c r="AW2501" t="s">
        <v>56</v>
      </c>
    </row>
    <row r="2502" spans="1:49" x14ac:dyDescent="0.3">
      <c r="A2502" t="str">
        <f t="shared" si="196"/>
        <v>AU</v>
      </c>
      <c r="B2502" t="str">
        <f t="shared" si="197"/>
        <v>P</v>
      </c>
      <c r="C2502">
        <f t="shared" si="198"/>
        <v>3</v>
      </c>
      <c r="D2502">
        <f t="shared" si="199"/>
        <v>0.5</v>
      </c>
      <c r="E2502">
        <f t="shared" si="200"/>
        <v>1.5</v>
      </c>
      <c r="G2502" t="s">
        <v>3264</v>
      </c>
      <c r="H2502" t="s">
        <v>39</v>
      </c>
      <c r="I2502" s="58" t="s">
        <v>242</v>
      </c>
      <c r="J2502" s="58" t="s">
        <v>41</v>
      </c>
      <c r="K2502" s="58" t="s">
        <v>42</v>
      </c>
      <c r="N2502" t="s">
        <v>43</v>
      </c>
      <c r="S2502" t="s">
        <v>57</v>
      </c>
      <c r="T2502" t="s">
        <v>58</v>
      </c>
      <c r="U2502" t="s">
        <v>223</v>
      </c>
      <c r="V2502" t="s">
        <v>46</v>
      </c>
      <c r="W2502" t="s">
        <v>156</v>
      </c>
      <c r="X2502" t="s">
        <v>6458</v>
      </c>
      <c r="Y2502" t="s">
        <v>157</v>
      </c>
      <c r="Z2502" t="s">
        <v>158</v>
      </c>
      <c r="AA2502" t="s">
        <v>159</v>
      </c>
      <c r="AB2502" t="s">
        <v>160</v>
      </c>
      <c r="AC2502" t="s">
        <v>161</v>
      </c>
      <c r="AD2502" t="s">
        <v>1289</v>
      </c>
      <c r="AF2502" t="s">
        <v>55</v>
      </c>
      <c r="AG2502" t="s">
        <v>46</v>
      </c>
      <c r="AH2502" t="s">
        <v>56</v>
      </c>
      <c r="AI2502" t="s">
        <v>56</v>
      </c>
      <c r="AJ2502" t="s">
        <v>56</v>
      </c>
      <c r="AK2502" t="s">
        <v>56</v>
      </c>
      <c r="AL2502" t="s">
        <v>56</v>
      </c>
      <c r="AM2502" t="s">
        <v>56</v>
      </c>
      <c r="AN2502" t="s">
        <v>56</v>
      </c>
      <c r="AO2502" t="s">
        <v>56</v>
      </c>
      <c r="AP2502" t="s">
        <v>56</v>
      </c>
      <c r="AQ2502" t="s">
        <v>56</v>
      </c>
      <c r="AR2502" t="s">
        <v>56</v>
      </c>
      <c r="AS2502" t="s">
        <v>56</v>
      </c>
      <c r="AT2502" t="s">
        <v>56</v>
      </c>
      <c r="AU2502" t="s">
        <v>56</v>
      </c>
      <c r="AV2502" t="s">
        <v>56</v>
      </c>
      <c r="AW2502" t="s">
        <v>56</v>
      </c>
    </row>
    <row r="2503" spans="1:49" x14ac:dyDescent="0.3">
      <c r="A2503" t="str">
        <f t="shared" si="196"/>
        <v>VŠMU</v>
      </c>
      <c r="B2503" t="str">
        <f t="shared" si="197"/>
        <v>P</v>
      </c>
      <c r="C2503">
        <f t="shared" si="198"/>
        <v>3</v>
      </c>
      <c r="D2503">
        <f t="shared" si="199"/>
        <v>0.5</v>
      </c>
      <c r="E2503">
        <f t="shared" si="200"/>
        <v>1.5</v>
      </c>
      <c r="G2503" t="s">
        <v>3264</v>
      </c>
      <c r="H2503" t="s">
        <v>39</v>
      </c>
      <c r="I2503" s="58" t="s">
        <v>242</v>
      </c>
      <c r="J2503" s="58" t="s">
        <v>41</v>
      </c>
      <c r="K2503" s="58" t="s">
        <v>42</v>
      </c>
      <c r="N2503" t="s">
        <v>43</v>
      </c>
      <c r="S2503" t="s">
        <v>57</v>
      </c>
      <c r="T2503" t="s">
        <v>179</v>
      </c>
      <c r="U2503" t="s">
        <v>223</v>
      </c>
      <c r="V2503" t="s">
        <v>46</v>
      </c>
      <c r="W2503" t="s">
        <v>111</v>
      </c>
      <c r="X2503" t="s">
        <v>112</v>
      </c>
      <c r="Y2503" t="s">
        <v>113</v>
      </c>
      <c r="Z2503" t="s">
        <v>152</v>
      </c>
      <c r="AA2503" t="s">
        <v>153</v>
      </c>
      <c r="AB2503" t="s">
        <v>501</v>
      </c>
      <c r="AC2503" t="s">
        <v>502</v>
      </c>
      <c r="AD2503" t="s">
        <v>1289</v>
      </c>
      <c r="AF2503" t="s">
        <v>55</v>
      </c>
      <c r="AG2503" t="s">
        <v>46</v>
      </c>
      <c r="AH2503" t="s">
        <v>56</v>
      </c>
      <c r="AI2503" t="s">
        <v>56</v>
      </c>
      <c r="AJ2503" t="s">
        <v>56</v>
      </c>
      <c r="AK2503" t="s">
        <v>56</v>
      </c>
      <c r="AL2503" t="s">
        <v>56</v>
      </c>
      <c r="AM2503" t="s">
        <v>56</v>
      </c>
      <c r="AN2503" t="s">
        <v>56</v>
      </c>
      <c r="AO2503" t="s">
        <v>56</v>
      </c>
      <c r="AP2503" t="s">
        <v>56</v>
      </c>
      <c r="AQ2503" t="s">
        <v>56</v>
      </c>
      <c r="AR2503" t="s">
        <v>56</v>
      </c>
      <c r="AS2503" t="s">
        <v>56</v>
      </c>
      <c r="AT2503" t="s">
        <v>56</v>
      </c>
      <c r="AU2503" t="s">
        <v>56</v>
      </c>
      <c r="AV2503" t="s">
        <v>56</v>
      </c>
      <c r="AW2503" t="s">
        <v>56</v>
      </c>
    </row>
    <row r="2504" spans="1:49" x14ac:dyDescent="0.3">
      <c r="A2504" t="str">
        <f t="shared" si="196"/>
        <v>TUKE</v>
      </c>
      <c r="B2504" t="str">
        <f t="shared" si="197"/>
        <v>V</v>
      </c>
      <c r="C2504">
        <f t="shared" si="198"/>
        <v>0.89999999999999991</v>
      </c>
      <c r="D2504">
        <f t="shared" si="199"/>
        <v>1</v>
      </c>
      <c r="E2504">
        <f t="shared" si="200"/>
        <v>0.89999999999999991</v>
      </c>
      <c r="G2504" t="s">
        <v>3265</v>
      </c>
      <c r="H2504" t="s">
        <v>39</v>
      </c>
      <c r="I2504" s="58" t="s">
        <v>40</v>
      </c>
      <c r="J2504" s="58" t="s">
        <v>41</v>
      </c>
      <c r="K2504" s="58" t="s">
        <v>211</v>
      </c>
      <c r="N2504" t="s">
        <v>1105</v>
      </c>
      <c r="P2504" t="s">
        <v>213</v>
      </c>
      <c r="Q2504" t="s">
        <v>79</v>
      </c>
      <c r="S2504" t="s">
        <v>214</v>
      </c>
      <c r="T2504" t="s">
        <v>70</v>
      </c>
      <c r="U2504" t="s">
        <v>200</v>
      </c>
      <c r="V2504" t="s">
        <v>46</v>
      </c>
      <c r="W2504" t="s">
        <v>714</v>
      </c>
      <c r="X2504" t="s">
        <v>715</v>
      </c>
      <c r="Y2504" t="s">
        <v>716</v>
      </c>
      <c r="Z2504" t="s">
        <v>717</v>
      </c>
      <c r="AA2504" t="s">
        <v>718</v>
      </c>
      <c r="AB2504" t="s">
        <v>400</v>
      </c>
      <c r="AC2504" t="s">
        <v>1574</v>
      </c>
      <c r="AE2504" t="s">
        <v>3266</v>
      </c>
      <c r="AF2504" t="s">
        <v>55</v>
      </c>
      <c r="AG2504" t="s">
        <v>56</v>
      </c>
      <c r="AH2504" t="s">
        <v>46</v>
      </c>
      <c r="AI2504" t="s">
        <v>56</v>
      </c>
      <c r="AJ2504" t="s">
        <v>56</v>
      </c>
      <c r="AK2504" t="s">
        <v>56</v>
      </c>
      <c r="AL2504" t="s">
        <v>56</v>
      </c>
      <c r="AM2504" t="s">
        <v>56</v>
      </c>
      <c r="AN2504" t="s">
        <v>56</v>
      </c>
      <c r="AO2504" t="s">
        <v>56</v>
      </c>
      <c r="AP2504" t="s">
        <v>56</v>
      </c>
      <c r="AQ2504" t="s">
        <v>56</v>
      </c>
      <c r="AR2504" t="s">
        <v>56</v>
      </c>
      <c r="AS2504" t="s">
        <v>56</v>
      </c>
      <c r="AT2504" t="s">
        <v>56</v>
      </c>
      <c r="AU2504" t="s">
        <v>56</v>
      </c>
      <c r="AV2504" t="s">
        <v>56</v>
      </c>
      <c r="AW2504" t="s">
        <v>56</v>
      </c>
    </row>
    <row r="2505" spans="1:49" x14ac:dyDescent="0.3">
      <c r="A2505" t="str">
        <f t="shared" si="196"/>
        <v>VŠVU</v>
      </c>
      <c r="B2505" t="str">
        <f t="shared" si="197"/>
        <v>V</v>
      </c>
      <c r="C2505">
        <f t="shared" si="198"/>
        <v>1.56</v>
      </c>
      <c r="D2505">
        <f t="shared" si="199"/>
        <v>1</v>
      </c>
      <c r="E2505">
        <f t="shared" si="200"/>
        <v>1.56</v>
      </c>
      <c r="G2505" t="s">
        <v>3267</v>
      </c>
      <c r="H2505" t="s">
        <v>39</v>
      </c>
      <c r="I2505" s="58" t="s">
        <v>104</v>
      </c>
      <c r="J2505" s="58" t="s">
        <v>41</v>
      </c>
      <c r="K2505" s="58" t="s">
        <v>76</v>
      </c>
      <c r="N2505" t="s">
        <v>514</v>
      </c>
      <c r="P2505" t="s">
        <v>78</v>
      </c>
      <c r="Q2505" t="s">
        <v>79</v>
      </c>
      <c r="S2505" t="s">
        <v>80</v>
      </c>
      <c r="T2505" t="s">
        <v>45</v>
      </c>
      <c r="U2505" t="s">
        <v>46</v>
      </c>
      <c r="V2505" t="s">
        <v>46</v>
      </c>
      <c r="W2505" t="s">
        <v>764</v>
      </c>
      <c r="X2505" t="s">
        <v>765</v>
      </c>
      <c r="Y2505" t="s">
        <v>766</v>
      </c>
      <c r="Z2505" t="s">
        <v>767</v>
      </c>
      <c r="AB2505" t="s">
        <v>1018</v>
      </c>
      <c r="AC2505" t="s">
        <v>1019</v>
      </c>
      <c r="AD2505" t="s">
        <v>3256</v>
      </c>
      <c r="AF2505" t="s">
        <v>55</v>
      </c>
      <c r="AG2505" t="s">
        <v>46</v>
      </c>
      <c r="AH2505" t="s">
        <v>56</v>
      </c>
      <c r="AI2505" t="s">
        <v>56</v>
      </c>
      <c r="AJ2505" t="s">
        <v>56</v>
      </c>
      <c r="AK2505" t="s">
        <v>56</v>
      </c>
      <c r="AL2505" t="s">
        <v>56</v>
      </c>
      <c r="AM2505" t="s">
        <v>56</v>
      </c>
      <c r="AN2505" t="s">
        <v>56</v>
      </c>
      <c r="AO2505" t="s">
        <v>56</v>
      </c>
      <c r="AP2505" t="s">
        <v>56</v>
      </c>
      <c r="AQ2505" t="s">
        <v>56</v>
      </c>
      <c r="AR2505" t="s">
        <v>56</v>
      </c>
      <c r="AS2505" t="s">
        <v>56</v>
      </c>
      <c r="AT2505" t="s">
        <v>56</v>
      </c>
      <c r="AU2505" t="s">
        <v>56</v>
      </c>
      <c r="AV2505" t="s">
        <v>56</v>
      </c>
      <c r="AW2505" t="s">
        <v>56</v>
      </c>
    </row>
    <row r="2506" spans="1:49" x14ac:dyDescent="0.3">
      <c r="A2506" t="str">
        <f t="shared" si="196"/>
        <v>AU</v>
      </c>
      <c r="B2506" t="str">
        <f t="shared" si="197"/>
        <v>P</v>
      </c>
      <c r="C2506">
        <f t="shared" si="198"/>
        <v>1.56</v>
      </c>
      <c r="D2506">
        <f t="shared" si="199"/>
        <v>0.5</v>
      </c>
      <c r="E2506">
        <f t="shared" si="200"/>
        <v>0.78</v>
      </c>
      <c r="G2506" t="s">
        <v>3268</v>
      </c>
      <c r="H2506" t="s">
        <v>39</v>
      </c>
      <c r="I2506" s="58" t="s">
        <v>104</v>
      </c>
      <c r="J2506" s="58" t="s">
        <v>41</v>
      </c>
      <c r="K2506" s="58" t="s">
        <v>42</v>
      </c>
      <c r="N2506" t="s">
        <v>43</v>
      </c>
      <c r="S2506" t="s">
        <v>57</v>
      </c>
      <c r="T2506" t="s">
        <v>58</v>
      </c>
      <c r="U2506" t="s">
        <v>223</v>
      </c>
      <c r="V2506" t="s">
        <v>46</v>
      </c>
      <c r="W2506" t="s">
        <v>156</v>
      </c>
      <c r="X2506" t="s">
        <v>6458</v>
      </c>
      <c r="Y2506" t="s">
        <v>157</v>
      </c>
      <c r="Z2506" t="s">
        <v>158</v>
      </c>
      <c r="AA2506" t="s">
        <v>159</v>
      </c>
      <c r="AB2506" t="s">
        <v>160</v>
      </c>
      <c r="AC2506" t="s">
        <v>161</v>
      </c>
      <c r="AD2506" t="s">
        <v>3269</v>
      </c>
      <c r="AF2506" t="s">
        <v>55</v>
      </c>
      <c r="AG2506" t="s">
        <v>46</v>
      </c>
      <c r="AH2506" t="s">
        <v>56</v>
      </c>
      <c r="AI2506" t="s">
        <v>56</v>
      </c>
      <c r="AJ2506" t="s">
        <v>56</v>
      </c>
      <c r="AK2506" t="s">
        <v>56</v>
      </c>
      <c r="AL2506" t="s">
        <v>56</v>
      </c>
      <c r="AM2506" t="s">
        <v>56</v>
      </c>
      <c r="AN2506" t="s">
        <v>56</v>
      </c>
      <c r="AO2506" t="s">
        <v>56</v>
      </c>
      <c r="AP2506" t="s">
        <v>56</v>
      </c>
      <c r="AQ2506" t="s">
        <v>56</v>
      </c>
      <c r="AR2506" t="s">
        <v>56</v>
      </c>
      <c r="AS2506" t="s">
        <v>56</v>
      </c>
      <c r="AT2506" t="s">
        <v>56</v>
      </c>
      <c r="AU2506" t="s">
        <v>56</v>
      </c>
      <c r="AV2506" t="s">
        <v>56</v>
      </c>
      <c r="AW2506" t="s">
        <v>56</v>
      </c>
    </row>
    <row r="2507" spans="1:49" x14ac:dyDescent="0.3">
      <c r="A2507" t="str">
        <f t="shared" si="196"/>
        <v>VŠMU</v>
      </c>
      <c r="B2507" t="str">
        <f t="shared" si="197"/>
        <v>P</v>
      </c>
      <c r="C2507">
        <f t="shared" si="198"/>
        <v>1.56</v>
      </c>
      <c r="D2507">
        <f t="shared" si="199"/>
        <v>0.5</v>
      </c>
      <c r="E2507">
        <f t="shared" si="200"/>
        <v>0.78</v>
      </c>
      <c r="G2507" t="s">
        <v>3268</v>
      </c>
      <c r="H2507" t="s">
        <v>39</v>
      </c>
      <c r="I2507" s="58" t="s">
        <v>104</v>
      </c>
      <c r="J2507" s="58" t="s">
        <v>41</v>
      </c>
      <c r="K2507" s="58" t="s">
        <v>42</v>
      </c>
      <c r="N2507" t="s">
        <v>43</v>
      </c>
      <c r="S2507" t="s">
        <v>57</v>
      </c>
      <c r="T2507" t="s">
        <v>179</v>
      </c>
      <c r="U2507" t="s">
        <v>223</v>
      </c>
      <c r="V2507" t="s">
        <v>46</v>
      </c>
      <c r="W2507" t="s">
        <v>111</v>
      </c>
      <c r="X2507" t="s">
        <v>112</v>
      </c>
      <c r="Y2507" t="s">
        <v>113</v>
      </c>
      <c r="Z2507" t="s">
        <v>152</v>
      </c>
      <c r="AA2507" t="s">
        <v>153</v>
      </c>
      <c r="AB2507" t="s">
        <v>501</v>
      </c>
      <c r="AC2507" t="s">
        <v>502</v>
      </c>
      <c r="AD2507" t="s">
        <v>3269</v>
      </c>
      <c r="AF2507" t="s">
        <v>55</v>
      </c>
      <c r="AG2507" t="s">
        <v>46</v>
      </c>
      <c r="AH2507" t="s">
        <v>56</v>
      </c>
      <c r="AI2507" t="s">
        <v>56</v>
      </c>
      <c r="AJ2507" t="s">
        <v>56</v>
      </c>
      <c r="AK2507" t="s">
        <v>56</v>
      </c>
      <c r="AL2507" t="s">
        <v>56</v>
      </c>
      <c r="AM2507" t="s">
        <v>56</v>
      </c>
      <c r="AN2507" t="s">
        <v>56</v>
      </c>
      <c r="AO2507" t="s">
        <v>56</v>
      </c>
      <c r="AP2507" t="s">
        <v>56</v>
      </c>
      <c r="AQ2507" t="s">
        <v>56</v>
      </c>
      <c r="AR2507" t="s">
        <v>56</v>
      </c>
      <c r="AS2507" t="s">
        <v>56</v>
      </c>
      <c r="AT2507" t="s">
        <v>56</v>
      </c>
      <c r="AU2507" t="s">
        <v>56</v>
      </c>
      <c r="AV2507" t="s">
        <v>56</v>
      </c>
      <c r="AW2507" t="s">
        <v>56</v>
      </c>
    </row>
    <row r="2508" spans="1:49" x14ac:dyDescent="0.3">
      <c r="A2508" t="str">
        <f t="shared" si="196"/>
        <v>VŠVU</v>
      </c>
      <c r="B2508" t="str">
        <f t="shared" si="197"/>
        <v>V</v>
      </c>
      <c r="C2508">
        <f t="shared" si="198"/>
        <v>0.78</v>
      </c>
      <c r="D2508">
        <f t="shared" si="199"/>
        <v>1</v>
      </c>
      <c r="E2508">
        <f t="shared" si="200"/>
        <v>0.78</v>
      </c>
      <c r="G2508" t="s">
        <v>3270</v>
      </c>
      <c r="H2508" t="s">
        <v>39</v>
      </c>
      <c r="I2508" s="58" t="s">
        <v>75</v>
      </c>
      <c r="J2508" s="58" t="s">
        <v>41</v>
      </c>
      <c r="K2508" s="58" t="s">
        <v>76</v>
      </c>
      <c r="N2508" t="s">
        <v>205</v>
      </c>
      <c r="P2508" t="s">
        <v>78</v>
      </c>
      <c r="Q2508" t="s">
        <v>79</v>
      </c>
      <c r="S2508" t="s">
        <v>80</v>
      </c>
      <c r="T2508" t="s">
        <v>45</v>
      </c>
      <c r="U2508" t="s">
        <v>46</v>
      </c>
      <c r="V2508" t="s">
        <v>46</v>
      </c>
      <c r="W2508" t="s">
        <v>764</v>
      </c>
      <c r="X2508" t="s">
        <v>765</v>
      </c>
      <c r="Y2508" t="s">
        <v>766</v>
      </c>
      <c r="Z2508" t="s">
        <v>767</v>
      </c>
      <c r="AB2508" t="s">
        <v>1018</v>
      </c>
      <c r="AC2508" t="s">
        <v>1019</v>
      </c>
      <c r="AD2508" t="s">
        <v>3256</v>
      </c>
      <c r="AF2508" t="s">
        <v>55</v>
      </c>
      <c r="AG2508" t="s">
        <v>46</v>
      </c>
      <c r="AH2508" t="s">
        <v>56</v>
      </c>
      <c r="AI2508" t="s">
        <v>56</v>
      </c>
      <c r="AJ2508" t="s">
        <v>56</v>
      </c>
      <c r="AK2508" t="s">
        <v>56</v>
      </c>
      <c r="AL2508" t="s">
        <v>56</v>
      </c>
      <c r="AM2508" t="s">
        <v>56</v>
      </c>
      <c r="AN2508" t="s">
        <v>56</v>
      </c>
      <c r="AO2508" t="s">
        <v>56</v>
      </c>
      <c r="AP2508" t="s">
        <v>56</v>
      </c>
      <c r="AQ2508" t="s">
        <v>56</v>
      </c>
      <c r="AR2508" t="s">
        <v>56</v>
      </c>
      <c r="AS2508" t="s">
        <v>56</v>
      </c>
      <c r="AT2508" t="s">
        <v>56</v>
      </c>
      <c r="AU2508" t="s">
        <v>56</v>
      </c>
      <c r="AV2508" t="s">
        <v>56</v>
      </c>
      <c r="AW2508" t="s">
        <v>56</v>
      </c>
    </row>
    <row r="2509" spans="1:49" x14ac:dyDescent="0.3">
      <c r="A2509" t="str">
        <f t="shared" si="196"/>
        <v>STU</v>
      </c>
      <c r="B2509" t="str">
        <f t="shared" si="197"/>
        <v>V</v>
      </c>
      <c r="C2509">
        <f t="shared" si="198"/>
        <v>1.7999999999999998</v>
      </c>
      <c r="D2509">
        <f t="shared" si="199"/>
        <v>1</v>
      </c>
      <c r="E2509">
        <f t="shared" si="200"/>
        <v>1.7999999999999998</v>
      </c>
      <c r="G2509" t="s">
        <v>3271</v>
      </c>
      <c r="H2509" t="s">
        <v>39</v>
      </c>
      <c r="I2509" s="58" t="s">
        <v>96</v>
      </c>
      <c r="J2509" s="58" t="s">
        <v>41</v>
      </c>
      <c r="K2509" s="58" t="s">
        <v>211</v>
      </c>
      <c r="N2509" t="s">
        <v>262</v>
      </c>
      <c r="P2509" t="s">
        <v>78</v>
      </c>
      <c r="Q2509" t="s">
        <v>79</v>
      </c>
      <c r="S2509" t="s">
        <v>214</v>
      </c>
      <c r="T2509" t="s">
        <v>45</v>
      </c>
      <c r="U2509" t="s">
        <v>149</v>
      </c>
      <c r="V2509" t="s">
        <v>149</v>
      </c>
      <c r="W2509" t="s">
        <v>81</v>
      </c>
      <c r="X2509" t="s">
        <v>82</v>
      </c>
      <c r="Y2509" t="s">
        <v>83</v>
      </c>
      <c r="Z2509" t="s">
        <v>84</v>
      </c>
      <c r="AA2509" t="s">
        <v>85</v>
      </c>
      <c r="AB2509" t="s">
        <v>332</v>
      </c>
      <c r="AC2509" t="s">
        <v>333</v>
      </c>
      <c r="AD2509" t="s">
        <v>3272</v>
      </c>
      <c r="AF2509" t="s">
        <v>255</v>
      </c>
      <c r="AG2509" t="s">
        <v>56</v>
      </c>
      <c r="AH2509" t="s">
        <v>56</v>
      </c>
      <c r="AI2509" t="s">
        <v>46</v>
      </c>
      <c r="AJ2509" t="s">
        <v>56</v>
      </c>
      <c r="AK2509" t="s">
        <v>56</v>
      </c>
      <c r="AL2509" t="s">
        <v>56</v>
      </c>
      <c r="AM2509" t="s">
        <v>56</v>
      </c>
      <c r="AN2509" t="s">
        <v>56</v>
      </c>
      <c r="AO2509" t="s">
        <v>56</v>
      </c>
      <c r="AP2509" t="s">
        <v>56</v>
      </c>
      <c r="AQ2509" t="s">
        <v>56</v>
      </c>
      <c r="AR2509" t="s">
        <v>56</v>
      </c>
      <c r="AS2509" t="s">
        <v>56</v>
      </c>
      <c r="AT2509" t="s">
        <v>56</v>
      </c>
      <c r="AU2509" t="s">
        <v>56</v>
      </c>
      <c r="AV2509" t="s">
        <v>56</v>
      </c>
      <c r="AW2509" t="s">
        <v>56</v>
      </c>
    </row>
    <row r="2510" spans="1:49" x14ac:dyDescent="0.3">
      <c r="A2510" t="str">
        <f t="shared" si="196"/>
        <v>STU</v>
      </c>
      <c r="B2510" t="str">
        <f t="shared" si="197"/>
        <v>V</v>
      </c>
      <c r="C2510">
        <f t="shared" si="198"/>
        <v>0.44999999999999996</v>
      </c>
      <c r="D2510">
        <f t="shared" si="199"/>
        <v>1</v>
      </c>
      <c r="E2510">
        <f t="shared" si="200"/>
        <v>0.44999999999999996</v>
      </c>
      <c r="G2510" t="s">
        <v>3273</v>
      </c>
      <c r="H2510" t="s">
        <v>39</v>
      </c>
      <c r="I2510" s="58" t="s">
        <v>68</v>
      </c>
      <c r="J2510" s="58" t="s">
        <v>41</v>
      </c>
      <c r="K2510" s="58" t="s">
        <v>97</v>
      </c>
      <c r="N2510" t="s">
        <v>98</v>
      </c>
      <c r="P2510" t="s">
        <v>78</v>
      </c>
      <c r="Q2510" t="s">
        <v>79</v>
      </c>
      <c r="S2510" t="s">
        <v>99</v>
      </c>
      <c r="T2510" t="s">
        <v>73</v>
      </c>
      <c r="U2510" t="s">
        <v>149</v>
      </c>
      <c r="V2510" t="s">
        <v>46</v>
      </c>
      <c r="W2510" t="s">
        <v>81</v>
      </c>
      <c r="X2510" t="s">
        <v>82</v>
      </c>
      <c r="Y2510" t="s">
        <v>83</v>
      </c>
      <c r="Z2510" t="s">
        <v>84</v>
      </c>
      <c r="AA2510" t="s">
        <v>85</v>
      </c>
      <c r="AB2510" t="s">
        <v>100</v>
      </c>
      <c r="AC2510" t="s">
        <v>101</v>
      </c>
      <c r="AE2510" t="s">
        <v>3274</v>
      </c>
      <c r="AF2510" t="s">
        <v>55</v>
      </c>
      <c r="AG2510" t="s">
        <v>56</v>
      </c>
      <c r="AH2510" t="s">
        <v>46</v>
      </c>
      <c r="AI2510" t="s">
        <v>56</v>
      </c>
      <c r="AJ2510" t="s">
        <v>56</v>
      </c>
      <c r="AK2510" t="s">
        <v>56</v>
      </c>
      <c r="AL2510" t="s">
        <v>56</v>
      </c>
      <c r="AM2510" t="s">
        <v>56</v>
      </c>
      <c r="AN2510" t="s">
        <v>56</v>
      </c>
      <c r="AO2510" t="s">
        <v>56</v>
      </c>
      <c r="AP2510" t="s">
        <v>56</v>
      </c>
      <c r="AQ2510" t="s">
        <v>56</v>
      </c>
      <c r="AR2510" t="s">
        <v>56</v>
      </c>
      <c r="AS2510" t="s">
        <v>56</v>
      </c>
      <c r="AT2510" t="s">
        <v>56</v>
      </c>
      <c r="AU2510" t="s">
        <v>56</v>
      </c>
      <c r="AV2510" t="s">
        <v>56</v>
      </c>
      <c r="AW2510" t="s">
        <v>56</v>
      </c>
    </row>
    <row r="2511" spans="1:49" x14ac:dyDescent="0.3">
      <c r="A2511" t="str">
        <f t="shared" si="196"/>
        <v>VŠMU</v>
      </c>
      <c r="B2511" t="str">
        <f t="shared" si="197"/>
        <v>P</v>
      </c>
      <c r="C2511">
        <f t="shared" si="198"/>
        <v>0.89999999999999991</v>
      </c>
      <c r="D2511">
        <f t="shared" si="199"/>
        <v>1</v>
      </c>
      <c r="E2511">
        <f t="shared" si="200"/>
        <v>0.89999999999999991</v>
      </c>
      <c r="G2511" t="s">
        <v>3275</v>
      </c>
      <c r="H2511" t="s">
        <v>39</v>
      </c>
      <c r="I2511" s="58" t="s">
        <v>133</v>
      </c>
      <c r="J2511" s="58" t="s">
        <v>41</v>
      </c>
      <c r="K2511" s="58" t="s">
        <v>42</v>
      </c>
      <c r="N2511" t="s">
        <v>43</v>
      </c>
      <c r="S2511" t="s">
        <v>57</v>
      </c>
      <c r="T2511" t="s">
        <v>179</v>
      </c>
      <c r="U2511" t="s">
        <v>223</v>
      </c>
      <c r="V2511" t="s">
        <v>46</v>
      </c>
      <c r="W2511" t="s">
        <v>111</v>
      </c>
      <c r="X2511" t="s">
        <v>112</v>
      </c>
      <c r="Y2511" t="s">
        <v>113</v>
      </c>
      <c r="Z2511" t="s">
        <v>152</v>
      </c>
      <c r="AA2511" t="s">
        <v>153</v>
      </c>
      <c r="AB2511" t="s">
        <v>604</v>
      </c>
      <c r="AC2511" t="s">
        <v>605</v>
      </c>
      <c r="AD2511" t="s">
        <v>3276</v>
      </c>
      <c r="AF2511" t="s">
        <v>55</v>
      </c>
      <c r="AG2511" t="s">
        <v>149</v>
      </c>
      <c r="AH2511" t="s">
        <v>56</v>
      </c>
      <c r="AI2511" t="s">
        <v>56</v>
      </c>
      <c r="AJ2511" t="s">
        <v>56</v>
      </c>
      <c r="AK2511" t="s">
        <v>56</v>
      </c>
      <c r="AL2511" t="s">
        <v>56</v>
      </c>
      <c r="AM2511" t="s">
        <v>56</v>
      </c>
      <c r="AN2511" t="s">
        <v>56</v>
      </c>
      <c r="AO2511" t="s">
        <v>56</v>
      </c>
      <c r="AP2511" t="s">
        <v>56</v>
      </c>
      <c r="AQ2511" t="s">
        <v>56</v>
      </c>
      <c r="AR2511" t="s">
        <v>56</v>
      </c>
      <c r="AS2511" t="s">
        <v>56</v>
      </c>
      <c r="AT2511" t="s">
        <v>56</v>
      </c>
      <c r="AU2511" t="s">
        <v>56</v>
      </c>
      <c r="AV2511" t="s">
        <v>56</v>
      </c>
      <c r="AW2511" t="s">
        <v>56</v>
      </c>
    </row>
    <row r="2512" spans="1:49" x14ac:dyDescent="0.3">
      <c r="A2512" t="str">
        <f t="shared" si="196"/>
        <v>VŠVU</v>
      </c>
      <c r="B2512" t="str">
        <f t="shared" si="197"/>
        <v>V</v>
      </c>
      <c r="C2512">
        <f t="shared" si="198"/>
        <v>0.78</v>
      </c>
      <c r="D2512">
        <f t="shared" si="199"/>
        <v>1</v>
      </c>
      <c r="E2512">
        <f t="shared" si="200"/>
        <v>0.78</v>
      </c>
      <c r="G2512" t="s">
        <v>3277</v>
      </c>
      <c r="H2512" t="s">
        <v>39</v>
      </c>
      <c r="I2512" s="58" t="s">
        <v>75</v>
      </c>
      <c r="J2512" s="58" t="s">
        <v>41</v>
      </c>
      <c r="K2512" s="58" t="s">
        <v>76</v>
      </c>
      <c r="N2512" t="s">
        <v>805</v>
      </c>
      <c r="P2512" t="s">
        <v>78</v>
      </c>
      <c r="Q2512" t="s">
        <v>79</v>
      </c>
      <c r="S2512" t="s">
        <v>80</v>
      </c>
      <c r="T2512" t="s">
        <v>45</v>
      </c>
      <c r="U2512" t="s">
        <v>46</v>
      </c>
      <c r="V2512" t="s">
        <v>46</v>
      </c>
      <c r="W2512" t="s">
        <v>764</v>
      </c>
      <c r="X2512" t="s">
        <v>765</v>
      </c>
      <c r="Y2512" t="s">
        <v>766</v>
      </c>
      <c r="Z2512" t="s">
        <v>767</v>
      </c>
      <c r="AB2512" t="s">
        <v>1018</v>
      </c>
      <c r="AC2512" t="s">
        <v>1019</v>
      </c>
      <c r="AD2512" t="s">
        <v>6498</v>
      </c>
      <c r="AF2512" t="s">
        <v>55</v>
      </c>
      <c r="AG2512" t="s">
        <v>46</v>
      </c>
      <c r="AH2512" t="s">
        <v>56</v>
      </c>
      <c r="AI2512" t="s">
        <v>56</v>
      </c>
      <c r="AJ2512" t="s">
        <v>56</v>
      </c>
      <c r="AK2512" t="s">
        <v>56</v>
      </c>
      <c r="AL2512" t="s">
        <v>56</v>
      </c>
      <c r="AM2512" t="s">
        <v>56</v>
      </c>
      <c r="AN2512" t="s">
        <v>56</v>
      </c>
      <c r="AO2512" t="s">
        <v>46</v>
      </c>
      <c r="AP2512" t="s">
        <v>56</v>
      </c>
      <c r="AQ2512" t="s">
        <v>56</v>
      </c>
      <c r="AR2512" t="s">
        <v>56</v>
      </c>
      <c r="AS2512" t="s">
        <v>56</v>
      </c>
      <c r="AT2512" t="s">
        <v>56</v>
      </c>
      <c r="AU2512" t="s">
        <v>56</v>
      </c>
      <c r="AV2512" t="s">
        <v>56</v>
      </c>
      <c r="AW2512" t="s">
        <v>56</v>
      </c>
    </row>
    <row r="2513" spans="1:49" x14ac:dyDescent="0.3">
      <c r="A2513" t="str">
        <f t="shared" si="196"/>
        <v>VŠMU</v>
      </c>
      <c r="B2513" t="str">
        <f t="shared" si="197"/>
        <v>P</v>
      </c>
      <c r="C2513">
        <f t="shared" si="198"/>
        <v>0.89999999999999991</v>
      </c>
      <c r="D2513">
        <f t="shared" si="199"/>
        <v>0.5</v>
      </c>
      <c r="E2513">
        <f t="shared" si="200"/>
        <v>0.44999999999999996</v>
      </c>
      <c r="G2513" t="s">
        <v>3278</v>
      </c>
      <c r="H2513" t="s">
        <v>39</v>
      </c>
      <c r="I2513" s="58" t="s">
        <v>133</v>
      </c>
      <c r="J2513" s="58" t="s">
        <v>41</v>
      </c>
      <c r="K2513" s="58" t="s">
        <v>42</v>
      </c>
      <c r="N2513" t="s">
        <v>43</v>
      </c>
      <c r="S2513" t="s">
        <v>737</v>
      </c>
      <c r="T2513" t="s">
        <v>45</v>
      </c>
      <c r="U2513" t="s">
        <v>46</v>
      </c>
      <c r="V2513" t="s">
        <v>46</v>
      </c>
      <c r="W2513" t="s">
        <v>111</v>
      </c>
      <c r="X2513" t="s">
        <v>112</v>
      </c>
      <c r="Y2513" t="s">
        <v>113</v>
      </c>
      <c r="Z2513" t="s">
        <v>152</v>
      </c>
      <c r="AA2513" t="s">
        <v>153</v>
      </c>
      <c r="AB2513" t="s">
        <v>604</v>
      </c>
      <c r="AC2513" t="s">
        <v>605</v>
      </c>
      <c r="AD2513" t="s">
        <v>3276</v>
      </c>
      <c r="AF2513" t="s">
        <v>55</v>
      </c>
      <c r="AG2513" t="s">
        <v>149</v>
      </c>
      <c r="AH2513" t="s">
        <v>56</v>
      </c>
      <c r="AI2513" t="s">
        <v>56</v>
      </c>
      <c r="AJ2513" t="s">
        <v>56</v>
      </c>
      <c r="AK2513" t="s">
        <v>56</v>
      </c>
      <c r="AL2513" t="s">
        <v>56</v>
      </c>
      <c r="AM2513" t="s">
        <v>56</v>
      </c>
      <c r="AN2513" t="s">
        <v>56</v>
      </c>
      <c r="AO2513" t="s">
        <v>56</v>
      </c>
      <c r="AP2513" t="s">
        <v>56</v>
      </c>
      <c r="AQ2513" t="s">
        <v>56</v>
      </c>
      <c r="AR2513" t="s">
        <v>56</v>
      </c>
      <c r="AS2513" t="s">
        <v>56</v>
      </c>
      <c r="AT2513" t="s">
        <v>56</v>
      </c>
      <c r="AU2513" t="s">
        <v>56</v>
      </c>
      <c r="AV2513" t="s">
        <v>56</v>
      </c>
      <c r="AW2513" t="s">
        <v>56</v>
      </c>
    </row>
    <row r="2514" spans="1:49" x14ac:dyDescent="0.3">
      <c r="A2514" t="str">
        <f t="shared" si="196"/>
        <v>UKF</v>
      </c>
      <c r="B2514" t="str">
        <f t="shared" si="197"/>
        <v>P</v>
      </c>
      <c r="C2514">
        <f t="shared" si="198"/>
        <v>0.89999999999999991</v>
      </c>
      <c r="D2514">
        <f t="shared" si="199"/>
        <v>0.5</v>
      </c>
      <c r="E2514">
        <f t="shared" si="200"/>
        <v>0.44999999999999996</v>
      </c>
      <c r="G2514" t="s">
        <v>3278</v>
      </c>
      <c r="H2514" t="s">
        <v>39</v>
      </c>
      <c r="I2514" s="58" t="s">
        <v>133</v>
      </c>
      <c r="J2514" s="58" t="s">
        <v>41</v>
      </c>
      <c r="K2514" s="58" t="s">
        <v>42</v>
      </c>
      <c r="N2514" t="s">
        <v>43</v>
      </c>
      <c r="S2514" t="s">
        <v>57</v>
      </c>
      <c r="T2514" t="s">
        <v>761</v>
      </c>
      <c r="U2514" t="s">
        <v>3781</v>
      </c>
      <c r="V2514" t="s">
        <v>46</v>
      </c>
      <c r="W2514" t="s">
        <v>1274</v>
      </c>
      <c r="X2514" t="s">
        <v>1275</v>
      </c>
      <c r="Y2514" t="s">
        <v>1276</v>
      </c>
      <c r="Z2514" t="s">
        <v>1277</v>
      </c>
      <c r="AA2514" t="s">
        <v>1278</v>
      </c>
      <c r="AB2514" t="s">
        <v>1279</v>
      </c>
      <c r="AC2514" t="s">
        <v>1280</v>
      </c>
      <c r="AD2514" t="s">
        <v>3276</v>
      </c>
      <c r="AF2514" t="s">
        <v>55</v>
      </c>
      <c r="AG2514" t="s">
        <v>149</v>
      </c>
      <c r="AH2514" t="s">
        <v>56</v>
      </c>
      <c r="AI2514" t="s">
        <v>56</v>
      </c>
      <c r="AJ2514" t="s">
        <v>56</v>
      </c>
      <c r="AK2514" t="s">
        <v>56</v>
      </c>
      <c r="AL2514" t="s">
        <v>56</v>
      </c>
      <c r="AM2514" t="s">
        <v>56</v>
      </c>
      <c r="AN2514" t="s">
        <v>56</v>
      </c>
      <c r="AO2514" t="s">
        <v>56</v>
      </c>
      <c r="AP2514" t="s">
        <v>56</v>
      </c>
      <c r="AQ2514" t="s">
        <v>56</v>
      </c>
      <c r="AR2514" t="s">
        <v>56</v>
      </c>
      <c r="AS2514" t="s">
        <v>56</v>
      </c>
      <c r="AT2514" t="s">
        <v>56</v>
      </c>
      <c r="AU2514" t="s">
        <v>56</v>
      </c>
      <c r="AV2514" t="s">
        <v>56</v>
      </c>
      <c r="AW2514" t="s">
        <v>56</v>
      </c>
    </row>
    <row r="2515" spans="1:49" x14ac:dyDescent="0.3">
      <c r="A2515" t="str">
        <f t="shared" si="196"/>
        <v>VŠVU</v>
      </c>
      <c r="B2515" t="str">
        <f t="shared" si="197"/>
        <v>V</v>
      </c>
      <c r="C2515">
        <f t="shared" si="198"/>
        <v>0.89999999999999991</v>
      </c>
      <c r="D2515">
        <f t="shared" si="199"/>
        <v>1</v>
      </c>
      <c r="E2515">
        <f t="shared" si="200"/>
        <v>0.89999999999999991</v>
      </c>
      <c r="G2515" t="s">
        <v>3279</v>
      </c>
      <c r="H2515" t="s">
        <v>39</v>
      </c>
      <c r="I2515" s="58" t="s">
        <v>133</v>
      </c>
      <c r="J2515" s="58" t="s">
        <v>41</v>
      </c>
      <c r="K2515" s="58" t="s">
        <v>76</v>
      </c>
      <c r="N2515" t="s">
        <v>763</v>
      </c>
      <c r="P2515" t="s">
        <v>78</v>
      </c>
      <c r="Q2515" t="s">
        <v>79</v>
      </c>
      <c r="S2515" t="s">
        <v>80</v>
      </c>
      <c r="T2515" t="s">
        <v>45</v>
      </c>
      <c r="U2515" t="s">
        <v>46</v>
      </c>
      <c r="V2515" t="s">
        <v>46</v>
      </c>
      <c r="W2515" t="s">
        <v>764</v>
      </c>
      <c r="X2515" t="s">
        <v>765</v>
      </c>
      <c r="Y2515" t="s">
        <v>766</v>
      </c>
      <c r="Z2515" t="s">
        <v>767</v>
      </c>
      <c r="AB2515" t="s">
        <v>1018</v>
      </c>
      <c r="AC2515" t="s">
        <v>1019</v>
      </c>
      <c r="AD2515" t="s">
        <v>6498</v>
      </c>
      <c r="AF2515" t="s">
        <v>55</v>
      </c>
      <c r="AG2515" t="s">
        <v>46</v>
      </c>
      <c r="AH2515" t="s">
        <v>56</v>
      </c>
      <c r="AI2515" t="s">
        <v>56</v>
      </c>
      <c r="AJ2515" t="s">
        <v>56</v>
      </c>
      <c r="AK2515" t="s">
        <v>56</v>
      </c>
      <c r="AL2515" t="s">
        <v>56</v>
      </c>
      <c r="AM2515" t="s">
        <v>56</v>
      </c>
      <c r="AN2515" t="s">
        <v>56</v>
      </c>
      <c r="AO2515" t="s">
        <v>46</v>
      </c>
      <c r="AP2515" t="s">
        <v>56</v>
      </c>
      <c r="AQ2515" t="s">
        <v>56</v>
      </c>
      <c r="AR2515" t="s">
        <v>56</v>
      </c>
      <c r="AS2515" t="s">
        <v>56</v>
      </c>
      <c r="AT2515" t="s">
        <v>56</v>
      </c>
      <c r="AU2515" t="s">
        <v>56</v>
      </c>
      <c r="AV2515" t="s">
        <v>56</v>
      </c>
      <c r="AW2515" t="s">
        <v>56</v>
      </c>
    </row>
    <row r="2516" spans="1:49" x14ac:dyDescent="0.3">
      <c r="A2516" t="str">
        <f t="shared" si="196"/>
        <v>VŠVU</v>
      </c>
      <c r="B2516" t="str">
        <f t="shared" si="197"/>
        <v>V</v>
      </c>
      <c r="C2516">
        <f t="shared" si="198"/>
        <v>0.89999999999999991</v>
      </c>
      <c r="D2516">
        <f t="shared" si="199"/>
        <v>1</v>
      </c>
      <c r="E2516">
        <f t="shared" si="200"/>
        <v>0.89999999999999991</v>
      </c>
      <c r="G2516" t="s">
        <v>3280</v>
      </c>
      <c r="H2516" t="s">
        <v>39</v>
      </c>
      <c r="I2516" s="58" t="s">
        <v>133</v>
      </c>
      <c r="J2516" s="58" t="s">
        <v>41</v>
      </c>
      <c r="K2516" s="58" t="s">
        <v>76</v>
      </c>
      <c r="N2516" t="s">
        <v>713</v>
      </c>
      <c r="P2516" t="s">
        <v>78</v>
      </c>
      <c r="Q2516" t="s">
        <v>79</v>
      </c>
      <c r="S2516" t="s">
        <v>80</v>
      </c>
      <c r="T2516" t="s">
        <v>45</v>
      </c>
      <c r="U2516" t="s">
        <v>46</v>
      </c>
      <c r="V2516" t="s">
        <v>46</v>
      </c>
      <c r="W2516" t="s">
        <v>764</v>
      </c>
      <c r="X2516" t="s">
        <v>765</v>
      </c>
      <c r="Y2516" t="s">
        <v>766</v>
      </c>
      <c r="Z2516" t="s">
        <v>767</v>
      </c>
      <c r="AB2516" t="s">
        <v>1018</v>
      </c>
      <c r="AC2516" t="s">
        <v>1019</v>
      </c>
      <c r="AD2516" t="s">
        <v>6498</v>
      </c>
      <c r="AF2516" t="s">
        <v>55</v>
      </c>
      <c r="AG2516" t="s">
        <v>46</v>
      </c>
      <c r="AH2516" t="s">
        <v>56</v>
      </c>
      <c r="AI2516" t="s">
        <v>56</v>
      </c>
      <c r="AJ2516" t="s">
        <v>56</v>
      </c>
      <c r="AK2516" t="s">
        <v>56</v>
      </c>
      <c r="AL2516" t="s">
        <v>56</v>
      </c>
      <c r="AM2516" t="s">
        <v>56</v>
      </c>
      <c r="AN2516" t="s">
        <v>56</v>
      </c>
      <c r="AO2516" t="s">
        <v>46</v>
      </c>
      <c r="AP2516" t="s">
        <v>56</v>
      </c>
      <c r="AQ2516" t="s">
        <v>56</v>
      </c>
      <c r="AR2516" t="s">
        <v>56</v>
      </c>
      <c r="AS2516" t="s">
        <v>56</v>
      </c>
      <c r="AT2516" t="s">
        <v>56</v>
      </c>
      <c r="AU2516" t="s">
        <v>56</v>
      </c>
      <c r="AV2516" t="s">
        <v>56</v>
      </c>
      <c r="AW2516" t="s">
        <v>56</v>
      </c>
    </row>
    <row r="2517" spans="1:49" x14ac:dyDescent="0.3">
      <c r="A2517" t="str">
        <f t="shared" si="196"/>
        <v>VŠMU</v>
      </c>
      <c r="B2517" t="str">
        <f t="shared" si="197"/>
        <v>P</v>
      </c>
      <c r="C2517">
        <f t="shared" si="198"/>
        <v>0.89999999999999991</v>
      </c>
      <c r="D2517">
        <f t="shared" si="199"/>
        <v>1</v>
      </c>
      <c r="E2517">
        <f t="shared" si="200"/>
        <v>0.89999999999999991</v>
      </c>
      <c r="G2517" t="s">
        <v>3281</v>
      </c>
      <c r="H2517" t="s">
        <v>39</v>
      </c>
      <c r="I2517" s="58" t="s">
        <v>90</v>
      </c>
      <c r="J2517" s="58" t="s">
        <v>41</v>
      </c>
      <c r="K2517" s="58" t="s">
        <v>42</v>
      </c>
      <c r="N2517" t="s">
        <v>43</v>
      </c>
      <c r="S2517" t="s">
        <v>286</v>
      </c>
      <c r="T2517" t="s">
        <v>45</v>
      </c>
      <c r="U2517" t="s">
        <v>46</v>
      </c>
      <c r="V2517" t="s">
        <v>46</v>
      </c>
      <c r="W2517" t="s">
        <v>111</v>
      </c>
      <c r="X2517" t="s">
        <v>112</v>
      </c>
      <c r="Y2517" t="s">
        <v>113</v>
      </c>
      <c r="Z2517" t="s">
        <v>152</v>
      </c>
      <c r="AA2517" t="s">
        <v>153</v>
      </c>
      <c r="AB2517" t="s">
        <v>604</v>
      </c>
      <c r="AC2517" t="s">
        <v>605</v>
      </c>
      <c r="AE2517" t="s">
        <v>607</v>
      </c>
      <c r="AF2517" t="s">
        <v>55</v>
      </c>
      <c r="AG2517" t="s">
        <v>56</v>
      </c>
      <c r="AH2517" t="s">
        <v>46</v>
      </c>
      <c r="AI2517" t="s">
        <v>56</v>
      </c>
      <c r="AJ2517" t="s">
        <v>46</v>
      </c>
      <c r="AK2517" t="s">
        <v>56</v>
      </c>
      <c r="AL2517" t="s">
        <v>56</v>
      </c>
      <c r="AM2517" t="s">
        <v>56</v>
      </c>
      <c r="AN2517" t="s">
        <v>56</v>
      </c>
      <c r="AO2517" t="s">
        <v>56</v>
      </c>
      <c r="AP2517" t="s">
        <v>56</v>
      </c>
      <c r="AQ2517" t="s">
        <v>56</v>
      </c>
      <c r="AR2517" t="s">
        <v>56</v>
      </c>
      <c r="AS2517" t="s">
        <v>56</v>
      </c>
      <c r="AT2517" t="s">
        <v>56</v>
      </c>
      <c r="AU2517" t="s">
        <v>56</v>
      </c>
      <c r="AV2517" t="s">
        <v>56</v>
      </c>
      <c r="AW2517" t="s">
        <v>56</v>
      </c>
    </row>
    <row r="2518" spans="1:49" x14ac:dyDescent="0.3">
      <c r="A2518" t="str">
        <f t="shared" si="196"/>
        <v>STU</v>
      </c>
      <c r="B2518" t="str">
        <f t="shared" si="197"/>
        <v>V</v>
      </c>
      <c r="C2518">
        <f t="shared" si="198"/>
        <v>0.44999999999999996</v>
      </c>
      <c r="D2518">
        <f t="shared" si="199"/>
        <v>1</v>
      </c>
      <c r="E2518">
        <f t="shared" si="200"/>
        <v>0.44999999999999996</v>
      </c>
      <c r="G2518" t="s">
        <v>3282</v>
      </c>
      <c r="H2518" t="s">
        <v>39</v>
      </c>
      <c r="I2518" s="58" t="s">
        <v>68</v>
      </c>
      <c r="J2518" s="58" t="s">
        <v>41</v>
      </c>
      <c r="K2518" s="58" t="s">
        <v>97</v>
      </c>
      <c r="N2518" t="s">
        <v>98</v>
      </c>
      <c r="P2518" t="s">
        <v>78</v>
      </c>
      <c r="Q2518" t="s">
        <v>79</v>
      </c>
      <c r="S2518" t="s">
        <v>99</v>
      </c>
      <c r="T2518" t="s">
        <v>73</v>
      </c>
      <c r="U2518" t="s">
        <v>149</v>
      </c>
      <c r="V2518" t="s">
        <v>46</v>
      </c>
      <c r="W2518" t="s">
        <v>81</v>
      </c>
      <c r="X2518" t="s">
        <v>82</v>
      </c>
      <c r="Y2518" t="s">
        <v>83</v>
      </c>
      <c r="Z2518" t="s">
        <v>84</v>
      </c>
      <c r="AA2518" t="s">
        <v>85</v>
      </c>
      <c r="AB2518" t="s">
        <v>100</v>
      </c>
      <c r="AC2518" t="s">
        <v>101</v>
      </c>
      <c r="AE2518" t="s">
        <v>3274</v>
      </c>
      <c r="AF2518" t="s">
        <v>55</v>
      </c>
      <c r="AG2518" t="s">
        <v>56</v>
      </c>
      <c r="AH2518" t="s">
        <v>46</v>
      </c>
      <c r="AI2518" t="s">
        <v>56</v>
      </c>
      <c r="AJ2518" t="s">
        <v>56</v>
      </c>
      <c r="AK2518" t="s">
        <v>56</v>
      </c>
      <c r="AL2518" t="s">
        <v>56</v>
      </c>
      <c r="AM2518" t="s">
        <v>56</v>
      </c>
      <c r="AN2518" t="s">
        <v>56</v>
      </c>
      <c r="AO2518" t="s">
        <v>56</v>
      </c>
      <c r="AP2518" t="s">
        <v>56</v>
      </c>
      <c r="AQ2518" t="s">
        <v>56</v>
      </c>
      <c r="AR2518" t="s">
        <v>56</v>
      </c>
      <c r="AS2518" t="s">
        <v>56</v>
      </c>
      <c r="AT2518" t="s">
        <v>56</v>
      </c>
      <c r="AU2518" t="s">
        <v>56</v>
      </c>
      <c r="AV2518" t="s">
        <v>56</v>
      </c>
      <c r="AW2518" t="s">
        <v>56</v>
      </c>
    </row>
    <row r="2519" spans="1:49" x14ac:dyDescent="0.3">
      <c r="A2519" t="str">
        <f t="shared" si="196"/>
        <v>VŠMU</v>
      </c>
      <c r="B2519" t="str">
        <f t="shared" si="197"/>
        <v>P</v>
      </c>
      <c r="C2519">
        <f t="shared" si="198"/>
        <v>0.78</v>
      </c>
      <c r="D2519">
        <f t="shared" si="199"/>
        <v>1</v>
      </c>
      <c r="E2519">
        <f t="shared" si="200"/>
        <v>0.78</v>
      </c>
      <c r="G2519" t="s">
        <v>3283</v>
      </c>
      <c r="H2519" t="s">
        <v>39</v>
      </c>
      <c r="I2519" s="58" t="s">
        <v>75</v>
      </c>
      <c r="J2519" s="58" t="s">
        <v>41</v>
      </c>
      <c r="K2519" s="58" t="s">
        <v>42</v>
      </c>
      <c r="N2519" t="s">
        <v>43</v>
      </c>
      <c r="S2519" t="s">
        <v>286</v>
      </c>
      <c r="T2519" t="s">
        <v>45</v>
      </c>
      <c r="U2519" t="s">
        <v>46</v>
      </c>
      <c r="V2519" t="s">
        <v>46</v>
      </c>
      <c r="W2519" t="s">
        <v>111</v>
      </c>
      <c r="X2519" t="s">
        <v>112</v>
      </c>
      <c r="Y2519" t="s">
        <v>113</v>
      </c>
      <c r="Z2519" t="s">
        <v>152</v>
      </c>
      <c r="AA2519" t="s">
        <v>153</v>
      </c>
      <c r="AB2519" t="s">
        <v>604</v>
      </c>
      <c r="AC2519" t="s">
        <v>605</v>
      </c>
      <c r="AE2519" t="s">
        <v>607</v>
      </c>
      <c r="AF2519" t="s">
        <v>55</v>
      </c>
      <c r="AG2519" t="s">
        <v>56</v>
      </c>
      <c r="AH2519" t="s">
        <v>46</v>
      </c>
      <c r="AI2519" t="s">
        <v>56</v>
      </c>
      <c r="AJ2519" t="s">
        <v>56</v>
      </c>
      <c r="AK2519" t="s">
        <v>56</v>
      </c>
      <c r="AL2519" t="s">
        <v>56</v>
      </c>
      <c r="AM2519" t="s">
        <v>56</v>
      </c>
      <c r="AN2519" t="s">
        <v>56</v>
      </c>
      <c r="AO2519" t="s">
        <v>56</v>
      </c>
      <c r="AP2519" t="s">
        <v>56</v>
      </c>
      <c r="AQ2519" t="s">
        <v>56</v>
      </c>
      <c r="AR2519" t="s">
        <v>56</v>
      </c>
      <c r="AS2519" t="s">
        <v>56</v>
      </c>
      <c r="AT2519" t="s">
        <v>56</v>
      </c>
      <c r="AU2519" t="s">
        <v>56</v>
      </c>
      <c r="AV2519" t="s">
        <v>56</v>
      </c>
      <c r="AW2519" t="s">
        <v>56</v>
      </c>
    </row>
    <row r="2520" spans="1:49" x14ac:dyDescent="0.3">
      <c r="A2520" t="str">
        <f t="shared" si="196"/>
        <v>VŠVU</v>
      </c>
      <c r="B2520" t="str">
        <f t="shared" si="197"/>
        <v>V</v>
      </c>
      <c r="C2520">
        <f t="shared" si="198"/>
        <v>0.89999999999999991</v>
      </c>
      <c r="D2520">
        <f t="shared" si="199"/>
        <v>1</v>
      </c>
      <c r="E2520">
        <f t="shared" si="200"/>
        <v>0.89999999999999991</v>
      </c>
      <c r="G2520" t="s">
        <v>3284</v>
      </c>
      <c r="H2520" t="s">
        <v>39</v>
      </c>
      <c r="I2520" s="58" t="s">
        <v>133</v>
      </c>
      <c r="J2520" s="58" t="s">
        <v>41</v>
      </c>
      <c r="K2520" s="58" t="s">
        <v>76</v>
      </c>
      <c r="N2520" t="s">
        <v>763</v>
      </c>
      <c r="P2520" t="s">
        <v>78</v>
      </c>
      <c r="Q2520" t="s">
        <v>79</v>
      </c>
      <c r="S2520" t="s">
        <v>80</v>
      </c>
      <c r="T2520" t="s">
        <v>45</v>
      </c>
      <c r="U2520" t="s">
        <v>46</v>
      </c>
      <c r="V2520" t="s">
        <v>46</v>
      </c>
      <c r="W2520" t="s">
        <v>764</v>
      </c>
      <c r="X2520" t="s">
        <v>765</v>
      </c>
      <c r="Y2520" t="s">
        <v>766</v>
      </c>
      <c r="Z2520" t="s">
        <v>767</v>
      </c>
      <c r="AB2520" t="s">
        <v>1018</v>
      </c>
      <c r="AC2520" t="s">
        <v>1019</v>
      </c>
      <c r="AD2520" t="s">
        <v>6498</v>
      </c>
      <c r="AF2520" t="s">
        <v>55</v>
      </c>
      <c r="AG2520" t="s">
        <v>46</v>
      </c>
      <c r="AH2520" t="s">
        <v>56</v>
      </c>
      <c r="AI2520" t="s">
        <v>56</v>
      </c>
      <c r="AJ2520" t="s">
        <v>56</v>
      </c>
      <c r="AK2520" t="s">
        <v>56</v>
      </c>
      <c r="AL2520" t="s">
        <v>56</v>
      </c>
      <c r="AM2520" t="s">
        <v>56</v>
      </c>
      <c r="AN2520" t="s">
        <v>56</v>
      </c>
      <c r="AO2520" t="s">
        <v>46</v>
      </c>
      <c r="AP2520" t="s">
        <v>56</v>
      </c>
      <c r="AQ2520" t="s">
        <v>56</v>
      </c>
      <c r="AR2520" t="s">
        <v>56</v>
      </c>
      <c r="AS2520" t="s">
        <v>56</v>
      </c>
      <c r="AT2520" t="s">
        <v>56</v>
      </c>
      <c r="AU2520" t="s">
        <v>56</v>
      </c>
      <c r="AV2520" t="s">
        <v>56</v>
      </c>
      <c r="AW2520" t="s">
        <v>56</v>
      </c>
    </row>
    <row r="2521" spans="1:49" x14ac:dyDescent="0.3">
      <c r="A2521" t="str">
        <f t="shared" si="196"/>
        <v>VŠMU</v>
      </c>
      <c r="B2521" t="str">
        <f t="shared" si="197"/>
        <v>P</v>
      </c>
      <c r="C2521">
        <f t="shared" si="198"/>
        <v>0.78</v>
      </c>
      <c r="D2521">
        <f t="shared" si="199"/>
        <v>1</v>
      </c>
      <c r="E2521">
        <f t="shared" si="200"/>
        <v>0.78</v>
      </c>
      <c r="G2521" t="s">
        <v>3285</v>
      </c>
      <c r="H2521" t="s">
        <v>39</v>
      </c>
      <c r="I2521" s="58" t="s">
        <v>75</v>
      </c>
      <c r="J2521" s="58" t="s">
        <v>41</v>
      </c>
      <c r="K2521" s="58" t="s">
        <v>42</v>
      </c>
      <c r="N2521" t="s">
        <v>43</v>
      </c>
      <c r="S2521" t="s">
        <v>286</v>
      </c>
      <c r="T2521" t="s">
        <v>45</v>
      </c>
      <c r="U2521" t="s">
        <v>46</v>
      </c>
      <c r="V2521" t="s">
        <v>46</v>
      </c>
      <c r="W2521" t="s">
        <v>111</v>
      </c>
      <c r="X2521" t="s">
        <v>112</v>
      </c>
      <c r="Y2521" t="s">
        <v>113</v>
      </c>
      <c r="Z2521" t="s">
        <v>152</v>
      </c>
      <c r="AA2521" t="s">
        <v>153</v>
      </c>
      <c r="AB2521" t="s">
        <v>604</v>
      </c>
      <c r="AC2521" t="s">
        <v>605</v>
      </c>
      <c r="AE2521" t="s">
        <v>607</v>
      </c>
      <c r="AF2521" t="s">
        <v>55</v>
      </c>
      <c r="AG2521" t="s">
        <v>56</v>
      </c>
      <c r="AH2521" t="s">
        <v>46</v>
      </c>
      <c r="AI2521" t="s">
        <v>56</v>
      </c>
      <c r="AJ2521" t="s">
        <v>56</v>
      </c>
      <c r="AK2521" t="s">
        <v>56</v>
      </c>
      <c r="AL2521" t="s">
        <v>56</v>
      </c>
      <c r="AM2521" t="s">
        <v>56</v>
      </c>
      <c r="AN2521" t="s">
        <v>56</v>
      </c>
      <c r="AO2521" t="s">
        <v>56</v>
      </c>
      <c r="AP2521" t="s">
        <v>56</v>
      </c>
      <c r="AQ2521" t="s">
        <v>56</v>
      </c>
      <c r="AR2521" t="s">
        <v>56</v>
      </c>
      <c r="AS2521" t="s">
        <v>56</v>
      </c>
      <c r="AT2521" t="s">
        <v>56</v>
      </c>
      <c r="AU2521" t="s">
        <v>56</v>
      </c>
      <c r="AV2521" t="s">
        <v>56</v>
      </c>
      <c r="AW2521" t="s">
        <v>56</v>
      </c>
    </row>
    <row r="2522" spans="1:49" x14ac:dyDescent="0.3">
      <c r="A2522" t="str">
        <f t="shared" si="196"/>
        <v>VŠVU</v>
      </c>
      <c r="B2522" t="str">
        <f t="shared" si="197"/>
        <v>V</v>
      </c>
      <c r="C2522">
        <f t="shared" si="198"/>
        <v>0.89999999999999991</v>
      </c>
      <c r="D2522">
        <f t="shared" si="199"/>
        <v>1</v>
      </c>
      <c r="E2522">
        <f t="shared" si="200"/>
        <v>0.89999999999999991</v>
      </c>
      <c r="G2522" t="s">
        <v>3286</v>
      </c>
      <c r="H2522" t="s">
        <v>39</v>
      </c>
      <c r="I2522" s="58" t="s">
        <v>133</v>
      </c>
      <c r="J2522" s="58" t="s">
        <v>41</v>
      </c>
      <c r="K2522" s="58" t="s">
        <v>76</v>
      </c>
      <c r="N2522" t="s">
        <v>514</v>
      </c>
      <c r="P2522" t="s">
        <v>78</v>
      </c>
      <c r="Q2522" t="s">
        <v>79</v>
      </c>
      <c r="S2522" t="s">
        <v>80</v>
      </c>
      <c r="T2522" t="s">
        <v>45</v>
      </c>
      <c r="U2522" t="s">
        <v>46</v>
      </c>
      <c r="V2522" t="s">
        <v>46</v>
      </c>
      <c r="W2522" t="s">
        <v>764</v>
      </c>
      <c r="X2522" t="s">
        <v>765</v>
      </c>
      <c r="Y2522" t="s">
        <v>766</v>
      </c>
      <c r="Z2522" t="s">
        <v>767</v>
      </c>
      <c r="AB2522" t="s">
        <v>1018</v>
      </c>
      <c r="AC2522" t="s">
        <v>1019</v>
      </c>
      <c r="AD2522" t="s">
        <v>6498</v>
      </c>
      <c r="AF2522" t="s">
        <v>55</v>
      </c>
      <c r="AG2522" t="s">
        <v>46</v>
      </c>
      <c r="AH2522" t="s">
        <v>56</v>
      </c>
      <c r="AI2522" t="s">
        <v>56</v>
      </c>
      <c r="AJ2522" t="s">
        <v>56</v>
      </c>
      <c r="AK2522" t="s">
        <v>56</v>
      </c>
      <c r="AL2522" t="s">
        <v>56</v>
      </c>
      <c r="AM2522" t="s">
        <v>56</v>
      </c>
      <c r="AN2522" t="s">
        <v>56</v>
      </c>
      <c r="AO2522" t="s">
        <v>46</v>
      </c>
      <c r="AP2522" t="s">
        <v>56</v>
      </c>
      <c r="AQ2522" t="s">
        <v>56</v>
      </c>
      <c r="AR2522" t="s">
        <v>56</v>
      </c>
      <c r="AS2522" t="s">
        <v>56</v>
      </c>
      <c r="AT2522" t="s">
        <v>56</v>
      </c>
      <c r="AU2522" t="s">
        <v>56</v>
      </c>
      <c r="AV2522" t="s">
        <v>56</v>
      </c>
      <c r="AW2522" t="s">
        <v>56</v>
      </c>
    </row>
    <row r="2523" spans="1:49" x14ac:dyDescent="0.3">
      <c r="A2523" t="str">
        <f t="shared" si="196"/>
        <v>STU</v>
      </c>
      <c r="B2523" t="str">
        <f t="shared" si="197"/>
        <v>V</v>
      </c>
      <c r="C2523">
        <f t="shared" si="198"/>
        <v>1.56</v>
      </c>
      <c r="D2523">
        <f t="shared" si="199"/>
        <v>1</v>
      </c>
      <c r="E2523">
        <f t="shared" si="200"/>
        <v>1.56</v>
      </c>
      <c r="G2523" t="s">
        <v>3287</v>
      </c>
      <c r="H2523" t="s">
        <v>39</v>
      </c>
      <c r="I2523" s="58" t="s">
        <v>104</v>
      </c>
      <c r="J2523" s="58" t="s">
        <v>41</v>
      </c>
      <c r="K2523" s="58" t="s">
        <v>97</v>
      </c>
      <c r="N2523" t="s">
        <v>98</v>
      </c>
      <c r="P2523" t="s">
        <v>78</v>
      </c>
      <c r="Q2523" t="s">
        <v>79</v>
      </c>
      <c r="S2523" t="s">
        <v>99</v>
      </c>
      <c r="T2523" t="s">
        <v>73</v>
      </c>
      <c r="U2523" t="s">
        <v>149</v>
      </c>
      <c r="V2523" t="s">
        <v>46</v>
      </c>
      <c r="W2523" t="s">
        <v>81</v>
      </c>
      <c r="X2523" t="s">
        <v>82</v>
      </c>
      <c r="Y2523" t="s">
        <v>83</v>
      </c>
      <c r="Z2523" t="s">
        <v>84</v>
      </c>
      <c r="AA2523" t="s">
        <v>85</v>
      </c>
      <c r="AB2523" t="s">
        <v>100</v>
      </c>
      <c r="AC2523" t="s">
        <v>101</v>
      </c>
      <c r="AE2523" t="s">
        <v>3288</v>
      </c>
      <c r="AF2523" t="s">
        <v>55</v>
      </c>
      <c r="AG2523" t="s">
        <v>56</v>
      </c>
      <c r="AH2523" t="s">
        <v>46</v>
      </c>
      <c r="AI2523" t="s">
        <v>56</v>
      </c>
      <c r="AJ2523" t="s">
        <v>56</v>
      </c>
      <c r="AK2523" t="s">
        <v>56</v>
      </c>
      <c r="AL2523" t="s">
        <v>56</v>
      </c>
      <c r="AM2523" t="s">
        <v>56</v>
      </c>
      <c r="AN2523" t="s">
        <v>56</v>
      </c>
      <c r="AO2523" t="s">
        <v>56</v>
      </c>
      <c r="AP2523" t="s">
        <v>56</v>
      </c>
      <c r="AQ2523" t="s">
        <v>56</v>
      </c>
      <c r="AR2523" t="s">
        <v>56</v>
      </c>
      <c r="AS2523" t="s">
        <v>56</v>
      </c>
      <c r="AT2523" t="s">
        <v>56</v>
      </c>
      <c r="AU2523" t="s">
        <v>56</v>
      </c>
      <c r="AV2523" t="s">
        <v>56</v>
      </c>
      <c r="AW2523" t="s">
        <v>56</v>
      </c>
    </row>
    <row r="2524" spans="1:49" x14ac:dyDescent="0.3">
      <c r="A2524" t="str">
        <f t="shared" si="196"/>
        <v>VŠMU</v>
      </c>
      <c r="B2524" t="str">
        <f t="shared" si="197"/>
        <v>P</v>
      </c>
      <c r="C2524">
        <f t="shared" si="198"/>
        <v>1.56</v>
      </c>
      <c r="D2524">
        <f t="shared" si="199"/>
        <v>1</v>
      </c>
      <c r="E2524">
        <f t="shared" si="200"/>
        <v>1.56</v>
      </c>
      <c r="G2524" t="s">
        <v>3289</v>
      </c>
      <c r="H2524" t="s">
        <v>39</v>
      </c>
      <c r="I2524" s="58" t="s">
        <v>104</v>
      </c>
      <c r="J2524" s="58" t="s">
        <v>41</v>
      </c>
      <c r="K2524" s="58" t="s">
        <v>42</v>
      </c>
      <c r="N2524" t="s">
        <v>43</v>
      </c>
      <c r="S2524" t="s">
        <v>737</v>
      </c>
      <c r="T2524" t="s">
        <v>45</v>
      </c>
      <c r="U2524" t="s">
        <v>46</v>
      </c>
      <c r="V2524" t="s">
        <v>46</v>
      </c>
      <c r="W2524" t="s">
        <v>111</v>
      </c>
      <c r="X2524" t="s">
        <v>112</v>
      </c>
      <c r="Y2524" t="s">
        <v>113</v>
      </c>
      <c r="Z2524" t="s">
        <v>152</v>
      </c>
      <c r="AA2524" t="s">
        <v>153</v>
      </c>
      <c r="AB2524" t="s">
        <v>604</v>
      </c>
      <c r="AC2524" t="s">
        <v>605</v>
      </c>
      <c r="AD2524" t="s">
        <v>3290</v>
      </c>
      <c r="AF2524" t="s">
        <v>1413</v>
      </c>
      <c r="AG2524" t="s">
        <v>56</v>
      </c>
      <c r="AH2524" t="s">
        <v>56</v>
      </c>
      <c r="AI2524" t="s">
        <v>46</v>
      </c>
      <c r="AJ2524" t="s">
        <v>56</v>
      </c>
      <c r="AK2524" t="s">
        <v>56</v>
      </c>
      <c r="AL2524" t="s">
        <v>56</v>
      </c>
      <c r="AM2524" t="s">
        <v>56</v>
      </c>
      <c r="AN2524" t="s">
        <v>56</v>
      </c>
      <c r="AO2524" t="s">
        <v>56</v>
      </c>
      <c r="AP2524" t="s">
        <v>56</v>
      </c>
      <c r="AQ2524" t="s">
        <v>56</v>
      </c>
      <c r="AR2524" t="s">
        <v>56</v>
      </c>
      <c r="AS2524" t="s">
        <v>56</v>
      </c>
      <c r="AT2524" t="s">
        <v>56</v>
      </c>
      <c r="AU2524" t="s">
        <v>56</v>
      </c>
      <c r="AV2524" t="s">
        <v>56</v>
      </c>
      <c r="AW2524" t="s">
        <v>56</v>
      </c>
    </row>
    <row r="2525" spans="1:49" x14ac:dyDescent="0.3">
      <c r="A2525" t="str">
        <f t="shared" si="196"/>
        <v>STU</v>
      </c>
      <c r="B2525" t="str">
        <f t="shared" si="197"/>
        <v>V</v>
      </c>
      <c r="C2525">
        <f t="shared" si="198"/>
        <v>0.89999999999999991</v>
      </c>
      <c r="D2525">
        <f t="shared" si="199"/>
        <v>1</v>
      </c>
      <c r="E2525">
        <f t="shared" si="200"/>
        <v>0.89999999999999991</v>
      </c>
      <c r="G2525" t="s">
        <v>3291</v>
      </c>
      <c r="H2525" t="s">
        <v>39</v>
      </c>
      <c r="I2525" s="58" t="s">
        <v>133</v>
      </c>
      <c r="J2525" s="58" t="s">
        <v>41</v>
      </c>
      <c r="K2525" s="58" t="s">
        <v>211</v>
      </c>
      <c r="N2525" t="s">
        <v>262</v>
      </c>
      <c r="P2525" t="s">
        <v>78</v>
      </c>
      <c r="Q2525" t="s">
        <v>79</v>
      </c>
      <c r="S2525" t="s">
        <v>214</v>
      </c>
      <c r="T2525" t="s">
        <v>73</v>
      </c>
      <c r="U2525" t="s">
        <v>149</v>
      </c>
      <c r="V2525" t="s">
        <v>46</v>
      </c>
      <c r="W2525" t="s">
        <v>81</v>
      </c>
      <c r="X2525" t="s">
        <v>82</v>
      </c>
      <c r="Y2525" t="s">
        <v>83</v>
      </c>
      <c r="Z2525" t="s">
        <v>84</v>
      </c>
      <c r="AA2525" t="s">
        <v>85</v>
      </c>
      <c r="AB2525" t="s">
        <v>100</v>
      </c>
      <c r="AC2525" t="s">
        <v>101</v>
      </c>
      <c r="AE2525" t="s">
        <v>3288</v>
      </c>
      <c r="AF2525" t="s">
        <v>55</v>
      </c>
      <c r="AG2525" t="s">
        <v>56</v>
      </c>
      <c r="AH2525" t="s">
        <v>46</v>
      </c>
      <c r="AI2525" t="s">
        <v>56</v>
      </c>
      <c r="AJ2525" t="s">
        <v>56</v>
      </c>
      <c r="AK2525" t="s">
        <v>56</v>
      </c>
      <c r="AL2525" t="s">
        <v>56</v>
      </c>
      <c r="AM2525" t="s">
        <v>56</v>
      </c>
      <c r="AN2525" t="s">
        <v>56</v>
      </c>
      <c r="AO2525" t="s">
        <v>56</v>
      </c>
      <c r="AP2525" t="s">
        <v>56</v>
      </c>
      <c r="AQ2525" t="s">
        <v>56</v>
      </c>
      <c r="AR2525" t="s">
        <v>56</v>
      </c>
      <c r="AS2525" t="s">
        <v>56</v>
      </c>
      <c r="AT2525" t="s">
        <v>56</v>
      </c>
      <c r="AU2525" t="s">
        <v>56</v>
      </c>
      <c r="AV2525" t="s">
        <v>56</v>
      </c>
      <c r="AW2525" t="s">
        <v>56</v>
      </c>
    </row>
    <row r="2526" spans="1:49" x14ac:dyDescent="0.3">
      <c r="A2526" t="str">
        <f t="shared" si="196"/>
        <v>VŠVU</v>
      </c>
      <c r="B2526" t="str">
        <f t="shared" si="197"/>
        <v>V</v>
      </c>
      <c r="C2526">
        <f t="shared" si="198"/>
        <v>0.89999999999999991</v>
      </c>
      <c r="D2526">
        <f t="shared" si="199"/>
        <v>1</v>
      </c>
      <c r="E2526">
        <f t="shared" si="200"/>
        <v>0.89999999999999991</v>
      </c>
      <c r="G2526" t="s">
        <v>3292</v>
      </c>
      <c r="H2526" t="s">
        <v>39</v>
      </c>
      <c r="I2526" s="58" t="s">
        <v>40</v>
      </c>
      <c r="J2526" s="58" t="s">
        <v>41</v>
      </c>
      <c r="K2526" s="58" t="s">
        <v>97</v>
      </c>
      <c r="N2526" t="s">
        <v>98</v>
      </c>
      <c r="P2526" t="s">
        <v>78</v>
      </c>
      <c r="Q2526" t="s">
        <v>79</v>
      </c>
      <c r="S2526" t="s">
        <v>99</v>
      </c>
      <c r="T2526" t="s">
        <v>45</v>
      </c>
      <c r="U2526" t="s">
        <v>46</v>
      </c>
      <c r="V2526" t="s">
        <v>46</v>
      </c>
      <c r="W2526" t="s">
        <v>764</v>
      </c>
      <c r="X2526" t="s">
        <v>765</v>
      </c>
      <c r="Y2526" t="s">
        <v>766</v>
      </c>
      <c r="Z2526" t="s">
        <v>767</v>
      </c>
      <c r="AB2526" t="s">
        <v>1018</v>
      </c>
      <c r="AC2526" t="s">
        <v>1019</v>
      </c>
      <c r="AE2526" t="s">
        <v>3293</v>
      </c>
      <c r="AF2526" t="s">
        <v>55</v>
      </c>
      <c r="AG2526" t="s">
        <v>56</v>
      </c>
      <c r="AH2526" t="s">
        <v>46</v>
      </c>
      <c r="AI2526" t="s">
        <v>56</v>
      </c>
      <c r="AJ2526" t="s">
        <v>56</v>
      </c>
      <c r="AK2526" t="s">
        <v>56</v>
      </c>
      <c r="AL2526" t="s">
        <v>56</v>
      </c>
      <c r="AM2526" t="s">
        <v>56</v>
      </c>
      <c r="AN2526" t="s">
        <v>56</v>
      </c>
      <c r="AO2526" t="s">
        <v>56</v>
      </c>
      <c r="AP2526" t="s">
        <v>56</v>
      </c>
      <c r="AQ2526" t="s">
        <v>56</v>
      </c>
      <c r="AR2526" t="s">
        <v>56</v>
      </c>
      <c r="AS2526" t="s">
        <v>56</v>
      </c>
      <c r="AT2526" t="s">
        <v>56</v>
      </c>
      <c r="AU2526" t="s">
        <v>56</v>
      </c>
      <c r="AV2526" t="s">
        <v>56</v>
      </c>
      <c r="AW2526" t="s">
        <v>56</v>
      </c>
    </row>
    <row r="2527" spans="1:49" x14ac:dyDescent="0.3">
      <c r="A2527" t="str">
        <f t="shared" si="196"/>
        <v>VŠMU</v>
      </c>
      <c r="B2527" t="str">
        <f t="shared" si="197"/>
        <v>P</v>
      </c>
      <c r="C2527">
        <f t="shared" si="198"/>
        <v>0.78</v>
      </c>
      <c r="D2527">
        <f t="shared" si="199"/>
        <v>1</v>
      </c>
      <c r="E2527">
        <f t="shared" si="200"/>
        <v>0.78</v>
      </c>
      <c r="G2527" t="s">
        <v>3294</v>
      </c>
      <c r="H2527" t="s">
        <v>39</v>
      </c>
      <c r="I2527" s="58" t="s">
        <v>75</v>
      </c>
      <c r="J2527" s="58" t="s">
        <v>41</v>
      </c>
      <c r="K2527" s="58" t="s">
        <v>42</v>
      </c>
      <c r="N2527" t="s">
        <v>43</v>
      </c>
      <c r="S2527" t="s">
        <v>69</v>
      </c>
      <c r="T2527" t="s">
        <v>73</v>
      </c>
      <c r="U2527" t="s">
        <v>149</v>
      </c>
      <c r="V2527" t="s">
        <v>46</v>
      </c>
      <c r="W2527" t="s">
        <v>111</v>
      </c>
      <c r="X2527" t="s">
        <v>112</v>
      </c>
      <c r="Y2527" t="s">
        <v>113</v>
      </c>
      <c r="Z2527" t="s">
        <v>152</v>
      </c>
      <c r="AA2527" t="s">
        <v>153</v>
      </c>
      <c r="AB2527" t="s">
        <v>604</v>
      </c>
      <c r="AC2527" t="s">
        <v>605</v>
      </c>
      <c r="AD2527" t="s">
        <v>3295</v>
      </c>
      <c r="AF2527" t="s">
        <v>55</v>
      </c>
      <c r="AG2527" t="s">
        <v>46</v>
      </c>
      <c r="AH2527" t="s">
        <v>56</v>
      </c>
      <c r="AI2527" t="s">
        <v>56</v>
      </c>
      <c r="AJ2527" t="s">
        <v>56</v>
      </c>
      <c r="AK2527" t="s">
        <v>56</v>
      </c>
      <c r="AL2527" t="s">
        <v>56</v>
      </c>
      <c r="AM2527" t="s">
        <v>56</v>
      </c>
      <c r="AN2527" t="s">
        <v>56</v>
      </c>
      <c r="AO2527" t="s">
        <v>56</v>
      </c>
      <c r="AP2527" t="s">
        <v>56</v>
      </c>
      <c r="AQ2527" t="s">
        <v>56</v>
      </c>
      <c r="AR2527" t="s">
        <v>56</v>
      </c>
      <c r="AS2527" t="s">
        <v>56</v>
      </c>
      <c r="AT2527" t="s">
        <v>56</v>
      </c>
      <c r="AU2527" t="s">
        <v>56</v>
      </c>
      <c r="AV2527" t="s">
        <v>56</v>
      </c>
      <c r="AW2527" t="s">
        <v>56</v>
      </c>
    </row>
    <row r="2528" spans="1:49" x14ac:dyDescent="0.3">
      <c r="A2528" t="str">
        <f t="shared" si="196"/>
        <v>VŠMU</v>
      </c>
      <c r="B2528" t="str">
        <f t="shared" si="197"/>
        <v>P</v>
      </c>
      <c r="C2528">
        <f t="shared" si="198"/>
        <v>0.78</v>
      </c>
      <c r="D2528">
        <f t="shared" si="199"/>
        <v>1</v>
      </c>
      <c r="E2528">
        <f t="shared" si="200"/>
        <v>0.78</v>
      </c>
      <c r="G2528" t="s">
        <v>3296</v>
      </c>
      <c r="H2528" t="s">
        <v>39</v>
      </c>
      <c r="I2528" s="58" t="s">
        <v>75</v>
      </c>
      <c r="J2528" s="58" t="s">
        <v>41</v>
      </c>
      <c r="K2528" s="58" t="s">
        <v>42</v>
      </c>
      <c r="N2528" t="s">
        <v>43</v>
      </c>
      <c r="S2528" t="s">
        <v>57</v>
      </c>
      <c r="T2528" t="s">
        <v>73</v>
      </c>
      <c r="U2528" t="s">
        <v>149</v>
      </c>
      <c r="V2528" t="s">
        <v>46</v>
      </c>
      <c r="W2528" t="s">
        <v>111</v>
      </c>
      <c r="X2528" t="s">
        <v>112</v>
      </c>
      <c r="Y2528" t="s">
        <v>113</v>
      </c>
      <c r="Z2528" t="s">
        <v>152</v>
      </c>
      <c r="AA2528" t="s">
        <v>153</v>
      </c>
      <c r="AB2528" t="s">
        <v>604</v>
      </c>
      <c r="AC2528" t="s">
        <v>605</v>
      </c>
      <c r="AD2528" t="s">
        <v>3295</v>
      </c>
      <c r="AF2528" t="s">
        <v>55</v>
      </c>
      <c r="AG2528" t="s">
        <v>46</v>
      </c>
      <c r="AH2528" t="s">
        <v>56</v>
      </c>
      <c r="AI2528" t="s">
        <v>56</v>
      </c>
      <c r="AJ2528" t="s">
        <v>56</v>
      </c>
      <c r="AK2528" t="s">
        <v>56</v>
      </c>
      <c r="AL2528" t="s">
        <v>56</v>
      </c>
      <c r="AM2528" t="s">
        <v>56</v>
      </c>
      <c r="AN2528" t="s">
        <v>56</v>
      </c>
      <c r="AO2528" t="s">
        <v>56</v>
      </c>
      <c r="AP2528" t="s">
        <v>56</v>
      </c>
      <c r="AQ2528" t="s">
        <v>56</v>
      </c>
      <c r="AR2528" t="s">
        <v>56</v>
      </c>
      <c r="AS2528" t="s">
        <v>56</v>
      </c>
      <c r="AT2528" t="s">
        <v>56</v>
      </c>
      <c r="AU2528" t="s">
        <v>56</v>
      </c>
      <c r="AV2528" t="s">
        <v>56</v>
      </c>
      <c r="AW2528" t="s">
        <v>56</v>
      </c>
    </row>
    <row r="2529" spans="1:49" x14ac:dyDescent="0.3">
      <c r="A2529" t="str">
        <f t="shared" si="196"/>
        <v>VŠMU</v>
      </c>
      <c r="B2529" t="str">
        <f t="shared" si="197"/>
        <v>P</v>
      </c>
      <c r="C2529">
        <f t="shared" si="198"/>
        <v>0.78</v>
      </c>
      <c r="D2529">
        <f t="shared" si="199"/>
        <v>1</v>
      </c>
      <c r="E2529">
        <f t="shared" si="200"/>
        <v>0.78</v>
      </c>
      <c r="G2529" t="s">
        <v>3297</v>
      </c>
      <c r="H2529" t="s">
        <v>39</v>
      </c>
      <c r="I2529" s="58" t="s">
        <v>75</v>
      </c>
      <c r="J2529" s="58" t="s">
        <v>41</v>
      </c>
      <c r="K2529" s="58" t="s">
        <v>42</v>
      </c>
      <c r="N2529" t="s">
        <v>43</v>
      </c>
      <c r="S2529" t="s">
        <v>737</v>
      </c>
      <c r="T2529" t="s">
        <v>45</v>
      </c>
      <c r="U2529" t="s">
        <v>46</v>
      </c>
      <c r="V2529" t="s">
        <v>46</v>
      </c>
      <c r="W2529" t="s">
        <v>111</v>
      </c>
      <c r="X2529" t="s">
        <v>112</v>
      </c>
      <c r="Y2529" t="s">
        <v>113</v>
      </c>
      <c r="Z2529" t="s">
        <v>152</v>
      </c>
      <c r="AA2529" t="s">
        <v>153</v>
      </c>
      <c r="AB2529" t="s">
        <v>604</v>
      </c>
      <c r="AC2529" t="s">
        <v>605</v>
      </c>
      <c r="AD2529" t="s">
        <v>3295</v>
      </c>
      <c r="AF2529" t="s">
        <v>55</v>
      </c>
      <c r="AG2529" t="s">
        <v>46</v>
      </c>
      <c r="AH2529" t="s">
        <v>56</v>
      </c>
      <c r="AI2529" t="s">
        <v>56</v>
      </c>
      <c r="AJ2529" t="s">
        <v>56</v>
      </c>
      <c r="AK2529" t="s">
        <v>56</v>
      </c>
      <c r="AL2529" t="s">
        <v>56</v>
      </c>
      <c r="AM2529" t="s">
        <v>56</v>
      </c>
      <c r="AN2529" t="s">
        <v>56</v>
      </c>
      <c r="AO2529" t="s">
        <v>56</v>
      </c>
      <c r="AP2529" t="s">
        <v>56</v>
      </c>
      <c r="AQ2529" t="s">
        <v>56</v>
      </c>
      <c r="AR2529" t="s">
        <v>56</v>
      </c>
      <c r="AS2529" t="s">
        <v>56</v>
      </c>
      <c r="AT2529" t="s">
        <v>56</v>
      </c>
      <c r="AU2529" t="s">
        <v>56</v>
      </c>
      <c r="AV2529" t="s">
        <v>56</v>
      </c>
      <c r="AW2529" t="s">
        <v>56</v>
      </c>
    </row>
    <row r="2530" spans="1:49" x14ac:dyDescent="0.3">
      <c r="A2530" t="str">
        <f t="shared" si="196"/>
        <v>VŠMU</v>
      </c>
      <c r="B2530" t="str">
        <f t="shared" si="197"/>
        <v>P</v>
      </c>
      <c r="C2530">
        <f t="shared" si="198"/>
        <v>1.7999999999999998</v>
      </c>
      <c r="D2530">
        <f t="shared" si="199"/>
        <v>1</v>
      </c>
      <c r="E2530">
        <f t="shared" si="200"/>
        <v>1.7999999999999998</v>
      </c>
      <c r="G2530" t="s">
        <v>3298</v>
      </c>
      <c r="H2530" t="s">
        <v>39</v>
      </c>
      <c r="I2530" s="58" t="s">
        <v>580</v>
      </c>
      <c r="J2530" s="58" t="s">
        <v>121</v>
      </c>
      <c r="K2530" s="58" t="s">
        <v>42</v>
      </c>
      <c r="N2530" t="s">
        <v>43</v>
      </c>
      <c r="S2530" t="s">
        <v>69</v>
      </c>
      <c r="T2530" t="s">
        <v>45</v>
      </c>
      <c r="U2530" t="s">
        <v>46</v>
      </c>
      <c r="V2530" t="s">
        <v>46</v>
      </c>
      <c r="W2530" t="s">
        <v>111</v>
      </c>
      <c r="X2530" t="s">
        <v>112</v>
      </c>
      <c r="Y2530" t="s">
        <v>113</v>
      </c>
      <c r="Z2530" t="s">
        <v>152</v>
      </c>
      <c r="AA2530" t="s">
        <v>153</v>
      </c>
      <c r="AB2530" t="s">
        <v>604</v>
      </c>
      <c r="AC2530" t="s">
        <v>605</v>
      </c>
      <c r="AD2530" t="s">
        <v>3299</v>
      </c>
      <c r="AF2530" t="s">
        <v>55</v>
      </c>
      <c r="AG2530" t="s">
        <v>46</v>
      </c>
      <c r="AH2530" t="s">
        <v>56</v>
      </c>
      <c r="AI2530" t="s">
        <v>56</v>
      </c>
      <c r="AJ2530" t="s">
        <v>56</v>
      </c>
      <c r="AK2530" t="s">
        <v>56</v>
      </c>
      <c r="AL2530" t="s">
        <v>56</v>
      </c>
      <c r="AM2530" t="s">
        <v>56</v>
      </c>
      <c r="AN2530" t="s">
        <v>56</v>
      </c>
      <c r="AO2530" t="s">
        <v>46</v>
      </c>
      <c r="AP2530" t="s">
        <v>56</v>
      </c>
      <c r="AQ2530" t="s">
        <v>56</v>
      </c>
      <c r="AR2530" t="s">
        <v>56</v>
      </c>
      <c r="AS2530" t="s">
        <v>56</v>
      </c>
      <c r="AT2530" t="s">
        <v>56</v>
      </c>
      <c r="AU2530" t="s">
        <v>56</v>
      </c>
      <c r="AV2530" t="s">
        <v>56</v>
      </c>
      <c r="AW2530" t="s">
        <v>56</v>
      </c>
    </row>
    <row r="2531" spans="1:49" x14ac:dyDescent="0.3">
      <c r="A2531" t="str">
        <f t="shared" si="196"/>
        <v>VŠMU</v>
      </c>
      <c r="B2531" t="str">
        <f t="shared" si="197"/>
        <v>P</v>
      </c>
      <c r="C2531">
        <f t="shared" si="198"/>
        <v>1.7999999999999998</v>
      </c>
      <c r="D2531">
        <f t="shared" si="199"/>
        <v>1</v>
      </c>
      <c r="E2531">
        <f t="shared" si="200"/>
        <v>1.7999999999999998</v>
      </c>
      <c r="G2531" t="s">
        <v>3300</v>
      </c>
      <c r="H2531" t="s">
        <v>39</v>
      </c>
      <c r="I2531" s="58" t="s">
        <v>580</v>
      </c>
      <c r="J2531" s="58" t="s">
        <v>121</v>
      </c>
      <c r="K2531" s="58" t="s">
        <v>42</v>
      </c>
      <c r="N2531" t="s">
        <v>43</v>
      </c>
      <c r="S2531" t="s">
        <v>69</v>
      </c>
      <c r="T2531" t="s">
        <v>45</v>
      </c>
      <c r="U2531" t="s">
        <v>46</v>
      </c>
      <c r="V2531" t="s">
        <v>46</v>
      </c>
      <c r="W2531" t="s">
        <v>111</v>
      </c>
      <c r="X2531" t="s">
        <v>112</v>
      </c>
      <c r="Y2531" t="s">
        <v>113</v>
      </c>
      <c r="Z2531" t="s">
        <v>152</v>
      </c>
      <c r="AA2531" t="s">
        <v>153</v>
      </c>
      <c r="AB2531" t="s">
        <v>604</v>
      </c>
      <c r="AC2531" t="s">
        <v>605</v>
      </c>
      <c r="AD2531" t="s">
        <v>3299</v>
      </c>
      <c r="AF2531" t="s">
        <v>55</v>
      </c>
      <c r="AG2531" t="s">
        <v>46</v>
      </c>
      <c r="AH2531" t="s">
        <v>56</v>
      </c>
      <c r="AI2531" t="s">
        <v>56</v>
      </c>
      <c r="AJ2531" t="s">
        <v>56</v>
      </c>
      <c r="AK2531" t="s">
        <v>56</v>
      </c>
      <c r="AL2531" t="s">
        <v>56</v>
      </c>
      <c r="AM2531" t="s">
        <v>56</v>
      </c>
      <c r="AN2531" t="s">
        <v>56</v>
      </c>
      <c r="AO2531" t="s">
        <v>46</v>
      </c>
      <c r="AP2531" t="s">
        <v>56</v>
      </c>
      <c r="AQ2531" t="s">
        <v>56</v>
      </c>
      <c r="AR2531" t="s">
        <v>56</v>
      </c>
      <c r="AS2531" t="s">
        <v>56</v>
      </c>
      <c r="AT2531" t="s">
        <v>56</v>
      </c>
      <c r="AU2531" t="s">
        <v>56</v>
      </c>
      <c r="AV2531" t="s">
        <v>56</v>
      </c>
      <c r="AW2531" t="s">
        <v>56</v>
      </c>
    </row>
    <row r="2532" spans="1:49" x14ac:dyDescent="0.3">
      <c r="A2532" t="str">
        <f t="shared" si="196"/>
        <v>VŠMU</v>
      </c>
      <c r="B2532" t="str">
        <f t="shared" si="197"/>
        <v>P</v>
      </c>
      <c r="C2532">
        <f t="shared" si="198"/>
        <v>1.7999999999999998</v>
      </c>
      <c r="D2532">
        <f t="shared" si="199"/>
        <v>1</v>
      </c>
      <c r="E2532">
        <f t="shared" si="200"/>
        <v>1.7999999999999998</v>
      </c>
      <c r="G2532" t="s">
        <v>3301</v>
      </c>
      <c r="H2532" t="s">
        <v>39</v>
      </c>
      <c r="I2532" s="58" t="s">
        <v>580</v>
      </c>
      <c r="J2532" s="58" t="s">
        <v>121</v>
      </c>
      <c r="K2532" s="58" t="s">
        <v>42</v>
      </c>
      <c r="N2532" t="s">
        <v>43</v>
      </c>
      <c r="S2532" t="s">
        <v>69</v>
      </c>
      <c r="T2532" t="s">
        <v>45</v>
      </c>
      <c r="U2532" t="s">
        <v>46</v>
      </c>
      <c r="V2532" t="s">
        <v>46</v>
      </c>
      <c r="W2532" t="s">
        <v>111</v>
      </c>
      <c r="X2532" t="s">
        <v>112</v>
      </c>
      <c r="Y2532" t="s">
        <v>113</v>
      </c>
      <c r="Z2532" t="s">
        <v>152</v>
      </c>
      <c r="AA2532" t="s">
        <v>153</v>
      </c>
      <c r="AB2532" t="s">
        <v>604</v>
      </c>
      <c r="AC2532" t="s">
        <v>605</v>
      </c>
      <c r="AD2532" t="s">
        <v>3299</v>
      </c>
      <c r="AF2532" t="s">
        <v>55</v>
      </c>
      <c r="AG2532" t="s">
        <v>46</v>
      </c>
      <c r="AH2532" t="s">
        <v>56</v>
      </c>
      <c r="AI2532" t="s">
        <v>56</v>
      </c>
      <c r="AJ2532" t="s">
        <v>56</v>
      </c>
      <c r="AK2532" t="s">
        <v>56</v>
      </c>
      <c r="AL2532" t="s">
        <v>56</v>
      </c>
      <c r="AM2532" t="s">
        <v>56</v>
      </c>
      <c r="AN2532" t="s">
        <v>56</v>
      </c>
      <c r="AO2532" t="s">
        <v>46</v>
      </c>
      <c r="AP2532" t="s">
        <v>56</v>
      </c>
      <c r="AQ2532" t="s">
        <v>56</v>
      </c>
      <c r="AR2532" t="s">
        <v>56</v>
      </c>
      <c r="AS2532" t="s">
        <v>56</v>
      </c>
      <c r="AT2532" t="s">
        <v>56</v>
      </c>
      <c r="AU2532" t="s">
        <v>56</v>
      </c>
      <c r="AV2532" t="s">
        <v>56</v>
      </c>
      <c r="AW2532" t="s">
        <v>56</v>
      </c>
    </row>
    <row r="2533" spans="1:49" x14ac:dyDescent="0.3">
      <c r="A2533" t="str">
        <f t="shared" si="196"/>
        <v>VŠMU</v>
      </c>
      <c r="B2533" t="str">
        <f t="shared" si="197"/>
        <v>P</v>
      </c>
      <c r="C2533">
        <f t="shared" si="198"/>
        <v>1.7999999999999998</v>
      </c>
      <c r="D2533">
        <f t="shared" si="199"/>
        <v>1</v>
      </c>
      <c r="E2533">
        <f t="shared" si="200"/>
        <v>1.7999999999999998</v>
      </c>
      <c r="G2533" t="s">
        <v>3302</v>
      </c>
      <c r="H2533" t="s">
        <v>39</v>
      </c>
      <c r="I2533" s="58" t="s">
        <v>580</v>
      </c>
      <c r="J2533" s="58" t="s">
        <v>121</v>
      </c>
      <c r="K2533" s="58" t="s">
        <v>42</v>
      </c>
      <c r="N2533" t="s">
        <v>43</v>
      </c>
      <c r="S2533" t="s">
        <v>69</v>
      </c>
      <c r="T2533" t="s">
        <v>45</v>
      </c>
      <c r="U2533" t="s">
        <v>46</v>
      </c>
      <c r="V2533" t="s">
        <v>46</v>
      </c>
      <c r="W2533" t="s">
        <v>111</v>
      </c>
      <c r="X2533" t="s">
        <v>112</v>
      </c>
      <c r="Y2533" t="s">
        <v>113</v>
      </c>
      <c r="Z2533" t="s">
        <v>152</v>
      </c>
      <c r="AA2533" t="s">
        <v>153</v>
      </c>
      <c r="AB2533" t="s">
        <v>604</v>
      </c>
      <c r="AC2533" t="s">
        <v>605</v>
      </c>
      <c r="AD2533" t="s">
        <v>3299</v>
      </c>
      <c r="AF2533" t="s">
        <v>55</v>
      </c>
      <c r="AG2533" t="s">
        <v>46</v>
      </c>
      <c r="AH2533" t="s">
        <v>56</v>
      </c>
      <c r="AI2533" t="s">
        <v>56</v>
      </c>
      <c r="AJ2533" t="s">
        <v>56</v>
      </c>
      <c r="AK2533" t="s">
        <v>56</v>
      </c>
      <c r="AL2533" t="s">
        <v>56</v>
      </c>
      <c r="AM2533" t="s">
        <v>56</v>
      </c>
      <c r="AN2533" t="s">
        <v>56</v>
      </c>
      <c r="AO2533" t="s">
        <v>46</v>
      </c>
      <c r="AP2533" t="s">
        <v>56</v>
      </c>
      <c r="AQ2533" t="s">
        <v>56</v>
      </c>
      <c r="AR2533" t="s">
        <v>56</v>
      </c>
      <c r="AS2533" t="s">
        <v>56</v>
      </c>
      <c r="AT2533" t="s">
        <v>56</v>
      </c>
      <c r="AU2533" t="s">
        <v>56</v>
      </c>
      <c r="AV2533" t="s">
        <v>56</v>
      </c>
      <c r="AW2533" t="s">
        <v>56</v>
      </c>
    </row>
    <row r="2534" spans="1:49" x14ac:dyDescent="0.3">
      <c r="A2534" t="str">
        <f t="shared" si="196"/>
        <v>VŠMU</v>
      </c>
      <c r="B2534" t="str">
        <f t="shared" si="197"/>
        <v>P</v>
      </c>
      <c r="C2534">
        <f t="shared" si="198"/>
        <v>1.56</v>
      </c>
      <c r="D2534">
        <f t="shared" si="199"/>
        <v>0.33333333333333331</v>
      </c>
      <c r="E2534">
        <f t="shared" si="200"/>
        <v>0.52</v>
      </c>
      <c r="G2534" t="s">
        <v>3303</v>
      </c>
      <c r="H2534" t="s">
        <v>39</v>
      </c>
      <c r="I2534" s="58" t="s">
        <v>104</v>
      </c>
      <c r="J2534" s="58" t="s">
        <v>41</v>
      </c>
      <c r="K2534" s="58" t="s">
        <v>91</v>
      </c>
      <c r="N2534" t="s">
        <v>92</v>
      </c>
      <c r="O2534" t="s">
        <v>93</v>
      </c>
      <c r="R2534" t="s">
        <v>79</v>
      </c>
      <c r="S2534" t="s">
        <v>135</v>
      </c>
      <c r="T2534" t="s">
        <v>45</v>
      </c>
      <c r="U2534" t="s">
        <v>46</v>
      </c>
      <c r="V2534" t="s">
        <v>46</v>
      </c>
      <c r="W2534" t="s">
        <v>111</v>
      </c>
      <c r="X2534" t="s">
        <v>112</v>
      </c>
      <c r="Y2534" t="s">
        <v>113</v>
      </c>
      <c r="Z2534" t="s">
        <v>428</v>
      </c>
      <c r="AA2534" t="s">
        <v>429</v>
      </c>
      <c r="AB2534" t="s">
        <v>1641</v>
      </c>
      <c r="AC2534" t="s">
        <v>1642</v>
      </c>
      <c r="AE2534" t="s">
        <v>1725</v>
      </c>
      <c r="AF2534" t="s">
        <v>55</v>
      </c>
      <c r="AG2534" t="s">
        <v>56</v>
      </c>
      <c r="AH2534" t="s">
        <v>149</v>
      </c>
      <c r="AI2534" t="s">
        <v>56</v>
      </c>
      <c r="AJ2534" t="s">
        <v>56</v>
      </c>
      <c r="AK2534" t="s">
        <v>56</v>
      </c>
      <c r="AL2534" t="s">
        <v>46</v>
      </c>
      <c r="AM2534" t="s">
        <v>56</v>
      </c>
      <c r="AN2534" t="s">
        <v>56</v>
      </c>
      <c r="AO2534" t="s">
        <v>56</v>
      </c>
      <c r="AP2534" t="s">
        <v>56</v>
      </c>
      <c r="AQ2534" t="s">
        <v>56</v>
      </c>
      <c r="AR2534" t="s">
        <v>56</v>
      </c>
      <c r="AS2534" t="s">
        <v>56</v>
      </c>
      <c r="AT2534" t="s">
        <v>56</v>
      </c>
      <c r="AU2534" t="s">
        <v>56</v>
      </c>
      <c r="AV2534" t="s">
        <v>56</v>
      </c>
      <c r="AW2534" t="s">
        <v>56</v>
      </c>
    </row>
    <row r="2535" spans="1:49" x14ac:dyDescent="0.3">
      <c r="A2535" t="str">
        <f t="shared" si="196"/>
        <v>VŠMU</v>
      </c>
      <c r="B2535" t="str">
        <f t="shared" si="197"/>
        <v>P</v>
      </c>
      <c r="C2535">
        <f t="shared" si="198"/>
        <v>1.56</v>
      </c>
      <c r="D2535">
        <f t="shared" si="199"/>
        <v>0.33333333333333331</v>
      </c>
      <c r="E2535">
        <f t="shared" si="200"/>
        <v>0.52</v>
      </c>
      <c r="G2535" t="s">
        <v>3303</v>
      </c>
      <c r="H2535" t="s">
        <v>39</v>
      </c>
      <c r="I2535" s="58" t="s">
        <v>104</v>
      </c>
      <c r="J2535" s="58" t="s">
        <v>41</v>
      </c>
      <c r="K2535" s="58" t="s">
        <v>91</v>
      </c>
      <c r="N2535" t="s">
        <v>92</v>
      </c>
      <c r="O2535" t="s">
        <v>93</v>
      </c>
      <c r="R2535" t="s">
        <v>79</v>
      </c>
      <c r="S2535" t="s">
        <v>560</v>
      </c>
      <c r="T2535" t="s">
        <v>253</v>
      </c>
      <c r="U2535" t="s">
        <v>253</v>
      </c>
      <c r="V2535" t="s">
        <v>46</v>
      </c>
      <c r="W2535" t="s">
        <v>111</v>
      </c>
      <c r="X2535" t="s">
        <v>112</v>
      </c>
      <c r="Y2535" t="s">
        <v>113</v>
      </c>
      <c r="Z2535" t="s">
        <v>114</v>
      </c>
      <c r="AA2535" t="s">
        <v>115</v>
      </c>
      <c r="AB2535" t="s">
        <v>189</v>
      </c>
      <c r="AC2535" t="s">
        <v>190</v>
      </c>
      <c r="AE2535" t="s">
        <v>1725</v>
      </c>
      <c r="AF2535" t="s">
        <v>55</v>
      </c>
      <c r="AG2535" t="s">
        <v>56</v>
      </c>
      <c r="AH2535" t="s">
        <v>149</v>
      </c>
      <c r="AI2535" t="s">
        <v>56</v>
      </c>
      <c r="AJ2535" t="s">
        <v>56</v>
      </c>
      <c r="AK2535" t="s">
        <v>56</v>
      </c>
      <c r="AL2535" t="s">
        <v>46</v>
      </c>
      <c r="AM2535" t="s">
        <v>56</v>
      </c>
      <c r="AN2535" t="s">
        <v>56</v>
      </c>
      <c r="AO2535" t="s">
        <v>56</v>
      </c>
      <c r="AP2535" t="s">
        <v>56</v>
      </c>
      <c r="AQ2535" t="s">
        <v>56</v>
      </c>
      <c r="AR2535" t="s">
        <v>56</v>
      </c>
      <c r="AS2535" t="s">
        <v>56</v>
      </c>
      <c r="AT2535" t="s">
        <v>56</v>
      </c>
      <c r="AU2535" t="s">
        <v>56</v>
      </c>
      <c r="AV2535" t="s">
        <v>56</v>
      </c>
      <c r="AW2535" t="s">
        <v>56</v>
      </c>
    </row>
    <row r="2536" spans="1:49" x14ac:dyDescent="0.3">
      <c r="A2536" t="str">
        <f t="shared" si="196"/>
        <v>VŠMU</v>
      </c>
      <c r="B2536" t="str">
        <f t="shared" si="197"/>
        <v>P</v>
      </c>
      <c r="C2536">
        <f t="shared" si="198"/>
        <v>1.56</v>
      </c>
      <c r="D2536">
        <f t="shared" si="199"/>
        <v>0.33333333333333331</v>
      </c>
      <c r="E2536">
        <f t="shared" si="200"/>
        <v>0.52</v>
      </c>
      <c r="G2536" t="s">
        <v>3303</v>
      </c>
      <c r="H2536" t="s">
        <v>39</v>
      </c>
      <c r="I2536" s="58" t="s">
        <v>104</v>
      </c>
      <c r="J2536" s="58" t="s">
        <v>41</v>
      </c>
      <c r="K2536" s="58" t="s">
        <v>91</v>
      </c>
      <c r="N2536" t="s">
        <v>92</v>
      </c>
      <c r="O2536" t="s">
        <v>93</v>
      </c>
      <c r="R2536" t="s">
        <v>79</v>
      </c>
      <c r="S2536" t="s">
        <v>618</v>
      </c>
      <c r="T2536" t="s">
        <v>45</v>
      </c>
      <c r="U2536" t="s">
        <v>46</v>
      </c>
      <c r="V2536" t="s">
        <v>46</v>
      </c>
      <c r="W2536" t="s">
        <v>111</v>
      </c>
      <c r="X2536" t="s">
        <v>112</v>
      </c>
      <c r="Y2536" t="s">
        <v>113</v>
      </c>
      <c r="Z2536" t="s">
        <v>428</v>
      </c>
      <c r="AA2536" t="s">
        <v>429</v>
      </c>
      <c r="AB2536" t="s">
        <v>1641</v>
      </c>
      <c r="AC2536" t="s">
        <v>1642</v>
      </c>
      <c r="AE2536" t="s">
        <v>1725</v>
      </c>
      <c r="AF2536" t="s">
        <v>55</v>
      </c>
      <c r="AG2536" t="s">
        <v>56</v>
      </c>
      <c r="AH2536" t="s">
        <v>149</v>
      </c>
      <c r="AI2536" t="s">
        <v>56</v>
      </c>
      <c r="AJ2536" t="s">
        <v>56</v>
      </c>
      <c r="AK2536" t="s">
        <v>56</v>
      </c>
      <c r="AL2536" t="s">
        <v>46</v>
      </c>
      <c r="AM2536" t="s">
        <v>56</v>
      </c>
      <c r="AN2536" t="s">
        <v>56</v>
      </c>
      <c r="AO2536" t="s">
        <v>56</v>
      </c>
      <c r="AP2536" t="s">
        <v>56</v>
      </c>
      <c r="AQ2536" t="s">
        <v>56</v>
      </c>
      <c r="AR2536" t="s">
        <v>56</v>
      </c>
      <c r="AS2536" t="s">
        <v>56</v>
      </c>
      <c r="AT2536" t="s">
        <v>56</v>
      </c>
      <c r="AU2536" t="s">
        <v>56</v>
      </c>
      <c r="AV2536" t="s">
        <v>56</v>
      </c>
      <c r="AW2536" t="s">
        <v>56</v>
      </c>
    </row>
    <row r="2537" spans="1:49" x14ac:dyDescent="0.3">
      <c r="A2537" t="str">
        <f t="shared" si="196"/>
        <v>VŠMU</v>
      </c>
      <c r="B2537" t="str">
        <f t="shared" si="197"/>
        <v>P</v>
      </c>
      <c r="C2537">
        <f t="shared" si="198"/>
        <v>1.7999999999999998</v>
      </c>
      <c r="D2537">
        <f t="shared" si="199"/>
        <v>1</v>
      </c>
      <c r="E2537">
        <f t="shared" si="200"/>
        <v>1.7999999999999998</v>
      </c>
      <c r="G2537" t="s">
        <v>3304</v>
      </c>
      <c r="H2537" t="s">
        <v>39</v>
      </c>
      <c r="I2537" s="58" t="s">
        <v>580</v>
      </c>
      <c r="J2537" s="58" t="s">
        <v>121</v>
      </c>
      <c r="K2537" s="58" t="s">
        <v>42</v>
      </c>
      <c r="N2537" t="s">
        <v>43</v>
      </c>
      <c r="S2537" t="s">
        <v>69</v>
      </c>
      <c r="T2537" t="s">
        <v>73</v>
      </c>
      <c r="U2537" t="s">
        <v>149</v>
      </c>
      <c r="V2537" t="s">
        <v>46</v>
      </c>
      <c r="W2537" t="s">
        <v>111</v>
      </c>
      <c r="X2537" t="s">
        <v>112</v>
      </c>
      <c r="Y2537" t="s">
        <v>113</v>
      </c>
      <c r="Z2537" t="s">
        <v>152</v>
      </c>
      <c r="AA2537" t="s">
        <v>153</v>
      </c>
      <c r="AB2537" t="s">
        <v>604</v>
      </c>
      <c r="AC2537" t="s">
        <v>605</v>
      </c>
      <c r="AD2537" t="s">
        <v>3299</v>
      </c>
      <c r="AF2537" t="s">
        <v>55</v>
      </c>
      <c r="AG2537" t="s">
        <v>46</v>
      </c>
      <c r="AH2537" t="s">
        <v>56</v>
      </c>
      <c r="AI2537" t="s">
        <v>56</v>
      </c>
      <c r="AJ2537" t="s">
        <v>56</v>
      </c>
      <c r="AK2537" t="s">
        <v>56</v>
      </c>
      <c r="AL2537" t="s">
        <v>56</v>
      </c>
      <c r="AM2537" t="s">
        <v>56</v>
      </c>
      <c r="AN2537" t="s">
        <v>56</v>
      </c>
      <c r="AO2537" t="s">
        <v>46</v>
      </c>
      <c r="AP2537" t="s">
        <v>56</v>
      </c>
      <c r="AQ2537" t="s">
        <v>56</v>
      </c>
      <c r="AR2537" t="s">
        <v>56</v>
      </c>
      <c r="AS2537" t="s">
        <v>56</v>
      </c>
      <c r="AT2537" t="s">
        <v>56</v>
      </c>
      <c r="AU2537" t="s">
        <v>56</v>
      </c>
      <c r="AV2537" t="s">
        <v>56</v>
      </c>
      <c r="AW2537" t="s">
        <v>56</v>
      </c>
    </row>
    <row r="2538" spans="1:49" x14ac:dyDescent="0.3">
      <c r="A2538" t="str">
        <f t="shared" si="196"/>
        <v>VŠMU</v>
      </c>
      <c r="B2538" t="str">
        <f t="shared" si="197"/>
        <v>P</v>
      </c>
      <c r="C2538">
        <f t="shared" si="198"/>
        <v>1.7999999999999998</v>
      </c>
      <c r="D2538">
        <f t="shared" si="199"/>
        <v>1</v>
      </c>
      <c r="E2538">
        <f t="shared" si="200"/>
        <v>1.7999999999999998</v>
      </c>
      <c r="G2538" t="s">
        <v>3305</v>
      </c>
      <c r="H2538" t="s">
        <v>39</v>
      </c>
      <c r="I2538" s="58" t="s">
        <v>580</v>
      </c>
      <c r="J2538" s="58" t="s">
        <v>121</v>
      </c>
      <c r="K2538" s="58" t="s">
        <v>42</v>
      </c>
      <c r="N2538" t="s">
        <v>43</v>
      </c>
      <c r="S2538" t="s">
        <v>69</v>
      </c>
      <c r="T2538" t="s">
        <v>73</v>
      </c>
      <c r="U2538" t="s">
        <v>149</v>
      </c>
      <c r="V2538" t="s">
        <v>46</v>
      </c>
      <c r="W2538" t="s">
        <v>111</v>
      </c>
      <c r="X2538" t="s">
        <v>112</v>
      </c>
      <c r="Y2538" t="s">
        <v>113</v>
      </c>
      <c r="Z2538" t="s">
        <v>152</v>
      </c>
      <c r="AA2538" t="s">
        <v>153</v>
      </c>
      <c r="AB2538" t="s">
        <v>604</v>
      </c>
      <c r="AC2538" t="s">
        <v>605</v>
      </c>
      <c r="AD2538" t="s">
        <v>3299</v>
      </c>
      <c r="AF2538" t="s">
        <v>55</v>
      </c>
      <c r="AG2538" t="s">
        <v>46</v>
      </c>
      <c r="AH2538" t="s">
        <v>56</v>
      </c>
      <c r="AI2538" t="s">
        <v>56</v>
      </c>
      <c r="AJ2538" t="s">
        <v>56</v>
      </c>
      <c r="AK2538" t="s">
        <v>56</v>
      </c>
      <c r="AL2538" t="s">
        <v>56</v>
      </c>
      <c r="AM2538" t="s">
        <v>56</v>
      </c>
      <c r="AN2538" t="s">
        <v>56</v>
      </c>
      <c r="AO2538" t="s">
        <v>46</v>
      </c>
      <c r="AP2538" t="s">
        <v>56</v>
      </c>
      <c r="AQ2538" t="s">
        <v>56</v>
      </c>
      <c r="AR2538" t="s">
        <v>56</v>
      </c>
      <c r="AS2538" t="s">
        <v>56</v>
      </c>
      <c r="AT2538" t="s">
        <v>56</v>
      </c>
      <c r="AU2538" t="s">
        <v>56</v>
      </c>
      <c r="AV2538" t="s">
        <v>56</v>
      </c>
      <c r="AW2538" t="s">
        <v>56</v>
      </c>
    </row>
    <row r="2539" spans="1:49" x14ac:dyDescent="0.3">
      <c r="A2539" t="str">
        <f t="shared" si="196"/>
        <v>VŠMU</v>
      </c>
      <c r="B2539" t="str">
        <f t="shared" si="197"/>
        <v>P</v>
      </c>
      <c r="C2539">
        <f t="shared" si="198"/>
        <v>1.7999999999999998</v>
      </c>
      <c r="D2539">
        <f t="shared" si="199"/>
        <v>1</v>
      </c>
      <c r="E2539">
        <f t="shared" si="200"/>
        <v>1.7999999999999998</v>
      </c>
      <c r="G2539" t="s">
        <v>3306</v>
      </c>
      <c r="H2539" t="s">
        <v>39</v>
      </c>
      <c r="I2539" s="58" t="s">
        <v>580</v>
      </c>
      <c r="J2539" s="58" t="s">
        <v>121</v>
      </c>
      <c r="K2539" s="58" t="s">
        <v>42</v>
      </c>
      <c r="N2539" t="s">
        <v>43</v>
      </c>
      <c r="S2539" t="s">
        <v>69</v>
      </c>
      <c r="T2539" t="s">
        <v>73</v>
      </c>
      <c r="U2539" t="s">
        <v>149</v>
      </c>
      <c r="V2539" t="s">
        <v>46</v>
      </c>
      <c r="W2539" t="s">
        <v>111</v>
      </c>
      <c r="X2539" t="s">
        <v>112</v>
      </c>
      <c r="Y2539" t="s">
        <v>113</v>
      </c>
      <c r="Z2539" t="s">
        <v>152</v>
      </c>
      <c r="AA2539" t="s">
        <v>153</v>
      </c>
      <c r="AB2539" t="s">
        <v>604</v>
      </c>
      <c r="AC2539" t="s">
        <v>605</v>
      </c>
      <c r="AD2539" t="s">
        <v>3299</v>
      </c>
      <c r="AF2539" t="s">
        <v>55</v>
      </c>
      <c r="AG2539" t="s">
        <v>46</v>
      </c>
      <c r="AH2539" t="s">
        <v>56</v>
      </c>
      <c r="AI2539" t="s">
        <v>56</v>
      </c>
      <c r="AJ2539" t="s">
        <v>56</v>
      </c>
      <c r="AK2539" t="s">
        <v>56</v>
      </c>
      <c r="AL2539" t="s">
        <v>56</v>
      </c>
      <c r="AM2539" t="s">
        <v>56</v>
      </c>
      <c r="AN2539" t="s">
        <v>56</v>
      </c>
      <c r="AO2539" t="s">
        <v>46</v>
      </c>
      <c r="AP2539" t="s">
        <v>56</v>
      </c>
      <c r="AQ2539" t="s">
        <v>56</v>
      </c>
      <c r="AR2539" t="s">
        <v>56</v>
      </c>
      <c r="AS2539" t="s">
        <v>56</v>
      </c>
      <c r="AT2539" t="s">
        <v>56</v>
      </c>
      <c r="AU2539" t="s">
        <v>56</v>
      </c>
      <c r="AV2539" t="s">
        <v>56</v>
      </c>
      <c r="AW2539" t="s">
        <v>56</v>
      </c>
    </row>
    <row r="2540" spans="1:49" x14ac:dyDescent="0.3">
      <c r="A2540" t="str">
        <f t="shared" si="196"/>
        <v>VŠMU</v>
      </c>
      <c r="B2540" t="str">
        <f t="shared" si="197"/>
        <v>P</v>
      </c>
      <c r="C2540">
        <f t="shared" si="198"/>
        <v>1.7999999999999998</v>
      </c>
      <c r="D2540">
        <f t="shared" si="199"/>
        <v>1</v>
      </c>
      <c r="E2540">
        <f t="shared" si="200"/>
        <v>1.7999999999999998</v>
      </c>
      <c r="G2540" t="s">
        <v>3307</v>
      </c>
      <c r="H2540" t="s">
        <v>39</v>
      </c>
      <c r="I2540" s="58" t="s">
        <v>580</v>
      </c>
      <c r="J2540" s="58" t="s">
        <v>121</v>
      </c>
      <c r="K2540" s="58" t="s">
        <v>42</v>
      </c>
      <c r="N2540" t="s">
        <v>43</v>
      </c>
      <c r="S2540" t="s">
        <v>69</v>
      </c>
      <c r="T2540" t="s">
        <v>73</v>
      </c>
      <c r="U2540" t="s">
        <v>149</v>
      </c>
      <c r="V2540" t="s">
        <v>46</v>
      </c>
      <c r="W2540" t="s">
        <v>111</v>
      </c>
      <c r="X2540" t="s">
        <v>112</v>
      </c>
      <c r="Y2540" t="s">
        <v>113</v>
      </c>
      <c r="Z2540" t="s">
        <v>152</v>
      </c>
      <c r="AA2540" t="s">
        <v>153</v>
      </c>
      <c r="AB2540" t="s">
        <v>604</v>
      </c>
      <c r="AC2540" t="s">
        <v>605</v>
      </c>
      <c r="AD2540" t="s">
        <v>3299</v>
      </c>
      <c r="AF2540" t="s">
        <v>55</v>
      </c>
      <c r="AG2540" t="s">
        <v>46</v>
      </c>
      <c r="AH2540" t="s">
        <v>56</v>
      </c>
      <c r="AI2540" t="s">
        <v>56</v>
      </c>
      <c r="AJ2540" t="s">
        <v>56</v>
      </c>
      <c r="AK2540" t="s">
        <v>56</v>
      </c>
      <c r="AL2540" t="s">
        <v>56</v>
      </c>
      <c r="AM2540" t="s">
        <v>56</v>
      </c>
      <c r="AN2540" t="s">
        <v>56</v>
      </c>
      <c r="AO2540" t="s">
        <v>46</v>
      </c>
      <c r="AP2540" t="s">
        <v>56</v>
      </c>
      <c r="AQ2540" t="s">
        <v>56</v>
      </c>
      <c r="AR2540" t="s">
        <v>56</v>
      </c>
      <c r="AS2540" t="s">
        <v>56</v>
      </c>
      <c r="AT2540" t="s">
        <v>56</v>
      </c>
      <c r="AU2540" t="s">
        <v>56</v>
      </c>
      <c r="AV2540" t="s">
        <v>56</v>
      </c>
      <c r="AW2540" t="s">
        <v>56</v>
      </c>
    </row>
    <row r="2541" spans="1:49" x14ac:dyDescent="0.3">
      <c r="A2541" t="str">
        <f t="shared" si="196"/>
        <v>VŠMU</v>
      </c>
      <c r="B2541" t="str">
        <f t="shared" si="197"/>
        <v>P</v>
      </c>
      <c r="C2541">
        <f t="shared" si="198"/>
        <v>1.7999999999999998</v>
      </c>
      <c r="D2541">
        <f t="shared" si="199"/>
        <v>1</v>
      </c>
      <c r="E2541">
        <f t="shared" si="200"/>
        <v>1.7999999999999998</v>
      </c>
      <c r="G2541" t="s">
        <v>3308</v>
      </c>
      <c r="H2541" t="s">
        <v>39</v>
      </c>
      <c r="I2541" s="58" t="s">
        <v>580</v>
      </c>
      <c r="J2541" s="58" t="s">
        <v>121</v>
      </c>
      <c r="K2541" s="58" t="s">
        <v>42</v>
      </c>
      <c r="N2541" t="s">
        <v>43</v>
      </c>
      <c r="S2541" t="s">
        <v>69</v>
      </c>
      <c r="T2541" t="s">
        <v>73</v>
      </c>
      <c r="U2541" t="s">
        <v>149</v>
      </c>
      <c r="V2541" t="s">
        <v>46</v>
      </c>
      <c r="W2541" t="s">
        <v>111</v>
      </c>
      <c r="X2541" t="s">
        <v>112</v>
      </c>
      <c r="Y2541" t="s">
        <v>113</v>
      </c>
      <c r="Z2541" t="s">
        <v>152</v>
      </c>
      <c r="AA2541" t="s">
        <v>153</v>
      </c>
      <c r="AB2541" t="s">
        <v>604</v>
      </c>
      <c r="AC2541" t="s">
        <v>605</v>
      </c>
      <c r="AD2541" t="s">
        <v>3299</v>
      </c>
      <c r="AF2541" t="s">
        <v>55</v>
      </c>
      <c r="AG2541" t="s">
        <v>46</v>
      </c>
      <c r="AH2541" t="s">
        <v>56</v>
      </c>
      <c r="AI2541" t="s">
        <v>56</v>
      </c>
      <c r="AJ2541" t="s">
        <v>56</v>
      </c>
      <c r="AK2541" t="s">
        <v>56</v>
      </c>
      <c r="AL2541" t="s">
        <v>56</v>
      </c>
      <c r="AM2541" t="s">
        <v>56</v>
      </c>
      <c r="AN2541" t="s">
        <v>56</v>
      </c>
      <c r="AO2541" t="s">
        <v>46</v>
      </c>
      <c r="AP2541" t="s">
        <v>56</v>
      </c>
      <c r="AQ2541" t="s">
        <v>56</v>
      </c>
      <c r="AR2541" t="s">
        <v>56</v>
      </c>
      <c r="AS2541" t="s">
        <v>56</v>
      </c>
      <c r="AT2541" t="s">
        <v>56</v>
      </c>
      <c r="AU2541" t="s">
        <v>56</v>
      </c>
      <c r="AV2541" t="s">
        <v>56</v>
      </c>
      <c r="AW2541" t="s">
        <v>56</v>
      </c>
    </row>
    <row r="2542" spans="1:49" x14ac:dyDescent="0.3">
      <c r="A2542" t="str">
        <f t="shared" si="196"/>
        <v>VŠMU</v>
      </c>
      <c r="B2542" t="str">
        <f t="shared" si="197"/>
        <v>P</v>
      </c>
      <c r="C2542">
        <f t="shared" si="198"/>
        <v>3</v>
      </c>
      <c r="D2542">
        <f t="shared" si="199"/>
        <v>1</v>
      </c>
      <c r="E2542">
        <f t="shared" si="200"/>
        <v>3</v>
      </c>
      <c r="G2542" t="s">
        <v>3309</v>
      </c>
      <c r="H2542" t="s">
        <v>39</v>
      </c>
      <c r="I2542" s="58" t="s">
        <v>242</v>
      </c>
      <c r="J2542" s="58" t="s">
        <v>41</v>
      </c>
      <c r="K2542" s="58" t="s">
        <v>91</v>
      </c>
      <c r="N2542" t="s">
        <v>491</v>
      </c>
      <c r="O2542" t="s">
        <v>93</v>
      </c>
      <c r="R2542" t="s">
        <v>79</v>
      </c>
      <c r="S2542" t="s">
        <v>135</v>
      </c>
      <c r="T2542" t="s">
        <v>45</v>
      </c>
      <c r="U2542" t="s">
        <v>46</v>
      </c>
      <c r="V2542" t="s">
        <v>46</v>
      </c>
      <c r="W2542" t="s">
        <v>111</v>
      </c>
      <c r="X2542" t="s">
        <v>112</v>
      </c>
      <c r="Y2542" t="s">
        <v>113</v>
      </c>
      <c r="Z2542" t="s">
        <v>428</v>
      </c>
      <c r="AA2542" t="s">
        <v>429</v>
      </c>
      <c r="AB2542" t="s">
        <v>1641</v>
      </c>
      <c r="AC2542" t="s">
        <v>1642</v>
      </c>
      <c r="AE2542" t="s">
        <v>1725</v>
      </c>
      <c r="AF2542" t="s">
        <v>55</v>
      </c>
      <c r="AG2542" t="s">
        <v>56</v>
      </c>
      <c r="AH2542" t="s">
        <v>46</v>
      </c>
      <c r="AI2542" t="s">
        <v>46</v>
      </c>
      <c r="AJ2542" t="s">
        <v>56</v>
      </c>
      <c r="AK2542" t="s">
        <v>56</v>
      </c>
      <c r="AL2542" t="s">
        <v>56</v>
      </c>
      <c r="AM2542" t="s">
        <v>56</v>
      </c>
      <c r="AN2542" t="s">
        <v>56</v>
      </c>
      <c r="AO2542" t="s">
        <v>56</v>
      </c>
      <c r="AP2542" t="s">
        <v>56</v>
      </c>
      <c r="AQ2542" t="s">
        <v>56</v>
      </c>
      <c r="AR2542" t="s">
        <v>56</v>
      </c>
      <c r="AS2542" t="s">
        <v>56</v>
      </c>
      <c r="AT2542" t="s">
        <v>56</v>
      </c>
      <c r="AU2542" t="s">
        <v>56</v>
      </c>
      <c r="AV2542" t="s">
        <v>56</v>
      </c>
      <c r="AW2542" t="s">
        <v>56</v>
      </c>
    </row>
    <row r="2543" spans="1:49" x14ac:dyDescent="0.3">
      <c r="A2543" t="str">
        <f t="shared" si="196"/>
        <v>VŠMU</v>
      </c>
      <c r="B2543" t="str">
        <f t="shared" si="197"/>
        <v>P</v>
      </c>
      <c r="C2543">
        <f t="shared" si="198"/>
        <v>0.89999999999999991</v>
      </c>
      <c r="D2543">
        <f t="shared" si="199"/>
        <v>1</v>
      </c>
      <c r="E2543">
        <f t="shared" si="200"/>
        <v>0.89999999999999991</v>
      </c>
      <c r="G2543" t="s">
        <v>3310</v>
      </c>
      <c r="H2543" t="s">
        <v>39</v>
      </c>
      <c r="I2543" s="58" t="s">
        <v>90</v>
      </c>
      <c r="J2543" s="58" t="s">
        <v>41</v>
      </c>
      <c r="K2543" s="58" t="s">
        <v>42</v>
      </c>
      <c r="N2543" t="s">
        <v>43</v>
      </c>
      <c r="S2543" t="s">
        <v>69</v>
      </c>
      <c r="T2543" t="s">
        <v>73</v>
      </c>
      <c r="U2543" t="s">
        <v>149</v>
      </c>
      <c r="V2543" t="s">
        <v>46</v>
      </c>
      <c r="W2543" t="s">
        <v>111</v>
      </c>
      <c r="X2543" t="s">
        <v>112</v>
      </c>
      <c r="Y2543" t="s">
        <v>113</v>
      </c>
      <c r="Z2543" t="s">
        <v>152</v>
      </c>
      <c r="AA2543" t="s">
        <v>153</v>
      </c>
      <c r="AB2543" t="s">
        <v>604</v>
      </c>
      <c r="AC2543" t="s">
        <v>605</v>
      </c>
      <c r="AD2543" t="s">
        <v>6481</v>
      </c>
      <c r="AF2543" t="s">
        <v>55</v>
      </c>
      <c r="AG2543" t="s">
        <v>46</v>
      </c>
      <c r="AH2543" t="s">
        <v>56</v>
      </c>
      <c r="AI2543" t="s">
        <v>56</v>
      </c>
      <c r="AJ2543" t="s">
        <v>56</v>
      </c>
      <c r="AK2543" t="s">
        <v>56</v>
      </c>
      <c r="AL2543" t="s">
        <v>56</v>
      </c>
      <c r="AM2543" t="s">
        <v>56</v>
      </c>
      <c r="AN2543" t="s">
        <v>56</v>
      </c>
      <c r="AO2543" t="s">
        <v>56</v>
      </c>
      <c r="AP2543" t="s">
        <v>56</v>
      </c>
      <c r="AQ2543" t="s">
        <v>56</v>
      </c>
      <c r="AR2543" t="s">
        <v>56</v>
      </c>
      <c r="AS2543" t="s">
        <v>56</v>
      </c>
      <c r="AT2543" t="s">
        <v>56</v>
      </c>
      <c r="AU2543" t="s">
        <v>56</v>
      </c>
      <c r="AV2543" t="s">
        <v>56</v>
      </c>
      <c r="AW2543" t="s">
        <v>56</v>
      </c>
    </row>
    <row r="2544" spans="1:49" x14ac:dyDescent="0.3">
      <c r="A2544" t="str">
        <f t="shared" si="196"/>
        <v>VŠMU</v>
      </c>
      <c r="B2544" t="str">
        <f t="shared" si="197"/>
        <v>P</v>
      </c>
      <c r="C2544">
        <f t="shared" si="198"/>
        <v>7.1999999999999993</v>
      </c>
      <c r="D2544">
        <f t="shared" si="199"/>
        <v>0.25</v>
      </c>
      <c r="E2544">
        <f t="shared" si="200"/>
        <v>1.7999999999999998</v>
      </c>
      <c r="G2544" t="s">
        <v>3311</v>
      </c>
      <c r="H2544" t="s">
        <v>39</v>
      </c>
      <c r="I2544" s="58" t="s">
        <v>526</v>
      </c>
      <c r="J2544" s="58" t="s">
        <v>143</v>
      </c>
      <c r="K2544" s="58" t="s">
        <v>91</v>
      </c>
      <c r="N2544" t="s">
        <v>491</v>
      </c>
      <c r="O2544" t="s">
        <v>492</v>
      </c>
      <c r="R2544" t="s">
        <v>79</v>
      </c>
      <c r="S2544" t="s">
        <v>558</v>
      </c>
      <c r="T2544" t="s">
        <v>73</v>
      </c>
      <c r="U2544" t="s">
        <v>149</v>
      </c>
      <c r="V2544" t="s">
        <v>46</v>
      </c>
      <c r="W2544" t="s">
        <v>111</v>
      </c>
      <c r="X2544" t="s">
        <v>112</v>
      </c>
      <c r="Y2544" t="s">
        <v>113</v>
      </c>
      <c r="Z2544" t="s">
        <v>114</v>
      </c>
      <c r="AA2544" t="s">
        <v>115</v>
      </c>
      <c r="AB2544" t="s">
        <v>123</v>
      </c>
      <c r="AC2544" t="s">
        <v>124</v>
      </c>
      <c r="AE2544" t="s">
        <v>1141</v>
      </c>
      <c r="AF2544" t="s">
        <v>55</v>
      </c>
      <c r="AG2544" t="s">
        <v>56</v>
      </c>
      <c r="AH2544" t="s">
        <v>46</v>
      </c>
      <c r="AI2544" t="s">
        <v>56</v>
      </c>
      <c r="AJ2544" t="s">
        <v>46</v>
      </c>
      <c r="AK2544" t="s">
        <v>56</v>
      </c>
      <c r="AL2544" t="s">
        <v>56</v>
      </c>
      <c r="AM2544" t="s">
        <v>56</v>
      </c>
      <c r="AN2544" t="s">
        <v>46</v>
      </c>
      <c r="AO2544" t="s">
        <v>223</v>
      </c>
      <c r="AP2544" t="s">
        <v>56</v>
      </c>
      <c r="AQ2544" t="s">
        <v>56</v>
      </c>
      <c r="AR2544" t="s">
        <v>56</v>
      </c>
      <c r="AS2544" t="s">
        <v>56</v>
      </c>
      <c r="AT2544" t="s">
        <v>56</v>
      </c>
      <c r="AU2544" t="s">
        <v>56</v>
      </c>
      <c r="AV2544" t="s">
        <v>46</v>
      </c>
      <c r="AW2544" t="s">
        <v>56</v>
      </c>
    </row>
    <row r="2545" spans="1:49" x14ac:dyDescent="0.3">
      <c r="A2545" t="str">
        <f t="shared" si="196"/>
        <v>VŠMU</v>
      </c>
      <c r="B2545" t="str">
        <f t="shared" si="197"/>
        <v>P</v>
      </c>
      <c r="C2545">
        <f t="shared" si="198"/>
        <v>7.1999999999999993</v>
      </c>
      <c r="D2545">
        <f t="shared" si="199"/>
        <v>0.25</v>
      </c>
      <c r="E2545">
        <f t="shared" si="200"/>
        <v>1.7999999999999998</v>
      </c>
      <c r="G2545" t="s">
        <v>3311</v>
      </c>
      <c r="H2545" t="s">
        <v>39</v>
      </c>
      <c r="I2545" s="58" t="s">
        <v>526</v>
      </c>
      <c r="J2545" s="58" t="s">
        <v>143</v>
      </c>
      <c r="K2545" s="58" t="s">
        <v>91</v>
      </c>
      <c r="N2545" t="s">
        <v>491</v>
      </c>
      <c r="O2545" t="s">
        <v>492</v>
      </c>
      <c r="R2545" t="s">
        <v>79</v>
      </c>
      <c r="S2545" t="s">
        <v>178</v>
      </c>
      <c r="T2545" t="s">
        <v>1145</v>
      </c>
      <c r="U2545" t="s">
        <v>6476</v>
      </c>
      <c r="V2545" t="s">
        <v>46</v>
      </c>
      <c r="W2545" t="s">
        <v>111</v>
      </c>
      <c r="X2545" t="s">
        <v>112</v>
      </c>
      <c r="Y2545" t="s">
        <v>113</v>
      </c>
      <c r="Z2545" t="s">
        <v>114</v>
      </c>
      <c r="AA2545" t="s">
        <v>115</v>
      </c>
      <c r="AB2545" t="s">
        <v>189</v>
      </c>
      <c r="AC2545" t="s">
        <v>190</v>
      </c>
      <c r="AE2545" t="s">
        <v>1141</v>
      </c>
      <c r="AF2545" t="s">
        <v>55</v>
      </c>
      <c r="AG2545" t="s">
        <v>56</v>
      </c>
      <c r="AH2545" t="s">
        <v>46</v>
      </c>
      <c r="AI2545" t="s">
        <v>56</v>
      </c>
      <c r="AJ2545" t="s">
        <v>46</v>
      </c>
      <c r="AK2545" t="s">
        <v>56</v>
      </c>
      <c r="AL2545" t="s">
        <v>56</v>
      </c>
      <c r="AM2545" t="s">
        <v>56</v>
      </c>
      <c r="AN2545" t="s">
        <v>46</v>
      </c>
      <c r="AO2545" t="s">
        <v>223</v>
      </c>
      <c r="AP2545" t="s">
        <v>56</v>
      </c>
      <c r="AQ2545" t="s">
        <v>56</v>
      </c>
      <c r="AR2545" t="s">
        <v>56</v>
      </c>
      <c r="AS2545" t="s">
        <v>56</v>
      </c>
      <c r="AT2545" t="s">
        <v>46</v>
      </c>
      <c r="AU2545" t="s">
        <v>56</v>
      </c>
      <c r="AV2545" t="s">
        <v>56</v>
      </c>
      <c r="AW2545" t="s">
        <v>56</v>
      </c>
    </row>
    <row r="2546" spans="1:49" x14ac:dyDescent="0.3">
      <c r="A2546" t="str">
        <f t="shared" si="196"/>
        <v>VŠMU</v>
      </c>
      <c r="B2546" t="str">
        <f t="shared" si="197"/>
        <v>P</v>
      </c>
      <c r="C2546">
        <f t="shared" si="198"/>
        <v>7.1999999999999993</v>
      </c>
      <c r="D2546">
        <f t="shared" si="199"/>
        <v>0.25</v>
      </c>
      <c r="E2546">
        <f t="shared" si="200"/>
        <v>1.7999999999999998</v>
      </c>
      <c r="G2546" t="s">
        <v>3311</v>
      </c>
      <c r="H2546" t="s">
        <v>39</v>
      </c>
      <c r="I2546" s="58" t="s">
        <v>526</v>
      </c>
      <c r="J2546" s="58" t="s">
        <v>143</v>
      </c>
      <c r="K2546" s="58" t="s">
        <v>91</v>
      </c>
      <c r="N2546" t="s">
        <v>491</v>
      </c>
      <c r="O2546" t="s">
        <v>492</v>
      </c>
      <c r="R2546" t="s">
        <v>79</v>
      </c>
      <c r="S2546" t="s">
        <v>1142</v>
      </c>
      <c r="T2546" t="s">
        <v>45</v>
      </c>
      <c r="U2546" t="s">
        <v>46</v>
      </c>
      <c r="V2546" t="s">
        <v>46</v>
      </c>
      <c r="W2546" t="s">
        <v>111</v>
      </c>
      <c r="X2546" t="s">
        <v>112</v>
      </c>
      <c r="Y2546" t="s">
        <v>113</v>
      </c>
      <c r="Z2546" t="s">
        <v>428</v>
      </c>
      <c r="AA2546" t="s">
        <v>429</v>
      </c>
      <c r="AB2546" t="s">
        <v>1143</v>
      </c>
      <c r="AC2546" t="s">
        <v>1144</v>
      </c>
      <c r="AE2546" t="s">
        <v>1141</v>
      </c>
      <c r="AF2546" t="s">
        <v>55</v>
      </c>
      <c r="AG2546" t="s">
        <v>56</v>
      </c>
      <c r="AH2546" t="s">
        <v>46</v>
      </c>
      <c r="AI2546" t="s">
        <v>56</v>
      </c>
      <c r="AJ2546" t="s">
        <v>46</v>
      </c>
      <c r="AK2546" t="s">
        <v>56</v>
      </c>
      <c r="AL2546" t="s">
        <v>56</v>
      </c>
      <c r="AM2546" t="s">
        <v>56</v>
      </c>
      <c r="AN2546" t="s">
        <v>46</v>
      </c>
      <c r="AO2546" t="s">
        <v>223</v>
      </c>
      <c r="AP2546" t="s">
        <v>56</v>
      </c>
      <c r="AQ2546" t="s">
        <v>56</v>
      </c>
      <c r="AR2546" t="s">
        <v>56</v>
      </c>
      <c r="AS2546" t="s">
        <v>56</v>
      </c>
      <c r="AT2546" t="s">
        <v>56</v>
      </c>
      <c r="AU2546" t="s">
        <v>56</v>
      </c>
      <c r="AV2546" t="s">
        <v>46</v>
      </c>
      <c r="AW2546" t="s">
        <v>56</v>
      </c>
    </row>
    <row r="2547" spans="1:49" x14ac:dyDescent="0.3">
      <c r="A2547" t="str">
        <f t="shared" si="196"/>
        <v>AU</v>
      </c>
      <c r="B2547" t="str">
        <f t="shared" si="197"/>
        <v>P</v>
      </c>
      <c r="C2547">
        <f t="shared" si="198"/>
        <v>7.1999999999999993</v>
      </c>
      <c r="D2547">
        <f t="shared" si="199"/>
        <v>0.25</v>
      </c>
      <c r="E2547">
        <f t="shared" si="200"/>
        <v>1.7999999999999998</v>
      </c>
      <c r="G2547" t="s">
        <v>3311</v>
      </c>
      <c r="H2547" t="s">
        <v>39</v>
      </c>
      <c r="I2547" s="58" t="s">
        <v>526</v>
      </c>
      <c r="J2547" s="58" t="s">
        <v>143</v>
      </c>
      <c r="K2547" s="58" t="s">
        <v>91</v>
      </c>
      <c r="N2547" t="s">
        <v>491</v>
      </c>
      <c r="O2547" t="s">
        <v>492</v>
      </c>
      <c r="R2547" t="s">
        <v>79</v>
      </c>
      <c r="S2547" t="s">
        <v>227</v>
      </c>
      <c r="T2547" t="s">
        <v>45</v>
      </c>
      <c r="U2547" t="s">
        <v>46</v>
      </c>
      <c r="V2547" t="s">
        <v>46</v>
      </c>
      <c r="W2547" t="s">
        <v>156</v>
      </c>
      <c r="X2547" t="s">
        <v>6458</v>
      </c>
      <c r="Y2547" t="s">
        <v>157</v>
      </c>
      <c r="Z2547" t="s">
        <v>172</v>
      </c>
      <c r="AA2547" t="s">
        <v>173</v>
      </c>
      <c r="AB2547" t="s">
        <v>564</v>
      </c>
      <c r="AC2547" t="s">
        <v>565</v>
      </c>
      <c r="AE2547" t="s">
        <v>1141</v>
      </c>
      <c r="AF2547" t="s">
        <v>55</v>
      </c>
      <c r="AG2547" t="s">
        <v>56</v>
      </c>
      <c r="AH2547" t="s">
        <v>46</v>
      </c>
      <c r="AI2547" t="s">
        <v>56</v>
      </c>
      <c r="AJ2547" t="s">
        <v>46</v>
      </c>
      <c r="AK2547" t="s">
        <v>56</v>
      </c>
      <c r="AL2547" t="s">
        <v>56</v>
      </c>
      <c r="AM2547" t="s">
        <v>56</v>
      </c>
      <c r="AN2547" t="s">
        <v>46</v>
      </c>
      <c r="AO2547" t="s">
        <v>223</v>
      </c>
      <c r="AP2547" t="s">
        <v>56</v>
      </c>
      <c r="AQ2547" t="s">
        <v>56</v>
      </c>
      <c r="AR2547" t="s">
        <v>56</v>
      </c>
      <c r="AS2547" t="s">
        <v>56</v>
      </c>
      <c r="AT2547" t="s">
        <v>56</v>
      </c>
      <c r="AU2547" t="s">
        <v>56</v>
      </c>
      <c r="AV2547" t="s">
        <v>56</v>
      </c>
      <c r="AW2547" t="s">
        <v>56</v>
      </c>
    </row>
    <row r="2548" spans="1:49" x14ac:dyDescent="0.3">
      <c r="A2548" t="str">
        <f t="shared" si="196"/>
        <v>VŠMU</v>
      </c>
      <c r="B2548" t="str">
        <f t="shared" si="197"/>
        <v>P</v>
      </c>
      <c r="C2548">
        <f t="shared" si="198"/>
        <v>0.89999999999999991</v>
      </c>
      <c r="D2548">
        <f t="shared" si="199"/>
        <v>1</v>
      </c>
      <c r="E2548">
        <f t="shared" si="200"/>
        <v>0.89999999999999991</v>
      </c>
      <c r="G2548" t="s">
        <v>3312</v>
      </c>
      <c r="H2548" t="s">
        <v>39</v>
      </c>
      <c r="I2548" s="58" t="s">
        <v>90</v>
      </c>
      <c r="J2548" s="58" t="s">
        <v>41</v>
      </c>
      <c r="K2548" s="58" t="s">
        <v>42</v>
      </c>
      <c r="N2548" t="s">
        <v>43</v>
      </c>
      <c r="S2548" t="s">
        <v>57</v>
      </c>
      <c r="T2548" t="s">
        <v>73</v>
      </c>
      <c r="U2548" t="s">
        <v>149</v>
      </c>
      <c r="V2548" t="s">
        <v>46</v>
      </c>
      <c r="W2548" t="s">
        <v>111</v>
      </c>
      <c r="X2548" t="s">
        <v>112</v>
      </c>
      <c r="Y2548" t="s">
        <v>113</v>
      </c>
      <c r="Z2548" t="s">
        <v>152</v>
      </c>
      <c r="AA2548" t="s">
        <v>153</v>
      </c>
      <c r="AB2548" t="s">
        <v>604</v>
      </c>
      <c r="AC2548" t="s">
        <v>605</v>
      </c>
      <c r="AD2548" t="s">
        <v>6481</v>
      </c>
      <c r="AF2548" t="s">
        <v>55</v>
      </c>
      <c r="AG2548" t="s">
        <v>46</v>
      </c>
      <c r="AH2548" t="s">
        <v>56</v>
      </c>
      <c r="AI2548" t="s">
        <v>56</v>
      </c>
      <c r="AJ2548" t="s">
        <v>56</v>
      </c>
      <c r="AK2548" t="s">
        <v>56</v>
      </c>
      <c r="AL2548" t="s">
        <v>56</v>
      </c>
      <c r="AM2548" t="s">
        <v>56</v>
      </c>
      <c r="AN2548" t="s">
        <v>56</v>
      </c>
      <c r="AO2548" t="s">
        <v>56</v>
      </c>
      <c r="AP2548" t="s">
        <v>56</v>
      </c>
      <c r="AQ2548" t="s">
        <v>56</v>
      </c>
      <c r="AR2548" t="s">
        <v>56</v>
      </c>
      <c r="AS2548" t="s">
        <v>56</v>
      </c>
      <c r="AT2548" t="s">
        <v>56</v>
      </c>
      <c r="AU2548" t="s">
        <v>56</v>
      </c>
      <c r="AV2548" t="s">
        <v>56</v>
      </c>
      <c r="AW2548" t="s">
        <v>56</v>
      </c>
    </row>
    <row r="2549" spans="1:49" x14ac:dyDescent="0.3">
      <c r="A2549" t="str">
        <f t="shared" si="196"/>
        <v>VŠMU</v>
      </c>
      <c r="B2549" t="str">
        <f t="shared" si="197"/>
        <v>P</v>
      </c>
      <c r="C2549">
        <f t="shared" si="198"/>
        <v>0.89999999999999991</v>
      </c>
      <c r="D2549">
        <f t="shared" si="199"/>
        <v>1</v>
      </c>
      <c r="E2549">
        <f t="shared" si="200"/>
        <v>0.89999999999999991</v>
      </c>
      <c r="G2549" t="s">
        <v>3313</v>
      </c>
      <c r="H2549" t="s">
        <v>39</v>
      </c>
      <c r="I2549" s="58" t="s">
        <v>90</v>
      </c>
      <c r="J2549" s="58" t="s">
        <v>41</v>
      </c>
      <c r="K2549" s="58" t="s">
        <v>42</v>
      </c>
      <c r="N2549" t="s">
        <v>43</v>
      </c>
      <c r="S2549" t="s">
        <v>69</v>
      </c>
      <c r="T2549" t="s">
        <v>73</v>
      </c>
      <c r="U2549" t="s">
        <v>149</v>
      </c>
      <c r="V2549" t="s">
        <v>46</v>
      </c>
      <c r="W2549" t="s">
        <v>111</v>
      </c>
      <c r="X2549" t="s">
        <v>112</v>
      </c>
      <c r="Y2549" t="s">
        <v>113</v>
      </c>
      <c r="Z2549" t="s">
        <v>152</v>
      </c>
      <c r="AA2549" t="s">
        <v>153</v>
      </c>
      <c r="AB2549" t="s">
        <v>604</v>
      </c>
      <c r="AC2549" t="s">
        <v>605</v>
      </c>
      <c r="AD2549" t="s">
        <v>6481</v>
      </c>
      <c r="AF2549" t="s">
        <v>55</v>
      </c>
      <c r="AG2549" t="s">
        <v>46</v>
      </c>
      <c r="AH2549" t="s">
        <v>56</v>
      </c>
      <c r="AI2549" t="s">
        <v>56</v>
      </c>
      <c r="AJ2549" t="s">
        <v>56</v>
      </c>
      <c r="AK2549" t="s">
        <v>56</v>
      </c>
      <c r="AL2549" t="s">
        <v>56</v>
      </c>
      <c r="AM2549" t="s">
        <v>56</v>
      </c>
      <c r="AN2549" t="s">
        <v>56</v>
      </c>
      <c r="AO2549" t="s">
        <v>56</v>
      </c>
      <c r="AP2549" t="s">
        <v>56</v>
      </c>
      <c r="AQ2549" t="s">
        <v>56</v>
      </c>
      <c r="AR2549" t="s">
        <v>56</v>
      </c>
      <c r="AS2549" t="s">
        <v>56</v>
      </c>
      <c r="AT2549" t="s">
        <v>56</v>
      </c>
      <c r="AU2549" t="s">
        <v>56</v>
      </c>
      <c r="AV2549" t="s">
        <v>56</v>
      </c>
      <c r="AW2549" t="s">
        <v>56</v>
      </c>
    </row>
    <row r="2550" spans="1:49" x14ac:dyDescent="0.3">
      <c r="A2550" t="str">
        <f t="shared" si="196"/>
        <v>VŠMU</v>
      </c>
      <c r="B2550" t="str">
        <f t="shared" si="197"/>
        <v>P</v>
      </c>
      <c r="C2550">
        <f t="shared" si="198"/>
        <v>1.7999999999999998</v>
      </c>
      <c r="D2550">
        <f t="shared" si="199"/>
        <v>1</v>
      </c>
      <c r="E2550">
        <f t="shared" si="200"/>
        <v>1.7999999999999998</v>
      </c>
      <c r="G2550" t="s">
        <v>3314</v>
      </c>
      <c r="H2550" t="s">
        <v>39</v>
      </c>
      <c r="I2550" s="58" t="s">
        <v>96</v>
      </c>
      <c r="J2550" s="58" t="s">
        <v>41</v>
      </c>
      <c r="K2550" s="58" t="s">
        <v>42</v>
      </c>
      <c r="N2550" t="s">
        <v>43</v>
      </c>
      <c r="S2550" t="s">
        <v>737</v>
      </c>
      <c r="T2550" t="s">
        <v>45</v>
      </c>
      <c r="U2550" t="s">
        <v>46</v>
      </c>
      <c r="V2550" t="s">
        <v>46</v>
      </c>
      <c r="W2550" t="s">
        <v>111</v>
      </c>
      <c r="X2550" t="s">
        <v>112</v>
      </c>
      <c r="Y2550" t="s">
        <v>113</v>
      </c>
      <c r="Z2550" t="s">
        <v>152</v>
      </c>
      <c r="AA2550" t="s">
        <v>153</v>
      </c>
      <c r="AB2550" t="s">
        <v>604</v>
      </c>
      <c r="AC2550" t="s">
        <v>605</v>
      </c>
      <c r="AD2550" t="s">
        <v>6481</v>
      </c>
      <c r="AF2550" t="s">
        <v>55</v>
      </c>
      <c r="AG2550" t="s">
        <v>46</v>
      </c>
      <c r="AH2550" t="s">
        <v>56</v>
      </c>
      <c r="AI2550" t="s">
        <v>56</v>
      </c>
      <c r="AJ2550" t="s">
        <v>56</v>
      </c>
      <c r="AK2550" t="s">
        <v>56</v>
      </c>
      <c r="AL2550" t="s">
        <v>56</v>
      </c>
      <c r="AM2550" t="s">
        <v>56</v>
      </c>
      <c r="AN2550" t="s">
        <v>56</v>
      </c>
      <c r="AO2550" t="s">
        <v>56</v>
      </c>
      <c r="AP2550" t="s">
        <v>56</v>
      </c>
      <c r="AQ2550" t="s">
        <v>56</v>
      </c>
      <c r="AR2550" t="s">
        <v>56</v>
      </c>
      <c r="AS2550" t="s">
        <v>56</v>
      </c>
      <c r="AT2550" t="s">
        <v>56</v>
      </c>
      <c r="AU2550" t="s">
        <v>56</v>
      </c>
      <c r="AV2550" t="s">
        <v>56</v>
      </c>
      <c r="AW2550" t="s">
        <v>56</v>
      </c>
    </row>
    <row r="2551" spans="1:49" x14ac:dyDescent="0.3">
      <c r="A2551" t="str">
        <f t="shared" si="196"/>
        <v>VŠMU</v>
      </c>
      <c r="B2551" t="str">
        <f t="shared" si="197"/>
        <v>P</v>
      </c>
      <c r="C2551">
        <f t="shared" si="198"/>
        <v>0.78</v>
      </c>
      <c r="D2551">
        <f t="shared" si="199"/>
        <v>1</v>
      </c>
      <c r="E2551">
        <f t="shared" si="200"/>
        <v>0.78</v>
      </c>
      <c r="G2551" t="s">
        <v>3315</v>
      </c>
      <c r="H2551" t="s">
        <v>39</v>
      </c>
      <c r="I2551" s="58" t="s">
        <v>75</v>
      </c>
      <c r="J2551" s="58" t="s">
        <v>41</v>
      </c>
      <c r="K2551" s="58" t="s">
        <v>42</v>
      </c>
      <c r="N2551" t="s">
        <v>43</v>
      </c>
      <c r="S2551" t="s">
        <v>69</v>
      </c>
      <c r="T2551" t="s">
        <v>73</v>
      </c>
      <c r="U2551" t="s">
        <v>149</v>
      </c>
      <c r="V2551" t="s">
        <v>46</v>
      </c>
      <c r="W2551" t="s">
        <v>111</v>
      </c>
      <c r="X2551" t="s">
        <v>112</v>
      </c>
      <c r="Y2551" t="s">
        <v>113</v>
      </c>
      <c r="Z2551" t="s">
        <v>152</v>
      </c>
      <c r="AA2551" t="s">
        <v>153</v>
      </c>
      <c r="AB2551" t="s">
        <v>604</v>
      </c>
      <c r="AC2551" t="s">
        <v>605</v>
      </c>
      <c r="AD2551" t="s">
        <v>3316</v>
      </c>
      <c r="AF2551" t="s">
        <v>55</v>
      </c>
      <c r="AG2551" t="s">
        <v>46</v>
      </c>
      <c r="AH2551" t="s">
        <v>56</v>
      </c>
      <c r="AI2551" t="s">
        <v>56</v>
      </c>
      <c r="AJ2551" t="s">
        <v>56</v>
      </c>
      <c r="AK2551" t="s">
        <v>56</v>
      </c>
      <c r="AL2551" t="s">
        <v>56</v>
      </c>
      <c r="AM2551" t="s">
        <v>56</v>
      </c>
      <c r="AN2551" t="s">
        <v>56</v>
      </c>
      <c r="AO2551" t="s">
        <v>46</v>
      </c>
      <c r="AP2551" t="s">
        <v>56</v>
      </c>
      <c r="AQ2551" t="s">
        <v>56</v>
      </c>
      <c r="AR2551" t="s">
        <v>56</v>
      </c>
      <c r="AS2551" t="s">
        <v>56</v>
      </c>
      <c r="AT2551" t="s">
        <v>56</v>
      </c>
      <c r="AU2551" t="s">
        <v>56</v>
      </c>
      <c r="AV2551" t="s">
        <v>56</v>
      </c>
      <c r="AW2551" t="s">
        <v>56</v>
      </c>
    </row>
    <row r="2552" spans="1:49" x14ac:dyDescent="0.3">
      <c r="A2552" t="str">
        <f t="shared" si="196"/>
        <v>VŠMU</v>
      </c>
      <c r="B2552" t="str">
        <f t="shared" si="197"/>
        <v>P</v>
      </c>
      <c r="C2552">
        <f t="shared" si="198"/>
        <v>0.78</v>
      </c>
      <c r="D2552">
        <f t="shared" si="199"/>
        <v>1</v>
      </c>
      <c r="E2552">
        <f t="shared" si="200"/>
        <v>0.78</v>
      </c>
      <c r="G2552" t="s">
        <v>3317</v>
      </c>
      <c r="H2552" t="s">
        <v>39</v>
      </c>
      <c r="I2552" s="58" t="s">
        <v>75</v>
      </c>
      <c r="J2552" s="58" t="s">
        <v>41</v>
      </c>
      <c r="K2552" s="58" t="s">
        <v>42</v>
      </c>
      <c r="N2552" t="s">
        <v>43</v>
      </c>
      <c r="S2552" t="s">
        <v>737</v>
      </c>
      <c r="T2552" t="s">
        <v>45</v>
      </c>
      <c r="U2552" t="s">
        <v>46</v>
      </c>
      <c r="V2552" t="s">
        <v>46</v>
      </c>
      <c r="W2552" t="s">
        <v>111</v>
      </c>
      <c r="X2552" t="s">
        <v>112</v>
      </c>
      <c r="Y2552" t="s">
        <v>113</v>
      </c>
      <c r="Z2552" t="s">
        <v>152</v>
      </c>
      <c r="AA2552" t="s">
        <v>153</v>
      </c>
      <c r="AB2552" t="s">
        <v>604</v>
      </c>
      <c r="AC2552" t="s">
        <v>605</v>
      </c>
      <c r="AD2552" t="s">
        <v>3316</v>
      </c>
      <c r="AF2552" t="s">
        <v>55</v>
      </c>
      <c r="AG2552" t="s">
        <v>46</v>
      </c>
      <c r="AH2552" t="s">
        <v>56</v>
      </c>
      <c r="AI2552" t="s">
        <v>56</v>
      </c>
      <c r="AJ2552" t="s">
        <v>56</v>
      </c>
      <c r="AK2552" t="s">
        <v>56</v>
      </c>
      <c r="AL2552" t="s">
        <v>56</v>
      </c>
      <c r="AM2552" t="s">
        <v>56</v>
      </c>
      <c r="AN2552" t="s">
        <v>56</v>
      </c>
      <c r="AO2552" t="s">
        <v>46</v>
      </c>
      <c r="AP2552" t="s">
        <v>56</v>
      </c>
      <c r="AQ2552" t="s">
        <v>56</v>
      </c>
      <c r="AR2552" t="s">
        <v>56</v>
      </c>
      <c r="AS2552" t="s">
        <v>56</v>
      </c>
      <c r="AT2552" t="s">
        <v>56</v>
      </c>
      <c r="AU2552" t="s">
        <v>56</v>
      </c>
      <c r="AV2552" t="s">
        <v>56</v>
      </c>
      <c r="AW2552" t="s">
        <v>56</v>
      </c>
    </row>
    <row r="2553" spans="1:49" x14ac:dyDescent="0.3">
      <c r="A2553" t="str">
        <f t="shared" si="196"/>
        <v>VŠMU</v>
      </c>
      <c r="B2553" t="str">
        <f t="shared" si="197"/>
        <v>P</v>
      </c>
      <c r="C2553">
        <f t="shared" si="198"/>
        <v>0.89999999999999991</v>
      </c>
      <c r="D2553">
        <f t="shared" si="199"/>
        <v>1</v>
      </c>
      <c r="E2553">
        <f t="shared" si="200"/>
        <v>0.89999999999999991</v>
      </c>
      <c r="G2553" t="s">
        <v>3318</v>
      </c>
      <c r="H2553" t="s">
        <v>39</v>
      </c>
      <c r="I2553" s="58" t="s">
        <v>90</v>
      </c>
      <c r="J2553" s="58" t="s">
        <v>41</v>
      </c>
      <c r="K2553" s="58" t="s">
        <v>42</v>
      </c>
      <c r="N2553" t="s">
        <v>43</v>
      </c>
      <c r="S2553" t="s">
        <v>57</v>
      </c>
      <c r="T2553" t="s">
        <v>179</v>
      </c>
      <c r="U2553" t="s">
        <v>223</v>
      </c>
      <c r="V2553" t="s">
        <v>46</v>
      </c>
      <c r="W2553" t="s">
        <v>111</v>
      </c>
      <c r="X2553" t="s">
        <v>112</v>
      </c>
      <c r="Y2553" t="s">
        <v>113</v>
      </c>
      <c r="Z2553" t="s">
        <v>152</v>
      </c>
      <c r="AA2553" t="s">
        <v>153</v>
      </c>
      <c r="AB2553" t="s">
        <v>604</v>
      </c>
      <c r="AC2553" t="s">
        <v>605</v>
      </c>
      <c r="AD2553" t="s">
        <v>3319</v>
      </c>
      <c r="AF2553" t="s">
        <v>643</v>
      </c>
      <c r="AG2553" t="s">
        <v>46</v>
      </c>
      <c r="AH2553" t="s">
        <v>46</v>
      </c>
      <c r="AI2553" t="s">
        <v>46</v>
      </c>
      <c r="AJ2553" t="s">
        <v>56</v>
      </c>
      <c r="AK2553" t="s">
        <v>56</v>
      </c>
      <c r="AL2553" t="s">
        <v>46</v>
      </c>
      <c r="AM2553" t="s">
        <v>56</v>
      </c>
      <c r="AN2553" t="s">
        <v>56</v>
      </c>
      <c r="AO2553" t="s">
        <v>56</v>
      </c>
      <c r="AP2553" t="s">
        <v>56</v>
      </c>
      <c r="AQ2553" t="s">
        <v>56</v>
      </c>
      <c r="AR2553" t="s">
        <v>56</v>
      </c>
      <c r="AS2553" t="s">
        <v>56</v>
      </c>
      <c r="AT2553" t="s">
        <v>56</v>
      </c>
      <c r="AU2553" t="s">
        <v>56</v>
      </c>
      <c r="AV2553" t="s">
        <v>56</v>
      </c>
      <c r="AW2553" t="s">
        <v>56</v>
      </c>
    </row>
    <row r="2554" spans="1:49" x14ac:dyDescent="0.3">
      <c r="A2554" t="str">
        <f t="shared" si="196"/>
        <v>VŠMU</v>
      </c>
      <c r="B2554" t="str">
        <f t="shared" si="197"/>
        <v>P</v>
      </c>
      <c r="C2554">
        <f t="shared" si="198"/>
        <v>0.89999999999999991</v>
      </c>
      <c r="D2554">
        <f t="shared" si="199"/>
        <v>1</v>
      </c>
      <c r="E2554">
        <f t="shared" si="200"/>
        <v>0.89999999999999991</v>
      </c>
      <c r="G2554" t="s">
        <v>3320</v>
      </c>
      <c r="H2554" t="s">
        <v>39</v>
      </c>
      <c r="I2554" s="58" t="s">
        <v>90</v>
      </c>
      <c r="J2554" s="58" t="s">
        <v>41</v>
      </c>
      <c r="K2554" s="58" t="s">
        <v>42</v>
      </c>
      <c r="N2554" t="s">
        <v>43</v>
      </c>
      <c r="S2554" t="s">
        <v>57</v>
      </c>
      <c r="T2554" t="s">
        <v>106</v>
      </c>
      <c r="U2554" t="s">
        <v>287</v>
      </c>
      <c r="V2554" t="s">
        <v>46</v>
      </c>
      <c r="W2554" t="s">
        <v>111</v>
      </c>
      <c r="X2554" t="s">
        <v>112</v>
      </c>
      <c r="Y2554" t="s">
        <v>113</v>
      </c>
      <c r="Z2554" t="s">
        <v>152</v>
      </c>
      <c r="AA2554" t="s">
        <v>153</v>
      </c>
      <c r="AB2554" t="s">
        <v>604</v>
      </c>
      <c r="AC2554" t="s">
        <v>605</v>
      </c>
      <c r="AD2554" t="s">
        <v>3319</v>
      </c>
      <c r="AF2554" t="s">
        <v>643</v>
      </c>
      <c r="AG2554" t="s">
        <v>46</v>
      </c>
      <c r="AH2554" t="s">
        <v>46</v>
      </c>
      <c r="AI2554" t="s">
        <v>46</v>
      </c>
      <c r="AJ2554" t="s">
        <v>56</v>
      </c>
      <c r="AK2554" t="s">
        <v>56</v>
      </c>
      <c r="AL2554" t="s">
        <v>46</v>
      </c>
      <c r="AM2554" t="s">
        <v>56</v>
      </c>
      <c r="AN2554" t="s">
        <v>56</v>
      </c>
      <c r="AO2554" t="s">
        <v>56</v>
      </c>
      <c r="AP2554" t="s">
        <v>56</v>
      </c>
      <c r="AQ2554" t="s">
        <v>56</v>
      </c>
      <c r="AR2554" t="s">
        <v>56</v>
      </c>
      <c r="AS2554" t="s">
        <v>56</v>
      </c>
      <c r="AT2554" t="s">
        <v>56</v>
      </c>
      <c r="AU2554" t="s">
        <v>56</v>
      </c>
      <c r="AV2554" t="s">
        <v>56</v>
      </c>
      <c r="AW2554" t="s">
        <v>56</v>
      </c>
    </row>
    <row r="2555" spans="1:49" x14ac:dyDescent="0.3">
      <c r="A2555" t="str">
        <f t="shared" si="196"/>
        <v>STU</v>
      </c>
      <c r="B2555" t="str">
        <f t="shared" si="197"/>
        <v>V</v>
      </c>
      <c r="C2555">
        <f t="shared" si="198"/>
        <v>0.78</v>
      </c>
      <c r="D2555">
        <f t="shared" si="199"/>
        <v>1</v>
      </c>
      <c r="E2555">
        <f t="shared" si="200"/>
        <v>0.78</v>
      </c>
      <c r="G2555" t="s">
        <v>3321</v>
      </c>
      <c r="H2555" t="s">
        <v>39</v>
      </c>
      <c r="I2555" s="58" t="s">
        <v>257</v>
      </c>
      <c r="J2555" s="58" t="s">
        <v>41</v>
      </c>
      <c r="K2555" s="58" t="s">
        <v>76</v>
      </c>
      <c r="N2555" t="s">
        <v>713</v>
      </c>
      <c r="P2555" t="s">
        <v>78</v>
      </c>
      <c r="Q2555" t="s">
        <v>79</v>
      </c>
      <c r="S2555" t="s">
        <v>80</v>
      </c>
      <c r="T2555" t="s">
        <v>45</v>
      </c>
      <c r="U2555" t="s">
        <v>46</v>
      </c>
      <c r="V2555" t="s">
        <v>46</v>
      </c>
      <c r="W2555" t="s">
        <v>81</v>
      </c>
      <c r="X2555" t="s">
        <v>82</v>
      </c>
      <c r="Y2555" t="s">
        <v>83</v>
      </c>
      <c r="Z2555" t="s">
        <v>84</v>
      </c>
      <c r="AA2555" t="s">
        <v>85</v>
      </c>
      <c r="AB2555" t="s">
        <v>86</v>
      </c>
      <c r="AC2555" t="s">
        <v>87</v>
      </c>
      <c r="AD2555" t="s">
        <v>2300</v>
      </c>
      <c r="AF2555" t="s">
        <v>55</v>
      </c>
      <c r="AG2555" t="s">
        <v>46</v>
      </c>
      <c r="AH2555" t="s">
        <v>56</v>
      </c>
      <c r="AI2555" t="s">
        <v>56</v>
      </c>
      <c r="AJ2555" t="s">
        <v>56</v>
      </c>
      <c r="AK2555" t="s">
        <v>56</v>
      </c>
      <c r="AL2555" t="s">
        <v>56</v>
      </c>
      <c r="AM2555" t="s">
        <v>56</v>
      </c>
      <c r="AN2555" t="s">
        <v>56</v>
      </c>
      <c r="AO2555" t="s">
        <v>56</v>
      </c>
      <c r="AP2555" t="s">
        <v>56</v>
      </c>
      <c r="AQ2555" t="s">
        <v>56</v>
      </c>
      <c r="AR2555" t="s">
        <v>56</v>
      </c>
      <c r="AS2555" t="s">
        <v>56</v>
      </c>
      <c r="AT2555" t="s">
        <v>56</v>
      </c>
      <c r="AU2555" t="s">
        <v>56</v>
      </c>
      <c r="AV2555" t="s">
        <v>56</v>
      </c>
      <c r="AW2555" t="s">
        <v>56</v>
      </c>
    </row>
    <row r="2556" spans="1:49" x14ac:dyDescent="0.3">
      <c r="A2556" t="str">
        <f t="shared" si="196"/>
        <v>STU</v>
      </c>
      <c r="B2556" t="str">
        <f t="shared" si="197"/>
        <v>V</v>
      </c>
      <c r="C2556">
        <f t="shared" si="198"/>
        <v>0.89999999999999991</v>
      </c>
      <c r="D2556">
        <f t="shared" si="199"/>
        <v>1</v>
      </c>
      <c r="E2556">
        <f t="shared" si="200"/>
        <v>0.89999999999999991</v>
      </c>
      <c r="G2556" t="s">
        <v>3322</v>
      </c>
      <c r="H2556" t="s">
        <v>39</v>
      </c>
      <c r="I2556" s="58" t="s">
        <v>90</v>
      </c>
      <c r="J2556" s="58" t="s">
        <v>41</v>
      </c>
      <c r="K2556" s="58" t="s">
        <v>211</v>
      </c>
      <c r="N2556" t="s">
        <v>262</v>
      </c>
      <c r="P2556" t="s">
        <v>78</v>
      </c>
      <c r="Q2556" t="s">
        <v>79</v>
      </c>
      <c r="S2556" t="s">
        <v>214</v>
      </c>
      <c r="T2556" t="s">
        <v>45</v>
      </c>
      <c r="U2556" t="s">
        <v>200</v>
      </c>
      <c r="V2556" t="s">
        <v>200</v>
      </c>
      <c r="W2556" t="s">
        <v>81</v>
      </c>
      <c r="X2556" t="s">
        <v>82</v>
      </c>
      <c r="Y2556" t="s">
        <v>83</v>
      </c>
      <c r="Z2556" t="s">
        <v>84</v>
      </c>
      <c r="AA2556" t="s">
        <v>85</v>
      </c>
      <c r="AB2556" t="s">
        <v>302</v>
      </c>
      <c r="AC2556" t="s">
        <v>303</v>
      </c>
      <c r="AE2556" t="s">
        <v>3120</v>
      </c>
      <c r="AF2556" t="s">
        <v>55</v>
      </c>
      <c r="AG2556" t="s">
        <v>56</v>
      </c>
      <c r="AH2556" t="s">
        <v>46</v>
      </c>
      <c r="AI2556" t="s">
        <v>56</v>
      </c>
      <c r="AJ2556" t="s">
        <v>56</v>
      </c>
      <c r="AK2556" t="s">
        <v>56</v>
      </c>
      <c r="AL2556" t="s">
        <v>56</v>
      </c>
      <c r="AM2556" t="s">
        <v>56</v>
      </c>
      <c r="AN2556" t="s">
        <v>56</v>
      </c>
      <c r="AO2556" t="s">
        <v>56</v>
      </c>
      <c r="AP2556" t="s">
        <v>56</v>
      </c>
      <c r="AQ2556" t="s">
        <v>56</v>
      </c>
      <c r="AR2556" t="s">
        <v>56</v>
      </c>
      <c r="AS2556" t="s">
        <v>56</v>
      </c>
      <c r="AT2556" t="s">
        <v>46</v>
      </c>
      <c r="AU2556" t="s">
        <v>56</v>
      </c>
      <c r="AV2556" t="s">
        <v>56</v>
      </c>
      <c r="AW2556" t="s">
        <v>56</v>
      </c>
    </row>
    <row r="2557" spans="1:49" x14ac:dyDescent="0.3">
      <c r="A2557" t="str">
        <f t="shared" si="196"/>
        <v>TUKE</v>
      </c>
      <c r="B2557" t="str">
        <f t="shared" si="197"/>
        <v>V</v>
      </c>
      <c r="C2557">
        <f t="shared" si="198"/>
        <v>0.44999999999999996</v>
      </c>
      <c r="D2557">
        <f t="shared" si="199"/>
        <v>1</v>
      </c>
      <c r="E2557">
        <f t="shared" si="200"/>
        <v>0.44999999999999996</v>
      </c>
      <c r="G2557" t="s">
        <v>3323</v>
      </c>
      <c r="H2557" t="s">
        <v>39</v>
      </c>
      <c r="I2557" s="58" t="s">
        <v>68</v>
      </c>
      <c r="J2557" s="58" t="s">
        <v>41</v>
      </c>
      <c r="K2557" s="58" t="s">
        <v>61</v>
      </c>
      <c r="N2557" t="s">
        <v>932</v>
      </c>
      <c r="S2557" t="s">
        <v>63</v>
      </c>
      <c r="T2557" t="s">
        <v>45</v>
      </c>
      <c r="U2557" t="s">
        <v>46</v>
      </c>
      <c r="V2557" t="s">
        <v>46</v>
      </c>
      <c r="W2557" t="s">
        <v>714</v>
      </c>
      <c r="X2557" t="s">
        <v>715</v>
      </c>
      <c r="Y2557" t="s">
        <v>716</v>
      </c>
      <c r="Z2557" t="s">
        <v>717</v>
      </c>
      <c r="AA2557" t="s">
        <v>718</v>
      </c>
      <c r="AB2557" t="s">
        <v>719</v>
      </c>
      <c r="AC2557" t="s">
        <v>720</v>
      </c>
      <c r="AD2557" t="s">
        <v>3324</v>
      </c>
      <c r="AF2557" t="s">
        <v>55</v>
      </c>
      <c r="AG2557" t="s">
        <v>46</v>
      </c>
      <c r="AH2557" t="s">
        <v>56</v>
      </c>
      <c r="AI2557" t="s">
        <v>56</v>
      </c>
      <c r="AJ2557" t="s">
        <v>56</v>
      </c>
      <c r="AK2557" t="s">
        <v>56</v>
      </c>
      <c r="AL2557" t="s">
        <v>56</v>
      </c>
      <c r="AM2557" t="s">
        <v>56</v>
      </c>
      <c r="AN2557" t="s">
        <v>56</v>
      </c>
      <c r="AO2557" t="s">
        <v>56</v>
      </c>
      <c r="AP2557" t="s">
        <v>56</v>
      </c>
      <c r="AQ2557" t="s">
        <v>56</v>
      </c>
      <c r="AR2557" t="s">
        <v>56</v>
      </c>
      <c r="AS2557" t="s">
        <v>56</v>
      </c>
      <c r="AT2557" t="s">
        <v>56</v>
      </c>
      <c r="AU2557" t="s">
        <v>56</v>
      </c>
      <c r="AV2557" t="s">
        <v>56</v>
      </c>
      <c r="AW2557" t="s">
        <v>56</v>
      </c>
    </row>
    <row r="2558" spans="1:49" x14ac:dyDescent="0.3">
      <c r="A2558" t="str">
        <f t="shared" si="196"/>
        <v>TUKE</v>
      </c>
      <c r="B2558" t="str">
        <f t="shared" si="197"/>
        <v>V</v>
      </c>
      <c r="C2558">
        <f t="shared" si="198"/>
        <v>0.44999999999999996</v>
      </c>
      <c r="D2558">
        <f t="shared" si="199"/>
        <v>1</v>
      </c>
      <c r="E2558">
        <f t="shared" si="200"/>
        <v>0.44999999999999996</v>
      </c>
      <c r="G2558" t="s">
        <v>3325</v>
      </c>
      <c r="H2558" t="s">
        <v>39</v>
      </c>
      <c r="I2558" s="58" t="s">
        <v>68</v>
      </c>
      <c r="J2558" s="58" t="s">
        <v>41</v>
      </c>
      <c r="K2558" s="58" t="s">
        <v>61</v>
      </c>
      <c r="N2558" t="s">
        <v>932</v>
      </c>
      <c r="S2558" t="s">
        <v>63</v>
      </c>
      <c r="T2558" t="s">
        <v>45</v>
      </c>
      <c r="U2558" t="s">
        <v>149</v>
      </c>
      <c r="V2558" t="s">
        <v>149</v>
      </c>
      <c r="W2558" t="s">
        <v>714</v>
      </c>
      <c r="X2558" t="s">
        <v>715</v>
      </c>
      <c r="Y2558" t="s">
        <v>716</v>
      </c>
      <c r="Z2558" t="s">
        <v>717</v>
      </c>
      <c r="AA2558" t="s">
        <v>718</v>
      </c>
      <c r="AB2558" t="s">
        <v>719</v>
      </c>
      <c r="AC2558" t="s">
        <v>720</v>
      </c>
      <c r="AD2558" t="s">
        <v>3326</v>
      </c>
      <c r="AF2558" t="s">
        <v>55</v>
      </c>
      <c r="AG2558" t="s">
        <v>46</v>
      </c>
      <c r="AH2558" t="s">
        <v>56</v>
      </c>
      <c r="AI2558" t="s">
        <v>56</v>
      </c>
      <c r="AJ2558" t="s">
        <v>56</v>
      </c>
      <c r="AK2558" t="s">
        <v>56</v>
      </c>
      <c r="AL2558" t="s">
        <v>56</v>
      </c>
      <c r="AM2558" t="s">
        <v>56</v>
      </c>
      <c r="AN2558" t="s">
        <v>56</v>
      </c>
      <c r="AO2558" t="s">
        <v>56</v>
      </c>
      <c r="AP2558" t="s">
        <v>56</v>
      </c>
      <c r="AQ2558" t="s">
        <v>56</v>
      </c>
      <c r="AR2558" t="s">
        <v>56</v>
      </c>
      <c r="AS2558" t="s">
        <v>56</v>
      </c>
      <c r="AT2558" t="s">
        <v>56</v>
      </c>
      <c r="AU2558" t="s">
        <v>56</v>
      </c>
      <c r="AV2558" t="s">
        <v>56</v>
      </c>
      <c r="AW2558" t="s">
        <v>56</v>
      </c>
    </row>
    <row r="2559" spans="1:49" x14ac:dyDescent="0.3">
      <c r="A2559" t="str">
        <f t="shared" si="196"/>
        <v>VŠMU</v>
      </c>
      <c r="B2559" t="str">
        <f t="shared" si="197"/>
        <v>P</v>
      </c>
      <c r="C2559">
        <f t="shared" si="198"/>
        <v>1.56</v>
      </c>
      <c r="D2559">
        <f t="shared" si="199"/>
        <v>1</v>
      </c>
      <c r="E2559">
        <f t="shared" si="200"/>
        <v>1.56</v>
      </c>
      <c r="G2559" t="s">
        <v>3327</v>
      </c>
      <c r="H2559" t="s">
        <v>39</v>
      </c>
      <c r="I2559" s="58" t="s">
        <v>104</v>
      </c>
      <c r="J2559" s="58" t="s">
        <v>41</v>
      </c>
      <c r="K2559" s="58" t="s">
        <v>42</v>
      </c>
      <c r="N2559" t="s">
        <v>43</v>
      </c>
      <c r="S2559" t="s">
        <v>737</v>
      </c>
      <c r="T2559" t="s">
        <v>45</v>
      </c>
      <c r="U2559" t="s">
        <v>46</v>
      </c>
      <c r="V2559" t="s">
        <v>46</v>
      </c>
      <c r="W2559" t="s">
        <v>111</v>
      </c>
      <c r="X2559" t="s">
        <v>112</v>
      </c>
      <c r="Y2559" t="s">
        <v>113</v>
      </c>
      <c r="Z2559" t="s">
        <v>152</v>
      </c>
      <c r="AA2559" t="s">
        <v>153</v>
      </c>
      <c r="AB2559" t="s">
        <v>604</v>
      </c>
      <c r="AC2559" t="s">
        <v>605</v>
      </c>
      <c r="AD2559" t="s">
        <v>3328</v>
      </c>
      <c r="AF2559" t="s">
        <v>55</v>
      </c>
      <c r="AG2559" t="s">
        <v>46</v>
      </c>
      <c r="AH2559" t="s">
        <v>56</v>
      </c>
      <c r="AI2559" t="s">
        <v>56</v>
      </c>
      <c r="AJ2559" t="s">
        <v>56</v>
      </c>
      <c r="AK2559" t="s">
        <v>56</v>
      </c>
      <c r="AL2559" t="s">
        <v>56</v>
      </c>
      <c r="AM2559" t="s">
        <v>56</v>
      </c>
      <c r="AN2559" t="s">
        <v>56</v>
      </c>
      <c r="AO2559" t="s">
        <v>56</v>
      </c>
      <c r="AP2559" t="s">
        <v>56</v>
      </c>
      <c r="AQ2559" t="s">
        <v>56</v>
      </c>
      <c r="AR2559" t="s">
        <v>56</v>
      </c>
      <c r="AS2559" t="s">
        <v>56</v>
      </c>
      <c r="AT2559" t="s">
        <v>56</v>
      </c>
      <c r="AU2559" t="s">
        <v>56</v>
      </c>
      <c r="AV2559" t="s">
        <v>56</v>
      </c>
      <c r="AW2559" t="s">
        <v>56</v>
      </c>
    </row>
    <row r="2560" spans="1:49" x14ac:dyDescent="0.3">
      <c r="A2560" t="str">
        <f t="shared" si="196"/>
        <v>VŠVU</v>
      </c>
      <c r="B2560" t="str">
        <f t="shared" si="197"/>
        <v>V</v>
      </c>
      <c r="C2560">
        <f t="shared" si="198"/>
        <v>1.56</v>
      </c>
      <c r="D2560">
        <f t="shared" si="199"/>
        <v>1</v>
      </c>
      <c r="E2560">
        <f t="shared" si="200"/>
        <v>1.56</v>
      </c>
      <c r="G2560" t="s">
        <v>3329</v>
      </c>
      <c r="H2560" t="s">
        <v>39</v>
      </c>
      <c r="I2560" s="58" t="s">
        <v>104</v>
      </c>
      <c r="J2560" s="58" t="s">
        <v>41</v>
      </c>
      <c r="K2560" s="58" t="s">
        <v>97</v>
      </c>
      <c r="N2560" t="s">
        <v>98</v>
      </c>
      <c r="P2560" t="s">
        <v>78</v>
      </c>
      <c r="Q2560" t="s">
        <v>79</v>
      </c>
      <c r="S2560" t="s">
        <v>99</v>
      </c>
      <c r="T2560" t="s">
        <v>45</v>
      </c>
      <c r="U2560" t="s">
        <v>46</v>
      </c>
      <c r="V2560" t="s">
        <v>46</v>
      </c>
      <c r="W2560" t="s">
        <v>764</v>
      </c>
      <c r="X2560" t="s">
        <v>765</v>
      </c>
      <c r="Y2560" t="s">
        <v>766</v>
      </c>
      <c r="Z2560" t="s">
        <v>767</v>
      </c>
      <c r="AB2560" t="s">
        <v>1018</v>
      </c>
      <c r="AC2560" t="s">
        <v>1019</v>
      </c>
      <c r="AE2560" t="s">
        <v>3330</v>
      </c>
      <c r="AF2560" t="s">
        <v>55</v>
      </c>
      <c r="AG2560" t="s">
        <v>56</v>
      </c>
      <c r="AH2560" t="s">
        <v>46</v>
      </c>
      <c r="AI2560" t="s">
        <v>56</v>
      </c>
      <c r="AJ2560" t="s">
        <v>56</v>
      </c>
      <c r="AK2560" t="s">
        <v>56</v>
      </c>
      <c r="AL2560" t="s">
        <v>56</v>
      </c>
      <c r="AM2560" t="s">
        <v>56</v>
      </c>
      <c r="AN2560" t="s">
        <v>56</v>
      </c>
      <c r="AO2560" t="s">
        <v>56</v>
      </c>
      <c r="AP2560" t="s">
        <v>56</v>
      </c>
      <c r="AQ2560" t="s">
        <v>56</v>
      </c>
      <c r="AR2560" t="s">
        <v>56</v>
      </c>
      <c r="AS2560" t="s">
        <v>56</v>
      </c>
      <c r="AT2560" t="s">
        <v>56</v>
      </c>
      <c r="AU2560" t="s">
        <v>56</v>
      </c>
      <c r="AV2560" t="s">
        <v>56</v>
      </c>
      <c r="AW2560" t="s">
        <v>56</v>
      </c>
    </row>
    <row r="2561" spans="1:49" x14ac:dyDescent="0.3">
      <c r="A2561" t="str">
        <f t="shared" si="196"/>
        <v>VŠVU</v>
      </c>
      <c r="B2561" t="str">
        <f t="shared" si="197"/>
        <v>V</v>
      </c>
      <c r="C2561">
        <f t="shared" si="198"/>
        <v>0.78</v>
      </c>
      <c r="D2561">
        <f t="shared" si="199"/>
        <v>1</v>
      </c>
      <c r="E2561">
        <f t="shared" si="200"/>
        <v>0.78</v>
      </c>
      <c r="G2561" t="s">
        <v>3331</v>
      </c>
      <c r="H2561" t="s">
        <v>39</v>
      </c>
      <c r="I2561" s="58" t="s">
        <v>75</v>
      </c>
      <c r="J2561" s="58" t="s">
        <v>41</v>
      </c>
      <c r="K2561" s="58" t="s">
        <v>97</v>
      </c>
      <c r="N2561" t="s">
        <v>98</v>
      </c>
      <c r="P2561" t="s">
        <v>78</v>
      </c>
      <c r="Q2561" t="s">
        <v>79</v>
      </c>
      <c r="S2561" t="s">
        <v>99</v>
      </c>
      <c r="T2561" t="s">
        <v>45</v>
      </c>
      <c r="U2561" t="s">
        <v>46</v>
      </c>
      <c r="V2561" t="s">
        <v>46</v>
      </c>
      <c r="W2561" t="s">
        <v>764</v>
      </c>
      <c r="X2561" t="s">
        <v>765</v>
      </c>
      <c r="Y2561" t="s">
        <v>766</v>
      </c>
      <c r="Z2561" t="s">
        <v>767</v>
      </c>
      <c r="AB2561" t="s">
        <v>1018</v>
      </c>
      <c r="AC2561" t="s">
        <v>1019</v>
      </c>
      <c r="AE2561" t="s">
        <v>3330</v>
      </c>
      <c r="AF2561" t="s">
        <v>55</v>
      </c>
      <c r="AG2561" t="s">
        <v>56</v>
      </c>
      <c r="AH2561" t="s">
        <v>46</v>
      </c>
      <c r="AI2561" t="s">
        <v>56</v>
      </c>
      <c r="AJ2561" t="s">
        <v>56</v>
      </c>
      <c r="AK2561" t="s">
        <v>56</v>
      </c>
      <c r="AL2561" t="s">
        <v>56</v>
      </c>
      <c r="AM2561" t="s">
        <v>56</v>
      </c>
      <c r="AN2561" t="s">
        <v>56</v>
      </c>
      <c r="AO2561" t="s">
        <v>56</v>
      </c>
      <c r="AP2561" t="s">
        <v>56</v>
      </c>
      <c r="AQ2561" t="s">
        <v>56</v>
      </c>
      <c r="AR2561" t="s">
        <v>56</v>
      </c>
      <c r="AS2561" t="s">
        <v>56</v>
      </c>
      <c r="AT2561" t="s">
        <v>56</v>
      </c>
      <c r="AU2561" t="s">
        <v>56</v>
      </c>
      <c r="AV2561" t="s">
        <v>56</v>
      </c>
      <c r="AW2561" t="s">
        <v>56</v>
      </c>
    </row>
    <row r="2562" spans="1:49" x14ac:dyDescent="0.3">
      <c r="A2562" t="str">
        <f t="shared" ref="A2562:A2625" si="201">+VLOOKUP(X2562,VVS_nasa,2,FALSE)</f>
        <v>TUKE</v>
      </c>
      <c r="B2562" t="str">
        <f t="shared" ref="B2562:B2625" si="202">+VLOOKUP(K2562,Per_Viz,2,FALSE)</f>
        <v>V</v>
      </c>
      <c r="C2562">
        <f t="shared" ref="C2562:C2625" si="203">+VLOOKUP(I2562,EUCA,2,FALSE)</f>
        <v>3</v>
      </c>
      <c r="D2562">
        <f t="shared" si="199"/>
        <v>1</v>
      </c>
      <c r="E2562">
        <f t="shared" si="200"/>
        <v>3</v>
      </c>
      <c r="G2562" t="s">
        <v>3332</v>
      </c>
      <c r="H2562" t="s">
        <v>39</v>
      </c>
      <c r="I2562" s="58" t="s">
        <v>242</v>
      </c>
      <c r="J2562" s="58" t="s">
        <v>41</v>
      </c>
      <c r="K2562" s="58" t="s">
        <v>76</v>
      </c>
      <c r="N2562" t="s">
        <v>514</v>
      </c>
      <c r="P2562" t="s">
        <v>78</v>
      </c>
      <c r="Q2562" t="s">
        <v>79</v>
      </c>
      <c r="S2562" t="s">
        <v>80</v>
      </c>
      <c r="T2562" t="s">
        <v>45</v>
      </c>
      <c r="U2562" t="s">
        <v>46</v>
      </c>
      <c r="V2562" t="s">
        <v>46</v>
      </c>
      <c r="W2562" t="s">
        <v>714</v>
      </c>
      <c r="X2562" t="s">
        <v>715</v>
      </c>
      <c r="Y2562" t="s">
        <v>716</v>
      </c>
      <c r="Z2562" t="s">
        <v>717</v>
      </c>
      <c r="AA2562" t="s">
        <v>718</v>
      </c>
      <c r="AB2562" t="s">
        <v>719</v>
      </c>
      <c r="AC2562" t="s">
        <v>720</v>
      </c>
      <c r="AD2562" t="s">
        <v>3333</v>
      </c>
      <c r="AF2562" t="s">
        <v>643</v>
      </c>
      <c r="AG2562" t="s">
        <v>56</v>
      </c>
      <c r="AH2562" t="s">
        <v>56</v>
      </c>
      <c r="AI2562" t="s">
        <v>46</v>
      </c>
      <c r="AJ2562" t="s">
        <v>56</v>
      </c>
      <c r="AK2562" t="s">
        <v>56</v>
      </c>
      <c r="AL2562" t="s">
        <v>56</v>
      </c>
      <c r="AM2562" t="s">
        <v>56</v>
      </c>
      <c r="AN2562" t="s">
        <v>56</v>
      </c>
      <c r="AO2562" t="s">
        <v>56</v>
      </c>
      <c r="AP2562" t="s">
        <v>56</v>
      </c>
      <c r="AQ2562" t="s">
        <v>56</v>
      </c>
      <c r="AR2562" t="s">
        <v>56</v>
      </c>
      <c r="AS2562" t="s">
        <v>56</v>
      </c>
      <c r="AT2562" t="s">
        <v>56</v>
      </c>
      <c r="AU2562" t="s">
        <v>56</v>
      </c>
      <c r="AV2562" t="s">
        <v>56</v>
      </c>
      <c r="AW2562" t="s">
        <v>56</v>
      </c>
    </row>
    <row r="2563" spans="1:49" x14ac:dyDescent="0.3">
      <c r="A2563" t="str">
        <f t="shared" si="201"/>
        <v>TUKE</v>
      </c>
      <c r="B2563" t="str">
        <f t="shared" si="202"/>
        <v>V</v>
      </c>
      <c r="C2563">
        <f t="shared" si="203"/>
        <v>3</v>
      </c>
      <c r="D2563">
        <f t="shared" ref="D2563:D2626" si="204">1/COUNTIF(G:G,G2563)</f>
        <v>1</v>
      </c>
      <c r="E2563">
        <f t="shared" ref="E2563:E2626" si="205">+C2563*D2563</f>
        <v>3</v>
      </c>
      <c r="G2563" t="s">
        <v>3334</v>
      </c>
      <c r="H2563" t="s">
        <v>39</v>
      </c>
      <c r="I2563" s="58" t="s">
        <v>242</v>
      </c>
      <c r="J2563" s="58" t="s">
        <v>41</v>
      </c>
      <c r="K2563" s="58" t="s">
        <v>76</v>
      </c>
      <c r="N2563" t="s">
        <v>517</v>
      </c>
      <c r="P2563" t="s">
        <v>78</v>
      </c>
      <c r="Q2563" t="s">
        <v>79</v>
      </c>
      <c r="S2563" t="s">
        <v>80</v>
      </c>
      <c r="T2563" t="s">
        <v>45</v>
      </c>
      <c r="U2563" t="s">
        <v>46</v>
      </c>
      <c r="V2563" t="s">
        <v>46</v>
      </c>
      <c r="W2563" t="s">
        <v>714</v>
      </c>
      <c r="X2563" t="s">
        <v>715</v>
      </c>
      <c r="Y2563" t="s">
        <v>716</v>
      </c>
      <c r="Z2563" t="s">
        <v>717</v>
      </c>
      <c r="AA2563" t="s">
        <v>718</v>
      </c>
      <c r="AB2563" t="s">
        <v>719</v>
      </c>
      <c r="AC2563" t="s">
        <v>720</v>
      </c>
      <c r="AD2563" t="s">
        <v>3333</v>
      </c>
      <c r="AF2563" t="s">
        <v>643</v>
      </c>
      <c r="AG2563" t="s">
        <v>56</v>
      </c>
      <c r="AH2563" t="s">
        <v>56</v>
      </c>
      <c r="AI2563" t="s">
        <v>46</v>
      </c>
      <c r="AJ2563" t="s">
        <v>56</v>
      </c>
      <c r="AK2563" t="s">
        <v>56</v>
      </c>
      <c r="AL2563" t="s">
        <v>56</v>
      </c>
      <c r="AM2563" t="s">
        <v>56</v>
      </c>
      <c r="AN2563" t="s">
        <v>56</v>
      </c>
      <c r="AO2563" t="s">
        <v>56</v>
      </c>
      <c r="AP2563" t="s">
        <v>56</v>
      </c>
      <c r="AQ2563" t="s">
        <v>56</v>
      </c>
      <c r="AR2563" t="s">
        <v>56</v>
      </c>
      <c r="AS2563" t="s">
        <v>56</v>
      </c>
      <c r="AT2563" t="s">
        <v>56</v>
      </c>
      <c r="AU2563" t="s">
        <v>56</v>
      </c>
      <c r="AV2563" t="s">
        <v>56</v>
      </c>
      <c r="AW2563" t="s">
        <v>56</v>
      </c>
    </row>
    <row r="2564" spans="1:49" x14ac:dyDescent="0.3">
      <c r="A2564" t="str">
        <f t="shared" si="201"/>
        <v>TUKE</v>
      </c>
      <c r="B2564" t="str">
        <f t="shared" si="202"/>
        <v>V</v>
      </c>
      <c r="C2564">
        <f t="shared" si="203"/>
        <v>1.7999999999999998</v>
      </c>
      <c r="D2564">
        <f t="shared" si="204"/>
        <v>1</v>
      </c>
      <c r="E2564">
        <f t="shared" si="205"/>
        <v>1.7999999999999998</v>
      </c>
      <c r="G2564" t="s">
        <v>3335</v>
      </c>
      <c r="H2564" t="s">
        <v>39</v>
      </c>
      <c r="I2564" s="58" t="s">
        <v>96</v>
      </c>
      <c r="J2564" s="58" t="s">
        <v>41</v>
      </c>
      <c r="K2564" s="58" t="s">
        <v>76</v>
      </c>
      <c r="N2564" t="s">
        <v>805</v>
      </c>
      <c r="P2564" t="s">
        <v>78</v>
      </c>
      <c r="Q2564" t="s">
        <v>79</v>
      </c>
      <c r="S2564" t="s">
        <v>80</v>
      </c>
      <c r="T2564" t="s">
        <v>45</v>
      </c>
      <c r="U2564" t="s">
        <v>46</v>
      </c>
      <c r="V2564" t="s">
        <v>46</v>
      </c>
      <c r="W2564" t="s">
        <v>714</v>
      </c>
      <c r="X2564" t="s">
        <v>715</v>
      </c>
      <c r="Y2564" t="s">
        <v>716</v>
      </c>
      <c r="Z2564" t="s">
        <v>717</v>
      </c>
      <c r="AA2564" t="s">
        <v>718</v>
      </c>
      <c r="AB2564" t="s">
        <v>719</v>
      </c>
      <c r="AC2564" t="s">
        <v>720</v>
      </c>
      <c r="AD2564" t="s">
        <v>3336</v>
      </c>
      <c r="AF2564" t="s">
        <v>55</v>
      </c>
      <c r="AG2564" t="s">
        <v>46</v>
      </c>
      <c r="AH2564" t="s">
        <v>56</v>
      </c>
      <c r="AI2564" t="s">
        <v>56</v>
      </c>
      <c r="AJ2564" t="s">
        <v>56</v>
      </c>
      <c r="AK2564" t="s">
        <v>56</v>
      </c>
      <c r="AL2564" t="s">
        <v>56</v>
      </c>
      <c r="AM2564" t="s">
        <v>56</v>
      </c>
      <c r="AN2564" t="s">
        <v>56</v>
      </c>
      <c r="AO2564" t="s">
        <v>56</v>
      </c>
      <c r="AP2564" t="s">
        <v>56</v>
      </c>
      <c r="AQ2564" t="s">
        <v>56</v>
      </c>
      <c r="AR2564" t="s">
        <v>56</v>
      </c>
      <c r="AS2564" t="s">
        <v>56</v>
      </c>
      <c r="AT2564" t="s">
        <v>56</v>
      </c>
      <c r="AU2564" t="s">
        <v>56</v>
      </c>
      <c r="AV2564" t="s">
        <v>56</v>
      </c>
      <c r="AW2564" t="s">
        <v>56</v>
      </c>
    </row>
    <row r="2565" spans="1:49" x14ac:dyDescent="0.3">
      <c r="A2565" t="str">
        <f t="shared" si="201"/>
        <v>STU</v>
      </c>
      <c r="B2565" t="str">
        <f t="shared" si="202"/>
        <v>V</v>
      </c>
      <c r="C2565">
        <f t="shared" si="203"/>
        <v>3</v>
      </c>
      <c r="D2565">
        <f t="shared" si="204"/>
        <v>1</v>
      </c>
      <c r="E2565">
        <f t="shared" si="205"/>
        <v>3</v>
      </c>
      <c r="G2565" t="s">
        <v>3337</v>
      </c>
      <c r="H2565" t="s">
        <v>39</v>
      </c>
      <c r="I2565" s="58" t="s">
        <v>242</v>
      </c>
      <c r="J2565" s="58" t="s">
        <v>41</v>
      </c>
      <c r="K2565" s="58" t="s">
        <v>97</v>
      </c>
      <c r="N2565" t="s">
        <v>327</v>
      </c>
      <c r="P2565" t="s">
        <v>78</v>
      </c>
      <c r="Q2565" t="s">
        <v>79</v>
      </c>
      <c r="S2565" t="s">
        <v>99</v>
      </c>
      <c r="T2565" t="s">
        <v>45</v>
      </c>
      <c r="U2565" t="s">
        <v>149</v>
      </c>
      <c r="V2565" t="s">
        <v>149</v>
      </c>
      <c r="W2565" t="s">
        <v>81</v>
      </c>
      <c r="X2565" t="s">
        <v>82</v>
      </c>
      <c r="Y2565" t="s">
        <v>83</v>
      </c>
      <c r="Z2565" t="s">
        <v>84</v>
      </c>
      <c r="AA2565" t="s">
        <v>85</v>
      </c>
      <c r="AB2565" t="s">
        <v>302</v>
      </c>
      <c r="AC2565" t="s">
        <v>303</v>
      </c>
      <c r="AD2565" t="s">
        <v>3077</v>
      </c>
      <c r="AF2565" t="s">
        <v>55</v>
      </c>
      <c r="AG2565" t="s">
        <v>46</v>
      </c>
      <c r="AH2565" t="s">
        <v>56</v>
      </c>
      <c r="AI2565" t="s">
        <v>56</v>
      </c>
      <c r="AJ2565" t="s">
        <v>56</v>
      </c>
      <c r="AK2565" t="s">
        <v>56</v>
      </c>
      <c r="AL2565" t="s">
        <v>56</v>
      </c>
      <c r="AM2565" t="s">
        <v>56</v>
      </c>
      <c r="AN2565" t="s">
        <v>56</v>
      </c>
      <c r="AO2565" t="s">
        <v>56</v>
      </c>
      <c r="AP2565" t="s">
        <v>56</v>
      </c>
      <c r="AQ2565" t="s">
        <v>56</v>
      </c>
      <c r="AR2565" t="s">
        <v>56</v>
      </c>
      <c r="AS2565" t="s">
        <v>56</v>
      </c>
      <c r="AT2565" t="s">
        <v>56</v>
      </c>
      <c r="AU2565" t="s">
        <v>56</v>
      </c>
      <c r="AV2565" t="s">
        <v>56</v>
      </c>
      <c r="AW2565" t="s">
        <v>56</v>
      </c>
    </row>
    <row r="2566" spans="1:49" x14ac:dyDescent="0.3">
      <c r="A2566" t="str">
        <f t="shared" si="201"/>
        <v>VŠMU</v>
      </c>
      <c r="B2566" t="str">
        <f t="shared" si="202"/>
        <v>P</v>
      </c>
      <c r="C2566">
        <f t="shared" si="203"/>
        <v>0.89999999999999991</v>
      </c>
      <c r="D2566">
        <f t="shared" si="204"/>
        <v>1</v>
      </c>
      <c r="E2566">
        <f t="shared" si="205"/>
        <v>0.89999999999999991</v>
      </c>
      <c r="G2566" t="s">
        <v>3338</v>
      </c>
      <c r="H2566" t="s">
        <v>39</v>
      </c>
      <c r="I2566" s="58" t="s">
        <v>133</v>
      </c>
      <c r="J2566" s="58" t="s">
        <v>41</v>
      </c>
      <c r="K2566" s="58" t="s">
        <v>42</v>
      </c>
      <c r="N2566" t="s">
        <v>43</v>
      </c>
      <c r="S2566" t="s">
        <v>737</v>
      </c>
      <c r="T2566" t="s">
        <v>45</v>
      </c>
      <c r="U2566" t="s">
        <v>46</v>
      </c>
      <c r="V2566" t="s">
        <v>46</v>
      </c>
      <c r="W2566" t="s">
        <v>111</v>
      </c>
      <c r="X2566" t="s">
        <v>112</v>
      </c>
      <c r="Y2566" t="s">
        <v>113</v>
      </c>
      <c r="Z2566" t="s">
        <v>152</v>
      </c>
      <c r="AA2566" t="s">
        <v>153</v>
      </c>
      <c r="AB2566" t="s">
        <v>604</v>
      </c>
      <c r="AC2566" t="s">
        <v>605</v>
      </c>
      <c r="AD2566" t="s">
        <v>3316</v>
      </c>
      <c r="AF2566" t="s">
        <v>55</v>
      </c>
      <c r="AG2566" t="s">
        <v>46</v>
      </c>
      <c r="AH2566" t="s">
        <v>56</v>
      </c>
      <c r="AI2566" t="s">
        <v>56</v>
      </c>
      <c r="AJ2566" t="s">
        <v>56</v>
      </c>
      <c r="AK2566" t="s">
        <v>56</v>
      </c>
      <c r="AL2566" t="s">
        <v>56</v>
      </c>
      <c r="AM2566" t="s">
        <v>56</v>
      </c>
      <c r="AN2566" t="s">
        <v>56</v>
      </c>
      <c r="AO2566" t="s">
        <v>46</v>
      </c>
      <c r="AP2566" t="s">
        <v>56</v>
      </c>
      <c r="AQ2566" t="s">
        <v>56</v>
      </c>
      <c r="AR2566" t="s">
        <v>56</v>
      </c>
      <c r="AS2566" t="s">
        <v>56</v>
      </c>
      <c r="AT2566" t="s">
        <v>56</v>
      </c>
      <c r="AU2566" t="s">
        <v>56</v>
      </c>
      <c r="AV2566" t="s">
        <v>56</v>
      </c>
      <c r="AW2566" t="s">
        <v>56</v>
      </c>
    </row>
    <row r="2567" spans="1:49" x14ac:dyDescent="0.3">
      <c r="A2567" t="str">
        <f t="shared" si="201"/>
        <v>VŠMU</v>
      </c>
      <c r="B2567" t="str">
        <f t="shared" si="202"/>
        <v>P</v>
      </c>
      <c r="C2567">
        <f t="shared" si="203"/>
        <v>3</v>
      </c>
      <c r="D2567">
        <f t="shared" si="204"/>
        <v>1</v>
      </c>
      <c r="E2567">
        <f t="shared" si="205"/>
        <v>3</v>
      </c>
      <c r="G2567" t="s">
        <v>3339</v>
      </c>
      <c r="H2567" t="s">
        <v>39</v>
      </c>
      <c r="I2567" s="58" t="s">
        <v>242</v>
      </c>
      <c r="J2567" s="58" t="s">
        <v>41</v>
      </c>
      <c r="K2567" s="58" t="s">
        <v>42</v>
      </c>
      <c r="N2567" t="s">
        <v>43</v>
      </c>
      <c r="S2567" t="s">
        <v>737</v>
      </c>
      <c r="T2567" t="s">
        <v>45</v>
      </c>
      <c r="U2567" t="s">
        <v>46</v>
      </c>
      <c r="V2567" t="s">
        <v>46</v>
      </c>
      <c r="W2567" t="s">
        <v>111</v>
      </c>
      <c r="X2567" t="s">
        <v>112</v>
      </c>
      <c r="Y2567" t="s">
        <v>113</v>
      </c>
      <c r="Z2567" t="s">
        <v>152</v>
      </c>
      <c r="AA2567" t="s">
        <v>153</v>
      </c>
      <c r="AB2567" t="s">
        <v>604</v>
      </c>
      <c r="AC2567" t="s">
        <v>605</v>
      </c>
      <c r="AD2567" t="s">
        <v>1753</v>
      </c>
      <c r="AF2567" t="s">
        <v>55</v>
      </c>
      <c r="AG2567" t="s">
        <v>46</v>
      </c>
      <c r="AH2567" t="s">
        <v>56</v>
      </c>
      <c r="AI2567" t="s">
        <v>56</v>
      </c>
      <c r="AJ2567" t="s">
        <v>56</v>
      </c>
      <c r="AK2567" t="s">
        <v>56</v>
      </c>
      <c r="AL2567" t="s">
        <v>56</v>
      </c>
      <c r="AM2567" t="s">
        <v>56</v>
      </c>
      <c r="AN2567" t="s">
        <v>56</v>
      </c>
      <c r="AO2567" t="s">
        <v>56</v>
      </c>
      <c r="AP2567" t="s">
        <v>56</v>
      </c>
      <c r="AQ2567" t="s">
        <v>56</v>
      </c>
      <c r="AR2567" t="s">
        <v>56</v>
      </c>
      <c r="AS2567" t="s">
        <v>56</v>
      </c>
      <c r="AT2567" t="s">
        <v>56</v>
      </c>
      <c r="AU2567" t="s">
        <v>56</v>
      </c>
      <c r="AV2567" t="s">
        <v>56</v>
      </c>
      <c r="AW2567" t="s">
        <v>56</v>
      </c>
    </row>
    <row r="2568" spans="1:49" x14ac:dyDescent="0.3">
      <c r="A2568" t="str">
        <f t="shared" si="201"/>
        <v>TUKE</v>
      </c>
      <c r="B2568" t="str">
        <f t="shared" si="202"/>
        <v>V</v>
      </c>
      <c r="C2568">
        <f t="shared" si="203"/>
        <v>1.7999999999999998</v>
      </c>
      <c r="D2568">
        <f t="shared" si="204"/>
        <v>1</v>
      </c>
      <c r="E2568">
        <f t="shared" si="205"/>
        <v>1.7999999999999998</v>
      </c>
      <c r="G2568" t="s">
        <v>3340</v>
      </c>
      <c r="H2568" t="s">
        <v>39</v>
      </c>
      <c r="I2568" s="58" t="s">
        <v>96</v>
      </c>
      <c r="J2568" s="58" t="s">
        <v>41</v>
      </c>
      <c r="K2568" s="58" t="s">
        <v>76</v>
      </c>
      <c r="N2568" t="s">
        <v>1007</v>
      </c>
      <c r="P2568" t="s">
        <v>78</v>
      </c>
      <c r="Q2568" t="s">
        <v>79</v>
      </c>
      <c r="S2568" t="s">
        <v>80</v>
      </c>
      <c r="T2568" t="s">
        <v>45</v>
      </c>
      <c r="U2568" t="s">
        <v>46</v>
      </c>
      <c r="V2568" t="s">
        <v>46</v>
      </c>
      <c r="W2568" t="s">
        <v>714</v>
      </c>
      <c r="X2568" t="s">
        <v>715</v>
      </c>
      <c r="Y2568" t="s">
        <v>716</v>
      </c>
      <c r="Z2568" t="s">
        <v>717</v>
      </c>
      <c r="AA2568" t="s">
        <v>718</v>
      </c>
      <c r="AB2568" t="s">
        <v>719</v>
      </c>
      <c r="AC2568" t="s">
        <v>720</v>
      </c>
      <c r="AD2568" t="s">
        <v>3336</v>
      </c>
      <c r="AF2568" t="s">
        <v>55</v>
      </c>
      <c r="AG2568" t="s">
        <v>46</v>
      </c>
      <c r="AH2568" t="s">
        <v>56</v>
      </c>
      <c r="AI2568" t="s">
        <v>56</v>
      </c>
      <c r="AJ2568" t="s">
        <v>56</v>
      </c>
      <c r="AK2568" t="s">
        <v>56</v>
      </c>
      <c r="AL2568" t="s">
        <v>56</v>
      </c>
      <c r="AM2568" t="s">
        <v>56</v>
      </c>
      <c r="AN2568" t="s">
        <v>56</v>
      </c>
      <c r="AO2568" t="s">
        <v>56</v>
      </c>
      <c r="AP2568" t="s">
        <v>56</v>
      </c>
      <c r="AQ2568" t="s">
        <v>56</v>
      </c>
      <c r="AR2568" t="s">
        <v>56</v>
      </c>
      <c r="AS2568" t="s">
        <v>56</v>
      </c>
      <c r="AT2568" t="s">
        <v>56</v>
      </c>
      <c r="AU2568" t="s">
        <v>56</v>
      </c>
      <c r="AV2568" t="s">
        <v>56</v>
      </c>
      <c r="AW2568" t="s">
        <v>56</v>
      </c>
    </row>
    <row r="2569" spans="1:49" x14ac:dyDescent="0.3">
      <c r="A2569" t="str">
        <f t="shared" si="201"/>
        <v>VŠMU</v>
      </c>
      <c r="B2569" t="str">
        <f t="shared" si="202"/>
        <v>P</v>
      </c>
      <c r="C2569">
        <f t="shared" si="203"/>
        <v>0.89999999999999991</v>
      </c>
      <c r="D2569">
        <f t="shared" si="204"/>
        <v>1</v>
      </c>
      <c r="E2569">
        <f t="shared" si="205"/>
        <v>0.89999999999999991</v>
      </c>
      <c r="G2569" t="s">
        <v>3341</v>
      </c>
      <c r="H2569" t="s">
        <v>39</v>
      </c>
      <c r="I2569" s="58" t="s">
        <v>40</v>
      </c>
      <c r="J2569" s="58" t="s">
        <v>41</v>
      </c>
      <c r="K2569" s="58" t="s">
        <v>42</v>
      </c>
      <c r="N2569" t="s">
        <v>43</v>
      </c>
      <c r="S2569" t="s">
        <v>57</v>
      </c>
      <c r="T2569" t="s">
        <v>179</v>
      </c>
      <c r="U2569" t="s">
        <v>223</v>
      </c>
      <c r="V2569" t="s">
        <v>46</v>
      </c>
      <c r="W2569" t="s">
        <v>111</v>
      </c>
      <c r="X2569" t="s">
        <v>112</v>
      </c>
      <c r="Y2569" t="s">
        <v>113</v>
      </c>
      <c r="Z2569" t="s">
        <v>152</v>
      </c>
      <c r="AA2569" t="s">
        <v>153</v>
      </c>
      <c r="AB2569" t="s">
        <v>604</v>
      </c>
      <c r="AC2569" t="s">
        <v>605</v>
      </c>
      <c r="AD2569" t="s">
        <v>3342</v>
      </c>
      <c r="AF2569" t="s">
        <v>1413</v>
      </c>
      <c r="AG2569" t="s">
        <v>56</v>
      </c>
      <c r="AH2569" t="s">
        <v>56</v>
      </c>
      <c r="AI2569" t="s">
        <v>46</v>
      </c>
      <c r="AJ2569" t="s">
        <v>56</v>
      </c>
      <c r="AK2569" t="s">
        <v>56</v>
      </c>
      <c r="AL2569" t="s">
        <v>56</v>
      </c>
      <c r="AM2569" t="s">
        <v>56</v>
      </c>
      <c r="AN2569" t="s">
        <v>56</v>
      </c>
      <c r="AO2569" t="s">
        <v>56</v>
      </c>
      <c r="AP2569" t="s">
        <v>56</v>
      </c>
      <c r="AQ2569" t="s">
        <v>56</v>
      </c>
      <c r="AR2569" t="s">
        <v>56</v>
      </c>
      <c r="AS2569" t="s">
        <v>56</v>
      </c>
      <c r="AT2569" t="s">
        <v>56</v>
      </c>
      <c r="AU2569" t="s">
        <v>56</v>
      </c>
      <c r="AV2569" t="s">
        <v>56</v>
      </c>
      <c r="AW2569" t="s">
        <v>56</v>
      </c>
    </row>
    <row r="2570" spans="1:49" x14ac:dyDescent="0.3">
      <c r="A2570" t="str">
        <f t="shared" si="201"/>
        <v>STU</v>
      </c>
      <c r="B2570" t="str">
        <f t="shared" si="202"/>
        <v>V</v>
      </c>
      <c r="C2570">
        <f t="shared" si="203"/>
        <v>3</v>
      </c>
      <c r="D2570">
        <f t="shared" si="204"/>
        <v>1</v>
      </c>
      <c r="E2570">
        <f t="shared" si="205"/>
        <v>3</v>
      </c>
      <c r="G2570" t="s">
        <v>3343</v>
      </c>
      <c r="H2570" t="s">
        <v>39</v>
      </c>
      <c r="I2570" s="58" t="s">
        <v>242</v>
      </c>
      <c r="J2570" s="58" t="s">
        <v>41</v>
      </c>
      <c r="K2570" s="58" t="s">
        <v>211</v>
      </c>
      <c r="N2570" t="s">
        <v>3113</v>
      </c>
      <c r="P2570" t="s">
        <v>78</v>
      </c>
      <c r="Q2570" t="s">
        <v>79</v>
      </c>
      <c r="S2570" t="s">
        <v>214</v>
      </c>
      <c r="T2570" t="s">
        <v>45</v>
      </c>
      <c r="U2570" t="s">
        <v>46</v>
      </c>
      <c r="V2570" t="s">
        <v>46</v>
      </c>
      <c r="W2570" t="s">
        <v>81</v>
      </c>
      <c r="X2570" t="s">
        <v>82</v>
      </c>
      <c r="Y2570" t="s">
        <v>83</v>
      </c>
      <c r="Z2570" t="s">
        <v>84</v>
      </c>
      <c r="AA2570" t="s">
        <v>85</v>
      </c>
      <c r="AB2570" t="s">
        <v>302</v>
      </c>
      <c r="AC2570" t="s">
        <v>303</v>
      </c>
      <c r="AD2570" t="s">
        <v>3344</v>
      </c>
      <c r="AF2570" t="s">
        <v>255</v>
      </c>
      <c r="AG2570" t="s">
        <v>223</v>
      </c>
      <c r="AH2570" t="s">
        <v>56</v>
      </c>
      <c r="AI2570" t="s">
        <v>46</v>
      </c>
      <c r="AJ2570" t="s">
        <v>56</v>
      </c>
      <c r="AK2570" t="s">
        <v>56</v>
      </c>
      <c r="AL2570" t="s">
        <v>56</v>
      </c>
      <c r="AM2570" t="s">
        <v>56</v>
      </c>
      <c r="AN2570" t="s">
        <v>56</v>
      </c>
      <c r="AO2570" t="s">
        <v>56</v>
      </c>
      <c r="AP2570" t="s">
        <v>56</v>
      </c>
      <c r="AQ2570" t="s">
        <v>56</v>
      </c>
      <c r="AR2570" t="s">
        <v>56</v>
      </c>
      <c r="AS2570" t="s">
        <v>56</v>
      </c>
      <c r="AT2570" t="s">
        <v>56</v>
      </c>
      <c r="AU2570" t="s">
        <v>56</v>
      </c>
      <c r="AV2570" t="s">
        <v>56</v>
      </c>
      <c r="AW2570" t="s">
        <v>56</v>
      </c>
    </row>
    <row r="2571" spans="1:49" x14ac:dyDescent="0.3">
      <c r="A2571" t="str">
        <f t="shared" si="201"/>
        <v>VŠVU</v>
      </c>
      <c r="B2571" t="str">
        <f t="shared" si="202"/>
        <v>V</v>
      </c>
      <c r="C2571">
        <f t="shared" si="203"/>
        <v>3</v>
      </c>
      <c r="D2571">
        <f t="shared" si="204"/>
        <v>1</v>
      </c>
      <c r="E2571">
        <f t="shared" si="205"/>
        <v>3</v>
      </c>
      <c r="G2571" t="s">
        <v>3345</v>
      </c>
      <c r="H2571" t="s">
        <v>39</v>
      </c>
      <c r="I2571" s="58" t="s">
        <v>242</v>
      </c>
      <c r="J2571" s="58" t="s">
        <v>41</v>
      </c>
      <c r="K2571" s="58" t="s">
        <v>76</v>
      </c>
      <c r="N2571" t="s">
        <v>212</v>
      </c>
      <c r="P2571" t="s">
        <v>78</v>
      </c>
      <c r="Q2571" t="s">
        <v>79</v>
      </c>
      <c r="S2571" t="s">
        <v>214</v>
      </c>
      <c r="T2571" t="s">
        <v>70</v>
      </c>
      <c r="U2571" t="s">
        <v>200</v>
      </c>
      <c r="V2571" t="s">
        <v>46</v>
      </c>
      <c r="W2571" t="s">
        <v>764</v>
      </c>
      <c r="X2571" t="s">
        <v>765</v>
      </c>
      <c r="Y2571" t="s">
        <v>766</v>
      </c>
      <c r="Z2571" t="s">
        <v>767</v>
      </c>
      <c r="AB2571" t="s">
        <v>2215</v>
      </c>
      <c r="AC2571" t="s">
        <v>2216</v>
      </c>
      <c r="AD2571" t="s">
        <v>3346</v>
      </c>
      <c r="AF2571" t="s">
        <v>55</v>
      </c>
      <c r="AG2571" t="s">
        <v>46</v>
      </c>
      <c r="AH2571" t="s">
        <v>56</v>
      </c>
      <c r="AI2571" t="s">
        <v>56</v>
      </c>
      <c r="AJ2571" t="s">
        <v>56</v>
      </c>
      <c r="AK2571" t="s">
        <v>56</v>
      </c>
      <c r="AL2571" t="s">
        <v>56</v>
      </c>
      <c r="AM2571" t="s">
        <v>56</v>
      </c>
      <c r="AN2571" t="s">
        <v>56</v>
      </c>
      <c r="AO2571" t="s">
        <v>149</v>
      </c>
      <c r="AP2571" t="s">
        <v>56</v>
      </c>
      <c r="AQ2571" t="s">
        <v>56</v>
      </c>
      <c r="AR2571" t="s">
        <v>56</v>
      </c>
      <c r="AS2571" t="s">
        <v>56</v>
      </c>
      <c r="AT2571" t="s">
        <v>56</v>
      </c>
      <c r="AU2571" t="s">
        <v>56</v>
      </c>
      <c r="AV2571" t="s">
        <v>56</v>
      </c>
      <c r="AW2571" t="s">
        <v>56</v>
      </c>
    </row>
    <row r="2572" spans="1:49" x14ac:dyDescent="0.3">
      <c r="A2572" t="str">
        <f t="shared" si="201"/>
        <v>STU</v>
      </c>
      <c r="B2572" t="str">
        <f t="shared" si="202"/>
        <v>V</v>
      </c>
      <c r="C2572">
        <f t="shared" si="203"/>
        <v>12</v>
      </c>
      <c r="D2572">
        <f t="shared" si="204"/>
        <v>1</v>
      </c>
      <c r="E2572">
        <f t="shared" si="205"/>
        <v>12</v>
      </c>
      <c r="G2572" t="s">
        <v>3347</v>
      </c>
      <c r="H2572" t="s">
        <v>39</v>
      </c>
      <c r="I2572" s="58" t="s">
        <v>198</v>
      </c>
      <c r="J2572" s="58" t="s">
        <v>143</v>
      </c>
      <c r="K2572" s="58" t="s">
        <v>211</v>
      </c>
      <c r="N2572" t="s">
        <v>212</v>
      </c>
      <c r="P2572" t="s">
        <v>213</v>
      </c>
      <c r="Q2572" t="s">
        <v>320</v>
      </c>
      <c r="S2572" t="s">
        <v>214</v>
      </c>
      <c r="T2572" t="s">
        <v>350</v>
      </c>
      <c r="U2572" t="s">
        <v>223</v>
      </c>
      <c r="V2572" t="s">
        <v>149</v>
      </c>
      <c r="W2572" t="s">
        <v>81</v>
      </c>
      <c r="X2572" t="s">
        <v>82</v>
      </c>
      <c r="Y2572" t="s">
        <v>83</v>
      </c>
      <c r="Z2572" t="s">
        <v>398</v>
      </c>
      <c r="AA2572" t="s">
        <v>399</v>
      </c>
      <c r="AB2572" t="s">
        <v>400</v>
      </c>
      <c r="AC2572" t="s">
        <v>401</v>
      </c>
      <c r="AE2572" t="s">
        <v>1981</v>
      </c>
      <c r="AF2572" t="s">
        <v>55</v>
      </c>
      <c r="AG2572" t="s">
        <v>46</v>
      </c>
      <c r="AH2572" t="s">
        <v>149</v>
      </c>
      <c r="AI2572" t="s">
        <v>56</v>
      </c>
      <c r="AJ2572" t="s">
        <v>56</v>
      </c>
      <c r="AK2572" t="s">
        <v>56</v>
      </c>
      <c r="AL2572" t="s">
        <v>56</v>
      </c>
      <c r="AM2572" t="s">
        <v>56</v>
      </c>
      <c r="AN2572" t="s">
        <v>56</v>
      </c>
      <c r="AO2572" t="s">
        <v>149</v>
      </c>
      <c r="AP2572" t="s">
        <v>56</v>
      </c>
      <c r="AQ2572" t="s">
        <v>56</v>
      </c>
      <c r="AR2572" t="s">
        <v>56</v>
      </c>
      <c r="AS2572" t="s">
        <v>56</v>
      </c>
      <c r="AT2572" t="s">
        <v>56</v>
      </c>
      <c r="AU2572" t="s">
        <v>56</v>
      </c>
      <c r="AV2572" t="s">
        <v>56</v>
      </c>
      <c r="AW2572" t="s">
        <v>56</v>
      </c>
    </row>
    <row r="2573" spans="1:49" x14ac:dyDescent="0.3">
      <c r="A2573" t="str">
        <f t="shared" si="201"/>
        <v>TUKE</v>
      </c>
      <c r="B2573" t="str">
        <f t="shared" si="202"/>
        <v>V</v>
      </c>
      <c r="C2573">
        <f t="shared" si="203"/>
        <v>0.78</v>
      </c>
      <c r="D2573">
        <f t="shared" si="204"/>
        <v>1</v>
      </c>
      <c r="E2573">
        <f t="shared" si="205"/>
        <v>0.78</v>
      </c>
      <c r="G2573" t="s">
        <v>3348</v>
      </c>
      <c r="H2573" t="s">
        <v>39</v>
      </c>
      <c r="I2573" s="58" t="s">
        <v>75</v>
      </c>
      <c r="J2573" s="58" t="s">
        <v>41</v>
      </c>
      <c r="K2573" s="58" t="s">
        <v>76</v>
      </c>
      <c r="N2573" t="s">
        <v>77</v>
      </c>
      <c r="P2573" t="s">
        <v>78</v>
      </c>
      <c r="Q2573" t="s">
        <v>79</v>
      </c>
      <c r="S2573" t="s">
        <v>80</v>
      </c>
      <c r="T2573" t="s">
        <v>45</v>
      </c>
      <c r="U2573" t="s">
        <v>46</v>
      </c>
      <c r="V2573" t="s">
        <v>46</v>
      </c>
      <c r="W2573" t="s">
        <v>714</v>
      </c>
      <c r="X2573" t="s">
        <v>715</v>
      </c>
      <c r="Y2573" t="s">
        <v>716</v>
      </c>
      <c r="Z2573" t="s">
        <v>717</v>
      </c>
      <c r="AA2573" t="s">
        <v>718</v>
      </c>
      <c r="AB2573" t="s">
        <v>1174</v>
      </c>
      <c r="AC2573" t="s">
        <v>1175</v>
      </c>
      <c r="AE2573" t="s">
        <v>2919</v>
      </c>
      <c r="AF2573" t="s">
        <v>55</v>
      </c>
      <c r="AG2573" t="s">
        <v>56</v>
      </c>
      <c r="AH2573" t="s">
        <v>46</v>
      </c>
      <c r="AI2573" t="s">
        <v>56</v>
      </c>
      <c r="AJ2573" t="s">
        <v>56</v>
      </c>
      <c r="AK2573" t="s">
        <v>56</v>
      </c>
      <c r="AL2573" t="s">
        <v>56</v>
      </c>
      <c r="AM2573" t="s">
        <v>56</v>
      </c>
      <c r="AN2573" t="s">
        <v>56</v>
      </c>
      <c r="AO2573" t="s">
        <v>56</v>
      </c>
      <c r="AP2573" t="s">
        <v>56</v>
      </c>
      <c r="AQ2573" t="s">
        <v>56</v>
      </c>
      <c r="AR2573" t="s">
        <v>56</v>
      </c>
      <c r="AS2573" t="s">
        <v>56</v>
      </c>
      <c r="AT2573" t="s">
        <v>56</v>
      </c>
      <c r="AU2573" t="s">
        <v>56</v>
      </c>
      <c r="AV2573" t="s">
        <v>46</v>
      </c>
      <c r="AW2573" t="s">
        <v>56</v>
      </c>
    </row>
    <row r="2574" spans="1:49" x14ac:dyDescent="0.3">
      <c r="A2574" t="str">
        <f t="shared" si="201"/>
        <v>VŠMU</v>
      </c>
      <c r="B2574" t="str">
        <f t="shared" si="202"/>
        <v>P</v>
      </c>
      <c r="C2574">
        <f t="shared" si="203"/>
        <v>0.89999999999999991</v>
      </c>
      <c r="D2574">
        <f t="shared" si="204"/>
        <v>1</v>
      </c>
      <c r="E2574">
        <f t="shared" si="205"/>
        <v>0.89999999999999991</v>
      </c>
      <c r="G2574" t="s">
        <v>3349</v>
      </c>
      <c r="H2574" t="s">
        <v>39</v>
      </c>
      <c r="I2574" s="58" t="s">
        <v>133</v>
      </c>
      <c r="J2574" s="58" t="s">
        <v>41</v>
      </c>
      <c r="K2574" s="58" t="s">
        <v>42</v>
      </c>
      <c r="N2574" t="s">
        <v>43</v>
      </c>
      <c r="S2574" t="s">
        <v>57</v>
      </c>
      <c r="T2574" t="s">
        <v>179</v>
      </c>
      <c r="U2574" t="s">
        <v>223</v>
      </c>
      <c r="V2574" t="s">
        <v>46</v>
      </c>
      <c r="W2574" t="s">
        <v>111</v>
      </c>
      <c r="X2574" t="s">
        <v>112</v>
      </c>
      <c r="Y2574" t="s">
        <v>113</v>
      </c>
      <c r="Z2574" t="s">
        <v>152</v>
      </c>
      <c r="AA2574" t="s">
        <v>153</v>
      </c>
      <c r="AB2574" t="s">
        <v>604</v>
      </c>
      <c r="AC2574" t="s">
        <v>605</v>
      </c>
      <c r="AE2574" t="s">
        <v>3350</v>
      </c>
      <c r="AF2574" t="s">
        <v>3351</v>
      </c>
      <c r="AG2574" t="s">
        <v>56</v>
      </c>
      <c r="AH2574" t="s">
        <v>56</v>
      </c>
      <c r="AI2574" t="s">
        <v>56</v>
      </c>
      <c r="AJ2574" t="s">
        <v>46</v>
      </c>
      <c r="AK2574" t="s">
        <v>56</v>
      </c>
      <c r="AL2574" t="s">
        <v>56</v>
      </c>
      <c r="AM2574" t="s">
        <v>56</v>
      </c>
      <c r="AN2574" t="s">
        <v>56</v>
      </c>
      <c r="AO2574" t="s">
        <v>56</v>
      </c>
      <c r="AP2574" t="s">
        <v>56</v>
      </c>
      <c r="AQ2574" t="s">
        <v>56</v>
      </c>
      <c r="AR2574" t="s">
        <v>56</v>
      </c>
      <c r="AS2574" t="s">
        <v>56</v>
      </c>
      <c r="AT2574" t="s">
        <v>56</v>
      </c>
      <c r="AU2574" t="s">
        <v>56</v>
      </c>
      <c r="AV2574" t="s">
        <v>56</v>
      </c>
      <c r="AW2574" t="s">
        <v>56</v>
      </c>
    </row>
    <row r="2575" spans="1:49" x14ac:dyDescent="0.3">
      <c r="A2575" t="str">
        <f t="shared" si="201"/>
        <v>VŠMU</v>
      </c>
      <c r="B2575" t="str">
        <f t="shared" si="202"/>
        <v>P</v>
      </c>
      <c r="C2575">
        <f t="shared" si="203"/>
        <v>0.78</v>
      </c>
      <c r="D2575">
        <f t="shared" si="204"/>
        <v>1</v>
      </c>
      <c r="E2575">
        <f t="shared" si="205"/>
        <v>0.78</v>
      </c>
      <c r="G2575" t="s">
        <v>3352</v>
      </c>
      <c r="H2575" t="s">
        <v>39</v>
      </c>
      <c r="I2575" s="58" t="s">
        <v>75</v>
      </c>
      <c r="J2575" s="58" t="s">
        <v>41</v>
      </c>
      <c r="K2575" s="58" t="s">
        <v>42</v>
      </c>
      <c r="N2575" t="s">
        <v>43</v>
      </c>
      <c r="S2575" t="s">
        <v>57</v>
      </c>
      <c r="T2575" t="s">
        <v>179</v>
      </c>
      <c r="U2575" t="s">
        <v>223</v>
      </c>
      <c r="V2575" t="s">
        <v>46</v>
      </c>
      <c r="W2575" t="s">
        <v>111</v>
      </c>
      <c r="X2575" t="s">
        <v>112</v>
      </c>
      <c r="Y2575" t="s">
        <v>113</v>
      </c>
      <c r="Z2575" t="s">
        <v>152</v>
      </c>
      <c r="AA2575" t="s">
        <v>153</v>
      </c>
      <c r="AB2575" t="s">
        <v>604</v>
      </c>
      <c r="AC2575" t="s">
        <v>605</v>
      </c>
      <c r="AE2575" t="s">
        <v>3350</v>
      </c>
      <c r="AF2575" t="s">
        <v>3351</v>
      </c>
      <c r="AG2575" t="s">
        <v>56</v>
      </c>
      <c r="AH2575" t="s">
        <v>56</v>
      </c>
      <c r="AI2575" t="s">
        <v>56</v>
      </c>
      <c r="AJ2575" t="s">
        <v>46</v>
      </c>
      <c r="AK2575" t="s">
        <v>56</v>
      </c>
      <c r="AL2575" t="s">
        <v>56</v>
      </c>
      <c r="AM2575" t="s">
        <v>56</v>
      </c>
      <c r="AN2575" t="s">
        <v>56</v>
      </c>
      <c r="AO2575" t="s">
        <v>56</v>
      </c>
      <c r="AP2575" t="s">
        <v>56</v>
      </c>
      <c r="AQ2575" t="s">
        <v>56</v>
      </c>
      <c r="AR2575" t="s">
        <v>56</v>
      </c>
      <c r="AS2575" t="s">
        <v>56</v>
      </c>
      <c r="AT2575" t="s">
        <v>56</v>
      </c>
      <c r="AU2575" t="s">
        <v>56</v>
      </c>
      <c r="AV2575" t="s">
        <v>56</v>
      </c>
      <c r="AW2575" t="s">
        <v>56</v>
      </c>
    </row>
    <row r="2576" spans="1:49" x14ac:dyDescent="0.3">
      <c r="A2576" t="str">
        <f t="shared" si="201"/>
        <v>VŠMU</v>
      </c>
      <c r="B2576" t="str">
        <f t="shared" si="202"/>
        <v>P</v>
      </c>
      <c r="C2576">
        <f t="shared" si="203"/>
        <v>0.78</v>
      </c>
      <c r="D2576">
        <f t="shared" si="204"/>
        <v>1</v>
      </c>
      <c r="E2576">
        <f t="shared" si="205"/>
        <v>0.78</v>
      </c>
      <c r="G2576" t="s">
        <v>3353</v>
      </c>
      <c r="H2576" t="s">
        <v>39</v>
      </c>
      <c r="I2576" s="58" t="s">
        <v>75</v>
      </c>
      <c r="J2576" s="58" t="s">
        <v>41</v>
      </c>
      <c r="K2576" s="58" t="s">
        <v>42</v>
      </c>
      <c r="N2576" t="s">
        <v>43</v>
      </c>
      <c r="S2576" t="s">
        <v>57</v>
      </c>
      <c r="T2576" t="s">
        <v>151</v>
      </c>
      <c r="U2576" t="s">
        <v>196</v>
      </c>
      <c r="V2576" t="s">
        <v>46</v>
      </c>
      <c r="W2576" t="s">
        <v>111</v>
      </c>
      <c r="X2576" t="s">
        <v>112</v>
      </c>
      <c r="Y2576" t="s">
        <v>113</v>
      </c>
      <c r="Z2576" t="s">
        <v>152</v>
      </c>
      <c r="AA2576" t="s">
        <v>153</v>
      </c>
      <c r="AB2576" t="s">
        <v>604</v>
      </c>
      <c r="AC2576" t="s">
        <v>605</v>
      </c>
      <c r="AE2576" t="s">
        <v>3350</v>
      </c>
      <c r="AF2576" t="s">
        <v>3351</v>
      </c>
      <c r="AG2576" t="s">
        <v>56</v>
      </c>
      <c r="AH2576" t="s">
        <v>56</v>
      </c>
      <c r="AI2576" t="s">
        <v>56</v>
      </c>
      <c r="AJ2576" t="s">
        <v>46</v>
      </c>
      <c r="AK2576" t="s">
        <v>56</v>
      </c>
      <c r="AL2576" t="s">
        <v>56</v>
      </c>
      <c r="AM2576" t="s">
        <v>56</v>
      </c>
      <c r="AN2576" t="s">
        <v>56</v>
      </c>
      <c r="AO2576" t="s">
        <v>56</v>
      </c>
      <c r="AP2576" t="s">
        <v>56</v>
      </c>
      <c r="AQ2576" t="s">
        <v>56</v>
      </c>
      <c r="AR2576" t="s">
        <v>56</v>
      </c>
      <c r="AS2576" t="s">
        <v>56</v>
      </c>
      <c r="AT2576" t="s">
        <v>56</v>
      </c>
      <c r="AU2576" t="s">
        <v>56</v>
      </c>
      <c r="AV2576" t="s">
        <v>56</v>
      </c>
      <c r="AW2576" t="s">
        <v>56</v>
      </c>
    </row>
    <row r="2577" spans="1:49" x14ac:dyDescent="0.3">
      <c r="A2577" t="str">
        <f t="shared" si="201"/>
        <v>VŠMU</v>
      </c>
      <c r="B2577" t="str">
        <f t="shared" si="202"/>
        <v>P</v>
      </c>
      <c r="C2577">
        <f t="shared" si="203"/>
        <v>0.78</v>
      </c>
      <c r="D2577">
        <f t="shared" si="204"/>
        <v>1</v>
      </c>
      <c r="E2577">
        <f t="shared" si="205"/>
        <v>0.78</v>
      </c>
      <c r="G2577" t="s">
        <v>3354</v>
      </c>
      <c r="H2577" t="s">
        <v>39</v>
      </c>
      <c r="I2577" s="58" t="s">
        <v>75</v>
      </c>
      <c r="J2577" s="58" t="s">
        <v>41</v>
      </c>
      <c r="K2577" s="58" t="s">
        <v>42</v>
      </c>
      <c r="N2577" t="s">
        <v>43</v>
      </c>
      <c r="S2577" t="s">
        <v>737</v>
      </c>
      <c r="T2577" t="s">
        <v>45</v>
      </c>
      <c r="U2577" t="s">
        <v>46</v>
      </c>
      <c r="V2577" t="s">
        <v>46</v>
      </c>
      <c r="W2577" t="s">
        <v>111</v>
      </c>
      <c r="X2577" t="s">
        <v>112</v>
      </c>
      <c r="Y2577" t="s">
        <v>113</v>
      </c>
      <c r="Z2577" t="s">
        <v>152</v>
      </c>
      <c r="AA2577" t="s">
        <v>153</v>
      </c>
      <c r="AB2577" t="s">
        <v>604</v>
      </c>
      <c r="AC2577" t="s">
        <v>605</v>
      </c>
      <c r="AE2577" t="s">
        <v>3350</v>
      </c>
      <c r="AF2577" t="s">
        <v>3351</v>
      </c>
      <c r="AG2577" t="s">
        <v>56</v>
      </c>
      <c r="AH2577" t="s">
        <v>56</v>
      </c>
      <c r="AI2577" t="s">
        <v>56</v>
      </c>
      <c r="AJ2577" t="s">
        <v>46</v>
      </c>
      <c r="AK2577" t="s">
        <v>56</v>
      </c>
      <c r="AL2577" t="s">
        <v>56</v>
      </c>
      <c r="AM2577" t="s">
        <v>56</v>
      </c>
      <c r="AN2577" t="s">
        <v>56</v>
      </c>
      <c r="AO2577" t="s">
        <v>56</v>
      </c>
      <c r="AP2577" t="s">
        <v>56</v>
      </c>
      <c r="AQ2577" t="s">
        <v>56</v>
      </c>
      <c r="AR2577" t="s">
        <v>56</v>
      </c>
      <c r="AS2577" t="s">
        <v>56</v>
      </c>
      <c r="AT2577" t="s">
        <v>56</v>
      </c>
      <c r="AU2577" t="s">
        <v>56</v>
      </c>
      <c r="AV2577" t="s">
        <v>56</v>
      </c>
      <c r="AW2577" t="s">
        <v>56</v>
      </c>
    </row>
    <row r="2578" spans="1:49" x14ac:dyDescent="0.3">
      <c r="A2578" t="str">
        <f t="shared" si="201"/>
        <v>VŠMU</v>
      </c>
      <c r="B2578" t="str">
        <f t="shared" si="202"/>
        <v>P</v>
      </c>
      <c r="C2578">
        <f t="shared" si="203"/>
        <v>0.78</v>
      </c>
      <c r="D2578">
        <f t="shared" si="204"/>
        <v>1</v>
      </c>
      <c r="E2578">
        <f t="shared" si="205"/>
        <v>0.78</v>
      </c>
      <c r="G2578" t="s">
        <v>3355</v>
      </c>
      <c r="H2578" t="s">
        <v>39</v>
      </c>
      <c r="I2578" s="58" t="s">
        <v>75</v>
      </c>
      <c r="J2578" s="58" t="s">
        <v>41</v>
      </c>
      <c r="K2578" s="58" t="s">
        <v>42</v>
      </c>
      <c r="N2578" t="s">
        <v>43</v>
      </c>
      <c r="S2578" t="s">
        <v>737</v>
      </c>
      <c r="T2578" t="s">
        <v>45</v>
      </c>
      <c r="U2578" t="s">
        <v>46</v>
      </c>
      <c r="V2578" t="s">
        <v>46</v>
      </c>
      <c r="W2578" t="s">
        <v>111</v>
      </c>
      <c r="X2578" t="s">
        <v>112</v>
      </c>
      <c r="Y2578" t="s">
        <v>113</v>
      </c>
      <c r="Z2578" t="s">
        <v>152</v>
      </c>
      <c r="AA2578" t="s">
        <v>153</v>
      </c>
      <c r="AB2578" t="s">
        <v>604</v>
      </c>
      <c r="AC2578" t="s">
        <v>605</v>
      </c>
      <c r="AE2578" t="s">
        <v>3350</v>
      </c>
      <c r="AF2578" t="s">
        <v>3351</v>
      </c>
      <c r="AG2578" t="s">
        <v>56</v>
      </c>
      <c r="AH2578" t="s">
        <v>56</v>
      </c>
      <c r="AI2578" t="s">
        <v>56</v>
      </c>
      <c r="AJ2578" t="s">
        <v>46</v>
      </c>
      <c r="AK2578" t="s">
        <v>56</v>
      </c>
      <c r="AL2578" t="s">
        <v>56</v>
      </c>
      <c r="AM2578" t="s">
        <v>56</v>
      </c>
      <c r="AN2578" t="s">
        <v>56</v>
      </c>
      <c r="AO2578" t="s">
        <v>56</v>
      </c>
      <c r="AP2578" t="s">
        <v>56</v>
      </c>
      <c r="AQ2578" t="s">
        <v>56</v>
      </c>
      <c r="AR2578" t="s">
        <v>56</v>
      </c>
      <c r="AS2578" t="s">
        <v>56</v>
      </c>
      <c r="AT2578" t="s">
        <v>56</v>
      </c>
      <c r="AU2578" t="s">
        <v>56</v>
      </c>
      <c r="AV2578" t="s">
        <v>56</v>
      </c>
      <c r="AW2578" t="s">
        <v>56</v>
      </c>
    </row>
    <row r="2579" spans="1:49" x14ac:dyDescent="0.3">
      <c r="A2579" t="str">
        <f t="shared" si="201"/>
        <v>VŠMU</v>
      </c>
      <c r="B2579" t="str">
        <f t="shared" si="202"/>
        <v>P</v>
      </c>
      <c r="C2579">
        <f t="shared" si="203"/>
        <v>0.78</v>
      </c>
      <c r="D2579">
        <f t="shared" si="204"/>
        <v>1</v>
      </c>
      <c r="E2579">
        <f t="shared" si="205"/>
        <v>0.78</v>
      </c>
      <c r="G2579" t="s">
        <v>3356</v>
      </c>
      <c r="H2579" t="s">
        <v>39</v>
      </c>
      <c r="I2579" s="58" t="s">
        <v>75</v>
      </c>
      <c r="J2579" s="58" t="s">
        <v>41</v>
      </c>
      <c r="K2579" s="58" t="s">
        <v>42</v>
      </c>
      <c r="N2579" t="s">
        <v>43</v>
      </c>
      <c r="S2579" t="s">
        <v>737</v>
      </c>
      <c r="T2579" t="s">
        <v>45</v>
      </c>
      <c r="U2579" t="s">
        <v>46</v>
      </c>
      <c r="V2579" t="s">
        <v>46</v>
      </c>
      <c r="W2579" t="s">
        <v>111</v>
      </c>
      <c r="X2579" t="s">
        <v>112</v>
      </c>
      <c r="Y2579" t="s">
        <v>113</v>
      </c>
      <c r="Z2579" t="s">
        <v>152</v>
      </c>
      <c r="AA2579" t="s">
        <v>153</v>
      </c>
      <c r="AB2579" t="s">
        <v>604</v>
      </c>
      <c r="AC2579" t="s">
        <v>605</v>
      </c>
      <c r="AE2579" t="s">
        <v>3350</v>
      </c>
      <c r="AF2579" t="s">
        <v>3351</v>
      </c>
      <c r="AG2579" t="s">
        <v>56</v>
      </c>
      <c r="AH2579" t="s">
        <v>56</v>
      </c>
      <c r="AI2579" t="s">
        <v>56</v>
      </c>
      <c r="AJ2579" t="s">
        <v>46</v>
      </c>
      <c r="AK2579" t="s">
        <v>56</v>
      </c>
      <c r="AL2579" t="s">
        <v>56</v>
      </c>
      <c r="AM2579" t="s">
        <v>56</v>
      </c>
      <c r="AN2579" t="s">
        <v>56</v>
      </c>
      <c r="AO2579" t="s">
        <v>56</v>
      </c>
      <c r="AP2579" t="s">
        <v>56</v>
      </c>
      <c r="AQ2579" t="s">
        <v>56</v>
      </c>
      <c r="AR2579" t="s">
        <v>56</v>
      </c>
      <c r="AS2579" t="s">
        <v>56</v>
      </c>
      <c r="AT2579" t="s">
        <v>56</v>
      </c>
      <c r="AU2579" t="s">
        <v>56</v>
      </c>
      <c r="AV2579" t="s">
        <v>56</v>
      </c>
      <c r="AW2579" t="s">
        <v>56</v>
      </c>
    </row>
    <row r="2580" spans="1:49" x14ac:dyDescent="0.3">
      <c r="A2580" t="str">
        <f t="shared" si="201"/>
        <v>TUKE</v>
      </c>
      <c r="B2580" t="str">
        <f t="shared" si="202"/>
        <v>V</v>
      </c>
      <c r="C2580">
        <f t="shared" si="203"/>
        <v>0.78</v>
      </c>
      <c r="D2580">
        <f t="shared" si="204"/>
        <v>1</v>
      </c>
      <c r="E2580">
        <f t="shared" si="205"/>
        <v>0.78</v>
      </c>
      <c r="G2580" t="s">
        <v>3357</v>
      </c>
      <c r="H2580" t="s">
        <v>39</v>
      </c>
      <c r="I2580" s="58" t="s">
        <v>75</v>
      </c>
      <c r="J2580" s="58" t="s">
        <v>41</v>
      </c>
      <c r="K2580" s="58" t="s">
        <v>76</v>
      </c>
      <c r="N2580" t="s">
        <v>713</v>
      </c>
      <c r="P2580" t="s">
        <v>78</v>
      </c>
      <c r="Q2580" t="s">
        <v>79</v>
      </c>
      <c r="S2580" t="s">
        <v>80</v>
      </c>
      <c r="T2580" t="s">
        <v>45</v>
      </c>
      <c r="U2580" t="s">
        <v>46</v>
      </c>
      <c r="V2580" t="s">
        <v>46</v>
      </c>
      <c r="W2580" t="s">
        <v>714</v>
      </c>
      <c r="X2580" t="s">
        <v>715</v>
      </c>
      <c r="Y2580" t="s">
        <v>716</v>
      </c>
      <c r="Z2580" t="s">
        <v>717</v>
      </c>
      <c r="AA2580" t="s">
        <v>718</v>
      </c>
      <c r="AB2580" t="s">
        <v>719</v>
      </c>
      <c r="AC2580" t="s">
        <v>720</v>
      </c>
      <c r="AD2580" t="s">
        <v>916</v>
      </c>
      <c r="AF2580" t="s">
        <v>55</v>
      </c>
      <c r="AG2580" t="s">
        <v>46</v>
      </c>
      <c r="AH2580" t="s">
        <v>56</v>
      </c>
      <c r="AI2580" t="s">
        <v>56</v>
      </c>
      <c r="AJ2580" t="s">
        <v>56</v>
      </c>
      <c r="AK2580" t="s">
        <v>56</v>
      </c>
      <c r="AL2580" t="s">
        <v>56</v>
      </c>
      <c r="AM2580" t="s">
        <v>56</v>
      </c>
      <c r="AN2580" t="s">
        <v>56</v>
      </c>
      <c r="AO2580" t="s">
        <v>56</v>
      </c>
      <c r="AP2580" t="s">
        <v>56</v>
      </c>
      <c r="AQ2580" t="s">
        <v>56</v>
      </c>
      <c r="AR2580" t="s">
        <v>56</v>
      </c>
      <c r="AS2580" t="s">
        <v>56</v>
      </c>
      <c r="AT2580" t="s">
        <v>56</v>
      </c>
      <c r="AU2580" t="s">
        <v>56</v>
      </c>
      <c r="AV2580" t="s">
        <v>56</v>
      </c>
      <c r="AW2580" t="s">
        <v>56</v>
      </c>
    </row>
    <row r="2581" spans="1:49" x14ac:dyDescent="0.3">
      <c r="A2581" t="str">
        <f t="shared" si="201"/>
        <v>VŠVU</v>
      </c>
      <c r="B2581" t="str">
        <f t="shared" si="202"/>
        <v>V</v>
      </c>
      <c r="C2581">
        <f t="shared" si="203"/>
        <v>0.89999999999999991</v>
      </c>
      <c r="D2581">
        <f t="shared" si="204"/>
        <v>1</v>
      </c>
      <c r="E2581">
        <f t="shared" si="205"/>
        <v>0.89999999999999991</v>
      </c>
      <c r="G2581" t="s">
        <v>3358</v>
      </c>
      <c r="H2581" t="s">
        <v>39</v>
      </c>
      <c r="I2581" s="58" t="s">
        <v>133</v>
      </c>
      <c r="J2581" s="58" t="s">
        <v>41</v>
      </c>
      <c r="K2581" s="58" t="s">
        <v>76</v>
      </c>
      <c r="N2581" t="s">
        <v>763</v>
      </c>
      <c r="P2581" t="s">
        <v>78</v>
      </c>
      <c r="Q2581" t="s">
        <v>79</v>
      </c>
      <c r="S2581" t="s">
        <v>80</v>
      </c>
      <c r="T2581" t="s">
        <v>45</v>
      </c>
      <c r="U2581" t="s">
        <v>46</v>
      </c>
      <c r="V2581" t="s">
        <v>46</v>
      </c>
      <c r="W2581" t="s">
        <v>764</v>
      </c>
      <c r="X2581" t="s">
        <v>765</v>
      </c>
      <c r="Y2581" t="s">
        <v>766</v>
      </c>
      <c r="Z2581" t="s">
        <v>767</v>
      </c>
      <c r="AB2581" t="s">
        <v>2351</v>
      </c>
      <c r="AC2581" t="s">
        <v>2352</v>
      </c>
      <c r="AD2581" t="s">
        <v>3000</v>
      </c>
      <c r="AF2581" t="s">
        <v>55</v>
      </c>
      <c r="AG2581" t="s">
        <v>46</v>
      </c>
      <c r="AH2581" t="s">
        <v>56</v>
      </c>
      <c r="AI2581" t="s">
        <v>56</v>
      </c>
      <c r="AJ2581" t="s">
        <v>56</v>
      </c>
      <c r="AK2581" t="s">
        <v>56</v>
      </c>
      <c r="AL2581" t="s">
        <v>56</v>
      </c>
      <c r="AM2581" t="s">
        <v>56</v>
      </c>
      <c r="AN2581" t="s">
        <v>56</v>
      </c>
      <c r="AO2581" t="s">
        <v>46</v>
      </c>
      <c r="AP2581" t="s">
        <v>56</v>
      </c>
      <c r="AQ2581" t="s">
        <v>56</v>
      </c>
      <c r="AR2581" t="s">
        <v>56</v>
      </c>
      <c r="AS2581" t="s">
        <v>56</v>
      </c>
      <c r="AT2581" t="s">
        <v>56</v>
      </c>
      <c r="AU2581" t="s">
        <v>56</v>
      </c>
      <c r="AV2581" t="s">
        <v>56</v>
      </c>
      <c r="AW2581" t="s">
        <v>56</v>
      </c>
    </row>
    <row r="2582" spans="1:49" x14ac:dyDescent="0.3">
      <c r="A2582" t="str">
        <f t="shared" si="201"/>
        <v>VŠMU</v>
      </c>
      <c r="B2582" t="str">
        <f t="shared" si="202"/>
        <v>P</v>
      </c>
      <c r="C2582">
        <f t="shared" si="203"/>
        <v>1.56</v>
      </c>
      <c r="D2582">
        <f t="shared" si="204"/>
        <v>1</v>
      </c>
      <c r="E2582">
        <f t="shared" si="205"/>
        <v>1.56</v>
      </c>
      <c r="G2582" t="s">
        <v>3359</v>
      </c>
      <c r="H2582" t="s">
        <v>39</v>
      </c>
      <c r="I2582" s="58" t="s">
        <v>104</v>
      </c>
      <c r="J2582" s="58" t="s">
        <v>41</v>
      </c>
      <c r="K2582" s="58" t="s">
        <v>42</v>
      </c>
      <c r="N2582" t="s">
        <v>43</v>
      </c>
      <c r="S2582" t="s">
        <v>69</v>
      </c>
      <c r="T2582" t="s">
        <v>73</v>
      </c>
      <c r="U2582" t="s">
        <v>149</v>
      </c>
      <c r="V2582" t="s">
        <v>46</v>
      </c>
      <c r="W2582" t="s">
        <v>111</v>
      </c>
      <c r="X2582" t="s">
        <v>112</v>
      </c>
      <c r="Y2582" t="s">
        <v>113</v>
      </c>
      <c r="Z2582" t="s">
        <v>152</v>
      </c>
      <c r="AA2582" t="s">
        <v>153</v>
      </c>
      <c r="AB2582" t="s">
        <v>604</v>
      </c>
      <c r="AC2582" t="s">
        <v>605</v>
      </c>
      <c r="AE2582" t="s">
        <v>3360</v>
      </c>
      <c r="AF2582" t="s">
        <v>1501</v>
      </c>
      <c r="AG2582" t="s">
        <v>56</v>
      </c>
      <c r="AH2582" t="s">
        <v>56</v>
      </c>
      <c r="AI2582" t="s">
        <v>56</v>
      </c>
      <c r="AJ2582" t="s">
        <v>46</v>
      </c>
      <c r="AK2582" t="s">
        <v>56</v>
      </c>
      <c r="AL2582" t="s">
        <v>56</v>
      </c>
      <c r="AM2582" t="s">
        <v>56</v>
      </c>
      <c r="AN2582" t="s">
        <v>56</v>
      </c>
      <c r="AO2582" t="s">
        <v>56</v>
      </c>
      <c r="AP2582" t="s">
        <v>56</v>
      </c>
      <c r="AQ2582" t="s">
        <v>56</v>
      </c>
      <c r="AR2582" t="s">
        <v>56</v>
      </c>
      <c r="AS2582" t="s">
        <v>56</v>
      </c>
      <c r="AT2582" t="s">
        <v>56</v>
      </c>
      <c r="AU2582" t="s">
        <v>56</v>
      </c>
      <c r="AV2582" t="s">
        <v>56</v>
      </c>
      <c r="AW2582" t="s">
        <v>56</v>
      </c>
    </row>
    <row r="2583" spans="1:49" x14ac:dyDescent="0.3">
      <c r="A2583" t="str">
        <f t="shared" si="201"/>
        <v>VŠMU</v>
      </c>
      <c r="B2583" t="str">
        <f t="shared" si="202"/>
        <v>P</v>
      </c>
      <c r="C2583">
        <f t="shared" si="203"/>
        <v>1.7999999999999998</v>
      </c>
      <c r="D2583">
        <f t="shared" si="204"/>
        <v>1</v>
      </c>
      <c r="E2583">
        <f t="shared" si="205"/>
        <v>1.7999999999999998</v>
      </c>
      <c r="G2583" t="s">
        <v>3361</v>
      </c>
      <c r="H2583" t="s">
        <v>39</v>
      </c>
      <c r="I2583" s="58" t="s">
        <v>580</v>
      </c>
      <c r="J2583" s="58" t="s">
        <v>121</v>
      </c>
      <c r="K2583" s="58" t="s">
        <v>42</v>
      </c>
      <c r="N2583" t="s">
        <v>43</v>
      </c>
      <c r="S2583" t="s">
        <v>737</v>
      </c>
      <c r="T2583" t="s">
        <v>45</v>
      </c>
      <c r="U2583" t="s">
        <v>46</v>
      </c>
      <c r="V2583" t="s">
        <v>46</v>
      </c>
      <c r="W2583" t="s">
        <v>111</v>
      </c>
      <c r="X2583" t="s">
        <v>112</v>
      </c>
      <c r="Y2583" t="s">
        <v>113</v>
      </c>
      <c r="Z2583" t="s">
        <v>152</v>
      </c>
      <c r="AA2583" t="s">
        <v>153</v>
      </c>
      <c r="AB2583" t="s">
        <v>604</v>
      </c>
      <c r="AC2583" t="s">
        <v>605</v>
      </c>
      <c r="AD2583" t="s">
        <v>2497</v>
      </c>
      <c r="AF2583" t="s">
        <v>55</v>
      </c>
      <c r="AG2583" t="s">
        <v>46</v>
      </c>
      <c r="AH2583" t="s">
        <v>56</v>
      </c>
      <c r="AI2583" t="s">
        <v>56</v>
      </c>
      <c r="AJ2583" t="s">
        <v>56</v>
      </c>
      <c r="AK2583" t="s">
        <v>56</v>
      </c>
      <c r="AL2583" t="s">
        <v>56</v>
      </c>
      <c r="AM2583" t="s">
        <v>56</v>
      </c>
      <c r="AN2583" t="s">
        <v>56</v>
      </c>
      <c r="AO2583" t="s">
        <v>46</v>
      </c>
      <c r="AP2583" t="s">
        <v>56</v>
      </c>
      <c r="AQ2583" t="s">
        <v>56</v>
      </c>
      <c r="AR2583" t="s">
        <v>56</v>
      </c>
      <c r="AS2583" t="s">
        <v>56</v>
      </c>
      <c r="AT2583" t="s">
        <v>56</v>
      </c>
      <c r="AU2583" t="s">
        <v>56</v>
      </c>
      <c r="AV2583" t="s">
        <v>56</v>
      </c>
      <c r="AW2583" t="s">
        <v>56</v>
      </c>
    </row>
    <row r="2584" spans="1:49" x14ac:dyDescent="0.3">
      <c r="A2584" t="str">
        <f t="shared" si="201"/>
        <v>VŠVU</v>
      </c>
      <c r="B2584" t="str">
        <f t="shared" si="202"/>
        <v>V</v>
      </c>
      <c r="C2584">
        <f t="shared" si="203"/>
        <v>0.78</v>
      </c>
      <c r="D2584">
        <f t="shared" si="204"/>
        <v>1</v>
      </c>
      <c r="E2584">
        <f t="shared" si="205"/>
        <v>0.78</v>
      </c>
      <c r="G2584" t="s">
        <v>3362</v>
      </c>
      <c r="H2584" t="s">
        <v>39</v>
      </c>
      <c r="I2584" s="58" t="s">
        <v>257</v>
      </c>
      <c r="J2584" s="58" t="s">
        <v>41</v>
      </c>
      <c r="K2584" s="58" t="s">
        <v>76</v>
      </c>
      <c r="N2584" t="s">
        <v>713</v>
      </c>
      <c r="P2584" t="s">
        <v>78</v>
      </c>
      <c r="Q2584" t="s">
        <v>79</v>
      </c>
      <c r="S2584" t="s">
        <v>80</v>
      </c>
      <c r="T2584" t="s">
        <v>45</v>
      </c>
      <c r="U2584" t="s">
        <v>46</v>
      </c>
      <c r="V2584" t="s">
        <v>46</v>
      </c>
      <c r="W2584" t="s">
        <v>764</v>
      </c>
      <c r="X2584" t="s">
        <v>765</v>
      </c>
      <c r="Y2584" t="s">
        <v>766</v>
      </c>
      <c r="Z2584" t="s">
        <v>767</v>
      </c>
      <c r="AB2584" t="s">
        <v>2351</v>
      </c>
      <c r="AC2584" t="s">
        <v>2352</v>
      </c>
      <c r="AD2584" t="s">
        <v>3363</v>
      </c>
      <c r="AF2584" t="s">
        <v>55</v>
      </c>
      <c r="AG2584" t="s">
        <v>46</v>
      </c>
      <c r="AH2584" t="s">
        <v>56</v>
      </c>
      <c r="AI2584" t="s">
        <v>56</v>
      </c>
      <c r="AJ2584" t="s">
        <v>56</v>
      </c>
      <c r="AK2584" t="s">
        <v>56</v>
      </c>
      <c r="AL2584" t="s">
        <v>56</v>
      </c>
      <c r="AM2584" t="s">
        <v>56</v>
      </c>
      <c r="AN2584" t="s">
        <v>56</v>
      </c>
      <c r="AO2584" t="s">
        <v>56</v>
      </c>
      <c r="AP2584" t="s">
        <v>56</v>
      </c>
      <c r="AQ2584" t="s">
        <v>56</v>
      </c>
      <c r="AR2584" t="s">
        <v>56</v>
      </c>
      <c r="AS2584" t="s">
        <v>56</v>
      </c>
      <c r="AT2584" t="s">
        <v>56</v>
      </c>
      <c r="AU2584" t="s">
        <v>56</v>
      </c>
      <c r="AV2584" t="s">
        <v>56</v>
      </c>
      <c r="AW2584" t="s">
        <v>56</v>
      </c>
    </row>
    <row r="2585" spans="1:49" x14ac:dyDescent="0.3">
      <c r="A2585" t="str">
        <f t="shared" si="201"/>
        <v>VŠVU</v>
      </c>
      <c r="B2585" t="str">
        <f t="shared" si="202"/>
        <v>V</v>
      </c>
      <c r="C2585">
        <f t="shared" si="203"/>
        <v>0.89999999999999991</v>
      </c>
      <c r="D2585">
        <f t="shared" si="204"/>
        <v>1</v>
      </c>
      <c r="E2585">
        <f t="shared" si="205"/>
        <v>0.89999999999999991</v>
      </c>
      <c r="G2585" t="s">
        <v>3364</v>
      </c>
      <c r="H2585" t="s">
        <v>39</v>
      </c>
      <c r="I2585" s="58" t="s">
        <v>40</v>
      </c>
      <c r="J2585" s="58" t="s">
        <v>41</v>
      </c>
      <c r="K2585" s="58" t="s">
        <v>76</v>
      </c>
      <c r="N2585" t="s">
        <v>713</v>
      </c>
      <c r="P2585" t="s">
        <v>78</v>
      </c>
      <c r="Q2585" t="s">
        <v>79</v>
      </c>
      <c r="S2585" t="s">
        <v>80</v>
      </c>
      <c r="T2585" t="s">
        <v>45</v>
      </c>
      <c r="U2585" t="s">
        <v>46</v>
      </c>
      <c r="V2585" t="s">
        <v>46</v>
      </c>
      <c r="W2585" t="s">
        <v>764</v>
      </c>
      <c r="X2585" t="s">
        <v>765</v>
      </c>
      <c r="Y2585" t="s">
        <v>766</v>
      </c>
      <c r="Z2585" t="s">
        <v>767</v>
      </c>
      <c r="AB2585" t="s">
        <v>2351</v>
      </c>
      <c r="AC2585" t="s">
        <v>2352</v>
      </c>
      <c r="AD2585" t="s">
        <v>3363</v>
      </c>
      <c r="AF2585" t="s">
        <v>55</v>
      </c>
      <c r="AG2585" t="s">
        <v>46</v>
      </c>
      <c r="AH2585" t="s">
        <v>56</v>
      </c>
      <c r="AI2585" t="s">
        <v>56</v>
      </c>
      <c r="AJ2585" t="s">
        <v>56</v>
      </c>
      <c r="AK2585" t="s">
        <v>56</v>
      </c>
      <c r="AL2585" t="s">
        <v>56</v>
      </c>
      <c r="AM2585" t="s">
        <v>56</v>
      </c>
      <c r="AN2585" t="s">
        <v>56</v>
      </c>
      <c r="AO2585" t="s">
        <v>56</v>
      </c>
      <c r="AP2585" t="s">
        <v>56</v>
      </c>
      <c r="AQ2585" t="s">
        <v>56</v>
      </c>
      <c r="AR2585" t="s">
        <v>56</v>
      </c>
      <c r="AS2585" t="s">
        <v>56</v>
      </c>
      <c r="AT2585" t="s">
        <v>56</v>
      </c>
      <c r="AU2585" t="s">
        <v>56</v>
      </c>
      <c r="AV2585" t="s">
        <v>56</v>
      </c>
      <c r="AW2585" t="s">
        <v>56</v>
      </c>
    </row>
    <row r="2586" spans="1:49" x14ac:dyDescent="0.3">
      <c r="A2586" t="str">
        <f t="shared" si="201"/>
        <v>VŠVU</v>
      </c>
      <c r="B2586" t="str">
        <f t="shared" si="202"/>
        <v>V</v>
      </c>
      <c r="C2586">
        <f t="shared" si="203"/>
        <v>0.89999999999999991</v>
      </c>
      <c r="D2586">
        <f t="shared" si="204"/>
        <v>1</v>
      </c>
      <c r="E2586">
        <f t="shared" si="205"/>
        <v>0.89999999999999991</v>
      </c>
      <c r="G2586" t="s">
        <v>3365</v>
      </c>
      <c r="H2586" t="s">
        <v>39</v>
      </c>
      <c r="I2586" s="58" t="s">
        <v>40</v>
      </c>
      <c r="J2586" s="58" t="s">
        <v>41</v>
      </c>
      <c r="K2586" s="58" t="s">
        <v>76</v>
      </c>
      <c r="N2586" t="s">
        <v>713</v>
      </c>
      <c r="P2586" t="s">
        <v>78</v>
      </c>
      <c r="Q2586" t="s">
        <v>79</v>
      </c>
      <c r="S2586" t="s">
        <v>80</v>
      </c>
      <c r="T2586" t="s">
        <v>45</v>
      </c>
      <c r="U2586" t="s">
        <v>46</v>
      </c>
      <c r="V2586" t="s">
        <v>46</v>
      </c>
      <c r="W2586" t="s">
        <v>764</v>
      </c>
      <c r="X2586" t="s">
        <v>765</v>
      </c>
      <c r="Y2586" t="s">
        <v>766</v>
      </c>
      <c r="Z2586" t="s">
        <v>767</v>
      </c>
      <c r="AB2586" t="s">
        <v>2351</v>
      </c>
      <c r="AC2586" t="s">
        <v>2352</v>
      </c>
      <c r="AD2586" t="s">
        <v>3363</v>
      </c>
      <c r="AF2586" t="s">
        <v>55</v>
      </c>
      <c r="AG2586" t="s">
        <v>46</v>
      </c>
      <c r="AH2586" t="s">
        <v>56</v>
      </c>
      <c r="AI2586" t="s">
        <v>56</v>
      </c>
      <c r="AJ2586" t="s">
        <v>56</v>
      </c>
      <c r="AK2586" t="s">
        <v>56</v>
      </c>
      <c r="AL2586" t="s">
        <v>56</v>
      </c>
      <c r="AM2586" t="s">
        <v>56</v>
      </c>
      <c r="AN2586" t="s">
        <v>56</v>
      </c>
      <c r="AO2586" t="s">
        <v>56</v>
      </c>
      <c r="AP2586" t="s">
        <v>56</v>
      </c>
      <c r="AQ2586" t="s">
        <v>56</v>
      </c>
      <c r="AR2586" t="s">
        <v>56</v>
      </c>
      <c r="AS2586" t="s">
        <v>56</v>
      </c>
      <c r="AT2586" t="s">
        <v>56</v>
      </c>
      <c r="AU2586" t="s">
        <v>56</v>
      </c>
      <c r="AV2586" t="s">
        <v>56</v>
      </c>
      <c r="AW2586" t="s">
        <v>56</v>
      </c>
    </row>
    <row r="2587" spans="1:49" x14ac:dyDescent="0.3">
      <c r="A2587" t="str">
        <f t="shared" si="201"/>
        <v>VŠVU</v>
      </c>
      <c r="B2587" t="str">
        <f t="shared" si="202"/>
        <v>V</v>
      </c>
      <c r="C2587">
        <f t="shared" si="203"/>
        <v>0.89999999999999991</v>
      </c>
      <c r="D2587">
        <f t="shared" si="204"/>
        <v>1</v>
      </c>
      <c r="E2587">
        <f t="shared" si="205"/>
        <v>0.89999999999999991</v>
      </c>
      <c r="G2587" t="s">
        <v>3366</v>
      </c>
      <c r="H2587" t="s">
        <v>39</v>
      </c>
      <c r="I2587" s="58" t="s">
        <v>40</v>
      </c>
      <c r="J2587" s="58" t="s">
        <v>41</v>
      </c>
      <c r="K2587" s="58" t="s">
        <v>76</v>
      </c>
      <c r="N2587" t="s">
        <v>713</v>
      </c>
      <c r="P2587" t="s">
        <v>78</v>
      </c>
      <c r="Q2587" t="s">
        <v>79</v>
      </c>
      <c r="S2587" t="s">
        <v>80</v>
      </c>
      <c r="T2587" t="s">
        <v>45</v>
      </c>
      <c r="U2587" t="s">
        <v>46</v>
      </c>
      <c r="V2587" t="s">
        <v>46</v>
      </c>
      <c r="W2587" t="s">
        <v>764</v>
      </c>
      <c r="X2587" t="s">
        <v>765</v>
      </c>
      <c r="Y2587" t="s">
        <v>766</v>
      </c>
      <c r="Z2587" t="s">
        <v>767</v>
      </c>
      <c r="AB2587" t="s">
        <v>2351</v>
      </c>
      <c r="AC2587" t="s">
        <v>2352</v>
      </c>
      <c r="AD2587" t="s">
        <v>3363</v>
      </c>
      <c r="AF2587" t="s">
        <v>55</v>
      </c>
      <c r="AG2587" t="s">
        <v>46</v>
      </c>
      <c r="AH2587" t="s">
        <v>56</v>
      </c>
      <c r="AI2587" t="s">
        <v>56</v>
      </c>
      <c r="AJ2587" t="s">
        <v>56</v>
      </c>
      <c r="AK2587" t="s">
        <v>56</v>
      </c>
      <c r="AL2587" t="s">
        <v>56</v>
      </c>
      <c r="AM2587" t="s">
        <v>56</v>
      </c>
      <c r="AN2587" t="s">
        <v>56</v>
      </c>
      <c r="AO2587" t="s">
        <v>56</v>
      </c>
      <c r="AP2587" t="s">
        <v>56</v>
      </c>
      <c r="AQ2587" t="s">
        <v>56</v>
      </c>
      <c r="AR2587" t="s">
        <v>56</v>
      </c>
      <c r="AS2587" t="s">
        <v>56</v>
      </c>
      <c r="AT2587" t="s">
        <v>56</v>
      </c>
      <c r="AU2587" t="s">
        <v>56</v>
      </c>
      <c r="AV2587" t="s">
        <v>56</v>
      </c>
      <c r="AW2587" t="s">
        <v>56</v>
      </c>
    </row>
    <row r="2588" spans="1:49" x14ac:dyDescent="0.3">
      <c r="A2588" t="str">
        <f t="shared" si="201"/>
        <v>VŠVU</v>
      </c>
      <c r="B2588" t="str">
        <f t="shared" si="202"/>
        <v>V</v>
      </c>
      <c r="C2588">
        <f t="shared" si="203"/>
        <v>0.44999999999999996</v>
      </c>
      <c r="D2588">
        <f t="shared" si="204"/>
        <v>1</v>
      </c>
      <c r="E2588">
        <f t="shared" si="205"/>
        <v>0.44999999999999996</v>
      </c>
      <c r="G2588" t="s">
        <v>3367</v>
      </c>
      <c r="H2588" t="s">
        <v>39</v>
      </c>
      <c r="I2588" s="58" t="s">
        <v>68</v>
      </c>
      <c r="J2588" s="58" t="s">
        <v>41</v>
      </c>
      <c r="K2588" s="58" t="s">
        <v>76</v>
      </c>
      <c r="N2588" t="s">
        <v>713</v>
      </c>
      <c r="P2588" t="s">
        <v>78</v>
      </c>
      <c r="Q2588" t="s">
        <v>79</v>
      </c>
      <c r="S2588" t="s">
        <v>80</v>
      </c>
      <c r="T2588" t="s">
        <v>45</v>
      </c>
      <c r="U2588" t="s">
        <v>46</v>
      </c>
      <c r="V2588" t="s">
        <v>46</v>
      </c>
      <c r="W2588" t="s">
        <v>764</v>
      </c>
      <c r="X2588" t="s">
        <v>765</v>
      </c>
      <c r="Y2588" t="s">
        <v>766</v>
      </c>
      <c r="Z2588" t="s">
        <v>767</v>
      </c>
      <c r="AB2588" t="s">
        <v>2351</v>
      </c>
      <c r="AC2588" t="s">
        <v>2352</v>
      </c>
      <c r="AD2588" t="s">
        <v>3363</v>
      </c>
      <c r="AF2588" t="s">
        <v>55</v>
      </c>
      <c r="AG2588" t="s">
        <v>46</v>
      </c>
      <c r="AH2588" t="s">
        <v>56</v>
      </c>
      <c r="AI2588" t="s">
        <v>56</v>
      </c>
      <c r="AJ2588" t="s">
        <v>56</v>
      </c>
      <c r="AK2588" t="s">
        <v>56</v>
      </c>
      <c r="AL2588" t="s">
        <v>56</v>
      </c>
      <c r="AM2588" t="s">
        <v>56</v>
      </c>
      <c r="AN2588" t="s">
        <v>56</v>
      </c>
      <c r="AO2588" t="s">
        <v>56</v>
      </c>
      <c r="AP2588" t="s">
        <v>56</v>
      </c>
      <c r="AQ2588" t="s">
        <v>56</v>
      </c>
      <c r="AR2588" t="s">
        <v>56</v>
      </c>
      <c r="AS2588" t="s">
        <v>56</v>
      </c>
      <c r="AT2588" t="s">
        <v>56</v>
      </c>
      <c r="AU2588" t="s">
        <v>56</v>
      </c>
      <c r="AV2588" t="s">
        <v>56</v>
      </c>
      <c r="AW2588" t="s">
        <v>56</v>
      </c>
    </row>
    <row r="2589" spans="1:49" x14ac:dyDescent="0.3">
      <c r="A2589" t="str">
        <f t="shared" si="201"/>
        <v>TUKE</v>
      </c>
      <c r="B2589" t="str">
        <f t="shared" si="202"/>
        <v>V</v>
      </c>
      <c r="C2589">
        <f t="shared" si="203"/>
        <v>1.56</v>
      </c>
      <c r="D2589">
        <f t="shared" si="204"/>
        <v>1</v>
      </c>
      <c r="E2589">
        <f t="shared" si="205"/>
        <v>1.56</v>
      </c>
      <c r="G2589" t="s">
        <v>3368</v>
      </c>
      <c r="H2589" t="s">
        <v>39</v>
      </c>
      <c r="I2589" s="58" t="s">
        <v>104</v>
      </c>
      <c r="J2589" s="58" t="s">
        <v>41</v>
      </c>
      <c r="K2589" s="58" t="s">
        <v>76</v>
      </c>
      <c r="N2589" t="s">
        <v>713</v>
      </c>
      <c r="P2589" t="s">
        <v>78</v>
      </c>
      <c r="Q2589" t="s">
        <v>79</v>
      </c>
      <c r="S2589" t="s">
        <v>80</v>
      </c>
      <c r="T2589" t="s">
        <v>73</v>
      </c>
      <c r="U2589" t="s">
        <v>149</v>
      </c>
      <c r="V2589" t="s">
        <v>46</v>
      </c>
      <c r="W2589" t="s">
        <v>714</v>
      </c>
      <c r="X2589" t="s">
        <v>715</v>
      </c>
      <c r="Y2589" t="s">
        <v>716</v>
      </c>
      <c r="Z2589" t="s">
        <v>717</v>
      </c>
      <c r="AA2589" t="s">
        <v>718</v>
      </c>
      <c r="AB2589" t="s">
        <v>719</v>
      </c>
      <c r="AC2589" t="s">
        <v>720</v>
      </c>
      <c r="AE2589" t="s">
        <v>3369</v>
      </c>
      <c r="AF2589" t="s">
        <v>55</v>
      </c>
      <c r="AG2589" t="s">
        <v>56</v>
      </c>
      <c r="AH2589" t="s">
        <v>46</v>
      </c>
      <c r="AI2589" t="s">
        <v>56</v>
      </c>
      <c r="AJ2589" t="s">
        <v>56</v>
      </c>
      <c r="AK2589" t="s">
        <v>56</v>
      </c>
      <c r="AL2589" t="s">
        <v>56</v>
      </c>
      <c r="AM2589" t="s">
        <v>56</v>
      </c>
      <c r="AN2589" t="s">
        <v>56</v>
      </c>
      <c r="AO2589" t="s">
        <v>56</v>
      </c>
      <c r="AP2589" t="s">
        <v>56</v>
      </c>
      <c r="AQ2589" t="s">
        <v>56</v>
      </c>
      <c r="AR2589" t="s">
        <v>56</v>
      </c>
      <c r="AS2589" t="s">
        <v>56</v>
      </c>
      <c r="AT2589" t="s">
        <v>46</v>
      </c>
      <c r="AU2589" t="s">
        <v>56</v>
      </c>
      <c r="AV2589" t="s">
        <v>56</v>
      </c>
      <c r="AW2589" t="s">
        <v>56</v>
      </c>
    </row>
    <row r="2590" spans="1:49" x14ac:dyDescent="0.3">
      <c r="A2590" t="str">
        <f t="shared" si="201"/>
        <v>VŠMU</v>
      </c>
      <c r="B2590" t="str">
        <f t="shared" si="202"/>
        <v>P</v>
      </c>
      <c r="C2590">
        <f t="shared" si="203"/>
        <v>0.78</v>
      </c>
      <c r="D2590">
        <f t="shared" si="204"/>
        <v>1</v>
      </c>
      <c r="E2590">
        <f t="shared" si="205"/>
        <v>0.78</v>
      </c>
      <c r="G2590" t="s">
        <v>3370</v>
      </c>
      <c r="H2590" t="s">
        <v>39</v>
      </c>
      <c r="I2590" s="58" t="s">
        <v>75</v>
      </c>
      <c r="J2590" s="58" t="s">
        <v>41</v>
      </c>
      <c r="K2590" s="58" t="s">
        <v>42</v>
      </c>
      <c r="N2590" t="s">
        <v>43</v>
      </c>
      <c r="S2590" t="s">
        <v>737</v>
      </c>
      <c r="T2590" t="s">
        <v>45</v>
      </c>
      <c r="U2590" t="s">
        <v>46</v>
      </c>
      <c r="V2590" t="s">
        <v>46</v>
      </c>
      <c r="W2590" t="s">
        <v>111</v>
      </c>
      <c r="X2590" t="s">
        <v>112</v>
      </c>
      <c r="Y2590" t="s">
        <v>113</v>
      </c>
      <c r="Z2590" t="s">
        <v>152</v>
      </c>
      <c r="AA2590" t="s">
        <v>153</v>
      </c>
      <c r="AB2590" t="s">
        <v>604</v>
      </c>
      <c r="AC2590" t="s">
        <v>605</v>
      </c>
      <c r="AE2590" t="s">
        <v>3371</v>
      </c>
      <c r="AF2590" t="s">
        <v>1935</v>
      </c>
      <c r="AG2590" t="s">
        <v>56</v>
      </c>
      <c r="AH2590" t="s">
        <v>56</v>
      </c>
      <c r="AI2590" t="s">
        <v>56</v>
      </c>
      <c r="AJ2590" t="s">
        <v>46</v>
      </c>
      <c r="AK2590" t="s">
        <v>56</v>
      </c>
      <c r="AL2590" t="s">
        <v>56</v>
      </c>
      <c r="AM2590" t="s">
        <v>56</v>
      </c>
      <c r="AN2590" t="s">
        <v>56</v>
      </c>
      <c r="AO2590" t="s">
        <v>56</v>
      </c>
      <c r="AP2590" t="s">
        <v>56</v>
      </c>
      <c r="AQ2590" t="s">
        <v>56</v>
      </c>
      <c r="AR2590" t="s">
        <v>56</v>
      </c>
      <c r="AS2590" t="s">
        <v>56</v>
      </c>
      <c r="AT2590" t="s">
        <v>56</v>
      </c>
      <c r="AU2590" t="s">
        <v>56</v>
      </c>
      <c r="AV2590" t="s">
        <v>56</v>
      </c>
      <c r="AW2590" t="s">
        <v>56</v>
      </c>
    </row>
    <row r="2591" spans="1:49" x14ac:dyDescent="0.3">
      <c r="A2591" t="str">
        <f t="shared" si="201"/>
        <v>TUKE</v>
      </c>
      <c r="B2591" t="str">
        <f t="shared" si="202"/>
        <v>V</v>
      </c>
      <c r="C2591">
        <f t="shared" si="203"/>
        <v>0.78</v>
      </c>
      <c r="D2591">
        <f t="shared" si="204"/>
        <v>1</v>
      </c>
      <c r="E2591">
        <f t="shared" si="205"/>
        <v>0.78</v>
      </c>
      <c r="G2591" t="s">
        <v>3372</v>
      </c>
      <c r="H2591" t="s">
        <v>39</v>
      </c>
      <c r="I2591" s="58" t="s">
        <v>257</v>
      </c>
      <c r="J2591" s="58" t="s">
        <v>41</v>
      </c>
      <c r="K2591" s="58" t="s">
        <v>76</v>
      </c>
      <c r="N2591" t="s">
        <v>713</v>
      </c>
      <c r="P2591" t="s">
        <v>78</v>
      </c>
      <c r="Q2591" t="s">
        <v>79</v>
      </c>
      <c r="S2591" t="s">
        <v>80</v>
      </c>
      <c r="T2591" t="s">
        <v>45</v>
      </c>
      <c r="U2591" t="s">
        <v>46</v>
      </c>
      <c r="V2591" t="s">
        <v>46</v>
      </c>
      <c r="W2591" t="s">
        <v>714</v>
      </c>
      <c r="X2591" t="s">
        <v>715</v>
      </c>
      <c r="Y2591" t="s">
        <v>716</v>
      </c>
      <c r="Z2591" t="s">
        <v>717</v>
      </c>
      <c r="AA2591" t="s">
        <v>718</v>
      </c>
      <c r="AB2591" t="s">
        <v>719</v>
      </c>
      <c r="AC2591" t="s">
        <v>720</v>
      </c>
      <c r="AD2591" t="s">
        <v>725</v>
      </c>
      <c r="AF2591" t="s">
        <v>55</v>
      </c>
      <c r="AG2591" t="s">
        <v>149</v>
      </c>
      <c r="AH2591" t="s">
        <v>56</v>
      </c>
      <c r="AI2591" t="s">
        <v>56</v>
      </c>
      <c r="AJ2591" t="s">
        <v>56</v>
      </c>
      <c r="AK2591" t="s">
        <v>56</v>
      </c>
      <c r="AL2591" t="s">
        <v>56</v>
      </c>
      <c r="AM2591" t="s">
        <v>56</v>
      </c>
      <c r="AN2591" t="s">
        <v>56</v>
      </c>
      <c r="AO2591" t="s">
        <v>56</v>
      </c>
      <c r="AP2591" t="s">
        <v>56</v>
      </c>
      <c r="AQ2591" t="s">
        <v>56</v>
      </c>
      <c r="AR2591" t="s">
        <v>56</v>
      </c>
      <c r="AS2591" t="s">
        <v>56</v>
      </c>
      <c r="AT2591" t="s">
        <v>46</v>
      </c>
      <c r="AU2591" t="s">
        <v>56</v>
      </c>
      <c r="AV2591" t="s">
        <v>56</v>
      </c>
      <c r="AW2591" t="s">
        <v>56</v>
      </c>
    </row>
    <row r="2592" spans="1:49" x14ac:dyDescent="0.3">
      <c r="A2592" t="str">
        <f t="shared" si="201"/>
        <v>VŠMU</v>
      </c>
      <c r="B2592" t="str">
        <f t="shared" si="202"/>
        <v>P</v>
      </c>
      <c r="C2592">
        <f t="shared" si="203"/>
        <v>0.89999999999999991</v>
      </c>
      <c r="D2592">
        <f t="shared" si="204"/>
        <v>1</v>
      </c>
      <c r="E2592">
        <f t="shared" si="205"/>
        <v>0.89999999999999991</v>
      </c>
      <c r="G2592" t="s">
        <v>3373</v>
      </c>
      <c r="H2592" t="s">
        <v>39</v>
      </c>
      <c r="I2592" s="58" t="s">
        <v>133</v>
      </c>
      <c r="J2592" s="58" t="s">
        <v>41</v>
      </c>
      <c r="K2592" s="58" t="s">
        <v>42</v>
      </c>
      <c r="N2592" t="s">
        <v>43</v>
      </c>
      <c r="S2592" t="s">
        <v>737</v>
      </c>
      <c r="T2592" t="s">
        <v>45</v>
      </c>
      <c r="U2592" t="s">
        <v>46</v>
      </c>
      <c r="V2592" t="s">
        <v>46</v>
      </c>
      <c r="W2592" t="s">
        <v>111</v>
      </c>
      <c r="X2592" t="s">
        <v>112</v>
      </c>
      <c r="Y2592" t="s">
        <v>113</v>
      </c>
      <c r="Z2592" t="s">
        <v>152</v>
      </c>
      <c r="AA2592" t="s">
        <v>153</v>
      </c>
      <c r="AB2592" t="s">
        <v>604</v>
      </c>
      <c r="AC2592" t="s">
        <v>605</v>
      </c>
      <c r="AE2592" t="s">
        <v>3371</v>
      </c>
      <c r="AF2592" t="s">
        <v>1935</v>
      </c>
      <c r="AG2592" t="s">
        <v>56</v>
      </c>
      <c r="AH2592" t="s">
        <v>56</v>
      </c>
      <c r="AI2592" t="s">
        <v>56</v>
      </c>
      <c r="AJ2592" t="s">
        <v>46</v>
      </c>
      <c r="AK2592" t="s">
        <v>56</v>
      </c>
      <c r="AL2592" t="s">
        <v>56</v>
      </c>
      <c r="AM2592" t="s">
        <v>56</v>
      </c>
      <c r="AN2592" t="s">
        <v>56</v>
      </c>
      <c r="AO2592" t="s">
        <v>56</v>
      </c>
      <c r="AP2592" t="s">
        <v>56</v>
      </c>
      <c r="AQ2592" t="s">
        <v>56</v>
      </c>
      <c r="AR2592" t="s">
        <v>56</v>
      </c>
      <c r="AS2592" t="s">
        <v>56</v>
      </c>
      <c r="AT2592" t="s">
        <v>56</v>
      </c>
      <c r="AU2592" t="s">
        <v>56</v>
      </c>
      <c r="AV2592" t="s">
        <v>56</v>
      </c>
      <c r="AW2592" t="s">
        <v>56</v>
      </c>
    </row>
    <row r="2593" spans="1:49" x14ac:dyDescent="0.3">
      <c r="A2593" t="str">
        <f t="shared" si="201"/>
        <v>VŠMU</v>
      </c>
      <c r="B2593" t="str">
        <f t="shared" si="202"/>
        <v>P</v>
      </c>
      <c r="C2593">
        <f t="shared" si="203"/>
        <v>0.89999999999999991</v>
      </c>
      <c r="D2593">
        <f t="shared" si="204"/>
        <v>1</v>
      </c>
      <c r="E2593">
        <f t="shared" si="205"/>
        <v>0.89999999999999991</v>
      </c>
      <c r="G2593" t="s">
        <v>3374</v>
      </c>
      <c r="H2593" t="s">
        <v>39</v>
      </c>
      <c r="I2593" s="58" t="s">
        <v>133</v>
      </c>
      <c r="J2593" s="58" t="s">
        <v>41</v>
      </c>
      <c r="K2593" s="58" t="s">
        <v>42</v>
      </c>
      <c r="N2593" t="s">
        <v>43</v>
      </c>
      <c r="S2593" t="s">
        <v>737</v>
      </c>
      <c r="T2593" t="s">
        <v>45</v>
      </c>
      <c r="U2593" t="s">
        <v>46</v>
      </c>
      <c r="V2593" t="s">
        <v>46</v>
      </c>
      <c r="W2593" t="s">
        <v>111</v>
      </c>
      <c r="X2593" t="s">
        <v>112</v>
      </c>
      <c r="Y2593" t="s">
        <v>113</v>
      </c>
      <c r="Z2593" t="s">
        <v>152</v>
      </c>
      <c r="AA2593" t="s">
        <v>153</v>
      </c>
      <c r="AB2593" t="s">
        <v>604</v>
      </c>
      <c r="AC2593" t="s">
        <v>605</v>
      </c>
      <c r="AE2593" t="s">
        <v>3371</v>
      </c>
      <c r="AF2593" t="s">
        <v>1935</v>
      </c>
      <c r="AG2593" t="s">
        <v>56</v>
      </c>
      <c r="AH2593" t="s">
        <v>56</v>
      </c>
      <c r="AI2593" t="s">
        <v>56</v>
      </c>
      <c r="AJ2593" t="s">
        <v>46</v>
      </c>
      <c r="AK2593" t="s">
        <v>56</v>
      </c>
      <c r="AL2593" t="s">
        <v>56</v>
      </c>
      <c r="AM2593" t="s">
        <v>56</v>
      </c>
      <c r="AN2593" t="s">
        <v>56</v>
      </c>
      <c r="AO2593" t="s">
        <v>56</v>
      </c>
      <c r="AP2593" t="s">
        <v>56</v>
      </c>
      <c r="AQ2593" t="s">
        <v>56</v>
      </c>
      <c r="AR2593" t="s">
        <v>56</v>
      </c>
      <c r="AS2593" t="s">
        <v>56</v>
      </c>
      <c r="AT2593" t="s">
        <v>56</v>
      </c>
      <c r="AU2593" t="s">
        <v>56</v>
      </c>
      <c r="AV2593" t="s">
        <v>56</v>
      </c>
      <c r="AW2593" t="s">
        <v>56</v>
      </c>
    </row>
    <row r="2594" spans="1:49" x14ac:dyDescent="0.3">
      <c r="A2594" t="str">
        <f t="shared" si="201"/>
        <v>VŠMU</v>
      </c>
      <c r="B2594" t="str">
        <f t="shared" si="202"/>
        <v>P</v>
      </c>
      <c r="C2594">
        <f t="shared" si="203"/>
        <v>0.78</v>
      </c>
      <c r="D2594">
        <f t="shared" si="204"/>
        <v>1</v>
      </c>
      <c r="E2594">
        <f t="shared" si="205"/>
        <v>0.78</v>
      </c>
      <c r="G2594" t="s">
        <v>3375</v>
      </c>
      <c r="H2594" t="s">
        <v>39</v>
      </c>
      <c r="I2594" s="58" t="s">
        <v>75</v>
      </c>
      <c r="J2594" s="58" t="s">
        <v>41</v>
      </c>
      <c r="K2594" s="58" t="s">
        <v>42</v>
      </c>
      <c r="N2594" t="s">
        <v>43</v>
      </c>
      <c r="S2594" t="s">
        <v>737</v>
      </c>
      <c r="T2594" t="s">
        <v>45</v>
      </c>
      <c r="U2594" t="s">
        <v>46</v>
      </c>
      <c r="V2594" t="s">
        <v>46</v>
      </c>
      <c r="W2594" t="s">
        <v>111</v>
      </c>
      <c r="X2594" t="s">
        <v>112</v>
      </c>
      <c r="Y2594" t="s">
        <v>113</v>
      </c>
      <c r="Z2594" t="s">
        <v>152</v>
      </c>
      <c r="AA2594" t="s">
        <v>153</v>
      </c>
      <c r="AB2594" t="s">
        <v>604</v>
      </c>
      <c r="AC2594" t="s">
        <v>605</v>
      </c>
      <c r="AE2594" t="s">
        <v>3371</v>
      </c>
      <c r="AF2594" t="s">
        <v>1935</v>
      </c>
      <c r="AG2594" t="s">
        <v>56</v>
      </c>
      <c r="AH2594" t="s">
        <v>56</v>
      </c>
      <c r="AI2594" t="s">
        <v>56</v>
      </c>
      <c r="AJ2594" t="s">
        <v>46</v>
      </c>
      <c r="AK2594" t="s">
        <v>56</v>
      </c>
      <c r="AL2594" t="s">
        <v>56</v>
      </c>
      <c r="AM2594" t="s">
        <v>56</v>
      </c>
      <c r="AN2594" t="s">
        <v>56</v>
      </c>
      <c r="AO2594" t="s">
        <v>56</v>
      </c>
      <c r="AP2594" t="s">
        <v>56</v>
      </c>
      <c r="AQ2594" t="s">
        <v>56</v>
      </c>
      <c r="AR2594" t="s">
        <v>56</v>
      </c>
      <c r="AS2594" t="s">
        <v>56</v>
      </c>
      <c r="AT2594" t="s">
        <v>56</v>
      </c>
      <c r="AU2594" t="s">
        <v>56</v>
      </c>
      <c r="AV2594" t="s">
        <v>56</v>
      </c>
      <c r="AW2594" t="s">
        <v>56</v>
      </c>
    </row>
    <row r="2595" spans="1:49" x14ac:dyDescent="0.3">
      <c r="A2595" t="str">
        <f t="shared" si="201"/>
        <v>VŠMU</v>
      </c>
      <c r="B2595" t="str">
        <f t="shared" si="202"/>
        <v>P</v>
      </c>
      <c r="C2595">
        <f t="shared" si="203"/>
        <v>0.78</v>
      </c>
      <c r="D2595">
        <f t="shared" si="204"/>
        <v>1</v>
      </c>
      <c r="E2595">
        <f t="shared" si="205"/>
        <v>0.78</v>
      </c>
      <c r="G2595" t="s">
        <v>3376</v>
      </c>
      <c r="H2595" t="s">
        <v>39</v>
      </c>
      <c r="I2595" s="58" t="s">
        <v>75</v>
      </c>
      <c r="J2595" s="58" t="s">
        <v>41</v>
      </c>
      <c r="K2595" s="58" t="s">
        <v>42</v>
      </c>
      <c r="N2595" t="s">
        <v>43</v>
      </c>
      <c r="S2595" t="s">
        <v>286</v>
      </c>
      <c r="T2595" t="s">
        <v>45</v>
      </c>
      <c r="U2595" t="s">
        <v>46</v>
      </c>
      <c r="V2595" t="s">
        <v>46</v>
      </c>
      <c r="W2595" t="s">
        <v>111</v>
      </c>
      <c r="X2595" t="s">
        <v>112</v>
      </c>
      <c r="Y2595" t="s">
        <v>113</v>
      </c>
      <c r="Z2595" t="s">
        <v>152</v>
      </c>
      <c r="AA2595" t="s">
        <v>153</v>
      </c>
      <c r="AB2595" t="s">
        <v>604</v>
      </c>
      <c r="AC2595" t="s">
        <v>605</v>
      </c>
      <c r="AD2595" t="s">
        <v>3377</v>
      </c>
      <c r="AF2595" t="s">
        <v>55</v>
      </c>
      <c r="AG2595" t="s">
        <v>46</v>
      </c>
      <c r="AH2595" t="s">
        <v>56</v>
      </c>
      <c r="AI2595" t="s">
        <v>46</v>
      </c>
      <c r="AJ2595" t="s">
        <v>56</v>
      </c>
      <c r="AK2595" t="s">
        <v>56</v>
      </c>
      <c r="AL2595" t="s">
        <v>56</v>
      </c>
      <c r="AM2595" t="s">
        <v>56</v>
      </c>
      <c r="AN2595" t="s">
        <v>56</v>
      </c>
      <c r="AO2595" t="s">
        <v>56</v>
      </c>
      <c r="AP2595" t="s">
        <v>56</v>
      </c>
      <c r="AQ2595" t="s">
        <v>56</v>
      </c>
      <c r="AR2595" t="s">
        <v>56</v>
      </c>
      <c r="AS2595" t="s">
        <v>56</v>
      </c>
      <c r="AT2595" t="s">
        <v>56</v>
      </c>
      <c r="AU2595" t="s">
        <v>56</v>
      </c>
      <c r="AV2595" t="s">
        <v>56</v>
      </c>
      <c r="AW2595" t="s">
        <v>56</v>
      </c>
    </row>
    <row r="2596" spans="1:49" x14ac:dyDescent="0.3">
      <c r="A2596" t="str">
        <f t="shared" si="201"/>
        <v>TUKE</v>
      </c>
      <c r="B2596" t="str">
        <f t="shared" si="202"/>
        <v>V</v>
      </c>
      <c r="C2596">
        <f t="shared" si="203"/>
        <v>0.78</v>
      </c>
      <c r="D2596">
        <f t="shared" si="204"/>
        <v>1</v>
      </c>
      <c r="E2596">
        <f t="shared" si="205"/>
        <v>0.78</v>
      </c>
      <c r="G2596" t="s">
        <v>3378</v>
      </c>
      <c r="H2596" t="s">
        <v>39</v>
      </c>
      <c r="I2596" s="58" t="s">
        <v>75</v>
      </c>
      <c r="J2596" s="58" t="s">
        <v>41</v>
      </c>
      <c r="K2596" s="58" t="s">
        <v>61</v>
      </c>
      <c r="N2596" t="s">
        <v>932</v>
      </c>
      <c r="S2596" t="s">
        <v>63</v>
      </c>
      <c r="T2596" t="s">
        <v>45</v>
      </c>
      <c r="U2596" t="s">
        <v>46</v>
      </c>
      <c r="V2596" t="s">
        <v>46</v>
      </c>
      <c r="W2596" t="s">
        <v>714</v>
      </c>
      <c r="X2596" t="s">
        <v>715</v>
      </c>
      <c r="Y2596" t="s">
        <v>716</v>
      </c>
      <c r="Z2596" t="s">
        <v>717</v>
      </c>
      <c r="AA2596" t="s">
        <v>718</v>
      </c>
      <c r="AB2596" t="s">
        <v>719</v>
      </c>
      <c r="AC2596" t="s">
        <v>720</v>
      </c>
      <c r="AD2596" t="s">
        <v>3379</v>
      </c>
      <c r="AF2596" t="s">
        <v>55</v>
      </c>
      <c r="AG2596" t="s">
        <v>46</v>
      </c>
      <c r="AH2596" t="s">
        <v>56</v>
      </c>
      <c r="AI2596" t="s">
        <v>56</v>
      </c>
      <c r="AJ2596" t="s">
        <v>56</v>
      </c>
      <c r="AK2596" t="s">
        <v>56</v>
      </c>
      <c r="AL2596" t="s">
        <v>56</v>
      </c>
      <c r="AM2596" t="s">
        <v>56</v>
      </c>
      <c r="AN2596" t="s">
        <v>56</v>
      </c>
      <c r="AO2596" t="s">
        <v>56</v>
      </c>
      <c r="AP2596" t="s">
        <v>56</v>
      </c>
      <c r="AQ2596" t="s">
        <v>56</v>
      </c>
      <c r="AR2596" t="s">
        <v>56</v>
      </c>
      <c r="AS2596" t="s">
        <v>56</v>
      </c>
      <c r="AT2596" t="s">
        <v>46</v>
      </c>
      <c r="AU2596" t="s">
        <v>56</v>
      </c>
      <c r="AV2596" t="s">
        <v>56</v>
      </c>
      <c r="AW2596" t="s">
        <v>56</v>
      </c>
    </row>
    <row r="2597" spans="1:49" x14ac:dyDescent="0.3">
      <c r="A2597" t="str">
        <f t="shared" si="201"/>
        <v>VŠMU</v>
      </c>
      <c r="B2597" t="str">
        <f t="shared" si="202"/>
        <v>P</v>
      </c>
      <c r="C2597">
        <f t="shared" si="203"/>
        <v>0.78</v>
      </c>
      <c r="D2597">
        <f t="shared" si="204"/>
        <v>1</v>
      </c>
      <c r="E2597">
        <f t="shared" si="205"/>
        <v>0.78</v>
      </c>
      <c r="G2597" t="s">
        <v>3380</v>
      </c>
      <c r="H2597" t="s">
        <v>39</v>
      </c>
      <c r="I2597" s="58" t="s">
        <v>75</v>
      </c>
      <c r="J2597" s="58" t="s">
        <v>41</v>
      </c>
      <c r="K2597" s="58" t="s">
        <v>42</v>
      </c>
      <c r="N2597" t="s">
        <v>43</v>
      </c>
      <c r="S2597" t="s">
        <v>286</v>
      </c>
      <c r="T2597" t="s">
        <v>45</v>
      </c>
      <c r="U2597" t="s">
        <v>46</v>
      </c>
      <c r="V2597" t="s">
        <v>46</v>
      </c>
      <c r="W2597" t="s">
        <v>111</v>
      </c>
      <c r="X2597" t="s">
        <v>112</v>
      </c>
      <c r="Y2597" t="s">
        <v>113</v>
      </c>
      <c r="Z2597" t="s">
        <v>152</v>
      </c>
      <c r="AA2597" t="s">
        <v>153</v>
      </c>
      <c r="AB2597" t="s">
        <v>604</v>
      </c>
      <c r="AC2597" t="s">
        <v>605</v>
      </c>
      <c r="AD2597" t="s">
        <v>3377</v>
      </c>
      <c r="AF2597" t="s">
        <v>1413</v>
      </c>
      <c r="AG2597" t="s">
        <v>56</v>
      </c>
      <c r="AH2597" t="s">
        <v>56</v>
      </c>
      <c r="AI2597" t="s">
        <v>46</v>
      </c>
      <c r="AJ2597" t="s">
        <v>56</v>
      </c>
      <c r="AK2597" t="s">
        <v>56</v>
      </c>
      <c r="AL2597" t="s">
        <v>56</v>
      </c>
      <c r="AM2597" t="s">
        <v>56</v>
      </c>
      <c r="AN2597" t="s">
        <v>56</v>
      </c>
      <c r="AO2597" t="s">
        <v>56</v>
      </c>
      <c r="AP2597" t="s">
        <v>56</v>
      </c>
      <c r="AQ2597" t="s">
        <v>56</v>
      </c>
      <c r="AR2597" t="s">
        <v>56</v>
      </c>
      <c r="AS2597" t="s">
        <v>56</v>
      </c>
      <c r="AT2597" t="s">
        <v>56</v>
      </c>
      <c r="AU2597" t="s">
        <v>56</v>
      </c>
      <c r="AV2597" t="s">
        <v>56</v>
      </c>
      <c r="AW2597" t="s">
        <v>56</v>
      </c>
    </row>
    <row r="2598" spans="1:49" x14ac:dyDescent="0.3">
      <c r="A2598" t="str">
        <f t="shared" si="201"/>
        <v>VŠMU</v>
      </c>
      <c r="B2598" t="str">
        <f t="shared" si="202"/>
        <v>P</v>
      </c>
      <c r="C2598">
        <f t="shared" si="203"/>
        <v>0.89999999999999991</v>
      </c>
      <c r="D2598">
        <f t="shared" si="204"/>
        <v>1</v>
      </c>
      <c r="E2598">
        <f t="shared" si="205"/>
        <v>0.89999999999999991</v>
      </c>
      <c r="G2598" t="s">
        <v>3381</v>
      </c>
      <c r="H2598" t="s">
        <v>39</v>
      </c>
      <c r="I2598" s="58" t="s">
        <v>90</v>
      </c>
      <c r="J2598" s="58" t="s">
        <v>41</v>
      </c>
      <c r="K2598" s="58" t="s">
        <v>42</v>
      </c>
      <c r="N2598" t="s">
        <v>43</v>
      </c>
      <c r="S2598" t="s">
        <v>286</v>
      </c>
      <c r="T2598" t="s">
        <v>45</v>
      </c>
      <c r="U2598" t="s">
        <v>46</v>
      </c>
      <c r="V2598" t="s">
        <v>46</v>
      </c>
      <c r="W2598" t="s">
        <v>111</v>
      </c>
      <c r="X2598" t="s">
        <v>112</v>
      </c>
      <c r="Y2598" t="s">
        <v>113</v>
      </c>
      <c r="Z2598" t="s">
        <v>152</v>
      </c>
      <c r="AA2598" t="s">
        <v>153</v>
      </c>
      <c r="AB2598" t="s">
        <v>604</v>
      </c>
      <c r="AC2598" t="s">
        <v>605</v>
      </c>
      <c r="AD2598" t="s">
        <v>3382</v>
      </c>
      <c r="AF2598" t="s">
        <v>55</v>
      </c>
      <c r="AG2598" t="s">
        <v>46</v>
      </c>
      <c r="AH2598" t="s">
        <v>56</v>
      </c>
      <c r="AI2598" t="s">
        <v>56</v>
      </c>
      <c r="AJ2598" t="s">
        <v>56</v>
      </c>
      <c r="AK2598" t="s">
        <v>56</v>
      </c>
      <c r="AL2598" t="s">
        <v>56</v>
      </c>
      <c r="AM2598" t="s">
        <v>56</v>
      </c>
      <c r="AN2598" t="s">
        <v>56</v>
      </c>
      <c r="AO2598" t="s">
        <v>56</v>
      </c>
      <c r="AP2598" t="s">
        <v>56</v>
      </c>
      <c r="AQ2598" t="s">
        <v>56</v>
      </c>
      <c r="AR2598" t="s">
        <v>56</v>
      </c>
      <c r="AS2598" t="s">
        <v>56</v>
      </c>
      <c r="AT2598" t="s">
        <v>56</v>
      </c>
      <c r="AU2598" t="s">
        <v>56</v>
      </c>
      <c r="AV2598" t="s">
        <v>56</v>
      </c>
      <c r="AW2598" t="s">
        <v>56</v>
      </c>
    </row>
    <row r="2599" spans="1:49" x14ac:dyDescent="0.3">
      <c r="A2599" t="str">
        <f t="shared" si="201"/>
        <v>VŠVU</v>
      </c>
      <c r="B2599" t="str">
        <f t="shared" si="202"/>
        <v>V</v>
      </c>
      <c r="C2599">
        <f t="shared" si="203"/>
        <v>0.44999999999999996</v>
      </c>
      <c r="D2599">
        <f t="shared" si="204"/>
        <v>1</v>
      </c>
      <c r="E2599">
        <f t="shared" si="205"/>
        <v>0.44999999999999996</v>
      </c>
      <c r="G2599" t="s">
        <v>3383</v>
      </c>
      <c r="H2599" t="s">
        <v>39</v>
      </c>
      <c r="I2599" s="58" t="s">
        <v>68</v>
      </c>
      <c r="J2599" s="58" t="s">
        <v>41</v>
      </c>
      <c r="K2599" s="58" t="s">
        <v>76</v>
      </c>
      <c r="N2599" t="s">
        <v>713</v>
      </c>
      <c r="P2599" t="s">
        <v>78</v>
      </c>
      <c r="Q2599" t="s">
        <v>79</v>
      </c>
      <c r="S2599" t="s">
        <v>80</v>
      </c>
      <c r="T2599" t="s">
        <v>45</v>
      </c>
      <c r="U2599" t="s">
        <v>46</v>
      </c>
      <c r="V2599" t="s">
        <v>46</v>
      </c>
      <c r="W2599" t="s">
        <v>764</v>
      </c>
      <c r="X2599" t="s">
        <v>765</v>
      </c>
      <c r="Y2599" t="s">
        <v>766</v>
      </c>
      <c r="Z2599" t="s">
        <v>767</v>
      </c>
      <c r="AB2599" t="s">
        <v>2351</v>
      </c>
      <c r="AC2599" t="s">
        <v>2352</v>
      </c>
      <c r="AD2599" t="s">
        <v>3363</v>
      </c>
      <c r="AF2599" t="s">
        <v>55</v>
      </c>
      <c r="AG2599" t="s">
        <v>46</v>
      </c>
      <c r="AH2599" t="s">
        <v>56</v>
      </c>
      <c r="AI2599" t="s">
        <v>56</v>
      </c>
      <c r="AJ2599" t="s">
        <v>56</v>
      </c>
      <c r="AK2599" t="s">
        <v>56</v>
      </c>
      <c r="AL2599" t="s">
        <v>56</v>
      </c>
      <c r="AM2599" t="s">
        <v>56</v>
      </c>
      <c r="AN2599" t="s">
        <v>56</v>
      </c>
      <c r="AO2599" t="s">
        <v>56</v>
      </c>
      <c r="AP2599" t="s">
        <v>56</v>
      </c>
      <c r="AQ2599" t="s">
        <v>56</v>
      </c>
      <c r="AR2599" t="s">
        <v>56</v>
      </c>
      <c r="AS2599" t="s">
        <v>56</v>
      </c>
      <c r="AT2599" t="s">
        <v>56</v>
      </c>
      <c r="AU2599" t="s">
        <v>56</v>
      </c>
      <c r="AV2599" t="s">
        <v>56</v>
      </c>
      <c r="AW2599" t="s">
        <v>56</v>
      </c>
    </row>
    <row r="2600" spans="1:49" x14ac:dyDescent="0.3">
      <c r="A2600" t="str">
        <f t="shared" si="201"/>
        <v>VŠVU</v>
      </c>
      <c r="B2600" t="str">
        <f t="shared" si="202"/>
        <v>V</v>
      </c>
      <c r="C2600">
        <f t="shared" si="203"/>
        <v>0.78</v>
      </c>
      <c r="D2600">
        <f t="shared" si="204"/>
        <v>1</v>
      </c>
      <c r="E2600">
        <f t="shared" si="205"/>
        <v>0.78</v>
      </c>
      <c r="G2600" t="s">
        <v>3384</v>
      </c>
      <c r="H2600" t="s">
        <v>39</v>
      </c>
      <c r="I2600" s="58" t="s">
        <v>257</v>
      </c>
      <c r="J2600" s="58" t="s">
        <v>41</v>
      </c>
      <c r="K2600" s="58" t="s">
        <v>76</v>
      </c>
      <c r="N2600" t="s">
        <v>713</v>
      </c>
      <c r="P2600" t="s">
        <v>78</v>
      </c>
      <c r="Q2600" t="s">
        <v>79</v>
      </c>
      <c r="S2600" t="s">
        <v>80</v>
      </c>
      <c r="T2600" t="s">
        <v>45</v>
      </c>
      <c r="U2600" t="s">
        <v>46</v>
      </c>
      <c r="V2600" t="s">
        <v>46</v>
      </c>
      <c r="W2600" t="s">
        <v>764</v>
      </c>
      <c r="X2600" t="s">
        <v>765</v>
      </c>
      <c r="Y2600" t="s">
        <v>766</v>
      </c>
      <c r="Z2600" t="s">
        <v>767</v>
      </c>
      <c r="AB2600" t="s">
        <v>2351</v>
      </c>
      <c r="AC2600" t="s">
        <v>2352</v>
      </c>
      <c r="AD2600" t="s">
        <v>3363</v>
      </c>
      <c r="AF2600" t="s">
        <v>55</v>
      </c>
      <c r="AG2600" t="s">
        <v>46</v>
      </c>
      <c r="AH2600" t="s">
        <v>56</v>
      </c>
      <c r="AI2600" t="s">
        <v>56</v>
      </c>
      <c r="AJ2600" t="s">
        <v>56</v>
      </c>
      <c r="AK2600" t="s">
        <v>56</v>
      </c>
      <c r="AL2600" t="s">
        <v>56</v>
      </c>
      <c r="AM2600" t="s">
        <v>56</v>
      </c>
      <c r="AN2600" t="s">
        <v>56</v>
      </c>
      <c r="AO2600" t="s">
        <v>56</v>
      </c>
      <c r="AP2600" t="s">
        <v>56</v>
      </c>
      <c r="AQ2600" t="s">
        <v>56</v>
      </c>
      <c r="AR2600" t="s">
        <v>56</v>
      </c>
      <c r="AS2600" t="s">
        <v>56</v>
      </c>
      <c r="AT2600" t="s">
        <v>56</v>
      </c>
      <c r="AU2600" t="s">
        <v>56</v>
      </c>
      <c r="AV2600" t="s">
        <v>56</v>
      </c>
      <c r="AW2600" t="s">
        <v>56</v>
      </c>
    </row>
    <row r="2601" spans="1:49" x14ac:dyDescent="0.3">
      <c r="A2601" t="str">
        <f t="shared" si="201"/>
        <v>VŠMU</v>
      </c>
      <c r="B2601" t="str">
        <f t="shared" si="202"/>
        <v>P</v>
      </c>
      <c r="C2601">
        <f t="shared" si="203"/>
        <v>0.89999999999999991</v>
      </c>
      <c r="D2601">
        <f t="shared" si="204"/>
        <v>1</v>
      </c>
      <c r="E2601">
        <f t="shared" si="205"/>
        <v>0.89999999999999991</v>
      </c>
      <c r="G2601" t="s">
        <v>3385</v>
      </c>
      <c r="H2601" t="s">
        <v>39</v>
      </c>
      <c r="I2601" s="58" t="s">
        <v>133</v>
      </c>
      <c r="J2601" s="58" t="s">
        <v>41</v>
      </c>
      <c r="K2601" s="58" t="s">
        <v>42</v>
      </c>
      <c r="N2601" t="s">
        <v>43</v>
      </c>
      <c r="S2601" t="s">
        <v>737</v>
      </c>
      <c r="T2601" t="s">
        <v>45</v>
      </c>
      <c r="U2601" t="s">
        <v>46</v>
      </c>
      <c r="V2601" t="s">
        <v>46</v>
      </c>
      <c r="W2601" t="s">
        <v>111</v>
      </c>
      <c r="X2601" t="s">
        <v>112</v>
      </c>
      <c r="Y2601" t="s">
        <v>113</v>
      </c>
      <c r="Z2601" t="s">
        <v>152</v>
      </c>
      <c r="AA2601" t="s">
        <v>153</v>
      </c>
      <c r="AB2601" t="s">
        <v>604</v>
      </c>
      <c r="AC2601" t="s">
        <v>605</v>
      </c>
      <c r="AD2601" t="s">
        <v>3386</v>
      </c>
      <c r="AF2601" t="s">
        <v>55</v>
      </c>
      <c r="AG2601" t="s">
        <v>46</v>
      </c>
      <c r="AH2601" t="s">
        <v>56</v>
      </c>
      <c r="AI2601" t="s">
        <v>56</v>
      </c>
      <c r="AJ2601" t="s">
        <v>56</v>
      </c>
      <c r="AK2601" t="s">
        <v>56</v>
      </c>
      <c r="AL2601" t="s">
        <v>56</v>
      </c>
      <c r="AM2601" t="s">
        <v>56</v>
      </c>
      <c r="AN2601" t="s">
        <v>56</v>
      </c>
      <c r="AO2601" t="s">
        <v>56</v>
      </c>
      <c r="AP2601" t="s">
        <v>56</v>
      </c>
      <c r="AQ2601" t="s">
        <v>56</v>
      </c>
      <c r="AR2601" t="s">
        <v>56</v>
      </c>
      <c r="AS2601" t="s">
        <v>56</v>
      </c>
      <c r="AT2601" t="s">
        <v>56</v>
      </c>
      <c r="AU2601" t="s">
        <v>56</v>
      </c>
      <c r="AV2601" t="s">
        <v>56</v>
      </c>
      <c r="AW2601" t="s">
        <v>56</v>
      </c>
    </row>
    <row r="2602" spans="1:49" x14ac:dyDescent="0.3">
      <c r="A2602" t="str">
        <f t="shared" si="201"/>
        <v>TUKE</v>
      </c>
      <c r="B2602" t="str">
        <f t="shared" si="202"/>
        <v>V</v>
      </c>
      <c r="C2602">
        <f t="shared" si="203"/>
        <v>0.89999999999999991</v>
      </c>
      <c r="D2602">
        <f t="shared" si="204"/>
        <v>1</v>
      </c>
      <c r="E2602">
        <f t="shared" si="205"/>
        <v>0.89999999999999991</v>
      </c>
      <c r="G2602" t="s">
        <v>3387</v>
      </c>
      <c r="H2602" t="s">
        <v>39</v>
      </c>
      <c r="I2602" s="58" t="s">
        <v>133</v>
      </c>
      <c r="J2602" s="58" t="s">
        <v>41</v>
      </c>
      <c r="K2602" s="58" t="s">
        <v>61</v>
      </c>
      <c r="N2602" t="s">
        <v>932</v>
      </c>
      <c r="S2602" t="s">
        <v>63</v>
      </c>
      <c r="T2602" t="s">
        <v>45</v>
      </c>
      <c r="U2602" t="s">
        <v>149</v>
      </c>
      <c r="V2602" t="s">
        <v>149</v>
      </c>
      <c r="W2602" t="s">
        <v>714</v>
      </c>
      <c r="X2602" t="s">
        <v>715</v>
      </c>
      <c r="Y2602" t="s">
        <v>716</v>
      </c>
      <c r="Z2602" t="s">
        <v>717</v>
      </c>
      <c r="AA2602" t="s">
        <v>718</v>
      </c>
      <c r="AB2602" t="s">
        <v>719</v>
      </c>
      <c r="AC2602" t="s">
        <v>720</v>
      </c>
      <c r="AD2602" t="s">
        <v>3388</v>
      </c>
      <c r="AF2602" t="s">
        <v>55</v>
      </c>
      <c r="AG2602" t="s">
        <v>46</v>
      </c>
      <c r="AH2602" t="s">
        <v>56</v>
      </c>
      <c r="AI2602" t="s">
        <v>56</v>
      </c>
      <c r="AJ2602" t="s">
        <v>56</v>
      </c>
      <c r="AK2602" t="s">
        <v>56</v>
      </c>
      <c r="AL2602" t="s">
        <v>56</v>
      </c>
      <c r="AM2602" t="s">
        <v>56</v>
      </c>
      <c r="AN2602" t="s">
        <v>56</v>
      </c>
      <c r="AO2602" t="s">
        <v>56</v>
      </c>
      <c r="AP2602" t="s">
        <v>56</v>
      </c>
      <c r="AQ2602" t="s">
        <v>56</v>
      </c>
      <c r="AR2602" t="s">
        <v>56</v>
      </c>
      <c r="AS2602" t="s">
        <v>56</v>
      </c>
      <c r="AT2602" t="s">
        <v>56</v>
      </c>
      <c r="AU2602" t="s">
        <v>56</v>
      </c>
      <c r="AV2602" t="s">
        <v>56</v>
      </c>
      <c r="AW2602" t="s">
        <v>56</v>
      </c>
    </row>
    <row r="2603" spans="1:49" x14ac:dyDescent="0.3">
      <c r="A2603" t="str">
        <f t="shared" si="201"/>
        <v>TUKE</v>
      </c>
      <c r="B2603" t="str">
        <f t="shared" si="202"/>
        <v>V</v>
      </c>
      <c r="C2603">
        <f t="shared" si="203"/>
        <v>0.89999999999999991</v>
      </c>
      <c r="D2603">
        <f t="shared" si="204"/>
        <v>1</v>
      </c>
      <c r="E2603">
        <f t="shared" si="205"/>
        <v>0.89999999999999991</v>
      </c>
      <c r="G2603" t="s">
        <v>3389</v>
      </c>
      <c r="H2603" t="s">
        <v>39</v>
      </c>
      <c r="I2603" s="58" t="s">
        <v>90</v>
      </c>
      <c r="J2603" s="58" t="s">
        <v>41</v>
      </c>
      <c r="K2603" s="58" t="s">
        <v>97</v>
      </c>
      <c r="N2603" t="s">
        <v>98</v>
      </c>
      <c r="P2603" t="s">
        <v>78</v>
      </c>
      <c r="Q2603" t="s">
        <v>79</v>
      </c>
      <c r="S2603" t="s">
        <v>99</v>
      </c>
      <c r="T2603" t="s">
        <v>45</v>
      </c>
      <c r="U2603" t="s">
        <v>46</v>
      </c>
      <c r="V2603" t="s">
        <v>46</v>
      </c>
      <c r="W2603" t="s">
        <v>714</v>
      </c>
      <c r="X2603" t="s">
        <v>715</v>
      </c>
      <c r="Y2603" t="s">
        <v>716</v>
      </c>
      <c r="Z2603" t="s">
        <v>717</v>
      </c>
      <c r="AA2603" t="s">
        <v>718</v>
      </c>
      <c r="AB2603" t="s">
        <v>1174</v>
      </c>
      <c r="AC2603" t="s">
        <v>1175</v>
      </c>
      <c r="AD2603" t="s">
        <v>3390</v>
      </c>
      <c r="AF2603" t="s">
        <v>643</v>
      </c>
      <c r="AG2603" t="s">
        <v>46</v>
      </c>
      <c r="AH2603" t="s">
        <v>56</v>
      </c>
      <c r="AI2603" t="s">
        <v>46</v>
      </c>
      <c r="AJ2603" t="s">
        <v>56</v>
      </c>
      <c r="AK2603" t="s">
        <v>56</v>
      </c>
      <c r="AL2603" t="s">
        <v>56</v>
      </c>
      <c r="AM2603" t="s">
        <v>56</v>
      </c>
      <c r="AN2603" t="s">
        <v>56</v>
      </c>
      <c r="AO2603" t="s">
        <v>56</v>
      </c>
      <c r="AP2603" t="s">
        <v>56</v>
      </c>
      <c r="AQ2603" t="s">
        <v>56</v>
      </c>
      <c r="AR2603" t="s">
        <v>56</v>
      </c>
      <c r="AS2603" t="s">
        <v>56</v>
      </c>
      <c r="AT2603" t="s">
        <v>56</v>
      </c>
      <c r="AU2603" t="s">
        <v>56</v>
      </c>
      <c r="AV2603" t="s">
        <v>56</v>
      </c>
      <c r="AW2603" t="s">
        <v>56</v>
      </c>
    </row>
    <row r="2604" spans="1:49" x14ac:dyDescent="0.3">
      <c r="A2604" t="str">
        <f t="shared" si="201"/>
        <v>TUKE</v>
      </c>
      <c r="B2604" t="str">
        <f t="shared" si="202"/>
        <v>V</v>
      </c>
      <c r="C2604">
        <f t="shared" si="203"/>
        <v>1.56</v>
      </c>
      <c r="D2604">
        <f t="shared" si="204"/>
        <v>1</v>
      </c>
      <c r="E2604">
        <f t="shared" si="205"/>
        <v>1.56</v>
      </c>
      <c r="G2604" t="s">
        <v>3391</v>
      </c>
      <c r="H2604" t="s">
        <v>39</v>
      </c>
      <c r="I2604" s="58" t="s">
        <v>104</v>
      </c>
      <c r="J2604" s="58" t="s">
        <v>41</v>
      </c>
      <c r="K2604" s="58" t="s">
        <v>76</v>
      </c>
      <c r="N2604" t="s">
        <v>514</v>
      </c>
      <c r="P2604" t="s">
        <v>78</v>
      </c>
      <c r="Q2604" t="s">
        <v>79</v>
      </c>
      <c r="S2604" t="s">
        <v>80</v>
      </c>
      <c r="T2604" t="s">
        <v>45</v>
      </c>
      <c r="U2604" t="s">
        <v>46</v>
      </c>
      <c r="V2604" t="s">
        <v>46</v>
      </c>
      <c r="W2604" t="s">
        <v>714</v>
      </c>
      <c r="X2604" t="s">
        <v>715</v>
      </c>
      <c r="Y2604" t="s">
        <v>716</v>
      </c>
      <c r="Z2604" t="s">
        <v>717</v>
      </c>
      <c r="AA2604" t="s">
        <v>718</v>
      </c>
      <c r="AB2604" t="s">
        <v>719</v>
      </c>
      <c r="AC2604" t="s">
        <v>720</v>
      </c>
      <c r="AD2604" t="s">
        <v>3392</v>
      </c>
      <c r="AF2604" t="s">
        <v>55</v>
      </c>
      <c r="AG2604" t="s">
        <v>46</v>
      </c>
      <c r="AH2604" t="s">
        <v>56</v>
      </c>
      <c r="AI2604" t="s">
        <v>56</v>
      </c>
      <c r="AJ2604" t="s">
        <v>56</v>
      </c>
      <c r="AK2604" t="s">
        <v>56</v>
      </c>
      <c r="AL2604" t="s">
        <v>56</v>
      </c>
      <c r="AM2604" t="s">
        <v>56</v>
      </c>
      <c r="AN2604" t="s">
        <v>56</v>
      </c>
      <c r="AO2604" t="s">
        <v>56</v>
      </c>
      <c r="AP2604" t="s">
        <v>56</v>
      </c>
      <c r="AQ2604" t="s">
        <v>56</v>
      </c>
      <c r="AR2604" t="s">
        <v>56</v>
      </c>
      <c r="AS2604" t="s">
        <v>56</v>
      </c>
      <c r="AT2604" t="s">
        <v>56</v>
      </c>
      <c r="AU2604" t="s">
        <v>56</v>
      </c>
      <c r="AV2604" t="s">
        <v>56</v>
      </c>
      <c r="AW2604" t="s">
        <v>56</v>
      </c>
    </row>
    <row r="2605" spans="1:49" x14ac:dyDescent="0.3">
      <c r="A2605" t="str">
        <f t="shared" si="201"/>
        <v>VŠMU</v>
      </c>
      <c r="B2605" t="str">
        <f t="shared" si="202"/>
        <v>P</v>
      </c>
      <c r="C2605">
        <f t="shared" si="203"/>
        <v>0.44999999999999996</v>
      </c>
      <c r="D2605">
        <f t="shared" si="204"/>
        <v>1</v>
      </c>
      <c r="E2605">
        <f t="shared" si="205"/>
        <v>0.44999999999999996</v>
      </c>
      <c r="G2605" t="s">
        <v>3393</v>
      </c>
      <c r="H2605" t="s">
        <v>39</v>
      </c>
      <c r="I2605" s="58" t="s">
        <v>68</v>
      </c>
      <c r="J2605" s="58" t="s">
        <v>41</v>
      </c>
      <c r="K2605" s="58" t="s">
        <v>42</v>
      </c>
      <c r="N2605" t="s">
        <v>43</v>
      </c>
      <c r="S2605" t="s">
        <v>57</v>
      </c>
      <c r="T2605" t="s">
        <v>45</v>
      </c>
      <c r="U2605" t="s">
        <v>46</v>
      </c>
      <c r="V2605" t="s">
        <v>46</v>
      </c>
      <c r="W2605" t="s">
        <v>111</v>
      </c>
      <c r="X2605" t="s">
        <v>112</v>
      </c>
      <c r="Y2605" t="s">
        <v>113</v>
      </c>
      <c r="Z2605" t="s">
        <v>152</v>
      </c>
      <c r="AA2605" t="s">
        <v>153</v>
      </c>
      <c r="AB2605" t="s">
        <v>273</v>
      </c>
      <c r="AC2605" t="s">
        <v>274</v>
      </c>
      <c r="AD2605" t="s">
        <v>3394</v>
      </c>
      <c r="AF2605" t="s">
        <v>55</v>
      </c>
      <c r="AG2605" t="s">
        <v>46</v>
      </c>
      <c r="AH2605" t="s">
        <v>56</v>
      </c>
      <c r="AI2605" t="s">
        <v>56</v>
      </c>
      <c r="AJ2605" t="s">
        <v>56</v>
      </c>
      <c r="AK2605" t="s">
        <v>56</v>
      </c>
      <c r="AL2605" t="s">
        <v>56</v>
      </c>
      <c r="AM2605" t="s">
        <v>56</v>
      </c>
      <c r="AN2605" t="s">
        <v>56</v>
      </c>
      <c r="AO2605" t="s">
        <v>56</v>
      </c>
      <c r="AP2605" t="s">
        <v>56</v>
      </c>
      <c r="AQ2605" t="s">
        <v>56</v>
      </c>
      <c r="AR2605" t="s">
        <v>56</v>
      </c>
      <c r="AS2605" t="s">
        <v>56</v>
      </c>
      <c r="AT2605" t="s">
        <v>56</v>
      </c>
      <c r="AU2605" t="s">
        <v>56</v>
      </c>
      <c r="AV2605" t="s">
        <v>56</v>
      </c>
      <c r="AW2605" t="s">
        <v>56</v>
      </c>
    </row>
    <row r="2606" spans="1:49" x14ac:dyDescent="0.3">
      <c r="A2606" t="str">
        <f t="shared" si="201"/>
        <v>VŠMU</v>
      </c>
      <c r="B2606" t="str">
        <f t="shared" si="202"/>
        <v>P</v>
      </c>
      <c r="C2606">
        <f t="shared" si="203"/>
        <v>0.44999999999999996</v>
      </c>
      <c r="D2606">
        <f t="shared" si="204"/>
        <v>1</v>
      </c>
      <c r="E2606">
        <f t="shared" si="205"/>
        <v>0.44999999999999996</v>
      </c>
      <c r="G2606" t="s">
        <v>3395</v>
      </c>
      <c r="H2606" t="s">
        <v>39</v>
      </c>
      <c r="I2606" s="58" t="s">
        <v>68</v>
      </c>
      <c r="J2606" s="58" t="s">
        <v>41</v>
      </c>
      <c r="K2606" s="58" t="s">
        <v>42</v>
      </c>
      <c r="N2606" t="s">
        <v>43</v>
      </c>
      <c r="S2606" t="s">
        <v>57</v>
      </c>
      <c r="T2606" t="s">
        <v>45</v>
      </c>
      <c r="U2606" t="s">
        <v>46</v>
      </c>
      <c r="V2606" t="s">
        <v>46</v>
      </c>
      <c r="W2606" t="s">
        <v>111</v>
      </c>
      <c r="X2606" t="s">
        <v>112</v>
      </c>
      <c r="Y2606" t="s">
        <v>113</v>
      </c>
      <c r="Z2606" t="s">
        <v>152</v>
      </c>
      <c r="AA2606" t="s">
        <v>153</v>
      </c>
      <c r="AB2606" t="s">
        <v>273</v>
      </c>
      <c r="AC2606" t="s">
        <v>274</v>
      </c>
      <c r="AD2606" t="s">
        <v>3394</v>
      </c>
      <c r="AF2606" t="s">
        <v>55</v>
      </c>
      <c r="AG2606" t="s">
        <v>46</v>
      </c>
      <c r="AH2606" t="s">
        <v>56</v>
      </c>
      <c r="AI2606" t="s">
        <v>56</v>
      </c>
      <c r="AJ2606" t="s">
        <v>56</v>
      </c>
      <c r="AK2606" t="s">
        <v>56</v>
      </c>
      <c r="AL2606" t="s">
        <v>56</v>
      </c>
      <c r="AM2606" t="s">
        <v>56</v>
      </c>
      <c r="AN2606" t="s">
        <v>56</v>
      </c>
      <c r="AO2606" t="s">
        <v>56</v>
      </c>
      <c r="AP2606" t="s">
        <v>56</v>
      </c>
      <c r="AQ2606" t="s">
        <v>56</v>
      </c>
      <c r="AR2606" t="s">
        <v>56</v>
      </c>
      <c r="AS2606" t="s">
        <v>56</v>
      </c>
      <c r="AT2606" t="s">
        <v>56</v>
      </c>
      <c r="AU2606" t="s">
        <v>56</v>
      </c>
      <c r="AV2606" t="s">
        <v>56</v>
      </c>
      <c r="AW2606" t="s">
        <v>56</v>
      </c>
    </row>
    <row r="2607" spans="1:49" x14ac:dyDescent="0.3">
      <c r="A2607" t="str">
        <f t="shared" si="201"/>
        <v>VŠMU</v>
      </c>
      <c r="B2607" t="str">
        <f t="shared" si="202"/>
        <v>P</v>
      </c>
      <c r="C2607">
        <f t="shared" si="203"/>
        <v>0.44999999999999996</v>
      </c>
      <c r="D2607">
        <f t="shared" si="204"/>
        <v>1</v>
      </c>
      <c r="E2607">
        <f t="shared" si="205"/>
        <v>0.44999999999999996</v>
      </c>
      <c r="G2607" t="s">
        <v>3396</v>
      </c>
      <c r="H2607" t="s">
        <v>39</v>
      </c>
      <c r="I2607" s="58" t="s">
        <v>68</v>
      </c>
      <c r="J2607" s="58" t="s">
        <v>41</v>
      </c>
      <c r="K2607" s="58" t="s">
        <v>42</v>
      </c>
      <c r="N2607" t="s">
        <v>43</v>
      </c>
      <c r="S2607" t="s">
        <v>57</v>
      </c>
      <c r="T2607" t="s">
        <v>45</v>
      </c>
      <c r="U2607" t="s">
        <v>46</v>
      </c>
      <c r="V2607" t="s">
        <v>46</v>
      </c>
      <c r="W2607" t="s">
        <v>111</v>
      </c>
      <c r="X2607" t="s">
        <v>112</v>
      </c>
      <c r="Y2607" t="s">
        <v>113</v>
      </c>
      <c r="Z2607" t="s">
        <v>152</v>
      </c>
      <c r="AA2607" t="s">
        <v>153</v>
      </c>
      <c r="AB2607" t="s">
        <v>273</v>
      </c>
      <c r="AC2607" t="s">
        <v>274</v>
      </c>
      <c r="AD2607" t="s">
        <v>3394</v>
      </c>
      <c r="AF2607" t="s">
        <v>55</v>
      </c>
      <c r="AG2607" t="s">
        <v>46</v>
      </c>
      <c r="AH2607" t="s">
        <v>56</v>
      </c>
      <c r="AI2607" t="s">
        <v>56</v>
      </c>
      <c r="AJ2607" t="s">
        <v>56</v>
      </c>
      <c r="AK2607" t="s">
        <v>56</v>
      </c>
      <c r="AL2607" t="s">
        <v>56</v>
      </c>
      <c r="AM2607" t="s">
        <v>56</v>
      </c>
      <c r="AN2607" t="s">
        <v>56</v>
      </c>
      <c r="AO2607" t="s">
        <v>56</v>
      </c>
      <c r="AP2607" t="s">
        <v>56</v>
      </c>
      <c r="AQ2607" t="s">
        <v>56</v>
      </c>
      <c r="AR2607" t="s">
        <v>56</v>
      </c>
      <c r="AS2607" t="s">
        <v>56</v>
      </c>
      <c r="AT2607" t="s">
        <v>56</v>
      </c>
      <c r="AU2607" t="s">
        <v>56</v>
      </c>
      <c r="AV2607" t="s">
        <v>56</v>
      </c>
      <c r="AW2607" t="s">
        <v>56</v>
      </c>
    </row>
    <row r="2608" spans="1:49" x14ac:dyDescent="0.3">
      <c r="A2608" t="str">
        <f t="shared" si="201"/>
        <v>VŠMU</v>
      </c>
      <c r="B2608" t="str">
        <f t="shared" si="202"/>
        <v>P</v>
      </c>
      <c r="C2608">
        <f t="shared" si="203"/>
        <v>0.44999999999999996</v>
      </c>
      <c r="D2608">
        <f t="shared" si="204"/>
        <v>1</v>
      </c>
      <c r="E2608">
        <f t="shared" si="205"/>
        <v>0.44999999999999996</v>
      </c>
      <c r="G2608" t="s">
        <v>3397</v>
      </c>
      <c r="H2608" t="s">
        <v>39</v>
      </c>
      <c r="I2608" s="58" t="s">
        <v>68</v>
      </c>
      <c r="J2608" s="58" t="s">
        <v>41</v>
      </c>
      <c r="K2608" s="58" t="s">
        <v>42</v>
      </c>
      <c r="N2608" t="s">
        <v>43</v>
      </c>
      <c r="S2608" t="s">
        <v>57</v>
      </c>
      <c r="T2608" t="s">
        <v>45</v>
      </c>
      <c r="U2608" t="s">
        <v>46</v>
      </c>
      <c r="V2608" t="s">
        <v>46</v>
      </c>
      <c r="W2608" t="s">
        <v>111</v>
      </c>
      <c r="X2608" t="s">
        <v>112</v>
      </c>
      <c r="Y2608" t="s">
        <v>113</v>
      </c>
      <c r="Z2608" t="s">
        <v>152</v>
      </c>
      <c r="AA2608" t="s">
        <v>153</v>
      </c>
      <c r="AB2608" t="s">
        <v>273</v>
      </c>
      <c r="AC2608" t="s">
        <v>274</v>
      </c>
      <c r="AD2608" t="s">
        <v>3394</v>
      </c>
      <c r="AF2608" t="s">
        <v>55</v>
      </c>
      <c r="AG2608" t="s">
        <v>46</v>
      </c>
      <c r="AH2608" t="s">
        <v>56</v>
      </c>
      <c r="AI2608" t="s">
        <v>56</v>
      </c>
      <c r="AJ2608" t="s">
        <v>56</v>
      </c>
      <c r="AK2608" t="s">
        <v>56</v>
      </c>
      <c r="AL2608" t="s">
        <v>56</v>
      </c>
      <c r="AM2608" t="s">
        <v>56</v>
      </c>
      <c r="AN2608" t="s">
        <v>56</v>
      </c>
      <c r="AO2608" t="s">
        <v>56</v>
      </c>
      <c r="AP2608" t="s">
        <v>56</v>
      </c>
      <c r="AQ2608" t="s">
        <v>56</v>
      </c>
      <c r="AR2608" t="s">
        <v>56</v>
      </c>
      <c r="AS2608" t="s">
        <v>56</v>
      </c>
      <c r="AT2608" t="s">
        <v>56</v>
      </c>
      <c r="AU2608" t="s">
        <v>56</v>
      </c>
      <c r="AV2608" t="s">
        <v>56</v>
      </c>
      <c r="AW2608" t="s">
        <v>56</v>
      </c>
    </row>
    <row r="2609" spans="1:49" x14ac:dyDescent="0.3">
      <c r="A2609" t="str">
        <f t="shared" si="201"/>
        <v>VŠMU</v>
      </c>
      <c r="B2609" t="str">
        <f t="shared" si="202"/>
        <v>P</v>
      </c>
      <c r="C2609">
        <f t="shared" si="203"/>
        <v>0.44999999999999996</v>
      </c>
      <c r="D2609">
        <f t="shared" si="204"/>
        <v>1</v>
      </c>
      <c r="E2609">
        <f t="shared" si="205"/>
        <v>0.44999999999999996</v>
      </c>
      <c r="G2609" t="s">
        <v>3398</v>
      </c>
      <c r="H2609" t="s">
        <v>39</v>
      </c>
      <c r="I2609" s="58" t="s">
        <v>68</v>
      </c>
      <c r="J2609" s="58" t="s">
        <v>41</v>
      </c>
      <c r="K2609" s="58" t="s">
        <v>42</v>
      </c>
      <c r="N2609" t="s">
        <v>43</v>
      </c>
      <c r="S2609" t="s">
        <v>57</v>
      </c>
      <c r="T2609" t="s">
        <v>45</v>
      </c>
      <c r="U2609" t="s">
        <v>46</v>
      </c>
      <c r="V2609" t="s">
        <v>46</v>
      </c>
      <c r="W2609" t="s">
        <v>111</v>
      </c>
      <c r="X2609" t="s">
        <v>112</v>
      </c>
      <c r="Y2609" t="s">
        <v>113</v>
      </c>
      <c r="Z2609" t="s">
        <v>152</v>
      </c>
      <c r="AA2609" t="s">
        <v>153</v>
      </c>
      <c r="AB2609" t="s">
        <v>273</v>
      </c>
      <c r="AC2609" t="s">
        <v>274</v>
      </c>
      <c r="AD2609" t="s">
        <v>3394</v>
      </c>
      <c r="AF2609" t="s">
        <v>55</v>
      </c>
      <c r="AG2609" t="s">
        <v>46</v>
      </c>
      <c r="AH2609" t="s">
        <v>56</v>
      </c>
      <c r="AI2609" t="s">
        <v>56</v>
      </c>
      <c r="AJ2609" t="s">
        <v>56</v>
      </c>
      <c r="AK2609" t="s">
        <v>56</v>
      </c>
      <c r="AL2609" t="s">
        <v>56</v>
      </c>
      <c r="AM2609" t="s">
        <v>56</v>
      </c>
      <c r="AN2609" t="s">
        <v>56</v>
      </c>
      <c r="AO2609" t="s">
        <v>56</v>
      </c>
      <c r="AP2609" t="s">
        <v>56</v>
      </c>
      <c r="AQ2609" t="s">
        <v>56</v>
      </c>
      <c r="AR2609" t="s">
        <v>56</v>
      </c>
      <c r="AS2609" t="s">
        <v>56</v>
      </c>
      <c r="AT2609" t="s">
        <v>56</v>
      </c>
      <c r="AU2609" t="s">
        <v>56</v>
      </c>
      <c r="AV2609" t="s">
        <v>56</v>
      </c>
      <c r="AW2609" t="s">
        <v>56</v>
      </c>
    </row>
    <row r="2610" spans="1:49" x14ac:dyDescent="0.3">
      <c r="A2610" t="str">
        <f t="shared" si="201"/>
        <v>VŠMU</v>
      </c>
      <c r="B2610" t="str">
        <f t="shared" si="202"/>
        <v>P</v>
      </c>
      <c r="C2610">
        <f t="shared" si="203"/>
        <v>0.78</v>
      </c>
      <c r="D2610">
        <f t="shared" si="204"/>
        <v>1</v>
      </c>
      <c r="E2610">
        <f t="shared" si="205"/>
        <v>0.78</v>
      </c>
      <c r="G2610" t="s">
        <v>3399</v>
      </c>
      <c r="H2610" t="s">
        <v>39</v>
      </c>
      <c r="I2610" s="58" t="s">
        <v>75</v>
      </c>
      <c r="J2610" s="58" t="s">
        <v>41</v>
      </c>
      <c r="K2610" s="58" t="s">
        <v>42</v>
      </c>
      <c r="N2610" t="s">
        <v>43</v>
      </c>
      <c r="S2610" t="s">
        <v>57</v>
      </c>
      <c r="T2610" t="s">
        <v>45</v>
      </c>
      <c r="U2610" t="s">
        <v>46</v>
      </c>
      <c r="V2610" t="s">
        <v>46</v>
      </c>
      <c r="W2610" t="s">
        <v>111</v>
      </c>
      <c r="X2610" t="s">
        <v>112</v>
      </c>
      <c r="Y2610" t="s">
        <v>113</v>
      </c>
      <c r="Z2610" t="s">
        <v>152</v>
      </c>
      <c r="AA2610" t="s">
        <v>153</v>
      </c>
      <c r="AB2610" t="s">
        <v>273</v>
      </c>
      <c r="AC2610" t="s">
        <v>274</v>
      </c>
      <c r="AD2610" t="s">
        <v>3400</v>
      </c>
      <c r="AF2610" t="s">
        <v>186</v>
      </c>
      <c r="AG2610" t="s">
        <v>56</v>
      </c>
      <c r="AH2610" t="s">
        <v>56</v>
      </c>
      <c r="AI2610" t="s">
        <v>46</v>
      </c>
      <c r="AJ2610" t="s">
        <v>56</v>
      </c>
      <c r="AK2610" t="s">
        <v>56</v>
      </c>
      <c r="AL2610" t="s">
        <v>56</v>
      </c>
      <c r="AM2610" t="s">
        <v>56</v>
      </c>
      <c r="AN2610" t="s">
        <v>56</v>
      </c>
      <c r="AO2610" t="s">
        <v>56</v>
      </c>
      <c r="AP2610" t="s">
        <v>56</v>
      </c>
      <c r="AQ2610" t="s">
        <v>56</v>
      </c>
      <c r="AR2610" t="s">
        <v>56</v>
      </c>
      <c r="AS2610" t="s">
        <v>56</v>
      </c>
      <c r="AT2610" t="s">
        <v>56</v>
      </c>
      <c r="AU2610" t="s">
        <v>56</v>
      </c>
      <c r="AV2610" t="s">
        <v>56</v>
      </c>
      <c r="AW2610" t="s">
        <v>56</v>
      </c>
    </row>
    <row r="2611" spans="1:49" x14ac:dyDescent="0.3">
      <c r="A2611" t="str">
        <f t="shared" si="201"/>
        <v>VŠMU</v>
      </c>
      <c r="B2611" t="str">
        <f t="shared" si="202"/>
        <v>P</v>
      </c>
      <c r="C2611">
        <f t="shared" si="203"/>
        <v>0.78</v>
      </c>
      <c r="D2611">
        <f t="shared" si="204"/>
        <v>1</v>
      </c>
      <c r="E2611">
        <f t="shared" si="205"/>
        <v>0.78</v>
      </c>
      <c r="G2611" t="s">
        <v>3401</v>
      </c>
      <c r="H2611" t="s">
        <v>39</v>
      </c>
      <c r="I2611" s="58" t="s">
        <v>75</v>
      </c>
      <c r="J2611" s="58" t="s">
        <v>41</v>
      </c>
      <c r="K2611" s="58" t="s">
        <v>42</v>
      </c>
      <c r="N2611" t="s">
        <v>43</v>
      </c>
      <c r="S2611" t="s">
        <v>57</v>
      </c>
      <c r="T2611" t="s">
        <v>45</v>
      </c>
      <c r="U2611" t="s">
        <v>46</v>
      </c>
      <c r="V2611" t="s">
        <v>46</v>
      </c>
      <c r="W2611" t="s">
        <v>111</v>
      </c>
      <c r="X2611" t="s">
        <v>112</v>
      </c>
      <c r="Y2611" t="s">
        <v>113</v>
      </c>
      <c r="Z2611" t="s">
        <v>152</v>
      </c>
      <c r="AA2611" t="s">
        <v>153</v>
      </c>
      <c r="AB2611" t="s">
        <v>273</v>
      </c>
      <c r="AC2611" t="s">
        <v>274</v>
      </c>
      <c r="AD2611" t="s">
        <v>3400</v>
      </c>
      <c r="AF2611" t="s">
        <v>186</v>
      </c>
      <c r="AG2611" t="s">
        <v>56</v>
      </c>
      <c r="AH2611" t="s">
        <v>56</v>
      </c>
      <c r="AI2611" t="s">
        <v>46</v>
      </c>
      <c r="AJ2611" t="s">
        <v>56</v>
      </c>
      <c r="AK2611" t="s">
        <v>56</v>
      </c>
      <c r="AL2611" t="s">
        <v>56</v>
      </c>
      <c r="AM2611" t="s">
        <v>56</v>
      </c>
      <c r="AN2611" t="s">
        <v>56</v>
      </c>
      <c r="AO2611" t="s">
        <v>56</v>
      </c>
      <c r="AP2611" t="s">
        <v>56</v>
      </c>
      <c r="AQ2611" t="s">
        <v>56</v>
      </c>
      <c r="AR2611" t="s">
        <v>56</v>
      </c>
      <c r="AS2611" t="s">
        <v>56</v>
      </c>
      <c r="AT2611" t="s">
        <v>56</v>
      </c>
      <c r="AU2611" t="s">
        <v>56</v>
      </c>
      <c r="AV2611" t="s">
        <v>56</v>
      </c>
      <c r="AW2611" t="s">
        <v>56</v>
      </c>
    </row>
    <row r="2612" spans="1:49" x14ac:dyDescent="0.3">
      <c r="A2612" t="str">
        <f t="shared" si="201"/>
        <v>VŠMU</v>
      </c>
      <c r="B2612" t="str">
        <f t="shared" si="202"/>
        <v>P</v>
      </c>
      <c r="C2612">
        <f t="shared" si="203"/>
        <v>0.78</v>
      </c>
      <c r="D2612">
        <f t="shared" si="204"/>
        <v>1</v>
      </c>
      <c r="E2612">
        <f t="shared" si="205"/>
        <v>0.78</v>
      </c>
      <c r="G2612" t="s">
        <v>3402</v>
      </c>
      <c r="H2612" t="s">
        <v>39</v>
      </c>
      <c r="I2612" s="58" t="s">
        <v>75</v>
      </c>
      <c r="J2612" s="58" t="s">
        <v>41</v>
      </c>
      <c r="K2612" s="58" t="s">
        <v>42</v>
      </c>
      <c r="N2612" t="s">
        <v>43</v>
      </c>
      <c r="S2612" t="s">
        <v>57</v>
      </c>
      <c r="T2612" t="s">
        <v>45</v>
      </c>
      <c r="U2612" t="s">
        <v>46</v>
      </c>
      <c r="V2612" t="s">
        <v>46</v>
      </c>
      <c r="W2612" t="s">
        <v>111</v>
      </c>
      <c r="X2612" t="s">
        <v>112</v>
      </c>
      <c r="Y2612" t="s">
        <v>113</v>
      </c>
      <c r="Z2612" t="s">
        <v>152</v>
      </c>
      <c r="AA2612" t="s">
        <v>153</v>
      </c>
      <c r="AB2612" t="s">
        <v>273</v>
      </c>
      <c r="AC2612" t="s">
        <v>274</v>
      </c>
      <c r="AD2612" t="s">
        <v>3400</v>
      </c>
      <c r="AF2612" t="s">
        <v>186</v>
      </c>
      <c r="AG2612" t="s">
        <v>56</v>
      </c>
      <c r="AH2612" t="s">
        <v>56</v>
      </c>
      <c r="AI2612" t="s">
        <v>46</v>
      </c>
      <c r="AJ2612" t="s">
        <v>56</v>
      </c>
      <c r="AK2612" t="s">
        <v>56</v>
      </c>
      <c r="AL2612" t="s">
        <v>56</v>
      </c>
      <c r="AM2612" t="s">
        <v>56</v>
      </c>
      <c r="AN2612" t="s">
        <v>56</v>
      </c>
      <c r="AO2612" t="s">
        <v>56</v>
      </c>
      <c r="AP2612" t="s">
        <v>56</v>
      </c>
      <c r="AQ2612" t="s">
        <v>56</v>
      </c>
      <c r="AR2612" t="s">
        <v>56</v>
      </c>
      <c r="AS2612" t="s">
        <v>56</v>
      </c>
      <c r="AT2612" t="s">
        <v>56</v>
      </c>
      <c r="AU2612" t="s">
        <v>56</v>
      </c>
      <c r="AV2612" t="s">
        <v>56</v>
      </c>
      <c r="AW2612" t="s">
        <v>56</v>
      </c>
    </row>
    <row r="2613" spans="1:49" x14ac:dyDescent="0.3">
      <c r="A2613" t="str">
        <f t="shared" si="201"/>
        <v>VŠMU</v>
      </c>
      <c r="B2613" t="str">
        <f t="shared" si="202"/>
        <v>P</v>
      </c>
      <c r="C2613">
        <f t="shared" si="203"/>
        <v>0.78</v>
      </c>
      <c r="D2613">
        <f t="shared" si="204"/>
        <v>1</v>
      </c>
      <c r="E2613">
        <f t="shared" si="205"/>
        <v>0.78</v>
      </c>
      <c r="G2613" t="s">
        <v>3403</v>
      </c>
      <c r="H2613" t="s">
        <v>39</v>
      </c>
      <c r="I2613" s="58" t="s">
        <v>75</v>
      </c>
      <c r="J2613" s="58" t="s">
        <v>41</v>
      </c>
      <c r="K2613" s="58" t="s">
        <v>42</v>
      </c>
      <c r="N2613" t="s">
        <v>43</v>
      </c>
      <c r="S2613" t="s">
        <v>57</v>
      </c>
      <c r="T2613" t="s">
        <v>45</v>
      </c>
      <c r="U2613" t="s">
        <v>46</v>
      </c>
      <c r="V2613" t="s">
        <v>46</v>
      </c>
      <c r="W2613" t="s">
        <v>111</v>
      </c>
      <c r="X2613" t="s">
        <v>112</v>
      </c>
      <c r="Y2613" t="s">
        <v>113</v>
      </c>
      <c r="Z2613" t="s">
        <v>152</v>
      </c>
      <c r="AA2613" t="s">
        <v>153</v>
      </c>
      <c r="AB2613" t="s">
        <v>273</v>
      </c>
      <c r="AC2613" t="s">
        <v>274</v>
      </c>
      <c r="AD2613" t="s">
        <v>3400</v>
      </c>
      <c r="AF2613" t="s">
        <v>186</v>
      </c>
      <c r="AG2613" t="s">
        <v>56</v>
      </c>
      <c r="AH2613" t="s">
        <v>56</v>
      </c>
      <c r="AI2613" t="s">
        <v>46</v>
      </c>
      <c r="AJ2613" t="s">
        <v>56</v>
      </c>
      <c r="AK2613" t="s">
        <v>56</v>
      </c>
      <c r="AL2613" t="s">
        <v>56</v>
      </c>
      <c r="AM2613" t="s">
        <v>56</v>
      </c>
      <c r="AN2613" t="s">
        <v>56</v>
      </c>
      <c r="AO2613" t="s">
        <v>56</v>
      </c>
      <c r="AP2613" t="s">
        <v>56</v>
      </c>
      <c r="AQ2613" t="s">
        <v>56</v>
      </c>
      <c r="AR2613" t="s">
        <v>56</v>
      </c>
      <c r="AS2613" t="s">
        <v>56</v>
      </c>
      <c r="AT2613" t="s">
        <v>56</v>
      </c>
      <c r="AU2613" t="s">
        <v>56</v>
      </c>
      <c r="AV2613" t="s">
        <v>56</v>
      </c>
      <c r="AW2613" t="s">
        <v>56</v>
      </c>
    </row>
    <row r="2614" spans="1:49" x14ac:dyDescent="0.3">
      <c r="A2614" t="str">
        <f t="shared" si="201"/>
        <v>VŠMU</v>
      </c>
      <c r="B2614" t="str">
        <f t="shared" si="202"/>
        <v>P</v>
      </c>
      <c r="C2614">
        <f t="shared" si="203"/>
        <v>0.78</v>
      </c>
      <c r="D2614">
        <f t="shared" si="204"/>
        <v>1</v>
      </c>
      <c r="E2614">
        <f t="shared" si="205"/>
        <v>0.78</v>
      </c>
      <c r="G2614" t="s">
        <v>3404</v>
      </c>
      <c r="H2614" t="s">
        <v>39</v>
      </c>
      <c r="I2614" s="58" t="s">
        <v>75</v>
      </c>
      <c r="J2614" s="58" t="s">
        <v>41</v>
      </c>
      <c r="K2614" s="58" t="s">
        <v>42</v>
      </c>
      <c r="N2614" t="s">
        <v>43</v>
      </c>
      <c r="S2614" t="s">
        <v>57</v>
      </c>
      <c r="T2614" t="s">
        <v>45</v>
      </c>
      <c r="U2614" t="s">
        <v>46</v>
      </c>
      <c r="V2614" t="s">
        <v>46</v>
      </c>
      <c r="W2614" t="s">
        <v>111</v>
      </c>
      <c r="X2614" t="s">
        <v>112</v>
      </c>
      <c r="Y2614" t="s">
        <v>113</v>
      </c>
      <c r="Z2614" t="s">
        <v>152</v>
      </c>
      <c r="AA2614" t="s">
        <v>153</v>
      </c>
      <c r="AB2614" t="s">
        <v>273</v>
      </c>
      <c r="AC2614" t="s">
        <v>274</v>
      </c>
      <c r="AD2614" t="s">
        <v>3400</v>
      </c>
      <c r="AF2614" t="s">
        <v>186</v>
      </c>
      <c r="AG2614" t="s">
        <v>56</v>
      </c>
      <c r="AH2614" t="s">
        <v>56</v>
      </c>
      <c r="AI2614" t="s">
        <v>46</v>
      </c>
      <c r="AJ2614" t="s">
        <v>56</v>
      </c>
      <c r="AK2614" t="s">
        <v>56</v>
      </c>
      <c r="AL2614" t="s">
        <v>56</v>
      </c>
      <c r="AM2614" t="s">
        <v>56</v>
      </c>
      <c r="AN2614" t="s">
        <v>56</v>
      </c>
      <c r="AO2614" t="s">
        <v>56</v>
      </c>
      <c r="AP2614" t="s">
        <v>56</v>
      </c>
      <c r="AQ2614" t="s">
        <v>56</v>
      </c>
      <c r="AR2614" t="s">
        <v>56</v>
      </c>
      <c r="AS2614" t="s">
        <v>56</v>
      </c>
      <c r="AT2614" t="s">
        <v>56</v>
      </c>
      <c r="AU2614" t="s">
        <v>56</v>
      </c>
      <c r="AV2614" t="s">
        <v>56</v>
      </c>
      <c r="AW2614" t="s">
        <v>56</v>
      </c>
    </row>
    <row r="2615" spans="1:49" x14ac:dyDescent="0.3">
      <c r="A2615" t="str">
        <f t="shared" si="201"/>
        <v>VŠMU</v>
      </c>
      <c r="B2615" t="str">
        <f t="shared" si="202"/>
        <v>P</v>
      </c>
      <c r="C2615">
        <f t="shared" si="203"/>
        <v>0.78</v>
      </c>
      <c r="D2615">
        <f t="shared" si="204"/>
        <v>1</v>
      </c>
      <c r="E2615">
        <f t="shared" si="205"/>
        <v>0.78</v>
      </c>
      <c r="G2615" t="s">
        <v>3405</v>
      </c>
      <c r="H2615" t="s">
        <v>39</v>
      </c>
      <c r="I2615" s="58" t="s">
        <v>75</v>
      </c>
      <c r="J2615" s="58" t="s">
        <v>41</v>
      </c>
      <c r="K2615" s="58" t="s">
        <v>42</v>
      </c>
      <c r="N2615" t="s">
        <v>43</v>
      </c>
      <c r="S2615" t="s">
        <v>69</v>
      </c>
      <c r="T2615" t="s">
        <v>45</v>
      </c>
      <c r="U2615" t="s">
        <v>46</v>
      </c>
      <c r="V2615" t="s">
        <v>46</v>
      </c>
      <c r="W2615" t="s">
        <v>111</v>
      </c>
      <c r="X2615" t="s">
        <v>112</v>
      </c>
      <c r="Y2615" t="s">
        <v>113</v>
      </c>
      <c r="Z2615" t="s">
        <v>152</v>
      </c>
      <c r="AA2615" t="s">
        <v>153</v>
      </c>
      <c r="AB2615" t="s">
        <v>273</v>
      </c>
      <c r="AC2615" t="s">
        <v>274</v>
      </c>
      <c r="AD2615" t="s">
        <v>3400</v>
      </c>
      <c r="AF2615" t="s">
        <v>186</v>
      </c>
      <c r="AG2615" t="s">
        <v>56</v>
      </c>
      <c r="AH2615" t="s">
        <v>56</v>
      </c>
      <c r="AI2615" t="s">
        <v>46</v>
      </c>
      <c r="AJ2615" t="s">
        <v>56</v>
      </c>
      <c r="AK2615" t="s">
        <v>56</v>
      </c>
      <c r="AL2615" t="s">
        <v>56</v>
      </c>
      <c r="AM2615" t="s">
        <v>56</v>
      </c>
      <c r="AN2615" t="s">
        <v>56</v>
      </c>
      <c r="AO2615" t="s">
        <v>56</v>
      </c>
      <c r="AP2615" t="s">
        <v>56</v>
      </c>
      <c r="AQ2615" t="s">
        <v>56</v>
      </c>
      <c r="AR2615" t="s">
        <v>56</v>
      </c>
      <c r="AS2615" t="s">
        <v>56</v>
      </c>
      <c r="AT2615" t="s">
        <v>56</v>
      </c>
      <c r="AU2615" t="s">
        <v>56</v>
      </c>
      <c r="AV2615" t="s">
        <v>56</v>
      </c>
      <c r="AW2615" t="s">
        <v>56</v>
      </c>
    </row>
    <row r="2616" spans="1:49" x14ac:dyDescent="0.3">
      <c r="A2616" t="str">
        <f t="shared" si="201"/>
        <v>VŠMU</v>
      </c>
      <c r="B2616" t="str">
        <f t="shared" si="202"/>
        <v>P</v>
      </c>
      <c r="C2616">
        <f t="shared" si="203"/>
        <v>0.78</v>
      </c>
      <c r="D2616">
        <f t="shared" si="204"/>
        <v>1</v>
      </c>
      <c r="E2616">
        <f t="shared" si="205"/>
        <v>0.78</v>
      </c>
      <c r="G2616" t="s">
        <v>3406</v>
      </c>
      <c r="H2616" t="s">
        <v>39</v>
      </c>
      <c r="I2616" s="58" t="s">
        <v>75</v>
      </c>
      <c r="J2616" s="58" t="s">
        <v>41</v>
      </c>
      <c r="K2616" s="58" t="s">
        <v>42</v>
      </c>
      <c r="N2616" t="s">
        <v>43</v>
      </c>
      <c r="S2616" t="s">
        <v>57</v>
      </c>
      <c r="T2616" t="s">
        <v>45</v>
      </c>
      <c r="U2616" t="s">
        <v>46</v>
      </c>
      <c r="V2616" t="s">
        <v>46</v>
      </c>
      <c r="W2616" t="s">
        <v>111</v>
      </c>
      <c r="X2616" t="s">
        <v>112</v>
      </c>
      <c r="Y2616" t="s">
        <v>113</v>
      </c>
      <c r="Z2616" t="s">
        <v>152</v>
      </c>
      <c r="AA2616" t="s">
        <v>153</v>
      </c>
      <c r="AB2616" t="s">
        <v>273</v>
      </c>
      <c r="AC2616" t="s">
        <v>274</v>
      </c>
      <c r="AD2616" t="s">
        <v>3400</v>
      </c>
      <c r="AF2616" t="s">
        <v>186</v>
      </c>
      <c r="AG2616" t="s">
        <v>56</v>
      </c>
      <c r="AH2616" t="s">
        <v>56</v>
      </c>
      <c r="AI2616" t="s">
        <v>46</v>
      </c>
      <c r="AJ2616" t="s">
        <v>56</v>
      </c>
      <c r="AK2616" t="s">
        <v>56</v>
      </c>
      <c r="AL2616" t="s">
        <v>56</v>
      </c>
      <c r="AM2616" t="s">
        <v>56</v>
      </c>
      <c r="AN2616" t="s">
        <v>56</v>
      </c>
      <c r="AO2616" t="s">
        <v>56</v>
      </c>
      <c r="AP2616" t="s">
        <v>56</v>
      </c>
      <c r="AQ2616" t="s">
        <v>56</v>
      </c>
      <c r="AR2616" t="s">
        <v>56</v>
      </c>
      <c r="AS2616" t="s">
        <v>56</v>
      </c>
      <c r="AT2616" t="s">
        <v>56</v>
      </c>
      <c r="AU2616" t="s">
        <v>56</v>
      </c>
      <c r="AV2616" t="s">
        <v>56</v>
      </c>
      <c r="AW2616" t="s">
        <v>56</v>
      </c>
    </row>
    <row r="2617" spans="1:49" x14ac:dyDescent="0.3">
      <c r="A2617" t="str">
        <f t="shared" si="201"/>
        <v>VŠMU</v>
      </c>
      <c r="B2617" t="str">
        <f t="shared" si="202"/>
        <v>P</v>
      </c>
      <c r="C2617">
        <f t="shared" si="203"/>
        <v>0.78</v>
      </c>
      <c r="D2617">
        <f t="shared" si="204"/>
        <v>1</v>
      </c>
      <c r="E2617">
        <f t="shared" si="205"/>
        <v>0.78</v>
      </c>
      <c r="G2617" t="s">
        <v>3407</v>
      </c>
      <c r="H2617" t="s">
        <v>39</v>
      </c>
      <c r="I2617" s="58" t="s">
        <v>75</v>
      </c>
      <c r="J2617" s="58" t="s">
        <v>41</v>
      </c>
      <c r="K2617" s="58" t="s">
        <v>42</v>
      </c>
      <c r="N2617" t="s">
        <v>43</v>
      </c>
      <c r="S2617" t="s">
        <v>57</v>
      </c>
      <c r="T2617" t="s">
        <v>45</v>
      </c>
      <c r="U2617" t="s">
        <v>46</v>
      </c>
      <c r="V2617" t="s">
        <v>46</v>
      </c>
      <c r="W2617" t="s">
        <v>111</v>
      </c>
      <c r="X2617" t="s">
        <v>112</v>
      </c>
      <c r="Y2617" t="s">
        <v>113</v>
      </c>
      <c r="Z2617" t="s">
        <v>152</v>
      </c>
      <c r="AA2617" t="s">
        <v>153</v>
      </c>
      <c r="AB2617" t="s">
        <v>273</v>
      </c>
      <c r="AC2617" t="s">
        <v>274</v>
      </c>
      <c r="AD2617" t="s">
        <v>3400</v>
      </c>
      <c r="AF2617" t="s">
        <v>186</v>
      </c>
      <c r="AG2617" t="s">
        <v>56</v>
      </c>
      <c r="AH2617" t="s">
        <v>56</v>
      </c>
      <c r="AI2617" t="s">
        <v>46</v>
      </c>
      <c r="AJ2617" t="s">
        <v>56</v>
      </c>
      <c r="AK2617" t="s">
        <v>56</v>
      </c>
      <c r="AL2617" t="s">
        <v>56</v>
      </c>
      <c r="AM2617" t="s">
        <v>56</v>
      </c>
      <c r="AN2617" t="s">
        <v>56</v>
      </c>
      <c r="AO2617" t="s">
        <v>56</v>
      </c>
      <c r="AP2617" t="s">
        <v>56</v>
      </c>
      <c r="AQ2617" t="s">
        <v>56</v>
      </c>
      <c r="AR2617" t="s">
        <v>56</v>
      </c>
      <c r="AS2617" t="s">
        <v>56</v>
      </c>
      <c r="AT2617" t="s">
        <v>56</v>
      </c>
      <c r="AU2617" t="s">
        <v>56</v>
      </c>
      <c r="AV2617" t="s">
        <v>56</v>
      </c>
      <c r="AW2617" t="s">
        <v>56</v>
      </c>
    </row>
    <row r="2618" spans="1:49" x14ac:dyDescent="0.3">
      <c r="A2618" t="str">
        <f t="shared" si="201"/>
        <v>VŠMU</v>
      </c>
      <c r="B2618" t="str">
        <f t="shared" si="202"/>
        <v>P</v>
      </c>
      <c r="C2618">
        <f t="shared" si="203"/>
        <v>0.78</v>
      </c>
      <c r="D2618">
        <f t="shared" si="204"/>
        <v>1</v>
      </c>
      <c r="E2618">
        <f t="shared" si="205"/>
        <v>0.78</v>
      </c>
      <c r="G2618" t="s">
        <v>3408</v>
      </c>
      <c r="H2618" t="s">
        <v>39</v>
      </c>
      <c r="I2618" s="58" t="s">
        <v>75</v>
      </c>
      <c r="J2618" s="58" t="s">
        <v>41</v>
      </c>
      <c r="K2618" s="58" t="s">
        <v>42</v>
      </c>
      <c r="N2618" t="s">
        <v>43</v>
      </c>
      <c r="S2618" t="s">
        <v>57</v>
      </c>
      <c r="T2618" t="s">
        <v>45</v>
      </c>
      <c r="U2618" t="s">
        <v>46</v>
      </c>
      <c r="V2618" t="s">
        <v>46</v>
      </c>
      <c r="W2618" t="s">
        <v>111</v>
      </c>
      <c r="X2618" t="s">
        <v>112</v>
      </c>
      <c r="Y2618" t="s">
        <v>113</v>
      </c>
      <c r="Z2618" t="s">
        <v>152</v>
      </c>
      <c r="AA2618" t="s">
        <v>153</v>
      </c>
      <c r="AB2618" t="s">
        <v>273</v>
      </c>
      <c r="AC2618" t="s">
        <v>274</v>
      </c>
      <c r="AD2618" t="s">
        <v>3400</v>
      </c>
      <c r="AF2618" t="s">
        <v>186</v>
      </c>
      <c r="AG2618" t="s">
        <v>56</v>
      </c>
      <c r="AH2618" t="s">
        <v>56</v>
      </c>
      <c r="AI2618" t="s">
        <v>46</v>
      </c>
      <c r="AJ2618" t="s">
        <v>56</v>
      </c>
      <c r="AK2618" t="s">
        <v>56</v>
      </c>
      <c r="AL2618" t="s">
        <v>56</v>
      </c>
      <c r="AM2618" t="s">
        <v>56</v>
      </c>
      <c r="AN2618" t="s">
        <v>56</v>
      </c>
      <c r="AO2618" t="s">
        <v>56</v>
      </c>
      <c r="AP2618" t="s">
        <v>56</v>
      </c>
      <c r="AQ2618" t="s">
        <v>56</v>
      </c>
      <c r="AR2618" t="s">
        <v>56</v>
      </c>
      <c r="AS2618" t="s">
        <v>56</v>
      </c>
      <c r="AT2618" t="s">
        <v>56</v>
      </c>
      <c r="AU2618" t="s">
        <v>56</v>
      </c>
      <c r="AV2618" t="s">
        <v>56</v>
      </c>
      <c r="AW2618" t="s">
        <v>56</v>
      </c>
    </row>
    <row r="2619" spans="1:49" x14ac:dyDescent="0.3">
      <c r="A2619" t="str">
        <f t="shared" si="201"/>
        <v>VŠMU</v>
      </c>
      <c r="B2619" t="str">
        <f t="shared" si="202"/>
        <v>P</v>
      </c>
      <c r="C2619">
        <f t="shared" si="203"/>
        <v>0.78</v>
      </c>
      <c r="D2619">
        <f t="shared" si="204"/>
        <v>1</v>
      </c>
      <c r="E2619">
        <f t="shared" si="205"/>
        <v>0.78</v>
      </c>
      <c r="G2619" t="s">
        <v>3409</v>
      </c>
      <c r="H2619" t="s">
        <v>39</v>
      </c>
      <c r="I2619" s="58" t="s">
        <v>75</v>
      </c>
      <c r="J2619" s="58" t="s">
        <v>41</v>
      </c>
      <c r="K2619" s="58" t="s">
        <v>42</v>
      </c>
      <c r="N2619" t="s">
        <v>43</v>
      </c>
      <c r="S2619" t="s">
        <v>57</v>
      </c>
      <c r="T2619" t="s">
        <v>45</v>
      </c>
      <c r="U2619" t="s">
        <v>46</v>
      </c>
      <c r="V2619" t="s">
        <v>46</v>
      </c>
      <c r="W2619" t="s">
        <v>111</v>
      </c>
      <c r="X2619" t="s">
        <v>112</v>
      </c>
      <c r="Y2619" t="s">
        <v>113</v>
      </c>
      <c r="Z2619" t="s">
        <v>152</v>
      </c>
      <c r="AA2619" t="s">
        <v>153</v>
      </c>
      <c r="AB2619" t="s">
        <v>273</v>
      </c>
      <c r="AC2619" t="s">
        <v>274</v>
      </c>
      <c r="AD2619" t="s">
        <v>3400</v>
      </c>
      <c r="AF2619" t="s">
        <v>186</v>
      </c>
      <c r="AG2619" t="s">
        <v>56</v>
      </c>
      <c r="AH2619" t="s">
        <v>56</v>
      </c>
      <c r="AI2619" t="s">
        <v>46</v>
      </c>
      <c r="AJ2619" t="s">
        <v>56</v>
      </c>
      <c r="AK2619" t="s">
        <v>56</v>
      </c>
      <c r="AL2619" t="s">
        <v>56</v>
      </c>
      <c r="AM2619" t="s">
        <v>56</v>
      </c>
      <c r="AN2619" t="s">
        <v>56</v>
      </c>
      <c r="AO2619" t="s">
        <v>56</v>
      </c>
      <c r="AP2619" t="s">
        <v>56</v>
      </c>
      <c r="AQ2619" t="s">
        <v>56</v>
      </c>
      <c r="AR2619" t="s">
        <v>56</v>
      </c>
      <c r="AS2619" t="s">
        <v>56</v>
      </c>
      <c r="AT2619" t="s">
        <v>56</v>
      </c>
      <c r="AU2619" t="s">
        <v>56</v>
      </c>
      <c r="AV2619" t="s">
        <v>56</v>
      </c>
      <c r="AW2619" t="s">
        <v>56</v>
      </c>
    </row>
    <row r="2620" spans="1:49" x14ac:dyDescent="0.3">
      <c r="A2620" t="str">
        <f t="shared" si="201"/>
        <v>VŠMU</v>
      </c>
      <c r="B2620" t="str">
        <f t="shared" si="202"/>
        <v>P</v>
      </c>
      <c r="C2620">
        <f t="shared" si="203"/>
        <v>0.78</v>
      </c>
      <c r="D2620">
        <f t="shared" si="204"/>
        <v>1</v>
      </c>
      <c r="E2620">
        <f t="shared" si="205"/>
        <v>0.78</v>
      </c>
      <c r="G2620" t="s">
        <v>3410</v>
      </c>
      <c r="H2620" t="s">
        <v>39</v>
      </c>
      <c r="I2620" s="58" t="s">
        <v>75</v>
      </c>
      <c r="J2620" s="58" t="s">
        <v>41</v>
      </c>
      <c r="K2620" s="58" t="s">
        <v>42</v>
      </c>
      <c r="N2620" t="s">
        <v>43</v>
      </c>
      <c r="S2620" t="s">
        <v>57</v>
      </c>
      <c r="T2620" t="s">
        <v>45</v>
      </c>
      <c r="U2620" t="s">
        <v>46</v>
      </c>
      <c r="V2620" t="s">
        <v>46</v>
      </c>
      <c r="W2620" t="s">
        <v>111</v>
      </c>
      <c r="X2620" t="s">
        <v>112</v>
      </c>
      <c r="Y2620" t="s">
        <v>113</v>
      </c>
      <c r="Z2620" t="s">
        <v>152</v>
      </c>
      <c r="AA2620" t="s">
        <v>153</v>
      </c>
      <c r="AB2620" t="s">
        <v>273</v>
      </c>
      <c r="AC2620" t="s">
        <v>274</v>
      </c>
      <c r="AD2620" t="s">
        <v>3400</v>
      </c>
      <c r="AF2620" t="s">
        <v>186</v>
      </c>
      <c r="AG2620" t="s">
        <v>56</v>
      </c>
      <c r="AH2620" t="s">
        <v>56</v>
      </c>
      <c r="AI2620" t="s">
        <v>46</v>
      </c>
      <c r="AJ2620" t="s">
        <v>56</v>
      </c>
      <c r="AK2620" t="s">
        <v>56</v>
      </c>
      <c r="AL2620" t="s">
        <v>56</v>
      </c>
      <c r="AM2620" t="s">
        <v>56</v>
      </c>
      <c r="AN2620" t="s">
        <v>56</v>
      </c>
      <c r="AO2620" t="s">
        <v>56</v>
      </c>
      <c r="AP2620" t="s">
        <v>56</v>
      </c>
      <c r="AQ2620" t="s">
        <v>56</v>
      </c>
      <c r="AR2620" t="s">
        <v>56</v>
      </c>
      <c r="AS2620" t="s">
        <v>56</v>
      </c>
      <c r="AT2620" t="s">
        <v>56</v>
      </c>
      <c r="AU2620" t="s">
        <v>56</v>
      </c>
      <c r="AV2620" t="s">
        <v>56</v>
      </c>
      <c r="AW2620" t="s">
        <v>56</v>
      </c>
    </row>
    <row r="2621" spans="1:49" x14ac:dyDescent="0.3">
      <c r="A2621" t="str">
        <f t="shared" si="201"/>
        <v>VŠMU</v>
      </c>
      <c r="B2621" t="str">
        <f t="shared" si="202"/>
        <v>P</v>
      </c>
      <c r="C2621">
        <f t="shared" si="203"/>
        <v>0.78</v>
      </c>
      <c r="D2621">
        <f t="shared" si="204"/>
        <v>1</v>
      </c>
      <c r="E2621">
        <f t="shared" si="205"/>
        <v>0.78</v>
      </c>
      <c r="G2621" t="s">
        <v>3411</v>
      </c>
      <c r="H2621" t="s">
        <v>39</v>
      </c>
      <c r="I2621" s="58" t="s">
        <v>75</v>
      </c>
      <c r="J2621" s="58" t="s">
        <v>41</v>
      </c>
      <c r="K2621" s="58" t="s">
        <v>42</v>
      </c>
      <c r="N2621" t="s">
        <v>43</v>
      </c>
      <c r="S2621" t="s">
        <v>57</v>
      </c>
      <c r="T2621" t="s">
        <v>45</v>
      </c>
      <c r="U2621" t="s">
        <v>46</v>
      </c>
      <c r="V2621" t="s">
        <v>46</v>
      </c>
      <c r="W2621" t="s">
        <v>111</v>
      </c>
      <c r="X2621" t="s">
        <v>112</v>
      </c>
      <c r="Y2621" t="s">
        <v>113</v>
      </c>
      <c r="Z2621" t="s">
        <v>152</v>
      </c>
      <c r="AA2621" t="s">
        <v>153</v>
      </c>
      <c r="AB2621" t="s">
        <v>273</v>
      </c>
      <c r="AC2621" t="s">
        <v>274</v>
      </c>
      <c r="AD2621" t="s">
        <v>3400</v>
      </c>
      <c r="AF2621" t="s">
        <v>186</v>
      </c>
      <c r="AG2621" t="s">
        <v>56</v>
      </c>
      <c r="AH2621" t="s">
        <v>56</v>
      </c>
      <c r="AI2621" t="s">
        <v>46</v>
      </c>
      <c r="AJ2621" t="s">
        <v>56</v>
      </c>
      <c r="AK2621" t="s">
        <v>56</v>
      </c>
      <c r="AL2621" t="s">
        <v>56</v>
      </c>
      <c r="AM2621" t="s">
        <v>56</v>
      </c>
      <c r="AN2621" t="s">
        <v>56</v>
      </c>
      <c r="AO2621" t="s">
        <v>56</v>
      </c>
      <c r="AP2621" t="s">
        <v>56</v>
      </c>
      <c r="AQ2621" t="s">
        <v>56</v>
      </c>
      <c r="AR2621" t="s">
        <v>56</v>
      </c>
      <c r="AS2621" t="s">
        <v>56</v>
      </c>
      <c r="AT2621" t="s">
        <v>56</v>
      </c>
      <c r="AU2621" t="s">
        <v>56</v>
      </c>
      <c r="AV2621" t="s">
        <v>56</v>
      </c>
      <c r="AW2621" t="s">
        <v>56</v>
      </c>
    </row>
    <row r="2622" spans="1:49" x14ac:dyDescent="0.3">
      <c r="A2622" t="str">
        <f t="shared" si="201"/>
        <v>VŠMU</v>
      </c>
      <c r="B2622" t="str">
        <f t="shared" si="202"/>
        <v>P</v>
      </c>
      <c r="C2622">
        <f t="shared" si="203"/>
        <v>0.78</v>
      </c>
      <c r="D2622">
        <f t="shared" si="204"/>
        <v>1</v>
      </c>
      <c r="E2622">
        <f t="shared" si="205"/>
        <v>0.78</v>
      </c>
      <c r="G2622" t="s">
        <v>3412</v>
      </c>
      <c r="H2622" t="s">
        <v>39</v>
      </c>
      <c r="I2622" s="58" t="s">
        <v>75</v>
      </c>
      <c r="J2622" s="58" t="s">
        <v>41</v>
      </c>
      <c r="K2622" s="58" t="s">
        <v>42</v>
      </c>
      <c r="N2622" t="s">
        <v>43</v>
      </c>
      <c r="S2622" t="s">
        <v>57</v>
      </c>
      <c r="T2622" t="s">
        <v>45</v>
      </c>
      <c r="U2622" t="s">
        <v>46</v>
      </c>
      <c r="V2622" t="s">
        <v>46</v>
      </c>
      <c r="W2622" t="s">
        <v>111</v>
      </c>
      <c r="X2622" t="s">
        <v>112</v>
      </c>
      <c r="Y2622" t="s">
        <v>113</v>
      </c>
      <c r="Z2622" t="s">
        <v>152</v>
      </c>
      <c r="AA2622" t="s">
        <v>153</v>
      </c>
      <c r="AB2622" t="s">
        <v>273</v>
      </c>
      <c r="AC2622" t="s">
        <v>274</v>
      </c>
      <c r="AD2622" t="s">
        <v>3400</v>
      </c>
      <c r="AF2622" t="s">
        <v>186</v>
      </c>
      <c r="AG2622" t="s">
        <v>56</v>
      </c>
      <c r="AH2622" t="s">
        <v>56</v>
      </c>
      <c r="AI2622" t="s">
        <v>46</v>
      </c>
      <c r="AJ2622" t="s">
        <v>56</v>
      </c>
      <c r="AK2622" t="s">
        <v>56</v>
      </c>
      <c r="AL2622" t="s">
        <v>56</v>
      </c>
      <c r="AM2622" t="s">
        <v>56</v>
      </c>
      <c r="AN2622" t="s">
        <v>56</v>
      </c>
      <c r="AO2622" t="s">
        <v>56</v>
      </c>
      <c r="AP2622" t="s">
        <v>56</v>
      </c>
      <c r="AQ2622" t="s">
        <v>56</v>
      </c>
      <c r="AR2622" t="s">
        <v>56</v>
      </c>
      <c r="AS2622" t="s">
        <v>56</v>
      </c>
      <c r="AT2622" t="s">
        <v>56</v>
      </c>
      <c r="AU2622" t="s">
        <v>56</v>
      </c>
      <c r="AV2622" t="s">
        <v>56</v>
      </c>
      <c r="AW2622" t="s">
        <v>56</v>
      </c>
    </row>
    <row r="2623" spans="1:49" x14ac:dyDescent="0.3">
      <c r="A2623" t="str">
        <f t="shared" si="201"/>
        <v>VŠMU</v>
      </c>
      <c r="B2623" t="str">
        <f t="shared" si="202"/>
        <v>P</v>
      </c>
      <c r="C2623">
        <f t="shared" si="203"/>
        <v>0.78</v>
      </c>
      <c r="D2623">
        <f t="shared" si="204"/>
        <v>1</v>
      </c>
      <c r="E2623">
        <f t="shared" si="205"/>
        <v>0.78</v>
      </c>
      <c r="G2623" t="s">
        <v>3413</v>
      </c>
      <c r="H2623" t="s">
        <v>39</v>
      </c>
      <c r="I2623" s="58" t="s">
        <v>75</v>
      </c>
      <c r="J2623" s="58" t="s">
        <v>41</v>
      </c>
      <c r="K2623" s="58" t="s">
        <v>42</v>
      </c>
      <c r="N2623" t="s">
        <v>43</v>
      </c>
      <c r="S2623" t="s">
        <v>57</v>
      </c>
      <c r="T2623" t="s">
        <v>45</v>
      </c>
      <c r="U2623" t="s">
        <v>46</v>
      </c>
      <c r="V2623" t="s">
        <v>46</v>
      </c>
      <c r="W2623" t="s">
        <v>111</v>
      </c>
      <c r="X2623" t="s">
        <v>112</v>
      </c>
      <c r="Y2623" t="s">
        <v>113</v>
      </c>
      <c r="Z2623" t="s">
        <v>152</v>
      </c>
      <c r="AA2623" t="s">
        <v>153</v>
      </c>
      <c r="AB2623" t="s">
        <v>273</v>
      </c>
      <c r="AC2623" t="s">
        <v>274</v>
      </c>
      <c r="AD2623" t="s">
        <v>3400</v>
      </c>
      <c r="AF2623" t="s">
        <v>186</v>
      </c>
      <c r="AG2623" t="s">
        <v>56</v>
      </c>
      <c r="AH2623" t="s">
        <v>56</v>
      </c>
      <c r="AI2623" t="s">
        <v>46</v>
      </c>
      <c r="AJ2623" t="s">
        <v>56</v>
      </c>
      <c r="AK2623" t="s">
        <v>56</v>
      </c>
      <c r="AL2623" t="s">
        <v>56</v>
      </c>
      <c r="AM2623" t="s">
        <v>56</v>
      </c>
      <c r="AN2623" t="s">
        <v>56</v>
      </c>
      <c r="AO2623" t="s">
        <v>56</v>
      </c>
      <c r="AP2623" t="s">
        <v>56</v>
      </c>
      <c r="AQ2623" t="s">
        <v>56</v>
      </c>
      <c r="AR2623" t="s">
        <v>56</v>
      </c>
      <c r="AS2623" t="s">
        <v>56</v>
      </c>
      <c r="AT2623" t="s">
        <v>56</v>
      </c>
      <c r="AU2623" t="s">
        <v>56</v>
      </c>
      <c r="AV2623" t="s">
        <v>56</v>
      </c>
      <c r="AW2623" t="s">
        <v>56</v>
      </c>
    </row>
    <row r="2624" spans="1:49" x14ac:dyDescent="0.3">
      <c r="A2624" t="str">
        <f t="shared" si="201"/>
        <v>VŠMU</v>
      </c>
      <c r="B2624" t="str">
        <f t="shared" si="202"/>
        <v>P</v>
      </c>
      <c r="C2624">
        <f t="shared" si="203"/>
        <v>0.78</v>
      </c>
      <c r="D2624">
        <f t="shared" si="204"/>
        <v>1</v>
      </c>
      <c r="E2624">
        <f t="shared" si="205"/>
        <v>0.78</v>
      </c>
      <c r="G2624" t="s">
        <v>3414</v>
      </c>
      <c r="H2624" t="s">
        <v>39</v>
      </c>
      <c r="I2624" s="58" t="s">
        <v>75</v>
      </c>
      <c r="J2624" s="58" t="s">
        <v>41</v>
      </c>
      <c r="K2624" s="58" t="s">
        <v>42</v>
      </c>
      <c r="N2624" t="s">
        <v>43</v>
      </c>
      <c r="S2624" t="s">
        <v>57</v>
      </c>
      <c r="T2624" t="s">
        <v>45</v>
      </c>
      <c r="U2624" t="s">
        <v>46</v>
      </c>
      <c r="V2624" t="s">
        <v>46</v>
      </c>
      <c r="W2624" t="s">
        <v>111</v>
      </c>
      <c r="X2624" t="s">
        <v>112</v>
      </c>
      <c r="Y2624" t="s">
        <v>113</v>
      </c>
      <c r="Z2624" t="s">
        <v>152</v>
      </c>
      <c r="AA2624" t="s">
        <v>153</v>
      </c>
      <c r="AB2624" t="s">
        <v>273</v>
      </c>
      <c r="AC2624" t="s">
        <v>274</v>
      </c>
      <c r="AD2624" t="s">
        <v>3400</v>
      </c>
      <c r="AF2624" t="s">
        <v>186</v>
      </c>
      <c r="AG2624" t="s">
        <v>56</v>
      </c>
      <c r="AH2624" t="s">
        <v>56</v>
      </c>
      <c r="AI2624" t="s">
        <v>46</v>
      </c>
      <c r="AJ2624" t="s">
        <v>56</v>
      </c>
      <c r="AK2624" t="s">
        <v>56</v>
      </c>
      <c r="AL2624" t="s">
        <v>56</v>
      </c>
      <c r="AM2624" t="s">
        <v>56</v>
      </c>
      <c r="AN2624" t="s">
        <v>56</v>
      </c>
      <c r="AO2624" t="s">
        <v>56</v>
      </c>
      <c r="AP2624" t="s">
        <v>56</v>
      </c>
      <c r="AQ2624" t="s">
        <v>56</v>
      </c>
      <c r="AR2624" t="s">
        <v>56</v>
      </c>
      <c r="AS2624" t="s">
        <v>56</v>
      </c>
      <c r="AT2624" t="s">
        <v>56</v>
      </c>
      <c r="AU2624" t="s">
        <v>56</v>
      </c>
      <c r="AV2624" t="s">
        <v>56</v>
      </c>
      <c r="AW2624" t="s">
        <v>56</v>
      </c>
    </row>
    <row r="2625" spans="1:49" x14ac:dyDescent="0.3">
      <c r="A2625" t="str">
        <f t="shared" si="201"/>
        <v>VŠMU</v>
      </c>
      <c r="B2625" t="str">
        <f t="shared" si="202"/>
        <v>P</v>
      </c>
      <c r="C2625">
        <f t="shared" si="203"/>
        <v>0.78</v>
      </c>
      <c r="D2625">
        <f t="shared" si="204"/>
        <v>1</v>
      </c>
      <c r="E2625">
        <f t="shared" si="205"/>
        <v>0.78</v>
      </c>
      <c r="G2625" t="s">
        <v>3415</v>
      </c>
      <c r="H2625" t="s">
        <v>39</v>
      </c>
      <c r="I2625" s="58" t="s">
        <v>75</v>
      </c>
      <c r="J2625" s="58" t="s">
        <v>41</v>
      </c>
      <c r="K2625" s="58" t="s">
        <v>42</v>
      </c>
      <c r="N2625" t="s">
        <v>43</v>
      </c>
      <c r="S2625" t="s">
        <v>57</v>
      </c>
      <c r="T2625" t="s">
        <v>45</v>
      </c>
      <c r="U2625" t="s">
        <v>46</v>
      </c>
      <c r="V2625" t="s">
        <v>46</v>
      </c>
      <c r="W2625" t="s">
        <v>111</v>
      </c>
      <c r="X2625" t="s">
        <v>112</v>
      </c>
      <c r="Y2625" t="s">
        <v>113</v>
      </c>
      <c r="Z2625" t="s">
        <v>152</v>
      </c>
      <c r="AA2625" t="s">
        <v>153</v>
      </c>
      <c r="AB2625" t="s">
        <v>273</v>
      </c>
      <c r="AC2625" t="s">
        <v>274</v>
      </c>
      <c r="AD2625" t="s">
        <v>3400</v>
      </c>
      <c r="AF2625" t="s">
        <v>186</v>
      </c>
      <c r="AG2625" t="s">
        <v>56</v>
      </c>
      <c r="AH2625" t="s">
        <v>56</v>
      </c>
      <c r="AI2625" t="s">
        <v>46</v>
      </c>
      <c r="AJ2625" t="s">
        <v>56</v>
      </c>
      <c r="AK2625" t="s">
        <v>56</v>
      </c>
      <c r="AL2625" t="s">
        <v>56</v>
      </c>
      <c r="AM2625" t="s">
        <v>56</v>
      </c>
      <c r="AN2625" t="s">
        <v>56</v>
      </c>
      <c r="AO2625" t="s">
        <v>56</v>
      </c>
      <c r="AP2625" t="s">
        <v>56</v>
      </c>
      <c r="AQ2625" t="s">
        <v>56</v>
      </c>
      <c r="AR2625" t="s">
        <v>56</v>
      </c>
      <c r="AS2625" t="s">
        <v>56</v>
      </c>
      <c r="AT2625" t="s">
        <v>56</v>
      </c>
      <c r="AU2625" t="s">
        <v>56</v>
      </c>
      <c r="AV2625" t="s">
        <v>56</v>
      </c>
      <c r="AW2625" t="s">
        <v>56</v>
      </c>
    </row>
    <row r="2626" spans="1:49" x14ac:dyDescent="0.3">
      <c r="A2626" t="str">
        <f t="shared" ref="A2626:A2689" si="206">+VLOOKUP(X2626,VVS_nasa,2,FALSE)</f>
        <v>TUKE</v>
      </c>
      <c r="B2626" t="str">
        <f t="shared" ref="B2626:B2689" si="207">+VLOOKUP(K2626,Per_Viz,2,FALSE)</f>
        <v>V</v>
      </c>
      <c r="C2626">
        <f t="shared" ref="C2626:C2689" si="208">+VLOOKUP(I2626,EUCA,2,FALSE)</f>
        <v>1.7999999999999998</v>
      </c>
      <c r="D2626">
        <f t="shared" si="204"/>
        <v>1</v>
      </c>
      <c r="E2626">
        <f t="shared" si="205"/>
        <v>1.7999999999999998</v>
      </c>
      <c r="G2626" t="s">
        <v>3416</v>
      </c>
      <c r="H2626" t="s">
        <v>39</v>
      </c>
      <c r="I2626" s="58" t="s">
        <v>96</v>
      </c>
      <c r="J2626" s="58" t="s">
        <v>41</v>
      </c>
      <c r="K2626" s="58" t="s">
        <v>61</v>
      </c>
      <c r="N2626" t="s">
        <v>932</v>
      </c>
      <c r="S2626" t="s">
        <v>63</v>
      </c>
      <c r="T2626" t="s">
        <v>45</v>
      </c>
      <c r="U2626" t="s">
        <v>149</v>
      </c>
      <c r="V2626" t="s">
        <v>149</v>
      </c>
      <c r="W2626" t="s">
        <v>714</v>
      </c>
      <c r="X2626" t="s">
        <v>715</v>
      </c>
      <c r="Y2626" t="s">
        <v>716</v>
      </c>
      <c r="Z2626" t="s">
        <v>717</v>
      </c>
      <c r="AA2626" t="s">
        <v>718</v>
      </c>
      <c r="AB2626" t="s">
        <v>719</v>
      </c>
      <c r="AC2626" t="s">
        <v>720</v>
      </c>
      <c r="AD2626" t="s">
        <v>2104</v>
      </c>
      <c r="AF2626" t="s">
        <v>55</v>
      </c>
      <c r="AG2626" t="s">
        <v>46</v>
      </c>
      <c r="AH2626" t="s">
        <v>56</v>
      </c>
      <c r="AI2626" t="s">
        <v>56</v>
      </c>
      <c r="AJ2626" t="s">
        <v>56</v>
      </c>
      <c r="AK2626" t="s">
        <v>56</v>
      </c>
      <c r="AL2626" t="s">
        <v>56</v>
      </c>
      <c r="AM2626" t="s">
        <v>56</v>
      </c>
      <c r="AN2626" t="s">
        <v>56</v>
      </c>
      <c r="AO2626" t="s">
        <v>56</v>
      </c>
      <c r="AP2626" t="s">
        <v>56</v>
      </c>
      <c r="AQ2626" t="s">
        <v>56</v>
      </c>
      <c r="AR2626" t="s">
        <v>56</v>
      </c>
      <c r="AS2626" t="s">
        <v>56</v>
      </c>
      <c r="AT2626" t="s">
        <v>46</v>
      </c>
      <c r="AU2626" t="s">
        <v>56</v>
      </c>
      <c r="AV2626" t="s">
        <v>56</v>
      </c>
      <c r="AW2626" t="s">
        <v>56</v>
      </c>
    </row>
    <row r="2627" spans="1:49" x14ac:dyDescent="0.3">
      <c r="A2627" t="str">
        <f t="shared" si="206"/>
        <v>VŠMU</v>
      </c>
      <c r="B2627" t="str">
        <f t="shared" si="207"/>
        <v>P</v>
      </c>
      <c r="C2627">
        <f t="shared" si="208"/>
        <v>0.78</v>
      </c>
      <c r="D2627">
        <f t="shared" ref="D2627:D2690" si="209">1/COUNTIF(G:G,G2627)</f>
        <v>1</v>
      </c>
      <c r="E2627">
        <f t="shared" ref="E2627:E2690" si="210">+C2627*D2627</f>
        <v>0.78</v>
      </c>
      <c r="G2627" t="s">
        <v>3417</v>
      </c>
      <c r="H2627" t="s">
        <v>39</v>
      </c>
      <c r="I2627" s="58" t="s">
        <v>75</v>
      </c>
      <c r="J2627" s="58" t="s">
        <v>41</v>
      </c>
      <c r="K2627" s="58" t="s">
        <v>42</v>
      </c>
      <c r="N2627" t="s">
        <v>144</v>
      </c>
      <c r="S2627" t="s">
        <v>57</v>
      </c>
      <c r="T2627" t="s">
        <v>45</v>
      </c>
      <c r="U2627" t="s">
        <v>46</v>
      </c>
      <c r="V2627" t="s">
        <v>46</v>
      </c>
      <c r="W2627" t="s">
        <v>111</v>
      </c>
      <c r="X2627" t="s">
        <v>112</v>
      </c>
      <c r="Y2627" t="s">
        <v>113</v>
      </c>
      <c r="Z2627" t="s">
        <v>152</v>
      </c>
      <c r="AA2627" t="s">
        <v>153</v>
      </c>
      <c r="AB2627" t="s">
        <v>273</v>
      </c>
      <c r="AC2627" t="s">
        <v>274</v>
      </c>
      <c r="AD2627" t="s">
        <v>3418</v>
      </c>
      <c r="AF2627" t="s">
        <v>55</v>
      </c>
      <c r="AG2627" t="s">
        <v>46</v>
      </c>
      <c r="AH2627" t="s">
        <v>56</v>
      </c>
      <c r="AI2627" t="s">
        <v>56</v>
      </c>
      <c r="AJ2627" t="s">
        <v>56</v>
      </c>
      <c r="AK2627" t="s">
        <v>56</v>
      </c>
      <c r="AL2627" t="s">
        <v>56</v>
      </c>
      <c r="AM2627" t="s">
        <v>56</v>
      </c>
      <c r="AN2627" t="s">
        <v>56</v>
      </c>
      <c r="AO2627" t="s">
        <v>56</v>
      </c>
      <c r="AP2627" t="s">
        <v>56</v>
      </c>
      <c r="AQ2627" t="s">
        <v>56</v>
      </c>
      <c r="AR2627" t="s">
        <v>56</v>
      </c>
      <c r="AS2627" t="s">
        <v>56</v>
      </c>
      <c r="AT2627" t="s">
        <v>56</v>
      </c>
      <c r="AU2627" t="s">
        <v>56</v>
      </c>
      <c r="AV2627" t="s">
        <v>56</v>
      </c>
      <c r="AW2627" t="s">
        <v>56</v>
      </c>
    </row>
    <row r="2628" spans="1:49" x14ac:dyDescent="0.3">
      <c r="A2628" t="str">
        <f t="shared" si="206"/>
        <v>VŠMU</v>
      </c>
      <c r="B2628" t="str">
        <f t="shared" si="207"/>
        <v>P</v>
      </c>
      <c r="C2628">
        <f t="shared" si="208"/>
        <v>0.78</v>
      </c>
      <c r="D2628">
        <f t="shared" si="209"/>
        <v>0.5</v>
      </c>
      <c r="E2628">
        <f t="shared" si="210"/>
        <v>0.39</v>
      </c>
      <c r="G2628" t="s">
        <v>3419</v>
      </c>
      <c r="H2628" t="s">
        <v>39</v>
      </c>
      <c r="I2628" s="58" t="s">
        <v>75</v>
      </c>
      <c r="J2628" s="58" t="s">
        <v>41</v>
      </c>
      <c r="K2628" s="58" t="s">
        <v>42</v>
      </c>
      <c r="N2628" t="s">
        <v>144</v>
      </c>
      <c r="S2628" t="s">
        <v>57</v>
      </c>
      <c r="T2628" t="s">
        <v>45</v>
      </c>
      <c r="U2628" t="s">
        <v>46</v>
      </c>
      <c r="V2628" t="s">
        <v>46</v>
      </c>
      <c r="W2628" t="s">
        <v>111</v>
      </c>
      <c r="X2628" t="s">
        <v>112</v>
      </c>
      <c r="Y2628" t="s">
        <v>113</v>
      </c>
      <c r="Z2628" t="s">
        <v>152</v>
      </c>
      <c r="AA2628" t="s">
        <v>153</v>
      </c>
      <c r="AB2628" t="s">
        <v>273</v>
      </c>
      <c r="AC2628" t="s">
        <v>274</v>
      </c>
      <c r="AD2628" t="s">
        <v>3418</v>
      </c>
      <c r="AF2628" t="s">
        <v>55</v>
      </c>
      <c r="AG2628" t="s">
        <v>46</v>
      </c>
      <c r="AH2628" t="s">
        <v>46</v>
      </c>
      <c r="AI2628" t="s">
        <v>56</v>
      </c>
      <c r="AJ2628" t="s">
        <v>56</v>
      </c>
      <c r="AK2628" t="s">
        <v>56</v>
      </c>
      <c r="AL2628" t="s">
        <v>46</v>
      </c>
      <c r="AM2628" t="s">
        <v>56</v>
      </c>
      <c r="AN2628" t="s">
        <v>56</v>
      </c>
      <c r="AO2628" t="s">
        <v>56</v>
      </c>
      <c r="AP2628" t="s">
        <v>56</v>
      </c>
      <c r="AQ2628" t="s">
        <v>56</v>
      </c>
      <c r="AR2628" t="s">
        <v>56</v>
      </c>
      <c r="AS2628" t="s">
        <v>56</v>
      </c>
      <c r="AT2628" t="s">
        <v>56</v>
      </c>
      <c r="AU2628" t="s">
        <v>56</v>
      </c>
      <c r="AV2628" t="s">
        <v>56</v>
      </c>
      <c r="AW2628" t="s">
        <v>56</v>
      </c>
    </row>
    <row r="2629" spans="1:49" x14ac:dyDescent="0.3">
      <c r="A2629" t="str">
        <f t="shared" si="206"/>
        <v>VŠMU</v>
      </c>
      <c r="B2629" t="str">
        <f t="shared" si="207"/>
        <v>P</v>
      </c>
      <c r="C2629">
        <f t="shared" si="208"/>
        <v>0.78</v>
      </c>
      <c r="D2629">
        <f t="shared" si="209"/>
        <v>0.5</v>
      </c>
      <c r="E2629">
        <f t="shared" si="210"/>
        <v>0.39</v>
      </c>
      <c r="G2629" t="s">
        <v>3419</v>
      </c>
      <c r="H2629" t="s">
        <v>39</v>
      </c>
      <c r="I2629" s="58" t="s">
        <v>75</v>
      </c>
      <c r="J2629" s="58" t="s">
        <v>41</v>
      </c>
      <c r="K2629" s="58" t="s">
        <v>42</v>
      </c>
      <c r="N2629" t="s">
        <v>144</v>
      </c>
      <c r="S2629" t="s">
        <v>72</v>
      </c>
      <c r="T2629" t="s">
        <v>45</v>
      </c>
      <c r="U2629" t="s">
        <v>46</v>
      </c>
      <c r="V2629" t="s">
        <v>46</v>
      </c>
      <c r="W2629" t="s">
        <v>111</v>
      </c>
      <c r="X2629" t="s">
        <v>112</v>
      </c>
      <c r="Y2629" t="s">
        <v>113</v>
      </c>
      <c r="Z2629" t="s">
        <v>152</v>
      </c>
      <c r="AA2629" t="s">
        <v>153</v>
      </c>
      <c r="AB2629" t="s">
        <v>154</v>
      </c>
      <c r="AC2629" t="s">
        <v>155</v>
      </c>
      <c r="AD2629" t="s">
        <v>3418</v>
      </c>
      <c r="AF2629" t="s">
        <v>55</v>
      </c>
      <c r="AG2629" t="s">
        <v>46</v>
      </c>
      <c r="AH2629" t="s">
        <v>46</v>
      </c>
      <c r="AI2629" t="s">
        <v>56</v>
      </c>
      <c r="AJ2629" t="s">
        <v>56</v>
      </c>
      <c r="AK2629" t="s">
        <v>56</v>
      </c>
      <c r="AL2629" t="s">
        <v>46</v>
      </c>
      <c r="AM2629" t="s">
        <v>56</v>
      </c>
      <c r="AN2629" t="s">
        <v>56</v>
      </c>
      <c r="AO2629" t="s">
        <v>56</v>
      </c>
      <c r="AP2629" t="s">
        <v>56</v>
      </c>
      <c r="AQ2629" t="s">
        <v>56</v>
      </c>
      <c r="AR2629" t="s">
        <v>56</v>
      </c>
      <c r="AS2629" t="s">
        <v>56</v>
      </c>
      <c r="AT2629" t="s">
        <v>46</v>
      </c>
      <c r="AU2629" t="s">
        <v>56</v>
      </c>
      <c r="AV2629" t="s">
        <v>56</v>
      </c>
      <c r="AW2629" t="s">
        <v>56</v>
      </c>
    </row>
    <row r="2630" spans="1:49" x14ac:dyDescent="0.3">
      <c r="A2630" t="str">
        <f t="shared" si="206"/>
        <v>VŠMU</v>
      </c>
      <c r="B2630" t="str">
        <f t="shared" si="207"/>
        <v>P</v>
      </c>
      <c r="C2630">
        <f t="shared" si="208"/>
        <v>0.78</v>
      </c>
      <c r="D2630">
        <f t="shared" si="209"/>
        <v>0.5</v>
      </c>
      <c r="E2630">
        <f t="shared" si="210"/>
        <v>0.39</v>
      </c>
      <c r="G2630" t="s">
        <v>3420</v>
      </c>
      <c r="H2630" t="s">
        <v>39</v>
      </c>
      <c r="I2630" s="58" t="s">
        <v>75</v>
      </c>
      <c r="J2630" s="58" t="s">
        <v>41</v>
      </c>
      <c r="K2630" s="58" t="s">
        <v>42</v>
      </c>
      <c r="N2630" t="s">
        <v>144</v>
      </c>
      <c r="S2630" t="s">
        <v>57</v>
      </c>
      <c r="T2630" t="s">
        <v>45</v>
      </c>
      <c r="U2630" t="s">
        <v>46</v>
      </c>
      <c r="V2630" t="s">
        <v>46</v>
      </c>
      <c r="W2630" t="s">
        <v>111</v>
      </c>
      <c r="X2630" t="s">
        <v>112</v>
      </c>
      <c r="Y2630" t="s">
        <v>113</v>
      </c>
      <c r="Z2630" t="s">
        <v>152</v>
      </c>
      <c r="AA2630" t="s">
        <v>153</v>
      </c>
      <c r="AB2630" t="s">
        <v>273</v>
      </c>
      <c r="AC2630" t="s">
        <v>274</v>
      </c>
      <c r="AD2630" t="s">
        <v>3418</v>
      </c>
      <c r="AF2630" t="s">
        <v>55</v>
      </c>
      <c r="AG2630" t="s">
        <v>46</v>
      </c>
      <c r="AH2630" t="s">
        <v>56</v>
      </c>
      <c r="AI2630" t="s">
        <v>56</v>
      </c>
      <c r="AJ2630" t="s">
        <v>56</v>
      </c>
      <c r="AK2630" t="s">
        <v>56</v>
      </c>
      <c r="AL2630" t="s">
        <v>56</v>
      </c>
      <c r="AM2630" t="s">
        <v>56</v>
      </c>
      <c r="AN2630" t="s">
        <v>56</v>
      </c>
      <c r="AO2630" t="s">
        <v>56</v>
      </c>
      <c r="AP2630" t="s">
        <v>56</v>
      </c>
      <c r="AQ2630" t="s">
        <v>56</v>
      </c>
      <c r="AR2630" t="s">
        <v>56</v>
      </c>
      <c r="AS2630" t="s">
        <v>56</v>
      </c>
      <c r="AT2630" t="s">
        <v>56</v>
      </c>
      <c r="AU2630" t="s">
        <v>56</v>
      </c>
      <c r="AV2630" t="s">
        <v>56</v>
      </c>
      <c r="AW2630" t="s">
        <v>56</v>
      </c>
    </row>
    <row r="2631" spans="1:49" x14ac:dyDescent="0.3">
      <c r="A2631" t="str">
        <f t="shared" si="206"/>
        <v>VŠMU</v>
      </c>
      <c r="B2631" t="str">
        <f t="shared" si="207"/>
        <v>P</v>
      </c>
      <c r="C2631">
        <f t="shared" si="208"/>
        <v>0.78</v>
      </c>
      <c r="D2631">
        <f t="shared" si="209"/>
        <v>0.5</v>
      </c>
      <c r="E2631">
        <f t="shared" si="210"/>
        <v>0.39</v>
      </c>
      <c r="G2631" t="s">
        <v>3420</v>
      </c>
      <c r="H2631" t="s">
        <v>39</v>
      </c>
      <c r="I2631" s="58" t="s">
        <v>75</v>
      </c>
      <c r="J2631" s="58" t="s">
        <v>41</v>
      </c>
      <c r="K2631" s="58" t="s">
        <v>42</v>
      </c>
      <c r="N2631" t="s">
        <v>144</v>
      </c>
      <c r="S2631" t="s">
        <v>348</v>
      </c>
      <c r="T2631" t="s">
        <v>73</v>
      </c>
      <c r="U2631" t="s">
        <v>149</v>
      </c>
      <c r="V2631" t="s">
        <v>46</v>
      </c>
      <c r="W2631" t="s">
        <v>111</v>
      </c>
      <c r="X2631" t="s">
        <v>112</v>
      </c>
      <c r="Y2631" t="s">
        <v>113</v>
      </c>
      <c r="Z2631" t="s">
        <v>152</v>
      </c>
      <c r="AA2631" t="s">
        <v>153</v>
      </c>
      <c r="AB2631" t="s">
        <v>154</v>
      </c>
      <c r="AC2631" t="s">
        <v>155</v>
      </c>
      <c r="AD2631" t="s">
        <v>3418</v>
      </c>
      <c r="AF2631" t="s">
        <v>55</v>
      </c>
      <c r="AG2631" t="s">
        <v>46</v>
      </c>
      <c r="AH2631" t="s">
        <v>56</v>
      </c>
      <c r="AI2631" t="s">
        <v>56</v>
      </c>
      <c r="AJ2631" t="s">
        <v>56</v>
      </c>
      <c r="AK2631" t="s">
        <v>56</v>
      </c>
      <c r="AL2631" t="s">
        <v>56</v>
      </c>
      <c r="AM2631" t="s">
        <v>56</v>
      </c>
      <c r="AN2631" t="s">
        <v>56</v>
      </c>
      <c r="AO2631" t="s">
        <v>56</v>
      </c>
      <c r="AP2631" t="s">
        <v>56</v>
      </c>
      <c r="AQ2631" t="s">
        <v>56</v>
      </c>
      <c r="AR2631" t="s">
        <v>56</v>
      </c>
      <c r="AS2631" t="s">
        <v>56</v>
      </c>
      <c r="AT2631" t="s">
        <v>46</v>
      </c>
      <c r="AU2631" t="s">
        <v>56</v>
      </c>
      <c r="AV2631" t="s">
        <v>56</v>
      </c>
      <c r="AW2631" t="s">
        <v>56</v>
      </c>
    </row>
    <row r="2632" spans="1:49" x14ac:dyDescent="0.3">
      <c r="A2632" t="str">
        <f t="shared" si="206"/>
        <v>VŠMU</v>
      </c>
      <c r="B2632" t="str">
        <f t="shared" si="207"/>
        <v>P</v>
      </c>
      <c r="C2632">
        <f t="shared" si="208"/>
        <v>0.78</v>
      </c>
      <c r="D2632">
        <f t="shared" si="209"/>
        <v>1</v>
      </c>
      <c r="E2632">
        <f t="shared" si="210"/>
        <v>0.78</v>
      </c>
      <c r="G2632" t="s">
        <v>3421</v>
      </c>
      <c r="H2632" t="s">
        <v>39</v>
      </c>
      <c r="I2632" s="58" t="s">
        <v>75</v>
      </c>
      <c r="J2632" s="58" t="s">
        <v>41</v>
      </c>
      <c r="K2632" s="58" t="s">
        <v>42</v>
      </c>
      <c r="N2632" t="s">
        <v>43</v>
      </c>
      <c r="S2632" t="s">
        <v>57</v>
      </c>
      <c r="T2632" t="s">
        <v>45</v>
      </c>
      <c r="U2632" t="s">
        <v>46</v>
      </c>
      <c r="V2632" t="s">
        <v>46</v>
      </c>
      <c r="W2632" t="s">
        <v>111</v>
      </c>
      <c r="X2632" t="s">
        <v>112</v>
      </c>
      <c r="Y2632" t="s">
        <v>113</v>
      </c>
      <c r="Z2632" t="s">
        <v>152</v>
      </c>
      <c r="AA2632" t="s">
        <v>153</v>
      </c>
      <c r="AB2632" t="s">
        <v>273</v>
      </c>
      <c r="AC2632" t="s">
        <v>274</v>
      </c>
      <c r="AD2632" t="s">
        <v>3418</v>
      </c>
      <c r="AF2632" t="s">
        <v>55</v>
      </c>
      <c r="AG2632" t="s">
        <v>46</v>
      </c>
      <c r="AH2632" t="s">
        <v>56</v>
      </c>
      <c r="AI2632" t="s">
        <v>56</v>
      </c>
      <c r="AJ2632" t="s">
        <v>56</v>
      </c>
      <c r="AK2632" t="s">
        <v>56</v>
      </c>
      <c r="AL2632" t="s">
        <v>56</v>
      </c>
      <c r="AM2632" t="s">
        <v>56</v>
      </c>
      <c r="AN2632" t="s">
        <v>56</v>
      </c>
      <c r="AO2632" t="s">
        <v>56</v>
      </c>
      <c r="AP2632" t="s">
        <v>56</v>
      </c>
      <c r="AQ2632" t="s">
        <v>56</v>
      </c>
      <c r="AR2632" t="s">
        <v>56</v>
      </c>
      <c r="AS2632" t="s">
        <v>56</v>
      </c>
      <c r="AT2632" t="s">
        <v>56</v>
      </c>
      <c r="AU2632" t="s">
        <v>56</v>
      </c>
      <c r="AV2632" t="s">
        <v>56</v>
      </c>
      <c r="AW2632" t="s">
        <v>56</v>
      </c>
    </row>
    <row r="2633" spans="1:49" x14ac:dyDescent="0.3">
      <c r="A2633" t="str">
        <f t="shared" si="206"/>
        <v>VŠMU</v>
      </c>
      <c r="B2633" t="str">
        <f t="shared" si="207"/>
        <v>P</v>
      </c>
      <c r="C2633">
        <f t="shared" si="208"/>
        <v>0.78</v>
      </c>
      <c r="D2633">
        <f t="shared" si="209"/>
        <v>0.5</v>
      </c>
      <c r="E2633">
        <f t="shared" si="210"/>
        <v>0.39</v>
      </c>
      <c r="G2633" t="s">
        <v>3422</v>
      </c>
      <c r="H2633" t="s">
        <v>39</v>
      </c>
      <c r="I2633" s="58" t="s">
        <v>75</v>
      </c>
      <c r="J2633" s="58" t="s">
        <v>41</v>
      </c>
      <c r="K2633" s="58" t="s">
        <v>42</v>
      </c>
      <c r="N2633" t="s">
        <v>144</v>
      </c>
      <c r="S2633" t="s">
        <v>57</v>
      </c>
      <c r="T2633" t="s">
        <v>45</v>
      </c>
      <c r="U2633" t="s">
        <v>46</v>
      </c>
      <c r="V2633" t="s">
        <v>46</v>
      </c>
      <c r="W2633" t="s">
        <v>111</v>
      </c>
      <c r="X2633" t="s">
        <v>112</v>
      </c>
      <c r="Y2633" t="s">
        <v>113</v>
      </c>
      <c r="Z2633" t="s">
        <v>152</v>
      </c>
      <c r="AA2633" t="s">
        <v>153</v>
      </c>
      <c r="AB2633" t="s">
        <v>273</v>
      </c>
      <c r="AC2633" t="s">
        <v>274</v>
      </c>
      <c r="AD2633" t="s">
        <v>3418</v>
      </c>
      <c r="AF2633" t="s">
        <v>55</v>
      </c>
      <c r="AG2633" t="s">
        <v>46</v>
      </c>
      <c r="AH2633" t="s">
        <v>56</v>
      </c>
      <c r="AI2633" t="s">
        <v>56</v>
      </c>
      <c r="AJ2633" t="s">
        <v>56</v>
      </c>
      <c r="AK2633" t="s">
        <v>56</v>
      </c>
      <c r="AL2633" t="s">
        <v>56</v>
      </c>
      <c r="AM2633" t="s">
        <v>56</v>
      </c>
      <c r="AN2633" t="s">
        <v>56</v>
      </c>
      <c r="AO2633" t="s">
        <v>56</v>
      </c>
      <c r="AP2633" t="s">
        <v>56</v>
      </c>
      <c r="AQ2633" t="s">
        <v>56</v>
      </c>
      <c r="AR2633" t="s">
        <v>56</v>
      </c>
      <c r="AS2633" t="s">
        <v>56</v>
      </c>
      <c r="AT2633" t="s">
        <v>56</v>
      </c>
      <c r="AU2633" t="s">
        <v>56</v>
      </c>
      <c r="AV2633" t="s">
        <v>56</v>
      </c>
      <c r="AW2633" t="s">
        <v>56</v>
      </c>
    </row>
    <row r="2634" spans="1:49" x14ac:dyDescent="0.3">
      <c r="A2634" t="str">
        <f t="shared" si="206"/>
        <v>VŠMU</v>
      </c>
      <c r="B2634" t="str">
        <f t="shared" si="207"/>
        <v>P</v>
      </c>
      <c r="C2634">
        <f t="shared" si="208"/>
        <v>0.78</v>
      </c>
      <c r="D2634">
        <f t="shared" si="209"/>
        <v>0.5</v>
      </c>
      <c r="E2634">
        <f t="shared" si="210"/>
        <v>0.39</v>
      </c>
      <c r="G2634" t="s">
        <v>3422</v>
      </c>
      <c r="H2634" t="s">
        <v>39</v>
      </c>
      <c r="I2634" s="58" t="s">
        <v>75</v>
      </c>
      <c r="J2634" s="58" t="s">
        <v>41</v>
      </c>
      <c r="K2634" s="58" t="s">
        <v>42</v>
      </c>
      <c r="N2634" t="s">
        <v>144</v>
      </c>
      <c r="S2634" t="s">
        <v>72</v>
      </c>
      <c r="T2634" t="s">
        <v>45</v>
      </c>
      <c r="U2634" t="s">
        <v>46</v>
      </c>
      <c r="V2634" t="s">
        <v>46</v>
      </c>
      <c r="W2634" t="s">
        <v>111</v>
      </c>
      <c r="X2634" t="s">
        <v>112</v>
      </c>
      <c r="Y2634" t="s">
        <v>113</v>
      </c>
      <c r="Z2634" t="s">
        <v>152</v>
      </c>
      <c r="AA2634" t="s">
        <v>153</v>
      </c>
      <c r="AB2634" t="s">
        <v>154</v>
      </c>
      <c r="AC2634" t="s">
        <v>155</v>
      </c>
      <c r="AD2634" t="s">
        <v>3418</v>
      </c>
      <c r="AF2634" t="s">
        <v>55</v>
      </c>
      <c r="AG2634" t="s">
        <v>46</v>
      </c>
      <c r="AH2634" t="s">
        <v>56</v>
      </c>
      <c r="AI2634" t="s">
        <v>56</v>
      </c>
      <c r="AJ2634" t="s">
        <v>56</v>
      </c>
      <c r="AK2634" t="s">
        <v>56</v>
      </c>
      <c r="AL2634" t="s">
        <v>56</v>
      </c>
      <c r="AM2634" t="s">
        <v>56</v>
      </c>
      <c r="AN2634" t="s">
        <v>56</v>
      </c>
      <c r="AO2634" t="s">
        <v>56</v>
      </c>
      <c r="AP2634" t="s">
        <v>56</v>
      </c>
      <c r="AQ2634" t="s">
        <v>56</v>
      </c>
      <c r="AR2634" t="s">
        <v>56</v>
      </c>
      <c r="AS2634" t="s">
        <v>56</v>
      </c>
      <c r="AT2634" t="s">
        <v>46</v>
      </c>
      <c r="AU2634" t="s">
        <v>56</v>
      </c>
      <c r="AV2634" t="s">
        <v>56</v>
      </c>
      <c r="AW2634" t="s">
        <v>56</v>
      </c>
    </row>
    <row r="2635" spans="1:49" x14ac:dyDescent="0.3">
      <c r="A2635" t="str">
        <f t="shared" si="206"/>
        <v>VŠMU</v>
      </c>
      <c r="B2635" t="str">
        <f t="shared" si="207"/>
        <v>P</v>
      </c>
      <c r="C2635">
        <f t="shared" si="208"/>
        <v>0.78</v>
      </c>
      <c r="D2635">
        <f t="shared" si="209"/>
        <v>1</v>
      </c>
      <c r="E2635">
        <f t="shared" si="210"/>
        <v>0.78</v>
      </c>
      <c r="G2635" t="s">
        <v>3423</v>
      </c>
      <c r="H2635" t="s">
        <v>39</v>
      </c>
      <c r="I2635" s="58" t="s">
        <v>75</v>
      </c>
      <c r="J2635" s="58" t="s">
        <v>41</v>
      </c>
      <c r="K2635" s="58" t="s">
        <v>42</v>
      </c>
      <c r="N2635" t="s">
        <v>144</v>
      </c>
      <c r="S2635" t="s">
        <v>57</v>
      </c>
      <c r="T2635" t="s">
        <v>45</v>
      </c>
      <c r="U2635" t="s">
        <v>46</v>
      </c>
      <c r="V2635" t="s">
        <v>46</v>
      </c>
      <c r="W2635" t="s">
        <v>111</v>
      </c>
      <c r="X2635" t="s">
        <v>112</v>
      </c>
      <c r="Y2635" t="s">
        <v>113</v>
      </c>
      <c r="Z2635" t="s">
        <v>152</v>
      </c>
      <c r="AA2635" t="s">
        <v>153</v>
      </c>
      <c r="AB2635" t="s">
        <v>273</v>
      </c>
      <c r="AC2635" t="s">
        <v>274</v>
      </c>
      <c r="AD2635" t="s">
        <v>3418</v>
      </c>
      <c r="AF2635" t="s">
        <v>55</v>
      </c>
      <c r="AG2635" t="s">
        <v>46</v>
      </c>
      <c r="AH2635" t="s">
        <v>56</v>
      </c>
      <c r="AI2635" t="s">
        <v>56</v>
      </c>
      <c r="AJ2635" t="s">
        <v>56</v>
      </c>
      <c r="AK2635" t="s">
        <v>56</v>
      </c>
      <c r="AL2635" t="s">
        <v>56</v>
      </c>
      <c r="AM2635" t="s">
        <v>56</v>
      </c>
      <c r="AN2635" t="s">
        <v>56</v>
      </c>
      <c r="AO2635" t="s">
        <v>56</v>
      </c>
      <c r="AP2635" t="s">
        <v>56</v>
      </c>
      <c r="AQ2635" t="s">
        <v>56</v>
      </c>
      <c r="AR2635" t="s">
        <v>56</v>
      </c>
      <c r="AS2635" t="s">
        <v>56</v>
      </c>
      <c r="AT2635" t="s">
        <v>56</v>
      </c>
      <c r="AU2635" t="s">
        <v>56</v>
      </c>
      <c r="AV2635" t="s">
        <v>56</v>
      </c>
      <c r="AW2635" t="s">
        <v>56</v>
      </c>
    </row>
    <row r="2636" spans="1:49" x14ac:dyDescent="0.3">
      <c r="A2636" t="str">
        <f t="shared" si="206"/>
        <v>VŠMU</v>
      </c>
      <c r="B2636" t="str">
        <f t="shared" si="207"/>
        <v>P</v>
      </c>
      <c r="C2636">
        <f t="shared" si="208"/>
        <v>0.78</v>
      </c>
      <c r="D2636">
        <f t="shared" si="209"/>
        <v>0.5</v>
      </c>
      <c r="E2636">
        <f t="shared" si="210"/>
        <v>0.39</v>
      </c>
      <c r="G2636" t="s">
        <v>3424</v>
      </c>
      <c r="H2636" t="s">
        <v>39</v>
      </c>
      <c r="I2636" s="58" t="s">
        <v>75</v>
      </c>
      <c r="J2636" s="58" t="s">
        <v>41</v>
      </c>
      <c r="K2636" s="58" t="s">
        <v>42</v>
      </c>
      <c r="N2636" t="s">
        <v>144</v>
      </c>
      <c r="S2636" t="s">
        <v>57</v>
      </c>
      <c r="T2636" t="s">
        <v>45</v>
      </c>
      <c r="U2636" t="s">
        <v>46</v>
      </c>
      <c r="V2636" t="s">
        <v>46</v>
      </c>
      <c r="W2636" t="s">
        <v>111</v>
      </c>
      <c r="X2636" t="s">
        <v>112</v>
      </c>
      <c r="Y2636" t="s">
        <v>113</v>
      </c>
      <c r="Z2636" t="s">
        <v>152</v>
      </c>
      <c r="AA2636" t="s">
        <v>153</v>
      </c>
      <c r="AB2636" t="s">
        <v>273</v>
      </c>
      <c r="AC2636" t="s">
        <v>274</v>
      </c>
      <c r="AD2636" t="s">
        <v>3418</v>
      </c>
      <c r="AF2636" t="s">
        <v>55</v>
      </c>
      <c r="AG2636" t="s">
        <v>46</v>
      </c>
      <c r="AH2636" t="s">
        <v>56</v>
      </c>
      <c r="AI2636" t="s">
        <v>56</v>
      </c>
      <c r="AJ2636" t="s">
        <v>56</v>
      </c>
      <c r="AK2636" t="s">
        <v>56</v>
      </c>
      <c r="AL2636" t="s">
        <v>56</v>
      </c>
      <c r="AM2636" t="s">
        <v>56</v>
      </c>
      <c r="AN2636" t="s">
        <v>56</v>
      </c>
      <c r="AO2636" t="s">
        <v>56</v>
      </c>
      <c r="AP2636" t="s">
        <v>56</v>
      </c>
      <c r="AQ2636" t="s">
        <v>56</v>
      </c>
      <c r="AR2636" t="s">
        <v>56</v>
      </c>
      <c r="AS2636" t="s">
        <v>56</v>
      </c>
      <c r="AT2636" t="s">
        <v>56</v>
      </c>
      <c r="AU2636" t="s">
        <v>56</v>
      </c>
      <c r="AV2636" t="s">
        <v>56</v>
      </c>
      <c r="AW2636" t="s">
        <v>56</v>
      </c>
    </row>
    <row r="2637" spans="1:49" x14ac:dyDescent="0.3">
      <c r="A2637" t="str">
        <f t="shared" si="206"/>
        <v>VŠMU</v>
      </c>
      <c r="B2637" t="str">
        <f t="shared" si="207"/>
        <v>P</v>
      </c>
      <c r="C2637">
        <f t="shared" si="208"/>
        <v>0.78</v>
      </c>
      <c r="D2637">
        <f t="shared" si="209"/>
        <v>0.5</v>
      </c>
      <c r="E2637">
        <f t="shared" si="210"/>
        <v>0.39</v>
      </c>
      <c r="G2637" t="s">
        <v>3424</v>
      </c>
      <c r="H2637" t="s">
        <v>39</v>
      </c>
      <c r="I2637" s="58" t="s">
        <v>75</v>
      </c>
      <c r="J2637" s="58" t="s">
        <v>41</v>
      </c>
      <c r="K2637" s="58" t="s">
        <v>42</v>
      </c>
      <c r="N2637" t="s">
        <v>144</v>
      </c>
      <c r="S2637" t="s">
        <v>348</v>
      </c>
      <c r="T2637" t="s">
        <v>179</v>
      </c>
      <c r="U2637" t="s">
        <v>223</v>
      </c>
      <c r="V2637" t="s">
        <v>46</v>
      </c>
      <c r="W2637" t="s">
        <v>111</v>
      </c>
      <c r="X2637" t="s">
        <v>112</v>
      </c>
      <c r="Y2637" t="s">
        <v>113</v>
      </c>
      <c r="Z2637" t="s">
        <v>152</v>
      </c>
      <c r="AA2637" t="s">
        <v>153</v>
      </c>
      <c r="AB2637" t="s">
        <v>154</v>
      </c>
      <c r="AC2637" t="s">
        <v>155</v>
      </c>
      <c r="AD2637" t="s">
        <v>3418</v>
      </c>
      <c r="AF2637" t="s">
        <v>55</v>
      </c>
      <c r="AG2637" t="s">
        <v>46</v>
      </c>
      <c r="AH2637" t="s">
        <v>56</v>
      </c>
      <c r="AI2637" t="s">
        <v>56</v>
      </c>
      <c r="AJ2637" t="s">
        <v>56</v>
      </c>
      <c r="AK2637" t="s">
        <v>56</v>
      </c>
      <c r="AL2637" t="s">
        <v>56</v>
      </c>
      <c r="AM2637" t="s">
        <v>56</v>
      </c>
      <c r="AN2637" t="s">
        <v>56</v>
      </c>
      <c r="AO2637" t="s">
        <v>56</v>
      </c>
      <c r="AP2637" t="s">
        <v>56</v>
      </c>
      <c r="AQ2637" t="s">
        <v>56</v>
      </c>
      <c r="AR2637" t="s">
        <v>56</v>
      </c>
      <c r="AS2637" t="s">
        <v>56</v>
      </c>
      <c r="AT2637" t="s">
        <v>46</v>
      </c>
      <c r="AU2637" t="s">
        <v>56</v>
      </c>
      <c r="AV2637" t="s">
        <v>56</v>
      </c>
      <c r="AW2637" t="s">
        <v>56</v>
      </c>
    </row>
    <row r="2638" spans="1:49" x14ac:dyDescent="0.3">
      <c r="A2638" t="str">
        <f t="shared" si="206"/>
        <v>VŠMU</v>
      </c>
      <c r="B2638" t="str">
        <f t="shared" si="207"/>
        <v>P</v>
      </c>
      <c r="C2638">
        <f t="shared" si="208"/>
        <v>0.78</v>
      </c>
      <c r="D2638">
        <f t="shared" si="209"/>
        <v>1</v>
      </c>
      <c r="E2638">
        <f t="shared" si="210"/>
        <v>0.78</v>
      </c>
      <c r="G2638" t="s">
        <v>3425</v>
      </c>
      <c r="H2638" t="s">
        <v>39</v>
      </c>
      <c r="I2638" s="58" t="s">
        <v>75</v>
      </c>
      <c r="J2638" s="58" t="s">
        <v>41</v>
      </c>
      <c r="K2638" s="58" t="s">
        <v>42</v>
      </c>
      <c r="N2638" t="s">
        <v>43</v>
      </c>
      <c r="S2638" t="s">
        <v>57</v>
      </c>
      <c r="T2638" t="s">
        <v>45</v>
      </c>
      <c r="U2638" t="s">
        <v>46</v>
      </c>
      <c r="V2638" t="s">
        <v>46</v>
      </c>
      <c r="W2638" t="s">
        <v>111</v>
      </c>
      <c r="X2638" t="s">
        <v>112</v>
      </c>
      <c r="Y2638" t="s">
        <v>113</v>
      </c>
      <c r="Z2638" t="s">
        <v>152</v>
      </c>
      <c r="AA2638" t="s">
        <v>153</v>
      </c>
      <c r="AB2638" t="s">
        <v>273</v>
      </c>
      <c r="AC2638" t="s">
        <v>274</v>
      </c>
      <c r="AD2638" t="s">
        <v>3418</v>
      </c>
      <c r="AF2638" t="s">
        <v>55</v>
      </c>
      <c r="AG2638" t="s">
        <v>46</v>
      </c>
      <c r="AH2638" t="s">
        <v>56</v>
      </c>
      <c r="AI2638" t="s">
        <v>56</v>
      </c>
      <c r="AJ2638" t="s">
        <v>56</v>
      </c>
      <c r="AK2638" t="s">
        <v>56</v>
      </c>
      <c r="AL2638" t="s">
        <v>56</v>
      </c>
      <c r="AM2638" t="s">
        <v>56</v>
      </c>
      <c r="AN2638" t="s">
        <v>56</v>
      </c>
      <c r="AO2638" t="s">
        <v>56</v>
      </c>
      <c r="AP2638" t="s">
        <v>56</v>
      </c>
      <c r="AQ2638" t="s">
        <v>56</v>
      </c>
      <c r="AR2638" t="s">
        <v>56</v>
      </c>
      <c r="AS2638" t="s">
        <v>56</v>
      </c>
      <c r="AT2638" t="s">
        <v>56</v>
      </c>
      <c r="AU2638" t="s">
        <v>56</v>
      </c>
      <c r="AV2638" t="s">
        <v>56</v>
      </c>
      <c r="AW2638" t="s">
        <v>56</v>
      </c>
    </row>
    <row r="2639" spans="1:49" x14ac:dyDescent="0.3">
      <c r="A2639" t="str">
        <f t="shared" si="206"/>
        <v>VŠMU</v>
      </c>
      <c r="B2639" t="str">
        <f t="shared" si="207"/>
        <v>P</v>
      </c>
      <c r="C2639">
        <f t="shared" si="208"/>
        <v>0.78</v>
      </c>
      <c r="D2639">
        <f t="shared" si="209"/>
        <v>1</v>
      </c>
      <c r="E2639">
        <f t="shared" si="210"/>
        <v>0.78</v>
      </c>
      <c r="G2639" t="s">
        <v>3426</v>
      </c>
      <c r="H2639" t="s">
        <v>39</v>
      </c>
      <c r="I2639" s="58" t="s">
        <v>75</v>
      </c>
      <c r="J2639" s="58" t="s">
        <v>41</v>
      </c>
      <c r="K2639" s="58" t="s">
        <v>42</v>
      </c>
      <c r="N2639" t="s">
        <v>43</v>
      </c>
      <c r="S2639" t="s">
        <v>69</v>
      </c>
      <c r="T2639" t="s">
        <v>45</v>
      </c>
      <c r="U2639" t="s">
        <v>46</v>
      </c>
      <c r="V2639" t="s">
        <v>46</v>
      </c>
      <c r="W2639" t="s">
        <v>111</v>
      </c>
      <c r="X2639" t="s">
        <v>112</v>
      </c>
      <c r="Y2639" t="s">
        <v>113</v>
      </c>
      <c r="Z2639" t="s">
        <v>152</v>
      </c>
      <c r="AA2639" t="s">
        <v>153</v>
      </c>
      <c r="AB2639" t="s">
        <v>273</v>
      </c>
      <c r="AC2639" t="s">
        <v>274</v>
      </c>
      <c r="AD2639" t="s">
        <v>3418</v>
      </c>
      <c r="AF2639" t="s">
        <v>55</v>
      </c>
      <c r="AG2639" t="s">
        <v>46</v>
      </c>
      <c r="AH2639" t="s">
        <v>56</v>
      </c>
      <c r="AI2639" t="s">
        <v>56</v>
      </c>
      <c r="AJ2639" t="s">
        <v>56</v>
      </c>
      <c r="AK2639" t="s">
        <v>56</v>
      </c>
      <c r="AL2639" t="s">
        <v>56</v>
      </c>
      <c r="AM2639" t="s">
        <v>56</v>
      </c>
      <c r="AN2639" t="s">
        <v>56</v>
      </c>
      <c r="AO2639" t="s">
        <v>56</v>
      </c>
      <c r="AP2639" t="s">
        <v>56</v>
      </c>
      <c r="AQ2639" t="s">
        <v>56</v>
      </c>
      <c r="AR2639" t="s">
        <v>56</v>
      </c>
      <c r="AS2639" t="s">
        <v>56</v>
      </c>
      <c r="AT2639" t="s">
        <v>56</v>
      </c>
      <c r="AU2639" t="s">
        <v>56</v>
      </c>
      <c r="AV2639" t="s">
        <v>56</v>
      </c>
      <c r="AW2639" t="s">
        <v>56</v>
      </c>
    </row>
    <row r="2640" spans="1:49" x14ac:dyDescent="0.3">
      <c r="A2640" t="str">
        <f t="shared" si="206"/>
        <v>VŠMU</v>
      </c>
      <c r="B2640" t="str">
        <f t="shared" si="207"/>
        <v>P</v>
      </c>
      <c r="C2640">
        <f t="shared" si="208"/>
        <v>0.78</v>
      </c>
      <c r="D2640">
        <f t="shared" si="209"/>
        <v>1</v>
      </c>
      <c r="E2640">
        <f t="shared" si="210"/>
        <v>0.78</v>
      </c>
      <c r="G2640" t="s">
        <v>3427</v>
      </c>
      <c r="H2640" t="s">
        <v>39</v>
      </c>
      <c r="I2640" s="58" t="s">
        <v>75</v>
      </c>
      <c r="J2640" s="58" t="s">
        <v>41</v>
      </c>
      <c r="K2640" s="58" t="s">
        <v>42</v>
      </c>
      <c r="N2640" t="s">
        <v>43</v>
      </c>
      <c r="S2640" t="s">
        <v>57</v>
      </c>
      <c r="T2640" t="s">
        <v>45</v>
      </c>
      <c r="U2640" t="s">
        <v>46</v>
      </c>
      <c r="V2640" t="s">
        <v>46</v>
      </c>
      <c r="W2640" t="s">
        <v>111</v>
      </c>
      <c r="X2640" t="s">
        <v>112</v>
      </c>
      <c r="Y2640" t="s">
        <v>113</v>
      </c>
      <c r="Z2640" t="s">
        <v>152</v>
      </c>
      <c r="AA2640" t="s">
        <v>153</v>
      </c>
      <c r="AB2640" t="s">
        <v>273</v>
      </c>
      <c r="AC2640" t="s">
        <v>274</v>
      </c>
      <c r="AD2640" t="s">
        <v>3418</v>
      </c>
      <c r="AF2640" t="s">
        <v>55</v>
      </c>
      <c r="AG2640" t="s">
        <v>46</v>
      </c>
      <c r="AH2640" t="s">
        <v>56</v>
      </c>
      <c r="AI2640" t="s">
        <v>56</v>
      </c>
      <c r="AJ2640" t="s">
        <v>56</v>
      </c>
      <c r="AK2640" t="s">
        <v>56</v>
      </c>
      <c r="AL2640" t="s">
        <v>56</v>
      </c>
      <c r="AM2640" t="s">
        <v>56</v>
      </c>
      <c r="AN2640" t="s">
        <v>56</v>
      </c>
      <c r="AO2640" t="s">
        <v>56</v>
      </c>
      <c r="AP2640" t="s">
        <v>56</v>
      </c>
      <c r="AQ2640" t="s">
        <v>56</v>
      </c>
      <c r="AR2640" t="s">
        <v>56</v>
      </c>
      <c r="AS2640" t="s">
        <v>56</v>
      </c>
      <c r="AT2640" t="s">
        <v>56</v>
      </c>
      <c r="AU2640" t="s">
        <v>56</v>
      </c>
      <c r="AV2640" t="s">
        <v>56</v>
      </c>
      <c r="AW2640" t="s">
        <v>56</v>
      </c>
    </row>
    <row r="2641" spans="1:49" x14ac:dyDescent="0.3">
      <c r="A2641" t="str">
        <f t="shared" si="206"/>
        <v>VŠMU</v>
      </c>
      <c r="B2641" t="str">
        <f t="shared" si="207"/>
        <v>P</v>
      </c>
      <c r="C2641">
        <f t="shared" si="208"/>
        <v>0.78</v>
      </c>
      <c r="D2641">
        <f t="shared" si="209"/>
        <v>0.5</v>
      </c>
      <c r="E2641">
        <f t="shared" si="210"/>
        <v>0.39</v>
      </c>
      <c r="G2641" t="s">
        <v>3428</v>
      </c>
      <c r="H2641" t="s">
        <v>39</v>
      </c>
      <c r="I2641" s="58" t="s">
        <v>75</v>
      </c>
      <c r="J2641" s="58" t="s">
        <v>41</v>
      </c>
      <c r="K2641" s="58" t="s">
        <v>42</v>
      </c>
      <c r="N2641" t="s">
        <v>43</v>
      </c>
      <c r="S2641" t="s">
        <v>57</v>
      </c>
      <c r="T2641" t="s">
        <v>45</v>
      </c>
      <c r="U2641" t="s">
        <v>46</v>
      </c>
      <c r="V2641" t="s">
        <v>46</v>
      </c>
      <c r="W2641" t="s">
        <v>111</v>
      </c>
      <c r="X2641" t="s">
        <v>112</v>
      </c>
      <c r="Y2641" t="s">
        <v>113</v>
      </c>
      <c r="Z2641" t="s">
        <v>152</v>
      </c>
      <c r="AA2641" t="s">
        <v>153</v>
      </c>
      <c r="AB2641" t="s">
        <v>273</v>
      </c>
      <c r="AC2641" t="s">
        <v>274</v>
      </c>
      <c r="AD2641" t="s">
        <v>3418</v>
      </c>
      <c r="AF2641" t="s">
        <v>55</v>
      </c>
      <c r="AG2641" t="s">
        <v>46</v>
      </c>
      <c r="AH2641" t="s">
        <v>56</v>
      </c>
      <c r="AI2641" t="s">
        <v>56</v>
      </c>
      <c r="AJ2641" t="s">
        <v>56</v>
      </c>
      <c r="AK2641" t="s">
        <v>56</v>
      </c>
      <c r="AL2641" t="s">
        <v>56</v>
      </c>
      <c r="AM2641" t="s">
        <v>56</v>
      </c>
      <c r="AN2641" t="s">
        <v>56</v>
      </c>
      <c r="AO2641" t="s">
        <v>56</v>
      </c>
      <c r="AP2641" t="s">
        <v>56</v>
      </c>
      <c r="AQ2641" t="s">
        <v>56</v>
      </c>
      <c r="AR2641" t="s">
        <v>56</v>
      </c>
      <c r="AS2641" t="s">
        <v>56</v>
      </c>
      <c r="AT2641" t="s">
        <v>56</v>
      </c>
      <c r="AU2641" t="s">
        <v>56</v>
      </c>
      <c r="AV2641" t="s">
        <v>56</v>
      </c>
      <c r="AW2641" t="s">
        <v>56</v>
      </c>
    </row>
    <row r="2642" spans="1:49" x14ac:dyDescent="0.3">
      <c r="A2642" t="str">
        <f t="shared" si="206"/>
        <v>VŠMU</v>
      </c>
      <c r="B2642" t="str">
        <f t="shared" si="207"/>
        <v>P</v>
      </c>
      <c r="C2642">
        <f t="shared" si="208"/>
        <v>0.78</v>
      </c>
      <c r="D2642">
        <f t="shared" si="209"/>
        <v>0.5</v>
      </c>
      <c r="E2642">
        <f t="shared" si="210"/>
        <v>0.39</v>
      </c>
      <c r="G2642" t="s">
        <v>3428</v>
      </c>
      <c r="H2642" t="s">
        <v>39</v>
      </c>
      <c r="I2642" s="58" t="s">
        <v>75</v>
      </c>
      <c r="J2642" s="58" t="s">
        <v>41</v>
      </c>
      <c r="K2642" s="58" t="s">
        <v>42</v>
      </c>
      <c r="N2642" t="s">
        <v>43</v>
      </c>
      <c r="S2642" t="s">
        <v>72</v>
      </c>
      <c r="T2642" t="s">
        <v>45</v>
      </c>
      <c r="U2642" t="s">
        <v>46</v>
      </c>
      <c r="V2642" t="s">
        <v>46</v>
      </c>
      <c r="W2642" t="s">
        <v>111</v>
      </c>
      <c r="X2642" t="s">
        <v>112</v>
      </c>
      <c r="Y2642" t="s">
        <v>113</v>
      </c>
      <c r="Z2642" t="s">
        <v>152</v>
      </c>
      <c r="AA2642" t="s">
        <v>153</v>
      </c>
      <c r="AB2642" t="s">
        <v>154</v>
      </c>
      <c r="AC2642" t="s">
        <v>155</v>
      </c>
      <c r="AD2642" t="s">
        <v>3418</v>
      </c>
      <c r="AF2642" t="s">
        <v>55</v>
      </c>
      <c r="AG2642" t="s">
        <v>46</v>
      </c>
      <c r="AH2642" t="s">
        <v>56</v>
      </c>
      <c r="AI2642" t="s">
        <v>56</v>
      </c>
      <c r="AJ2642" t="s">
        <v>56</v>
      </c>
      <c r="AK2642" t="s">
        <v>56</v>
      </c>
      <c r="AL2642" t="s">
        <v>56</v>
      </c>
      <c r="AM2642" t="s">
        <v>56</v>
      </c>
      <c r="AN2642" t="s">
        <v>56</v>
      </c>
      <c r="AO2642" t="s">
        <v>56</v>
      </c>
      <c r="AP2642" t="s">
        <v>56</v>
      </c>
      <c r="AQ2642" t="s">
        <v>56</v>
      </c>
      <c r="AR2642" t="s">
        <v>56</v>
      </c>
      <c r="AS2642" t="s">
        <v>56</v>
      </c>
      <c r="AT2642" t="s">
        <v>46</v>
      </c>
      <c r="AU2642" t="s">
        <v>56</v>
      </c>
      <c r="AV2642" t="s">
        <v>56</v>
      </c>
      <c r="AW2642" t="s">
        <v>56</v>
      </c>
    </row>
    <row r="2643" spans="1:49" x14ac:dyDescent="0.3">
      <c r="A2643" t="str">
        <f t="shared" si="206"/>
        <v>VŠMU</v>
      </c>
      <c r="B2643" t="str">
        <f t="shared" si="207"/>
        <v>P</v>
      </c>
      <c r="C2643">
        <f t="shared" si="208"/>
        <v>0.78</v>
      </c>
      <c r="D2643">
        <f t="shared" si="209"/>
        <v>1</v>
      </c>
      <c r="E2643">
        <f t="shared" si="210"/>
        <v>0.78</v>
      </c>
      <c r="G2643" t="s">
        <v>3429</v>
      </c>
      <c r="H2643" t="s">
        <v>39</v>
      </c>
      <c r="I2643" s="58" t="s">
        <v>75</v>
      </c>
      <c r="J2643" s="58" t="s">
        <v>41</v>
      </c>
      <c r="K2643" s="58" t="s">
        <v>42</v>
      </c>
      <c r="N2643" t="s">
        <v>484</v>
      </c>
      <c r="S2643" t="s">
        <v>57</v>
      </c>
      <c r="T2643" t="s">
        <v>45</v>
      </c>
      <c r="U2643" t="s">
        <v>46</v>
      </c>
      <c r="V2643" t="s">
        <v>46</v>
      </c>
      <c r="W2643" t="s">
        <v>111</v>
      </c>
      <c r="X2643" t="s">
        <v>112</v>
      </c>
      <c r="Y2643" t="s">
        <v>113</v>
      </c>
      <c r="Z2643" t="s">
        <v>152</v>
      </c>
      <c r="AA2643" t="s">
        <v>153</v>
      </c>
      <c r="AB2643" t="s">
        <v>273</v>
      </c>
      <c r="AC2643" t="s">
        <v>274</v>
      </c>
      <c r="AD2643" t="s">
        <v>3418</v>
      </c>
      <c r="AF2643" t="s">
        <v>55</v>
      </c>
      <c r="AG2643" t="s">
        <v>46</v>
      </c>
      <c r="AH2643" t="s">
        <v>56</v>
      </c>
      <c r="AI2643" t="s">
        <v>56</v>
      </c>
      <c r="AJ2643" t="s">
        <v>56</v>
      </c>
      <c r="AK2643" t="s">
        <v>56</v>
      </c>
      <c r="AL2643" t="s">
        <v>56</v>
      </c>
      <c r="AM2643" t="s">
        <v>56</v>
      </c>
      <c r="AN2643" t="s">
        <v>56</v>
      </c>
      <c r="AO2643" t="s">
        <v>56</v>
      </c>
      <c r="AP2643" t="s">
        <v>56</v>
      </c>
      <c r="AQ2643" t="s">
        <v>56</v>
      </c>
      <c r="AR2643" t="s">
        <v>56</v>
      </c>
      <c r="AS2643" t="s">
        <v>56</v>
      </c>
      <c r="AT2643" t="s">
        <v>56</v>
      </c>
      <c r="AU2643" t="s">
        <v>56</v>
      </c>
      <c r="AV2643" t="s">
        <v>56</v>
      </c>
      <c r="AW2643" t="s">
        <v>56</v>
      </c>
    </row>
    <row r="2644" spans="1:49" x14ac:dyDescent="0.3">
      <c r="A2644" t="str">
        <f t="shared" si="206"/>
        <v>VŠMU</v>
      </c>
      <c r="B2644" t="str">
        <f t="shared" si="207"/>
        <v>P</v>
      </c>
      <c r="C2644">
        <f t="shared" si="208"/>
        <v>0.78</v>
      </c>
      <c r="D2644">
        <f t="shared" si="209"/>
        <v>0.5</v>
      </c>
      <c r="E2644">
        <f t="shared" si="210"/>
        <v>0.39</v>
      </c>
      <c r="G2644" t="s">
        <v>3430</v>
      </c>
      <c r="H2644" t="s">
        <v>39</v>
      </c>
      <c r="I2644" s="58" t="s">
        <v>75</v>
      </c>
      <c r="J2644" s="58" t="s">
        <v>41</v>
      </c>
      <c r="K2644" s="58" t="s">
        <v>42</v>
      </c>
      <c r="N2644" t="s">
        <v>505</v>
      </c>
      <c r="S2644" t="s">
        <v>57</v>
      </c>
      <c r="T2644" t="s">
        <v>45</v>
      </c>
      <c r="U2644" t="s">
        <v>46</v>
      </c>
      <c r="V2644" t="s">
        <v>46</v>
      </c>
      <c r="W2644" t="s">
        <v>111</v>
      </c>
      <c r="X2644" t="s">
        <v>112</v>
      </c>
      <c r="Y2644" t="s">
        <v>113</v>
      </c>
      <c r="Z2644" t="s">
        <v>152</v>
      </c>
      <c r="AA2644" t="s">
        <v>153</v>
      </c>
      <c r="AB2644" t="s">
        <v>273</v>
      </c>
      <c r="AC2644" t="s">
        <v>274</v>
      </c>
      <c r="AD2644" t="s">
        <v>3418</v>
      </c>
      <c r="AF2644" t="s">
        <v>55</v>
      </c>
      <c r="AG2644" t="s">
        <v>46</v>
      </c>
      <c r="AH2644" t="s">
        <v>56</v>
      </c>
      <c r="AI2644" t="s">
        <v>56</v>
      </c>
      <c r="AJ2644" t="s">
        <v>56</v>
      </c>
      <c r="AK2644" t="s">
        <v>56</v>
      </c>
      <c r="AL2644" t="s">
        <v>56</v>
      </c>
      <c r="AM2644" t="s">
        <v>56</v>
      </c>
      <c r="AN2644" t="s">
        <v>56</v>
      </c>
      <c r="AO2644" t="s">
        <v>56</v>
      </c>
      <c r="AP2644" t="s">
        <v>56</v>
      </c>
      <c r="AQ2644" t="s">
        <v>56</v>
      </c>
      <c r="AR2644" t="s">
        <v>56</v>
      </c>
      <c r="AS2644" t="s">
        <v>56</v>
      </c>
      <c r="AT2644" t="s">
        <v>56</v>
      </c>
      <c r="AU2644" t="s">
        <v>56</v>
      </c>
      <c r="AV2644" t="s">
        <v>56</v>
      </c>
      <c r="AW2644" t="s">
        <v>56</v>
      </c>
    </row>
    <row r="2645" spans="1:49" x14ac:dyDescent="0.3">
      <c r="A2645" t="str">
        <f t="shared" si="206"/>
        <v>VŠMU</v>
      </c>
      <c r="B2645" t="str">
        <f t="shared" si="207"/>
        <v>P</v>
      </c>
      <c r="C2645">
        <f t="shared" si="208"/>
        <v>0.78</v>
      </c>
      <c r="D2645">
        <f t="shared" si="209"/>
        <v>0.5</v>
      </c>
      <c r="E2645">
        <f t="shared" si="210"/>
        <v>0.39</v>
      </c>
      <c r="G2645" t="s">
        <v>3430</v>
      </c>
      <c r="H2645" t="s">
        <v>39</v>
      </c>
      <c r="I2645" s="58" t="s">
        <v>75</v>
      </c>
      <c r="J2645" s="58" t="s">
        <v>41</v>
      </c>
      <c r="K2645" s="58" t="s">
        <v>42</v>
      </c>
      <c r="N2645" t="s">
        <v>505</v>
      </c>
      <c r="S2645" t="s">
        <v>72</v>
      </c>
      <c r="T2645" t="s">
        <v>45</v>
      </c>
      <c r="U2645" t="s">
        <v>46</v>
      </c>
      <c r="V2645" t="s">
        <v>46</v>
      </c>
      <c r="W2645" t="s">
        <v>111</v>
      </c>
      <c r="X2645" t="s">
        <v>112</v>
      </c>
      <c r="Y2645" t="s">
        <v>113</v>
      </c>
      <c r="Z2645" t="s">
        <v>152</v>
      </c>
      <c r="AA2645" t="s">
        <v>153</v>
      </c>
      <c r="AB2645" t="s">
        <v>154</v>
      </c>
      <c r="AC2645" t="s">
        <v>155</v>
      </c>
      <c r="AD2645" t="s">
        <v>3418</v>
      </c>
      <c r="AF2645" t="s">
        <v>55</v>
      </c>
      <c r="AG2645" t="s">
        <v>46</v>
      </c>
      <c r="AH2645" t="s">
        <v>56</v>
      </c>
      <c r="AI2645" t="s">
        <v>56</v>
      </c>
      <c r="AJ2645" t="s">
        <v>56</v>
      </c>
      <c r="AK2645" t="s">
        <v>56</v>
      </c>
      <c r="AL2645" t="s">
        <v>56</v>
      </c>
      <c r="AM2645" t="s">
        <v>56</v>
      </c>
      <c r="AN2645" t="s">
        <v>56</v>
      </c>
      <c r="AO2645" t="s">
        <v>56</v>
      </c>
      <c r="AP2645" t="s">
        <v>56</v>
      </c>
      <c r="AQ2645" t="s">
        <v>56</v>
      </c>
      <c r="AR2645" t="s">
        <v>56</v>
      </c>
      <c r="AS2645" t="s">
        <v>56</v>
      </c>
      <c r="AT2645" t="s">
        <v>46</v>
      </c>
      <c r="AU2645" t="s">
        <v>56</v>
      </c>
      <c r="AV2645" t="s">
        <v>56</v>
      </c>
      <c r="AW2645" t="s">
        <v>56</v>
      </c>
    </row>
    <row r="2646" spans="1:49" x14ac:dyDescent="0.3">
      <c r="A2646" t="str">
        <f t="shared" si="206"/>
        <v>VŠMU</v>
      </c>
      <c r="B2646" t="str">
        <f t="shared" si="207"/>
        <v>P</v>
      </c>
      <c r="C2646">
        <f t="shared" si="208"/>
        <v>0.78</v>
      </c>
      <c r="D2646">
        <f t="shared" si="209"/>
        <v>1</v>
      </c>
      <c r="E2646">
        <f t="shared" si="210"/>
        <v>0.78</v>
      </c>
      <c r="G2646" t="s">
        <v>3431</v>
      </c>
      <c r="H2646" t="s">
        <v>39</v>
      </c>
      <c r="I2646" s="58" t="s">
        <v>75</v>
      </c>
      <c r="J2646" s="58" t="s">
        <v>41</v>
      </c>
      <c r="K2646" s="58" t="s">
        <v>42</v>
      </c>
      <c r="N2646" t="s">
        <v>505</v>
      </c>
      <c r="S2646" t="s">
        <v>57</v>
      </c>
      <c r="T2646" t="s">
        <v>45</v>
      </c>
      <c r="U2646" t="s">
        <v>46</v>
      </c>
      <c r="V2646" t="s">
        <v>46</v>
      </c>
      <c r="W2646" t="s">
        <v>111</v>
      </c>
      <c r="X2646" t="s">
        <v>112</v>
      </c>
      <c r="Y2646" t="s">
        <v>113</v>
      </c>
      <c r="Z2646" t="s">
        <v>152</v>
      </c>
      <c r="AA2646" t="s">
        <v>153</v>
      </c>
      <c r="AB2646" t="s">
        <v>273</v>
      </c>
      <c r="AC2646" t="s">
        <v>274</v>
      </c>
      <c r="AD2646" t="s">
        <v>3418</v>
      </c>
      <c r="AF2646" t="s">
        <v>55</v>
      </c>
      <c r="AG2646" t="s">
        <v>46</v>
      </c>
      <c r="AH2646" t="s">
        <v>56</v>
      </c>
      <c r="AI2646" t="s">
        <v>56</v>
      </c>
      <c r="AJ2646" t="s">
        <v>56</v>
      </c>
      <c r="AK2646" t="s">
        <v>56</v>
      </c>
      <c r="AL2646" t="s">
        <v>56</v>
      </c>
      <c r="AM2646" t="s">
        <v>56</v>
      </c>
      <c r="AN2646" t="s">
        <v>56</v>
      </c>
      <c r="AO2646" t="s">
        <v>56</v>
      </c>
      <c r="AP2646" t="s">
        <v>56</v>
      </c>
      <c r="AQ2646" t="s">
        <v>56</v>
      </c>
      <c r="AR2646" t="s">
        <v>56</v>
      </c>
      <c r="AS2646" t="s">
        <v>56</v>
      </c>
      <c r="AT2646" t="s">
        <v>56</v>
      </c>
      <c r="AU2646" t="s">
        <v>56</v>
      </c>
      <c r="AV2646" t="s">
        <v>56</v>
      </c>
      <c r="AW2646" t="s">
        <v>56</v>
      </c>
    </row>
    <row r="2647" spans="1:49" x14ac:dyDescent="0.3">
      <c r="A2647" t="str">
        <f t="shared" si="206"/>
        <v>VŠMU</v>
      </c>
      <c r="B2647" t="str">
        <f t="shared" si="207"/>
        <v>P</v>
      </c>
      <c r="C2647">
        <f t="shared" si="208"/>
        <v>0.78</v>
      </c>
      <c r="D2647">
        <f t="shared" si="209"/>
        <v>1</v>
      </c>
      <c r="E2647">
        <f t="shared" si="210"/>
        <v>0.78</v>
      </c>
      <c r="G2647" t="s">
        <v>3432</v>
      </c>
      <c r="H2647" t="s">
        <v>39</v>
      </c>
      <c r="I2647" s="58" t="s">
        <v>75</v>
      </c>
      <c r="J2647" s="58" t="s">
        <v>41</v>
      </c>
      <c r="K2647" s="58" t="s">
        <v>42</v>
      </c>
      <c r="N2647" t="s">
        <v>484</v>
      </c>
      <c r="S2647" t="s">
        <v>57</v>
      </c>
      <c r="T2647" t="s">
        <v>45</v>
      </c>
      <c r="U2647" t="s">
        <v>46</v>
      </c>
      <c r="V2647" t="s">
        <v>46</v>
      </c>
      <c r="W2647" t="s">
        <v>111</v>
      </c>
      <c r="X2647" t="s">
        <v>112</v>
      </c>
      <c r="Y2647" t="s">
        <v>113</v>
      </c>
      <c r="Z2647" t="s">
        <v>152</v>
      </c>
      <c r="AA2647" t="s">
        <v>153</v>
      </c>
      <c r="AB2647" t="s">
        <v>273</v>
      </c>
      <c r="AC2647" t="s">
        <v>274</v>
      </c>
      <c r="AD2647" t="s">
        <v>3418</v>
      </c>
      <c r="AF2647" t="s">
        <v>55</v>
      </c>
      <c r="AG2647" t="s">
        <v>46</v>
      </c>
      <c r="AH2647" t="s">
        <v>56</v>
      </c>
      <c r="AI2647" t="s">
        <v>56</v>
      </c>
      <c r="AJ2647" t="s">
        <v>56</v>
      </c>
      <c r="AK2647" t="s">
        <v>56</v>
      </c>
      <c r="AL2647" t="s">
        <v>56</v>
      </c>
      <c r="AM2647" t="s">
        <v>56</v>
      </c>
      <c r="AN2647" t="s">
        <v>56</v>
      </c>
      <c r="AO2647" t="s">
        <v>56</v>
      </c>
      <c r="AP2647" t="s">
        <v>56</v>
      </c>
      <c r="AQ2647" t="s">
        <v>56</v>
      </c>
      <c r="AR2647" t="s">
        <v>56</v>
      </c>
      <c r="AS2647" t="s">
        <v>56</v>
      </c>
      <c r="AT2647" t="s">
        <v>56</v>
      </c>
      <c r="AU2647" t="s">
        <v>56</v>
      </c>
      <c r="AV2647" t="s">
        <v>56</v>
      </c>
      <c r="AW2647" t="s">
        <v>56</v>
      </c>
    </row>
    <row r="2648" spans="1:49" x14ac:dyDescent="0.3">
      <c r="A2648" t="str">
        <f t="shared" si="206"/>
        <v>VŠMU</v>
      </c>
      <c r="B2648" t="str">
        <f t="shared" si="207"/>
        <v>P</v>
      </c>
      <c r="C2648">
        <f t="shared" si="208"/>
        <v>0.78</v>
      </c>
      <c r="D2648">
        <f t="shared" si="209"/>
        <v>0.5</v>
      </c>
      <c r="E2648">
        <f t="shared" si="210"/>
        <v>0.39</v>
      </c>
      <c r="G2648" t="s">
        <v>3433</v>
      </c>
      <c r="H2648" t="s">
        <v>39</v>
      </c>
      <c r="I2648" s="58" t="s">
        <v>75</v>
      </c>
      <c r="J2648" s="58" t="s">
        <v>41</v>
      </c>
      <c r="K2648" s="58" t="s">
        <v>42</v>
      </c>
      <c r="N2648" t="s">
        <v>484</v>
      </c>
      <c r="S2648" t="s">
        <v>57</v>
      </c>
      <c r="T2648" t="s">
        <v>45</v>
      </c>
      <c r="U2648" t="s">
        <v>46</v>
      </c>
      <c r="V2648" t="s">
        <v>46</v>
      </c>
      <c r="W2648" t="s">
        <v>111</v>
      </c>
      <c r="X2648" t="s">
        <v>112</v>
      </c>
      <c r="Y2648" t="s">
        <v>113</v>
      </c>
      <c r="Z2648" t="s">
        <v>152</v>
      </c>
      <c r="AA2648" t="s">
        <v>153</v>
      </c>
      <c r="AB2648" t="s">
        <v>273</v>
      </c>
      <c r="AC2648" t="s">
        <v>274</v>
      </c>
      <c r="AD2648" t="s">
        <v>3418</v>
      </c>
      <c r="AF2648" t="s">
        <v>55</v>
      </c>
      <c r="AG2648" t="s">
        <v>46</v>
      </c>
      <c r="AH2648" t="s">
        <v>56</v>
      </c>
      <c r="AI2648" t="s">
        <v>56</v>
      </c>
      <c r="AJ2648" t="s">
        <v>56</v>
      </c>
      <c r="AK2648" t="s">
        <v>56</v>
      </c>
      <c r="AL2648" t="s">
        <v>56</v>
      </c>
      <c r="AM2648" t="s">
        <v>56</v>
      </c>
      <c r="AN2648" t="s">
        <v>56</v>
      </c>
      <c r="AO2648" t="s">
        <v>56</v>
      </c>
      <c r="AP2648" t="s">
        <v>56</v>
      </c>
      <c r="AQ2648" t="s">
        <v>56</v>
      </c>
      <c r="AR2648" t="s">
        <v>56</v>
      </c>
      <c r="AS2648" t="s">
        <v>56</v>
      </c>
      <c r="AT2648" t="s">
        <v>56</v>
      </c>
      <c r="AU2648" t="s">
        <v>56</v>
      </c>
      <c r="AV2648" t="s">
        <v>56</v>
      </c>
      <c r="AW2648" t="s">
        <v>56</v>
      </c>
    </row>
    <row r="2649" spans="1:49" x14ac:dyDescent="0.3">
      <c r="A2649" t="str">
        <f t="shared" si="206"/>
        <v>VŠMU</v>
      </c>
      <c r="B2649" t="str">
        <f t="shared" si="207"/>
        <v>P</v>
      </c>
      <c r="C2649">
        <f t="shared" si="208"/>
        <v>0.78</v>
      </c>
      <c r="D2649">
        <f t="shared" si="209"/>
        <v>0.5</v>
      </c>
      <c r="E2649">
        <f t="shared" si="210"/>
        <v>0.39</v>
      </c>
      <c r="G2649" t="s">
        <v>3433</v>
      </c>
      <c r="H2649" t="s">
        <v>39</v>
      </c>
      <c r="I2649" s="58" t="s">
        <v>75</v>
      </c>
      <c r="J2649" s="58" t="s">
        <v>41</v>
      </c>
      <c r="K2649" s="58" t="s">
        <v>42</v>
      </c>
      <c r="N2649" t="s">
        <v>484</v>
      </c>
      <c r="S2649" t="s">
        <v>348</v>
      </c>
      <c r="T2649" t="s">
        <v>179</v>
      </c>
      <c r="U2649" t="s">
        <v>223</v>
      </c>
      <c r="V2649" t="s">
        <v>46</v>
      </c>
      <c r="W2649" t="s">
        <v>111</v>
      </c>
      <c r="X2649" t="s">
        <v>112</v>
      </c>
      <c r="Y2649" t="s">
        <v>113</v>
      </c>
      <c r="Z2649" t="s">
        <v>152</v>
      </c>
      <c r="AA2649" t="s">
        <v>153</v>
      </c>
      <c r="AB2649" t="s">
        <v>154</v>
      </c>
      <c r="AC2649" t="s">
        <v>155</v>
      </c>
      <c r="AD2649" t="s">
        <v>3418</v>
      </c>
      <c r="AF2649" t="s">
        <v>55</v>
      </c>
      <c r="AG2649" t="s">
        <v>46</v>
      </c>
      <c r="AH2649" t="s">
        <v>56</v>
      </c>
      <c r="AI2649" t="s">
        <v>56</v>
      </c>
      <c r="AJ2649" t="s">
        <v>56</v>
      </c>
      <c r="AK2649" t="s">
        <v>56</v>
      </c>
      <c r="AL2649" t="s">
        <v>56</v>
      </c>
      <c r="AM2649" t="s">
        <v>56</v>
      </c>
      <c r="AN2649" t="s">
        <v>56</v>
      </c>
      <c r="AO2649" t="s">
        <v>56</v>
      </c>
      <c r="AP2649" t="s">
        <v>56</v>
      </c>
      <c r="AQ2649" t="s">
        <v>56</v>
      </c>
      <c r="AR2649" t="s">
        <v>56</v>
      </c>
      <c r="AS2649" t="s">
        <v>56</v>
      </c>
      <c r="AT2649" t="s">
        <v>46</v>
      </c>
      <c r="AU2649" t="s">
        <v>56</v>
      </c>
      <c r="AV2649" t="s">
        <v>56</v>
      </c>
      <c r="AW2649" t="s">
        <v>56</v>
      </c>
    </row>
    <row r="2650" spans="1:49" x14ac:dyDescent="0.3">
      <c r="A2650" t="str">
        <f t="shared" si="206"/>
        <v>VŠMU</v>
      </c>
      <c r="B2650" t="str">
        <f t="shared" si="207"/>
        <v>P</v>
      </c>
      <c r="C2650">
        <f t="shared" si="208"/>
        <v>0.78</v>
      </c>
      <c r="D2650">
        <f t="shared" si="209"/>
        <v>1</v>
      </c>
      <c r="E2650">
        <f t="shared" si="210"/>
        <v>0.78</v>
      </c>
      <c r="G2650" t="s">
        <v>3434</v>
      </c>
      <c r="H2650" t="s">
        <v>39</v>
      </c>
      <c r="I2650" s="58" t="s">
        <v>75</v>
      </c>
      <c r="J2650" s="58" t="s">
        <v>41</v>
      </c>
      <c r="K2650" s="58" t="s">
        <v>42</v>
      </c>
      <c r="N2650" t="s">
        <v>43</v>
      </c>
      <c r="S2650" t="s">
        <v>57</v>
      </c>
      <c r="T2650" t="s">
        <v>45</v>
      </c>
      <c r="U2650" t="s">
        <v>46</v>
      </c>
      <c r="V2650" t="s">
        <v>46</v>
      </c>
      <c r="W2650" t="s">
        <v>111</v>
      </c>
      <c r="X2650" t="s">
        <v>112</v>
      </c>
      <c r="Y2650" t="s">
        <v>113</v>
      </c>
      <c r="Z2650" t="s">
        <v>152</v>
      </c>
      <c r="AA2650" t="s">
        <v>153</v>
      </c>
      <c r="AB2650" t="s">
        <v>273</v>
      </c>
      <c r="AC2650" t="s">
        <v>274</v>
      </c>
      <c r="AD2650" t="s">
        <v>6502</v>
      </c>
      <c r="AF2650" t="s">
        <v>3435</v>
      </c>
      <c r="AG2650" t="s">
        <v>56</v>
      </c>
      <c r="AH2650" t="s">
        <v>56</v>
      </c>
      <c r="AI2650" t="s">
        <v>46</v>
      </c>
      <c r="AJ2650" t="s">
        <v>56</v>
      </c>
      <c r="AK2650" t="s">
        <v>56</v>
      </c>
      <c r="AL2650" t="s">
        <v>56</v>
      </c>
      <c r="AM2650" t="s">
        <v>56</v>
      </c>
      <c r="AN2650" t="s">
        <v>56</v>
      </c>
      <c r="AO2650" t="s">
        <v>56</v>
      </c>
      <c r="AP2650" t="s">
        <v>56</v>
      </c>
      <c r="AQ2650" t="s">
        <v>56</v>
      </c>
      <c r="AR2650" t="s">
        <v>56</v>
      </c>
      <c r="AS2650" t="s">
        <v>56</v>
      </c>
      <c r="AT2650" t="s">
        <v>56</v>
      </c>
      <c r="AU2650" t="s">
        <v>56</v>
      </c>
      <c r="AV2650" t="s">
        <v>56</v>
      </c>
      <c r="AW2650" t="s">
        <v>56</v>
      </c>
    </row>
    <row r="2651" spans="1:49" x14ac:dyDescent="0.3">
      <c r="A2651" t="str">
        <f t="shared" si="206"/>
        <v>UKF</v>
      </c>
      <c r="B2651" t="str">
        <f t="shared" si="207"/>
        <v>V</v>
      </c>
      <c r="C2651">
        <f t="shared" si="208"/>
        <v>0.89999999999999991</v>
      </c>
      <c r="D2651">
        <f t="shared" si="209"/>
        <v>1</v>
      </c>
      <c r="E2651">
        <f t="shared" si="210"/>
        <v>0.89999999999999991</v>
      </c>
      <c r="G2651" t="s">
        <v>3436</v>
      </c>
      <c r="H2651" t="s">
        <v>39</v>
      </c>
      <c r="I2651" s="58" t="s">
        <v>90</v>
      </c>
      <c r="J2651" s="58" t="s">
        <v>41</v>
      </c>
      <c r="K2651" s="58" t="s">
        <v>76</v>
      </c>
      <c r="N2651" t="s">
        <v>713</v>
      </c>
      <c r="P2651" t="s">
        <v>78</v>
      </c>
      <c r="Q2651" t="s">
        <v>79</v>
      </c>
      <c r="S2651" t="s">
        <v>80</v>
      </c>
      <c r="T2651" t="s">
        <v>45</v>
      </c>
      <c r="U2651" t="s">
        <v>46</v>
      </c>
      <c r="V2651" t="s">
        <v>46</v>
      </c>
      <c r="W2651" t="s">
        <v>1274</v>
      </c>
      <c r="X2651" t="s">
        <v>1275</v>
      </c>
      <c r="Y2651" t="s">
        <v>1276</v>
      </c>
      <c r="Z2651" t="s">
        <v>1277</v>
      </c>
      <c r="AA2651" t="s">
        <v>1278</v>
      </c>
      <c r="AB2651" t="s">
        <v>1702</v>
      </c>
      <c r="AC2651" t="s">
        <v>1703</v>
      </c>
      <c r="AD2651" t="s">
        <v>2975</v>
      </c>
      <c r="AF2651" t="s">
        <v>55</v>
      </c>
      <c r="AG2651" t="s">
        <v>46</v>
      </c>
      <c r="AH2651" t="s">
        <v>56</v>
      </c>
      <c r="AI2651" t="s">
        <v>56</v>
      </c>
      <c r="AJ2651" t="s">
        <v>56</v>
      </c>
      <c r="AK2651" t="s">
        <v>56</v>
      </c>
      <c r="AL2651" t="s">
        <v>56</v>
      </c>
      <c r="AM2651" t="s">
        <v>56</v>
      </c>
      <c r="AN2651" t="s">
        <v>56</v>
      </c>
      <c r="AO2651" t="s">
        <v>56</v>
      </c>
      <c r="AP2651" t="s">
        <v>56</v>
      </c>
      <c r="AQ2651" t="s">
        <v>56</v>
      </c>
      <c r="AR2651" t="s">
        <v>56</v>
      </c>
      <c r="AS2651" t="s">
        <v>56</v>
      </c>
      <c r="AT2651" t="s">
        <v>56</v>
      </c>
      <c r="AU2651" t="s">
        <v>56</v>
      </c>
      <c r="AV2651" t="s">
        <v>56</v>
      </c>
      <c r="AW2651" t="s">
        <v>56</v>
      </c>
    </row>
    <row r="2652" spans="1:49" x14ac:dyDescent="0.3">
      <c r="A2652" t="str">
        <f t="shared" si="206"/>
        <v>VŠMU</v>
      </c>
      <c r="B2652" t="str">
        <f t="shared" si="207"/>
        <v>P</v>
      </c>
      <c r="C2652">
        <f t="shared" si="208"/>
        <v>0.78</v>
      </c>
      <c r="D2652">
        <f t="shared" si="209"/>
        <v>1</v>
      </c>
      <c r="E2652">
        <f t="shared" si="210"/>
        <v>0.78</v>
      </c>
      <c r="G2652" t="s">
        <v>3437</v>
      </c>
      <c r="H2652" t="s">
        <v>39</v>
      </c>
      <c r="I2652" s="58" t="s">
        <v>75</v>
      </c>
      <c r="J2652" s="58" t="s">
        <v>41</v>
      </c>
      <c r="K2652" s="58" t="s">
        <v>42</v>
      </c>
      <c r="N2652" t="s">
        <v>43</v>
      </c>
      <c r="S2652" t="s">
        <v>57</v>
      </c>
      <c r="T2652" t="s">
        <v>45</v>
      </c>
      <c r="U2652" t="s">
        <v>46</v>
      </c>
      <c r="V2652" t="s">
        <v>46</v>
      </c>
      <c r="W2652" t="s">
        <v>111</v>
      </c>
      <c r="X2652" t="s">
        <v>112</v>
      </c>
      <c r="Y2652" t="s">
        <v>113</v>
      </c>
      <c r="Z2652" t="s">
        <v>152</v>
      </c>
      <c r="AA2652" t="s">
        <v>153</v>
      </c>
      <c r="AB2652" t="s">
        <v>273</v>
      </c>
      <c r="AC2652" t="s">
        <v>274</v>
      </c>
      <c r="AD2652" t="s">
        <v>6502</v>
      </c>
      <c r="AF2652" t="s">
        <v>3435</v>
      </c>
      <c r="AG2652" t="s">
        <v>56</v>
      </c>
      <c r="AH2652" t="s">
        <v>56</v>
      </c>
      <c r="AI2652" t="s">
        <v>46</v>
      </c>
      <c r="AJ2652" t="s">
        <v>56</v>
      </c>
      <c r="AK2652" t="s">
        <v>56</v>
      </c>
      <c r="AL2652" t="s">
        <v>56</v>
      </c>
      <c r="AM2652" t="s">
        <v>56</v>
      </c>
      <c r="AN2652" t="s">
        <v>56</v>
      </c>
      <c r="AO2652" t="s">
        <v>56</v>
      </c>
      <c r="AP2652" t="s">
        <v>56</v>
      </c>
      <c r="AQ2652" t="s">
        <v>56</v>
      </c>
      <c r="AR2652" t="s">
        <v>56</v>
      </c>
      <c r="AS2652" t="s">
        <v>56</v>
      </c>
      <c r="AT2652" t="s">
        <v>56</v>
      </c>
      <c r="AU2652" t="s">
        <v>56</v>
      </c>
      <c r="AV2652" t="s">
        <v>56</v>
      </c>
      <c r="AW2652" t="s">
        <v>56</v>
      </c>
    </row>
    <row r="2653" spans="1:49" x14ac:dyDescent="0.3">
      <c r="A2653" t="str">
        <f t="shared" si="206"/>
        <v>TUKE</v>
      </c>
      <c r="B2653" t="str">
        <f t="shared" si="207"/>
        <v>V</v>
      </c>
      <c r="C2653">
        <f t="shared" si="208"/>
        <v>0.3</v>
      </c>
      <c r="D2653">
        <f t="shared" si="209"/>
        <v>1</v>
      </c>
      <c r="E2653">
        <f t="shared" si="210"/>
        <v>0.3</v>
      </c>
      <c r="G2653" t="s">
        <v>3438</v>
      </c>
      <c r="H2653" t="s">
        <v>39</v>
      </c>
      <c r="I2653" s="58" t="s">
        <v>60</v>
      </c>
      <c r="J2653" s="58" t="s">
        <v>60</v>
      </c>
      <c r="K2653" s="58" t="s">
        <v>211</v>
      </c>
      <c r="N2653" t="s">
        <v>212</v>
      </c>
      <c r="P2653" t="s">
        <v>279</v>
      </c>
      <c r="Q2653" t="s">
        <v>79</v>
      </c>
      <c r="S2653" t="s">
        <v>214</v>
      </c>
      <c r="T2653" t="s">
        <v>73</v>
      </c>
      <c r="U2653" t="s">
        <v>149</v>
      </c>
      <c r="V2653" t="s">
        <v>46</v>
      </c>
      <c r="W2653" t="s">
        <v>714</v>
      </c>
      <c r="X2653" t="s">
        <v>715</v>
      </c>
      <c r="Y2653" t="s">
        <v>716</v>
      </c>
      <c r="Z2653" t="s">
        <v>717</v>
      </c>
      <c r="AA2653" t="s">
        <v>718</v>
      </c>
      <c r="AB2653" t="s">
        <v>400</v>
      </c>
      <c r="AC2653" t="s">
        <v>1574</v>
      </c>
      <c r="AE2653" t="s">
        <v>396</v>
      </c>
      <c r="AF2653" t="s">
        <v>55</v>
      </c>
      <c r="AG2653" t="s">
        <v>56</v>
      </c>
      <c r="AH2653" t="s">
        <v>46</v>
      </c>
      <c r="AI2653" t="s">
        <v>56</v>
      </c>
      <c r="AJ2653" t="s">
        <v>56</v>
      </c>
      <c r="AK2653" t="s">
        <v>56</v>
      </c>
      <c r="AL2653" t="s">
        <v>56</v>
      </c>
      <c r="AM2653" t="s">
        <v>56</v>
      </c>
      <c r="AN2653" t="s">
        <v>56</v>
      </c>
      <c r="AO2653" t="s">
        <v>56</v>
      </c>
      <c r="AP2653" t="s">
        <v>56</v>
      </c>
      <c r="AQ2653" t="s">
        <v>56</v>
      </c>
      <c r="AR2653" t="s">
        <v>56</v>
      </c>
      <c r="AS2653" t="s">
        <v>56</v>
      </c>
      <c r="AT2653" t="s">
        <v>56</v>
      </c>
      <c r="AU2653" t="s">
        <v>56</v>
      </c>
      <c r="AV2653" t="s">
        <v>56</v>
      </c>
      <c r="AW2653" t="s">
        <v>56</v>
      </c>
    </row>
    <row r="2654" spans="1:49" x14ac:dyDescent="0.3">
      <c r="A2654" t="str">
        <f t="shared" si="206"/>
        <v>VŠMU</v>
      </c>
      <c r="B2654" t="str">
        <f t="shared" si="207"/>
        <v>P</v>
      </c>
      <c r="C2654">
        <f t="shared" si="208"/>
        <v>0.78</v>
      </c>
      <c r="D2654">
        <f t="shared" si="209"/>
        <v>1</v>
      </c>
      <c r="E2654">
        <f t="shared" si="210"/>
        <v>0.78</v>
      </c>
      <c r="G2654" t="s">
        <v>3439</v>
      </c>
      <c r="H2654" t="s">
        <v>39</v>
      </c>
      <c r="I2654" s="58" t="s">
        <v>75</v>
      </c>
      <c r="J2654" s="58" t="s">
        <v>41</v>
      </c>
      <c r="K2654" s="58" t="s">
        <v>42</v>
      </c>
      <c r="N2654" t="s">
        <v>43</v>
      </c>
      <c r="S2654" t="s">
        <v>69</v>
      </c>
      <c r="T2654" t="s">
        <v>45</v>
      </c>
      <c r="U2654" t="s">
        <v>46</v>
      </c>
      <c r="V2654" t="s">
        <v>46</v>
      </c>
      <c r="W2654" t="s">
        <v>111</v>
      </c>
      <c r="X2654" t="s">
        <v>112</v>
      </c>
      <c r="Y2654" t="s">
        <v>113</v>
      </c>
      <c r="Z2654" t="s">
        <v>152</v>
      </c>
      <c r="AA2654" t="s">
        <v>153</v>
      </c>
      <c r="AB2654" t="s">
        <v>273</v>
      </c>
      <c r="AC2654" t="s">
        <v>274</v>
      </c>
      <c r="AD2654" t="s">
        <v>6502</v>
      </c>
      <c r="AF2654" t="s">
        <v>3435</v>
      </c>
      <c r="AG2654" t="s">
        <v>56</v>
      </c>
      <c r="AH2654" t="s">
        <v>56</v>
      </c>
      <c r="AI2654" t="s">
        <v>46</v>
      </c>
      <c r="AJ2654" t="s">
        <v>56</v>
      </c>
      <c r="AK2654" t="s">
        <v>56</v>
      </c>
      <c r="AL2654" t="s">
        <v>56</v>
      </c>
      <c r="AM2654" t="s">
        <v>56</v>
      </c>
      <c r="AN2654" t="s">
        <v>56</v>
      </c>
      <c r="AO2654" t="s">
        <v>56</v>
      </c>
      <c r="AP2654" t="s">
        <v>56</v>
      </c>
      <c r="AQ2654" t="s">
        <v>56</v>
      </c>
      <c r="AR2654" t="s">
        <v>56</v>
      </c>
      <c r="AS2654" t="s">
        <v>56</v>
      </c>
      <c r="AT2654" t="s">
        <v>56</v>
      </c>
      <c r="AU2654" t="s">
        <v>56</v>
      </c>
      <c r="AV2654" t="s">
        <v>56</v>
      </c>
      <c r="AW2654" t="s">
        <v>56</v>
      </c>
    </row>
    <row r="2655" spans="1:49" x14ac:dyDescent="0.3">
      <c r="A2655" t="str">
        <f t="shared" si="206"/>
        <v>VŠMU</v>
      </c>
      <c r="B2655" t="str">
        <f t="shared" si="207"/>
        <v>P</v>
      </c>
      <c r="C2655">
        <f t="shared" si="208"/>
        <v>0.78</v>
      </c>
      <c r="D2655">
        <f t="shared" si="209"/>
        <v>1</v>
      </c>
      <c r="E2655">
        <f t="shared" si="210"/>
        <v>0.78</v>
      </c>
      <c r="G2655" t="s">
        <v>3440</v>
      </c>
      <c r="H2655" t="s">
        <v>39</v>
      </c>
      <c r="I2655" s="58" t="s">
        <v>75</v>
      </c>
      <c r="J2655" s="58" t="s">
        <v>41</v>
      </c>
      <c r="K2655" s="58" t="s">
        <v>42</v>
      </c>
      <c r="N2655" t="s">
        <v>144</v>
      </c>
      <c r="S2655" t="s">
        <v>57</v>
      </c>
      <c r="T2655" t="s">
        <v>45</v>
      </c>
      <c r="U2655" t="s">
        <v>46</v>
      </c>
      <c r="V2655" t="s">
        <v>46</v>
      </c>
      <c r="W2655" t="s">
        <v>111</v>
      </c>
      <c r="X2655" t="s">
        <v>112</v>
      </c>
      <c r="Y2655" t="s">
        <v>113</v>
      </c>
      <c r="Z2655" t="s">
        <v>152</v>
      </c>
      <c r="AA2655" t="s">
        <v>153</v>
      </c>
      <c r="AB2655" t="s">
        <v>273</v>
      </c>
      <c r="AC2655" t="s">
        <v>274</v>
      </c>
      <c r="AD2655" t="s">
        <v>6502</v>
      </c>
      <c r="AF2655" t="s">
        <v>3435</v>
      </c>
      <c r="AG2655" t="s">
        <v>56</v>
      </c>
      <c r="AH2655" t="s">
        <v>56</v>
      </c>
      <c r="AI2655" t="s">
        <v>46</v>
      </c>
      <c r="AJ2655" t="s">
        <v>56</v>
      </c>
      <c r="AK2655" t="s">
        <v>56</v>
      </c>
      <c r="AL2655" t="s">
        <v>56</v>
      </c>
      <c r="AM2655" t="s">
        <v>56</v>
      </c>
      <c r="AN2655" t="s">
        <v>56</v>
      </c>
      <c r="AO2655" t="s">
        <v>56</v>
      </c>
      <c r="AP2655" t="s">
        <v>56</v>
      </c>
      <c r="AQ2655" t="s">
        <v>56</v>
      </c>
      <c r="AR2655" t="s">
        <v>56</v>
      </c>
      <c r="AS2655" t="s">
        <v>56</v>
      </c>
      <c r="AT2655" t="s">
        <v>56</v>
      </c>
      <c r="AU2655" t="s">
        <v>56</v>
      </c>
      <c r="AV2655" t="s">
        <v>56</v>
      </c>
      <c r="AW2655" t="s">
        <v>56</v>
      </c>
    </row>
    <row r="2656" spans="1:49" x14ac:dyDescent="0.3">
      <c r="A2656" t="str">
        <f t="shared" si="206"/>
        <v>VŠMU</v>
      </c>
      <c r="B2656" t="str">
        <f t="shared" si="207"/>
        <v>P</v>
      </c>
      <c r="C2656">
        <f t="shared" si="208"/>
        <v>0.78</v>
      </c>
      <c r="D2656">
        <f t="shared" si="209"/>
        <v>1</v>
      </c>
      <c r="E2656">
        <f t="shared" si="210"/>
        <v>0.78</v>
      </c>
      <c r="G2656" t="s">
        <v>3441</v>
      </c>
      <c r="H2656" t="s">
        <v>39</v>
      </c>
      <c r="I2656" s="58" t="s">
        <v>75</v>
      </c>
      <c r="J2656" s="58" t="s">
        <v>41</v>
      </c>
      <c r="K2656" s="58" t="s">
        <v>42</v>
      </c>
      <c r="N2656" t="s">
        <v>144</v>
      </c>
      <c r="S2656" t="s">
        <v>57</v>
      </c>
      <c r="T2656" t="s">
        <v>45</v>
      </c>
      <c r="U2656" t="s">
        <v>46</v>
      </c>
      <c r="V2656" t="s">
        <v>46</v>
      </c>
      <c r="W2656" t="s">
        <v>111</v>
      </c>
      <c r="X2656" t="s">
        <v>112</v>
      </c>
      <c r="Y2656" t="s">
        <v>113</v>
      </c>
      <c r="Z2656" t="s">
        <v>152</v>
      </c>
      <c r="AA2656" t="s">
        <v>153</v>
      </c>
      <c r="AB2656" t="s">
        <v>273</v>
      </c>
      <c r="AC2656" t="s">
        <v>274</v>
      </c>
      <c r="AD2656" t="s">
        <v>6502</v>
      </c>
      <c r="AF2656" t="s">
        <v>3435</v>
      </c>
      <c r="AG2656" t="s">
        <v>56</v>
      </c>
      <c r="AH2656" t="s">
        <v>56</v>
      </c>
      <c r="AI2656" t="s">
        <v>46</v>
      </c>
      <c r="AJ2656" t="s">
        <v>56</v>
      </c>
      <c r="AK2656" t="s">
        <v>56</v>
      </c>
      <c r="AL2656" t="s">
        <v>56</v>
      </c>
      <c r="AM2656" t="s">
        <v>56</v>
      </c>
      <c r="AN2656" t="s">
        <v>56</v>
      </c>
      <c r="AO2656" t="s">
        <v>56</v>
      </c>
      <c r="AP2656" t="s">
        <v>56</v>
      </c>
      <c r="AQ2656" t="s">
        <v>56</v>
      </c>
      <c r="AR2656" t="s">
        <v>56</v>
      </c>
      <c r="AS2656" t="s">
        <v>56</v>
      </c>
      <c r="AT2656" t="s">
        <v>56</v>
      </c>
      <c r="AU2656" t="s">
        <v>56</v>
      </c>
      <c r="AV2656" t="s">
        <v>56</v>
      </c>
      <c r="AW2656" t="s">
        <v>56</v>
      </c>
    </row>
    <row r="2657" spans="1:49" x14ac:dyDescent="0.3">
      <c r="A2657" t="str">
        <f t="shared" si="206"/>
        <v>VŠMU</v>
      </c>
      <c r="B2657" t="str">
        <f t="shared" si="207"/>
        <v>P</v>
      </c>
      <c r="C2657">
        <f t="shared" si="208"/>
        <v>0.78</v>
      </c>
      <c r="D2657">
        <f t="shared" si="209"/>
        <v>1</v>
      </c>
      <c r="E2657">
        <f t="shared" si="210"/>
        <v>0.78</v>
      </c>
      <c r="G2657" t="s">
        <v>3442</v>
      </c>
      <c r="H2657" t="s">
        <v>39</v>
      </c>
      <c r="I2657" s="58" t="s">
        <v>75</v>
      </c>
      <c r="J2657" s="58" t="s">
        <v>41</v>
      </c>
      <c r="K2657" s="58" t="s">
        <v>42</v>
      </c>
      <c r="N2657" t="s">
        <v>144</v>
      </c>
      <c r="S2657" t="s">
        <v>57</v>
      </c>
      <c r="T2657" t="s">
        <v>45</v>
      </c>
      <c r="U2657" t="s">
        <v>46</v>
      </c>
      <c r="V2657" t="s">
        <v>46</v>
      </c>
      <c r="W2657" t="s">
        <v>111</v>
      </c>
      <c r="X2657" t="s">
        <v>112</v>
      </c>
      <c r="Y2657" t="s">
        <v>113</v>
      </c>
      <c r="Z2657" t="s">
        <v>152</v>
      </c>
      <c r="AA2657" t="s">
        <v>153</v>
      </c>
      <c r="AB2657" t="s">
        <v>273</v>
      </c>
      <c r="AC2657" t="s">
        <v>274</v>
      </c>
      <c r="AD2657" t="s">
        <v>6502</v>
      </c>
      <c r="AF2657" t="s">
        <v>3435</v>
      </c>
      <c r="AG2657" t="s">
        <v>56</v>
      </c>
      <c r="AH2657" t="s">
        <v>56</v>
      </c>
      <c r="AI2657" t="s">
        <v>46</v>
      </c>
      <c r="AJ2657" t="s">
        <v>56</v>
      </c>
      <c r="AK2657" t="s">
        <v>56</v>
      </c>
      <c r="AL2657" t="s">
        <v>56</v>
      </c>
      <c r="AM2657" t="s">
        <v>56</v>
      </c>
      <c r="AN2657" t="s">
        <v>56</v>
      </c>
      <c r="AO2657" t="s">
        <v>56</v>
      </c>
      <c r="AP2657" t="s">
        <v>56</v>
      </c>
      <c r="AQ2657" t="s">
        <v>56</v>
      </c>
      <c r="AR2657" t="s">
        <v>56</v>
      </c>
      <c r="AS2657" t="s">
        <v>56</v>
      </c>
      <c r="AT2657" t="s">
        <v>56</v>
      </c>
      <c r="AU2657" t="s">
        <v>56</v>
      </c>
      <c r="AV2657" t="s">
        <v>56</v>
      </c>
      <c r="AW2657" t="s">
        <v>56</v>
      </c>
    </row>
    <row r="2658" spans="1:49" x14ac:dyDescent="0.3">
      <c r="A2658" t="str">
        <f t="shared" si="206"/>
        <v>VŠMU</v>
      </c>
      <c r="B2658" t="str">
        <f t="shared" si="207"/>
        <v>P</v>
      </c>
      <c r="C2658">
        <f t="shared" si="208"/>
        <v>0.78</v>
      </c>
      <c r="D2658">
        <f t="shared" si="209"/>
        <v>1</v>
      </c>
      <c r="E2658">
        <f t="shared" si="210"/>
        <v>0.78</v>
      </c>
      <c r="G2658" t="s">
        <v>3443</v>
      </c>
      <c r="H2658" t="s">
        <v>39</v>
      </c>
      <c r="I2658" s="58" t="s">
        <v>75</v>
      </c>
      <c r="J2658" s="58" t="s">
        <v>41</v>
      </c>
      <c r="K2658" s="58" t="s">
        <v>42</v>
      </c>
      <c r="N2658" t="s">
        <v>43</v>
      </c>
      <c r="S2658" t="s">
        <v>69</v>
      </c>
      <c r="T2658" t="s">
        <v>45</v>
      </c>
      <c r="U2658" t="s">
        <v>46</v>
      </c>
      <c r="V2658" t="s">
        <v>46</v>
      </c>
      <c r="W2658" t="s">
        <v>111</v>
      </c>
      <c r="X2658" t="s">
        <v>112</v>
      </c>
      <c r="Y2658" t="s">
        <v>113</v>
      </c>
      <c r="Z2658" t="s">
        <v>152</v>
      </c>
      <c r="AA2658" t="s">
        <v>153</v>
      </c>
      <c r="AB2658" t="s">
        <v>273</v>
      </c>
      <c r="AC2658" t="s">
        <v>274</v>
      </c>
      <c r="AD2658" t="s">
        <v>6502</v>
      </c>
      <c r="AF2658" t="s">
        <v>3435</v>
      </c>
      <c r="AG2658" t="s">
        <v>56</v>
      </c>
      <c r="AH2658" t="s">
        <v>56</v>
      </c>
      <c r="AI2658" t="s">
        <v>46</v>
      </c>
      <c r="AJ2658" t="s">
        <v>56</v>
      </c>
      <c r="AK2658" t="s">
        <v>56</v>
      </c>
      <c r="AL2658" t="s">
        <v>56</v>
      </c>
      <c r="AM2658" t="s">
        <v>56</v>
      </c>
      <c r="AN2658" t="s">
        <v>56</v>
      </c>
      <c r="AO2658" t="s">
        <v>56</v>
      </c>
      <c r="AP2658" t="s">
        <v>56</v>
      </c>
      <c r="AQ2658" t="s">
        <v>56</v>
      </c>
      <c r="AR2658" t="s">
        <v>56</v>
      </c>
      <c r="AS2658" t="s">
        <v>56</v>
      </c>
      <c r="AT2658" t="s">
        <v>56</v>
      </c>
      <c r="AU2658" t="s">
        <v>56</v>
      </c>
      <c r="AV2658" t="s">
        <v>56</v>
      </c>
      <c r="AW2658" t="s">
        <v>56</v>
      </c>
    </row>
    <row r="2659" spans="1:49" x14ac:dyDescent="0.3">
      <c r="A2659" t="str">
        <f t="shared" si="206"/>
        <v>VŠMU</v>
      </c>
      <c r="B2659" t="str">
        <f t="shared" si="207"/>
        <v>P</v>
      </c>
      <c r="C2659">
        <f t="shared" si="208"/>
        <v>0.78</v>
      </c>
      <c r="D2659">
        <f t="shared" si="209"/>
        <v>1</v>
      </c>
      <c r="E2659">
        <f t="shared" si="210"/>
        <v>0.78</v>
      </c>
      <c r="G2659" t="s">
        <v>3444</v>
      </c>
      <c r="H2659" t="s">
        <v>39</v>
      </c>
      <c r="I2659" s="58" t="s">
        <v>75</v>
      </c>
      <c r="J2659" s="58" t="s">
        <v>41</v>
      </c>
      <c r="K2659" s="58" t="s">
        <v>42</v>
      </c>
      <c r="N2659" t="s">
        <v>484</v>
      </c>
      <c r="S2659" t="s">
        <v>57</v>
      </c>
      <c r="T2659" t="s">
        <v>45</v>
      </c>
      <c r="U2659" t="s">
        <v>46</v>
      </c>
      <c r="V2659" t="s">
        <v>46</v>
      </c>
      <c r="W2659" t="s">
        <v>111</v>
      </c>
      <c r="X2659" t="s">
        <v>112</v>
      </c>
      <c r="Y2659" t="s">
        <v>113</v>
      </c>
      <c r="Z2659" t="s">
        <v>152</v>
      </c>
      <c r="AA2659" t="s">
        <v>153</v>
      </c>
      <c r="AB2659" t="s">
        <v>273</v>
      </c>
      <c r="AC2659" t="s">
        <v>274</v>
      </c>
      <c r="AD2659" t="s">
        <v>6502</v>
      </c>
      <c r="AF2659" t="s">
        <v>3435</v>
      </c>
      <c r="AG2659" t="s">
        <v>56</v>
      </c>
      <c r="AH2659" t="s">
        <v>56</v>
      </c>
      <c r="AI2659" t="s">
        <v>46</v>
      </c>
      <c r="AJ2659" t="s">
        <v>56</v>
      </c>
      <c r="AK2659" t="s">
        <v>56</v>
      </c>
      <c r="AL2659" t="s">
        <v>56</v>
      </c>
      <c r="AM2659" t="s">
        <v>56</v>
      </c>
      <c r="AN2659" t="s">
        <v>56</v>
      </c>
      <c r="AO2659" t="s">
        <v>56</v>
      </c>
      <c r="AP2659" t="s">
        <v>56</v>
      </c>
      <c r="AQ2659" t="s">
        <v>56</v>
      </c>
      <c r="AR2659" t="s">
        <v>56</v>
      </c>
      <c r="AS2659" t="s">
        <v>56</v>
      </c>
      <c r="AT2659" t="s">
        <v>56</v>
      </c>
      <c r="AU2659" t="s">
        <v>56</v>
      </c>
      <c r="AV2659" t="s">
        <v>56</v>
      </c>
      <c r="AW2659" t="s">
        <v>56</v>
      </c>
    </row>
    <row r="2660" spans="1:49" x14ac:dyDescent="0.3">
      <c r="A2660" t="str">
        <f t="shared" si="206"/>
        <v>VŠMU</v>
      </c>
      <c r="B2660" t="str">
        <f t="shared" si="207"/>
        <v>P</v>
      </c>
      <c r="C2660">
        <f t="shared" si="208"/>
        <v>0.78</v>
      </c>
      <c r="D2660">
        <f t="shared" si="209"/>
        <v>1</v>
      </c>
      <c r="E2660">
        <f t="shared" si="210"/>
        <v>0.78</v>
      </c>
      <c r="G2660" t="s">
        <v>3445</v>
      </c>
      <c r="H2660" t="s">
        <v>39</v>
      </c>
      <c r="I2660" s="58" t="s">
        <v>75</v>
      </c>
      <c r="J2660" s="58" t="s">
        <v>41</v>
      </c>
      <c r="K2660" s="58" t="s">
        <v>42</v>
      </c>
      <c r="N2660" t="s">
        <v>43</v>
      </c>
      <c r="S2660" t="s">
        <v>57</v>
      </c>
      <c r="T2660" t="s">
        <v>45</v>
      </c>
      <c r="U2660" t="s">
        <v>46</v>
      </c>
      <c r="V2660" t="s">
        <v>46</v>
      </c>
      <c r="W2660" t="s">
        <v>111</v>
      </c>
      <c r="X2660" t="s">
        <v>112</v>
      </c>
      <c r="Y2660" t="s">
        <v>113</v>
      </c>
      <c r="Z2660" t="s">
        <v>152</v>
      </c>
      <c r="AA2660" t="s">
        <v>153</v>
      </c>
      <c r="AB2660" t="s">
        <v>273</v>
      </c>
      <c r="AC2660" t="s">
        <v>274</v>
      </c>
      <c r="AD2660" t="s">
        <v>6502</v>
      </c>
      <c r="AF2660" t="s">
        <v>3435</v>
      </c>
      <c r="AG2660" t="s">
        <v>56</v>
      </c>
      <c r="AH2660" t="s">
        <v>56</v>
      </c>
      <c r="AI2660" t="s">
        <v>46</v>
      </c>
      <c r="AJ2660" t="s">
        <v>56</v>
      </c>
      <c r="AK2660" t="s">
        <v>56</v>
      </c>
      <c r="AL2660" t="s">
        <v>56</v>
      </c>
      <c r="AM2660" t="s">
        <v>56</v>
      </c>
      <c r="AN2660" t="s">
        <v>56</v>
      </c>
      <c r="AO2660" t="s">
        <v>56</v>
      </c>
      <c r="AP2660" t="s">
        <v>56</v>
      </c>
      <c r="AQ2660" t="s">
        <v>56</v>
      </c>
      <c r="AR2660" t="s">
        <v>56</v>
      </c>
      <c r="AS2660" t="s">
        <v>56</v>
      </c>
      <c r="AT2660" t="s">
        <v>56</v>
      </c>
      <c r="AU2660" t="s">
        <v>56</v>
      </c>
      <c r="AV2660" t="s">
        <v>56</v>
      </c>
      <c r="AW2660" t="s">
        <v>56</v>
      </c>
    </row>
    <row r="2661" spans="1:49" x14ac:dyDescent="0.3">
      <c r="A2661" t="str">
        <f t="shared" si="206"/>
        <v>VŠMU</v>
      </c>
      <c r="B2661" t="str">
        <f t="shared" si="207"/>
        <v>P</v>
      </c>
      <c r="C2661">
        <f t="shared" si="208"/>
        <v>0.78</v>
      </c>
      <c r="D2661">
        <f t="shared" si="209"/>
        <v>1</v>
      </c>
      <c r="E2661">
        <f t="shared" si="210"/>
        <v>0.78</v>
      </c>
      <c r="G2661" t="s">
        <v>3446</v>
      </c>
      <c r="H2661" t="s">
        <v>39</v>
      </c>
      <c r="I2661" s="58" t="s">
        <v>75</v>
      </c>
      <c r="J2661" s="58" t="s">
        <v>41</v>
      </c>
      <c r="K2661" s="58" t="s">
        <v>42</v>
      </c>
      <c r="N2661" t="s">
        <v>43</v>
      </c>
      <c r="S2661" t="s">
        <v>57</v>
      </c>
      <c r="T2661" t="s">
        <v>45</v>
      </c>
      <c r="U2661" t="s">
        <v>46</v>
      </c>
      <c r="V2661" t="s">
        <v>46</v>
      </c>
      <c r="W2661" t="s">
        <v>111</v>
      </c>
      <c r="X2661" t="s">
        <v>112</v>
      </c>
      <c r="Y2661" t="s">
        <v>113</v>
      </c>
      <c r="Z2661" t="s">
        <v>152</v>
      </c>
      <c r="AA2661" t="s">
        <v>153</v>
      </c>
      <c r="AB2661" t="s">
        <v>273</v>
      </c>
      <c r="AC2661" t="s">
        <v>274</v>
      </c>
      <c r="AD2661" t="s">
        <v>6502</v>
      </c>
      <c r="AF2661" t="s">
        <v>3435</v>
      </c>
      <c r="AG2661" t="s">
        <v>56</v>
      </c>
      <c r="AH2661" t="s">
        <v>56</v>
      </c>
      <c r="AI2661" t="s">
        <v>46</v>
      </c>
      <c r="AJ2661" t="s">
        <v>56</v>
      </c>
      <c r="AK2661" t="s">
        <v>56</v>
      </c>
      <c r="AL2661" t="s">
        <v>56</v>
      </c>
      <c r="AM2661" t="s">
        <v>56</v>
      </c>
      <c r="AN2661" t="s">
        <v>56</v>
      </c>
      <c r="AO2661" t="s">
        <v>56</v>
      </c>
      <c r="AP2661" t="s">
        <v>56</v>
      </c>
      <c r="AQ2661" t="s">
        <v>56</v>
      </c>
      <c r="AR2661" t="s">
        <v>56</v>
      </c>
      <c r="AS2661" t="s">
        <v>56</v>
      </c>
      <c r="AT2661" t="s">
        <v>56</v>
      </c>
      <c r="AU2661" t="s">
        <v>56</v>
      </c>
      <c r="AV2661" t="s">
        <v>56</v>
      </c>
      <c r="AW2661" t="s">
        <v>56</v>
      </c>
    </row>
    <row r="2662" spans="1:49" x14ac:dyDescent="0.3">
      <c r="A2662" t="str">
        <f t="shared" si="206"/>
        <v>VŠMU</v>
      </c>
      <c r="B2662" t="str">
        <f t="shared" si="207"/>
        <v>P</v>
      </c>
      <c r="C2662">
        <f t="shared" si="208"/>
        <v>0.78</v>
      </c>
      <c r="D2662">
        <f t="shared" si="209"/>
        <v>1</v>
      </c>
      <c r="E2662">
        <f t="shared" si="210"/>
        <v>0.78</v>
      </c>
      <c r="G2662" t="s">
        <v>3447</v>
      </c>
      <c r="H2662" t="s">
        <v>39</v>
      </c>
      <c r="I2662" s="58" t="s">
        <v>75</v>
      </c>
      <c r="J2662" s="58" t="s">
        <v>41</v>
      </c>
      <c r="K2662" s="58" t="s">
        <v>42</v>
      </c>
      <c r="N2662" t="s">
        <v>43</v>
      </c>
      <c r="S2662" t="s">
        <v>69</v>
      </c>
      <c r="T2662" t="s">
        <v>45</v>
      </c>
      <c r="U2662" t="s">
        <v>46</v>
      </c>
      <c r="V2662" t="s">
        <v>46</v>
      </c>
      <c r="W2662" t="s">
        <v>111</v>
      </c>
      <c r="X2662" t="s">
        <v>112</v>
      </c>
      <c r="Y2662" t="s">
        <v>113</v>
      </c>
      <c r="Z2662" t="s">
        <v>152</v>
      </c>
      <c r="AA2662" t="s">
        <v>153</v>
      </c>
      <c r="AB2662" t="s">
        <v>273</v>
      </c>
      <c r="AC2662" t="s">
        <v>274</v>
      </c>
      <c r="AD2662" t="s">
        <v>6502</v>
      </c>
      <c r="AF2662" t="s">
        <v>3435</v>
      </c>
      <c r="AG2662" t="s">
        <v>56</v>
      </c>
      <c r="AH2662" t="s">
        <v>56</v>
      </c>
      <c r="AI2662" t="s">
        <v>46</v>
      </c>
      <c r="AJ2662" t="s">
        <v>56</v>
      </c>
      <c r="AK2662" t="s">
        <v>56</v>
      </c>
      <c r="AL2662" t="s">
        <v>56</v>
      </c>
      <c r="AM2662" t="s">
        <v>56</v>
      </c>
      <c r="AN2662" t="s">
        <v>56</v>
      </c>
      <c r="AO2662" t="s">
        <v>56</v>
      </c>
      <c r="AP2662" t="s">
        <v>56</v>
      </c>
      <c r="AQ2662" t="s">
        <v>56</v>
      </c>
      <c r="AR2662" t="s">
        <v>56</v>
      </c>
      <c r="AS2662" t="s">
        <v>56</v>
      </c>
      <c r="AT2662" t="s">
        <v>56</v>
      </c>
      <c r="AU2662" t="s">
        <v>56</v>
      </c>
      <c r="AV2662" t="s">
        <v>56</v>
      </c>
      <c r="AW2662" t="s">
        <v>56</v>
      </c>
    </row>
    <row r="2663" spans="1:49" x14ac:dyDescent="0.3">
      <c r="A2663" t="str">
        <f t="shared" si="206"/>
        <v>VŠMU</v>
      </c>
      <c r="B2663" t="str">
        <f t="shared" si="207"/>
        <v>P</v>
      </c>
      <c r="C2663">
        <f t="shared" si="208"/>
        <v>0.78</v>
      </c>
      <c r="D2663">
        <f t="shared" si="209"/>
        <v>1</v>
      </c>
      <c r="E2663">
        <f t="shared" si="210"/>
        <v>0.78</v>
      </c>
      <c r="G2663" t="s">
        <v>3448</v>
      </c>
      <c r="H2663" t="s">
        <v>39</v>
      </c>
      <c r="I2663" s="58" t="s">
        <v>75</v>
      </c>
      <c r="J2663" s="58" t="s">
        <v>41</v>
      </c>
      <c r="K2663" s="58" t="s">
        <v>42</v>
      </c>
      <c r="N2663" t="s">
        <v>484</v>
      </c>
      <c r="S2663" t="s">
        <v>57</v>
      </c>
      <c r="T2663" t="s">
        <v>45</v>
      </c>
      <c r="U2663" t="s">
        <v>46</v>
      </c>
      <c r="V2663" t="s">
        <v>46</v>
      </c>
      <c r="W2663" t="s">
        <v>111</v>
      </c>
      <c r="X2663" t="s">
        <v>112</v>
      </c>
      <c r="Y2663" t="s">
        <v>113</v>
      </c>
      <c r="Z2663" t="s">
        <v>152</v>
      </c>
      <c r="AA2663" t="s">
        <v>153</v>
      </c>
      <c r="AB2663" t="s">
        <v>273</v>
      </c>
      <c r="AC2663" t="s">
        <v>274</v>
      </c>
      <c r="AD2663" t="s">
        <v>6502</v>
      </c>
      <c r="AF2663" t="s">
        <v>3435</v>
      </c>
      <c r="AG2663" t="s">
        <v>56</v>
      </c>
      <c r="AH2663" t="s">
        <v>56</v>
      </c>
      <c r="AI2663" t="s">
        <v>46</v>
      </c>
      <c r="AJ2663" t="s">
        <v>56</v>
      </c>
      <c r="AK2663" t="s">
        <v>56</v>
      </c>
      <c r="AL2663" t="s">
        <v>56</v>
      </c>
      <c r="AM2663" t="s">
        <v>56</v>
      </c>
      <c r="AN2663" t="s">
        <v>56</v>
      </c>
      <c r="AO2663" t="s">
        <v>56</v>
      </c>
      <c r="AP2663" t="s">
        <v>56</v>
      </c>
      <c r="AQ2663" t="s">
        <v>56</v>
      </c>
      <c r="AR2663" t="s">
        <v>56</v>
      </c>
      <c r="AS2663" t="s">
        <v>56</v>
      </c>
      <c r="AT2663" t="s">
        <v>56</v>
      </c>
      <c r="AU2663" t="s">
        <v>56</v>
      </c>
      <c r="AV2663" t="s">
        <v>56</v>
      </c>
      <c r="AW2663" t="s">
        <v>56</v>
      </c>
    </row>
    <row r="2664" spans="1:49" x14ac:dyDescent="0.3">
      <c r="A2664" t="str">
        <f t="shared" si="206"/>
        <v>AU</v>
      </c>
      <c r="B2664" t="str">
        <f t="shared" si="207"/>
        <v>P</v>
      </c>
      <c r="C2664">
        <f t="shared" si="208"/>
        <v>0.89999999999999991</v>
      </c>
      <c r="D2664">
        <f t="shared" si="209"/>
        <v>0.5</v>
      </c>
      <c r="E2664">
        <f t="shared" si="210"/>
        <v>0.44999999999999996</v>
      </c>
      <c r="G2664" t="s">
        <v>3449</v>
      </c>
      <c r="H2664" t="s">
        <v>39</v>
      </c>
      <c r="I2664" s="58" t="s">
        <v>90</v>
      </c>
      <c r="J2664" s="58" t="s">
        <v>41</v>
      </c>
      <c r="K2664" s="58" t="s">
        <v>42</v>
      </c>
      <c r="N2664" t="s">
        <v>43</v>
      </c>
      <c r="S2664" t="s">
        <v>69</v>
      </c>
      <c r="T2664" t="s">
        <v>45</v>
      </c>
      <c r="U2664" t="s">
        <v>46</v>
      </c>
      <c r="V2664" t="s">
        <v>46</v>
      </c>
      <c r="W2664" t="s">
        <v>156</v>
      </c>
      <c r="X2664" t="s">
        <v>6458</v>
      </c>
      <c r="Y2664" t="s">
        <v>157</v>
      </c>
      <c r="Z2664" t="s">
        <v>158</v>
      </c>
      <c r="AA2664" t="s">
        <v>159</v>
      </c>
      <c r="AB2664" t="s">
        <v>450</v>
      </c>
      <c r="AC2664" t="s">
        <v>451</v>
      </c>
      <c r="AD2664" t="s">
        <v>6497</v>
      </c>
      <c r="AF2664" t="s">
        <v>643</v>
      </c>
      <c r="AG2664" t="s">
        <v>56</v>
      </c>
      <c r="AH2664" t="s">
        <v>56</v>
      </c>
      <c r="AI2664" t="s">
        <v>46</v>
      </c>
      <c r="AJ2664" t="s">
        <v>56</v>
      </c>
      <c r="AK2664" t="s">
        <v>56</v>
      </c>
      <c r="AL2664" t="s">
        <v>56</v>
      </c>
      <c r="AM2664" t="s">
        <v>56</v>
      </c>
      <c r="AN2664" t="s">
        <v>56</v>
      </c>
      <c r="AO2664" t="s">
        <v>56</v>
      </c>
      <c r="AP2664" t="s">
        <v>56</v>
      </c>
      <c r="AQ2664" t="s">
        <v>56</v>
      </c>
      <c r="AR2664" t="s">
        <v>56</v>
      </c>
      <c r="AS2664" t="s">
        <v>56</v>
      </c>
      <c r="AT2664" t="s">
        <v>56</v>
      </c>
      <c r="AU2664" t="s">
        <v>56</v>
      </c>
      <c r="AV2664" t="s">
        <v>56</v>
      </c>
      <c r="AW2664" t="s">
        <v>56</v>
      </c>
    </row>
    <row r="2665" spans="1:49" x14ac:dyDescent="0.3">
      <c r="A2665" t="str">
        <f t="shared" si="206"/>
        <v>AU</v>
      </c>
      <c r="B2665" t="str">
        <f t="shared" si="207"/>
        <v>P</v>
      </c>
      <c r="C2665">
        <f t="shared" si="208"/>
        <v>0.89999999999999991</v>
      </c>
      <c r="D2665">
        <f t="shared" si="209"/>
        <v>0.5</v>
      </c>
      <c r="E2665">
        <f t="shared" si="210"/>
        <v>0.44999999999999996</v>
      </c>
      <c r="G2665" t="s">
        <v>3449</v>
      </c>
      <c r="H2665" t="s">
        <v>39</v>
      </c>
      <c r="I2665" s="58" t="s">
        <v>90</v>
      </c>
      <c r="J2665" s="58" t="s">
        <v>41</v>
      </c>
      <c r="K2665" s="58" t="s">
        <v>42</v>
      </c>
      <c r="N2665" t="s">
        <v>43</v>
      </c>
      <c r="S2665" t="s">
        <v>72</v>
      </c>
      <c r="T2665" t="s">
        <v>45</v>
      </c>
      <c r="U2665" t="s">
        <v>46</v>
      </c>
      <c r="V2665" t="s">
        <v>46</v>
      </c>
      <c r="W2665" t="s">
        <v>156</v>
      </c>
      <c r="X2665" t="s">
        <v>6458</v>
      </c>
      <c r="Y2665" t="s">
        <v>157</v>
      </c>
      <c r="Z2665" t="s">
        <v>158</v>
      </c>
      <c r="AA2665" t="s">
        <v>159</v>
      </c>
      <c r="AB2665" t="s">
        <v>337</v>
      </c>
      <c r="AC2665" t="s">
        <v>338</v>
      </c>
      <c r="AD2665" t="s">
        <v>6497</v>
      </c>
      <c r="AF2665" t="s">
        <v>643</v>
      </c>
      <c r="AG2665" t="s">
        <v>56</v>
      </c>
      <c r="AH2665" t="s">
        <v>56</v>
      </c>
      <c r="AI2665" t="s">
        <v>46</v>
      </c>
      <c r="AJ2665" t="s">
        <v>56</v>
      </c>
      <c r="AK2665" t="s">
        <v>56</v>
      </c>
      <c r="AL2665" t="s">
        <v>56</v>
      </c>
      <c r="AM2665" t="s">
        <v>56</v>
      </c>
      <c r="AN2665" t="s">
        <v>56</v>
      </c>
      <c r="AO2665" t="s">
        <v>56</v>
      </c>
      <c r="AP2665" t="s">
        <v>56</v>
      </c>
      <c r="AQ2665" t="s">
        <v>56</v>
      </c>
      <c r="AR2665" t="s">
        <v>56</v>
      </c>
      <c r="AS2665" t="s">
        <v>56</v>
      </c>
      <c r="AT2665" t="s">
        <v>56</v>
      </c>
      <c r="AU2665" t="s">
        <v>56</v>
      </c>
      <c r="AV2665" t="s">
        <v>56</v>
      </c>
      <c r="AW2665" t="s">
        <v>56</v>
      </c>
    </row>
    <row r="2666" spans="1:49" x14ac:dyDescent="0.3">
      <c r="A2666" t="str">
        <f t="shared" si="206"/>
        <v>AU</v>
      </c>
      <c r="B2666" t="str">
        <f t="shared" si="207"/>
        <v>P</v>
      </c>
      <c r="C2666">
        <f t="shared" si="208"/>
        <v>0.89999999999999991</v>
      </c>
      <c r="D2666">
        <f t="shared" si="209"/>
        <v>0.5</v>
      </c>
      <c r="E2666">
        <f t="shared" si="210"/>
        <v>0.44999999999999996</v>
      </c>
      <c r="G2666" t="s">
        <v>3450</v>
      </c>
      <c r="H2666" t="s">
        <v>39</v>
      </c>
      <c r="I2666" s="58" t="s">
        <v>90</v>
      </c>
      <c r="J2666" s="58" t="s">
        <v>41</v>
      </c>
      <c r="K2666" s="58" t="s">
        <v>42</v>
      </c>
      <c r="N2666" t="s">
        <v>43</v>
      </c>
      <c r="S2666" t="s">
        <v>69</v>
      </c>
      <c r="T2666" t="s">
        <v>45</v>
      </c>
      <c r="U2666" t="s">
        <v>46</v>
      </c>
      <c r="V2666" t="s">
        <v>46</v>
      </c>
      <c r="W2666" t="s">
        <v>156</v>
      </c>
      <c r="X2666" t="s">
        <v>6458</v>
      </c>
      <c r="Y2666" t="s">
        <v>157</v>
      </c>
      <c r="Z2666" t="s">
        <v>158</v>
      </c>
      <c r="AA2666" t="s">
        <v>159</v>
      </c>
      <c r="AB2666" t="s">
        <v>450</v>
      </c>
      <c r="AC2666" t="s">
        <v>451</v>
      </c>
      <c r="AD2666" t="s">
        <v>6497</v>
      </c>
      <c r="AF2666" t="s">
        <v>643</v>
      </c>
      <c r="AG2666" t="s">
        <v>56</v>
      </c>
      <c r="AH2666" t="s">
        <v>56</v>
      </c>
      <c r="AI2666" t="s">
        <v>46</v>
      </c>
      <c r="AJ2666" t="s">
        <v>56</v>
      </c>
      <c r="AK2666" t="s">
        <v>56</v>
      </c>
      <c r="AL2666" t="s">
        <v>56</v>
      </c>
      <c r="AM2666" t="s">
        <v>56</v>
      </c>
      <c r="AN2666" t="s">
        <v>56</v>
      </c>
      <c r="AO2666" t="s">
        <v>56</v>
      </c>
      <c r="AP2666" t="s">
        <v>56</v>
      </c>
      <c r="AQ2666" t="s">
        <v>56</v>
      </c>
      <c r="AR2666" t="s">
        <v>56</v>
      </c>
      <c r="AS2666" t="s">
        <v>56</v>
      </c>
      <c r="AT2666" t="s">
        <v>56</v>
      </c>
      <c r="AU2666" t="s">
        <v>56</v>
      </c>
      <c r="AV2666" t="s">
        <v>56</v>
      </c>
      <c r="AW2666" t="s">
        <v>56</v>
      </c>
    </row>
    <row r="2667" spans="1:49" x14ac:dyDescent="0.3">
      <c r="A2667" t="str">
        <f t="shared" si="206"/>
        <v>AU</v>
      </c>
      <c r="B2667" t="str">
        <f t="shared" si="207"/>
        <v>P</v>
      </c>
      <c r="C2667">
        <f t="shared" si="208"/>
        <v>0.89999999999999991</v>
      </c>
      <c r="D2667">
        <f t="shared" si="209"/>
        <v>0.5</v>
      </c>
      <c r="E2667">
        <f t="shared" si="210"/>
        <v>0.44999999999999996</v>
      </c>
      <c r="G2667" t="s">
        <v>3450</v>
      </c>
      <c r="H2667" t="s">
        <v>39</v>
      </c>
      <c r="I2667" s="58" t="s">
        <v>90</v>
      </c>
      <c r="J2667" s="58" t="s">
        <v>41</v>
      </c>
      <c r="K2667" s="58" t="s">
        <v>42</v>
      </c>
      <c r="N2667" t="s">
        <v>43</v>
      </c>
      <c r="S2667" t="s">
        <v>72</v>
      </c>
      <c r="T2667" t="s">
        <v>45</v>
      </c>
      <c r="U2667" t="s">
        <v>46</v>
      </c>
      <c r="V2667" t="s">
        <v>46</v>
      </c>
      <c r="W2667" t="s">
        <v>156</v>
      </c>
      <c r="X2667" t="s">
        <v>6458</v>
      </c>
      <c r="Y2667" t="s">
        <v>157</v>
      </c>
      <c r="Z2667" t="s">
        <v>158</v>
      </c>
      <c r="AA2667" t="s">
        <v>159</v>
      </c>
      <c r="AB2667" t="s">
        <v>337</v>
      </c>
      <c r="AC2667" t="s">
        <v>338</v>
      </c>
      <c r="AD2667" t="s">
        <v>6497</v>
      </c>
      <c r="AF2667" t="s">
        <v>643</v>
      </c>
      <c r="AG2667" t="s">
        <v>56</v>
      </c>
      <c r="AH2667" t="s">
        <v>56</v>
      </c>
      <c r="AI2667" t="s">
        <v>46</v>
      </c>
      <c r="AJ2667" t="s">
        <v>56</v>
      </c>
      <c r="AK2667" t="s">
        <v>56</v>
      </c>
      <c r="AL2667" t="s">
        <v>56</v>
      </c>
      <c r="AM2667" t="s">
        <v>56</v>
      </c>
      <c r="AN2667" t="s">
        <v>56</v>
      </c>
      <c r="AO2667" t="s">
        <v>56</v>
      </c>
      <c r="AP2667" t="s">
        <v>56</v>
      </c>
      <c r="AQ2667" t="s">
        <v>56</v>
      </c>
      <c r="AR2667" t="s">
        <v>56</v>
      </c>
      <c r="AS2667" t="s">
        <v>56</v>
      </c>
      <c r="AT2667" t="s">
        <v>56</v>
      </c>
      <c r="AU2667" t="s">
        <v>56</v>
      </c>
      <c r="AV2667" t="s">
        <v>56</v>
      </c>
      <c r="AW2667" t="s">
        <v>56</v>
      </c>
    </row>
    <row r="2668" spans="1:49" x14ac:dyDescent="0.3">
      <c r="A2668" t="str">
        <f t="shared" si="206"/>
        <v>AU</v>
      </c>
      <c r="B2668" t="str">
        <f t="shared" si="207"/>
        <v>P</v>
      </c>
      <c r="C2668">
        <f t="shared" si="208"/>
        <v>0.89999999999999991</v>
      </c>
      <c r="D2668">
        <f t="shared" si="209"/>
        <v>0.5</v>
      </c>
      <c r="E2668">
        <f t="shared" si="210"/>
        <v>0.44999999999999996</v>
      </c>
      <c r="G2668" t="s">
        <v>3451</v>
      </c>
      <c r="H2668" t="s">
        <v>39</v>
      </c>
      <c r="I2668" s="58" t="s">
        <v>90</v>
      </c>
      <c r="J2668" s="58" t="s">
        <v>41</v>
      </c>
      <c r="K2668" s="58" t="s">
        <v>42</v>
      </c>
      <c r="N2668" t="s">
        <v>43</v>
      </c>
      <c r="S2668" t="s">
        <v>69</v>
      </c>
      <c r="T2668" t="s">
        <v>45</v>
      </c>
      <c r="U2668" t="s">
        <v>46</v>
      </c>
      <c r="V2668" t="s">
        <v>46</v>
      </c>
      <c r="W2668" t="s">
        <v>156</v>
      </c>
      <c r="X2668" t="s">
        <v>6458</v>
      </c>
      <c r="Y2668" t="s">
        <v>157</v>
      </c>
      <c r="Z2668" t="s">
        <v>158</v>
      </c>
      <c r="AA2668" t="s">
        <v>159</v>
      </c>
      <c r="AB2668" t="s">
        <v>450</v>
      </c>
      <c r="AC2668" t="s">
        <v>451</v>
      </c>
      <c r="AD2668" t="s">
        <v>6497</v>
      </c>
      <c r="AF2668" t="s">
        <v>643</v>
      </c>
      <c r="AG2668" t="s">
        <v>56</v>
      </c>
      <c r="AH2668" t="s">
        <v>56</v>
      </c>
      <c r="AI2668" t="s">
        <v>46</v>
      </c>
      <c r="AJ2668" t="s">
        <v>56</v>
      </c>
      <c r="AK2668" t="s">
        <v>56</v>
      </c>
      <c r="AL2668" t="s">
        <v>56</v>
      </c>
      <c r="AM2668" t="s">
        <v>56</v>
      </c>
      <c r="AN2668" t="s">
        <v>56</v>
      </c>
      <c r="AO2668" t="s">
        <v>56</v>
      </c>
      <c r="AP2668" t="s">
        <v>56</v>
      </c>
      <c r="AQ2668" t="s">
        <v>56</v>
      </c>
      <c r="AR2668" t="s">
        <v>56</v>
      </c>
      <c r="AS2668" t="s">
        <v>56</v>
      </c>
      <c r="AT2668" t="s">
        <v>56</v>
      </c>
      <c r="AU2668" t="s">
        <v>56</v>
      </c>
      <c r="AV2668" t="s">
        <v>56</v>
      </c>
      <c r="AW2668" t="s">
        <v>56</v>
      </c>
    </row>
    <row r="2669" spans="1:49" x14ac:dyDescent="0.3">
      <c r="A2669" t="str">
        <f t="shared" si="206"/>
        <v>AU</v>
      </c>
      <c r="B2669" t="str">
        <f t="shared" si="207"/>
        <v>P</v>
      </c>
      <c r="C2669">
        <f t="shared" si="208"/>
        <v>0.89999999999999991</v>
      </c>
      <c r="D2669">
        <f t="shared" si="209"/>
        <v>0.5</v>
      </c>
      <c r="E2669">
        <f t="shared" si="210"/>
        <v>0.44999999999999996</v>
      </c>
      <c r="G2669" t="s">
        <v>3451</v>
      </c>
      <c r="H2669" t="s">
        <v>39</v>
      </c>
      <c r="I2669" s="58" t="s">
        <v>90</v>
      </c>
      <c r="J2669" s="58" t="s">
        <v>41</v>
      </c>
      <c r="K2669" s="58" t="s">
        <v>42</v>
      </c>
      <c r="N2669" t="s">
        <v>43</v>
      </c>
      <c r="S2669" t="s">
        <v>72</v>
      </c>
      <c r="T2669" t="s">
        <v>45</v>
      </c>
      <c r="U2669" t="s">
        <v>46</v>
      </c>
      <c r="V2669" t="s">
        <v>46</v>
      </c>
      <c r="W2669" t="s">
        <v>156</v>
      </c>
      <c r="X2669" t="s">
        <v>6458</v>
      </c>
      <c r="Y2669" t="s">
        <v>157</v>
      </c>
      <c r="Z2669" t="s">
        <v>158</v>
      </c>
      <c r="AA2669" t="s">
        <v>159</v>
      </c>
      <c r="AB2669" t="s">
        <v>337</v>
      </c>
      <c r="AC2669" t="s">
        <v>338</v>
      </c>
      <c r="AD2669" t="s">
        <v>6497</v>
      </c>
      <c r="AF2669" t="s">
        <v>643</v>
      </c>
      <c r="AG2669" t="s">
        <v>56</v>
      </c>
      <c r="AH2669" t="s">
        <v>56</v>
      </c>
      <c r="AI2669" t="s">
        <v>46</v>
      </c>
      <c r="AJ2669" t="s">
        <v>56</v>
      </c>
      <c r="AK2669" t="s">
        <v>56</v>
      </c>
      <c r="AL2669" t="s">
        <v>56</v>
      </c>
      <c r="AM2669" t="s">
        <v>56</v>
      </c>
      <c r="AN2669" t="s">
        <v>56</v>
      </c>
      <c r="AO2669" t="s">
        <v>56</v>
      </c>
      <c r="AP2669" t="s">
        <v>56</v>
      </c>
      <c r="AQ2669" t="s">
        <v>56</v>
      </c>
      <c r="AR2669" t="s">
        <v>56</v>
      </c>
      <c r="AS2669" t="s">
        <v>56</v>
      </c>
      <c r="AT2669" t="s">
        <v>56</v>
      </c>
      <c r="AU2669" t="s">
        <v>56</v>
      </c>
      <c r="AV2669" t="s">
        <v>56</v>
      </c>
      <c r="AW2669" t="s">
        <v>56</v>
      </c>
    </row>
    <row r="2670" spans="1:49" x14ac:dyDescent="0.3">
      <c r="A2670" t="str">
        <f t="shared" si="206"/>
        <v>VŠMU</v>
      </c>
      <c r="B2670" t="str">
        <f t="shared" si="207"/>
        <v>P</v>
      </c>
      <c r="C2670">
        <f t="shared" si="208"/>
        <v>1.7999999999999998</v>
      </c>
      <c r="D2670">
        <f t="shared" si="209"/>
        <v>1</v>
      </c>
      <c r="E2670">
        <f t="shared" si="210"/>
        <v>1.7999999999999998</v>
      </c>
      <c r="G2670" t="s">
        <v>3452</v>
      </c>
      <c r="H2670" t="s">
        <v>39</v>
      </c>
      <c r="I2670" s="58" t="s">
        <v>580</v>
      </c>
      <c r="J2670" s="58" t="s">
        <v>121</v>
      </c>
      <c r="K2670" s="58" t="s">
        <v>42</v>
      </c>
      <c r="N2670" t="s">
        <v>43</v>
      </c>
      <c r="S2670" t="s">
        <v>286</v>
      </c>
      <c r="T2670" t="s">
        <v>45</v>
      </c>
      <c r="U2670" t="s">
        <v>46</v>
      </c>
      <c r="V2670" t="s">
        <v>46</v>
      </c>
      <c r="W2670" t="s">
        <v>111</v>
      </c>
      <c r="X2670" t="s">
        <v>112</v>
      </c>
      <c r="Y2670" t="s">
        <v>113</v>
      </c>
      <c r="Z2670" t="s">
        <v>152</v>
      </c>
      <c r="AA2670" t="s">
        <v>153</v>
      </c>
      <c r="AD2670" t="s">
        <v>3453</v>
      </c>
      <c r="AF2670" t="s">
        <v>55</v>
      </c>
      <c r="AG2670" t="s">
        <v>46</v>
      </c>
      <c r="AH2670" t="s">
        <v>56</v>
      </c>
      <c r="AI2670" t="s">
        <v>56</v>
      </c>
      <c r="AJ2670" t="s">
        <v>56</v>
      </c>
      <c r="AK2670" t="s">
        <v>56</v>
      </c>
      <c r="AL2670" t="s">
        <v>56</v>
      </c>
      <c r="AM2670" t="s">
        <v>56</v>
      </c>
      <c r="AN2670" t="s">
        <v>56</v>
      </c>
      <c r="AO2670" t="s">
        <v>46</v>
      </c>
      <c r="AP2670" t="s">
        <v>56</v>
      </c>
      <c r="AQ2670" t="s">
        <v>56</v>
      </c>
      <c r="AR2670" t="s">
        <v>56</v>
      </c>
      <c r="AS2670" t="s">
        <v>56</v>
      </c>
      <c r="AT2670" t="s">
        <v>56</v>
      </c>
      <c r="AU2670" t="s">
        <v>56</v>
      </c>
      <c r="AV2670" t="s">
        <v>56</v>
      </c>
      <c r="AW2670" t="s">
        <v>56</v>
      </c>
    </row>
    <row r="2671" spans="1:49" x14ac:dyDescent="0.3">
      <c r="A2671" t="str">
        <f t="shared" si="206"/>
        <v>AU</v>
      </c>
      <c r="B2671" t="str">
        <f t="shared" si="207"/>
        <v>P</v>
      </c>
      <c r="C2671">
        <f t="shared" si="208"/>
        <v>0.89999999999999991</v>
      </c>
      <c r="D2671">
        <f t="shared" si="209"/>
        <v>0.5</v>
      </c>
      <c r="E2671">
        <f t="shared" si="210"/>
        <v>0.44999999999999996</v>
      </c>
      <c r="G2671" t="s">
        <v>3454</v>
      </c>
      <c r="H2671" t="s">
        <v>39</v>
      </c>
      <c r="I2671" s="58" t="s">
        <v>90</v>
      </c>
      <c r="J2671" s="58" t="s">
        <v>41</v>
      </c>
      <c r="K2671" s="58" t="s">
        <v>42</v>
      </c>
      <c r="N2671" t="s">
        <v>43</v>
      </c>
      <c r="S2671" t="s">
        <v>69</v>
      </c>
      <c r="T2671" t="s">
        <v>45</v>
      </c>
      <c r="U2671" t="s">
        <v>46</v>
      </c>
      <c r="V2671" t="s">
        <v>46</v>
      </c>
      <c r="W2671" t="s">
        <v>156</v>
      </c>
      <c r="X2671" t="s">
        <v>6458</v>
      </c>
      <c r="Y2671" t="s">
        <v>157</v>
      </c>
      <c r="Z2671" t="s">
        <v>158</v>
      </c>
      <c r="AA2671" t="s">
        <v>159</v>
      </c>
      <c r="AB2671" t="s">
        <v>450</v>
      </c>
      <c r="AC2671" t="s">
        <v>451</v>
      </c>
      <c r="AD2671" t="s">
        <v>6497</v>
      </c>
      <c r="AF2671" t="s">
        <v>643</v>
      </c>
      <c r="AG2671" t="s">
        <v>56</v>
      </c>
      <c r="AH2671" t="s">
        <v>56</v>
      </c>
      <c r="AI2671" t="s">
        <v>46</v>
      </c>
      <c r="AJ2671" t="s">
        <v>56</v>
      </c>
      <c r="AK2671" t="s">
        <v>56</v>
      </c>
      <c r="AL2671" t="s">
        <v>56</v>
      </c>
      <c r="AM2671" t="s">
        <v>56</v>
      </c>
      <c r="AN2671" t="s">
        <v>56</v>
      </c>
      <c r="AO2671" t="s">
        <v>56</v>
      </c>
      <c r="AP2671" t="s">
        <v>56</v>
      </c>
      <c r="AQ2671" t="s">
        <v>56</v>
      </c>
      <c r="AR2671" t="s">
        <v>56</v>
      </c>
      <c r="AS2671" t="s">
        <v>56</v>
      </c>
      <c r="AT2671" t="s">
        <v>56</v>
      </c>
      <c r="AU2671" t="s">
        <v>56</v>
      </c>
      <c r="AV2671" t="s">
        <v>56</v>
      </c>
      <c r="AW2671" t="s">
        <v>56</v>
      </c>
    </row>
    <row r="2672" spans="1:49" x14ac:dyDescent="0.3">
      <c r="A2672" t="str">
        <f t="shared" si="206"/>
        <v>AU</v>
      </c>
      <c r="B2672" t="str">
        <f t="shared" si="207"/>
        <v>P</v>
      </c>
      <c r="C2672">
        <f t="shared" si="208"/>
        <v>0.89999999999999991</v>
      </c>
      <c r="D2672">
        <f t="shared" si="209"/>
        <v>0.5</v>
      </c>
      <c r="E2672">
        <f t="shared" si="210"/>
        <v>0.44999999999999996</v>
      </c>
      <c r="G2672" t="s">
        <v>3454</v>
      </c>
      <c r="H2672" t="s">
        <v>39</v>
      </c>
      <c r="I2672" s="58" t="s">
        <v>90</v>
      </c>
      <c r="J2672" s="58" t="s">
        <v>41</v>
      </c>
      <c r="K2672" s="58" t="s">
        <v>42</v>
      </c>
      <c r="N2672" t="s">
        <v>43</v>
      </c>
      <c r="S2672" t="s">
        <v>72</v>
      </c>
      <c r="T2672" t="s">
        <v>45</v>
      </c>
      <c r="U2672" t="s">
        <v>46</v>
      </c>
      <c r="V2672" t="s">
        <v>46</v>
      </c>
      <c r="W2672" t="s">
        <v>156</v>
      </c>
      <c r="X2672" t="s">
        <v>6458</v>
      </c>
      <c r="Y2672" t="s">
        <v>157</v>
      </c>
      <c r="Z2672" t="s">
        <v>158</v>
      </c>
      <c r="AA2672" t="s">
        <v>159</v>
      </c>
      <c r="AB2672" t="s">
        <v>337</v>
      </c>
      <c r="AC2672" t="s">
        <v>338</v>
      </c>
      <c r="AD2672" t="s">
        <v>6497</v>
      </c>
      <c r="AF2672" t="s">
        <v>643</v>
      </c>
      <c r="AG2672" t="s">
        <v>56</v>
      </c>
      <c r="AH2672" t="s">
        <v>56</v>
      </c>
      <c r="AI2672" t="s">
        <v>46</v>
      </c>
      <c r="AJ2672" t="s">
        <v>56</v>
      </c>
      <c r="AK2672" t="s">
        <v>56</v>
      </c>
      <c r="AL2672" t="s">
        <v>56</v>
      </c>
      <c r="AM2672" t="s">
        <v>56</v>
      </c>
      <c r="AN2672" t="s">
        <v>56</v>
      </c>
      <c r="AO2672" t="s">
        <v>56</v>
      </c>
      <c r="AP2672" t="s">
        <v>56</v>
      </c>
      <c r="AQ2672" t="s">
        <v>56</v>
      </c>
      <c r="AR2672" t="s">
        <v>56</v>
      </c>
      <c r="AS2672" t="s">
        <v>56</v>
      </c>
      <c r="AT2672" t="s">
        <v>56</v>
      </c>
      <c r="AU2672" t="s">
        <v>56</v>
      </c>
      <c r="AV2672" t="s">
        <v>56</v>
      </c>
      <c r="AW2672" t="s">
        <v>56</v>
      </c>
    </row>
    <row r="2673" spans="1:49" x14ac:dyDescent="0.3">
      <c r="A2673" t="str">
        <f t="shared" si="206"/>
        <v>AU</v>
      </c>
      <c r="B2673" t="str">
        <f t="shared" si="207"/>
        <v>P</v>
      </c>
      <c r="C2673">
        <f t="shared" si="208"/>
        <v>0.89999999999999991</v>
      </c>
      <c r="D2673">
        <f t="shared" si="209"/>
        <v>0.5</v>
      </c>
      <c r="E2673">
        <f t="shared" si="210"/>
        <v>0.44999999999999996</v>
      </c>
      <c r="G2673" t="s">
        <v>3455</v>
      </c>
      <c r="H2673" t="s">
        <v>39</v>
      </c>
      <c r="I2673" s="58" t="s">
        <v>90</v>
      </c>
      <c r="J2673" s="58" t="s">
        <v>41</v>
      </c>
      <c r="K2673" s="58" t="s">
        <v>42</v>
      </c>
      <c r="N2673" t="s">
        <v>43</v>
      </c>
      <c r="S2673" t="s">
        <v>69</v>
      </c>
      <c r="T2673" t="s">
        <v>45</v>
      </c>
      <c r="U2673" t="s">
        <v>46</v>
      </c>
      <c r="V2673" t="s">
        <v>46</v>
      </c>
      <c r="W2673" t="s">
        <v>156</v>
      </c>
      <c r="X2673" t="s">
        <v>6458</v>
      </c>
      <c r="Y2673" t="s">
        <v>157</v>
      </c>
      <c r="Z2673" t="s">
        <v>158</v>
      </c>
      <c r="AA2673" t="s">
        <v>159</v>
      </c>
      <c r="AB2673" t="s">
        <v>450</v>
      </c>
      <c r="AC2673" t="s">
        <v>451</v>
      </c>
      <c r="AD2673" t="s">
        <v>6497</v>
      </c>
      <c r="AF2673" t="s">
        <v>643</v>
      </c>
      <c r="AG2673" t="s">
        <v>56</v>
      </c>
      <c r="AH2673" t="s">
        <v>56</v>
      </c>
      <c r="AI2673" t="s">
        <v>46</v>
      </c>
      <c r="AJ2673" t="s">
        <v>56</v>
      </c>
      <c r="AK2673" t="s">
        <v>56</v>
      </c>
      <c r="AL2673" t="s">
        <v>56</v>
      </c>
      <c r="AM2673" t="s">
        <v>56</v>
      </c>
      <c r="AN2673" t="s">
        <v>56</v>
      </c>
      <c r="AO2673" t="s">
        <v>56</v>
      </c>
      <c r="AP2673" t="s">
        <v>56</v>
      </c>
      <c r="AQ2673" t="s">
        <v>56</v>
      </c>
      <c r="AR2673" t="s">
        <v>56</v>
      </c>
      <c r="AS2673" t="s">
        <v>56</v>
      </c>
      <c r="AT2673" t="s">
        <v>56</v>
      </c>
      <c r="AU2673" t="s">
        <v>56</v>
      </c>
      <c r="AV2673" t="s">
        <v>56</v>
      </c>
      <c r="AW2673" t="s">
        <v>56</v>
      </c>
    </row>
    <row r="2674" spans="1:49" x14ac:dyDescent="0.3">
      <c r="A2674" t="str">
        <f t="shared" si="206"/>
        <v>AU</v>
      </c>
      <c r="B2674" t="str">
        <f t="shared" si="207"/>
        <v>P</v>
      </c>
      <c r="C2674">
        <f t="shared" si="208"/>
        <v>0.89999999999999991</v>
      </c>
      <c r="D2674">
        <f t="shared" si="209"/>
        <v>0.5</v>
      </c>
      <c r="E2674">
        <f t="shared" si="210"/>
        <v>0.44999999999999996</v>
      </c>
      <c r="G2674" t="s">
        <v>3455</v>
      </c>
      <c r="H2674" t="s">
        <v>39</v>
      </c>
      <c r="I2674" s="58" t="s">
        <v>90</v>
      </c>
      <c r="J2674" s="58" t="s">
        <v>41</v>
      </c>
      <c r="K2674" s="58" t="s">
        <v>42</v>
      </c>
      <c r="N2674" t="s">
        <v>43</v>
      </c>
      <c r="S2674" t="s">
        <v>72</v>
      </c>
      <c r="T2674" t="s">
        <v>45</v>
      </c>
      <c r="U2674" t="s">
        <v>46</v>
      </c>
      <c r="V2674" t="s">
        <v>46</v>
      </c>
      <c r="W2674" t="s">
        <v>156</v>
      </c>
      <c r="X2674" t="s">
        <v>6458</v>
      </c>
      <c r="Y2674" t="s">
        <v>157</v>
      </c>
      <c r="Z2674" t="s">
        <v>158</v>
      </c>
      <c r="AA2674" t="s">
        <v>159</v>
      </c>
      <c r="AB2674" t="s">
        <v>337</v>
      </c>
      <c r="AC2674" t="s">
        <v>338</v>
      </c>
      <c r="AD2674" t="s">
        <v>6497</v>
      </c>
      <c r="AF2674" t="s">
        <v>643</v>
      </c>
      <c r="AG2674" t="s">
        <v>56</v>
      </c>
      <c r="AH2674" t="s">
        <v>56</v>
      </c>
      <c r="AI2674" t="s">
        <v>46</v>
      </c>
      <c r="AJ2674" t="s">
        <v>56</v>
      </c>
      <c r="AK2674" t="s">
        <v>56</v>
      </c>
      <c r="AL2674" t="s">
        <v>56</v>
      </c>
      <c r="AM2674" t="s">
        <v>56</v>
      </c>
      <c r="AN2674" t="s">
        <v>56</v>
      </c>
      <c r="AO2674" t="s">
        <v>56</v>
      </c>
      <c r="AP2674" t="s">
        <v>56</v>
      </c>
      <c r="AQ2674" t="s">
        <v>56</v>
      </c>
      <c r="AR2674" t="s">
        <v>56</v>
      </c>
      <c r="AS2674" t="s">
        <v>56</v>
      </c>
      <c r="AT2674" t="s">
        <v>56</v>
      </c>
      <c r="AU2674" t="s">
        <v>56</v>
      </c>
      <c r="AV2674" t="s">
        <v>56</v>
      </c>
      <c r="AW2674" t="s">
        <v>56</v>
      </c>
    </row>
    <row r="2675" spans="1:49" x14ac:dyDescent="0.3">
      <c r="A2675" t="str">
        <f t="shared" si="206"/>
        <v>AU</v>
      </c>
      <c r="B2675" t="str">
        <f t="shared" si="207"/>
        <v>P</v>
      </c>
      <c r="C2675">
        <f t="shared" si="208"/>
        <v>0.89999999999999991</v>
      </c>
      <c r="D2675">
        <f t="shared" si="209"/>
        <v>0.5</v>
      </c>
      <c r="E2675">
        <f t="shared" si="210"/>
        <v>0.44999999999999996</v>
      </c>
      <c r="G2675" t="s">
        <v>3456</v>
      </c>
      <c r="H2675" t="s">
        <v>39</v>
      </c>
      <c r="I2675" s="58" t="s">
        <v>90</v>
      </c>
      <c r="J2675" s="58" t="s">
        <v>41</v>
      </c>
      <c r="K2675" s="58" t="s">
        <v>42</v>
      </c>
      <c r="N2675" t="s">
        <v>43</v>
      </c>
      <c r="S2675" t="s">
        <v>69</v>
      </c>
      <c r="T2675" t="s">
        <v>45</v>
      </c>
      <c r="U2675" t="s">
        <v>46</v>
      </c>
      <c r="V2675" t="s">
        <v>46</v>
      </c>
      <c r="W2675" t="s">
        <v>156</v>
      </c>
      <c r="X2675" t="s">
        <v>6458</v>
      </c>
      <c r="Y2675" t="s">
        <v>157</v>
      </c>
      <c r="Z2675" t="s">
        <v>158</v>
      </c>
      <c r="AA2675" t="s">
        <v>159</v>
      </c>
      <c r="AB2675" t="s">
        <v>450</v>
      </c>
      <c r="AC2675" t="s">
        <v>451</v>
      </c>
      <c r="AD2675" t="s">
        <v>6497</v>
      </c>
      <c r="AF2675" t="s">
        <v>643</v>
      </c>
      <c r="AG2675" t="s">
        <v>56</v>
      </c>
      <c r="AH2675" t="s">
        <v>56</v>
      </c>
      <c r="AI2675" t="s">
        <v>46</v>
      </c>
      <c r="AJ2675" t="s">
        <v>56</v>
      </c>
      <c r="AK2675" t="s">
        <v>56</v>
      </c>
      <c r="AL2675" t="s">
        <v>56</v>
      </c>
      <c r="AM2675" t="s">
        <v>56</v>
      </c>
      <c r="AN2675" t="s">
        <v>56</v>
      </c>
      <c r="AO2675" t="s">
        <v>56</v>
      </c>
      <c r="AP2675" t="s">
        <v>56</v>
      </c>
      <c r="AQ2675" t="s">
        <v>56</v>
      </c>
      <c r="AR2675" t="s">
        <v>56</v>
      </c>
      <c r="AS2675" t="s">
        <v>56</v>
      </c>
      <c r="AT2675" t="s">
        <v>56</v>
      </c>
      <c r="AU2675" t="s">
        <v>56</v>
      </c>
      <c r="AV2675" t="s">
        <v>56</v>
      </c>
      <c r="AW2675" t="s">
        <v>56</v>
      </c>
    </row>
    <row r="2676" spans="1:49" x14ac:dyDescent="0.3">
      <c r="A2676" t="str">
        <f t="shared" si="206"/>
        <v>AU</v>
      </c>
      <c r="B2676" t="str">
        <f t="shared" si="207"/>
        <v>P</v>
      </c>
      <c r="C2676">
        <f t="shared" si="208"/>
        <v>0.89999999999999991</v>
      </c>
      <c r="D2676">
        <f t="shared" si="209"/>
        <v>0.5</v>
      </c>
      <c r="E2676">
        <f t="shared" si="210"/>
        <v>0.44999999999999996</v>
      </c>
      <c r="G2676" t="s">
        <v>3456</v>
      </c>
      <c r="H2676" t="s">
        <v>39</v>
      </c>
      <c r="I2676" s="58" t="s">
        <v>90</v>
      </c>
      <c r="J2676" s="58" t="s">
        <v>41</v>
      </c>
      <c r="K2676" s="58" t="s">
        <v>42</v>
      </c>
      <c r="N2676" t="s">
        <v>43</v>
      </c>
      <c r="S2676" t="s">
        <v>72</v>
      </c>
      <c r="T2676" t="s">
        <v>45</v>
      </c>
      <c r="U2676" t="s">
        <v>46</v>
      </c>
      <c r="V2676" t="s">
        <v>46</v>
      </c>
      <c r="W2676" t="s">
        <v>156</v>
      </c>
      <c r="X2676" t="s">
        <v>6458</v>
      </c>
      <c r="Y2676" t="s">
        <v>157</v>
      </c>
      <c r="Z2676" t="s">
        <v>158</v>
      </c>
      <c r="AA2676" t="s">
        <v>159</v>
      </c>
      <c r="AB2676" t="s">
        <v>337</v>
      </c>
      <c r="AC2676" t="s">
        <v>338</v>
      </c>
      <c r="AD2676" t="s">
        <v>6497</v>
      </c>
      <c r="AF2676" t="s">
        <v>643</v>
      </c>
      <c r="AG2676" t="s">
        <v>56</v>
      </c>
      <c r="AH2676" t="s">
        <v>56</v>
      </c>
      <c r="AI2676" t="s">
        <v>46</v>
      </c>
      <c r="AJ2676" t="s">
        <v>56</v>
      </c>
      <c r="AK2676" t="s">
        <v>56</v>
      </c>
      <c r="AL2676" t="s">
        <v>56</v>
      </c>
      <c r="AM2676" t="s">
        <v>56</v>
      </c>
      <c r="AN2676" t="s">
        <v>56</v>
      </c>
      <c r="AO2676" t="s">
        <v>56</v>
      </c>
      <c r="AP2676" t="s">
        <v>56</v>
      </c>
      <c r="AQ2676" t="s">
        <v>56</v>
      </c>
      <c r="AR2676" t="s">
        <v>56</v>
      </c>
      <c r="AS2676" t="s">
        <v>56</v>
      </c>
      <c r="AT2676" t="s">
        <v>56</v>
      </c>
      <c r="AU2676" t="s">
        <v>56</v>
      </c>
      <c r="AV2676" t="s">
        <v>56</v>
      </c>
      <c r="AW2676" t="s">
        <v>56</v>
      </c>
    </row>
    <row r="2677" spans="1:49" x14ac:dyDescent="0.3">
      <c r="A2677" t="str">
        <f t="shared" si="206"/>
        <v>AU</v>
      </c>
      <c r="B2677" t="str">
        <f t="shared" si="207"/>
        <v>P</v>
      </c>
      <c r="C2677">
        <f t="shared" si="208"/>
        <v>0.89999999999999991</v>
      </c>
      <c r="D2677">
        <f t="shared" si="209"/>
        <v>0.5</v>
      </c>
      <c r="E2677">
        <f t="shared" si="210"/>
        <v>0.44999999999999996</v>
      </c>
      <c r="G2677" t="s">
        <v>3457</v>
      </c>
      <c r="H2677" t="s">
        <v>39</v>
      </c>
      <c r="I2677" s="58" t="s">
        <v>90</v>
      </c>
      <c r="J2677" s="58" t="s">
        <v>41</v>
      </c>
      <c r="K2677" s="58" t="s">
        <v>42</v>
      </c>
      <c r="N2677" t="s">
        <v>43</v>
      </c>
      <c r="S2677" t="s">
        <v>69</v>
      </c>
      <c r="T2677" t="s">
        <v>45</v>
      </c>
      <c r="U2677" t="s">
        <v>46</v>
      </c>
      <c r="V2677" t="s">
        <v>46</v>
      </c>
      <c r="W2677" t="s">
        <v>156</v>
      </c>
      <c r="X2677" t="s">
        <v>6458</v>
      </c>
      <c r="Y2677" t="s">
        <v>157</v>
      </c>
      <c r="Z2677" t="s">
        <v>158</v>
      </c>
      <c r="AA2677" t="s">
        <v>159</v>
      </c>
      <c r="AB2677" t="s">
        <v>450</v>
      </c>
      <c r="AC2677" t="s">
        <v>451</v>
      </c>
      <c r="AD2677" t="s">
        <v>6497</v>
      </c>
      <c r="AF2677" t="s">
        <v>643</v>
      </c>
      <c r="AG2677" t="s">
        <v>56</v>
      </c>
      <c r="AH2677" t="s">
        <v>56</v>
      </c>
      <c r="AI2677" t="s">
        <v>46</v>
      </c>
      <c r="AJ2677" t="s">
        <v>56</v>
      </c>
      <c r="AK2677" t="s">
        <v>56</v>
      </c>
      <c r="AL2677" t="s">
        <v>56</v>
      </c>
      <c r="AM2677" t="s">
        <v>56</v>
      </c>
      <c r="AN2677" t="s">
        <v>56</v>
      </c>
      <c r="AO2677" t="s">
        <v>56</v>
      </c>
      <c r="AP2677" t="s">
        <v>56</v>
      </c>
      <c r="AQ2677" t="s">
        <v>56</v>
      </c>
      <c r="AR2677" t="s">
        <v>56</v>
      </c>
      <c r="AS2677" t="s">
        <v>56</v>
      </c>
      <c r="AT2677" t="s">
        <v>56</v>
      </c>
      <c r="AU2677" t="s">
        <v>56</v>
      </c>
      <c r="AV2677" t="s">
        <v>56</v>
      </c>
      <c r="AW2677" t="s">
        <v>56</v>
      </c>
    </row>
    <row r="2678" spans="1:49" x14ac:dyDescent="0.3">
      <c r="A2678" t="str">
        <f t="shared" si="206"/>
        <v>AU</v>
      </c>
      <c r="B2678" t="str">
        <f t="shared" si="207"/>
        <v>P</v>
      </c>
      <c r="C2678">
        <f t="shared" si="208"/>
        <v>0.89999999999999991</v>
      </c>
      <c r="D2678">
        <f t="shared" si="209"/>
        <v>0.5</v>
      </c>
      <c r="E2678">
        <f t="shared" si="210"/>
        <v>0.44999999999999996</v>
      </c>
      <c r="G2678" t="s">
        <v>3457</v>
      </c>
      <c r="H2678" t="s">
        <v>39</v>
      </c>
      <c r="I2678" s="58" t="s">
        <v>90</v>
      </c>
      <c r="J2678" s="58" t="s">
        <v>41</v>
      </c>
      <c r="K2678" s="58" t="s">
        <v>42</v>
      </c>
      <c r="N2678" t="s">
        <v>43</v>
      </c>
      <c r="S2678" t="s">
        <v>72</v>
      </c>
      <c r="T2678" t="s">
        <v>45</v>
      </c>
      <c r="U2678" t="s">
        <v>46</v>
      </c>
      <c r="V2678" t="s">
        <v>46</v>
      </c>
      <c r="W2678" t="s">
        <v>156</v>
      </c>
      <c r="X2678" t="s">
        <v>6458</v>
      </c>
      <c r="Y2678" t="s">
        <v>157</v>
      </c>
      <c r="Z2678" t="s">
        <v>158</v>
      </c>
      <c r="AA2678" t="s">
        <v>159</v>
      </c>
      <c r="AB2678" t="s">
        <v>337</v>
      </c>
      <c r="AC2678" t="s">
        <v>338</v>
      </c>
      <c r="AD2678" t="s">
        <v>6497</v>
      </c>
      <c r="AF2678" t="s">
        <v>643</v>
      </c>
      <c r="AG2678" t="s">
        <v>56</v>
      </c>
      <c r="AH2678" t="s">
        <v>56</v>
      </c>
      <c r="AI2678" t="s">
        <v>46</v>
      </c>
      <c r="AJ2678" t="s">
        <v>56</v>
      </c>
      <c r="AK2678" t="s">
        <v>56</v>
      </c>
      <c r="AL2678" t="s">
        <v>56</v>
      </c>
      <c r="AM2678" t="s">
        <v>56</v>
      </c>
      <c r="AN2678" t="s">
        <v>56</v>
      </c>
      <c r="AO2678" t="s">
        <v>56</v>
      </c>
      <c r="AP2678" t="s">
        <v>56</v>
      </c>
      <c r="AQ2678" t="s">
        <v>56</v>
      </c>
      <c r="AR2678" t="s">
        <v>56</v>
      </c>
      <c r="AS2678" t="s">
        <v>56</v>
      </c>
      <c r="AT2678" t="s">
        <v>56</v>
      </c>
      <c r="AU2678" t="s">
        <v>56</v>
      </c>
      <c r="AV2678" t="s">
        <v>56</v>
      </c>
      <c r="AW2678" t="s">
        <v>56</v>
      </c>
    </row>
    <row r="2679" spans="1:49" x14ac:dyDescent="0.3">
      <c r="A2679" t="str">
        <f t="shared" si="206"/>
        <v>AU</v>
      </c>
      <c r="B2679" t="str">
        <f t="shared" si="207"/>
        <v>P</v>
      </c>
      <c r="C2679">
        <f t="shared" si="208"/>
        <v>0.89999999999999991</v>
      </c>
      <c r="D2679">
        <f t="shared" si="209"/>
        <v>0.5</v>
      </c>
      <c r="E2679">
        <f t="shared" si="210"/>
        <v>0.44999999999999996</v>
      </c>
      <c r="G2679" t="s">
        <v>3458</v>
      </c>
      <c r="H2679" t="s">
        <v>39</v>
      </c>
      <c r="I2679" s="58" t="s">
        <v>90</v>
      </c>
      <c r="J2679" s="58" t="s">
        <v>41</v>
      </c>
      <c r="K2679" s="58" t="s">
        <v>42</v>
      </c>
      <c r="N2679" t="s">
        <v>43</v>
      </c>
      <c r="S2679" t="s">
        <v>69</v>
      </c>
      <c r="T2679" t="s">
        <v>45</v>
      </c>
      <c r="U2679" t="s">
        <v>46</v>
      </c>
      <c r="V2679" t="s">
        <v>46</v>
      </c>
      <c r="W2679" t="s">
        <v>156</v>
      </c>
      <c r="X2679" t="s">
        <v>6458</v>
      </c>
      <c r="Y2679" t="s">
        <v>157</v>
      </c>
      <c r="Z2679" t="s">
        <v>158</v>
      </c>
      <c r="AA2679" t="s">
        <v>159</v>
      </c>
      <c r="AB2679" t="s">
        <v>450</v>
      </c>
      <c r="AC2679" t="s">
        <v>451</v>
      </c>
      <c r="AD2679" t="s">
        <v>6497</v>
      </c>
      <c r="AF2679" t="s">
        <v>643</v>
      </c>
      <c r="AG2679" t="s">
        <v>56</v>
      </c>
      <c r="AH2679" t="s">
        <v>56</v>
      </c>
      <c r="AI2679" t="s">
        <v>46</v>
      </c>
      <c r="AJ2679" t="s">
        <v>56</v>
      </c>
      <c r="AK2679" t="s">
        <v>56</v>
      </c>
      <c r="AL2679" t="s">
        <v>56</v>
      </c>
      <c r="AM2679" t="s">
        <v>56</v>
      </c>
      <c r="AN2679" t="s">
        <v>56</v>
      </c>
      <c r="AO2679" t="s">
        <v>56</v>
      </c>
      <c r="AP2679" t="s">
        <v>56</v>
      </c>
      <c r="AQ2679" t="s">
        <v>56</v>
      </c>
      <c r="AR2679" t="s">
        <v>56</v>
      </c>
      <c r="AS2679" t="s">
        <v>56</v>
      </c>
      <c r="AT2679" t="s">
        <v>56</v>
      </c>
      <c r="AU2679" t="s">
        <v>56</v>
      </c>
      <c r="AV2679" t="s">
        <v>56</v>
      </c>
      <c r="AW2679" t="s">
        <v>56</v>
      </c>
    </row>
    <row r="2680" spans="1:49" x14ac:dyDescent="0.3">
      <c r="A2680" t="str">
        <f t="shared" si="206"/>
        <v>AU</v>
      </c>
      <c r="B2680" t="str">
        <f t="shared" si="207"/>
        <v>P</v>
      </c>
      <c r="C2680">
        <f t="shared" si="208"/>
        <v>0.89999999999999991</v>
      </c>
      <c r="D2680">
        <f t="shared" si="209"/>
        <v>0.5</v>
      </c>
      <c r="E2680">
        <f t="shared" si="210"/>
        <v>0.44999999999999996</v>
      </c>
      <c r="G2680" t="s">
        <v>3458</v>
      </c>
      <c r="H2680" t="s">
        <v>39</v>
      </c>
      <c r="I2680" s="58" t="s">
        <v>90</v>
      </c>
      <c r="J2680" s="58" t="s">
        <v>41</v>
      </c>
      <c r="K2680" s="58" t="s">
        <v>42</v>
      </c>
      <c r="N2680" t="s">
        <v>43</v>
      </c>
      <c r="S2680" t="s">
        <v>72</v>
      </c>
      <c r="T2680" t="s">
        <v>45</v>
      </c>
      <c r="U2680" t="s">
        <v>46</v>
      </c>
      <c r="V2680" t="s">
        <v>46</v>
      </c>
      <c r="W2680" t="s">
        <v>156</v>
      </c>
      <c r="X2680" t="s">
        <v>6458</v>
      </c>
      <c r="Y2680" t="s">
        <v>157</v>
      </c>
      <c r="Z2680" t="s">
        <v>158</v>
      </c>
      <c r="AA2680" t="s">
        <v>159</v>
      </c>
      <c r="AB2680" t="s">
        <v>337</v>
      </c>
      <c r="AC2680" t="s">
        <v>338</v>
      </c>
      <c r="AD2680" t="s">
        <v>6497</v>
      </c>
      <c r="AF2680" t="s">
        <v>643</v>
      </c>
      <c r="AG2680" t="s">
        <v>56</v>
      </c>
      <c r="AH2680" t="s">
        <v>56</v>
      </c>
      <c r="AI2680" t="s">
        <v>46</v>
      </c>
      <c r="AJ2680" t="s">
        <v>56</v>
      </c>
      <c r="AK2680" t="s">
        <v>56</v>
      </c>
      <c r="AL2680" t="s">
        <v>56</v>
      </c>
      <c r="AM2680" t="s">
        <v>56</v>
      </c>
      <c r="AN2680" t="s">
        <v>56</v>
      </c>
      <c r="AO2680" t="s">
        <v>56</v>
      </c>
      <c r="AP2680" t="s">
        <v>56</v>
      </c>
      <c r="AQ2680" t="s">
        <v>56</v>
      </c>
      <c r="AR2680" t="s">
        <v>56</v>
      </c>
      <c r="AS2680" t="s">
        <v>56</v>
      </c>
      <c r="AT2680" t="s">
        <v>56</v>
      </c>
      <c r="AU2680" t="s">
        <v>56</v>
      </c>
      <c r="AV2680" t="s">
        <v>56</v>
      </c>
      <c r="AW2680" t="s">
        <v>56</v>
      </c>
    </row>
    <row r="2681" spans="1:49" x14ac:dyDescent="0.3">
      <c r="A2681" t="str">
        <f t="shared" si="206"/>
        <v>AU</v>
      </c>
      <c r="B2681" t="str">
        <f t="shared" si="207"/>
        <v>P</v>
      </c>
      <c r="C2681">
        <f t="shared" si="208"/>
        <v>0.89999999999999991</v>
      </c>
      <c r="D2681">
        <f t="shared" si="209"/>
        <v>0.5</v>
      </c>
      <c r="E2681">
        <f t="shared" si="210"/>
        <v>0.44999999999999996</v>
      </c>
      <c r="G2681" t="s">
        <v>3459</v>
      </c>
      <c r="H2681" t="s">
        <v>39</v>
      </c>
      <c r="I2681" s="58" t="s">
        <v>90</v>
      </c>
      <c r="J2681" s="58" t="s">
        <v>41</v>
      </c>
      <c r="K2681" s="58" t="s">
        <v>42</v>
      </c>
      <c r="N2681" t="s">
        <v>43</v>
      </c>
      <c r="S2681" t="s">
        <v>69</v>
      </c>
      <c r="T2681" t="s">
        <v>45</v>
      </c>
      <c r="U2681" t="s">
        <v>46</v>
      </c>
      <c r="V2681" t="s">
        <v>46</v>
      </c>
      <c r="W2681" t="s">
        <v>156</v>
      </c>
      <c r="X2681" t="s">
        <v>6458</v>
      </c>
      <c r="Y2681" t="s">
        <v>157</v>
      </c>
      <c r="Z2681" t="s">
        <v>158</v>
      </c>
      <c r="AA2681" t="s">
        <v>159</v>
      </c>
      <c r="AB2681" t="s">
        <v>450</v>
      </c>
      <c r="AC2681" t="s">
        <v>451</v>
      </c>
      <c r="AD2681" t="s">
        <v>6497</v>
      </c>
      <c r="AF2681" t="s">
        <v>643</v>
      </c>
      <c r="AG2681" t="s">
        <v>56</v>
      </c>
      <c r="AH2681" t="s">
        <v>56</v>
      </c>
      <c r="AI2681" t="s">
        <v>46</v>
      </c>
      <c r="AJ2681" t="s">
        <v>56</v>
      </c>
      <c r="AK2681" t="s">
        <v>56</v>
      </c>
      <c r="AL2681" t="s">
        <v>56</v>
      </c>
      <c r="AM2681" t="s">
        <v>56</v>
      </c>
      <c r="AN2681" t="s">
        <v>56</v>
      </c>
      <c r="AO2681" t="s">
        <v>56</v>
      </c>
      <c r="AP2681" t="s">
        <v>56</v>
      </c>
      <c r="AQ2681" t="s">
        <v>56</v>
      </c>
      <c r="AR2681" t="s">
        <v>56</v>
      </c>
      <c r="AS2681" t="s">
        <v>56</v>
      </c>
      <c r="AT2681" t="s">
        <v>56</v>
      </c>
      <c r="AU2681" t="s">
        <v>56</v>
      </c>
      <c r="AV2681" t="s">
        <v>56</v>
      </c>
      <c r="AW2681" t="s">
        <v>56</v>
      </c>
    </row>
    <row r="2682" spans="1:49" x14ac:dyDescent="0.3">
      <c r="A2682" t="str">
        <f t="shared" si="206"/>
        <v>AU</v>
      </c>
      <c r="B2682" t="str">
        <f t="shared" si="207"/>
        <v>P</v>
      </c>
      <c r="C2682">
        <f t="shared" si="208"/>
        <v>0.89999999999999991</v>
      </c>
      <c r="D2682">
        <f t="shared" si="209"/>
        <v>0.5</v>
      </c>
      <c r="E2682">
        <f t="shared" si="210"/>
        <v>0.44999999999999996</v>
      </c>
      <c r="G2682" t="s">
        <v>3459</v>
      </c>
      <c r="H2682" t="s">
        <v>39</v>
      </c>
      <c r="I2682" s="58" t="s">
        <v>90</v>
      </c>
      <c r="J2682" s="58" t="s">
        <v>41</v>
      </c>
      <c r="K2682" s="58" t="s">
        <v>42</v>
      </c>
      <c r="N2682" t="s">
        <v>43</v>
      </c>
      <c r="S2682" t="s">
        <v>72</v>
      </c>
      <c r="T2682" t="s">
        <v>45</v>
      </c>
      <c r="U2682" t="s">
        <v>46</v>
      </c>
      <c r="V2682" t="s">
        <v>46</v>
      </c>
      <c r="W2682" t="s">
        <v>156</v>
      </c>
      <c r="X2682" t="s">
        <v>6458</v>
      </c>
      <c r="Y2682" t="s">
        <v>157</v>
      </c>
      <c r="Z2682" t="s">
        <v>158</v>
      </c>
      <c r="AA2682" t="s">
        <v>159</v>
      </c>
      <c r="AB2682" t="s">
        <v>337</v>
      </c>
      <c r="AC2682" t="s">
        <v>338</v>
      </c>
      <c r="AD2682" t="s">
        <v>6497</v>
      </c>
      <c r="AF2682" t="s">
        <v>643</v>
      </c>
      <c r="AG2682" t="s">
        <v>56</v>
      </c>
      <c r="AH2682" t="s">
        <v>56</v>
      </c>
      <c r="AI2682" t="s">
        <v>46</v>
      </c>
      <c r="AJ2682" t="s">
        <v>56</v>
      </c>
      <c r="AK2682" t="s">
        <v>56</v>
      </c>
      <c r="AL2682" t="s">
        <v>56</v>
      </c>
      <c r="AM2682" t="s">
        <v>56</v>
      </c>
      <c r="AN2682" t="s">
        <v>56</v>
      </c>
      <c r="AO2682" t="s">
        <v>56</v>
      </c>
      <c r="AP2682" t="s">
        <v>56</v>
      </c>
      <c r="AQ2682" t="s">
        <v>56</v>
      </c>
      <c r="AR2682" t="s">
        <v>56</v>
      </c>
      <c r="AS2682" t="s">
        <v>56</v>
      </c>
      <c r="AT2682" t="s">
        <v>56</v>
      </c>
      <c r="AU2682" t="s">
        <v>56</v>
      </c>
      <c r="AV2682" t="s">
        <v>56</v>
      </c>
      <c r="AW2682" t="s">
        <v>56</v>
      </c>
    </row>
    <row r="2683" spans="1:49" x14ac:dyDescent="0.3">
      <c r="A2683" t="str">
        <f t="shared" si="206"/>
        <v>AU</v>
      </c>
      <c r="B2683" t="str">
        <f t="shared" si="207"/>
        <v>P</v>
      </c>
      <c r="C2683">
        <f t="shared" si="208"/>
        <v>0.89999999999999991</v>
      </c>
      <c r="D2683">
        <f t="shared" si="209"/>
        <v>0.5</v>
      </c>
      <c r="E2683">
        <f t="shared" si="210"/>
        <v>0.44999999999999996</v>
      </c>
      <c r="G2683" t="s">
        <v>3460</v>
      </c>
      <c r="H2683" t="s">
        <v>39</v>
      </c>
      <c r="I2683" s="58" t="s">
        <v>90</v>
      </c>
      <c r="J2683" s="58" t="s">
        <v>41</v>
      </c>
      <c r="K2683" s="58" t="s">
        <v>42</v>
      </c>
      <c r="N2683" t="s">
        <v>43</v>
      </c>
      <c r="S2683" t="s">
        <v>69</v>
      </c>
      <c r="T2683" t="s">
        <v>45</v>
      </c>
      <c r="U2683" t="s">
        <v>46</v>
      </c>
      <c r="V2683" t="s">
        <v>46</v>
      </c>
      <c r="W2683" t="s">
        <v>156</v>
      </c>
      <c r="X2683" t="s">
        <v>6458</v>
      </c>
      <c r="Y2683" t="s">
        <v>157</v>
      </c>
      <c r="Z2683" t="s">
        <v>158</v>
      </c>
      <c r="AA2683" t="s">
        <v>159</v>
      </c>
      <c r="AB2683" t="s">
        <v>450</v>
      </c>
      <c r="AC2683" t="s">
        <v>451</v>
      </c>
      <c r="AD2683" t="s">
        <v>6497</v>
      </c>
      <c r="AF2683" t="s">
        <v>643</v>
      </c>
      <c r="AG2683" t="s">
        <v>56</v>
      </c>
      <c r="AH2683" t="s">
        <v>56</v>
      </c>
      <c r="AI2683" t="s">
        <v>46</v>
      </c>
      <c r="AJ2683" t="s">
        <v>56</v>
      </c>
      <c r="AK2683" t="s">
        <v>56</v>
      </c>
      <c r="AL2683" t="s">
        <v>56</v>
      </c>
      <c r="AM2683" t="s">
        <v>56</v>
      </c>
      <c r="AN2683" t="s">
        <v>56</v>
      </c>
      <c r="AO2683" t="s">
        <v>56</v>
      </c>
      <c r="AP2683" t="s">
        <v>56</v>
      </c>
      <c r="AQ2683" t="s">
        <v>56</v>
      </c>
      <c r="AR2683" t="s">
        <v>56</v>
      </c>
      <c r="AS2683" t="s">
        <v>56</v>
      </c>
      <c r="AT2683" t="s">
        <v>56</v>
      </c>
      <c r="AU2683" t="s">
        <v>56</v>
      </c>
      <c r="AV2683" t="s">
        <v>56</v>
      </c>
      <c r="AW2683" t="s">
        <v>56</v>
      </c>
    </row>
    <row r="2684" spans="1:49" x14ac:dyDescent="0.3">
      <c r="A2684" t="str">
        <f t="shared" si="206"/>
        <v>AU</v>
      </c>
      <c r="B2684" t="str">
        <f t="shared" si="207"/>
        <v>P</v>
      </c>
      <c r="C2684">
        <f t="shared" si="208"/>
        <v>0.89999999999999991</v>
      </c>
      <c r="D2684">
        <f t="shared" si="209"/>
        <v>0.5</v>
      </c>
      <c r="E2684">
        <f t="shared" si="210"/>
        <v>0.44999999999999996</v>
      </c>
      <c r="G2684" t="s">
        <v>3460</v>
      </c>
      <c r="H2684" t="s">
        <v>39</v>
      </c>
      <c r="I2684" s="58" t="s">
        <v>90</v>
      </c>
      <c r="J2684" s="58" t="s">
        <v>41</v>
      </c>
      <c r="K2684" s="58" t="s">
        <v>42</v>
      </c>
      <c r="N2684" t="s">
        <v>43</v>
      </c>
      <c r="S2684" t="s">
        <v>72</v>
      </c>
      <c r="T2684" t="s">
        <v>45</v>
      </c>
      <c r="U2684" t="s">
        <v>46</v>
      </c>
      <c r="V2684" t="s">
        <v>46</v>
      </c>
      <c r="W2684" t="s">
        <v>156</v>
      </c>
      <c r="X2684" t="s">
        <v>6458</v>
      </c>
      <c r="Y2684" t="s">
        <v>157</v>
      </c>
      <c r="Z2684" t="s">
        <v>158</v>
      </c>
      <c r="AA2684" t="s">
        <v>159</v>
      </c>
      <c r="AB2684" t="s">
        <v>337</v>
      </c>
      <c r="AC2684" t="s">
        <v>338</v>
      </c>
      <c r="AD2684" t="s">
        <v>6497</v>
      </c>
      <c r="AF2684" t="s">
        <v>643</v>
      </c>
      <c r="AG2684" t="s">
        <v>56</v>
      </c>
      <c r="AH2684" t="s">
        <v>56</v>
      </c>
      <c r="AI2684" t="s">
        <v>46</v>
      </c>
      <c r="AJ2684" t="s">
        <v>56</v>
      </c>
      <c r="AK2684" t="s">
        <v>56</v>
      </c>
      <c r="AL2684" t="s">
        <v>56</v>
      </c>
      <c r="AM2684" t="s">
        <v>56</v>
      </c>
      <c r="AN2684" t="s">
        <v>56</v>
      </c>
      <c r="AO2684" t="s">
        <v>56</v>
      </c>
      <c r="AP2684" t="s">
        <v>56</v>
      </c>
      <c r="AQ2684" t="s">
        <v>56</v>
      </c>
      <c r="AR2684" t="s">
        <v>56</v>
      </c>
      <c r="AS2684" t="s">
        <v>56</v>
      </c>
      <c r="AT2684" t="s">
        <v>56</v>
      </c>
      <c r="AU2684" t="s">
        <v>56</v>
      </c>
      <c r="AV2684" t="s">
        <v>56</v>
      </c>
      <c r="AW2684" t="s">
        <v>56</v>
      </c>
    </row>
    <row r="2685" spans="1:49" x14ac:dyDescent="0.3">
      <c r="A2685" t="str">
        <f t="shared" si="206"/>
        <v>AU</v>
      </c>
      <c r="B2685" t="str">
        <f t="shared" si="207"/>
        <v>P</v>
      </c>
      <c r="C2685">
        <f t="shared" si="208"/>
        <v>0.89999999999999991</v>
      </c>
      <c r="D2685">
        <f t="shared" si="209"/>
        <v>0.5</v>
      </c>
      <c r="E2685">
        <f t="shared" si="210"/>
        <v>0.44999999999999996</v>
      </c>
      <c r="G2685" t="s">
        <v>3461</v>
      </c>
      <c r="H2685" t="s">
        <v>39</v>
      </c>
      <c r="I2685" s="58" t="s">
        <v>90</v>
      </c>
      <c r="J2685" s="58" t="s">
        <v>41</v>
      </c>
      <c r="K2685" s="58" t="s">
        <v>42</v>
      </c>
      <c r="N2685" t="s">
        <v>43</v>
      </c>
      <c r="S2685" t="s">
        <v>69</v>
      </c>
      <c r="T2685" t="s">
        <v>45</v>
      </c>
      <c r="U2685" t="s">
        <v>46</v>
      </c>
      <c r="V2685" t="s">
        <v>46</v>
      </c>
      <c r="W2685" t="s">
        <v>156</v>
      </c>
      <c r="X2685" t="s">
        <v>6458</v>
      </c>
      <c r="Y2685" t="s">
        <v>157</v>
      </c>
      <c r="Z2685" t="s">
        <v>158</v>
      </c>
      <c r="AA2685" t="s">
        <v>159</v>
      </c>
      <c r="AB2685" t="s">
        <v>450</v>
      </c>
      <c r="AC2685" t="s">
        <v>451</v>
      </c>
      <c r="AD2685" t="s">
        <v>6497</v>
      </c>
      <c r="AF2685" t="s">
        <v>643</v>
      </c>
      <c r="AG2685" t="s">
        <v>56</v>
      </c>
      <c r="AH2685" t="s">
        <v>56</v>
      </c>
      <c r="AI2685" t="s">
        <v>46</v>
      </c>
      <c r="AJ2685" t="s">
        <v>56</v>
      </c>
      <c r="AK2685" t="s">
        <v>56</v>
      </c>
      <c r="AL2685" t="s">
        <v>56</v>
      </c>
      <c r="AM2685" t="s">
        <v>56</v>
      </c>
      <c r="AN2685" t="s">
        <v>56</v>
      </c>
      <c r="AO2685" t="s">
        <v>56</v>
      </c>
      <c r="AP2685" t="s">
        <v>56</v>
      </c>
      <c r="AQ2685" t="s">
        <v>56</v>
      </c>
      <c r="AR2685" t="s">
        <v>56</v>
      </c>
      <c r="AS2685" t="s">
        <v>56</v>
      </c>
      <c r="AT2685" t="s">
        <v>56</v>
      </c>
      <c r="AU2685" t="s">
        <v>56</v>
      </c>
      <c r="AV2685" t="s">
        <v>56</v>
      </c>
      <c r="AW2685" t="s">
        <v>56</v>
      </c>
    </row>
    <row r="2686" spans="1:49" x14ac:dyDescent="0.3">
      <c r="A2686" t="str">
        <f t="shared" si="206"/>
        <v>AU</v>
      </c>
      <c r="B2686" t="str">
        <f t="shared" si="207"/>
        <v>P</v>
      </c>
      <c r="C2686">
        <f t="shared" si="208"/>
        <v>0.89999999999999991</v>
      </c>
      <c r="D2686">
        <f t="shared" si="209"/>
        <v>0.5</v>
      </c>
      <c r="E2686">
        <f t="shared" si="210"/>
        <v>0.44999999999999996</v>
      </c>
      <c r="G2686" t="s">
        <v>3461</v>
      </c>
      <c r="H2686" t="s">
        <v>39</v>
      </c>
      <c r="I2686" s="58" t="s">
        <v>90</v>
      </c>
      <c r="J2686" s="58" t="s">
        <v>41</v>
      </c>
      <c r="K2686" s="58" t="s">
        <v>42</v>
      </c>
      <c r="N2686" t="s">
        <v>43</v>
      </c>
      <c r="S2686" t="s">
        <v>72</v>
      </c>
      <c r="T2686" t="s">
        <v>45</v>
      </c>
      <c r="U2686" t="s">
        <v>46</v>
      </c>
      <c r="V2686" t="s">
        <v>46</v>
      </c>
      <c r="W2686" t="s">
        <v>156</v>
      </c>
      <c r="X2686" t="s">
        <v>6458</v>
      </c>
      <c r="Y2686" t="s">
        <v>157</v>
      </c>
      <c r="Z2686" t="s">
        <v>158</v>
      </c>
      <c r="AA2686" t="s">
        <v>159</v>
      </c>
      <c r="AB2686" t="s">
        <v>337</v>
      </c>
      <c r="AC2686" t="s">
        <v>338</v>
      </c>
      <c r="AD2686" t="s">
        <v>6497</v>
      </c>
      <c r="AF2686" t="s">
        <v>643</v>
      </c>
      <c r="AG2686" t="s">
        <v>56</v>
      </c>
      <c r="AH2686" t="s">
        <v>56</v>
      </c>
      <c r="AI2686" t="s">
        <v>46</v>
      </c>
      <c r="AJ2686" t="s">
        <v>56</v>
      </c>
      <c r="AK2686" t="s">
        <v>56</v>
      </c>
      <c r="AL2686" t="s">
        <v>56</v>
      </c>
      <c r="AM2686" t="s">
        <v>56</v>
      </c>
      <c r="AN2686" t="s">
        <v>56</v>
      </c>
      <c r="AO2686" t="s">
        <v>56</v>
      </c>
      <c r="AP2686" t="s">
        <v>56</v>
      </c>
      <c r="AQ2686" t="s">
        <v>56</v>
      </c>
      <c r="AR2686" t="s">
        <v>56</v>
      </c>
      <c r="AS2686" t="s">
        <v>56</v>
      </c>
      <c r="AT2686" t="s">
        <v>56</v>
      </c>
      <c r="AU2686" t="s">
        <v>56</v>
      </c>
      <c r="AV2686" t="s">
        <v>56</v>
      </c>
      <c r="AW2686" t="s">
        <v>56</v>
      </c>
    </row>
    <row r="2687" spans="1:49" x14ac:dyDescent="0.3">
      <c r="A2687" t="str">
        <f t="shared" si="206"/>
        <v>AU</v>
      </c>
      <c r="B2687" t="str">
        <f t="shared" si="207"/>
        <v>P</v>
      </c>
      <c r="C2687">
        <f t="shared" si="208"/>
        <v>0.78</v>
      </c>
      <c r="D2687">
        <f t="shared" si="209"/>
        <v>0.33333333333333331</v>
      </c>
      <c r="E2687">
        <f t="shared" si="210"/>
        <v>0.26</v>
      </c>
      <c r="G2687" t="s">
        <v>3462</v>
      </c>
      <c r="H2687" t="s">
        <v>39</v>
      </c>
      <c r="I2687" s="58" t="s">
        <v>257</v>
      </c>
      <c r="J2687" s="58" t="s">
        <v>41</v>
      </c>
      <c r="K2687" s="58" t="s">
        <v>108</v>
      </c>
      <c r="N2687" t="s">
        <v>109</v>
      </c>
      <c r="S2687" t="s">
        <v>188</v>
      </c>
      <c r="T2687" t="s">
        <v>45</v>
      </c>
      <c r="U2687" t="s">
        <v>46</v>
      </c>
      <c r="V2687" t="s">
        <v>46</v>
      </c>
      <c r="W2687" t="s">
        <v>156</v>
      </c>
      <c r="X2687" t="s">
        <v>6458</v>
      </c>
      <c r="Y2687" t="s">
        <v>157</v>
      </c>
      <c r="Z2687" t="s">
        <v>172</v>
      </c>
      <c r="AA2687" t="s">
        <v>173</v>
      </c>
      <c r="AB2687" t="s">
        <v>189</v>
      </c>
      <c r="AC2687" t="s">
        <v>221</v>
      </c>
      <c r="AE2687" t="s">
        <v>442</v>
      </c>
      <c r="AF2687" t="s">
        <v>55</v>
      </c>
      <c r="AG2687" t="s">
        <v>56</v>
      </c>
      <c r="AH2687" t="s">
        <v>46</v>
      </c>
      <c r="AI2687" t="s">
        <v>56</v>
      </c>
      <c r="AJ2687" t="s">
        <v>56</v>
      </c>
      <c r="AK2687" t="s">
        <v>56</v>
      </c>
      <c r="AL2687" t="s">
        <v>56</v>
      </c>
      <c r="AM2687" t="s">
        <v>56</v>
      </c>
      <c r="AN2687" t="s">
        <v>56</v>
      </c>
      <c r="AO2687" t="s">
        <v>56</v>
      </c>
      <c r="AP2687" t="s">
        <v>56</v>
      </c>
      <c r="AQ2687" t="s">
        <v>56</v>
      </c>
      <c r="AR2687" t="s">
        <v>56</v>
      </c>
      <c r="AS2687" t="s">
        <v>56</v>
      </c>
      <c r="AT2687" t="s">
        <v>56</v>
      </c>
      <c r="AU2687" t="s">
        <v>56</v>
      </c>
      <c r="AV2687" t="s">
        <v>56</v>
      </c>
      <c r="AW2687" t="s">
        <v>56</v>
      </c>
    </row>
    <row r="2688" spans="1:49" x14ac:dyDescent="0.3">
      <c r="A2688" t="str">
        <f t="shared" si="206"/>
        <v>AU</v>
      </c>
      <c r="B2688" t="str">
        <f t="shared" si="207"/>
        <v>P</v>
      </c>
      <c r="C2688">
        <f t="shared" si="208"/>
        <v>0.78</v>
      </c>
      <c r="D2688">
        <f t="shared" si="209"/>
        <v>0.33333333333333331</v>
      </c>
      <c r="E2688">
        <f t="shared" si="210"/>
        <v>0.26</v>
      </c>
      <c r="G2688" t="s">
        <v>3462</v>
      </c>
      <c r="H2688" t="s">
        <v>39</v>
      </c>
      <c r="I2688" s="58" t="s">
        <v>257</v>
      </c>
      <c r="J2688" s="58" t="s">
        <v>41</v>
      </c>
      <c r="K2688" s="58" t="s">
        <v>108</v>
      </c>
      <c r="N2688" t="s">
        <v>109</v>
      </c>
      <c r="S2688" t="s">
        <v>135</v>
      </c>
      <c r="T2688" t="s">
        <v>45</v>
      </c>
      <c r="U2688" t="s">
        <v>46</v>
      </c>
      <c r="V2688" t="s">
        <v>46</v>
      </c>
      <c r="W2688" t="s">
        <v>156</v>
      </c>
      <c r="X2688" t="s">
        <v>6458</v>
      </c>
      <c r="Y2688" t="s">
        <v>157</v>
      </c>
      <c r="Z2688" t="s">
        <v>172</v>
      </c>
      <c r="AA2688" t="s">
        <v>173</v>
      </c>
      <c r="AB2688" t="s">
        <v>174</v>
      </c>
      <c r="AC2688" t="s">
        <v>175</v>
      </c>
      <c r="AE2688" t="s">
        <v>442</v>
      </c>
      <c r="AF2688" t="s">
        <v>55</v>
      </c>
      <c r="AG2688" t="s">
        <v>56</v>
      </c>
      <c r="AH2688" t="s">
        <v>46</v>
      </c>
      <c r="AI2688" t="s">
        <v>56</v>
      </c>
      <c r="AJ2688" t="s">
        <v>56</v>
      </c>
      <c r="AK2688" t="s">
        <v>56</v>
      </c>
      <c r="AL2688" t="s">
        <v>56</v>
      </c>
      <c r="AM2688" t="s">
        <v>56</v>
      </c>
      <c r="AN2688" t="s">
        <v>56</v>
      </c>
      <c r="AO2688" t="s">
        <v>56</v>
      </c>
      <c r="AP2688" t="s">
        <v>56</v>
      </c>
      <c r="AQ2688" t="s">
        <v>56</v>
      </c>
      <c r="AR2688" t="s">
        <v>56</v>
      </c>
      <c r="AS2688" t="s">
        <v>56</v>
      </c>
      <c r="AT2688" t="s">
        <v>56</v>
      </c>
      <c r="AU2688" t="s">
        <v>56</v>
      </c>
      <c r="AV2688" t="s">
        <v>56</v>
      </c>
      <c r="AW2688" t="s">
        <v>56</v>
      </c>
    </row>
    <row r="2689" spans="1:49" x14ac:dyDescent="0.3">
      <c r="A2689" t="str">
        <f t="shared" si="206"/>
        <v>AU</v>
      </c>
      <c r="B2689" t="str">
        <f t="shared" si="207"/>
        <v>P</v>
      </c>
      <c r="C2689">
        <f t="shared" si="208"/>
        <v>0.78</v>
      </c>
      <c r="D2689">
        <f t="shared" si="209"/>
        <v>0.33333333333333331</v>
      </c>
      <c r="E2689">
        <f t="shared" si="210"/>
        <v>0.26</v>
      </c>
      <c r="G2689" t="s">
        <v>3462</v>
      </c>
      <c r="H2689" t="s">
        <v>39</v>
      </c>
      <c r="I2689" s="58" t="s">
        <v>257</v>
      </c>
      <c r="J2689" s="58" t="s">
        <v>41</v>
      </c>
      <c r="K2689" s="58" t="s">
        <v>108</v>
      </c>
      <c r="N2689" t="s">
        <v>109</v>
      </c>
      <c r="S2689" t="s">
        <v>110</v>
      </c>
      <c r="T2689" t="s">
        <v>45</v>
      </c>
      <c r="U2689" t="s">
        <v>46</v>
      </c>
      <c r="V2689" t="s">
        <v>46</v>
      </c>
      <c r="W2689" t="s">
        <v>156</v>
      </c>
      <c r="X2689" t="s">
        <v>6458</v>
      </c>
      <c r="Y2689" t="s">
        <v>157</v>
      </c>
      <c r="Z2689" t="s">
        <v>172</v>
      </c>
      <c r="AA2689" t="s">
        <v>173</v>
      </c>
      <c r="AB2689" t="s">
        <v>174</v>
      </c>
      <c r="AC2689" t="s">
        <v>175</v>
      </c>
      <c r="AE2689" t="s">
        <v>442</v>
      </c>
      <c r="AF2689" t="s">
        <v>55</v>
      </c>
      <c r="AG2689" t="s">
        <v>56</v>
      </c>
      <c r="AH2689" t="s">
        <v>46</v>
      </c>
      <c r="AI2689" t="s">
        <v>56</v>
      </c>
      <c r="AJ2689" t="s">
        <v>56</v>
      </c>
      <c r="AK2689" t="s">
        <v>56</v>
      </c>
      <c r="AL2689" t="s">
        <v>56</v>
      </c>
      <c r="AM2689" t="s">
        <v>56</v>
      </c>
      <c r="AN2689" t="s">
        <v>56</v>
      </c>
      <c r="AO2689" t="s">
        <v>56</v>
      </c>
      <c r="AP2689" t="s">
        <v>56</v>
      </c>
      <c r="AQ2689" t="s">
        <v>56</v>
      </c>
      <c r="AR2689" t="s">
        <v>56</v>
      </c>
      <c r="AS2689" t="s">
        <v>56</v>
      </c>
      <c r="AT2689" t="s">
        <v>56</v>
      </c>
      <c r="AU2689" t="s">
        <v>56</v>
      </c>
      <c r="AV2689" t="s">
        <v>56</v>
      </c>
      <c r="AW2689" t="s">
        <v>56</v>
      </c>
    </row>
    <row r="2690" spans="1:49" x14ac:dyDescent="0.3">
      <c r="A2690" t="str">
        <f t="shared" ref="A2690:A2753" si="211">+VLOOKUP(X2690,VVS_nasa,2,FALSE)</f>
        <v>STU</v>
      </c>
      <c r="B2690" t="str">
        <f t="shared" ref="B2690:B2753" si="212">+VLOOKUP(K2690,Per_Viz,2,FALSE)</f>
        <v>V</v>
      </c>
      <c r="C2690">
        <f t="shared" ref="C2690:C2753" si="213">+VLOOKUP(I2690,EUCA,2,FALSE)</f>
        <v>1.7999999999999998</v>
      </c>
      <c r="D2690">
        <f t="shared" si="209"/>
        <v>1</v>
      </c>
      <c r="E2690">
        <f t="shared" si="210"/>
        <v>1.7999999999999998</v>
      </c>
      <c r="G2690" t="s">
        <v>3463</v>
      </c>
      <c r="H2690" t="s">
        <v>39</v>
      </c>
      <c r="I2690" s="58" t="s">
        <v>96</v>
      </c>
      <c r="J2690" s="58" t="s">
        <v>41</v>
      </c>
      <c r="K2690" s="58" t="s">
        <v>97</v>
      </c>
      <c r="N2690" t="s">
        <v>327</v>
      </c>
      <c r="P2690" t="s">
        <v>78</v>
      </c>
      <c r="Q2690" t="s">
        <v>79</v>
      </c>
      <c r="S2690" t="s">
        <v>99</v>
      </c>
      <c r="T2690" t="s">
        <v>45</v>
      </c>
      <c r="U2690" t="s">
        <v>149</v>
      </c>
      <c r="V2690" t="s">
        <v>149</v>
      </c>
      <c r="W2690" t="s">
        <v>81</v>
      </c>
      <c r="X2690" t="s">
        <v>82</v>
      </c>
      <c r="Y2690" t="s">
        <v>83</v>
      </c>
      <c r="Z2690" t="s">
        <v>84</v>
      </c>
      <c r="AA2690" t="s">
        <v>85</v>
      </c>
      <c r="AB2690" t="s">
        <v>302</v>
      </c>
      <c r="AC2690" t="s">
        <v>303</v>
      </c>
      <c r="AD2690" t="s">
        <v>3464</v>
      </c>
      <c r="AF2690" t="s">
        <v>55</v>
      </c>
      <c r="AG2690" t="s">
        <v>46</v>
      </c>
      <c r="AH2690" t="s">
        <v>56</v>
      </c>
      <c r="AI2690" t="s">
        <v>56</v>
      </c>
      <c r="AJ2690" t="s">
        <v>56</v>
      </c>
      <c r="AK2690" t="s">
        <v>56</v>
      </c>
      <c r="AL2690" t="s">
        <v>56</v>
      </c>
      <c r="AM2690" t="s">
        <v>56</v>
      </c>
      <c r="AN2690" t="s">
        <v>56</v>
      </c>
      <c r="AO2690" t="s">
        <v>56</v>
      </c>
      <c r="AP2690" t="s">
        <v>56</v>
      </c>
      <c r="AQ2690" t="s">
        <v>56</v>
      </c>
      <c r="AR2690" t="s">
        <v>56</v>
      </c>
      <c r="AS2690" t="s">
        <v>56</v>
      </c>
      <c r="AT2690" t="s">
        <v>56</v>
      </c>
      <c r="AU2690" t="s">
        <v>56</v>
      </c>
      <c r="AV2690" t="s">
        <v>56</v>
      </c>
      <c r="AW2690" t="s">
        <v>56</v>
      </c>
    </row>
    <row r="2691" spans="1:49" x14ac:dyDescent="0.3">
      <c r="A2691" t="str">
        <f t="shared" si="211"/>
        <v>UKF</v>
      </c>
      <c r="B2691" t="str">
        <f t="shared" si="212"/>
        <v>V</v>
      </c>
      <c r="C2691">
        <f t="shared" si="213"/>
        <v>0.89999999999999991</v>
      </c>
      <c r="D2691">
        <f t="shared" ref="D2691:D2754" si="214">1/COUNTIF(G:G,G2691)</f>
        <v>1</v>
      </c>
      <c r="E2691">
        <f t="shared" ref="E2691:E2754" si="215">+C2691*D2691</f>
        <v>0.89999999999999991</v>
      </c>
      <c r="G2691" t="s">
        <v>3465</v>
      </c>
      <c r="H2691" t="s">
        <v>39</v>
      </c>
      <c r="I2691" s="58" t="s">
        <v>133</v>
      </c>
      <c r="J2691" s="58" t="s">
        <v>41</v>
      </c>
      <c r="K2691" s="58" t="s">
        <v>61</v>
      </c>
      <c r="N2691" t="s">
        <v>62</v>
      </c>
      <c r="S2691" t="s">
        <v>63</v>
      </c>
      <c r="T2691" t="s">
        <v>45</v>
      </c>
      <c r="U2691" t="s">
        <v>46</v>
      </c>
      <c r="V2691" t="s">
        <v>46</v>
      </c>
      <c r="W2691" t="s">
        <v>1274</v>
      </c>
      <c r="X2691" t="s">
        <v>1275</v>
      </c>
      <c r="Y2691" t="s">
        <v>1276</v>
      </c>
      <c r="Z2691" t="s">
        <v>1277</v>
      </c>
      <c r="AA2691" t="s">
        <v>1278</v>
      </c>
      <c r="AB2691" t="s">
        <v>1702</v>
      </c>
      <c r="AC2691" t="s">
        <v>1703</v>
      </c>
      <c r="AD2691" t="s">
        <v>2396</v>
      </c>
      <c r="AF2691" t="s">
        <v>55</v>
      </c>
      <c r="AG2691" t="s">
        <v>46</v>
      </c>
      <c r="AH2691" t="s">
        <v>56</v>
      </c>
      <c r="AI2691" t="s">
        <v>56</v>
      </c>
      <c r="AJ2691" t="s">
        <v>56</v>
      </c>
      <c r="AK2691" t="s">
        <v>56</v>
      </c>
      <c r="AL2691" t="s">
        <v>56</v>
      </c>
      <c r="AM2691" t="s">
        <v>56</v>
      </c>
      <c r="AN2691" t="s">
        <v>56</v>
      </c>
      <c r="AO2691" t="s">
        <v>56</v>
      </c>
      <c r="AP2691" t="s">
        <v>56</v>
      </c>
      <c r="AQ2691" t="s">
        <v>56</v>
      </c>
      <c r="AR2691" t="s">
        <v>56</v>
      </c>
      <c r="AS2691" t="s">
        <v>56</v>
      </c>
      <c r="AT2691" t="s">
        <v>56</v>
      </c>
      <c r="AU2691" t="s">
        <v>56</v>
      </c>
      <c r="AV2691" t="s">
        <v>56</v>
      </c>
      <c r="AW2691" t="s">
        <v>56</v>
      </c>
    </row>
    <row r="2692" spans="1:49" x14ac:dyDescent="0.3">
      <c r="A2692" t="str">
        <f t="shared" si="211"/>
        <v>STU</v>
      </c>
      <c r="B2692" t="str">
        <f t="shared" si="212"/>
        <v>V</v>
      </c>
      <c r="C2692">
        <f t="shared" si="213"/>
        <v>3</v>
      </c>
      <c r="D2692">
        <f t="shared" si="214"/>
        <v>1</v>
      </c>
      <c r="E2692">
        <f t="shared" si="215"/>
        <v>3</v>
      </c>
      <c r="G2692" t="s">
        <v>3466</v>
      </c>
      <c r="H2692" t="s">
        <v>39</v>
      </c>
      <c r="I2692" s="58" t="s">
        <v>242</v>
      </c>
      <c r="J2692" s="58" t="s">
        <v>41</v>
      </c>
      <c r="K2692" s="58" t="s">
        <v>211</v>
      </c>
      <c r="N2692" t="s">
        <v>3113</v>
      </c>
      <c r="P2692" t="s">
        <v>78</v>
      </c>
      <c r="Q2692" t="s">
        <v>79</v>
      </c>
      <c r="S2692" t="s">
        <v>214</v>
      </c>
      <c r="T2692" t="s">
        <v>45</v>
      </c>
      <c r="U2692" t="s">
        <v>46</v>
      </c>
      <c r="V2692" t="s">
        <v>46</v>
      </c>
      <c r="W2692" t="s">
        <v>81</v>
      </c>
      <c r="X2692" t="s">
        <v>82</v>
      </c>
      <c r="Y2692" t="s">
        <v>83</v>
      </c>
      <c r="Z2692" t="s">
        <v>84</v>
      </c>
      <c r="AA2692" t="s">
        <v>85</v>
      </c>
      <c r="AB2692" t="s">
        <v>302</v>
      </c>
      <c r="AC2692" t="s">
        <v>303</v>
      </c>
      <c r="AD2692" t="s">
        <v>3467</v>
      </c>
      <c r="AF2692" t="s">
        <v>801</v>
      </c>
      <c r="AG2692" t="s">
        <v>56</v>
      </c>
      <c r="AH2692" t="s">
        <v>56</v>
      </c>
      <c r="AI2692" t="s">
        <v>46</v>
      </c>
      <c r="AJ2692" t="s">
        <v>56</v>
      </c>
      <c r="AK2692" t="s">
        <v>56</v>
      </c>
      <c r="AL2692" t="s">
        <v>56</v>
      </c>
      <c r="AM2692" t="s">
        <v>56</v>
      </c>
      <c r="AN2692" t="s">
        <v>56</v>
      </c>
      <c r="AO2692" t="s">
        <v>56</v>
      </c>
      <c r="AP2692" t="s">
        <v>46</v>
      </c>
      <c r="AQ2692" t="s">
        <v>56</v>
      </c>
      <c r="AR2692" t="s">
        <v>56</v>
      </c>
      <c r="AS2692" t="s">
        <v>56</v>
      </c>
      <c r="AT2692" t="s">
        <v>56</v>
      </c>
      <c r="AU2692" t="s">
        <v>56</v>
      </c>
      <c r="AV2692" t="s">
        <v>56</v>
      </c>
      <c r="AW2692" t="s">
        <v>56</v>
      </c>
    </row>
    <row r="2693" spans="1:49" x14ac:dyDescent="0.3">
      <c r="A2693" t="str">
        <f t="shared" si="211"/>
        <v>VŠMU</v>
      </c>
      <c r="B2693" t="str">
        <f t="shared" si="212"/>
        <v>P</v>
      </c>
      <c r="C2693">
        <f t="shared" si="213"/>
        <v>1.56</v>
      </c>
      <c r="D2693">
        <f t="shared" si="214"/>
        <v>1</v>
      </c>
      <c r="E2693">
        <f t="shared" si="215"/>
        <v>1.56</v>
      </c>
      <c r="G2693" t="s">
        <v>3468</v>
      </c>
      <c r="H2693" t="s">
        <v>39</v>
      </c>
      <c r="I2693" s="58" t="s">
        <v>104</v>
      </c>
      <c r="J2693" s="58" t="s">
        <v>41</v>
      </c>
      <c r="K2693" s="58" t="s">
        <v>42</v>
      </c>
      <c r="N2693" t="s">
        <v>43</v>
      </c>
      <c r="S2693" t="s">
        <v>737</v>
      </c>
      <c r="T2693" t="s">
        <v>45</v>
      </c>
      <c r="U2693" t="s">
        <v>46</v>
      </c>
      <c r="V2693" t="s">
        <v>46</v>
      </c>
      <c r="W2693" t="s">
        <v>111</v>
      </c>
      <c r="X2693" t="s">
        <v>112</v>
      </c>
      <c r="Y2693" t="s">
        <v>113</v>
      </c>
      <c r="Z2693" t="s">
        <v>152</v>
      </c>
      <c r="AA2693" t="s">
        <v>153</v>
      </c>
      <c r="AB2693" t="s">
        <v>604</v>
      </c>
      <c r="AC2693" t="s">
        <v>605</v>
      </c>
      <c r="AE2693" t="s">
        <v>3469</v>
      </c>
      <c r="AF2693" t="s">
        <v>186</v>
      </c>
      <c r="AG2693" t="s">
        <v>56</v>
      </c>
      <c r="AH2693" t="s">
        <v>56</v>
      </c>
      <c r="AI2693" t="s">
        <v>56</v>
      </c>
      <c r="AJ2693" t="s">
        <v>46</v>
      </c>
      <c r="AK2693" t="s">
        <v>56</v>
      </c>
      <c r="AL2693" t="s">
        <v>56</v>
      </c>
      <c r="AM2693" t="s">
        <v>56</v>
      </c>
      <c r="AN2693" t="s">
        <v>56</v>
      </c>
      <c r="AO2693" t="s">
        <v>56</v>
      </c>
      <c r="AP2693" t="s">
        <v>56</v>
      </c>
      <c r="AQ2693" t="s">
        <v>56</v>
      </c>
      <c r="AR2693" t="s">
        <v>56</v>
      </c>
      <c r="AS2693" t="s">
        <v>56</v>
      </c>
      <c r="AT2693" t="s">
        <v>56</v>
      </c>
      <c r="AU2693" t="s">
        <v>56</v>
      </c>
      <c r="AV2693" t="s">
        <v>56</v>
      </c>
      <c r="AW2693" t="s">
        <v>56</v>
      </c>
    </row>
    <row r="2694" spans="1:49" x14ac:dyDescent="0.3">
      <c r="A2694" t="str">
        <f t="shared" si="211"/>
        <v>AU</v>
      </c>
      <c r="B2694" t="str">
        <f t="shared" si="212"/>
        <v>P</v>
      </c>
      <c r="C2694">
        <f t="shared" si="213"/>
        <v>0.89999999999999991</v>
      </c>
      <c r="D2694">
        <f t="shared" si="214"/>
        <v>0.5</v>
      </c>
      <c r="E2694">
        <f t="shared" si="215"/>
        <v>0.44999999999999996</v>
      </c>
      <c r="G2694" t="s">
        <v>3470</v>
      </c>
      <c r="H2694" t="s">
        <v>39</v>
      </c>
      <c r="I2694" s="58" t="s">
        <v>90</v>
      </c>
      <c r="J2694" s="58" t="s">
        <v>41</v>
      </c>
      <c r="K2694" s="58" t="s">
        <v>42</v>
      </c>
      <c r="N2694" t="s">
        <v>43</v>
      </c>
      <c r="S2694" t="s">
        <v>69</v>
      </c>
      <c r="T2694" t="s">
        <v>45</v>
      </c>
      <c r="U2694" t="s">
        <v>46</v>
      </c>
      <c r="V2694" t="s">
        <v>46</v>
      </c>
      <c r="W2694" t="s">
        <v>156</v>
      </c>
      <c r="X2694" t="s">
        <v>6458</v>
      </c>
      <c r="Y2694" t="s">
        <v>157</v>
      </c>
      <c r="Z2694" t="s">
        <v>158</v>
      </c>
      <c r="AA2694" t="s">
        <v>159</v>
      </c>
      <c r="AB2694" t="s">
        <v>450</v>
      </c>
      <c r="AC2694" t="s">
        <v>451</v>
      </c>
      <c r="AD2694" t="s">
        <v>6503</v>
      </c>
      <c r="AF2694" t="s">
        <v>643</v>
      </c>
      <c r="AG2694" t="s">
        <v>56</v>
      </c>
      <c r="AH2694" t="s">
        <v>56</v>
      </c>
      <c r="AI2694" t="s">
        <v>46</v>
      </c>
      <c r="AJ2694" t="s">
        <v>56</v>
      </c>
      <c r="AK2694" t="s">
        <v>56</v>
      </c>
      <c r="AL2694" t="s">
        <v>56</v>
      </c>
      <c r="AM2694" t="s">
        <v>56</v>
      </c>
      <c r="AN2694" t="s">
        <v>56</v>
      </c>
      <c r="AO2694" t="s">
        <v>56</v>
      </c>
      <c r="AP2694" t="s">
        <v>56</v>
      </c>
      <c r="AQ2694" t="s">
        <v>56</v>
      </c>
      <c r="AR2694" t="s">
        <v>56</v>
      </c>
      <c r="AS2694" t="s">
        <v>56</v>
      </c>
      <c r="AT2694" t="s">
        <v>56</v>
      </c>
      <c r="AU2694" t="s">
        <v>56</v>
      </c>
      <c r="AV2694" t="s">
        <v>56</v>
      </c>
      <c r="AW2694" t="s">
        <v>56</v>
      </c>
    </row>
    <row r="2695" spans="1:49" x14ac:dyDescent="0.3">
      <c r="A2695" t="str">
        <f t="shared" si="211"/>
        <v>AU</v>
      </c>
      <c r="B2695" t="str">
        <f t="shared" si="212"/>
        <v>P</v>
      </c>
      <c r="C2695">
        <f t="shared" si="213"/>
        <v>0.89999999999999991</v>
      </c>
      <c r="D2695">
        <f t="shared" si="214"/>
        <v>0.5</v>
      </c>
      <c r="E2695">
        <f t="shared" si="215"/>
        <v>0.44999999999999996</v>
      </c>
      <c r="G2695" t="s">
        <v>3470</v>
      </c>
      <c r="H2695" t="s">
        <v>39</v>
      </c>
      <c r="I2695" s="58" t="s">
        <v>90</v>
      </c>
      <c r="J2695" s="58" t="s">
        <v>41</v>
      </c>
      <c r="K2695" s="58" t="s">
        <v>42</v>
      </c>
      <c r="N2695" t="s">
        <v>43</v>
      </c>
      <c r="S2695" t="s">
        <v>72</v>
      </c>
      <c r="T2695" t="s">
        <v>45</v>
      </c>
      <c r="U2695" t="s">
        <v>46</v>
      </c>
      <c r="V2695" t="s">
        <v>46</v>
      </c>
      <c r="W2695" t="s">
        <v>156</v>
      </c>
      <c r="X2695" t="s">
        <v>6458</v>
      </c>
      <c r="Y2695" t="s">
        <v>157</v>
      </c>
      <c r="Z2695" t="s">
        <v>158</v>
      </c>
      <c r="AA2695" t="s">
        <v>159</v>
      </c>
      <c r="AB2695" t="s">
        <v>337</v>
      </c>
      <c r="AC2695" t="s">
        <v>338</v>
      </c>
      <c r="AD2695" t="s">
        <v>6503</v>
      </c>
      <c r="AF2695" t="s">
        <v>643</v>
      </c>
      <c r="AG2695" t="s">
        <v>56</v>
      </c>
      <c r="AH2695" t="s">
        <v>56</v>
      </c>
      <c r="AI2695" t="s">
        <v>46</v>
      </c>
      <c r="AJ2695" t="s">
        <v>56</v>
      </c>
      <c r="AK2695" t="s">
        <v>56</v>
      </c>
      <c r="AL2695" t="s">
        <v>56</v>
      </c>
      <c r="AM2695" t="s">
        <v>56</v>
      </c>
      <c r="AN2695" t="s">
        <v>56</v>
      </c>
      <c r="AO2695" t="s">
        <v>56</v>
      </c>
      <c r="AP2695" t="s">
        <v>56</v>
      </c>
      <c r="AQ2695" t="s">
        <v>56</v>
      </c>
      <c r="AR2695" t="s">
        <v>56</v>
      </c>
      <c r="AS2695" t="s">
        <v>56</v>
      </c>
      <c r="AT2695" t="s">
        <v>56</v>
      </c>
      <c r="AU2695" t="s">
        <v>56</v>
      </c>
      <c r="AV2695" t="s">
        <v>56</v>
      </c>
      <c r="AW2695" t="s">
        <v>56</v>
      </c>
    </row>
    <row r="2696" spans="1:49" x14ac:dyDescent="0.3">
      <c r="A2696" t="str">
        <f t="shared" si="211"/>
        <v>TUKE</v>
      </c>
      <c r="B2696" t="str">
        <f t="shared" si="212"/>
        <v>V</v>
      </c>
      <c r="C2696">
        <f t="shared" si="213"/>
        <v>7.1999999999999993</v>
      </c>
      <c r="D2696">
        <f t="shared" si="214"/>
        <v>0.5</v>
      </c>
      <c r="E2696">
        <f t="shared" si="215"/>
        <v>3.5999999999999996</v>
      </c>
      <c r="G2696" t="s">
        <v>3471</v>
      </c>
      <c r="H2696" t="s">
        <v>39</v>
      </c>
      <c r="I2696" s="58" t="s">
        <v>142</v>
      </c>
      <c r="J2696" s="58" t="s">
        <v>143</v>
      </c>
      <c r="K2696" s="58" t="s">
        <v>211</v>
      </c>
      <c r="N2696" t="s">
        <v>212</v>
      </c>
      <c r="P2696" t="s">
        <v>78</v>
      </c>
      <c r="Q2696" t="s">
        <v>320</v>
      </c>
      <c r="S2696" t="s">
        <v>214</v>
      </c>
      <c r="T2696" t="s">
        <v>354</v>
      </c>
      <c r="U2696" t="s">
        <v>223</v>
      </c>
      <c r="V2696" t="s">
        <v>46</v>
      </c>
      <c r="W2696" t="s">
        <v>714</v>
      </c>
      <c r="X2696" t="s">
        <v>715</v>
      </c>
      <c r="Y2696" t="s">
        <v>716</v>
      </c>
      <c r="Z2696" t="s">
        <v>717</v>
      </c>
      <c r="AA2696" t="s">
        <v>718</v>
      </c>
      <c r="AB2696" t="s">
        <v>400</v>
      </c>
      <c r="AC2696" t="s">
        <v>1574</v>
      </c>
      <c r="AE2696" t="s">
        <v>3472</v>
      </c>
      <c r="AF2696" t="s">
        <v>55</v>
      </c>
      <c r="AG2696" t="s">
        <v>56</v>
      </c>
      <c r="AH2696" t="s">
        <v>46</v>
      </c>
      <c r="AI2696" t="s">
        <v>56</v>
      </c>
      <c r="AJ2696" t="s">
        <v>56</v>
      </c>
      <c r="AK2696" t="s">
        <v>56</v>
      </c>
      <c r="AL2696" t="s">
        <v>56</v>
      </c>
      <c r="AM2696" t="s">
        <v>56</v>
      </c>
      <c r="AN2696" t="s">
        <v>56</v>
      </c>
      <c r="AO2696" t="s">
        <v>56</v>
      </c>
      <c r="AP2696" t="s">
        <v>56</v>
      </c>
      <c r="AQ2696" t="s">
        <v>149</v>
      </c>
      <c r="AR2696" t="s">
        <v>56</v>
      </c>
      <c r="AS2696" t="s">
        <v>56</v>
      </c>
      <c r="AT2696" t="s">
        <v>56</v>
      </c>
      <c r="AU2696" t="s">
        <v>56</v>
      </c>
      <c r="AV2696" t="s">
        <v>56</v>
      </c>
      <c r="AW2696" t="s">
        <v>56</v>
      </c>
    </row>
    <row r="2697" spans="1:49" x14ac:dyDescent="0.3">
      <c r="A2697" t="str">
        <f t="shared" si="211"/>
        <v>TUKE</v>
      </c>
      <c r="B2697" t="str">
        <f t="shared" si="212"/>
        <v>V</v>
      </c>
      <c r="C2697">
        <f t="shared" si="213"/>
        <v>7.1999999999999993</v>
      </c>
      <c r="D2697">
        <f t="shared" si="214"/>
        <v>0.5</v>
      </c>
      <c r="E2697">
        <f t="shared" si="215"/>
        <v>3.5999999999999996</v>
      </c>
      <c r="G2697" t="s">
        <v>3471</v>
      </c>
      <c r="H2697" t="s">
        <v>39</v>
      </c>
      <c r="I2697" s="58" t="s">
        <v>142</v>
      </c>
      <c r="J2697" s="58" t="s">
        <v>143</v>
      </c>
      <c r="K2697" s="58" t="s">
        <v>211</v>
      </c>
      <c r="N2697" t="s">
        <v>212</v>
      </c>
      <c r="P2697" t="s">
        <v>78</v>
      </c>
      <c r="Q2697" t="s">
        <v>320</v>
      </c>
      <c r="S2697" t="s">
        <v>214</v>
      </c>
      <c r="T2697" t="s">
        <v>215</v>
      </c>
      <c r="U2697" t="s">
        <v>223</v>
      </c>
      <c r="V2697" t="s">
        <v>46</v>
      </c>
      <c r="W2697" t="s">
        <v>714</v>
      </c>
      <c r="X2697" t="s">
        <v>715</v>
      </c>
      <c r="Y2697" t="s">
        <v>716</v>
      </c>
      <c r="Z2697" t="s">
        <v>717</v>
      </c>
      <c r="AA2697" t="s">
        <v>718</v>
      </c>
      <c r="AE2697" t="s">
        <v>3472</v>
      </c>
      <c r="AF2697" t="s">
        <v>55</v>
      </c>
      <c r="AG2697" t="s">
        <v>56</v>
      </c>
      <c r="AH2697" t="s">
        <v>46</v>
      </c>
      <c r="AI2697" t="s">
        <v>56</v>
      </c>
      <c r="AJ2697" t="s">
        <v>56</v>
      </c>
      <c r="AK2697" t="s">
        <v>56</v>
      </c>
      <c r="AL2697" t="s">
        <v>56</v>
      </c>
      <c r="AM2697" t="s">
        <v>56</v>
      </c>
      <c r="AN2697" t="s">
        <v>56</v>
      </c>
      <c r="AO2697" t="s">
        <v>56</v>
      </c>
      <c r="AP2697" t="s">
        <v>56</v>
      </c>
      <c r="AQ2697" t="s">
        <v>149</v>
      </c>
      <c r="AR2697" t="s">
        <v>56</v>
      </c>
      <c r="AS2697" t="s">
        <v>56</v>
      </c>
      <c r="AT2697" t="s">
        <v>56</v>
      </c>
      <c r="AU2697" t="s">
        <v>56</v>
      </c>
      <c r="AV2697" t="s">
        <v>56</v>
      </c>
      <c r="AW2697" t="s">
        <v>56</v>
      </c>
    </row>
    <row r="2698" spans="1:49" x14ac:dyDescent="0.3">
      <c r="A2698" t="str">
        <f t="shared" si="211"/>
        <v>VŠVU</v>
      </c>
      <c r="B2698" t="str">
        <f t="shared" si="212"/>
        <v>V</v>
      </c>
      <c r="C2698">
        <f t="shared" si="213"/>
        <v>0.78</v>
      </c>
      <c r="D2698">
        <f t="shared" si="214"/>
        <v>1</v>
      </c>
      <c r="E2698">
        <f t="shared" si="215"/>
        <v>0.78</v>
      </c>
      <c r="G2698" t="s">
        <v>3473</v>
      </c>
      <c r="H2698" t="s">
        <v>39</v>
      </c>
      <c r="I2698" s="58" t="s">
        <v>257</v>
      </c>
      <c r="J2698" s="58" t="s">
        <v>41</v>
      </c>
      <c r="K2698" s="58" t="s">
        <v>97</v>
      </c>
      <c r="N2698" t="s">
        <v>98</v>
      </c>
      <c r="P2698" t="s">
        <v>78</v>
      </c>
      <c r="Q2698" t="s">
        <v>79</v>
      </c>
      <c r="S2698" t="s">
        <v>99</v>
      </c>
      <c r="T2698" t="s">
        <v>45</v>
      </c>
      <c r="U2698" t="s">
        <v>46</v>
      </c>
      <c r="V2698" t="s">
        <v>46</v>
      </c>
      <c r="W2698" t="s">
        <v>764</v>
      </c>
      <c r="X2698" t="s">
        <v>765</v>
      </c>
      <c r="Y2698" t="s">
        <v>766</v>
      </c>
      <c r="Z2698" t="s">
        <v>767</v>
      </c>
      <c r="AB2698" t="s">
        <v>1018</v>
      </c>
      <c r="AC2698" t="s">
        <v>1019</v>
      </c>
      <c r="AE2698" t="s">
        <v>3474</v>
      </c>
      <c r="AF2698" t="s">
        <v>55</v>
      </c>
      <c r="AG2698" t="s">
        <v>56</v>
      </c>
      <c r="AH2698" t="s">
        <v>46</v>
      </c>
      <c r="AI2698" t="s">
        <v>56</v>
      </c>
      <c r="AJ2698" t="s">
        <v>56</v>
      </c>
      <c r="AK2698" t="s">
        <v>56</v>
      </c>
      <c r="AL2698" t="s">
        <v>56</v>
      </c>
      <c r="AM2698" t="s">
        <v>56</v>
      </c>
      <c r="AN2698" t="s">
        <v>56</v>
      </c>
      <c r="AO2698" t="s">
        <v>56</v>
      </c>
      <c r="AP2698" t="s">
        <v>56</v>
      </c>
      <c r="AQ2698" t="s">
        <v>56</v>
      </c>
      <c r="AR2698" t="s">
        <v>56</v>
      </c>
      <c r="AS2698" t="s">
        <v>56</v>
      </c>
      <c r="AT2698" t="s">
        <v>56</v>
      </c>
      <c r="AU2698" t="s">
        <v>56</v>
      </c>
      <c r="AV2698" t="s">
        <v>56</v>
      </c>
      <c r="AW2698" t="s">
        <v>56</v>
      </c>
    </row>
    <row r="2699" spans="1:49" x14ac:dyDescent="0.3">
      <c r="A2699" t="str">
        <f t="shared" si="211"/>
        <v>VŠVU</v>
      </c>
      <c r="B2699" t="str">
        <f t="shared" si="212"/>
        <v>V</v>
      </c>
      <c r="C2699">
        <f t="shared" si="213"/>
        <v>0.44999999999999996</v>
      </c>
      <c r="D2699">
        <f t="shared" si="214"/>
        <v>1</v>
      </c>
      <c r="E2699">
        <f t="shared" si="215"/>
        <v>0.44999999999999996</v>
      </c>
      <c r="G2699" t="s">
        <v>3475</v>
      </c>
      <c r="H2699" t="s">
        <v>39</v>
      </c>
      <c r="I2699" s="58" t="s">
        <v>68</v>
      </c>
      <c r="J2699" s="58" t="s">
        <v>41</v>
      </c>
      <c r="K2699" s="58" t="s">
        <v>97</v>
      </c>
      <c r="N2699" t="s">
        <v>98</v>
      </c>
      <c r="P2699" t="s">
        <v>78</v>
      </c>
      <c r="Q2699" t="s">
        <v>79</v>
      </c>
      <c r="S2699" t="s">
        <v>80</v>
      </c>
      <c r="T2699" t="s">
        <v>45</v>
      </c>
      <c r="U2699" t="s">
        <v>46</v>
      </c>
      <c r="V2699" t="s">
        <v>46</v>
      </c>
      <c r="W2699" t="s">
        <v>764</v>
      </c>
      <c r="X2699" t="s">
        <v>765</v>
      </c>
      <c r="Y2699" t="s">
        <v>766</v>
      </c>
      <c r="Z2699" t="s">
        <v>767</v>
      </c>
      <c r="AB2699" t="s">
        <v>1018</v>
      </c>
      <c r="AC2699" t="s">
        <v>1019</v>
      </c>
      <c r="AE2699" t="s">
        <v>3474</v>
      </c>
      <c r="AF2699" t="s">
        <v>55</v>
      </c>
      <c r="AG2699" t="s">
        <v>56</v>
      </c>
      <c r="AH2699" t="s">
        <v>46</v>
      </c>
      <c r="AI2699" t="s">
        <v>56</v>
      </c>
      <c r="AJ2699" t="s">
        <v>56</v>
      </c>
      <c r="AK2699" t="s">
        <v>56</v>
      </c>
      <c r="AL2699" t="s">
        <v>56</v>
      </c>
      <c r="AM2699" t="s">
        <v>56</v>
      </c>
      <c r="AN2699" t="s">
        <v>56</v>
      </c>
      <c r="AO2699" t="s">
        <v>56</v>
      </c>
      <c r="AP2699" t="s">
        <v>56</v>
      </c>
      <c r="AQ2699" t="s">
        <v>56</v>
      </c>
      <c r="AR2699" t="s">
        <v>56</v>
      </c>
      <c r="AS2699" t="s">
        <v>56</v>
      </c>
      <c r="AT2699" t="s">
        <v>56</v>
      </c>
      <c r="AU2699" t="s">
        <v>56</v>
      </c>
      <c r="AV2699" t="s">
        <v>56</v>
      </c>
      <c r="AW2699" t="s">
        <v>56</v>
      </c>
    </row>
    <row r="2700" spans="1:49" x14ac:dyDescent="0.3">
      <c r="A2700" t="str">
        <f t="shared" si="211"/>
        <v>AU</v>
      </c>
      <c r="B2700" t="str">
        <f t="shared" si="212"/>
        <v>P</v>
      </c>
      <c r="C2700">
        <f t="shared" si="213"/>
        <v>0.89999999999999991</v>
      </c>
      <c r="D2700">
        <f t="shared" si="214"/>
        <v>0.5</v>
      </c>
      <c r="E2700">
        <f t="shared" si="215"/>
        <v>0.44999999999999996</v>
      </c>
      <c r="G2700" t="s">
        <v>3476</v>
      </c>
      <c r="H2700" t="s">
        <v>39</v>
      </c>
      <c r="I2700" s="58" t="s">
        <v>90</v>
      </c>
      <c r="J2700" s="58" t="s">
        <v>41</v>
      </c>
      <c r="K2700" s="58" t="s">
        <v>42</v>
      </c>
      <c r="N2700" t="s">
        <v>43</v>
      </c>
      <c r="S2700" t="s">
        <v>69</v>
      </c>
      <c r="T2700" t="s">
        <v>45</v>
      </c>
      <c r="U2700" t="s">
        <v>46</v>
      </c>
      <c r="V2700" t="s">
        <v>46</v>
      </c>
      <c r="W2700" t="s">
        <v>156</v>
      </c>
      <c r="X2700" t="s">
        <v>6458</v>
      </c>
      <c r="Y2700" t="s">
        <v>157</v>
      </c>
      <c r="Z2700" t="s">
        <v>158</v>
      </c>
      <c r="AA2700" t="s">
        <v>159</v>
      </c>
      <c r="AB2700" t="s">
        <v>450</v>
      </c>
      <c r="AC2700" t="s">
        <v>451</v>
      </c>
      <c r="AD2700" t="s">
        <v>6503</v>
      </c>
      <c r="AF2700" t="s">
        <v>643</v>
      </c>
      <c r="AG2700" t="s">
        <v>56</v>
      </c>
      <c r="AH2700" t="s">
        <v>56</v>
      </c>
      <c r="AI2700" t="s">
        <v>46</v>
      </c>
      <c r="AJ2700" t="s">
        <v>56</v>
      </c>
      <c r="AK2700" t="s">
        <v>56</v>
      </c>
      <c r="AL2700" t="s">
        <v>56</v>
      </c>
      <c r="AM2700" t="s">
        <v>56</v>
      </c>
      <c r="AN2700" t="s">
        <v>56</v>
      </c>
      <c r="AO2700" t="s">
        <v>56</v>
      </c>
      <c r="AP2700" t="s">
        <v>56</v>
      </c>
      <c r="AQ2700" t="s">
        <v>56</v>
      </c>
      <c r="AR2700" t="s">
        <v>56</v>
      </c>
      <c r="AS2700" t="s">
        <v>56</v>
      </c>
      <c r="AT2700" t="s">
        <v>56</v>
      </c>
      <c r="AU2700" t="s">
        <v>56</v>
      </c>
      <c r="AV2700" t="s">
        <v>56</v>
      </c>
      <c r="AW2700" t="s">
        <v>56</v>
      </c>
    </row>
    <row r="2701" spans="1:49" x14ac:dyDescent="0.3">
      <c r="A2701" t="str">
        <f t="shared" si="211"/>
        <v>AU</v>
      </c>
      <c r="B2701" t="str">
        <f t="shared" si="212"/>
        <v>P</v>
      </c>
      <c r="C2701">
        <f t="shared" si="213"/>
        <v>0.89999999999999991</v>
      </c>
      <c r="D2701">
        <f t="shared" si="214"/>
        <v>0.5</v>
      </c>
      <c r="E2701">
        <f t="shared" si="215"/>
        <v>0.44999999999999996</v>
      </c>
      <c r="G2701" t="s">
        <v>3476</v>
      </c>
      <c r="H2701" t="s">
        <v>39</v>
      </c>
      <c r="I2701" s="58" t="s">
        <v>90</v>
      </c>
      <c r="J2701" s="58" t="s">
        <v>41</v>
      </c>
      <c r="K2701" s="58" t="s">
        <v>42</v>
      </c>
      <c r="N2701" t="s">
        <v>43</v>
      </c>
      <c r="S2701" t="s">
        <v>72</v>
      </c>
      <c r="T2701" t="s">
        <v>45</v>
      </c>
      <c r="U2701" t="s">
        <v>46</v>
      </c>
      <c r="V2701" t="s">
        <v>46</v>
      </c>
      <c r="W2701" t="s">
        <v>156</v>
      </c>
      <c r="X2701" t="s">
        <v>6458</v>
      </c>
      <c r="Y2701" t="s">
        <v>157</v>
      </c>
      <c r="Z2701" t="s">
        <v>158</v>
      </c>
      <c r="AA2701" t="s">
        <v>159</v>
      </c>
      <c r="AB2701" t="s">
        <v>337</v>
      </c>
      <c r="AC2701" t="s">
        <v>338</v>
      </c>
      <c r="AD2701" t="s">
        <v>6503</v>
      </c>
      <c r="AF2701" t="s">
        <v>643</v>
      </c>
      <c r="AG2701" t="s">
        <v>56</v>
      </c>
      <c r="AH2701" t="s">
        <v>56</v>
      </c>
      <c r="AI2701" t="s">
        <v>46</v>
      </c>
      <c r="AJ2701" t="s">
        <v>56</v>
      </c>
      <c r="AK2701" t="s">
        <v>56</v>
      </c>
      <c r="AL2701" t="s">
        <v>56</v>
      </c>
      <c r="AM2701" t="s">
        <v>56</v>
      </c>
      <c r="AN2701" t="s">
        <v>56</v>
      </c>
      <c r="AO2701" t="s">
        <v>56</v>
      </c>
      <c r="AP2701" t="s">
        <v>56</v>
      </c>
      <c r="AQ2701" t="s">
        <v>56</v>
      </c>
      <c r="AR2701" t="s">
        <v>56</v>
      </c>
      <c r="AS2701" t="s">
        <v>56</v>
      </c>
      <c r="AT2701" t="s">
        <v>56</v>
      </c>
      <c r="AU2701" t="s">
        <v>56</v>
      </c>
      <c r="AV2701" t="s">
        <v>56</v>
      </c>
      <c r="AW2701" t="s">
        <v>56</v>
      </c>
    </row>
    <row r="2702" spans="1:49" x14ac:dyDescent="0.3">
      <c r="A2702" t="str">
        <f t="shared" si="211"/>
        <v>VŠMU</v>
      </c>
      <c r="B2702" t="str">
        <f t="shared" si="212"/>
        <v>P</v>
      </c>
      <c r="C2702">
        <f t="shared" si="213"/>
        <v>3.5999999999999996</v>
      </c>
      <c r="D2702">
        <f t="shared" si="214"/>
        <v>1</v>
      </c>
      <c r="E2702">
        <f t="shared" si="215"/>
        <v>3.5999999999999996</v>
      </c>
      <c r="G2702" t="s">
        <v>3477</v>
      </c>
      <c r="H2702" t="s">
        <v>39</v>
      </c>
      <c r="I2702" s="58" t="s">
        <v>331</v>
      </c>
      <c r="J2702" s="58" t="s">
        <v>121</v>
      </c>
      <c r="K2702" s="58" t="s">
        <v>42</v>
      </c>
      <c r="N2702" t="s">
        <v>43</v>
      </c>
      <c r="S2702" t="s">
        <v>737</v>
      </c>
      <c r="T2702" t="s">
        <v>45</v>
      </c>
      <c r="U2702" t="s">
        <v>46</v>
      </c>
      <c r="V2702" t="s">
        <v>46</v>
      </c>
      <c r="W2702" t="s">
        <v>111</v>
      </c>
      <c r="X2702" t="s">
        <v>112</v>
      </c>
      <c r="Y2702" t="s">
        <v>113</v>
      </c>
      <c r="Z2702" t="s">
        <v>152</v>
      </c>
      <c r="AA2702" t="s">
        <v>153</v>
      </c>
      <c r="AB2702" t="s">
        <v>604</v>
      </c>
      <c r="AC2702" t="s">
        <v>605</v>
      </c>
      <c r="AD2702" t="s">
        <v>3478</v>
      </c>
      <c r="AF2702" t="s">
        <v>55</v>
      </c>
      <c r="AG2702" t="s">
        <v>46</v>
      </c>
      <c r="AH2702" t="s">
        <v>56</v>
      </c>
      <c r="AI2702" t="s">
        <v>56</v>
      </c>
      <c r="AJ2702" t="s">
        <v>56</v>
      </c>
      <c r="AK2702" t="s">
        <v>56</v>
      </c>
      <c r="AL2702" t="s">
        <v>56</v>
      </c>
      <c r="AM2702" t="s">
        <v>56</v>
      </c>
      <c r="AN2702" t="s">
        <v>56</v>
      </c>
      <c r="AO2702" t="s">
        <v>46</v>
      </c>
      <c r="AP2702" t="s">
        <v>56</v>
      </c>
      <c r="AQ2702" t="s">
        <v>56</v>
      </c>
      <c r="AR2702" t="s">
        <v>56</v>
      </c>
      <c r="AS2702" t="s">
        <v>56</v>
      </c>
      <c r="AT2702" t="s">
        <v>56</v>
      </c>
      <c r="AU2702" t="s">
        <v>56</v>
      </c>
      <c r="AV2702" t="s">
        <v>56</v>
      </c>
      <c r="AW2702" t="s">
        <v>56</v>
      </c>
    </row>
    <row r="2703" spans="1:49" x14ac:dyDescent="0.3">
      <c r="A2703" t="str">
        <f t="shared" si="211"/>
        <v>AU</v>
      </c>
      <c r="B2703" t="str">
        <f t="shared" si="212"/>
        <v>P</v>
      </c>
      <c r="C2703">
        <f t="shared" si="213"/>
        <v>0.89999999999999991</v>
      </c>
      <c r="D2703">
        <f t="shared" si="214"/>
        <v>0.5</v>
      </c>
      <c r="E2703">
        <f t="shared" si="215"/>
        <v>0.44999999999999996</v>
      </c>
      <c r="G2703" t="s">
        <v>3479</v>
      </c>
      <c r="H2703" t="s">
        <v>39</v>
      </c>
      <c r="I2703" s="58" t="s">
        <v>90</v>
      </c>
      <c r="J2703" s="58" t="s">
        <v>41</v>
      </c>
      <c r="K2703" s="58" t="s">
        <v>42</v>
      </c>
      <c r="N2703" t="s">
        <v>43</v>
      </c>
      <c r="S2703" t="s">
        <v>69</v>
      </c>
      <c r="T2703" t="s">
        <v>45</v>
      </c>
      <c r="U2703" t="s">
        <v>46</v>
      </c>
      <c r="V2703" t="s">
        <v>46</v>
      </c>
      <c r="W2703" t="s">
        <v>156</v>
      </c>
      <c r="X2703" t="s">
        <v>6458</v>
      </c>
      <c r="Y2703" t="s">
        <v>157</v>
      </c>
      <c r="Z2703" t="s">
        <v>158</v>
      </c>
      <c r="AA2703" t="s">
        <v>159</v>
      </c>
      <c r="AB2703" t="s">
        <v>450</v>
      </c>
      <c r="AC2703" t="s">
        <v>451</v>
      </c>
      <c r="AD2703" t="s">
        <v>6503</v>
      </c>
      <c r="AF2703" t="s">
        <v>643</v>
      </c>
      <c r="AG2703" t="s">
        <v>56</v>
      </c>
      <c r="AH2703" t="s">
        <v>56</v>
      </c>
      <c r="AI2703" t="s">
        <v>46</v>
      </c>
      <c r="AJ2703" t="s">
        <v>56</v>
      </c>
      <c r="AK2703" t="s">
        <v>56</v>
      </c>
      <c r="AL2703" t="s">
        <v>56</v>
      </c>
      <c r="AM2703" t="s">
        <v>56</v>
      </c>
      <c r="AN2703" t="s">
        <v>56</v>
      </c>
      <c r="AO2703" t="s">
        <v>56</v>
      </c>
      <c r="AP2703" t="s">
        <v>56</v>
      </c>
      <c r="AQ2703" t="s">
        <v>56</v>
      </c>
      <c r="AR2703" t="s">
        <v>56</v>
      </c>
      <c r="AS2703" t="s">
        <v>56</v>
      </c>
      <c r="AT2703" t="s">
        <v>56</v>
      </c>
      <c r="AU2703" t="s">
        <v>56</v>
      </c>
      <c r="AV2703" t="s">
        <v>56</v>
      </c>
      <c r="AW2703" t="s">
        <v>56</v>
      </c>
    </row>
    <row r="2704" spans="1:49" x14ac:dyDescent="0.3">
      <c r="A2704" t="str">
        <f t="shared" si="211"/>
        <v>AU</v>
      </c>
      <c r="B2704" t="str">
        <f t="shared" si="212"/>
        <v>P</v>
      </c>
      <c r="C2704">
        <f t="shared" si="213"/>
        <v>0.89999999999999991</v>
      </c>
      <c r="D2704">
        <f t="shared" si="214"/>
        <v>0.5</v>
      </c>
      <c r="E2704">
        <f t="shared" si="215"/>
        <v>0.44999999999999996</v>
      </c>
      <c r="G2704" t="s">
        <v>3479</v>
      </c>
      <c r="H2704" t="s">
        <v>39</v>
      </c>
      <c r="I2704" s="58" t="s">
        <v>90</v>
      </c>
      <c r="J2704" s="58" t="s">
        <v>41</v>
      </c>
      <c r="K2704" s="58" t="s">
        <v>42</v>
      </c>
      <c r="N2704" t="s">
        <v>43</v>
      </c>
      <c r="S2704" t="s">
        <v>72</v>
      </c>
      <c r="T2704" t="s">
        <v>45</v>
      </c>
      <c r="U2704" t="s">
        <v>46</v>
      </c>
      <c r="V2704" t="s">
        <v>46</v>
      </c>
      <c r="W2704" t="s">
        <v>156</v>
      </c>
      <c r="X2704" t="s">
        <v>6458</v>
      </c>
      <c r="Y2704" t="s">
        <v>157</v>
      </c>
      <c r="Z2704" t="s">
        <v>158</v>
      </c>
      <c r="AA2704" t="s">
        <v>159</v>
      </c>
      <c r="AB2704" t="s">
        <v>337</v>
      </c>
      <c r="AC2704" t="s">
        <v>338</v>
      </c>
      <c r="AD2704" t="s">
        <v>6503</v>
      </c>
      <c r="AF2704" t="s">
        <v>643</v>
      </c>
      <c r="AG2704" t="s">
        <v>56</v>
      </c>
      <c r="AH2704" t="s">
        <v>56</v>
      </c>
      <c r="AI2704" t="s">
        <v>46</v>
      </c>
      <c r="AJ2704" t="s">
        <v>56</v>
      </c>
      <c r="AK2704" t="s">
        <v>56</v>
      </c>
      <c r="AL2704" t="s">
        <v>56</v>
      </c>
      <c r="AM2704" t="s">
        <v>56</v>
      </c>
      <c r="AN2704" t="s">
        <v>56</v>
      </c>
      <c r="AO2704" t="s">
        <v>56</v>
      </c>
      <c r="AP2704" t="s">
        <v>56</v>
      </c>
      <c r="AQ2704" t="s">
        <v>56</v>
      </c>
      <c r="AR2704" t="s">
        <v>56</v>
      </c>
      <c r="AS2704" t="s">
        <v>56</v>
      </c>
      <c r="AT2704" t="s">
        <v>56</v>
      </c>
      <c r="AU2704" t="s">
        <v>56</v>
      </c>
      <c r="AV2704" t="s">
        <v>56</v>
      </c>
      <c r="AW2704" t="s">
        <v>56</v>
      </c>
    </row>
    <row r="2705" spans="1:49" x14ac:dyDescent="0.3">
      <c r="A2705" t="str">
        <f t="shared" si="211"/>
        <v>AU</v>
      </c>
      <c r="B2705" t="str">
        <f t="shared" si="212"/>
        <v>P</v>
      </c>
      <c r="C2705">
        <f t="shared" si="213"/>
        <v>0.89999999999999991</v>
      </c>
      <c r="D2705">
        <f t="shared" si="214"/>
        <v>0.5</v>
      </c>
      <c r="E2705">
        <f t="shared" si="215"/>
        <v>0.44999999999999996</v>
      </c>
      <c r="G2705" t="s">
        <v>3480</v>
      </c>
      <c r="H2705" t="s">
        <v>39</v>
      </c>
      <c r="I2705" s="58" t="s">
        <v>90</v>
      </c>
      <c r="J2705" s="58" t="s">
        <v>41</v>
      </c>
      <c r="K2705" s="58" t="s">
        <v>42</v>
      </c>
      <c r="N2705" t="s">
        <v>43</v>
      </c>
      <c r="S2705" t="s">
        <v>69</v>
      </c>
      <c r="T2705" t="s">
        <v>45</v>
      </c>
      <c r="U2705" t="s">
        <v>46</v>
      </c>
      <c r="V2705" t="s">
        <v>46</v>
      </c>
      <c r="W2705" t="s">
        <v>156</v>
      </c>
      <c r="X2705" t="s">
        <v>6458</v>
      </c>
      <c r="Y2705" t="s">
        <v>157</v>
      </c>
      <c r="Z2705" t="s">
        <v>158</v>
      </c>
      <c r="AA2705" t="s">
        <v>159</v>
      </c>
      <c r="AB2705" t="s">
        <v>450</v>
      </c>
      <c r="AC2705" t="s">
        <v>451</v>
      </c>
      <c r="AD2705" t="s">
        <v>6503</v>
      </c>
      <c r="AF2705" t="s">
        <v>643</v>
      </c>
      <c r="AG2705" t="s">
        <v>56</v>
      </c>
      <c r="AH2705" t="s">
        <v>56</v>
      </c>
      <c r="AI2705" t="s">
        <v>46</v>
      </c>
      <c r="AJ2705" t="s">
        <v>56</v>
      </c>
      <c r="AK2705" t="s">
        <v>56</v>
      </c>
      <c r="AL2705" t="s">
        <v>56</v>
      </c>
      <c r="AM2705" t="s">
        <v>56</v>
      </c>
      <c r="AN2705" t="s">
        <v>56</v>
      </c>
      <c r="AO2705" t="s">
        <v>56</v>
      </c>
      <c r="AP2705" t="s">
        <v>56</v>
      </c>
      <c r="AQ2705" t="s">
        <v>56</v>
      </c>
      <c r="AR2705" t="s">
        <v>56</v>
      </c>
      <c r="AS2705" t="s">
        <v>56</v>
      </c>
      <c r="AT2705" t="s">
        <v>56</v>
      </c>
      <c r="AU2705" t="s">
        <v>56</v>
      </c>
      <c r="AV2705" t="s">
        <v>56</v>
      </c>
      <c r="AW2705" t="s">
        <v>56</v>
      </c>
    </row>
    <row r="2706" spans="1:49" x14ac:dyDescent="0.3">
      <c r="A2706" t="str">
        <f t="shared" si="211"/>
        <v>AU</v>
      </c>
      <c r="B2706" t="str">
        <f t="shared" si="212"/>
        <v>P</v>
      </c>
      <c r="C2706">
        <f t="shared" si="213"/>
        <v>0.89999999999999991</v>
      </c>
      <c r="D2706">
        <f t="shared" si="214"/>
        <v>0.5</v>
      </c>
      <c r="E2706">
        <f t="shared" si="215"/>
        <v>0.44999999999999996</v>
      </c>
      <c r="G2706" t="s">
        <v>3480</v>
      </c>
      <c r="H2706" t="s">
        <v>39</v>
      </c>
      <c r="I2706" s="58" t="s">
        <v>90</v>
      </c>
      <c r="J2706" s="58" t="s">
        <v>41</v>
      </c>
      <c r="K2706" s="58" t="s">
        <v>42</v>
      </c>
      <c r="N2706" t="s">
        <v>43</v>
      </c>
      <c r="S2706" t="s">
        <v>72</v>
      </c>
      <c r="T2706" t="s">
        <v>45</v>
      </c>
      <c r="U2706" t="s">
        <v>46</v>
      </c>
      <c r="V2706" t="s">
        <v>46</v>
      </c>
      <c r="W2706" t="s">
        <v>156</v>
      </c>
      <c r="X2706" t="s">
        <v>6458</v>
      </c>
      <c r="Y2706" t="s">
        <v>157</v>
      </c>
      <c r="Z2706" t="s">
        <v>158</v>
      </c>
      <c r="AA2706" t="s">
        <v>159</v>
      </c>
      <c r="AB2706" t="s">
        <v>337</v>
      </c>
      <c r="AC2706" t="s">
        <v>338</v>
      </c>
      <c r="AD2706" t="s">
        <v>6503</v>
      </c>
      <c r="AF2706" t="s">
        <v>643</v>
      </c>
      <c r="AG2706" t="s">
        <v>56</v>
      </c>
      <c r="AH2706" t="s">
        <v>56</v>
      </c>
      <c r="AI2706" t="s">
        <v>46</v>
      </c>
      <c r="AJ2706" t="s">
        <v>56</v>
      </c>
      <c r="AK2706" t="s">
        <v>56</v>
      </c>
      <c r="AL2706" t="s">
        <v>56</v>
      </c>
      <c r="AM2706" t="s">
        <v>56</v>
      </c>
      <c r="AN2706" t="s">
        <v>56</v>
      </c>
      <c r="AO2706" t="s">
        <v>56</v>
      </c>
      <c r="AP2706" t="s">
        <v>56</v>
      </c>
      <c r="AQ2706" t="s">
        <v>56</v>
      </c>
      <c r="AR2706" t="s">
        <v>56</v>
      </c>
      <c r="AS2706" t="s">
        <v>56</v>
      </c>
      <c r="AT2706" t="s">
        <v>56</v>
      </c>
      <c r="AU2706" t="s">
        <v>56</v>
      </c>
      <c r="AV2706" t="s">
        <v>56</v>
      </c>
      <c r="AW2706" t="s">
        <v>56</v>
      </c>
    </row>
    <row r="2707" spans="1:49" x14ac:dyDescent="0.3">
      <c r="A2707" t="str">
        <f t="shared" si="211"/>
        <v>AU</v>
      </c>
      <c r="B2707" t="str">
        <f t="shared" si="212"/>
        <v>P</v>
      </c>
      <c r="C2707">
        <f t="shared" si="213"/>
        <v>0.89999999999999991</v>
      </c>
      <c r="D2707">
        <f t="shared" si="214"/>
        <v>0.5</v>
      </c>
      <c r="E2707">
        <f t="shared" si="215"/>
        <v>0.44999999999999996</v>
      </c>
      <c r="G2707" t="s">
        <v>3481</v>
      </c>
      <c r="H2707" t="s">
        <v>39</v>
      </c>
      <c r="I2707" s="58" t="s">
        <v>90</v>
      </c>
      <c r="J2707" s="58" t="s">
        <v>41</v>
      </c>
      <c r="K2707" s="58" t="s">
        <v>42</v>
      </c>
      <c r="N2707" t="s">
        <v>43</v>
      </c>
      <c r="S2707" t="s">
        <v>69</v>
      </c>
      <c r="T2707" t="s">
        <v>45</v>
      </c>
      <c r="U2707" t="s">
        <v>46</v>
      </c>
      <c r="V2707" t="s">
        <v>46</v>
      </c>
      <c r="W2707" t="s">
        <v>156</v>
      </c>
      <c r="X2707" t="s">
        <v>6458</v>
      </c>
      <c r="Y2707" t="s">
        <v>157</v>
      </c>
      <c r="Z2707" t="s">
        <v>158</v>
      </c>
      <c r="AA2707" t="s">
        <v>159</v>
      </c>
      <c r="AB2707" t="s">
        <v>450</v>
      </c>
      <c r="AC2707" t="s">
        <v>451</v>
      </c>
      <c r="AD2707" t="s">
        <v>6503</v>
      </c>
      <c r="AF2707" t="s">
        <v>643</v>
      </c>
      <c r="AG2707" t="s">
        <v>56</v>
      </c>
      <c r="AH2707" t="s">
        <v>56</v>
      </c>
      <c r="AI2707" t="s">
        <v>46</v>
      </c>
      <c r="AJ2707" t="s">
        <v>56</v>
      </c>
      <c r="AK2707" t="s">
        <v>56</v>
      </c>
      <c r="AL2707" t="s">
        <v>56</v>
      </c>
      <c r="AM2707" t="s">
        <v>56</v>
      </c>
      <c r="AN2707" t="s">
        <v>56</v>
      </c>
      <c r="AO2707" t="s">
        <v>56</v>
      </c>
      <c r="AP2707" t="s">
        <v>56</v>
      </c>
      <c r="AQ2707" t="s">
        <v>56</v>
      </c>
      <c r="AR2707" t="s">
        <v>56</v>
      </c>
      <c r="AS2707" t="s">
        <v>56</v>
      </c>
      <c r="AT2707" t="s">
        <v>56</v>
      </c>
      <c r="AU2707" t="s">
        <v>56</v>
      </c>
      <c r="AV2707" t="s">
        <v>56</v>
      </c>
      <c r="AW2707" t="s">
        <v>56</v>
      </c>
    </row>
    <row r="2708" spans="1:49" x14ac:dyDescent="0.3">
      <c r="A2708" t="str">
        <f t="shared" si="211"/>
        <v>AU</v>
      </c>
      <c r="B2708" t="str">
        <f t="shared" si="212"/>
        <v>P</v>
      </c>
      <c r="C2708">
        <f t="shared" si="213"/>
        <v>0.89999999999999991</v>
      </c>
      <c r="D2708">
        <f t="shared" si="214"/>
        <v>0.5</v>
      </c>
      <c r="E2708">
        <f t="shared" si="215"/>
        <v>0.44999999999999996</v>
      </c>
      <c r="G2708" t="s">
        <v>3481</v>
      </c>
      <c r="H2708" t="s">
        <v>39</v>
      </c>
      <c r="I2708" s="58" t="s">
        <v>90</v>
      </c>
      <c r="J2708" s="58" t="s">
        <v>41</v>
      </c>
      <c r="K2708" s="58" t="s">
        <v>42</v>
      </c>
      <c r="N2708" t="s">
        <v>43</v>
      </c>
      <c r="S2708" t="s">
        <v>72</v>
      </c>
      <c r="T2708" t="s">
        <v>45</v>
      </c>
      <c r="U2708" t="s">
        <v>46</v>
      </c>
      <c r="V2708" t="s">
        <v>46</v>
      </c>
      <c r="W2708" t="s">
        <v>156</v>
      </c>
      <c r="X2708" t="s">
        <v>6458</v>
      </c>
      <c r="Y2708" t="s">
        <v>157</v>
      </c>
      <c r="Z2708" t="s">
        <v>158</v>
      </c>
      <c r="AA2708" t="s">
        <v>159</v>
      </c>
      <c r="AB2708" t="s">
        <v>337</v>
      </c>
      <c r="AC2708" t="s">
        <v>338</v>
      </c>
      <c r="AD2708" t="s">
        <v>6503</v>
      </c>
      <c r="AF2708" t="s">
        <v>643</v>
      </c>
      <c r="AG2708" t="s">
        <v>56</v>
      </c>
      <c r="AH2708" t="s">
        <v>56</v>
      </c>
      <c r="AI2708" t="s">
        <v>46</v>
      </c>
      <c r="AJ2708" t="s">
        <v>56</v>
      </c>
      <c r="AK2708" t="s">
        <v>56</v>
      </c>
      <c r="AL2708" t="s">
        <v>56</v>
      </c>
      <c r="AM2708" t="s">
        <v>56</v>
      </c>
      <c r="AN2708" t="s">
        <v>56</v>
      </c>
      <c r="AO2708" t="s">
        <v>56</v>
      </c>
      <c r="AP2708" t="s">
        <v>56</v>
      </c>
      <c r="AQ2708" t="s">
        <v>56</v>
      </c>
      <c r="AR2708" t="s">
        <v>56</v>
      </c>
      <c r="AS2708" t="s">
        <v>56</v>
      </c>
      <c r="AT2708" t="s">
        <v>56</v>
      </c>
      <c r="AU2708" t="s">
        <v>56</v>
      </c>
      <c r="AV2708" t="s">
        <v>56</v>
      </c>
      <c r="AW2708" t="s">
        <v>56</v>
      </c>
    </row>
    <row r="2709" spans="1:49" x14ac:dyDescent="0.3">
      <c r="A2709" t="str">
        <f t="shared" si="211"/>
        <v>VŠMU</v>
      </c>
      <c r="B2709" t="str">
        <f t="shared" si="212"/>
        <v>P</v>
      </c>
      <c r="C2709">
        <f t="shared" si="213"/>
        <v>3.5999999999999996</v>
      </c>
      <c r="D2709">
        <f t="shared" si="214"/>
        <v>1</v>
      </c>
      <c r="E2709">
        <f t="shared" si="215"/>
        <v>3.5999999999999996</v>
      </c>
      <c r="G2709" t="s">
        <v>3482</v>
      </c>
      <c r="H2709" t="s">
        <v>39</v>
      </c>
      <c r="I2709" s="58" t="s">
        <v>331</v>
      </c>
      <c r="J2709" s="58" t="s">
        <v>121</v>
      </c>
      <c r="K2709" s="58" t="s">
        <v>42</v>
      </c>
      <c r="N2709" t="s">
        <v>43</v>
      </c>
      <c r="S2709" t="s">
        <v>737</v>
      </c>
      <c r="T2709" t="s">
        <v>45</v>
      </c>
      <c r="U2709" t="s">
        <v>46</v>
      </c>
      <c r="V2709" t="s">
        <v>46</v>
      </c>
      <c r="W2709" t="s">
        <v>111</v>
      </c>
      <c r="X2709" t="s">
        <v>112</v>
      </c>
      <c r="Y2709" t="s">
        <v>113</v>
      </c>
      <c r="Z2709" t="s">
        <v>152</v>
      </c>
      <c r="AA2709" t="s">
        <v>153</v>
      </c>
      <c r="AB2709" t="s">
        <v>604</v>
      </c>
      <c r="AC2709" t="s">
        <v>605</v>
      </c>
      <c r="AD2709" t="s">
        <v>3478</v>
      </c>
      <c r="AF2709" t="s">
        <v>55</v>
      </c>
      <c r="AG2709" t="s">
        <v>46</v>
      </c>
      <c r="AH2709" t="s">
        <v>56</v>
      </c>
      <c r="AI2709" t="s">
        <v>56</v>
      </c>
      <c r="AJ2709" t="s">
        <v>56</v>
      </c>
      <c r="AK2709" t="s">
        <v>56</v>
      </c>
      <c r="AL2709" t="s">
        <v>56</v>
      </c>
      <c r="AM2709" t="s">
        <v>56</v>
      </c>
      <c r="AN2709" t="s">
        <v>56</v>
      </c>
      <c r="AO2709" t="s">
        <v>46</v>
      </c>
      <c r="AP2709" t="s">
        <v>56</v>
      </c>
      <c r="AQ2709" t="s">
        <v>56</v>
      </c>
      <c r="AR2709" t="s">
        <v>56</v>
      </c>
      <c r="AS2709" t="s">
        <v>56</v>
      </c>
      <c r="AT2709" t="s">
        <v>56</v>
      </c>
      <c r="AU2709" t="s">
        <v>56</v>
      </c>
      <c r="AV2709" t="s">
        <v>56</v>
      </c>
      <c r="AW2709" t="s">
        <v>56</v>
      </c>
    </row>
    <row r="2710" spans="1:49" x14ac:dyDescent="0.3">
      <c r="A2710" t="str">
        <f t="shared" si="211"/>
        <v>AU</v>
      </c>
      <c r="B2710" t="str">
        <f t="shared" si="212"/>
        <v>P</v>
      </c>
      <c r="C2710">
        <f t="shared" si="213"/>
        <v>0.89999999999999991</v>
      </c>
      <c r="D2710">
        <f t="shared" si="214"/>
        <v>0.5</v>
      </c>
      <c r="E2710">
        <f t="shared" si="215"/>
        <v>0.44999999999999996</v>
      </c>
      <c r="G2710" t="s">
        <v>3483</v>
      </c>
      <c r="H2710" t="s">
        <v>39</v>
      </c>
      <c r="I2710" s="58" t="s">
        <v>90</v>
      </c>
      <c r="J2710" s="58" t="s">
        <v>41</v>
      </c>
      <c r="K2710" s="58" t="s">
        <v>42</v>
      </c>
      <c r="N2710" t="s">
        <v>43</v>
      </c>
      <c r="S2710" t="s">
        <v>69</v>
      </c>
      <c r="T2710" t="s">
        <v>45</v>
      </c>
      <c r="U2710" t="s">
        <v>46</v>
      </c>
      <c r="V2710" t="s">
        <v>46</v>
      </c>
      <c r="W2710" t="s">
        <v>156</v>
      </c>
      <c r="X2710" t="s">
        <v>6458</v>
      </c>
      <c r="Y2710" t="s">
        <v>157</v>
      </c>
      <c r="Z2710" t="s">
        <v>158</v>
      </c>
      <c r="AA2710" t="s">
        <v>159</v>
      </c>
      <c r="AB2710" t="s">
        <v>450</v>
      </c>
      <c r="AC2710" t="s">
        <v>451</v>
      </c>
      <c r="AD2710" t="s">
        <v>6503</v>
      </c>
      <c r="AF2710" t="s">
        <v>643</v>
      </c>
      <c r="AG2710" t="s">
        <v>56</v>
      </c>
      <c r="AH2710" t="s">
        <v>56</v>
      </c>
      <c r="AI2710" t="s">
        <v>46</v>
      </c>
      <c r="AJ2710" t="s">
        <v>56</v>
      </c>
      <c r="AK2710" t="s">
        <v>56</v>
      </c>
      <c r="AL2710" t="s">
        <v>56</v>
      </c>
      <c r="AM2710" t="s">
        <v>56</v>
      </c>
      <c r="AN2710" t="s">
        <v>56</v>
      </c>
      <c r="AO2710" t="s">
        <v>56</v>
      </c>
      <c r="AP2710" t="s">
        <v>56</v>
      </c>
      <c r="AQ2710" t="s">
        <v>56</v>
      </c>
      <c r="AR2710" t="s">
        <v>56</v>
      </c>
      <c r="AS2710" t="s">
        <v>56</v>
      </c>
      <c r="AT2710" t="s">
        <v>56</v>
      </c>
      <c r="AU2710" t="s">
        <v>56</v>
      </c>
      <c r="AV2710" t="s">
        <v>56</v>
      </c>
      <c r="AW2710" t="s">
        <v>56</v>
      </c>
    </row>
    <row r="2711" spans="1:49" x14ac:dyDescent="0.3">
      <c r="A2711" t="str">
        <f t="shared" si="211"/>
        <v>AU</v>
      </c>
      <c r="B2711" t="str">
        <f t="shared" si="212"/>
        <v>P</v>
      </c>
      <c r="C2711">
        <f t="shared" si="213"/>
        <v>0.89999999999999991</v>
      </c>
      <c r="D2711">
        <f t="shared" si="214"/>
        <v>0.5</v>
      </c>
      <c r="E2711">
        <f t="shared" si="215"/>
        <v>0.44999999999999996</v>
      </c>
      <c r="G2711" t="s">
        <v>3483</v>
      </c>
      <c r="H2711" t="s">
        <v>39</v>
      </c>
      <c r="I2711" s="58" t="s">
        <v>90</v>
      </c>
      <c r="J2711" s="58" t="s">
        <v>41</v>
      </c>
      <c r="K2711" s="58" t="s">
        <v>42</v>
      </c>
      <c r="N2711" t="s">
        <v>43</v>
      </c>
      <c r="S2711" t="s">
        <v>72</v>
      </c>
      <c r="T2711" t="s">
        <v>45</v>
      </c>
      <c r="U2711" t="s">
        <v>46</v>
      </c>
      <c r="V2711" t="s">
        <v>46</v>
      </c>
      <c r="W2711" t="s">
        <v>156</v>
      </c>
      <c r="X2711" t="s">
        <v>6458</v>
      </c>
      <c r="Y2711" t="s">
        <v>157</v>
      </c>
      <c r="Z2711" t="s">
        <v>158</v>
      </c>
      <c r="AA2711" t="s">
        <v>159</v>
      </c>
      <c r="AB2711" t="s">
        <v>337</v>
      </c>
      <c r="AC2711" t="s">
        <v>338</v>
      </c>
      <c r="AD2711" t="s">
        <v>6503</v>
      </c>
      <c r="AF2711" t="s">
        <v>643</v>
      </c>
      <c r="AG2711" t="s">
        <v>56</v>
      </c>
      <c r="AH2711" t="s">
        <v>56</v>
      </c>
      <c r="AI2711" t="s">
        <v>46</v>
      </c>
      <c r="AJ2711" t="s">
        <v>56</v>
      </c>
      <c r="AK2711" t="s">
        <v>56</v>
      </c>
      <c r="AL2711" t="s">
        <v>56</v>
      </c>
      <c r="AM2711" t="s">
        <v>56</v>
      </c>
      <c r="AN2711" t="s">
        <v>56</v>
      </c>
      <c r="AO2711" t="s">
        <v>56</v>
      </c>
      <c r="AP2711" t="s">
        <v>56</v>
      </c>
      <c r="AQ2711" t="s">
        <v>56</v>
      </c>
      <c r="AR2711" t="s">
        <v>56</v>
      </c>
      <c r="AS2711" t="s">
        <v>56</v>
      </c>
      <c r="AT2711" t="s">
        <v>56</v>
      </c>
      <c r="AU2711" t="s">
        <v>56</v>
      </c>
      <c r="AV2711" t="s">
        <v>56</v>
      </c>
      <c r="AW2711" t="s">
        <v>56</v>
      </c>
    </row>
    <row r="2712" spans="1:49" x14ac:dyDescent="0.3">
      <c r="A2712" t="str">
        <f t="shared" si="211"/>
        <v>VŠMU</v>
      </c>
      <c r="B2712" t="str">
        <f t="shared" si="212"/>
        <v>P</v>
      </c>
      <c r="C2712">
        <f t="shared" si="213"/>
        <v>0.89999999999999991</v>
      </c>
      <c r="D2712">
        <f t="shared" si="214"/>
        <v>1</v>
      </c>
      <c r="E2712">
        <f t="shared" si="215"/>
        <v>0.89999999999999991</v>
      </c>
      <c r="G2712" t="s">
        <v>3484</v>
      </c>
      <c r="H2712" t="s">
        <v>39</v>
      </c>
      <c r="I2712" s="58" t="s">
        <v>133</v>
      </c>
      <c r="J2712" s="58" t="s">
        <v>41</v>
      </c>
      <c r="K2712" s="58" t="s">
        <v>42</v>
      </c>
      <c r="N2712" t="s">
        <v>43</v>
      </c>
      <c r="S2712" t="s">
        <v>737</v>
      </c>
      <c r="T2712" t="s">
        <v>45</v>
      </c>
      <c r="U2712" t="s">
        <v>46</v>
      </c>
      <c r="V2712" t="s">
        <v>46</v>
      </c>
      <c r="W2712" t="s">
        <v>111</v>
      </c>
      <c r="X2712" t="s">
        <v>112</v>
      </c>
      <c r="Y2712" t="s">
        <v>113</v>
      </c>
      <c r="Z2712" t="s">
        <v>152</v>
      </c>
      <c r="AA2712" t="s">
        <v>153</v>
      </c>
      <c r="AB2712" t="s">
        <v>604</v>
      </c>
      <c r="AC2712" t="s">
        <v>605</v>
      </c>
      <c r="AD2712" t="s">
        <v>2761</v>
      </c>
      <c r="AF2712" t="s">
        <v>186</v>
      </c>
      <c r="AG2712" t="s">
        <v>56</v>
      </c>
      <c r="AH2712" t="s">
        <v>56</v>
      </c>
      <c r="AI2712" t="s">
        <v>46</v>
      </c>
      <c r="AJ2712" t="s">
        <v>56</v>
      </c>
      <c r="AK2712" t="s">
        <v>56</v>
      </c>
      <c r="AL2712" t="s">
        <v>56</v>
      </c>
      <c r="AM2712" t="s">
        <v>56</v>
      </c>
      <c r="AN2712" t="s">
        <v>56</v>
      </c>
      <c r="AO2712" t="s">
        <v>56</v>
      </c>
      <c r="AP2712" t="s">
        <v>56</v>
      </c>
      <c r="AQ2712" t="s">
        <v>56</v>
      </c>
      <c r="AR2712" t="s">
        <v>56</v>
      </c>
      <c r="AS2712" t="s">
        <v>56</v>
      </c>
      <c r="AT2712" t="s">
        <v>56</v>
      </c>
      <c r="AU2712" t="s">
        <v>56</v>
      </c>
      <c r="AV2712" t="s">
        <v>56</v>
      </c>
      <c r="AW2712" t="s">
        <v>56</v>
      </c>
    </row>
    <row r="2713" spans="1:49" x14ac:dyDescent="0.3">
      <c r="A2713" t="str">
        <f t="shared" si="211"/>
        <v>VŠMU</v>
      </c>
      <c r="B2713" t="str">
        <f t="shared" si="212"/>
        <v>P</v>
      </c>
      <c r="C2713">
        <f t="shared" si="213"/>
        <v>1.56</v>
      </c>
      <c r="D2713">
        <f t="shared" si="214"/>
        <v>1</v>
      </c>
      <c r="E2713">
        <f t="shared" si="215"/>
        <v>1.56</v>
      </c>
      <c r="G2713" t="s">
        <v>3485</v>
      </c>
      <c r="H2713" t="s">
        <v>39</v>
      </c>
      <c r="I2713" s="58" t="s">
        <v>104</v>
      </c>
      <c r="J2713" s="58" t="s">
        <v>41</v>
      </c>
      <c r="K2713" s="58" t="s">
        <v>42</v>
      </c>
      <c r="N2713" t="s">
        <v>43</v>
      </c>
      <c r="S2713" t="s">
        <v>737</v>
      </c>
      <c r="T2713" t="s">
        <v>45</v>
      </c>
      <c r="U2713" t="s">
        <v>46</v>
      </c>
      <c r="V2713" t="s">
        <v>46</v>
      </c>
      <c r="W2713" t="s">
        <v>111</v>
      </c>
      <c r="X2713" t="s">
        <v>112</v>
      </c>
      <c r="Y2713" t="s">
        <v>113</v>
      </c>
      <c r="Z2713" t="s">
        <v>152</v>
      </c>
      <c r="AA2713" t="s">
        <v>153</v>
      </c>
      <c r="AB2713" t="s">
        <v>604</v>
      </c>
      <c r="AC2713" t="s">
        <v>605</v>
      </c>
      <c r="AD2713" t="s">
        <v>2761</v>
      </c>
      <c r="AF2713" t="s">
        <v>186</v>
      </c>
      <c r="AG2713" t="s">
        <v>56</v>
      </c>
      <c r="AH2713" t="s">
        <v>56</v>
      </c>
      <c r="AI2713" t="s">
        <v>46</v>
      </c>
      <c r="AJ2713" t="s">
        <v>56</v>
      </c>
      <c r="AK2713" t="s">
        <v>56</v>
      </c>
      <c r="AL2713" t="s">
        <v>56</v>
      </c>
      <c r="AM2713" t="s">
        <v>56</v>
      </c>
      <c r="AN2713" t="s">
        <v>56</v>
      </c>
      <c r="AO2713" t="s">
        <v>56</v>
      </c>
      <c r="AP2713" t="s">
        <v>56</v>
      </c>
      <c r="AQ2713" t="s">
        <v>56</v>
      </c>
      <c r="AR2713" t="s">
        <v>56</v>
      </c>
      <c r="AS2713" t="s">
        <v>56</v>
      </c>
      <c r="AT2713" t="s">
        <v>56</v>
      </c>
      <c r="AU2713" t="s">
        <v>56</v>
      </c>
      <c r="AV2713" t="s">
        <v>56</v>
      </c>
      <c r="AW2713" t="s">
        <v>56</v>
      </c>
    </row>
    <row r="2714" spans="1:49" x14ac:dyDescent="0.3">
      <c r="A2714" t="str">
        <f t="shared" si="211"/>
        <v>AU</v>
      </c>
      <c r="B2714" t="str">
        <f t="shared" si="212"/>
        <v>P</v>
      </c>
      <c r="C2714">
        <f t="shared" si="213"/>
        <v>0.89999999999999991</v>
      </c>
      <c r="D2714">
        <f t="shared" si="214"/>
        <v>0.5</v>
      </c>
      <c r="E2714">
        <f t="shared" si="215"/>
        <v>0.44999999999999996</v>
      </c>
      <c r="G2714" t="s">
        <v>3486</v>
      </c>
      <c r="H2714" t="s">
        <v>39</v>
      </c>
      <c r="I2714" s="58" t="s">
        <v>90</v>
      </c>
      <c r="J2714" s="58" t="s">
        <v>41</v>
      </c>
      <c r="K2714" s="58" t="s">
        <v>42</v>
      </c>
      <c r="N2714" t="s">
        <v>43</v>
      </c>
      <c r="S2714" t="s">
        <v>69</v>
      </c>
      <c r="T2714" t="s">
        <v>45</v>
      </c>
      <c r="U2714" t="s">
        <v>46</v>
      </c>
      <c r="V2714" t="s">
        <v>46</v>
      </c>
      <c r="W2714" t="s">
        <v>156</v>
      </c>
      <c r="X2714" t="s">
        <v>6458</v>
      </c>
      <c r="Y2714" t="s">
        <v>157</v>
      </c>
      <c r="Z2714" t="s">
        <v>158</v>
      </c>
      <c r="AA2714" t="s">
        <v>159</v>
      </c>
      <c r="AB2714" t="s">
        <v>450</v>
      </c>
      <c r="AC2714" t="s">
        <v>451</v>
      </c>
      <c r="AD2714" t="s">
        <v>6503</v>
      </c>
      <c r="AF2714" t="s">
        <v>643</v>
      </c>
      <c r="AG2714" t="s">
        <v>56</v>
      </c>
      <c r="AH2714" t="s">
        <v>56</v>
      </c>
      <c r="AI2714" t="s">
        <v>46</v>
      </c>
      <c r="AJ2714" t="s">
        <v>56</v>
      </c>
      <c r="AK2714" t="s">
        <v>56</v>
      </c>
      <c r="AL2714" t="s">
        <v>56</v>
      </c>
      <c r="AM2714" t="s">
        <v>56</v>
      </c>
      <c r="AN2714" t="s">
        <v>56</v>
      </c>
      <c r="AO2714" t="s">
        <v>56</v>
      </c>
      <c r="AP2714" t="s">
        <v>56</v>
      </c>
      <c r="AQ2714" t="s">
        <v>56</v>
      </c>
      <c r="AR2714" t="s">
        <v>56</v>
      </c>
      <c r="AS2714" t="s">
        <v>56</v>
      </c>
      <c r="AT2714" t="s">
        <v>56</v>
      </c>
      <c r="AU2714" t="s">
        <v>56</v>
      </c>
      <c r="AV2714" t="s">
        <v>56</v>
      </c>
      <c r="AW2714" t="s">
        <v>56</v>
      </c>
    </row>
    <row r="2715" spans="1:49" x14ac:dyDescent="0.3">
      <c r="A2715" t="str">
        <f t="shared" si="211"/>
        <v>AU</v>
      </c>
      <c r="B2715" t="str">
        <f t="shared" si="212"/>
        <v>P</v>
      </c>
      <c r="C2715">
        <f t="shared" si="213"/>
        <v>0.89999999999999991</v>
      </c>
      <c r="D2715">
        <f t="shared" si="214"/>
        <v>0.5</v>
      </c>
      <c r="E2715">
        <f t="shared" si="215"/>
        <v>0.44999999999999996</v>
      </c>
      <c r="G2715" t="s">
        <v>3486</v>
      </c>
      <c r="H2715" t="s">
        <v>39</v>
      </c>
      <c r="I2715" s="58" t="s">
        <v>90</v>
      </c>
      <c r="J2715" s="58" t="s">
        <v>41</v>
      </c>
      <c r="K2715" s="58" t="s">
        <v>42</v>
      </c>
      <c r="N2715" t="s">
        <v>43</v>
      </c>
      <c r="S2715" t="s">
        <v>72</v>
      </c>
      <c r="T2715" t="s">
        <v>45</v>
      </c>
      <c r="U2715" t="s">
        <v>46</v>
      </c>
      <c r="V2715" t="s">
        <v>46</v>
      </c>
      <c r="W2715" t="s">
        <v>156</v>
      </c>
      <c r="X2715" t="s">
        <v>6458</v>
      </c>
      <c r="Y2715" t="s">
        <v>157</v>
      </c>
      <c r="Z2715" t="s">
        <v>158</v>
      </c>
      <c r="AA2715" t="s">
        <v>159</v>
      </c>
      <c r="AB2715" t="s">
        <v>337</v>
      </c>
      <c r="AC2715" t="s">
        <v>338</v>
      </c>
      <c r="AD2715" t="s">
        <v>6503</v>
      </c>
      <c r="AF2715" t="s">
        <v>643</v>
      </c>
      <c r="AG2715" t="s">
        <v>56</v>
      </c>
      <c r="AH2715" t="s">
        <v>56</v>
      </c>
      <c r="AI2715" t="s">
        <v>46</v>
      </c>
      <c r="AJ2715" t="s">
        <v>56</v>
      </c>
      <c r="AK2715" t="s">
        <v>56</v>
      </c>
      <c r="AL2715" t="s">
        <v>56</v>
      </c>
      <c r="AM2715" t="s">
        <v>56</v>
      </c>
      <c r="AN2715" t="s">
        <v>56</v>
      </c>
      <c r="AO2715" t="s">
        <v>56</v>
      </c>
      <c r="AP2715" t="s">
        <v>56</v>
      </c>
      <c r="AQ2715" t="s">
        <v>56</v>
      </c>
      <c r="AR2715" t="s">
        <v>56</v>
      </c>
      <c r="AS2715" t="s">
        <v>56</v>
      </c>
      <c r="AT2715" t="s">
        <v>56</v>
      </c>
      <c r="AU2715" t="s">
        <v>56</v>
      </c>
      <c r="AV2715" t="s">
        <v>56</v>
      </c>
      <c r="AW2715" t="s">
        <v>56</v>
      </c>
    </row>
    <row r="2716" spans="1:49" x14ac:dyDescent="0.3">
      <c r="A2716" t="str">
        <f t="shared" si="211"/>
        <v>TUKE</v>
      </c>
      <c r="B2716" t="str">
        <f t="shared" si="212"/>
        <v>V</v>
      </c>
      <c r="C2716">
        <f t="shared" si="213"/>
        <v>0.89999999999999991</v>
      </c>
      <c r="D2716">
        <f t="shared" si="214"/>
        <v>1</v>
      </c>
      <c r="E2716">
        <f t="shared" si="215"/>
        <v>0.89999999999999991</v>
      </c>
      <c r="G2716" t="s">
        <v>3487</v>
      </c>
      <c r="H2716" t="s">
        <v>39</v>
      </c>
      <c r="I2716" s="58" t="s">
        <v>133</v>
      </c>
      <c r="J2716" s="58" t="s">
        <v>41</v>
      </c>
      <c r="K2716" s="58" t="s">
        <v>97</v>
      </c>
      <c r="N2716" t="s">
        <v>327</v>
      </c>
      <c r="P2716" t="s">
        <v>78</v>
      </c>
      <c r="Q2716" t="s">
        <v>79</v>
      </c>
      <c r="S2716" t="s">
        <v>99</v>
      </c>
      <c r="T2716" t="s">
        <v>45</v>
      </c>
      <c r="U2716" t="s">
        <v>46</v>
      </c>
      <c r="V2716" t="s">
        <v>46</v>
      </c>
      <c r="W2716" t="s">
        <v>714</v>
      </c>
      <c r="X2716" t="s">
        <v>715</v>
      </c>
      <c r="Y2716" t="s">
        <v>716</v>
      </c>
      <c r="Z2716" t="s">
        <v>717</v>
      </c>
      <c r="AA2716" t="s">
        <v>718</v>
      </c>
      <c r="AB2716" t="s">
        <v>1174</v>
      </c>
      <c r="AC2716" t="s">
        <v>1175</v>
      </c>
      <c r="AD2716" t="s">
        <v>1176</v>
      </c>
      <c r="AF2716" t="s">
        <v>55</v>
      </c>
      <c r="AG2716" t="s">
        <v>46</v>
      </c>
      <c r="AH2716" t="s">
        <v>56</v>
      </c>
      <c r="AI2716" t="s">
        <v>56</v>
      </c>
      <c r="AJ2716" t="s">
        <v>56</v>
      </c>
      <c r="AK2716" t="s">
        <v>56</v>
      </c>
      <c r="AL2716" t="s">
        <v>56</v>
      </c>
      <c r="AM2716" t="s">
        <v>56</v>
      </c>
      <c r="AN2716" t="s">
        <v>56</v>
      </c>
      <c r="AO2716" t="s">
        <v>56</v>
      </c>
      <c r="AP2716" t="s">
        <v>56</v>
      </c>
      <c r="AQ2716" t="s">
        <v>56</v>
      </c>
      <c r="AR2716" t="s">
        <v>56</v>
      </c>
      <c r="AS2716" t="s">
        <v>56</v>
      </c>
      <c r="AT2716" t="s">
        <v>46</v>
      </c>
      <c r="AU2716" t="s">
        <v>56</v>
      </c>
      <c r="AV2716" t="s">
        <v>56</v>
      </c>
      <c r="AW2716" t="s">
        <v>56</v>
      </c>
    </row>
    <row r="2717" spans="1:49" x14ac:dyDescent="0.3">
      <c r="A2717" t="str">
        <f t="shared" si="211"/>
        <v>TUKE</v>
      </c>
      <c r="B2717" t="str">
        <f t="shared" si="212"/>
        <v>V</v>
      </c>
      <c r="C2717">
        <f t="shared" si="213"/>
        <v>0.78</v>
      </c>
      <c r="D2717">
        <f t="shared" si="214"/>
        <v>1</v>
      </c>
      <c r="E2717">
        <f t="shared" si="215"/>
        <v>0.78</v>
      </c>
      <c r="G2717" t="s">
        <v>3488</v>
      </c>
      <c r="H2717" t="s">
        <v>39</v>
      </c>
      <c r="I2717" s="58" t="s">
        <v>75</v>
      </c>
      <c r="J2717" s="58" t="s">
        <v>41</v>
      </c>
      <c r="K2717" s="58" t="s">
        <v>97</v>
      </c>
      <c r="N2717" t="s">
        <v>327</v>
      </c>
      <c r="P2717" t="s">
        <v>78</v>
      </c>
      <c r="Q2717" t="s">
        <v>79</v>
      </c>
      <c r="S2717" t="s">
        <v>99</v>
      </c>
      <c r="T2717" t="s">
        <v>45</v>
      </c>
      <c r="U2717" t="s">
        <v>46</v>
      </c>
      <c r="V2717" t="s">
        <v>46</v>
      </c>
      <c r="W2717" t="s">
        <v>714</v>
      </c>
      <c r="X2717" t="s">
        <v>715</v>
      </c>
      <c r="Y2717" t="s">
        <v>716</v>
      </c>
      <c r="Z2717" t="s">
        <v>717</v>
      </c>
      <c r="AA2717" t="s">
        <v>718</v>
      </c>
      <c r="AB2717" t="s">
        <v>1174</v>
      </c>
      <c r="AC2717" t="s">
        <v>1175</v>
      </c>
      <c r="AD2717" t="s">
        <v>1176</v>
      </c>
      <c r="AF2717" t="s">
        <v>55</v>
      </c>
      <c r="AG2717" t="s">
        <v>46</v>
      </c>
      <c r="AH2717" t="s">
        <v>56</v>
      </c>
      <c r="AI2717" t="s">
        <v>56</v>
      </c>
      <c r="AJ2717" t="s">
        <v>56</v>
      </c>
      <c r="AK2717" t="s">
        <v>56</v>
      </c>
      <c r="AL2717" t="s">
        <v>56</v>
      </c>
      <c r="AM2717" t="s">
        <v>56</v>
      </c>
      <c r="AN2717" t="s">
        <v>56</v>
      </c>
      <c r="AO2717" t="s">
        <v>56</v>
      </c>
      <c r="AP2717" t="s">
        <v>56</v>
      </c>
      <c r="AQ2717" t="s">
        <v>56</v>
      </c>
      <c r="AR2717" t="s">
        <v>56</v>
      </c>
      <c r="AS2717" t="s">
        <v>56</v>
      </c>
      <c r="AT2717" t="s">
        <v>46</v>
      </c>
      <c r="AU2717" t="s">
        <v>56</v>
      </c>
      <c r="AV2717" t="s">
        <v>56</v>
      </c>
      <c r="AW2717" t="s">
        <v>56</v>
      </c>
    </row>
    <row r="2718" spans="1:49" x14ac:dyDescent="0.3">
      <c r="A2718" t="str">
        <f t="shared" si="211"/>
        <v>TUKE</v>
      </c>
      <c r="B2718" t="str">
        <f t="shared" si="212"/>
        <v>V</v>
      </c>
      <c r="C2718">
        <f t="shared" si="213"/>
        <v>0.78</v>
      </c>
      <c r="D2718">
        <f t="shared" si="214"/>
        <v>1</v>
      </c>
      <c r="E2718">
        <f t="shared" si="215"/>
        <v>0.78</v>
      </c>
      <c r="G2718" t="s">
        <v>3489</v>
      </c>
      <c r="H2718" t="s">
        <v>39</v>
      </c>
      <c r="I2718" s="58" t="s">
        <v>257</v>
      </c>
      <c r="J2718" s="58" t="s">
        <v>41</v>
      </c>
      <c r="K2718" s="58" t="s">
        <v>97</v>
      </c>
      <c r="N2718" t="s">
        <v>327</v>
      </c>
      <c r="P2718" t="s">
        <v>78</v>
      </c>
      <c r="Q2718" t="s">
        <v>79</v>
      </c>
      <c r="S2718" t="s">
        <v>99</v>
      </c>
      <c r="T2718" t="s">
        <v>45</v>
      </c>
      <c r="U2718" t="s">
        <v>46</v>
      </c>
      <c r="V2718" t="s">
        <v>46</v>
      </c>
      <c r="W2718" t="s">
        <v>714</v>
      </c>
      <c r="X2718" t="s">
        <v>715</v>
      </c>
      <c r="Y2718" t="s">
        <v>716</v>
      </c>
      <c r="Z2718" t="s">
        <v>717</v>
      </c>
      <c r="AA2718" t="s">
        <v>718</v>
      </c>
      <c r="AB2718" t="s">
        <v>1174</v>
      </c>
      <c r="AC2718" t="s">
        <v>1175</v>
      </c>
      <c r="AD2718" t="s">
        <v>1597</v>
      </c>
      <c r="AF2718" t="s">
        <v>55</v>
      </c>
      <c r="AG2718" t="s">
        <v>46</v>
      </c>
      <c r="AH2718" t="s">
        <v>56</v>
      </c>
      <c r="AI2718" t="s">
        <v>56</v>
      </c>
      <c r="AJ2718" t="s">
        <v>56</v>
      </c>
      <c r="AK2718" t="s">
        <v>56</v>
      </c>
      <c r="AL2718" t="s">
        <v>56</v>
      </c>
      <c r="AM2718" t="s">
        <v>56</v>
      </c>
      <c r="AN2718" t="s">
        <v>56</v>
      </c>
      <c r="AO2718" t="s">
        <v>56</v>
      </c>
      <c r="AP2718" t="s">
        <v>56</v>
      </c>
      <c r="AQ2718" t="s">
        <v>56</v>
      </c>
      <c r="AR2718" t="s">
        <v>56</v>
      </c>
      <c r="AS2718" t="s">
        <v>56</v>
      </c>
      <c r="AT2718" t="s">
        <v>46</v>
      </c>
      <c r="AU2718" t="s">
        <v>56</v>
      </c>
      <c r="AV2718" t="s">
        <v>56</v>
      </c>
      <c r="AW2718" t="s">
        <v>56</v>
      </c>
    </row>
    <row r="2719" spans="1:49" x14ac:dyDescent="0.3">
      <c r="A2719" t="str">
        <f t="shared" si="211"/>
        <v>AU</v>
      </c>
      <c r="B2719" t="str">
        <f t="shared" si="212"/>
        <v>P</v>
      </c>
      <c r="C2719">
        <f t="shared" si="213"/>
        <v>0.89999999999999991</v>
      </c>
      <c r="D2719">
        <f t="shared" si="214"/>
        <v>0.5</v>
      </c>
      <c r="E2719">
        <f t="shared" si="215"/>
        <v>0.44999999999999996</v>
      </c>
      <c r="G2719" t="s">
        <v>3490</v>
      </c>
      <c r="H2719" t="s">
        <v>39</v>
      </c>
      <c r="I2719" s="58" t="s">
        <v>90</v>
      </c>
      <c r="J2719" s="58" t="s">
        <v>41</v>
      </c>
      <c r="K2719" s="58" t="s">
        <v>42</v>
      </c>
      <c r="N2719" t="s">
        <v>43</v>
      </c>
      <c r="S2719" t="s">
        <v>69</v>
      </c>
      <c r="T2719" t="s">
        <v>45</v>
      </c>
      <c r="U2719" t="s">
        <v>46</v>
      </c>
      <c r="V2719" t="s">
        <v>46</v>
      </c>
      <c r="W2719" t="s">
        <v>156</v>
      </c>
      <c r="X2719" t="s">
        <v>6458</v>
      </c>
      <c r="Y2719" t="s">
        <v>157</v>
      </c>
      <c r="Z2719" t="s">
        <v>158</v>
      </c>
      <c r="AA2719" t="s">
        <v>159</v>
      </c>
      <c r="AB2719" t="s">
        <v>450</v>
      </c>
      <c r="AC2719" t="s">
        <v>451</v>
      </c>
      <c r="AD2719" t="s">
        <v>6503</v>
      </c>
      <c r="AF2719" t="s">
        <v>643</v>
      </c>
      <c r="AG2719" t="s">
        <v>56</v>
      </c>
      <c r="AH2719" t="s">
        <v>56</v>
      </c>
      <c r="AI2719" t="s">
        <v>46</v>
      </c>
      <c r="AJ2719" t="s">
        <v>56</v>
      </c>
      <c r="AK2719" t="s">
        <v>56</v>
      </c>
      <c r="AL2719" t="s">
        <v>56</v>
      </c>
      <c r="AM2719" t="s">
        <v>56</v>
      </c>
      <c r="AN2719" t="s">
        <v>56</v>
      </c>
      <c r="AO2719" t="s">
        <v>56</v>
      </c>
      <c r="AP2719" t="s">
        <v>56</v>
      </c>
      <c r="AQ2719" t="s">
        <v>56</v>
      </c>
      <c r="AR2719" t="s">
        <v>56</v>
      </c>
      <c r="AS2719" t="s">
        <v>56</v>
      </c>
      <c r="AT2719" t="s">
        <v>56</v>
      </c>
      <c r="AU2719" t="s">
        <v>56</v>
      </c>
      <c r="AV2719" t="s">
        <v>56</v>
      </c>
      <c r="AW2719" t="s">
        <v>56</v>
      </c>
    </row>
    <row r="2720" spans="1:49" x14ac:dyDescent="0.3">
      <c r="A2720" t="str">
        <f t="shared" si="211"/>
        <v>AU</v>
      </c>
      <c r="B2720" t="str">
        <f t="shared" si="212"/>
        <v>P</v>
      </c>
      <c r="C2720">
        <f t="shared" si="213"/>
        <v>0.89999999999999991</v>
      </c>
      <c r="D2720">
        <f t="shared" si="214"/>
        <v>0.5</v>
      </c>
      <c r="E2720">
        <f t="shared" si="215"/>
        <v>0.44999999999999996</v>
      </c>
      <c r="G2720" t="s">
        <v>3490</v>
      </c>
      <c r="H2720" t="s">
        <v>39</v>
      </c>
      <c r="I2720" s="58" t="s">
        <v>90</v>
      </c>
      <c r="J2720" s="58" t="s">
        <v>41</v>
      </c>
      <c r="K2720" s="58" t="s">
        <v>42</v>
      </c>
      <c r="N2720" t="s">
        <v>43</v>
      </c>
      <c r="S2720" t="s">
        <v>72</v>
      </c>
      <c r="T2720" t="s">
        <v>45</v>
      </c>
      <c r="U2720" t="s">
        <v>46</v>
      </c>
      <c r="V2720" t="s">
        <v>46</v>
      </c>
      <c r="W2720" t="s">
        <v>156</v>
      </c>
      <c r="X2720" t="s">
        <v>6458</v>
      </c>
      <c r="Y2720" t="s">
        <v>157</v>
      </c>
      <c r="Z2720" t="s">
        <v>158</v>
      </c>
      <c r="AA2720" t="s">
        <v>159</v>
      </c>
      <c r="AB2720" t="s">
        <v>337</v>
      </c>
      <c r="AC2720" t="s">
        <v>338</v>
      </c>
      <c r="AD2720" t="s">
        <v>6503</v>
      </c>
      <c r="AF2720" t="s">
        <v>643</v>
      </c>
      <c r="AG2720" t="s">
        <v>56</v>
      </c>
      <c r="AH2720" t="s">
        <v>56</v>
      </c>
      <c r="AI2720" t="s">
        <v>46</v>
      </c>
      <c r="AJ2720" t="s">
        <v>56</v>
      </c>
      <c r="AK2720" t="s">
        <v>56</v>
      </c>
      <c r="AL2720" t="s">
        <v>56</v>
      </c>
      <c r="AM2720" t="s">
        <v>56</v>
      </c>
      <c r="AN2720" t="s">
        <v>56</v>
      </c>
      <c r="AO2720" t="s">
        <v>56</v>
      </c>
      <c r="AP2720" t="s">
        <v>56</v>
      </c>
      <c r="AQ2720" t="s">
        <v>56</v>
      </c>
      <c r="AR2720" t="s">
        <v>56</v>
      </c>
      <c r="AS2720" t="s">
        <v>56</v>
      </c>
      <c r="AT2720" t="s">
        <v>56</v>
      </c>
      <c r="AU2720" t="s">
        <v>56</v>
      </c>
      <c r="AV2720" t="s">
        <v>56</v>
      </c>
      <c r="AW2720" t="s">
        <v>56</v>
      </c>
    </row>
    <row r="2721" spans="1:49" x14ac:dyDescent="0.3">
      <c r="A2721" t="str">
        <f t="shared" si="211"/>
        <v>AU</v>
      </c>
      <c r="B2721" t="str">
        <f t="shared" si="212"/>
        <v>P</v>
      </c>
      <c r="C2721">
        <f t="shared" si="213"/>
        <v>0.89999999999999991</v>
      </c>
      <c r="D2721">
        <f t="shared" si="214"/>
        <v>0.5</v>
      </c>
      <c r="E2721">
        <f t="shared" si="215"/>
        <v>0.44999999999999996</v>
      </c>
      <c r="G2721" t="s">
        <v>3491</v>
      </c>
      <c r="H2721" t="s">
        <v>39</v>
      </c>
      <c r="I2721" s="58" t="s">
        <v>90</v>
      </c>
      <c r="J2721" s="58" t="s">
        <v>41</v>
      </c>
      <c r="K2721" s="58" t="s">
        <v>42</v>
      </c>
      <c r="N2721" t="s">
        <v>43</v>
      </c>
      <c r="S2721" t="s">
        <v>69</v>
      </c>
      <c r="T2721" t="s">
        <v>45</v>
      </c>
      <c r="U2721" t="s">
        <v>46</v>
      </c>
      <c r="V2721" t="s">
        <v>46</v>
      </c>
      <c r="W2721" t="s">
        <v>156</v>
      </c>
      <c r="X2721" t="s">
        <v>6458</v>
      </c>
      <c r="Y2721" t="s">
        <v>157</v>
      </c>
      <c r="Z2721" t="s">
        <v>158</v>
      </c>
      <c r="AA2721" t="s">
        <v>159</v>
      </c>
      <c r="AB2721" t="s">
        <v>450</v>
      </c>
      <c r="AC2721" t="s">
        <v>451</v>
      </c>
      <c r="AD2721" t="s">
        <v>6503</v>
      </c>
      <c r="AF2721" t="s">
        <v>643</v>
      </c>
      <c r="AG2721" t="s">
        <v>56</v>
      </c>
      <c r="AH2721" t="s">
        <v>56</v>
      </c>
      <c r="AI2721" t="s">
        <v>46</v>
      </c>
      <c r="AJ2721" t="s">
        <v>56</v>
      </c>
      <c r="AK2721" t="s">
        <v>56</v>
      </c>
      <c r="AL2721" t="s">
        <v>56</v>
      </c>
      <c r="AM2721" t="s">
        <v>56</v>
      </c>
      <c r="AN2721" t="s">
        <v>56</v>
      </c>
      <c r="AO2721" t="s">
        <v>56</v>
      </c>
      <c r="AP2721" t="s">
        <v>56</v>
      </c>
      <c r="AQ2721" t="s">
        <v>56</v>
      </c>
      <c r="AR2721" t="s">
        <v>56</v>
      </c>
      <c r="AS2721" t="s">
        <v>56</v>
      </c>
      <c r="AT2721" t="s">
        <v>56</v>
      </c>
      <c r="AU2721" t="s">
        <v>56</v>
      </c>
      <c r="AV2721" t="s">
        <v>56</v>
      </c>
      <c r="AW2721" t="s">
        <v>56</v>
      </c>
    </row>
    <row r="2722" spans="1:49" x14ac:dyDescent="0.3">
      <c r="A2722" t="str">
        <f t="shared" si="211"/>
        <v>AU</v>
      </c>
      <c r="B2722" t="str">
        <f t="shared" si="212"/>
        <v>P</v>
      </c>
      <c r="C2722">
        <f t="shared" si="213"/>
        <v>0.89999999999999991</v>
      </c>
      <c r="D2722">
        <f t="shared" si="214"/>
        <v>0.5</v>
      </c>
      <c r="E2722">
        <f t="shared" si="215"/>
        <v>0.44999999999999996</v>
      </c>
      <c r="G2722" t="s">
        <v>3491</v>
      </c>
      <c r="H2722" t="s">
        <v>39</v>
      </c>
      <c r="I2722" s="58" t="s">
        <v>90</v>
      </c>
      <c r="J2722" s="58" t="s">
        <v>41</v>
      </c>
      <c r="K2722" s="58" t="s">
        <v>42</v>
      </c>
      <c r="N2722" t="s">
        <v>43</v>
      </c>
      <c r="S2722" t="s">
        <v>72</v>
      </c>
      <c r="T2722" t="s">
        <v>45</v>
      </c>
      <c r="U2722" t="s">
        <v>46</v>
      </c>
      <c r="V2722" t="s">
        <v>46</v>
      </c>
      <c r="W2722" t="s">
        <v>156</v>
      </c>
      <c r="X2722" t="s">
        <v>6458</v>
      </c>
      <c r="Y2722" t="s">
        <v>157</v>
      </c>
      <c r="Z2722" t="s">
        <v>158</v>
      </c>
      <c r="AA2722" t="s">
        <v>159</v>
      </c>
      <c r="AB2722" t="s">
        <v>337</v>
      </c>
      <c r="AC2722" t="s">
        <v>338</v>
      </c>
      <c r="AD2722" t="s">
        <v>6503</v>
      </c>
      <c r="AF2722" t="s">
        <v>643</v>
      </c>
      <c r="AG2722" t="s">
        <v>56</v>
      </c>
      <c r="AH2722" t="s">
        <v>56</v>
      </c>
      <c r="AI2722" t="s">
        <v>46</v>
      </c>
      <c r="AJ2722" t="s">
        <v>56</v>
      </c>
      <c r="AK2722" t="s">
        <v>56</v>
      </c>
      <c r="AL2722" t="s">
        <v>56</v>
      </c>
      <c r="AM2722" t="s">
        <v>56</v>
      </c>
      <c r="AN2722" t="s">
        <v>56</v>
      </c>
      <c r="AO2722" t="s">
        <v>56</v>
      </c>
      <c r="AP2722" t="s">
        <v>56</v>
      </c>
      <c r="AQ2722" t="s">
        <v>56</v>
      </c>
      <c r="AR2722" t="s">
        <v>56</v>
      </c>
      <c r="AS2722" t="s">
        <v>56</v>
      </c>
      <c r="AT2722" t="s">
        <v>56</v>
      </c>
      <c r="AU2722" t="s">
        <v>56</v>
      </c>
      <c r="AV2722" t="s">
        <v>56</v>
      </c>
      <c r="AW2722" t="s">
        <v>56</v>
      </c>
    </row>
    <row r="2723" spans="1:49" x14ac:dyDescent="0.3">
      <c r="A2723" t="str">
        <f t="shared" si="211"/>
        <v>AU</v>
      </c>
      <c r="B2723" t="str">
        <f t="shared" si="212"/>
        <v>P</v>
      </c>
      <c r="C2723">
        <f t="shared" si="213"/>
        <v>0.89999999999999991</v>
      </c>
      <c r="D2723">
        <f t="shared" si="214"/>
        <v>0.5</v>
      </c>
      <c r="E2723">
        <f t="shared" si="215"/>
        <v>0.44999999999999996</v>
      </c>
      <c r="G2723" t="s">
        <v>3492</v>
      </c>
      <c r="H2723" t="s">
        <v>39</v>
      </c>
      <c r="I2723" s="58" t="s">
        <v>90</v>
      </c>
      <c r="J2723" s="58" t="s">
        <v>41</v>
      </c>
      <c r="K2723" s="58" t="s">
        <v>42</v>
      </c>
      <c r="N2723" t="s">
        <v>43</v>
      </c>
      <c r="S2723" t="s">
        <v>69</v>
      </c>
      <c r="T2723" t="s">
        <v>45</v>
      </c>
      <c r="U2723" t="s">
        <v>46</v>
      </c>
      <c r="V2723" t="s">
        <v>46</v>
      </c>
      <c r="W2723" t="s">
        <v>156</v>
      </c>
      <c r="X2723" t="s">
        <v>6458</v>
      </c>
      <c r="Y2723" t="s">
        <v>157</v>
      </c>
      <c r="Z2723" t="s">
        <v>158</v>
      </c>
      <c r="AA2723" t="s">
        <v>159</v>
      </c>
      <c r="AB2723" t="s">
        <v>450</v>
      </c>
      <c r="AC2723" t="s">
        <v>451</v>
      </c>
      <c r="AD2723" t="s">
        <v>6503</v>
      </c>
      <c r="AF2723" t="s">
        <v>643</v>
      </c>
      <c r="AG2723" t="s">
        <v>56</v>
      </c>
      <c r="AH2723" t="s">
        <v>56</v>
      </c>
      <c r="AI2723" t="s">
        <v>46</v>
      </c>
      <c r="AJ2723" t="s">
        <v>56</v>
      </c>
      <c r="AK2723" t="s">
        <v>56</v>
      </c>
      <c r="AL2723" t="s">
        <v>56</v>
      </c>
      <c r="AM2723" t="s">
        <v>56</v>
      </c>
      <c r="AN2723" t="s">
        <v>56</v>
      </c>
      <c r="AO2723" t="s">
        <v>56</v>
      </c>
      <c r="AP2723" t="s">
        <v>56</v>
      </c>
      <c r="AQ2723" t="s">
        <v>56</v>
      </c>
      <c r="AR2723" t="s">
        <v>56</v>
      </c>
      <c r="AS2723" t="s">
        <v>56</v>
      </c>
      <c r="AT2723" t="s">
        <v>56</v>
      </c>
      <c r="AU2723" t="s">
        <v>56</v>
      </c>
      <c r="AV2723" t="s">
        <v>56</v>
      </c>
      <c r="AW2723" t="s">
        <v>56</v>
      </c>
    </row>
    <row r="2724" spans="1:49" x14ac:dyDescent="0.3">
      <c r="A2724" t="str">
        <f t="shared" si="211"/>
        <v>AU</v>
      </c>
      <c r="B2724" t="str">
        <f t="shared" si="212"/>
        <v>P</v>
      </c>
      <c r="C2724">
        <f t="shared" si="213"/>
        <v>0.89999999999999991</v>
      </c>
      <c r="D2724">
        <f t="shared" si="214"/>
        <v>0.5</v>
      </c>
      <c r="E2724">
        <f t="shared" si="215"/>
        <v>0.44999999999999996</v>
      </c>
      <c r="G2724" t="s">
        <v>3492</v>
      </c>
      <c r="H2724" t="s">
        <v>39</v>
      </c>
      <c r="I2724" s="58" t="s">
        <v>90</v>
      </c>
      <c r="J2724" s="58" t="s">
        <v>41</v>
      </c>
      <c r="K2724" s="58" t="s">
        <v>42</v>
      </c>
      <c r="N2724" t="s">
        <v>43</v>
      </c>
      <c r="S2724" t="s">
        <v>72</v>
      </c>
      <c r="T2724" t="s">
        <v>45</v>
      </c>
      <c r="U2724" t="s">
        <v>46</v>
      </c>
      <c r="V2724" t="s">
        <v>46</v>
      </c>
      <c r="W2724" t="s">
        <v>156</v>
      </c>
      <c r="X2724" t="s">
        <v>6458</v>
      </c>
      <c r="Y2724" t="s">
        <v>157</v>
      </c>
      <c r="Z2724" t="s">
        <v>158</v>
      </c>
      <c r="AA2724" t="s">
        <v>159</v>
      </c>
      <c r="AB2724" t="s">
        <v>337</v>
      </c>
      <c r="AC2724" t="s">
        <v>338</v>
      </c>
      <c r="AD2724" t="s">
        <v>6503</v>
      </c>
      <c r="AF2724" t="s">
        <v>643</v>
      </c>
      <c r="AG2724" t="s">
        <v>56</v>
      </c>
      <c r="AH2724" t="s">
        <v>56</v>
      </c>
      <c r="AI2724" t="s">
        <v>46</v>
      </c>
      <c r="AJ2724" t="s">
        <v>56</v>
      </c>
      <c r="AK2724" t="s">
        <v>56</v>
      </c>
      <c r="AL2724" t="s">
        <v>56</v>
      </c>
      <c r="AM2724" t="s">
        <v>56</v>
      </c>
      <c r="AN2724" t="s">
        <v>56</v>
      </c>
      <c r="AO2724" t="s">
        <v>56</v>
      </c>
      <c r="AP2724" t="s">
        <v>56</v>
      </c>
      <c r="AQ2724" t="s">
        <v>56</v>
      </c>
      <c r="AR2724" t="s">
        <v>56</v>
      </c>
      <c r="AS2724" t="s">
        <v>56</v>
      </c>
      <c r="AT2724" t="s">
        <v>56</v>
      </c>
      <c r="AU2724" t="s">
        <v>56</v>
      </c>
      <c r="AV2724" t="s">
        <v>56</v>
      </c>
      <c r="AW2724" t="s">
        <v>56</v>
      </c>
    </row>
    <row r="2725" spans="1:49" x14ac:dyDescent="0.3">
      <c r="A2725" t="str">
        <f t="shared" si="211"/>
        <v>AU</v>
      </c>
      <c r="B2725" t="str">
        <f t="shared" si="212"/>
        <v>P</v>
      </c>
      <c r="C2725">
        <f t="shared" si="213"/>
        <v>0.89999999999999991</v>
      </c>
      <c r="D2725">
        <f t="shared" si="214"/>
        <v>0.5</v>
      </c>
      <c r="E2725">
        <f t="shared" si="215"/>
        <v>0.44999999999999996</v>
      </c>
      <c r="G2725" t="s">
        <v>3493</v>
      </c>
      <c r="H2725" t="s">
        <v>39</v>
      </c>
      <c r="I2725" s="58" t="s">
        <v>90</v>
      </c>
      <c r="J2725" s="58" t="s">
        <v>41</v>
      </c>
      <c r="K2725" s="58" t="s">
        <v>42</v>
      </c>
      <c r="N2725" t="s">
        <v>43</v>
      </c>
      <c r="S2725" t="s">
        <v>69</v>
      </c>
      <c r="T2725" t="s">
        <v>45</v>
      </c>
      <c r="U2725" t="s">
        <v>46</v>
      </c>
      <c r="V2725" t="s">
        <v>46</v>
      </c>
      <c r="W2725" t="s">
        <v>156</v>
      </c>
      <c r="X2725" t="s">
        <v>6458</v>
      </c>
      <c r="Y2725" t="s">
        <v>157</v>
      </c>
      <c r="Z2725" t="s">
        <v>158</v>
      </c>
      <c r="AA2725" t="s">
        <v>159</v>
      </c>
      <c r="AB2725" t="s">
        <v>450</v>
      </c>
      <c r="AC2725" t="s">
        <v>451</v>
      </c>
      <c r="AD2725" t="s">
        <v>6503</v>
      </c>
      <c r="AF2725" t="s">
        <v>643</v>
      </c>
      <c r="AG2725" t="s">
        <v>56</v>
      </c>
      <c r="AH2725" t="s">
        <v>56</v>
      </c>
      <c r="AI2725" t="s">
        <v>46</v>
      </c>
      <c r="AJ2725" t="s">
        <v>56</v>
      </c>
      <c r="AK2725" t="s">
        <v>56</v>
      </c>
      <c r="AL2725" t="s">
        <v>56</v>
      </c>
      <c r="AM2725" t="s">
        <v>56</v>
      </c>
      <c r="AN2725" t="s">
        <v>56</v>
      </c>
      <c r="AO2725" t="s">
        <v>56</v>
      </c>
      <c r="AP2725" t="s">
        <v>56</v>
      </c>
      <c r="AQ2725" t="s">
        <v>56</v>
      </c>
      <c r="AR2725" t="s">
        <v>56</v>
      </c>
      <c r="AS2725" t="s">
        <v>56</v>
      </c>
      <c r="AT2725" t="s">
        <v>56</v>
      </c>
      <c r="AU2725" t="s">
        <v>56</v>
      </c>
      <c r="AV2725" t="s">
        <v>56</v>
      </c>
      <c r="AW2725" t="s">
        <v>56</v>
      </c>
    </row>
    <row r="2726" spans="1:49" x14ac:dyDescent="0.3">
      <c r="A2726" t="str">
        <f t="shared" si="211"/>
        <v>AU</v>
      </c>
      <c r="B2726" t="str">
        <f t="shared" si="212"/>
        <v>P</v>
      </c>
      <c r="C2726">
        <f t="shared" si="213"/>
        <v>0.89999999999999991</v>
      </c>
      <c r="D2726">
        <f t="shared" si="214"/>
        <v>0.5</v>
      </c>
      <c r="E2726">
        <f t="shared" si="215"/>
        <v>0.44999999999999996</v>
      </c>
      <c r="G2726" t="s">
        <v>3493</v>
      </c>
      <c r="H2726" t="s">
        <v>39</v>
      </c>
      <c r="I2726" s="58" t="s">
        <v>90</v>
      </c>
      <c r="J2726" s="58" t="s">
        <v>41</v>
      </c>
      <c r="K2726" s="58" t="s">
        <v>42</v>
      </c>
      <c r="N2726" t="s">
        <v>43</v>
      </c>
      <c r="S2726" t="s">
        <v>72</v>
      </c>
      <c r="T2726" t="s">
        <v>45</v>
      </c>
      <c r="U2726" t="s">
        <v>46</v>
      </c>
      <c r="V2726" t="s">
        <v>46</v>
      </c>
      <c r="W2726" t="s">
        <v>156</v>
      </c>
      <c r="X2726" t="s">
        <v>6458</v>
      </c>
      <c r="Y2726" t="s">
        <v>157</v>
      </c>
      <c r="Z2726" t="s">
        <v>158</v>
      </c>
      <c r="AA2726" t="s">
        <v>159</v>
      </c>
      <c r="AB2726" t="s">
        <v>337</v>
      </c>
      <c r="AC2726" t="s">
        <v>338</v>
      </c>
      <c r="AD2726" t="s">
        <v>6503</v>
      </c>
      <c r="AF2726" t="s">
        <v>643</v>
      </c>
      <c r="AG2726" t="s">
        <v>56</v>
      </c>
      <c r="AH2726" t="s">
        <v>56</v>
      </c>
      <c r="AI2726" t="s">
        <v>46</v>
      </c>
      <c r="AJ2726" t="s">
        <v>56</v>
      </c>
      <c r="AK2726" t="s">
        <v>56</v>
      </c>
      <c r="AL2726" t="s">
        <v>56</v>
      </c>
      <c r="AM2726" t="s">
        <v>56</v>
      </c>
      <c r="AN2726" t="s">
        <v>56</v>
      </c>
      <c r="AO2726" t="s">
        <v>56</v>
      </c>
      <c r="AP2726" t="s">
        <v>56</v>
      </c>
      <c r="AQ2726" t="s">
        <v>56</v>
      </c>
      <c r="AR2726" t="s">
        <v>56</v>
      </c>
      <c r="AS2726" t="s">
        <v>56</v>
      </c>
      <c r="AT2726" t="s">
        <v>56</v>
      </c>
      <c r="AU2726" t="s">
        <v>56</v>
      </c>
      <c r="AV2726" t="s">
        <v>56</v>
      </c>
      <c r="AW2726" t="s">
        <v>56</v>
      </c>
    </row>
    <row r="2727" spans="1:49" x14ac:dyDescent="0.3">
      <c r="A2727" t="str">
        <f t="shared" si="211"/>
        <v>AU</v>
      </c>
      <c r="B2727" t="str">
        <f t="shared" si="212"/>
        <v>P</v>
      </c>
      <c r="C2727">
        <f t="shared" si="213"/>
        <v>0.89999999999999991</v>
      </c>
      <c r="D2727">
        <f t="shared" si="214"/>
        <v>0.5</v>
      </c>
      <c r="E2727">
        <f t="shared" si="215"/>
        <v>0.44999999999999996</v>
      </c>
      <c r="G2727" t="s">
        <v>3494</v>
      </c>
      <c r="H2727" t="s">
        <v>39</v>
      </c>
      <c r="I2727" s="58" t="s">
        <v>90</v>
      </c>
      <c r="J2727" s="58" t="s">
        <v>41</v>
      </c>
      <c r="K2727" s="58" t="s">
        <v>42</v>
      </c>
      <c r="N2727" t="s">
        <v>43</v>
      </c>
      <c r="S2727" t="s">
        <v>69</v>
      </c>
      <c r="T2727" t="s">
        <v>45</v>
      </c>
      <c r="U2727" t="s">
        <v>46</v>
      </c>
      <c r="V2727" t="s">
        <v>46</v>
      </c>
      <c r="W2727" t="s">
        <v>156</v>
      </c>
      <c r="X2727" t="s">
        <v>6458</v>
      </c>
      <c r="Y2727" t="s">
        <v>157</v>
      </c>
      <c r="Z2727" t="s">
        <v>158</v>
      </c>
      <c r="AA2727" t="s">
        <v>159</v>
      </c>
      <c r="AB2727" t="s">
        <v>450</v>
      </c>
      <c r="AC2727" t="s">
        <v>451</v>
      </c>
      <c r="AD2727" t="s">
        <v>6503</v>
      </c>
      <c r="AF2727" t="s">
        <v>643</v>
      </c>
      <c r="AG2727" t="s">
        <v>56</v>
      </c>
      <c r="AH2727" t="s">
        <v>56</v>
      </c>
      <c r="AI2727" t="s">
        <v>46</v>
      </c>
      <c r="AJ2727" t="s">
        <v>56</v>
      </c>
      <c r="AK2727" t="s">
        <v>56</v>
      </c>
      <c r="AL2727" t="s">
        <v>56</v>
      </c>
      <c r="AM2727" t="s">
        <v>56</v>
      </c>
      <c r="AN2727" t="s">
        <v>56</v>
      </c>
      <c r="AO2727" t="s">
        <v>56</v>
      </c>
      <c r="AP2727" t="s">
        <v>56</v>
      </c>
      <c r="AQ2727" t="s">
        <v>56</v>
      </c>
      <c r="AR2727" t="s">
        <v>56</v>
      </c>
      <c r="AS2727" t="s">
        <v>56</v>
      </c>
      <c r="AT2727" t="s">
        <v>56</v>
      </c>
      <c r="AU2727" t="s">
        <v>56</v>
      </c>
      <c r="AV2727" t="s">
        <v>56</v>
      </c>
      <c r="AW2727" t="s">
        <v>56</v>
      </c>
    </row>
    <row r="2728" spans="1:49" x14ac:dyDescent="0.3">
      <c r="A2728" t="str">
        <f t="shared" si="211"/>
        <v>AU</v>
      </c>
      <c r="B2728" t="str">
        <f t="shared" si="212"/>
        <v>P</v>
      </c>
      <c r="C2728">
        <f t="shared" si="213"/>
        <v>0.89999999999999991</v>
      </c>
      <c r="D2728">
        <f t="shared" si="214"/>
        <v>0.5</v>
      </c>
      <c r="E2728">
        <f t="shared" si="215"/>
        <v>0.44999999999999996</v>
      </c>
      <c r="G2728" t="s">
        <v>3494</v>
      </c>
      <c r="H2728" t="s">
        <v>39</v>
      </c>
      <c r="I2728" s="58" t="s">
        <v>90</v>
      </c>
      <c r="J2728" s="58" t="s">
        <v>41</v>
      </c>
      <c r="K2728" s="58" t="s">
        <v>42</v>
      </c>
      <c r="N2728" t="s">
        <v>43</v>
      </c>
      <c r="S2728" t="s">
        <v>72</v>
      </c>
      <c r="T2728" t="s">
        <v>45</v>
      </c>
      <c r="U2728" t="s">
        <v>46</v>
      </c>
      <c r="V2728" t="s">
        <v>46</v>
      </c>
      <c r="W2728" t="s">
        <v>156</v>
      </c>
      <c r="X2728" t="s">
        <v>6458</v>
      </c>
      <c r="Y2728" t="s">
        <v>157</v>
      </c>
      <c r="Z2728" t="s">
        <v>158</v>
      </c>
      <c r="AA2728" t="s">
        <v>159</v>
      </c>
      <c r="AB2728" t="s">
        <v>337</v>
      </c>
      <c r="AC2728" t="s">
        <v>338</v>
      </c>
      <c r="AD2728" t="s">
        <v>6503</v>
      </c>
      <c r="AF2728" t="s">
        <v>643</v>
      </c>
      <c r="AG2728" t="s">
        <v>56</v>
      </c>
      <c r="AH2728" t="s">
        <v>56</v>
      </c>
      <c r="AI2728" t="s">
        <v>46</v>
      </c>
      <c r="AJ2728" t="s">
        <v>56</v>
      </c>
      <c r="AK2728" t="s">
        <v>56</v>
      </c>
      <c r="AL2728" t="s">
        <v>56</v>
      </c>
      <c r="AM2728" t="s">
        <v>56</v>
      </c>
      <c r="AN2728" t="s">
        <v>56</v>
      </c>
      <c r="AO2728" t="s">
        <v>56</v>
      </c>
      <c r="AP2728" t="s">
        <v>56</v>
      </c>
      <c r="AQ2728" t="s">
        <v>56</v>
      </c>
      <c r="AR2728" t="s">
        <v>56</v>
      </c>
      <c r="AS2728" t="s">
        <v>56</v>
      </c>
      <c r="AT2728" t="s">
        <v>56</v>
      </c>
      <c r="AU2728" t="s">
        <v>56</v>
      </c>
      <c r="AV2728" t="s">
        <v>56</v>
      </c>
      <c r="AW2728" t="s">
        <v>56</v>
      </c>
    </row>
    <row r="2729" spans="1:49" x14ac:dyDescent="0.3">
      <c r="A2729" t="str">
        <f t="shared" si="211"/>
        <v>AU</v>
      </c>
      <c r="B2729" t="str">
        <f t="shared" si="212"/>
        <v>P</v>
      </c>
      <c r="C2729">
        <f t="shared" si="213"/>
        <v>0.89999999999999991</v>
      </c>
      <c r="D2729">
        <f t="shared" si="214"/>
        <v>0.5</v>
      </c>
      <c r="E2729">
        <f t="shared" si="215"/>
        <v>0.44999999999999996</v>
      </c>
      <c r="G2729" t="s">
        <v>3495</v>
      </c>
      <c r="H2729" t="s">
        <v>39</v>
      </c>
      <c r="I2729" s="58" t="s">
        <v>90</v>
      </c>
      <c r="J2729" s="58" t="s">
        <v>41</v>
      </c>
      <c r="K2729" s="58" t="s">
        <v>42</v>
      </c>
      <c r="N2729" t="s">
        <v>43</v>
      </c>
      <c r="S2729" t="s">
        <v>69</v>
      </c>
      <c r="T2729" t="s">
        <v>45</v>
      </c>
      <c r="U2729" t="s">
        <v>46</v>
      </c>
      <c r="V2729" t="s">
        <v>46</v>
      </c>
      <c r="W2729" t="s">
        <v>156</v>
      </c>
      <c r="X2729" t="s">
        <v>6458</v>
      </c>
      <c r="Y2729" t="s">
        <v>157</v>
      </c>
      <c r="Z2729" t="s">
        <v>158</v>
      </c>
      <c r="AA2729" t="s">
        <v>159</v>
      </c>
      <c r="AB2729" t="s">
        <v>450</v>
      </c>
      <c r="AC2729" t="s">
        <v>451</v>
      </c>
      <c r="AD2729" t="s">
        <v>6503</v>
      </c>
      <c r="AF2729" t="s">
        <v>643</v>
      </c>
      <c r="AG2729" t="s">
        <v>56</v>
      </c>
      <c r="AH2729" t="s">
        <v>56</v>
      </c>
      <c r="AI2729" t="s">
        <v>46</v>
      </c>
      <c r="AJ2729" t="s">
        <v>56</v>
      </c>
      <c r="AK2729" t="s">
        <v>56</v>
      </c>
      <c r="AL2729" t="s">
        <v>56</v>
      </c>
      <c r="AM2729" t="s">
        <v>56</v>
      </c>
      <c r="AN2729" t="s">
        <v>56</v>
      </c>
      <c r="AO2729" t="s">
        <v>56</v>
      </c>
      <c r="AP2729" t="s">
        <v>56</v>
      </c>
      <c r="AQ2729" t="s">
        <v>56</v>
      </c>
      <c r="AR2729" t="s">
        <v>56</v>
      </c>
      <c r="AS2729" t="s">
        <v>56</v>
      </c>
      <c r="AT2729" t="s">
        <v>56</v>
      </c>
      <c r="AU2729" t="s">
        <v>56</v>
      </c>
      <c r="AV2729" t="s">
        <v>56</v>
      </c>
      <c r="AW2729" t="s">
        <v>56</v>
      </c>
    </row>
    <row r="2730" spans="1:49" x14ac:dyDescent="0.3">
      <c r="A2730" t="str">
        <f t="shared" si="211"/>
        <v>AU</v>
      </c>
      <c r="B2730" t="str">
        <f t="shared" si="212"/>
        <v>P</v>
      </c>
      <c r="C2730">
        <f t="shared" si="213"/>
        <v>0.89999999999999991</v>
      </c>
      <c r="D2730">
        <f t="shared" si="214"/>
        <v>0.5</v>
      </c>
      <c r="E2730">
        <f t="shared" si="215"/>
        <v>0.44999999999999996</v>
      </c>
      <c r="G2730" t="s">
        <v>3495</v>
      </c>
      <c r="H2730" t="s">
        <v>39</v>
      </c>
      <c r="I2730" s="58" t="s">
        <v>90</v>
      </c>
      <c r="J2730" s="58" t="s">
        <v>41</v>
      </c>
      <c r="K2730" s="58" t="s">
        <v>42</v>
      </c>
      <c r="N2730" t="s">
        <v>43</v>
      </c>
      <c r="S2730" t="s">
        <v>72</v>
      </c>
      <c r="T2730" t="s">
        <v>45</v>
      </c>
      <c r="U2730" t="s">
        <v>46</v>
      </c>
      <c r="V2730" t="s">
        <v>46</v>
      </c>
      <c r="W2730" t="s">
        <v>156</v>
      </c>
      <c r="X2730" t="s">
        <v>6458</v>
      </c>
      <c r="Y2730" t="s">
        <v>157</v>
      </c>
      <c r="Z2730" t="s">
        <v>158</v>
      </c>
      <c r="AA2730" t="s">
        <v>159</v>
      </c>
      <c r="AB2730" t="s">
        <v>337</v>
      </c>
      <c r="AC2730" t="s">
        <v>338</v>
      </c>
      <c r="AD2730" t="s">
        <v>6503</v>
      </c>
      <c r="AF2730" t="s">
        <v>643</v>
      </c>
      <c r="AG2730" t="s">
        <v>56</v>
      </c>
      <c r="AH2730" t="s">
        <v>56</v>
      </c>
      <c r="AI2730" t="s">
        <v>46</v>
      </c>
      <c r="AJ2730" t="s">
        <v>56</v>
      </c>
      <c r="AK2730" t="s">
        <v>56</v>
      </c>
      <c r="AL2730" t="s">
        <v>56</v>
      </c>
      <c r="AM2730" t="s">
        <v>56</v>
      </c>
      <c r="AN2730" t="s">
        <v>56</v>
      </c>
      <c r="AO2730" t="s">
        <v>56</v>
      </c>
      <c r="AP2730" t="s">
        <v>56</v>
      </c>
      <c r="AQ2730" t="s">
        <v>56</v>
      </c>
      <c r="AR2730" t="s">
        <v>56</v>
      </c>
      <c r="AS2730" t="s">
        <v>56</v>
      </c>
      <c r="AT2730" t="s">
        <v>56</v>
      </c>
      <c r="AU2730" t="s">
        <v>56</v>
      </c>
      <c r="AV2730" t="s">
        <v>56</v>
      </c>
      <c r="AW2730" t="s">
        <v>56</v>
      </c>
    </row>
    <row r="2731" spans="1:49" x14ac:dyDescent="0.3">
      <c r="A2731" t="str">
        <f t="shared" si="211"/>
        <v>AU</v>
      </c>
      <c r="B2731" t="str">
        <f t="shared" si="212"/>
        <v>P</v>
      </c>
      <c r="C2731">
        <f t="shared" si="213"/>
        <v>0.89999999999999991</v>
      </c>
      <c r="D2731">
        <f t="shared" si="214"/>
        <v>0.5</v>
      </c>
      <c r="E2731">
        <f t="shared" si="215"/>
        <v>0.44999999999999996</v>
      </c>
      <c r="G2731" t="s">
        <v>3496</v>
      </c>
      <c r="H2731" t="s">
        <v>39</v>
      </c>
      <c r="I2731" s="58" t="s">
        <v>90</v>
      </c>
      <c r="J2731" s="58" t="s">
        <v>41</v>
      </c>
      <c r="K2731" s="58" t="s">
        <v>42</v>
      </c>
      <c r="N2731" t="s">
        <v>43</v>
      </c>
      <c r="S2731" t="s">
        <v>69</v>
      </c>
      <c r="T2731" t="s">
        <v>45</v>
      </c>
      <c r="U2731" t="s">
        <v>46</v>
      </c>
      <c r="V2731" t="s">
        <v>46</v>
      </c>
      <c r="W2731" t="s">
        <v>156</v>
      </c>
      <c r="X2731" t="s">
        <v>6458</v>
      </c>
      <c r="Y2731" t="s">
        <v>157</v>
      </c>
      <c r="Z2731" t="s">
        <v>158</v>
      </c>
      <c r="AA2731" t="s">
        <v>159</v>
      </c>
      <c r="AB2731" t="s">
        <v>450</v>
      </c>
      <c r="AC2731" t="s">
        <v>451</v>
      </c>
      <c r="AD2731" t="s">
        <v>6503</v>
      </c>
      <c r="AF2731" t="s">
        <v>643</v>
      </c>
      <c r="AG2731" t="s">
        <v>56</v>
      </c>
      <c r="AH2731" t="s">
        <v>56</v>
      </c>
      <c r="AI2731" t="s">
        <v>46</v>
      </c>
      <c r="AJ2731" t="s">
        <v>56</v>
      </c>
      <c r="AK2731" t="s">
        <v>56</v>
      </c>
      <c r="AL2731" t="s">
        <v>56</v>
      </c>
      <c r="AM2731" t="s">
        <v>56</v>
      </c>
      <c r="AN2731" t="s">
        <v>56</v>
      </c>
      <c r="AO2731" t="s">
        <v>56</v>
      </c>
      <c r="AP2731" t="s">
        <v>56</v>
      </c>
      <c r="AQ2731" t="s">
        <v>56</v>
      </c>
      <c r="AR2731" t="s">
        <v>56</v>
      </c>
      <c r="AS2731" t="s">
        <v>56</v>
      </c>
      <c r="AT2731" t="s">
        <v>56</v>
      </c>
      <c r="AU2731" t="s">
        <v>56</v>
      </c>
      <c r="AV2731" t="s">
        <v>56</v>
      </c>
      <c r="AW2731" t="s">
        <v>56</v>
      </c>
    </row>
    <row r="2732" spans="1:49" x14ac:dyDescent="0.3">
      <c r="A2732" t="str">
        <f t="shared" si="211"/>
        <v>AU</v>
      </c>
      <c r="B2732" t="str">
        <f t="shared" si="212"/>
        <v>P</v>
      </c>
      <c r="C2732">
        <f t="shared" si="213"/>
        <v>0.89999999999999991</v>
      </c>
      <c r="D2732">
        <f t="shared" si="214"/>
        <v>0.5</v>
      </c>
      <c r="E2732">
        <f t="shared" si="215"/>
        <v>0.44999999999999996</v>
      </c>
      <c r="G2732" t="s">
        <v>3496</v>
      </c>
      <c r="H2732" t="s">
        <v>39</v>
      </c>
      <c r="I2732" s="58" t="s">
        <v>90</v>
      </c>
      <c r="J2732" s="58" t="s">
        <v>41</v>
      </c>
      <c r="K2732" s="58" t="s">
        <v>42</v>
      </c>
      <c r="N2732" t="s">
        <v>43</v>
      </c>
      <c r="S2732" t="s">
        <v>72</v>
      </c>
      <c r="T2732" t="s">
        <v>45</v>
      </c>
      <c r="U2732" t="s">
        <v>46</v>
      </c>
      <c r="V2732" t="s">
        <v>46</v>
      </c>
      <c r="W2732" t="s">
        <v>156</v>
      </c>
      <c r="X2732" t="s">
        <v>6458</v>
      </c>
      <c r="Y2732" t="s">
        <v>157</v>
      </c>
      <c r="Z2732" t="s">
        <v>158</v>
      </c>
      <c r="AA2732" t="s">
        <v>159</v>
      </c>
      <c r="AB2732" t="s">
        <v>337</v>
      </c>
      <c r="AC2732" t="s">
        <v>338</v>
      </c>
      <c r="AD2732" t="s">
        <v>6503</v>
      </c>
      <c r="AF2732" t="s">
        <v>643</v>
      </c>
      <c r="AG2732" t="s">
        <v>56</v>
      </c>
      <c r="AH2732" t="s">
        <v>56</v>
      </c>
      <c r="AI2732" t="s">
        <v>46</v>
      </c>
      <c r="AJ2732" t="s">
        <v>56</v>
      </c>
      <c r="AK2732" t="s">
        <v>56</v>
      </c>
      <c r="AL2732" t="s">
        <v>56</v>
      </c>
      <c r="AM2732" t="s">
        <v>56</v>
      </c>
      <c r="AN2732" t="s">
        <v>56</v>
      </c>
      <c r="AO2732" t="s">
        <v>56</v>
      </c>
      <c r="AP2732" t="s">
        <v>56</v>
      </c>
      <c r="AQ2732" t="s">
        <v>56</v>
      </c>
      <c r="AR2732" t="s">
        <v>56</v>
      </c>
      <c r="AS2732" t="s">
        <v>56</v>
      </c>
      <c r="AT2732" t="s">
        <v>56</v>
      </c>
      <c r="AU2732" t="s">
        <v>56</v>
      </c>
      <c r="AV2732" t="s">
        <v>56</v>
      </c>
      <c r="AW2732" t="s">
        <v>56</v>
      </c>
    </row>
    <row r="2733" spans="1:49" x14ac:dyDescent="0.3">
      <c r="A2733" t="str">
        <f t="shared" si="211"/>
        <v>VŠVU</v>
      </c>
      <c r="B2733" t="str">
        <f t="shared" si="212"/>
        <v>V</v>
      </c>
      <c r="C2733">
        <f t="shared" si="213"/>
        <v>3.5999999999999996</v>
      </c>
      <c r="D2733">
        <f t="shared" si="214"/>
        <v>1</v>
      </c>
      <c r="E2733">
        <f t="shared" si="215"/>
        <v>3.5999999999999996</v>
      </c>
      <c r="G2733" t="s">
        <v>3497</v>
      </c>
      <c r="H2733" t="s">
        <v>39</v>
      </c>
      <c r="I2733" s="58" t="s">
        <v>794</v>
      </c>
      <c r="J2733" s="58" t="s">
        <v>143</v>
      </c>
      <c r="K2733" s="58" t="s">
        <v>97</v>
      </c>
      <c r="N2733" t="s">
        <v>1317</v>
      </c>
      <c r="P2733" t="s">
        <v>78</v>
      </c>
      <c r="Q2733" t="s">
        <v>79</v>
      </c>
      <c r="S2733" t="s">
        <v>99</v>
      </c>
      <c r="T2733" t="s">
        <v>45</v>
      </c>
      <c r="U2733" t="s">
        <v>46</v>
      </c>
      <c r="V2733" t="s">
        <v>46</v>
      </c>
      <c r="W2733" t="s">
        <v>764</v>
      </c>
      <c r="X2733" t="s">
        <v>765</v>
      </c>
      <c r="Y2733" t="s">
        <v>766</v>
      </c>
      <c r="Z2733" t="s">
        <v>767</v>
      </c>
      <c r="AB2733" t="s">
        <v>1088</v>
      </c>
      <c r="AC2733" t="s">
        <v>1089</v>
      </c>
      <c r="AD2733" t="s">
        <v>3077</v>
      </c>
      <c r="AF2733" t="s">
        <v>55</v>
      </c>
      <c r="AG2733" t="s">
        <v>46</v>
      </c>
      <c r="AH2733" t="s">
        <v>56</v>
      </c>
      <c r="AI2733" t="s">
        <v>56</v>
      </c>
      <c r="AJ2733" t="s">
        <v>56</v>
      </c>
      <c r="AK2733" t="s">
        <v>56</v>
      </c>
      <c r="AL2733" t="s">
        <v>56</v>
      </c>
      <c r="AM2733" t="s">
        <v>56</v>
      </c>
      <c r="AN2733" t="s">
        <v>56</v>
      </c>
      <c r="AO2733" t="s">
        <v>46</v>
      </c>
      <c r="AP2733" t="s">
        <v>56</v>
      </c>
      <c r="AQ2733" t="s">
        <v>46</v>
      </c>
      <c r="AR2733" t="s">
        <v>56</v>
      </c>
      <c r="AS2733" t="s">
        <v>56</v>
      </c>
      <c r="AT2733" t="s">
        <v>46</v>
      </c>
      <c r="AU2733" t="s">
        <v>56</v>
      </c>
      <c r="AV2733" t="s">
        <v>56</v>
      </c>
      <c r="AW2733" t="s">
        <v>56</v>
      </c>
    </row>
    <row r="2734" spans="1:49" x14ac:dyDescent="0.3">
      <c r="A2734" t="str">
        <f t="shared" si="211"/>
        <v>AU</v>
      </c>
      <c r="B2734" t="str">
        <f t="shared" si="212"/>
        <v>P</v>
      </c>
      <c r="C2734">
        <f t="shared" si="213"/>
        <v>0.89999999999999991</v>
      </c>
      <c r="D2734">
        <f t="shared" si="214"/>
        <v>0.5</v>
      </c>
      <c r="E2734">
        <f t="shared" si="215"/>
        <v>0.44999999999999996</v>
      </c>
      <c r="G2734" t="s">
        <v>3498</v>
      </c>
      <c r="H2734" t="s">
        <v>39</v>
      </c>
      <c r="I2734" s="58" t="s">
        <v>90</v>
      </c>
      <c r="J2734" s="58" t="s">
        <v>41</v>
      </c>
      <c r="K2734" s="58" t="s">
        <v>42</v>
      </c>
      <c r="N2734" t="s">
        <v>43</v>
      </c>
      <c r="S2734" t="s">
        <v>69</v>
      </c>
      <c r="T2734" t="s">
        <v>45</v>
      </c>
      <c r="U2734" t="s">
        <v>46</v>
      </c>
      <c r="V2734" t="s">
        <v>46</v>
      </c>
      <c r="W2734" t="s">
        <v>156</v>
      </c>
      <c r="X2734" t="s">
        <v>6458</v>
      </c>
      <c r="Y2734" t="s">
        <v>157</v>
      </c>
      <c r="Z2734" t="s">
        <v>158</v>
      </c>
      <c r="AA2734" t="s">
        <v>159</v>
      </c>
      <c r="AB2734" t="s">
        <v>450</v>
      </c>
      <c r="AC2734" t="s">
        <v>451</v>
      </c>
      <c r="AD2734" t="s">
        <v>6503</v>
      </c>
      <c r="AF2734" t="s">
        <v>643</v>
      </c>
      <c r="AG2734" t="s">
        <v>56</v>
      </c>
      <c r="AH2734" t="s">
        <v>56</v>
      </c>
      <c r="AI2734" t="s">
        <v>46</v>
      </c>
      <c r="AJ2734" t="s">
        <v>56</v>
      </c>
      <c r="AK2734" t="s">
        <v>56</v>
      </c>
      <c r="AL2734" t="s">
        <v>56</v>
      </c>
      <c r="AM2734" t="s">
        <v>56</v>
      </c>
      <c r="AN2734" t="s">
        <v>56</v>
      </c>
      <c r="AO2734" t="s">
        <v>56</v>
      </c>
      <c r="AP2734" t="s">
        <v>56</v>
      </c>
      <c r="AQ2734" t="s">
        <v>56</v>
      </c>
      <c r="AR2734" t="s">
        <v>56</v>
      </c>
      <c r="AS2734" t="s">
        <v>56</v>
      </c>
      <c r="AT2734" t="s">
        <v>56</v>
      </c>
      <c r="AU2734" t="s">
        <v>56</v>
      </c>
      <c r="AV2734" t="s">
        <v>56</v>
      </c>
      <c r="AW2734" t="s">
        <v>56</v>
      </c>
    </row>
    <row r="2735" spans="1:49" x14ac:dyDescent="0.3">
      <c r="A2735" t="str">
        <f t="shared" si="211"/>
        <v>AU</v>
      </c>
      <c r="B2735" t="str">
        <f t="shared" si="212"/>
        <v>P</v>
      </c>
      <c r="C2735">
        <f t="shared" si="213"/>
        <v>0.89999999999999991</v>
      </c>
      <c r="D2735">
        <f t="shared" si="214"/>
        <v>0.5</v>
      </c>
      <c r="E2735">
        <f t="shared" si="215"/>
        <v>0.44999999999999996</v>
      </c>
      <c r="G2735" t="s">
        <v>3498</v>
      </c>
      <c r="H2735" t="s">
        <v>39</v>
      </c>
      <c r="I2735" s="58" t="s">
        <v>90</v>
      </c>
      <c r="J2735" s="58" t="s">
        <v>41</v>
      </c>
      <c r="K2735" s="58" t="s">
        <v>42</v>
      </c>
      <c r="N2735" t="s">
        <v>43</v>
      </c>
      <c r="S2735" t="s">
        <v>72</v>
      </c>
      <c r="T2735" t="s">
        <v>45</v>
      </c>
      <c r="U2735" t="s">
        <v>46</v>
      </c>
      <c r="V2735" t="s">
        <v>46</v>
      </c>
      <c r="W2735" t="s">
        <v>156</v>
      </c>
      <c r="X2735" t="s">
        <v>6458</v>
      </c>
      <c r="Y2735" t="s">
        <v>157</v>
      </c>
      <c r="Z2735" t="s">
        <v>158</v>
      </c>
      <c r="AA2735" t="s">
        <v>159</v>
      </c>
      <c r="AB2735" t="s">
        <v>337</v>
      </c>
      <c r="AC2735" t="s">
        <v>338</v>
      </c>
      <c r="AD2735" t="s">
        <v>6503</v>
      </c>
      <c r="AF2735" t="s">
        <v>643</v>
      </c>
      <c r="AG2735" t="s">
        <v>56</v>
      </c>
      <c r="AH2735" t="s">
        <v>56</v>
      </c>
      <c r="AI2735" t="s">
        <v>46</v>
      </c>
      <c r="AJ2735" t="s">
        <v>56</v>
      </c>
      <c r="AK2735" t="s">
        <v>56</v>
      </c>
      <c r="AL2735" t="s">
        <v>56</v>
      </c>
      <c r="AM2735" t="s">
        <v>56</v>
      </c>
      <c r="AN2735" t="s">
        <v>56</v>
      </c>
      <c r="AO2735" t="s">
        <v>56</v>
      </c>
      <c r="AP2735" t="s">
        <v>56</v>
      </c>
      <c r="AQ2735" t="s">
        <v>56</v>
      </c>
      <c r="AR2735" t="s">
        <v>56</v>
      </c>
      <c r="AS2735" t="s">
        <v>56</v>
      </c>
      <c r="AT2735" t="s">
        <v>56</v>
      </c>
      <c r="AU2735" t="s">
        <v>56</v>
      </c>
      <c r="AV2735" t="s">
        <v>56</v>
      </c>
      <c r="AW2735" t="s">
        <v>56</v>
      </c>
    </row>
    <row r="2736" spans="1:49" x14ac:dyDescent="0.3">
      <c r="A2736" t="str">
        <f t="shared" si="211"/>
        <v>AU</v>
      </c>
      <c r="B2736" t="str">
        <f t="shared" si="212"/>
        <v>P</v>
      </c>
      <c r="C2736">
        <f t="shared" si="213"/>
        <v>0.89999999999999991</v>
      </c>
      <c r="D2736">
        <f t="shared" si="214"/>
        <v>0.5</v>
      </c>
      <c r="E2736">
        <f t="shared" si="215"/>
        <v>0.44999999999999996</v>
      </c>
      <c r="G2736" t="s">
        <v>3499</v>
      </c>
      <c r="H2736" t="s">
        <v>39</v>
      </c>
      <c r="I2736" s="58" t="s">
        <v>90</v>
      </c>
      <c r="J2736" s="58" t="s">
        <v>41</v>
      </c>
      <c r="K2736" s="58" t="s">
        <v>42</v>
      </c>
      <c r="N2736" t="s">
        <v>43</v>
      </c>
      <c r="S2736" t="s">
        <v>69</v>
      </c>
      <c r="T2736" t="s">
        <v>45</v>
      </c>
      <c r="U2736" t="s">
        <v>46</v>
      </c>
      <c r="V2736" t="s">
        <v>46</v>
      </c>
      <c r="W2736" t="s">
        <v>156</v>
      </c>
      <c r="X2736" t="s">
        <v>6458</v>
      </c>
      <c r="Y2736" t="s">
        <v>157</v>
      </c>
      <c r="Z2736" t="s">
        <v>158</v>
      </c>
      <c r="AA2736" t="s">
        <v>159</v>
      </c>
      <c r="AB2736" t="s">
        <v>450</v>
      </c>
      <c r="AC2736" t="s">
        <v>451</v>
      </c>
      <c r="AD2736" t="s">
        <v>6503</v>
      </c>
      <c r="AF2736" t="s">
        <v>643</v>
      </c>
      <c r="AG2736" t="s">
        <v>56</v>
      </c>
      <c r="AH2736" t="s">
        <v>56</v>
      </c>
      <c r="AI2736" t="s">
        <v>46</v>
      </c>
      <c r="AJ2736" t="s">
        <v>56</v>
      </c>
      <c r="AK2736" t="s">
        <v>56</v>
      </c>
      <c r="AL2736" t="s">
        <v>56</v>
      </c>
      <c r="AM2736" t="s">
        <v>56</v>
      </c>
      <c r="AN2736" t="s">
        <v>56</v>
      </c>
      <c r="AO2736" t="s">
        <v>56</v>
      </c>
      <c r="AP2736" t="s">
        <v>56</v>
      </c>
      <c r="AQ2736" t="s">
        <v>56</v>
      </c>
      <c r="AR2736" t="s">
        <v>56</v>
      </c>
      <c r="AS2736" t="s">
        <v>56</v>
      </c>
      <c r="AT2736" t="s">
        <v>56</v>
      </c>
      <c r="AU2736" t="s">
        <v>56</v>
      </c>
      <c r="AV2736" t="s">
        <v>56</v>
      </c>
      <c r="AW2736" t="s">
        <v>56</v>
      </c>
    </row>
    <row r="2737" spans="1:49" x14ac:dyDescent="0.3">
      <c r="A2737" t="str">
        <f t="shared" si="211"/>
        <v>AU</v>
      </c>
      <c r="B2737" t="str">
        <f t="shared" si="212"/>
        <v>P</v>
      </c>
      <c r="C2737">
        <f t="shared" si="213"/>
        <v>0.89999999999999991</v>
      </c>
      <c r="D2737">
        <f t="shared" si="214"/>
        <v>0.5</v>
      </c>
      <c r="E2737">
        <f t="shared" si="215"/>
        <v>0.44999999999999996</v>
      </c>
      <c r="G2737" t="s">
        <v>3499</v>
      </c>
      <c r="H2737" t="s">
        <v>39</v>
      </c>
      <c r="I2737" s="58" t="s">
        <v>90</v>
      </c>
      <c r="J2737" s="58" t="s">
        <v>41</v>
      </c>
      <c r="K2737" s="58" t="s">
        <v>42</v>
      </c>
      <c r="N2737" t="s">
        <v>43</v>
      </c>
      <c r="S2737" t="s">
        <v>72</v>
      </c>
      <c r="T2737" t="s">
        <v>45</v>
      </c>
      <c r="U2737" t="s">
        <v>46</v>
      </c>
      <c r="V2737" t="s">
        <v>46</v>
      </c>
      <c r="W2737" t="s">
        <v>156</v>
      </c>
      <c r="X2737" t="s">
        <v>6458</v>
      </c>
      <c r="Y2737" t="s">
        <v>157</v>
      </c>
      <c r="Z2737" t="s">
        <v>158</v>
      </c>
      <c r="AA2737" t="s">
        <v>159</v>
      </c>
      <c r="AB2737" t="s">
        <v>337</v>
      </c>
      <c r="AC2737" t="s">
        <v>338</v>
      </c>
      <c r="AD2737" t="s">
        <v>6503</v>
      </c>
      <c r="AF2737" t="s">
        <v>643</v>
      </c>
      <c r="AG2737" t="s">
        <v>56</v>
      </c>
      <c r="AH2737" t="s">
        <v>56</v>
      </c>
      <c r="AI2737" t="s">
        <v>46</v>
      </c>
      <c r="AJ2737" t="s">
        <v>56</v>
      </c>
      <c r="AK2737" t="s">
        <v>56</v>
      </c>
      <c r="AL2737" t="s">
        <v>56</v>
      </c>
      <c r="AM2737" t="s">
        <v>56</v>
      </c>
      <c r="AN2737" t="s">
        <v>56</v>
      </c>
      <c r="AO2737" t="s">
        <v>56</v>
      </c>
      <c r="AP2737" t="s">
        <v>56</v>
      </c>
      <c r="AQ2737" t="s">
        <v>56</v>
      </c>
      <c r="AR2737" t="s">
        <v>56</v>
      </c>
      <c r="AS2737" t="s">
        <v>56</v>
      </c>
      <c r="AT2737" t="s">
        <v>56</v>
      </c>
      <c r="AU2737" t="s">
        <v>56</v>
      </c>
      <c r="AV2737" t="s">
        <v>56</v>
      </c>
      <c r="AW2737" t="s">
        <v>56</v>
      </c>
    </row>
    <row r="2738" spans="1:49" x14ac:dyDescent="0.3">
      <c r="A2738" t="str">
        <f t="shared" si="211"/>
        <v>AU</v>
      </c>
      <c r="B2738" t="str">
        <f t="shared" si="212"/>
        <v>P</v>
      </c>
      <c r="C2738">
        <f t="shared" si="213"/>
        <v>0.89999999999999991</v>
      </c>
      <c r="D2738">
        <f t="shared" si="214"/>
        <v>0.5</v>
      </c>
      <c r="E2738">
        <f t="shared" si="215"/>
        <v>0.44999999999999996</v>
      </c>
      <c r="G2738" t="s">
        <v>3500</v>
      </c>
      <c r="H2738" t="s">
        <v>39</v>
      </c>
      <c r="I2738" s="58" t="s">
        <v>90</v>
      </c>
      <c r="J2738" s="58" t="s">
        <v>41</v>
      </c>
      <c r="K2738" s="58" t="s">
        <v>42</v>
      </c>
      <c r="N2738" t="s">
        <v>43</v>
      </c>
      <c r="S2738" t="s">
        <v>69</v>
      </c>
      <c r="T2738" t="s">
        <v>45</v>
      </c>
      <c r="U2738" t="s">
        <v>46</v>
      </c>
      <c r="V2738" t="s">
        <v>46</v>
      </c>
      <c r="W2738" t="s">
        <v>156</v>
      </c>
      <c r="X2738" t="s">
        <v>6458</v>
      </c>
      <c r="Y2738" t="s">
        <v>157</v>
      </c>
      <c r="Z2738" t="s">
        <v>158</v>
      </c>
      <c r="AA2738" t="s">
        <v>159</v>
      </c>
      <c r="AB2738" t="s">
        <v>450</v>
      </c>
      <c r="AC2738" t="s">
        <v>451</v>
      </c>
      <c r="AD2738" t="s">
        <v>6503</v>
      </c>
      <c r="AF2738" t="s">
        <v>643</v>
      </c>
      <c r="AG2738" t="s">
        <v>56</v>
      </c>
      <c r="AH2738" t="s">
        <v>56</v>
      </c>
      <c r="AI2738" t="s">
        <v>46</v>
      </c>
      <c r="AJ2738" t="s">
        <v>56</v>
      </c>
      <c r="AK2738" t="s">
        <v>56</v>
      </c>
      <c r="AL2738" t="s">
        <v>56</v>
      </c>
      <c r="AM2738" t="s">
        <v>56</v>
      </c>
      <c r="AN2738" t="s">
        <v>56</v>
      </c>
      <c r="AO2738" t="s">
        <v>56</v>
      </c>
      <c r="AP2738" t="s">
        <v>56</v>
      </c>
      <c r="AQ2738" t="s">
        <v>56</v>
      </c>
      <c r="AR2738" t="s">
        <v>56</v>
      </c>
      <c r="AS2738" t="s">
        <v>56</v>
      </c>
      <c r="AT2738" t="s">
        <v>56</v>
      </c>
      <c r="AU2738" t="s">
        <v>56</v>
      </c>
      <c r="AV2738" t="s">
        <v>56</v>
      </c>
      <c r="AW2738" t="s">
        <v>56</v>
      </c>
    </row>
    <row r="2739" spans="1:49" x14ac:dyDescent="0.3">
      <c r="A2739" t="str">
        <f t="shared" si="211"/>
        <v>AU</v>
      </c>
      <c r="B2739" t="str">
        <f t="shared" si="212"/>
        <v>P</v>
      </c>
      <c r="C2739">
        <f t="shared" si="213"/>
        <v>0.89999999999999991</v>
      </c>
      <c r="D2739">
        <f t="shared" si="214"/>
        <v>0.5</v>
      </c>
      <c r="E2739">
        <f t="shared" si="215"/>
        <v>0.44999999999999996</v>
      </c>
      <c r="G2739" t="s">
        <v>3500</v>
      </c>
      <c r="H2739" t="s">
        <v>39</v>
      </c>
      <c r="I2739" s="58" t="s">
        <v>90</v>
      </c>
      <c r="J2739" s="58" t="s">
        <v>41</v>
      </c>
      <c r="K2739" s="58" t="s">
        <v>42</v>
      </c>
      <c r="N2739" t="s">
        <v>43</v>
      </c>
      <c r="S2739" t="s">
        <v>72</v>
      </c>
      <c r="T2739" t="s">
        <v>45</v>
      </c>
      <c r="U2739" t="s">
        <v>46</v>
      </c>
      <c r="V2739" t="s">
        <v>46</v>
      </c>
      <c r="W2739" t="s">
        <v>156</v>
      </c>
      <c r="X2739" t="s">
        <v>6458</v>
      </c>
      <c r="Y2739" t="s">
        <v>157</v>
      </c>
      <c r="Z2739" t="s">
        <v>158</v>
      </c>
      <c r="AA2739" t="s">
        <v>159</v>
      </c>
      <c r="AB2739" t="s">
        <v>337</v>
      </c>
      <c r="AC2739" t="s">
        <v>338</v>
      </c>
      <c r="AD2739" t="s">
        <v>6503</v>
      </c>
      <c r="AF2739" t="s">
        <v>643</v>
      </c>
      <c r="AG2739" t="s">
        <v>56</v>
      </c>
      <c r="AH2739" t="s">
        <v>56</v>
      </c>
      <c r="AI2739" t="s">
        <v>46</v>
      </c>
      <c r="AJ2739" t="s">
        <v>56</v>
      </c>
      <c r="AK2739" t="s">
        <v>56</v>
      </c>
      <c r="AL2739" t="s">
        <v>56</v>
      </c>
      <c r="AM2739" t="s">
        <v>56</v>
      </c>
      <c r="AN2739" t="s">
        <v>56</v>
      </c>
      <c r="AO2739" t="s">
        <v>56</v>
      </c>
      <c r="AP2739" t="s">
        <v>56</v>
      </c>
      <c r="AQ2739" t="s">
        <v>56</v>
      </c>
      <c r="AR2739" t="s">
        <v>56</v>
      </c>
      <c r="AS2739" t="s">
        <v>56</v>
      </c>
      <c r="AT2739" t="s">
        <v>56</v>
      </c>
      <c r="AU2739" t="s">
        <v>56</v>
      </c>
      <c r="AV2739" t="s">
        <v>56</v>
      </c>
      <c r="AW2739" t="s">
        <v>56</v>
      </c>
    </row>
    <row r="2740" spans="1:49" x14ac:dyDescent="0.3">
      <c r="A2740" t="str">
        <f t="shared" si="211"/>
        <v>AU</v>
      </c>
      <c r="B2740" t="str">
        <f t="shared" si="212"/>
        <v>P</v>
      </c>
      <c r="C2740">
        <f t="shared" si="213"/>
        <v>0.89999999999999991</v>
      </c>
      <c r="D2740">
        <f t="shared" si="214"/>
        <v>0.5</v>
      </c>
      <c r="E2740">
        <f t="shared" si="215"/>
        <v>0.44999999999999996</v>
      </c>
      <c r="G2740" t="s">
        <v>3501</v>
      </c>
      <c r="H2740" t="s">
        <v>39</v>
      </c>
      <c r="I2740" s="58" t="s">
        <v>90</v>
      </c>
      <c r="J2740" s="58" t="s">
        <v>41</v>
      </c>
      <c r="K2740" s="58" t="s">
        <v>42</v>
      </c>
      <c r="N2740" t="s">
        <v>43</v>
      </c>
      <c r="S2740" t="s">
        <v>69</v>
      </c>
      <c r="T2740" t="s">
        <v>45</v>
      </c>
      <c r="U2740" t="s">
        <v>46</v>
      </c>
      <c r="V2740" t="s">
        <v>46</v>
      </c>
      <c r="W2740" t="s">
        <v>156</v>
      </c>
      <c r="X2740" t="s">
        <v>6458</v>
      </c>
      <c r="Y2740" t="s">
        <v>157</v>
      </c>
      <c r="Z2740" t="s">
        <v>158</v>
      </c>
      <c r="AA2740" t="s">
        <v>159</v>
      </c>
      <c r="AB2740" t="s">
        <v>450</v>
      </c>
      <c r="AC2740" t="s">
        <v>451</v>
      </c>
      <c r="AD2740" t="s">
        <v>6503</v>
      </c>
      <c r="AF2740" t="s">
        <v>643</v>
      </c>
      <c r="AG2740" t="s">
        <v>56</v>
      </c>
      <c r="AH2740" t="s">
        <v>56</v>
      </c>
      <c r="AI2740" t="s">
        <v>46</v>
      </c>
      <c r="AJ2740" t="s">
        <v>56</v>
      </c>
      <c r="AK2740" t="s">
        <v>56</v>
      </c>
      <c r="AL2740" t="s">
        <v>56</v>
      </c>
      <c r="AM2740" t="s">
        <v>56</v>
      </c>
      <c r="AN2740" t="s">
        <v>56</v>
      </c>
      <c r="AO2740" t="s">
        <v>56</v>
      </c>
      <c r="AP2740" t="s">
        <v>56</v>
      </c>
      <c r="AQ2740" t="s">
        <v>56</v>
      </c>
      <c r="AR2740" t="s">
        <v>56</v>
      </c>
      <c r="AS2740" t="s">
        <v>56</v>
      </c>
      <c r="AT2740" t="s">
        <v>56</v>
      </c>
      <c r="AU2740" t="s">
        <v>56</v>
      </c>
      <c r="AV2740" t="s">
        <v>56</v>
      </c>
      <c r="AW2740" t="s">
        <v>56</v>
      </c>
    </row>
    <row r="2741" spans="1:49" x14ac:dyDescent="0.3">
      <c r="A2741" t="str">
        <f t="shared" si="211"/>
        <v>AU</v>
      </c>
      <c r="B2741" t="str">
        <f t="shared" si="212"/>
        <v>P</v>
      </c>
      <c r="C2741">
        <f t="shared" si="213"/>
        <v>0.89999999999999991</v>
      </c>
      <c r="D2741">
        <f t="shared" si="214"/>
        <v>0.5</v>
      </c>
      <c r="E2741">
        <f t="shared" si="215"/>
        <v>0.44999999999999996</v>
      </c>
      <c r="G2741" t="s">
        <v>3501</v>
      </c>
      <c r="H2741" t="s">
        <v>39</v>
      </c>
      <c r="I2741" s="58" t="s">
        <v>90</v>
      </c>
      <c r="J2741" s="58" t="s">
        <v>41</v>
      </c>
      <c r="K2741" s="58" t="s">
        <v>42</v>
      </c>
      <c r="N2741" t="s">
        <v>43</v>
      </c>
      <c r="S2741" t="s">
        <v>72</v>
      </c>
      <c r="T2741" t="s">
        <v>45</v>
      </c>
      <c r="U2741" t="s">
        <v>46</v>
      </c>
      <c r="V2741" t="s">
        <v>46</v>
      </c>
      <c r="W2741" t="s">
        <v>156</v>
      </c>
      <c r="X2741" t="s">
        <v>6458</v>
      </c>
      <c r="Y2741" t="s">
        <v>157</v>
      </c>
      <c r="Z2741" t="s">
        <v>158</v>
      </c>
      <c r="AA2741" t="s">
        <v>159</v>
      </c>
      <c r="AB2741" t="s">
        <v>337</v>
      </c>
      <c r="AC2741" t="s">
        <v>338</v>
      </c>
      <c r="AD2741" t="s">
        <v>6503</v>
      </c>
      <c r="AF2741" t="s">
        <v>643</v>
      </c>
      <c r="AG2741" t="s">
        <v>56</v>
      </c>
      <c r="AH2741" t="s">
        <v>56</v>
      </c>
      <c r="AI2741" t="s">
        <v>46</v>
      </c>
      <c r="AJ2741" t="s">
        <v>56</v>
      </c>
      <c r="AK2741" t="s">
        <v>56</v>
      </c>
      <c r="AL2741" t="s">
        <v>56</v>
      </c>
      <c r="AM2741" t="s">
        <v>56</v>
      </c>
      <c r="AN2741" t="s">
        <v>56</v>
      </c>
      <c r="AO2741" t="s">
        <v>56</v>
      </c>
      <c r="AP2741" t="s">
        <v>56</v>
      </c>
      <c r="AQ2741" t="s">
        <v>56</v>
      </c>
      <c r="AR2741" t="s">
        <v>56</v>
      </c>
      <c r="AS2741" t="s">
        <v>56</v>
      </c>
      <c r="AT2741" t="s">
        <v>56</v>
      </c>
      <c r="AU2741" t="s">
        <v>56</v>
      </c>
      <c r="AV2741" t="s">
        <v>56</v>
      </c>
      <c r="AW2741" t="s">
        <v>56</v>
      </c>
    </row>
    <row r="2742" spans="1:49" x14ac:dyDescent="0.3">
      <c r="A2742" t="str">
        <f t="shared" si="211"/>
        <v>AU</v>
      </c>
      <c r="B2742" t="str">
        <f t="shared" si="212"/>
        <v>P</v>
      </c>
      <c r="C2742">
        <f t="shared" si="213"/>
        <v>0.89999999999999991</v>
      </c>
      <c r="D2742">
        <f t="shared" si="214"/>
        <v>0.5</v>
      </c>
      <c r="E2742">
        <f t="shared" si="215"/>
        <v>0.44999999999999996</v>
      </c>
      <c r="G2742" t="s">
        <v>3502</v>
      </c>
      <c r="H2742" t="s">
        <v>39</v>
      </c>
      <c r="I2742" s="58" t="s">
        <v>90</v>
      </c>
      <c r="J2742" s="58" t="s">
        <v>41</v>
      </c>
      <c r="K2742" s="58" t="s">
        <v>42</v>
      </c>
      <c r="N2742" t="s">
        <v>43</v>
      </c>
      <c r="S2742" t="s">
        <v>69</v>
      </c>
      <c r="T2742" t="s">
        <v>45</v>
      </c>
      <c r="U2742" t="s">
        <v>46</v>
      </c>
      <c r="V2742" t="s">
        <v>46</v>
      </c>
      <c r="W2742" t="s">
        <v>156</v>
      </c>
      <c r="X2742" t="s">
        <v>6458</v>
      </c>
      <c r="Y2742" t="s">
        <v>157</v>
      </c>
      <c r="Z2742" t="s">
        <v>158</v>
      </c>
      <c r="AA2742" t="s">
        <v>159</v>
      </c>
      <c r="AB2742" t="s">
        <v>450</v>
      </c>
      <c r="AC2742" t="s">
        <v>451</v>
      </c>
      <c r="AD2742" t="s">
        <v>6503</v>
      </c>
      <c r="AF2742" t="s">
        <v>643</v>
      </c>
      <c r="AG2742" t="s">
        <v>56</v>
      </c>
      <c r="AH2742" t="s">
        <v>56</v>
      </c>
      <c r="AI2742" t="s">
        <v>46</v>
      </c>
      <c r="AJ2742" t="s">
        <v>56</v>
      </c>
      <c r="AK2742" t="s">
        <v>56</v>
      </c>
      <c r="AL2742" t="s">
        <v>56</v>
      </c>
      <c r="AM2742" t="s">
        <v>56</v>
      </c>
      <c r="AN2742" t="s">
        <v>56</v>
      </c>
      <c r="AO2742" t="s">
        <v>56</v>
      </c>
      <c r="AP2742" t="s">
        <v>56</v>
      </c>
      <c r="AQ2742" t="s">
        <v>56</v>
      </c>
      <c r="AR2742" t="s">
        <v>56</v>
      </c>
      <c r="AS2742" t="s">
        <v>56</v>
      </c>
      <c r="AT2742" t="s">
        <v>56</v>
      </c>
      <c r="AU2742" t="s">
        <v>56</v>
      </c>
      <c r="AV2742" t="s">
        <v>56</v>
      </c>
      <c r="AW2742" t="s">
        <v>56</v>
      </c>
    </row>
    <row r="2743" spans="1:49" x14ac:dyDescent="0.3">
      <c r="A2743" t="str">
        <f t="shared" si="211"/>
        <v>AU</v>
      </c>
      <c r="B2743" t="str">
        <f t="shared" si="212"/>
        <v>P</v>
      </c>
      <c r="C2743">
        <f t="shared" si="213"/>
        <v>0.89999999999999991</v>
      </c>
      <c r="D2743">
        <f t="shared" si="214"/>
        <v>0.5</v>
      </c>
      <c r="E2743">
        <f t="shared" si="215"/>
        <v>0.44999999999999996</v>
      </c>
      <c r="G2743" t="s">
        <v>3502</v>
      </c>
      <c r="H2743" t="s">
        <v>39</v>
      </c>
      <c r="I2743" s="58" t="s">
        <v>90</v>
      </c>
      <c r="J2743" s="58" t="s">
        <v>41</v>
      </c>
      <c r="K2743" s="58" t="s">
        <v>42</v>
      </c>
      <c r="N2743" t="s">
        <v>43</v>
      </c>
      <c r="S2743" t="s">
        <v>72</v>
      </c>
      <c r="T2743" t="s">
        <v>45</v>
      </c>
      <c r="U2743" t="s">
        <v>46</v>
      </c>
      <c r="V2743" t="s">
        <v>46</v>
      </c>
      <c r="W2743" t="s">
        <v>156</v>
      </c>
      <c r="X2743" t="s">
        <v>6458</v>
      </c>
      <c r="Y2743" t="s">
        <v>157</v>
      </c>
      <c r="Z2743" t="s">
        <v>158</v>
      </c>
      <c r="AA2743" t="s">
        <v>159</v>
      </c>
      <c r="AB2743" t="s">
        <v>337</v>
      </c>
      <c r="AC2743" t="s">
        <v>338</v>
      </c>
      <c r="AD2743" t="s">
        <v>6503</v>
      </c>
      <c r="AF2743" t="s">
        <v>643</v>
      </c>
      <c r="AG2743" t="s">
        <v>56</v>
      </c>
      <c r="AH2743" t="s">
        <v>56</v>
      </c>
      <c r="AI2743" t="s">
        <v>46</v>
      </c>
      <c r="AJ2743" t="s">
        <v>56</v>
      </c>
      <c r="AK2743" t="s">
        <v>56</v>
      </c>
      <c r="AL2743" t="s">
        <v>56</v>
      </c>
      <c r="AM2743" t="s">
        <v>56</v>
      </c>
      <c r="AN2743" t="s">
        <v>56</v>
      </c>
      <c r="AO2743" t="s">
        <v>56</v>
      </c>
      <c r="AP2743" t="s">
        <v>56</v>
      </c>
      <c r="AQ2743" t="s">
        <v>56</v>
      </c>
      <c r="AR2743" t="s">
        <v>56</v>
      </c>
      <c r="AS2743" t="s">
        <v>56</v>
      </c>
      <c r="AT2743" t="s">
        <v>56</v>
      </c>
      <c r="AU2743" t="s">
        <v>56</v>
      </c>
      <c r="AV2743" t="s">
        <v>56</v>
      </c>
      <c r="AW2743" t="s">
        <v>56</v>
      </c>
    </row>
    <row r="2744" spans="1:49" x14ac:dyDescent="0.3">
      <c r="A2744" t="str">
        <f t="shared" si="211"/>
        <v>VŠMU</v>
      </c>
      <c r="B2744" t="str">
        <f t="shared" si="212"/>
        <v>P</v>
      </c>
      <c r="C2744">
        <f t="shared" si="213"/>
        <v>1.7999999999999998</v>
      </c>
      <c r="D2744">
        <f t="shared" si="214"/>
        <v>1</v>
      </c>
      <c r="E2744">
        <f t="shared" si="215"/>
        <v>1.7999999999999998</v>
      </c>
      <c r="G2744" t="s">
        <v>3503</v>
      </c>
      <c r="H2744" t="s">
        <v>39</v>
      </c>
      <c r="I2744" s="58" t="s">
        <v>580</v>
      </c>
      <c r="J2744" s="58" t="s">
        <v>121</v>
      </c>
      <c r="K2744" s="58" t="s">
        <v>42</v>
      </c>
      <c r="N2744" t="s">
        <v>43</v>
      </c>
      <c r="S2744" t="s">
        <v>737</v>
      </c>
      <c r="T2744" t="s">
        <v>45</v>
      </c>
      <c r="U2744" t="s">
        <v>46</v>
      </c>
      <c r="V2744" t="s">
        <v>46</v>
      </c>
      <c r="W2744" t="s">
        <v>111</v>
      </c>
      <c r="X2744" t="s">
        <v>112</v>
      </c>
      <c r="Y2744" t="s">
        <v>113</v>
      </c>
      <c r="Z2744" t="s">
        <v>152</v>
      </c>
      <c r="AA2744" t="s">
        <v>153</v>
      </c>
      <c r="AB2744" t="s">
        <v>604</v>
      </c>
      <c r="AC2744" t="s">
        <v>605</v>
      </c>
      <c r="AD2744" t="s">
        <v>2497</v>
      </c>
      <c r="AF2744" t="s">
        <v>55</v>
      </c>
      <c r="AG2744" t="s">
        <v>46</v>
      </c>
      <c r="AH2744" t="s">
        <v>56</v>
      </c>
      <c r="AI2744" t="s">
        <v>56</v>
      </c>
      <c r="AJ2744" t="s">
        <v>56</v>
      </c>
      <c r="AK2744" t="s">
        <v>56</v>
      </c>
      <c r="AL2744" t="s">
        <v>56</v>
      </c>
      <c r="AM2744" t="s">
        <v>56</v>
      </c>
      <c r="AN2744" t="s">
        <v>56</v>
      </c>
      <c r="AO2744" t="s">
        <v>46</v>
      </c>
      <c r="AP2744" t="s">
        <v>56</v>
      </c>
      <c r="AQ2744" t="s">
        <v>56</v>
      </c>
      <c r="AR2744" t="s">
        <v>56</v>
      </c>
      <c r="AS2744" t="s">
        <v>56</v>
      </c>
      <c r="AT2744" t="s">
        <v>56</v>
      </c>
      <c r="AU2744" t="s">
        <v>56</v>
      </c>
      <c r="AV2744" t="s">
        <v>56</v>
      </c>
      <c r="AW2744" t="s">
        <v>56</v>
      </c>
    </row>
    <row r="2745" spans="1:49" x14ac:dyDescent="0.3">
      <c r="A2745" t="str">
        <f t="shared" si="211"/>
        <v>AU</v>
      </c>
      <c r="B2745" t="str">
        <f t="shared" si="212"/>
        <v>P</v>
      </c>
      <c r="C2745">
        <f t="shared" si="213"/>
        <v>0.89999999999999991</v>
      </c>
      <c r="D2745">
        <f t="shared" si="214"/>
        <v>0.5</v>
      </c>
      <c r="E2745">
        <f t="shared" si="215"/>
        <v>0.44999999999999996</v>
      </c>
      <c r="G2745" t="s">
        <v>3504</v>
      </c>
      <c r="H2745" t="s">
        <v>39</v>
      </c>
      <c r="I2745" s="58" t="s">
        <v>90</v>
      </c>
      <c r="J2745" s="58" t="s">
        <v>41</v>
      </c>
      <c r="K2745" s="58" t="s">
        <v>42</v>
      </c>
      <c r="N2745" t="s">
        <v>43</v>
      </c>
      <c r="S2745" t="s">
        <v>69</v>
      </c>
      <c r="T2745" t="s">
        <v>45</v>
      </c>
      <c r="U2745" t="s">
        <v>46</v>
      </c>
      <c r="V2745" t="s">
        <v>46</v>
      </c>
      <c r="W2745" t="s">
        <v>156</v>
      </c>
      <c r="X2745" t="s">
        <v>6458</v>
      </c>
      <c r="Y2745" t="s">
        <v>157</v>
      </c>
      <c r="Z2745" t="s">
        <v>158</v>
      </c>
      <c r="AA2745" t="s">
        <v>159</v>
      </c>
      <c r="AB2745" t="s">
        <v>450</v>
      </c>
      <c r="AC2745" t="s">
        <v>451</v>
      </c>
      <c r="AD2745" t="s">
        <v>6503</v>
      </c>
      <c r="AF2745" t="s">
        <v>643</v>
      </c>
      <c r="AG2745" t="s">
        <v>56</v>
      </c>
      <c r="AH2745" t="s">
        <v>56</v>
      </c>
      <c r="AI2745" t="s">
        <v>46</v>
      </c>
      <c r="AJ2745" t="s">
        <v>56</v>
      </c>
      <c r="AK2745" t="s">
        <v>56</v>
      </c>
      <c r="AL2745" t="s">
        <v>56</v>
      </c>
      <c r="AM2745" t="s">
        <v>56</v>
      </c>
      <c r="AN2745" t="s">
        <v>56</v>
      </c>
      <c r="AO2745" t="s">
        <v>56</v>
      </c>
      <c r="AP2745" t="s">
        <v>56</v>
      </c>
      <c r="AQ2745" t="s">
        <v>56</v>
      </c>
      <c r="AR2745" t="s">
        <v>56</v>
      </c>
      <c r="AS2745" t="s">
        <v>56</v>
      </c>
      <c r="AT2745" t="s">
        <v>56</v>
      </c>
      <c r="AU2745" t="s">
        <v>56</v>
      </c>
      <c r="AV2745" t="s">
        <v>56</v>
      </c>
      <c r="AW2745" t="s">
        <v>56</v>
      </c>
    </row>
    <row r="2746" spans="1:49" x14ac:dyDescent="0.3">
      <c r="A2746" t="str">
        <f t="shared" si="211"/>
        <v>AU</v>
      </c>
      <c r="B2746" t="str">
        <f t="shared" si="212"/>
        <v>P</v>
      </c>
      <c r="C2746">
        <f t="shared" si="213"/>
        <v>0.89999999999999991</v>
      </c>
      <c r="D2746">
        <f t="shared" si="214"/>
        <v>0.5</v>
      </c>
      <c r="E2746">
        <f t="shared" si="215"/>
        <v>0.44999999999999996</v>
      </c>
      <c r="G2746" t="s">
        <v>3504</v>
      </c>
      <c r="H2746" t="s">
        <v>39</v>
      </c>
      <c r="I2746" s="58" t="s">
        <v>90</v>
      </c>
      <c r="J2746" s="58" t="s">
        <v>41</v>
      </c>
      <c r="K2746" s="58" t="s">
        <v>42</v>
      </c>
      <c r="N2746" t="s">
        <v>43</v>
      </c>
      <c r="S2746" t="s">
        <v>72</v>
      </c>
      <c r="T2746" t="s">
        <v>45</v>
      </c>
      <c r="U2746" t="s">
        <v>46</v>
      </c>
      <c r="V2746" t="s">
        <v>46</v>
      </c>
      <c r="W2746" t="s">
        <v>156</v>
      </c>
      <c r="X2746" t="s">
        <v>6458</v>
      </c>
      <c r="Y2746" t="s">
        <v>157</v>
      </c>
      <c r="Z2746" t="s">
        <v>158</v>
      </c>
      <c r="AA2746" t="s">
        <v>159</v>
      </c>
      <c r="AB2746" t="s">
        <v>337</v>
      </c>
      <c r="AC2746" t="s">
        <v>338</v>
      </c>
      <c r="AD2746" t="s">
        <v>6503</v>
      </c>
      <c r="AF2746" t="s">
        <v>643</v>
      </c>
      <c r="AG2746" t="s">
        <v>56</v>
      </c>
      <c r="AH2746" t="s">
        <v>56</v>
      </c>
      <c r="AI2746" t="s">
        <v>46</v>
      </c>
      <c r="AJ2746" t="s">
        <v>56</v>
      </c>
      <c r="AK2746" t="s">
        <v>56</v>
      </c>
      <c r="AL2746" t="s">
        <v>56</v>
      </c>
      <c r="AM2746" t="s">
        <v>56</v>
      </c>
      <c r="AN2746" t="s">
        <v>56</v>
      </c>
      <c r="AO2746" t="s">
        <v>56</v>
      </c>
      <c r="AP2746" t="s">
        <v>56</v>
      </c>
      <c r="AQ2746" t="s">
        <v>56</v>
      </c>
      <c r="AR2746" t="s">
        <v>56</v>
      </c>
      <c r="AS2746" t="s">
        <v>56</v>
      </c>
      <c r="AT2746" t="s">
        <v>56</v>
      </c>
      <c r="AU2746" t="s">
        <v>56</v>
      </c>
      <c r="AV2746" t="s">
        <v>56</v>
      </c>
      <c r="AW2746" t="s">
        <v>56</v>
      </c>
    </row>
    <row r="2747" spans="1:49" x14ac:dyDescent="0.3">
      <c r="A2747" t="str">
        <f t="shared" si="211"/>
        <v>VŠVU</v>
      </c>
      <c r="B2747" t="str">
        <f t="shared" si="212"/>
        <v>V</v>
      </c>
      <c r="C2747">
        <f t="shared" si="213"/>
        <v>3.5999999999999996</v>
      </c>
      <c r="D2747">
        <f t="shared" si="214"/>
        <v>1</v>
      </c>
      <c r="E2747">
        <f t="shared" si="215"/>
        <v>3.5999999999999996</v>
      </c>
      <c r="G2747" t="s">
        <v>3505</v>
      </c>
      <c r="H2747" t="s">
        <v>39</v>
      </c>
      <c r="I2747" s="58" t="s">
        <v>794</v>
      </c>
      <c r="J2747" s="58" t="s">
        <v>143</v>
      </c>
      <c r="K2747" s="58" t="s">
        <v>97</v>
      </c>
      <c r="N2747" t="s">
        <v>1317</v>
      </c>
      <c r="P2747" t="s">
        <v>78</v>
      </c>
      <c r="Q2747" t="s">
        <v>79</v>
      </c>
      <c r="S2747" t="s">
        <v>99</v>
      </c>
      <c r="T2747" t="s">
        <v>45</v>
      </c>
      <c r="U2747" t="s">
        <v>46</v>
      </c>
      <c r="V2747" t="s">
        <v>46</v>
      </c>
      <c r="W2747" t="s">
        <v>764</v>
      </c>
      <c r="X2747" t="s">
        <v>765</v>
      </c>
      <c r="Y2747" t="s">
        <v>766</v>
      </c>
      <c r="Z2747" t="s">
        <v>767</v>
      </c>
      <c r="AB2747" t="s">
        <v>1088</v>
      </c>
      <c r="AC2747" t="s">
        <v>1089</v>
      </c>
      <c r="AD2747" t="s">
        <v>3077</v>
      </c>
      <c r="AF2747" t="s">
        <v>55</v>
      </c>
      <c r="AG2747" t="s">
        <v>46</v>
      </c>
      <c r="AH2747" t="s">
        <v>56</v>
      </c>
      <c r="AI2747" t="s">
        <v>56</v>
      </c>
      <c r="AJ2747" t="s">
        <v>56</v>
      </c>
      <c r="AK2747" t="s">
        <v>56</v>
      </c>
      <c r="AL2747" t="s">
        <v>56</v>
      </c>
      <c r="AM2747" t="s">
        <v>56</v>
      </c>
      <c r="AN2747" t="s">
        <v>56</v>
      </c>
      <c r="AO2747" t="s">
        <v>46</v>
      </c>
      <c r="AP2747" t="s">
        <v>56</v>
      </c>
      <c r="AQ2747" t="s">
        <v>46</v>
      </c>
      <c r="AR2747" t="s">
        <v>56</v>
      </c>
      <c r="AS2747" t="s">
        <v>56</v>
      </c>
      <c r="AT2747" t="s">
        <v>46</v>
      </c>
      <c r="AU2747" t="s">
        <v>56</v>
      </c>
      <c r="AV2747" t="s">
        <v>56</v>
      </c>
      <c r="AW2747" t="s">
        <v>56</v>
      </c>
    </row>
    <row r="2748" spans="1:49" x14ac:dyDescent="0.3">
      <c r="A2748" t="str">
        <f t="shared" si="211"/>
        <v>TVU</v>
      </c>
      <c r="B2748" t="str">
        <f t="shared" si="212"/>
        <v>V</v>
      </c>
      <c r="C2748">
        <f t="shared" si="213"/>
        <v>6</v>
      </c>
      <c r="D2748">
        <f t="shared" si="214"/>
        <v>1</v>
      </c>
      <c r="E2748">
        <f t="shared" si="215"/>
        <v>6</v>
      </c>
      <c r="G2748" t="s">
        <v>3506</v>
      </c>
      <c r="H2748" t="s">
        <v>39</v>
      </c>
      <c r="I2748" s="58" t="s">
        <v>194</v>
      </c>
      <c r="J2748" s="58" t="s">
        <v>121</v>
      </c>
      <c r="K2748" s="58" t="s">
        <v>76</v>
      </c>
      <c r="N2748" t="s">
        <v>713</v>
      </c>
      <c r="P2748" t="s">
        <v>78</v>
      </c>
      <c r="Q2748" t="s">
        <v>79</v>
      </c>
      <c r="S2748" t="s">
        <v>80</v>
      </c>
      <c r="T2748" t="s">
        <v>45</v>
      </c>
      <c r="U2748" t="s">
        <v>46</v>
      </c>
      <c r="V2748" t="s">
        <v>46</v>
      </c>
      <c r="W2748" t="s">
        <v>379</v>
      </c>
      <c r="X2748" t="s">
        <v>380</v>
      </c>
      <c r="Y2748" t="s">
        <v>381</v>
      </c>
      <c r="Z2748" t="s">
        <v>382</v>
      </c>
      <c r="AA2748" t="s">
        <v>383</v>
      </c>
      <c r="AB2748" t="s">
        <v>384</v>
      </c>
      <c r="AC2748" t="s">
        <v>385</v>
      </c>
      <c r="AD2748" t="s">
        <v>3507</v>
      </c>
      <c r="AF2748" t="s">
        <v>758</v>
      </c>
      <c r="AG2748" t="s">
        <v>56</v>
      </c>
      <c r="AH2748" t="s">
        <v>56</v>
      </c>
      <c r="AI2748" t="s">
        <v>46</v>
      </c>
      <c r="AJ2748" t="s">
        <v>46</v>
      </c>
      <c r="AK2748" t="s">
        <v>56</v>
      </c>
      <c r="AL2748" t="s">
        <v>56</v>
      </c>
      <c r="AM2748" t="s">
        <v>56</v>
      </c>
      <c r="AN2748" t="s">
        <v>56</v>
      </c>
      <c r="AO2748" t="s">
        <v>46</v>
      </c>
      <c r="AP2748" t="s">
        <v>56</v>
      </c>
      <c r="AQ2748" t="s">
        <v>56</v>
      </c>
      <c r="AR2748" t="s">
        <v>56</v>
      </c>
      <c r="AS2748" t="s">
        <v>56</v>
      </c>
      <c r="AT2748" t="s">
        <v>56</v>
      </c>
      <c r="AU2748" t="s">
        <v>56</v>
      </c>
      <c r="AV2748" t="s">
        <v>56</v>
      </c>
      <c r="AW2748" t="s">
        <v>56</v>
      </c>
    </row>
    <row r="2749" spans="1:49" x14ac:dyDescent="0.3">
      <c r="A2749" t="str">
        <f t="shared" si="211"/>
        <v>AU</v>
      </c>
      <c r="B2749" t="str">
        <f t="shared" si="212"/>
        <v>P</v>
      </c>
      <c r="C2749">
        <f t="shared" si="213"/>
        <v>0.89999999999999991</v>
      </c>
      <c r="D2749">
        <f t="shared" si="214"/>
        <v>0.5</v>
      </c>
      <c r="E2749">
        <f t="shared" si="215"/>
        <v>0.44999999999999996</v>
      </c>
      <c r="G2749" t="s">
        <v>3508</v>
      </c>
      <c r="H2749" t="s">
        <v>39</v>
      </c>
      <c r="I2749" s="58" t="s">
        <v>90</v>
      </c>
      <c r="J2749" s="58" t="s">
        <v>41</v>
      </c>
      <c r="K2749" s="58" t="s">
        <v>42</v>
      </c>
      <c r="N2749" t="s">
        <v>43</v>
      </c>
      <c r="S2749" t="s">
        <v>69</v>
      </c>
      <c r="T2749" t="s">
        <v>45</v>
      </c>
      <c r="U2749" t="s">
        <v>46</v>
      </c>
      <c r="V2749" t="s">
        <v>46</v>
      </c>
      <c r="W2749" t="s">
        <v>156</v>
      </c>
      <c r="X2749" t="s">
        <v>6458</v>
      </c>
      <c r="Y2749" t="s">
        <v>157</v>
      </c>
      <c r="Z2749" t="s">
        <v>158</v>
      </c>
      <c r="AA2749" t="s">
        <v>159</v>
      </c>
      <c r="AB2749" t="s">
        <v>450</v>
      </c>
      <c r="AC2749" t="s">
        <v>451</v>
      </c>
      <c r="AD2749" t="s">
        <v>6503</v>
      </c>
      <c r="AF2749" t="s">
        <v>643</v>
      </c>
      <c r="AG2749" t="s">
        <v>56</v>
      </c>
      <c r="AH2749" t="s">
        <v>56</v>
      </c>
      <c r="AI2749" t="s">
        <v>46</v>
      </c>
      <c r="AJ2749" t="s">
        <v>56</v>
      </c>
      <c r="AK2749" t="s">
        <v>56</v>
      </c>
      <c r="AL2749" t="s">
        <v>56</v>
      </c>
      <c r="AM2749" t="s">
        <v>56</v>
      </c>
      <c r="AN2749" t="s">
        <v>56</v>
      </c>
      <c r="AO2749" t="s">
        <v>56</v>
      </c>
      <c r="AP2749" t="s">
        <v>56</v>
      </c>
      <c r="AQ2749" t="s">
        <v>56</v>
      </c>
      <c r="AR2749" t="s">
        <v>56</v>
      </c>
      <c r="AS2749" t="s">
        <v>56</v>
      </c>
      <c r="AT2749" t="s">
        <v>56</v>
      </c>
      <c r="AU2749" t="s">
        <v>56</v>
      </c>
      <c r="AV2749" t="s">
        <v>56</v>
      </c>
      <c r="AW2749" t="s">
        <v>56</v>
      </c>
    </row>
    <row r="2750" spans="1:49" x14ac:dyDescent="0.3">
      <c r="A2750" t="str">
        <f t="shared" si="211"/>
        <v>AU</v>
      </c>
      <c r="B2750" t="str">
        <f t="shared" si="212"/>
        <v>P</v>
      </c>
      <c r="C2750">
        <f t="shared" si="213"/>
        <v>0.89999999999999991</v>
      </c>
      <c r="D2750">
        <f t="shared" si="214"/>
        <v>0.5</v>
      </c>
      <c r="E2750">
        <f t="shared" si="215"/>
        <v>0.44999999999999996</v>
      </c>
      <c r="G2750" t="s">
        <v>3508</v>
      </c>
      <c r="H2750" t="s">
        <v>39</v>
      </c>
      <c r="I2750" s="58" t="s">
        <v>90</v>
      </c>
      <c r="J2750" s="58" t="s">
        <v>41</v>
      </c>
      <c r="K2750" s="58" t="s">
        <v>42</v>
      </c>
      <c r="N2750" t="s">
        <v>43</v>
      </c>
      <c r="S2750" t="s">
        <v>72</v>
      </c>
      <c r="T2750" t="s">
        <v>45</v>
      </c>
      <c r="U2750" t="s">
        <v>46</v>
      </c>
      <c r="V2750" t="s">
        <v>46</v>
      </c>
      <c r="W2750" t="s">
        <v>156</v>
      </c>
      <c r="X2750" t="s">
        <v>6458</v>
      </c>
      <c r="Y2750" t="s">
        <v>157</v>
      </c>
      <c r="Z2750" t="s">
        <v>158</v>
      </c>
      <c r="AA2750" t="s">
        <v>159</v>
      </c>
      <c r="AB2750" t="s">
        <v>337</v>
      </c>
      <c r="AC2750" t="s">
        <v>338</v>
      </c>
      <c r="AD2750" t="s">
        <v>6503</v>
      </c>
      <c r="AF2750" t="s">
        <v>643</v>
      </c>
      <c r="AG2750" t="s">
        <v>56</v>
      </c>
      <c r="AH2750" t="s">
        <v>56</v>
      </c>
      <c r="AI2750" t="s">
        <v>46</v>
      </c>
      <c r="AJ2750" t="s">
        <v>56</v>
      </c>
      <c r="AK2750" t="s">
        <v>56</v>
      </c>
      <c r="AL2750" t="s">
        <v>56</v>
      </c>
      <c r="AM2750" t="s">
        <v>56</v>
      </c>
      <c r="AN2750" t="s">
        <v>56</v>
      </c>
      <c r="AO2750" t="s">
        <v>56</v>
      </c>
      <c r="AP2750" t="s">
        <v>56</v>
      </c>
      <c r="AQ2750" t="s">
        <v>56</v>
      </c>
      <c r="AR2750" t="s">
        <v>56</v>
      </c>
      <c r="AS2750" t="s">
        <v>56</v>
      </c>
      <c r="AT2750" t="s">
        <v>56</v>
      </c>
      <c r="AU2750" t="s">
        <v>56</v>
      </c>
      <c r="AV2750" t="s">
        <v>56</v>
      </c>
      <c r="AW2750" t="s">
        <v>56</v>
      </c>
    </row>
    <row r="2751" spans="1:49" x14ac:dyDescent="0.3">
      <c r="A2751" t="str">
        <f t="shared" si="211"/>
        <v>VŠMU</v>
      </c>
      <c r="B2751" t="str">
        <f t="shared" si="212"/>
        <v>P</v>
      </c>
      <c r="C2751">
        <f t="shared" si="213"/>
        <v>1.7999999999999998</v>
      </c>
      <c r="D2751">
        <f t="shared" si="214"/>
        <v>1</v>
      </c>
      <c r="E2751">
        <f t="shared" si="215"/>
        <v>1.7999999999999998</v>
      </c>
      <c r="G2751" t="s">
        <v>3509</v>
      </c>
      <c r="H2751" t="s">
        <v>39</v>
      </c>
      <c r="I2751" s="58" t="s">
        <v>580</v>
      </c>
      <c r="J2751" s="58" t="s">
        <v>121</v>
      </c>
      <c r="K2751" s="58" t="s">
        <v>42</v>
      </c>
      <c r="N2751" t="s">
        <v>43</v>
      </c>
      <c r="S2751" t="s">
        <v>737</v>
      </c>
      <c r="T2751" t="s">
        <v>45</v>
      </c>
      <c r="U2751" t="s">
        <v>46</v>
      </c>
      <c r="V2751" t="s">
        <v>46</v>
      </c>
      <c r="W2751" t="s">
        <v>111</v>
      </c>
      <c r="X2751" t="s">
        <v>112</v>
      </c>
      <c r="Y2751" t="s">
        <v>113</v>
      </c>
      <c r="Z2751" t="s">
        <v>152</v>
      </c>
      <c r="AA2751" t="s">
        <v>153</v>
      </c>
      <c r="AB2751" t="s">
        <v>604</v>
      </c>
      <c r="AC2751" t="s">
        <v>605</v>
      </c>
      <c r="AD2751" t="s">
        <v>2497</v>
      </c>
      <c r="AF2751" t="s">
        <v>55</v>
      </c>
      <c r="AG2751" t="s">
        <v>46</v>
      </c>
      <c r="AH2751" t="s">
        <v>56</v>
      </c>
      <c r="AI2751" t="s">
        <v>56</v>
      </c>
      <c r="AJ2751" t="s">
        <v>56</v>
      </c>
      <c r="AK2751" t="s">
        <v>56</v>
      </c>
      <c r="AL2751" t="s">
        <v>56</v>
      </c>
      <c r="AM2751" t="s">
        <v>56</v>
      </c>
      <c r="AN2751" t="s">
        <v>56</v>
      </c>
      <c r="AO2751" t="s">
        <v>46</v>
      </c>
      <c r="AP2751" t="s">
        <v>56</v>
      </c>
      <c r="AQ2751" t="s">
        <v>56</v>
      </c>
      <c r="AR2751" t="s">
        <v>56</v>
      </c>
      <c r="AS2751" t="s">
        <v>56</v>
      </c>
      <c r="AT2751" t="s">
        <v>56</v>
      </c>
      <c r="AU2751" t="s">
        <v>56</v>
      </c>
      <c r="AV2751" t="s">
        <v>56</v>
      </c>
      <c r="AW2751" t="s">
        <v>56</v>
      </c>
    </row>
    <row r="2752" spans="1:49" x14ac:dyDescent="0.3">
      <c r="A2752" t="str">
        <f t="shared" si="211"/>
        <v>VŠMU</v>
      </c>
      <c r="B2752" t="str">
        <f t="shared" si="212"/>
        <v>P</v>
      </c>
      <c r="C2752">
        <f t="shared" si="213"/>
        <v>3.5999999999999996</v>
      </c>
      <c r="D2752">
        <f t="shared" si="214"/>
        <v>1</v>
      </c>
      <c r="E2752">
        <f t="shared" si="215"/>
        <v>3.5999999999999996</v>
      </c>
      <c r="G2752" t="s">
        <v>3510</v>
      </c>
      <c r="H2752" t="s">
        <v>39</v>
      </c>
      <c r="I2752" s="58" t="s">
        <v>331</v>
      </c>
      <c r="J2752" s="58" t="s">
        <v>121</v>
      </c>
      <c r="K2752" s="58" t="s">
        <v>42</v>
      </c>
      <c r="N2752" t="s">
        <v>43</v>
      </c>
      <c r="S2752" t="s">
        <v>737</v>
      </c>
      <c r="T2752" t="s">
        <v>45</v>
      </c>
      <c r="U2752" t="s">
        <v>46</v>
      </c>
      <c r="V2752" t="s">
        <v>46</v>
      </c>
      <c r="W2752" t="s">
        <v>111</v>
      </c>
      <c r="X2752" t="s">
        <v>112</v>
      </c>
      <c r="Y2752" t="s">
        <v>113</v>
      </c>
      <c r="Z2752" t="s">
        <v>152</v>
      </c>
      <c r="AA2752" t="s">
        <v>153</v>
      </c>
      <c r="AB2752" t="s">
        <v>604</v>
      </c>
      <c r="AC2752" t="s">
        <v>605</v>
      </c>
      <c r="AD2752" t="s">
        <v>2497</v>
      </c>
      <c r="AF2752" t="s">
        <v>55</v>
      </c>
      <c r="AG2752" t="s">
        <v>46</v>
      </c>
      <c r="AH2752" t="s">
        <v>56</v>
      </c>
      <c r="AI2752" t="s">
        <v>56</v>
      </c>
      <c r="AJ2752" t="s">
        <v>56</v>
      </c>
      <c r="AK2752" t="s">
        <v>56</v>
      </c>
      <c r="AL2752" t="s">
        <v>56</v>
      </c>
      <c r="AM2752" t="s">
        <v>56</v>
      </c>
      <c r="AN2752" t="s">
        <v>56</v>
      </c>
      <c r="AO2752" t="s">
        <v>46</v>
      </c>
      <c r="AP2752" t="s">
        <v>56</v>
      </c>
      <c r="AQ2752" t="s">
        <v>56</v>
      </c>
      <c r="AR2752" t="s">
        <v>56</v>
      </c>
      <c r="AS2752" t="s">
        <v>56</v>
      </c>
      <c r="AT2752" t="s">
        <v>56</v>
      </c>
      <c r="AU2752" t="s">
        <v>56</v>
      </c>
      <c r="AV2752" t="s">
        <v>56</v>
      </c>
      <c r="AW2752" t="s">
        <v>56</v>
      </c>
    </row>
    <row r="2753" spans="1:49" x14ac:dyDescent="0.3">
      <c r="A2753" t="str">
        <f t="shared" si="211"/>
        <v>AU</v>
      </c>
      <c r="B2753" t="str">
        <f t="shared" si="212"/>
        <v>P</v>
      </c>
      <c r="C2753">
        <f t="shared" si="213"/>
        <v>0.89999999999999991</v>
      </c>
      <c r="D2753">
        <f t="shared" si="214"/>
        <v>0.5</v>
      </c>
      <c r="E2753">
        <f t="shared" si="215"/>
        <v>0.44999999999999996</v>
      </c>
      <c r="G2753" t="s">
        <v>3511</v>
      </c>
      <c r="H2753" t="s">
        <v>39</v>
      </c>
      <c r="I2753" s="58" t="s">
        <v>90</v>
      </c>
      <c r="J2753" s="58" t="s">
        <v>41</v>
      </c>
      <c r="K2753" s="58" t="s">
        <v>42</v>
      </c>
      <c r="N2753" t="s">
        <v>43</v>
      </c>
      <c r="S2753" t="s">
        <v>69</v>
      </c>
      <c r="T2753" t="s">
        <v>45</v>
      </c>
      <c r="U2753" t="s">
        <v>46</v>
      </c>
      <c r="V2753" t="s">
        <v>46</v>
      </c>
      <c r="W2753" t="s">
        <v>156</v>
      </c>
      <c r="X2753" t="s">
        <v>6458</v>
      </c>
      <c r="Y2753" t="s">
        <v>157</v>
      </c>
      <c r="Z2753" t="s">
        <v>158</v>
      </c>
      <c r="AA2753" t="s">
        <v>159</v>
      </c>
      <c r="AB2753" t="s">
        <v>450</v>
      </c>
      <c r="AC2753" t="s">
        <v>451</v>
      </c>
      <c r="AD2753" t="s">
        <v>6503</v>
      </c>
      <c r="AF2753" t="s">
        <v>643</v>
      </c>
      <c r="AG2753" t="s">
        <v>56</v>
      </c>
      <c r="AH2753" t="s">
        <v>56</v>
      </c>
      <c r="AI2753" t="s">
        <v>46</v>
      </c>
      <c r="AJ2753" t="s">
        <v>56</v>
      </c>
      <c r="AK2753" t="s">
        <v>56</v>
      </c>
      <c r="AL2753" t="s">
        <v>56</v>
      </c>
      <c r="AM2753" t="s">
        <v>56</v>
      </c>
      <c r="AN2753" t="s">
        <v>56</v>
      </c>
      <c r="AO2753" t="s">
        <v>56</v>
      </c>
      <c r="AP2753" t="s">
        <v>56</v>
      </c>
      <c r="AQ2753" t="s">
        <v>56</v>
      </c>
      <c r="AR2753" t="s">
        <v>56</v>
      </c>
      <c r="AS2753" t="s">
        <v>56</v>
      </c>
      <c r="AT2753" t="s">
        <v>56</v>
      </c>
      <c r="AU2753" t="s">
        <v>56</v>
      </c>
      <c r="AV2753" t="s">
        <v>56</v>
      </c>
      <c r="AW2753" t="s">
        <v>56</v>
      </c>
    </row>
    <row r="2754" spans="1:49" x14ac:dyDescent="0.3">
      <c r="A2754" t="str">
        <f t="shared" ref="A2754:A2817" si="216">+VLOOKUP(X2754,VVS_nasa,2,FALSE)</f>
        <v>AU</v>
      </c>
      <c r="B2754" t="str">
        <f t="shared" ref="B2754:B2817" si="217">+VLOOKUP(K2754,Per_Viz,2,FALSE)</f>
        <v>P</v>
      </c>
      <c r="C2754">
        <f t="shared" ref="C2754:C2817" si="218">+VLOOKUP(I2754,EUCA,2,FALSE)</f>
        <v>0.89999999999999991</v>
      </c>
      <c r="D2754">
        <f t="shared" si="214"/>
        <v>0.5</v>
      </c>
      <c r="E2754">
        <f t="shared" si="215"/>
        <v>0.44999999999999996</v>
      </c>
      <c r="G2754" t="s">
        <v>3511</v>
      </c>
      <c r="H2754" t="s">
        <v>39</v>
      </c>
      <c r="I2754" s="58" t="s">
        <v>90</v>
      </c>
      <c r="J2754" s="58" t="s">
        <v>41</v>
      </c>
      <c r="K2754" s="58" t="s">
        <v>42</v>
      </c>
      <c r="N2754" t="s">
        <v>43</v>
      </c>
      <c r="S2754" t="s">
        <v>72</v>
      </c>
      <c r="T2754" t="s">
        <v>45</v>
      </c>
      <c r="U2754" t="s">
        <v>46</v>
      </c>
      <c r="V2754" t="s">
        <v>46</v>
      </c>
      <c r="W2754" t="s">
        <v>156</v>
      </c>
      <c r="X2754" t="s">
        <v>6458</v>
      </c>
      <c r="Y2754" t="s">
        <v>157</v>
      </c>
      <c r="Z2754" t="s">
        <v>158</v>
      </c>
      <c r="AA2754" t="s">
        <v>159</v>
      </c>
      <c r="AB2754" t="s">
        <v>337</v>
      </c>
      <c r="AC2754" t="s">
        <v>338</v>
      </c>
      <c r="AD2754" t="s">
        <v>6503</v>
      </c>
      <c r="AF2754" t="s">
        <v>643</v>
      </c>
      <c r="AG2754" t="s">
        <v>56</v>
      </c>
      <c r="AH2754" t="s">
        <v>56</v>
      </c>
      <c r="AI2754" t="s">
        <v>46</v>
      </c>
      <c r="AJ2754" t="s">
        <v>56</v>
      </c>
      <c r="AK2754" t="s">
        <v>56</v>
      </c>
      <c r="AL2754" t="s">
        <v>56</v>
      </c>
      <c r="AM2754" t="s">
        <v>56</v>
      </c>
      <c r="AN2754" t="s">
        <v>56</v>
      </c>
      <c r="AO2754" t="s">
        <v>56</v>
      </c>
      <c r="AP2754" t="s">
        <v>56</v>
      </c>
      <c r="AQ2754" t="s">
        <v>56</v>
      </c>
      <c r="AR2754" t="s">
        <v>56</v>
      </c>
      <c r="AS2754" t="s">
        <v>56</v>
      </c>
      <c r="AT2754" t="s">
        <v>56</v>
      </c>
      <c r="AU2754" t="s">
        <v>56</v>
      </c>
      <c r="AV2754" t="s">
        <v>56</v>
      </c>
      <c r="AW2754" t="s">
        <v>56</v>
      </c>
    </row>
    <row r="2755" spans="1:49" x14ac:dyDescent="0.3">
      <c r="A2755" t="str">
        <f t="shared" si="216"/>
        <v>VŠMU</v>
      </c>
      <c r="B2755" t="str">
        <f t="shared" si="217"/>
        <v>P</v>
      </c>
      <c r="C2755">
        <f t="shared" si="218"/>
        <v>3.5999999999999996</v>
      </c>
      <c r="D2755">
        <f t="shared" ref="D2755:D2818" si="219">1/COUNTIF(G:G,G2755)</f>
        <v>1</v>
      </c>
      <c r="E2755">
        <f t="shared" ref="E2755:E2818" si="220">+C2755*D2755</f>
        <v>3.5999999999999996</v>
      </c>
      <c r="G2755" t="s">
        <v>3512</v>
      </c>
      <c r="H2755" t="s">
        <v>39</v>
      </c>
      <c r="I2755" s="58" t="s">
        <v>331</v>
      </c>
      <c r="J2755" s="58" t="s">
        <v>121</v>
      </c>
      <c r="K2755" s="58" t="s">
        <v>42</v>
      </c>
      <c r="N2755" t="s">
        <v>43</v>
      </c>
      <c r="S2755" t="s">
        <v>737</v>
      </c>
      <c r="T2755" t="s">
        <v>45</v>
      </c>
      <c r="U2755" t="s">
        <v>46</v>
      </c>
      <c r="V2755" t="s">
        <v>46</v>
      </c>
      <c r="W2755" t="s">
        <v>111</v>
      </c>
      <c r="X2755" t="s">
        <v>112</v>
      </c>
      <c r="Y2755" t="s">
        <v>113</v>
      </c>
      <c r="Z2755" t="s">
        <v>152</v>
      </c>
      <c r="AA2755" t="s">
        <v>153</v>
      </c>
      <c r="AB2755" t="s">
        <v>604</v>
      </c>
      <c r="AC2755" t="s">
        <v>605</v>
      </c>
      <c r="AD2755" t="s">
        <v>2497</v>
      </c>
      <c r="AF2755" t="s">
        <v>55</v>
      </c>
      <c r="AG2755" t="s">
        <v>46</v>
      </c>
      <c r="AH2755" t="s">
        <v>56</v>
      </c>
      <c r="AI2755" t="s">
        <v>56</v>
      </c>
      <c r="AJ2755" t="s">
        <v>56</v>
      </c>
      <c r="AK2755" t="s">
        <v>56</v>
      </c>
      <c r="AL2755" t="s">
        <v>56</v>
      </c>
      <c r="AM2755" t="s">
        <v>56</v>
      </c>
      <c r="AN2755" t="s">
        <v>56</v>
      </c>
      <c r="AO2755" t="s">
        <v>46</v>
      </c>
      <c r="AP2755" t="s">
        <v>56</v>
      </c>
      <c r="AQ2755" t="s">
        <v>56</v>
      </c>
      <c r="AR2755" t="s">
        <v>56</v>
      </c>
      <c r="AS2755" t="s">
        <v>56</v>
      </c>
      <c r="AT2755" t="s">
        <v>56</v>
      </c>
      <c r="AU2755" t="s">
        <v>56</v>
      </c>
      <c r="AV2755" t="s">
        <v>56</v>
      </c>
      <c r="AW2755" t="s">
        <v>56</v>
      </c>
    </row>
    <row r="2756" spans="1:49" x14ac:dyDescent="0.3">
      <c r="A2756" t="str">
        <f t="shared" si="216"/>
        <v>AU</v>
      </c>
      <c r="B2756" t="str">
        <f t="shared" si="217"/>
        <v>P</v>
      </c>
      <c r="C2756">
        <f t="shared" si="218"/>
        <v>0.89999999999999991</v>
      </c>
      <c r="D2756">
        <f t="shared" si="219"/>
        <v>0.5</v>
      </c>
      <c r="E2756">
        <f t="shared" si="220"/>
        <v>0.44999999999999996</v>
      </c>
      <c r="G2756" t="s">
        <v>3513</v>
      </c>
      <c r="H2756" t="s">
        <v>39</v>
      </c>
      <c r="I2756" s="58" t="s">
        <v>90</v>
      </c>
      <c r="J2756" s="58" t="s">
        <v>41</v>
      </c>
      <c r="K2756" s="58" t="s">
        <v>42</v>
      </c>
      <c r="N2756" t="s">
        <v>43</v>
      </c>
      <c r="S2756" t="s">
        <v>69</v>
      </c>
      <c r="T2756" t="s">
        <v>45</v>
      </c>
      <c r="U2756" t="s">
        <v>46</v>
      </c>
      <c r="V2756" t="s">
        <v>46</v>
      </c>
      <c r="W2756" t="s">
        <v>156</v>
      </c>
      <c r="X2756" t="s">
        <v>6458</v>
      </c>
      <c r="Y2756" t="s">
        <v>157</v>
      </c>
      <c r="Z2756" t="s">
        <v>158</v>
      </c>
      <c r="AA2756" t="s">
        <v>159</v>
      </c>
      <c r="AB2756" t="s">
        <v>450</v>
      </c>
      <c r="AC2756" t="s">
        <v>451</v>
      </c>
      <c r="AD2756" t="s">
        <v>6503</v>
      </c>
      <c r="AF2756" t="s">
        <v>643</v>
      </c>
      <c r="AG2756" t="s">
        <v>56</v>
      </c>
      <c r="AH2756" t="s">
        <v>56</v>
      </c>
      <c r="AI2756" t="s">
        <v>46</v>
      </c>
      <c r="AJ2756" t="s">
        <v>56</v>
      </c>
      <c r="AK2756" t="s">
        <v>56</v>
      </c>
      <c r="AL2756" t="s">
        <v>56</v>
      </c>
      <c r="AM2756" t="s">
        <v>56</v>
      </c>
      <c r="AN2756" t="s">
        <v>56</v>
      </c>
      <c r="AO2756" t="s">
        <v>56</v>
      </c>
      <c r="AP2756" t="s">
        <v>56</v>
      </c>
      <c r="AQ2756" t="s">
        <v>56</v>
      </c>
      <c r="AR2756" t="s">
        <v>56</v>
      </c>
      <c r="AS2756" t="s">
        <v>56</v>
      </c>
      <c r="AT2756" t="s">
        <v>56</v>
      </c>
      <c r="AU2756" t="s">
        <v>56</v>
      </c>
      <c r="AV2756" t="s">
        <v>56</v>
      </c>
      <c r="AW2756" t="s">
        <v>56</v>
      </c>
    </row>
    <row r="2757" spans="1:49" x14ac:dyDescent="0.3">
      <c r="A2757" t="str">
        <f t="shared" si="216"/>
        <v>AU</v>
      </c>
      <c r="B2757" t="str">
        <f t="shared" si="217"/>
        <v>P</v>
      </c>
      <c r="C2757">
        <f t="shared" si="218"/>
        <v>0.89999999999999991</v>
      </c>
      <c r="D2757">
        <f t="shared" si="219"/>
        <v>0.5</v>
      </c>
      <c r="E2757">
        <f t="shared" si="220"/>
        <v>0.44999999999999996</v>
      </c>
      <c r="G2757" t="s">
        <v>3513</v>
      </c>
      <c r="H2757" t="s">
        <v>39</v>
      </c>
      <c r="I2757" s="58" t="s">
        <v>90</v>
      </c>
      <c r="J2757" s="58" t="s">
        <v>41</v>
      </c>
      <c r="K2757" s="58" t="s">
        <v>42</v>
      </c>
      <c r="N2757" t="s">
        <v>43</v>
      </c>
      <c r="S2757" t="s">
        <v>72</v>
      </c>
      <c r="T2757" t="s">
        <v>45</v>
      </c>
      <c r="U2757" t="s">
        <v>46</v>
      </c>
      <c r="V2757" t="s">
        <v>46</v>
      </c>
      <c r="W2757" t="s">
        <v>156</v>
      </c>
      <c r="X2757" t="s">
        <v>6458</v>
      </c>
      <c r="Y2757" t="s">
        <v>157</v>
      </c>
      <c r="Z2757" t="s">
        <v>158</v>
      </c>
      <c r="AA2757" t="s">
        <v>159</v>
      </c>
      <c r="AB2757" t="s">
        <v>337</v>
      </c>
      <c r="AC2757" t="s">
        <v>338</v>
      </c>
      <c r="AD2757" t="s">
        <v>6503</v>
      </c>
      <c r="AF2757" t="s">
        <v>643</v>
      </c>
      <c r="AG2757" t="s">
        <v>56</v>
      </c>
      <c r="AH2757" t="s">
        <v>56</v>
      </c>
      <c r="AI2757" t="s">
        <v>46</v>
      </c>
      <c r="AJ2757" t="s">
        <v>56</v>
      </c>
      <c r="AK2757" t="s">
        <v>56</v>
      </c>
      <c r="AL2757" t="s">
        <v>56</v>
      </c>
      <c r="AM2757" t="s">
        <v>56</v>
      </c>
      <c r="AN2757" t="s">
        <v>56</v>
      </c>
      <c r="AO2757" t="s">
        <v>56</v>
      </c>
      <c r="AP2757" t="s">
        <v>56</v>
      </c>
      <c r="AQ2757" t="s">
        <v>56</v>
      </c>
      <c r="AR2757" t="s">
        <v>56</v>
      </c>
      <c r="AS2757" t="s">
        <v>56</v>
      </c>
      <c r="AT2757" t="s">
        <v>56</v>
      </c>
      <c r="AU2757" t="s">
        <v>56</v>
      </c>
      <c r="AV2757" t="s">
        <v>56</v>
      </c>
      <c r="AW2757" t="s">
        <v>56</v>
      </c>
    </row>
    <row r="2758" spans="1:49" x14ac:dyDescent="0.3">
      <c r="A2758" t="str">
        <f t="shared" si="216"/>
        <v>VŠVU</v>
      </c>
      <c r="B2758" t="str">
        <f t="shared" si="217"/>
        <v>V</v>
      </c>
      <c r="C2758">
        <f t="shared" si="218"/>
        <v>3.5999999999999996</v>
      </c>
      <c r="D2758">
        <f t="shared" si="219"/>
        <v>1</v>
      </c>
      <c r="E2758">
        <f t="shared" si="220"/>
        <v>3.5999999999999996</v>
      </c>
      <c r="G2758" t="s">
        <v>3514</v>
      </c>
      <c r="H2758" t="s">
        <v>39</v>
      </c>
      <c r="I2758" s="58" t="s">
        <v>794</v>
      </c>
      <c r="J2758" s="58" t="s">
        <v>143</v>
      </c>
      <c r="K2758" s="58" t="s">
        <v>97</v>
      </c>
      <c r="N2758" t="s">
        <v>1317</v>
      </c>
      <c r="P2758" t="s">
        <v>78</v>
      </c>
      <c r="Q2758" t="s">
        <v>79</v>
      </c>
      <c r="S2758" t="s">
        <v>99</v>
      </c>
      <c r="T2758" t="s">
        <v>45</v>
      </c>
      <c r="U2758" t="s">
        <v>46</v>
      </c>
      <c r="V2758" t="s">
        <v>46</v>
      </c>
      <c r="W2758" t="s">
        <v>764</v>
      </c>
      <c r="X2758" t="s">
        <v>765</v>
      </c>
      <c r="Y2758" t="s">
        <v>766</v>
      </c>
      <c r="Z2758" t="s">
        <v>767</v>
      </c>
      <c r="AB2758" t="s">
        <v>1088</v>
      </c>
      <c r="AC2758" t="s">
        <v>1089</v>
      </c>
      <c r="AD2758" t="s">
        <v>3077</v>
      </c>
      <c r="AF2758" t="s">
        <v>55</v>
      </c>
      <c r="AG2758" t="s">
        <v>46</v>
      </c>
      <c r="AH2758" t="s">
        <v>56</v>
      </c>
      <c r="AI2758" t="s">
        <v>56</v>
      </c>
      <c r="AJ2758" t="s">
        <v>56</v>
      </c>
      <c r="AK2758" t="s">
        <v>56</v>
      </c>
      <c r="AL2758" t="s">
        <v>56</v>
      </c>
      <c r="AM2758" t="s">
        <v>56</v>
      </c>
      <c r="AN2758" t="s">
        <v>56</v>
      </c>
      <c r="AO2758" t="s">
        <v>46</v>
      </c>
      <c r="AP2758" t="s">
        <v>56</v>
      </c>
      <c r="AQ2758" t="s">
        <v>46</v>
      </c>
      <c r="AR2758" t="s">
        <v>56</v>
      </c>
      <c r="AS2758" t="s">
        <v>56</v>
      </c>
      <c r="AT2758" t="s">
        <v>46</v>
      </c>
      <c r="AU2758" t="s">
        <v>56</v>
      </c>
      <c r="AV2758" t="s">
        <v>56</v>
      </c>
      <c r="AW2758" t="s">
        <v>56</v>
      </c>
    </row>
    <row r="2759" spans="1:49" x14ac:dyDescent="0.3">
      <c r="A2759" t="str">
        <f t="shared" si="216"/>
        <v>AU</v>
      </c>
      <c r="B2759" t="str">
        <f t="shared" si="217"/>
        <v>P</v>
      </c>
      <c r="C2759">
        <f t="shared" si="218"/>
        <v>0.89999999999999991</v>
      </c>
      <c r="D2759">
        <f t="shared" si="219"/>
        <v>0.5</v>
      </c>
      <c r="E2759">
        <f t="shared" si="220"/>
        <v>0.44999999999999996</v>
      </c>
      <c r="G2759" t="s">
        <v>3515</v>
      </c>
      <c r="H2759" t="s">
        <v>39</v>
      </c>
      <c r="I2759" s="58" t="s">
        <v>90</v>
      </c>
      <c r="J2759" s="58" t="s">
        <v>41</v>
      </c>
      <c r="K2759" s="58" t="s">
        <v>42</v>
      </c>
      <c r="N2759" t="s">
        <v>43</v>
      </c>
      <c r="S2759" t="s">
        <v>69</v>
      </c>
      <c r="T2759" t="s">
        <v>45</v>
      </c>
      <c r="U2759" t="s">
        <v>46</v>
      </c>
      <c r="V2759" t="s">
        <v>46</v>
      </c>
      <c r="W2759" t="s">
        <v>156</v>
      </c>
      <c r="X2759" t="s">
        <v>6458</v>
      </c>
      <c r="Y2759" t="s">
        <v>157</v>
      </c>
      <c r="Z2759" t="s">
        <v>158</v>
      </c>
      <c r="AA2759" t="s">
        <v>159</v>
      </c>
      <c r="AB2759" t="s">
        <v>450</v>
      </c>
      <c r="AC2759" t="s">
        <v>451</v>
      </c>
      <c r="AD2759" t="s">
        <v>3516</v>
      </c>
      <c r="AF2759" t="s">
        <v>643</v>
      </c>
      <c r="AG2759" t="s">
        <v>56</v>
      </c>
      <c r="AH2759" t="s">
        <v>56</v>
      </c>
      <c r="AI2759" t="s">
        <v>46</v>
      </c>
      <c r="AJ2759" t="s">
        <v>56</v>
      </c>
      <c r="AK2759" t="s">
        <v>56</v>
      </c>
      <c r="AL2759" t="s">
        <v>56</v>
      </c>
      <c r="AM2759" t="s">
        <v>56</v>
      </c>
      <c r="AN2759" t="s">
        <v>56</v>
      </c>
      <c r="AO2759" t="s">
        <v>46</v>
      </c>
      <c r="AP2759" t="s">
        <v>56</v>
      </c>
      <c r="AQ2759" t="s">
        <v>56</v>
      </c>
      <c r="AR2759" t="s">
        <v>56</v>
      </c>
      <c r="AS2759" t="s">
        <v>56</v>
      </c>
      <c r="AT2759" t="s">
        <v>56</v>
      </c>
      <c r="AU2759" t="s">
        <v>56</v>
      </c>
      <c r="AV2759" t="s">
        <v>56</v>
      </c>
      <c r="AW2759" t="s">
        <v>56</v>
      </c>
    </row>
    <row r="2760" spans="1:49" x14ac:dyDescent="0.3">
      <c r="A2760" t="str">
        <f t="shared" si="216"/>
        <v>AU</v>
      </c>
      <c r="B2760" t="str">
        <f t="shared" si="217"/>
        <v>P</v>
      </c>
      <c r="C2760">
        <f t="shared" si="218"/>
        <v>0.89999999999999991</v>
      </c>
      <c r="D2760">
        <f t="shared" si="219"/>
        <v>0.5</v>
      </c>
      <c r="E2760">
        <f t="shared" si="220"/>
        <v>0.44999999999999996</v>
      </c>
      <c r="G2760" t="s">
        <v>3515</v>
      </c>
      <c r="H2760" t="s">
        <v>39</v>
      </c>
      <c r="I2760" s="58" t="s">
        <v>90</v>
      </c>
      <c r="J2760" s="58" t="s">
        <v>41</v>
      </c>
      <c r="K2760" s="58" t="s">
        <v>42</v>
      </c>
      <c r="N2760" t="s">
        <v>43</v>
      </c>
      <c r="S2760" t="s">
        <v>72</v>
      </c>
      <c r="T2760" t="s">
        <v>45</v>
      </c>
      <c r="U2760" t="s">
        <v>46</v>
      </c>
      <c r="V2760" t="s">
        <v>46</v>
      </c>
      <c r="W2760" t="s">
        <v>156</v>
      </c>
      <c r="X2760" t="s">
        <v>6458</v>
      </c>
      <c r="Y2760" t="s">
        <v>157</v>
      </c>
      <c r="Z2760" t="s">
        <v>158</v>
      </c>
      <c r="AA2760" t="s">
        <v>159</v>
      </c>
      <c r="AB2760" t="s">
        <v>337</v>
      </c>
      <c r="AC2760" t="s">
        <v>338</v>
      </c>
      <c r="AD2760" t="s">
        <v>3516</v>
      </c>
      <c r="AF2760" t="s">
        <v>643</v>
      </c>
      <c r="AG2760" t="s">
        <v>56</v>
      </c>
      <c r="AH2760" t="s">
        <v>56</v>
      </c>
      <c r="AI2760" t="s">
        <v>46</v>
      </c>
      <c r="AJ2760" t="s">
        <v>56</v>
      </c>
      <c r="AK2760" t="s">
        <v>56</v>
      </c>
      <c r="AL2760" t="s">
        <v>56</v>
      </c>
      <c r="AM2760" t="s">
        <v>56</v>
      </c>
      <c r="AN2760" t="s">
        <v>56</v>
      </c>
      <c r="AO2760" t="s">
        <v>46</v>
      </c>
      <c r="AP2760" t="s">
        <v>56</v>
      </c>
      <c r="AQ2760" t="s">
        <v>56</v>
      </c>
      <c r="AR2760" t="s">
        <v>56</v>
      </c>
      <c r="AS2760" t="s">
        <v>56</v>
      </c>
      <c r="AT2760" t="s">
        <v>56</v>
      </c>
      <c r="AU2760" t="s">
        <v>56</v>
      </c>
      <c r="AV2760" t="s">
        <v>56</v>
      </c>
      <c r="AW2760" t="s">
        <v>56</v>
      </c>
    </row>
    <row r="2761" spans="1:49" x14ac:dyDescent="0.3">
      <c r="A2761" t="str">
        <f t="shared" si="216"/>
        <v>AU</v>
      </c>
      <c r="B2761" t="str">
        <f t="shared" si="217"/>
        <v>P</v>
      </c>
      <c r="C2761">
        <f t="shared" si="218"/>
        <v>0.89999999999999991</v>
      </c>
      <c r="D2761">
        <f t="shared" si="219"/>
        <v>0.5</v>
      </c>
      <c r="E2761">
        <f t="shared" si="220"/>
        <v>0.44999999999999996</v>
      </c>
      <c r="G2761" t="s">
        <v>3517</v>
      </c>
      <c r="H2761" t="s">
        <v>39</v>
      </c>
      <c r="I2761" s="58" t="s">
        <v>90</v>
      </c>
      <c r="J2761" s="58" t="s">
        <v>41</v>
      </c>
      <c r="K2761" s="58" t="s">
        <v>42</v>
      </c>
      <c r="N2761" t="s">
        <v>43</v>
      </c>
      <c r="S2761" t="s">
        <v>69</v>
      </c>
      <c r="T2761" t="s">
        <v>45</v>
      </c>
      <c r="U2761" t="s">
        <v>46</v>
      </c>
      <c r="V2761" t="s">
        <v>46</v>
      </c>
      <c r="W2761" t="s">
        <v>156</v>
      </c>
      <c r="X2761" t="s">
        <v>6458</v>
      </c>
      <c r="Y2761" t="s">
        <v>157</v>
      </c>
      <c r="Z2761" t="s">
        <v>158</v>
      </c>
      <c r="AA2761" t="s">
        <v>159</v>
      </c>
      <c r="AB2761" t="s">
        <v>450</v>
      </c>
      <c r="AC2761" t="s">
        <v>451</v>
      </c>
      <c r="AD2761" t="s">
        <v>3516</v>
      </c>
      <c r="AF2761" t="s">
        <v>643</v>
      </c>
      <c r="AG2761" t="s">
        <v>56</v>
      </c>
      <c r="AH2761" t="s">
        <v>56</v>
      </c>
      <c r="AI2761" t="s">
        <v>46</v>
      </c>
      <c r="AJ2761" t="s">
        <v>56</v>
      </c>
      <c r="AK2761" t="s">
        <v>56</v>
      </c>
      <c r="AL2761" t="s">
        <v>56</v>
      </c>
      <c r="AM2761" t="s">
        <v>56</v>
      </c>
      <c r="AN2761" t="s">
        <v>56</v>
      </c>
      <c r="AO2761" t="s">
        <v>46</v>
      </c>
      <c r="AP2761" t="s">
        <v>56</v>
      </c>
      <c r="AQ2761" t="s">
        <v>56</v>
      </c>
      <c r="AR2761" t="s">
        <v>56</v>
      </c>
      <c r="AS2761" t="s">
        <v>56</v>
      </c>
      <c r="AT2761" t="s">
        <v>56</v>
      </c>
      <c r="AU2761" t="s">
        <v>56</v>
      </c>
      <c r="AV2761" t="s">
        <v>56</v>
      </c>
      <c r="AW2761" t="s">
        <v>56</v>
      </c>
    </row>
    <row r="2762" spans="1:49" x14ac:dyDescent="0.3">
      <c r="A2762" t="str">
        <f t="shared" si="216"/>
        <v>AU</v>
      </c>
      <c r="B2762" t="str">
        <f t="shared" si="217"/>
        <v>P</v>
      </c>
      <c r="C2762">
        <f t="shared" si="218"/>
        <v>0.89999999999999991</v>
      </c>
      <c r="D2762">
        <f t="shared" si="219"/>
        <v>0.5</v>
      </c>
      <c r="E2762">
        <f t="shared" si="220"/>
        <v>0.44999999999999996</v>
      </c>
      <c r="G2762" t="s">
        <v>3517</v>
      </c>
      <c r="H2762" t="s">
        <v>39</v>
      </c>
      <c r="I2762" s="58" t="s">
        <v>90</v>
      </c>
      <c r="J2762" s="58" t="s">
        <v>41</v>
      </c>
      <c r="K2762" s="58" t="s">
        <v>42</v>
      </c>
      <c r="N2762" t="s">
        <v>43</v>
      </c>
      <c r="S2762" t="s">
        <v>72</v>
      </c>
      <c r="T2762" t="s">
        <v>45</v>
      </c>
      <c r="U2762" t="s">
        <v>46</v>
      </c>
      <c r="V2762" t="s">
        <v>46</v>
      </c>
      <c r="W2762" t="s">
        <v>156</v>
      </c>
      <c r="X2762" t="s">
        <v>6458</v>
      </c>
      <c r="Y2762" t="s">
        <v>157</v>
      </c>
      <c r="Z2762" t="s">
        <v>158</v>
      </c>
      <c r="AA2762" t="s">
        <v>159</v>
      </c>
      <c r="AB2762" t="s">
        <v>337</v>
      </c>
      <c r="AC2762" t="s">
        <v>338</v>
      </c>
      <c r="AD2762" t="s">
        <v>3516</v>
      </c>
      <c r="AF2762" t="s">
        <v>643</v>
      </c>
      <c r="AG2762" t="s">
        <v>56</v>
      </c>
      <c r="AH2762" t="s">
        <v>56</v>
      </c>
      <c r="AI2762" t="s">
        <v>46</v>
      </c>
      <c r="AJ2762" t="s">
        <v>56</v>
      </c>
      <c r="AK2762" t="s">
        <v>56</v>
      </c>
      <c r="AL2762" t="s">
        <v>56</v>
      </c>
      <c r="AM2762" t="s">
        <v>56</v>
      </c>
      <c r="AN2762" t="s">
        <v>56</v>
      </c>
      <c r="AO2762" t="s">
        <v>46</v>
      </c>
      <c r="AP2762" t="s">
        <v>56</v>
      </c>
      <c r="AQ2762" t="s">
        <v>56</v>
      </c>
      <c r="AR2762" t="s">
        <v>56</v>
      </c>
      <c r="AS2762" t="s">
        <v>56</v>
      </c>
      <c r="AT2762" t="s">
        <v>56</v>
      </c>
      <c r="AU2762" t="s">
        <v>56</v>
      </c>
      <c r="AV2762" t="s">
        <v>56</v>
      </c>
      <c r="AW2762" t="s">
        <v>56</v>
      </c>
    </row>
    <row r="2763" spans="1:49" x14ac:dyDescent="0.3">
      <c r="A2763" t="str">
        <f t="shared" si="216"/>
        <v>VŠVU</v>
      </c>
      <c r="B2763" t="str">
        <f t="shared" si="217"/>
        <v>V</v>
      </c>
      <c r="C2763">
        <f t="shared" si="218"/>
        <v>3.5999999999999996</v>
      </c>
      <c r="D2763">
        <f t="shared" si="219"/>
        <v>1</v>
      </c>
      <c r="E2763">
        <f t="shared" si="220"/>
        <v>3.5999999999999996</v>
      </c>
      <c r="G2763" t="s">
        <v>3518</v>
      </c>
      <c r="H2763" t="s">
        <v>39</v>
      </c>
      <c r="I2763" s="58" t="s">
        <v>794</v>
      </c>
      <c r="J2763" s="58" t="s">
        <v>143</v>
      </c>
      <c r="K2763" s="58" t="s">
        <v>97</v>
      </c>
      <c r="N2763" t="s">
        <v>1317</v>
      </c>
      <c r="P2763" t="s">
        <v>78</v>
      </c>
      <c r="Q2763" t="s">
        <v>79</v>
      </c>
      <c r="S2763" t="s">
        <v>99</v>
      </c>
      <c r="T2763" t="s">
        <v>45</v>
      </c>
      <c r="U2763" t="s">
        <v>46</v>
      </c>
      <c r="V2763" t="s">
        <v>46</v>
      </c>
      <c r="W2763" t="s">
        <v>764</v>
      </c>
      <c r="X2763" t="s">
        <v>765</v>
      </c>
      <c r="Y2763" t="s">
        <v>766</v>
      </c>
      <c r="Z2763" t="s">
        <v>767</v>
      </c>
      <c r="AB2763" t="s">
        <v>1088</v>
      </c>
      <c r="AC2763" t="s">
        <v>1089</v>
      </c>
      <c r="AD2763" t="s">
        <v>3077</v>
      </c>
      <c r="AF2763" t="s">
        <v>55</v>
      </c>
      <c r="AG2763" t="s">
        <v>46</v>
      </c>
      <c r="AH2763" t="s">
        <v>56</v>
      </c>
      <c r="AI2763" t="s">
        <v>56</v>
      </c>
      <c r="AJ2763" t="s">
        <v>56</v>
      </c>
      <c r="AK2763" t="s">
        <v>56</v>
      </c>
      <c r="AL2763" t="s">
        <v>56</v>
      </c>
      <c r="AM2763" t="s">
        <v>56</v>
      </c>
      <c r="AN2763" t="s">
        <v>56</v>
      </c>
      <c r="AO2763" t="s">
        <v>46</v>
      </c>
      <c r="AP2763" t="s">
        <v>56</v>
      </c>
      <c r="AQ2763" t="s">
        <v>46</v>
      </c>
      <c r="AR2763" t="s">
        <v>56</v>
      </c>
      <c r="AS2763" t="s">
        <v>56</v>
      </c>
      <c r="AT2763" t="s">
        <v>46</v>
      </c>
      <c r="AU2763" t="s">
        <v>56</v>
      </c>
      <c r="AV2763" t="s">
        <v>56</v>
      </c>
      <c r="AW2763" t="s">
        <v>56</v>
      </c>
    </row>
    <row r="2764" spans="1:49" x14ac:dyDescent="0.3">
      <c r="A2764" t="str">
        <f t="shared" si="216"/>
        <v>VŠMU</v>
      </c>
      <c r="B2764" t="str">
        <f t="shared" si="217"/>
        <v>P</v>
      </c>
      <c r="C2764">
        <f t="shared" si="218"/>
        <v>0.78</v>
      </c>
      <c r="D2764">
        <f t="shared" si="219"/>
        <v>1</v>
      </c>
      <c r="E2764">
        <f t="shared" si="220"/>
        <v>0.78</v>
      </c>
      <c r="G2764" t="s">
        <v>3519</v>
      </c>
      <c r="H2764" t="s">
        <v>39</v>
      </c>
      <c r="I2764" s="58" t="s">
        <v>75</v>
      </c>
      <c r="J2764" s="58" t="s">
        <v>41</v>
      </c>
      <c r="K2764" s="58" t="s">
        <v>42</v>
      </c>
      <c r="N2764" t="s">
        <v>43</v>
      </c>
      <c r="S2764" t="s">
        <v>57</v>
      </c>
      <c r="T2764" t="s">
        <v>73</v>
      </c>
      <c r="U2764" t="s">
        <v>149</v>
      </c>
      <c r="V2764" t="s">
        <v>46</v>
      </c>
      <c r="W2764" t="s">
        <v>111</v>
      </c>
      <c r="X2764" t="s">
        <v>112</v>
      </c>
      <c r="Y2764" t="s">
        <v>113</v>
      </c>
      <c r="Z2764" t="s">
        <v>152</v>
      </c>
      <c r="AA2764" t="s">
        <v>153</v>
      </c>
      <c r="AB2764" t="s">
        <v>570</v>
      </c>
      <c r="AC2764" t="s">
        <v>571</v>
      </c>
      <c r="AD2764" t="s">
        <v>2396</v>
      </c>
      <c r="AF2764" t="s">
        <v>55</v>
      </c>
      <c r="AG2764" t="s">
        <v>46</v>
      </c>
      <c r="AH2764" t="s">
        <v>56</v>
      </c>
      <c r="AI2764" t="s">
        <v>56</v>
      </c>
      <c r="AJ2764" t="s">
        <v>56</v>
      </c>
      <c r="AK2764" t="s">
        <v>56</v>
      </c>
      <c r="AL2764" t="s">
        <v>56</v>
      </c>
      <c r="AM2764" t="s">
        <v>56</v>
      </c>
      <c r="AN2764" t="s">
        <v>56</v>
      </c>
      <c r="AO2764" t="s">
        <v>56</v>
      </c>
      <c r="AP2764" t="s">
        <v>56</v>
      </c>
      <c r="AQ2764" t="s">
        <v>56</v>
      </c>
      <c r="AR2764" t="s">
        <v>56</v>
      </c>
      <c r="AS2764" t="s">
        <v>56</v>
      </c>
      <c r="AT2764" t="s">
        <v>56</v>
      </c>
      <c r="AU2764" t="s">
        <v>56</v>
      </c>
      <c r="AV2764" t="s">
        <v>56</v>
      </c>
      <c r="AW2764" t="s">
        <v>56</v>
      </c>
    </row>
    <row r="2765" spans="1:49" x14ac:dyDescent="0.3">
      <c r="A2765" t="str">
        <f t="shared" si="216"/>
        <v>TUKE</v>
      </c>
      <c r="B2765" t="str">
        <f t="shared" si="217"/>
        <v>V</v>
      </c>
      <c r="C2765">
        <f t="shared" si="218"/>
        <v>0.3</v>
      </c>
      <c r="D2765">
        <f t="shared" si="219"/>
        <v>0.5</v>
      </c>
      <c r="E2765">
        <f t="shared" si="220"/>
        <v>0.15</v>
      </c>
      <c r="G2765" t="s">
        <v>3520</v>
      </c>
      <c r="H2765" t="s">
        <v>39</v>
      </c>
      <c r="I2765" s="58" t="s">
        <v>60</v>
      </c>
      <c r="J2765" s="58" t="s">
        <v>60</v>
      </c>
      <c r="K2765" s="58" t="s">
        <v>211</v>
      </c>
      <c r="N2765" t="s">
        <v>212</v>
      </c>
      <c r="P2765" t="s">
        <v>213</v>
      </c>
      <c r="Q2765" t="s">
        <v>320</v>
      </c>
      <c r="S2765" t="s">
        <v>214</v>
      </c>
      <c r="T2765" t="s">
        <v>354</v>
      </c>
      <c r="U2765" t="s">
        <v>223</v>
      </c>
      <c r="V2765" t="s">
        <v>46</v>
      </c>
      <c r="W2765" t="s">
        <v>714</v>
      </c>
      <c r="X2765" t="s">
        <v>715</v>
      </c>
      <c r="Y2765" t="s">
        <v>716</v>
      </c>
      <c r="Z2765" t="s">
        <v>717</v>
      </c>
      <c r="AA2765" t="s">
        <v>718</v>
      </c>
      <c r="AE2765" t="s">
        <v>3214</v>
      </c>
      <c r="AF2765" t="s">
        <v>55</v>
      </c>
      <c r="AG2765" t="s">
        <v>56</v>
      </c>
      <c r="AH2765" t="s">
        <v>46</v>
      </c>
      <c r="AI2765" t="s">
        <v>56</v>
      </c>
      <c r="AJ2765" t="s">
        <v>56</v>
      </c>
      <c r="AK2765" t="s">
        <v>56</v>
      </c>
      <c r="AL2765" t="s">
        <v>56</v>
      </c>
      <c r="AM2765" t="s">
        <v>56</v>
      </c>
      <c r="AN2765" t="s">
        <v>56</v>
      </c>
      <c r="AO2765" t="s">
        <v>56</v>
      </c>
      <c r="AP2765" t="s">
        <v>56</v>
      </c>
      <c r="AQ2765" t="s">
        <v>56</v>
      </c>
      <c r="AR2765" t="s">
        <v>56</v>
      </c>
      <c r="AS2765" t="s">
        <v>56</v>
      </c>
      <c r="AT2765" t="s">
        <v>56</v>
      </c>
      <c r="AU2765" t="s">
        <v>56</v>
      </c>
      <c r="AV2765" t="s">
        <v>56</v>
      </c>
      <c r="AW2765" t="s">
        <v>56</v>
      </c>
    </row>
    <row r="2766" spans="1:49" x14ac:dyDescent="0.3">
      <c r="A2766" t="str">
        <f t="shared" si="216"/>
        <v>TUKE</v>
      </c>
      <c r="B2766" t="str">
        <f t="shared" si="217"/>
        <v>V</v>
      </c>
      <c r="C2766">
        <f t="shared" si="218"/>
        <v>0.3</v>
      </c>
      <c r="D2766">
        <f t="shared" si="219"/>
        <v>0.5</v>
      </c>
      <c r="E2766">
        <f t="shared" si="220"/>
        <v>0.15</v>
      </c>
      <c r="G2766" t="s">
        <v>3520</v>
      </c>
      <c r="H2766" t="s">
        <v>39</v>
      </c>
      <c r="I2766" s="58" t="s">
        <v>60</v>
      </c>
      <c r="J2766" s="58" t="s">
        <v>60</v>
      </c>
      <c r="K2766" s="58" t="s">
        <v>211</v>
      </c>
      <c r="N2766" t="s">
        <v>212</v>
      </c>
      <c r="P2766" t="s">
        <v>213</v>
      </c>
      <c r="Q2766" t="s">
        <v>320</v>
      </c>
      <c r="S2766" t="s">
        <v>214</v>
      </c>
      <c r="T2766" t="s">
        <v>354</v>
      </c>
      <c r="U2766" t="s">
        <v>223</v>
      </c>
      <c r="V2766" t="s">
        <v>46</v>
      </c>
      <c r="W2766" t="s">
        <v>714</v>
      </c>
      <c r="X2766" t="s">
        <v>715</v>
      </c>
      <c r="Y2766" t="s">
        <v>716</v>
      </c>
      <c r="Z2766" t="s">
        <v>717</v>
      </c>
      <c r="AA2766" t="s">
        <v>718</v>
      </c>
      <c r="AB2766" t="s">
        <v>400</v>
      </c>
      <c r="AC2766" t="s">
        <v>1574</v>
      </c>
      <c r="AE2766" t="s">
        <v>3214</v>
      </c>
      <c r="AF2766" t="s">
        <v>55</v>
      </c>
      <c r="AG2766" t="s">
        <v>56</v>
      </c>
      <c r="AH2766" t="s">
        <v>46</v>
      </c>
      <c r="AI2766" t="s">
        <v>56</v>
      </c>
      <c r="AJ2766" t="s">
        <v>56</v>
      </c>
      <c r="AK2766" t="s">
        <v>56</v>
      </c>
      <c r="AL2766" t="s">
        <v>56</v>
      </c>
      <c r="AM2766" t="s">
        <v>56</v>
      </c>
      <c r="AN2766" t="s">
        <v>56</v>
      </c>
      <c r="AO2766" t="s">
        <v>56</v>
      </c>
      <c r="AP2766" t="s">
        <v>56</v>
      </c>
      <c r="AQ2766" t="s">
        <v>56</v>
      </c>
      <c r="AR2766" t="s">
        <v>56</v>
      </c>
      <c r="AS2766" t="s">
        <v>56</v>
      </c>
      <c r="AT2766" t="s">
        <v>56</v>
      </c>
      <c r="AU2766" t="s">
        <v>56</v>
      </c>
      <c r="AV2766" t="s">
        <v>56</v>
      </c>
      <c r="AW2766" t="s">
        <v>56</v>
      </c>
    </row>
    <row r="2767" spans="1:49" x14ac:dyDescent="0.3">
      <c r="A2767" t="str">
        <f t="shared" si="216"/>
        <v>AU</v>
      </c>
      <c r="B2767" t="str">
        <f t="shared" si="217"/>
        <v>P</v>
      </c>
      <c r="C2767">
        <f t="shared" si="218"/>
        <v>0.89999999999999991</v>
      </c>
      <c r="D2767">
        <f t="shared" si="219"/>
        <v>0.5</v>
      </c>
      <c r="E2767">
        <f t="shared" si="220"/>
        <v>0.44999999999999996</v>
      </c>
      <c r="G2767" t="s">
        <v>3521</v>
      </c>
      <c r="H2767" t="s">
        <v>39</v>
      </c>
      <c r="I2767" s="58" t="s">
        <v>90</v>
      </c>
      <c r="J2767" s="58" t="s">
        <v>41</v>
      </c>
      <c r="K2767" s="58" t="s">
        <v>42</v>
      </c>
      <c r="N2767" t="s">
        <v>43</v>
      </c>
      <c r="S2767" t="s">
        <v>69</v>
      </c>
      <c r="T2767" t="s">
        <v>45</v>
      </c>
      <c r="U2767" t="s">
        <v>46</v>
      </c>
      <c r="V2767" t="s">
        <v>46</v>
      </c>
      <c r="W2767" t="s">
        <v>156</v>
      </c>
      <c r="X2767" t="s">
        <v>6458</v>
      </c>
      <c r="Y2767" t="s">
        <v>157</v>
      </c>
      <c r="Z2767" t="s">
        <v>158</v>
      </c>
      <c r="AA2767" t="s">
        <v>159</v>
      </c>
      <c r="AB2767" t="s">
        <v>450</v>
      </c>
      <c r="AC2767" t="s">
        <v>451</v>
      </c>
      <c r="AD2767" t="s">
        <v>3516</v>
      </c>
      <c r="AF2767" t="s">
        <v>643</v>
      </c>
      <c r="AG2767" t="s">
        <v>56</v>
      </c>
      <c r="AH2767" t="s">
        <v>56</v>
      </c>
      <c r="AI2767" t="s">
        <v>46</v>
      </c>
      <c r="AJ2767" t="s">
        <v>56</v>
      </c>
      <c r="AK2767" t="s">
        <v>56</v>
      </c>
      <c r="AL2767" t="s">
        <v>56</v>
      </c>
      <c r="AM2767" t="s">
        <v>56</v>
      </c>
      <c r="AN2767" t="s">
        <v>56</v>
      </c>
      <c r="AO2767" t="s">
        <v>46</v>
      </c>
      <c r="AP2767" t="s">
        <v>56</v>
      </c>
      <c r="AQ2767" t="s">
        <v>56</v>
      </c>
      <c r="AR2767" t="s">
        <v>56</v>
      </c>
      <c r="AS2767" t="s">
        <v>56</v>
      </c>
      <c r="AT2767" t="s">
        <v>56</v>
      </c>
      <c r="AU2767" t="s">
        <v>56</v>
      </c>
      <c r="AV2767" t="s">
        <v>56</v>
      </c>
      <c r="AW2767" t="s">
        <v>56</v>
      </c>
    </row>
    <row r="2768" spans="1:49" x14ac:dyDescent="0.3">
      <c r="A2768" t="str">
        <f t="shared" si="216"/>
        <v>AU</v>
      </c>
      <c r="B2768" t="str">
        <f t="shared" si="217"/>
        <v>P</v>
      </c>
      <c r="C2768">
        <f t="shared" si="218"/>
        <v>0.89999999999999991</v>
      </c>
      <c r="D2768">
        <f t="shared" si="219"/>
        <v>0.5</v>
      </c>
      <c r="E2768">
        <f t="shared" si="220"/>
        <v>0.44999999999999996</v>
      </c>
      <c r="G2768" t="s">
        <v>3521</v>
      </c>
      <c r="H2768" t="s">
        <v>39</v>
      </c>
      <c r="I2768" s="58" t="s">
        <v>90</v>
      </c>
      <c r="J2768" s="58" t="s">
        <v>41</v>
      </c>
      <c r="K2768" s="58" t="s">
        <v>42</v>
      </c>
      <c r="N2768" t="s">
        <v>43</v>
      </c>
      <c r="S2768" t="s">
        <v>72</v>
      </c>
      <c r="T2768" t="s">
        <v>45</v>
      </c>
      <c r="U2768" t="s">
        <v>46</v>
      </c>
      <c r="V2768" t="s">
        <v>46</v>
      </c>
      <c r="W2768" t="s">
        <v>156</v>
      </c>
      <c r="X2768" t="s">
        <v>6458</v>
      </c>
      <c r="Y2768" t="s">
        <v>157</v>
      </c>
      <c r="Z2768" t="s">
        <v>158</v>
      </c>
      <c r="AA2768" t="s">
        <v>159</v>
      </c>
      <c r="AB2768" t="s">
        <v>337</v>
      </c>
      <c r="AC2768" t="s">
        <v>338</v>
      </c>
      <c r="AD2768" t="s">
        <v>3516</v>
      </c>
      <c r="AF2768" t="s">
        <v>643</v>
      </c>
      <c r="AG2768" t="s">
        <v>56</v>
      </c>
      <c r="AH2768" t="s">
        <v>56</v>
      </c>
      <c r="AI2768" t="s">
        <v>46</v>
      </c>
      <c r="AJ2768" t="s">
        <v>56</v>
      </c>
      <c r="AK2768" t="s">
        <v>56</v>
      </c>
      <c r="AL2768" t="s">
        <v>56</v>
      </c>
      <c r="AM2768" t="s">
        <v>56</v>
      </c>
      <c r="AN2768" t="s">
        <v>56</v>
      </c>
      <c r="AO2768" t="s">
        <v>46</v>
      </c>
      <c r="AP2768" t="s">
        <v>56</v>
      </c>
      <c r="AQ2768" t="s">
        <v>56</v>
      </c>
      <c r="AR2768" t="s">
        <v>56</v>
      </c>
      <c r="AS2768" t="s">
        <v>56</v>
      </c>
      <c r="AT2768" t="s">
        <v>56</v>
      </c>
      <c r="AU2768" t="s">
        <v>56</v>
      </c>
      <c r="AV2768" t="s">
        <v>56</v>
      </c>
      <c r="AW2768" t="s">
        <v>56</v>
      </c>
    </row>
    <row r="2769" spans="1:49" x14ac:dyDescent="0.3">
      <c r="A2769" t="str">
        <f t="shared" si="216"/>
        <v>STU</v>
      </c>
      <c r="B2769" t="str">
        <f t="shared" si="217"/>
        <v>V</v>
      </c>
      <c r="C2769">
        <f t="shared" si="218"/>
        <v>3</v>
      </c>
      <c r="D2769">
        <f t="shared" si="219"/>
        <v>1</v>
      </c>
      <c r="E2769">
        <f t="shared" si="220"/>
        <v>3</v>
      </c>
      <c r="G2769" t="s">
        <v>3522</v>
      </c>
      <c r="H2769" t="s">
        <v>39</v>
      </c>
      <c r="I2769" s="58" t="s">
        <v>242</v>
      </c>
      <c r="J2769" s="58" t="s">
        <v>41</v>
      </c>
      <c r="K2769" s="58" t="s">
        <v>211</v>
      </c>
      <c r="N2769" t="s">
        <v>3113</v>
      </c>
      <c r="P2769" t="s">
        <v>78</v>
      </c>
      <c r="Q2769" t="s">
        <v>79</v>
      </c>
      <c r="S2769" t="s">
        <v>214</v>
      </c>
      <c r="T2769" t="s">
        <v>45</v>
      </c>
      <c r="U2769" t="s">
        <v>46</v>
      </c>
      <c r="V2769" t="s">
        <v>46</v>
      </c>
      <c r="W2769" t="s">
        <v>81</v>
      </c>
      <c r="X2769" t="s">
        <v>82</v>
      </c>
      <c r="Y2769" t="s">
        <v>83</v>
      </c>
      <c r="Z2769" t="s">
        <v>84</v>
      </c>
      <c r="AA2769" t="s">
        <v>85</v>
      </c>
      <c r="AB2769" t="s">
        <v>302</v>
      </c>
      <c r="AC2769" t="s">
        <v>303</v>
      </c>
      <c r="AD2769" t="s">
        <v>3523</v>
      </c>
      <c r="AF2769" t="s">
        <v>55</v>
      </c>
      <c r="AG2769" t="s">
        <v>223</v>
      </c>
      <c r="AH2769" t="s">
        <v>56</v>
      </c>
      <c r="AI2769" t="s">
        <v>56</v>
      </c>
      <c r="AJ2769" t="s">
        <v>56</v>
      </c>
      <c r="AK2769" t="s">
        <v>56</v>
      </c>
      <c r="AL2769" t="s">
        <v>56</v>
      </c>
      <c r="AM2769" t="s">
        <v>56</v>
      </c>
      <c r="AN2769" t="s">
        <v>56</v>
      </c>
      <c r="AO2769" t="s">
        <v>56</v>
      </c>
      <c r="AP2769" t="s">
        <v>56</v>
      </c>
      <c r="AQ2769" t="s">
        <v>56</v>
      </c>
      <c r="AR2769" t="s">
        <v>56</v>
      </c>
      <c r="AS2769" t="s">
        <v>56</v>
      </c>
      <c r="AT2769" t="s">
        <v>56</v>
      </c>
      <c r="AU2769" t="s">
        <v>56</v>
      </c>
      <c r="AV2769" t="s">
        <v>56</v>
      </c>
      <c r="AW2769" t="s">
        <v>56</v>
      </c>
    </row>
    <row r="2770" spans="1:49" x14ac:dyDescent="0.3">
      <c r="A2770" t="str">
        <f t="shared" si="216"/>
        <v>AU</v>
      </c>
      <c r="B2770" t="str">
        <f t="shared" si="217"/>
        <v>P</v>
      </c>
      <c r="C2770">
        <f t="shared" si="218"/>
        <v>0.89999999999999991</v>
      </c>
      <c r="D2770">
        <f t="shared" si="219"/>
        <v>1</v>
      </c>
      <c r="E2770">
        <f t="shared" si="220"/>
        <v>0.89999999999999991</v>
      </c>
      <c r="G2770" t="s">
        <v>3524</v>
      </c>
      <c r="H2770" t="s">
        <v>39</v>
      </c>
      <c r="I2770" s="58" t="s">
        <v>90</v>
      </c>
      <c r="J2770" s="58" t="s">
        <v>41</v>
      </c>
      <c r="K2770" s="58" t="s">
        <v>42</v>
      </c>
      <c r="N2770" t="s">
        <v>43</v>
      </c>
      <c r="S2770" t="s">
        <v>286</v>
      </c>
      <c r="T2770" t="s">
        <v>45</v>
      </c>
      <c r="U2770" t="s">
        <v>46</v>
      </c>
      <c r="V2770" t="s">
        <v>46</v>
      </c>
      <c r="W2770" t="s">
        <v>156</v>
      </c>
      <c r="X2770" t="s">
        <v>6458</v>
      </c>
      <c r="Y2770" t="s">
        <v>157</v>
      </c>
      <c r="Z2770" t="s">
        <v>158</v>
      </c>
      <c r="AA2770" t="s">
        <v>159</v>
      </c>
      <c r="AB2770" t="s">
        <v>2169</v>
      </c>
      <c r="AC2770" t="s">
        <v>2170</v>
      </c>
      <c r="AD2770" t="s">
        <v>3516</v>
      </c>
      <c r="AF2770" t="s">
        <v>643</v>
      </c>
      <c r="AG2770" t="s">
        <v>56</v>
      </c>
      <c r="AH2770" t="s">
        <v>56</v>
      </c>
      <c r="AI2770" t="s">
        <v>46</v>
      </c>
      <c r="AJ2770" t="s">
        <v>56</v>
      </c>
      <c r="AK2770" t="s">
        <v>56</v>
      </c>
      <c r="AL2770" t="s">
        <v>56</v>
      </c>
      <c r="AM2770" t="s">
        <v>56</v>
      </c>
      <c r="AN2770" t="s">
        <v>56</v>
      </c>
      <c r="AO2770" t="s">
        <v>46</v>
      </c>
      <c r="AP2770" t="s">
        <v>56</v>
      </c>
      <c r="AQ2770" t="s">
        <v>56</v>
      </c>
      <c r="AR2770" t="s">
        <v>56</v>
      </c>
      <c r="AS2770" t="s">
        <v>56</v>
      </c>
      <c r="AT2770" t="s">
        <v>56</v>
      </c>
      <c r="AU2770" t="s">
        <v>56</v>
      </c>
      <c r="AV2770" t="s">
        <v>56</v>
      </c>
      <c r="AW2770" t="s">
        <v>56</v>
      </c>
    </row>
    <row r="2771" spans="1:49" x14ac:dyDescent="0.3">
      <c r="A2771" t="str">
        <f t="shared" si="216"/>
        <v>AU</v>
      </c>
      <c r="B2771" t="str">
        <f t="shared" si="217"/>
        <v>P</v>
      </c>
      <c r="C2771">
        <f t="shared" si="218"/>
        <v>0.89999999999999991</v>
      </c>
      <c r="D2771">
        <f t="shared" si="219"/>
        <v>0.5</v>
      </c>
      <c r="E2771">
        <f t="shared" si="220"/>
        <v>0.44999999999999996</v>
      </c>
      <c r="G2771" t="s">
        <v>3525</v>
      </c>
      <c r="H2771" t="s">
        <v>39</v>
      </c>
      <c r="I2771" s="58" t="s">
        <v>90</v>
      </c>
      <c r="J2771" s="58" t="s">
        <v>41</v>
      </c>
      <c r="K2771" s="58" t="s">
        <v>42</v>
      </c>
      <c r="N2771" t="s">
        <v>43</v>
      </c>
      <c r="S2771" t="s">
        <v>69</v>
      </c>
      <c r="T2771" t="s">
        <v>45</v>
      </c>
      <c r="U2771" t="s">
        <v>46</v>
      </c>
      <c r="V2771" t="s">
        <v>46</v>
      </c>
      <c r="W2771" t="s">
        <v>156</v>
      </c>
      <c r="X2771" t="s">
        <v>6458</v>
      </c>
      <c r="Y2771" t="s">
        <v>157</v>
      </c>
      <c r="Z2771" t="s">
        <v>158</v>
      </c>
      <c r="AA2771" t="s">
        <v>159</v>
      </c>
      <c r="AB2771" t="s">
        <v>450</v>
      </c>
      <c r="AC2771" t="s">
        <v>451</v>
      </c>
      <c r="AD2771" t="s">
        <v>3516</v>
      </c>
      <c r="AF2771" t="s">
        <v>643</v>
      </c>
      <c r="AG2771" t="s">
        <v>56</v>
      </c>
      <c r="AH2771" t="s">
        <v>56</v>
      </c>
      <c r="AI2771" t="s">
        <v>46</v>
      </c>
      <c r="AJ2771" t="s">
        <v>56</v>
      </c>
      <c r="AK2771" t="s">
        <v>56</v>
      </c>
      <c r="AL2771" t="s">
        <v>56</v>
      </c>
      <c r="AM2771" t="s">
        <v>56</v>
      </c>
      <c r="AN2771" t="s">
        <v>56</v>
      </c>
      <c r="AO2771" t="s">
        <v>46</v>
      </c>
      <c r="AP2771" t="s">
        <v>56</v>
      </c>
      <c r="AQ2771" t="s">
        <v>56</v>
      </c>
      <c r="AR2771" t="s">
        <v>56</v>
      </c>
      <c r="AS2771" t="s">
        <v>56</v>
      </c>
      <c r="AT2771" t="s">
        <v>56</v>
      </c>
      <c r="AU2771" t="s">
        <v>56</v>
      </c>
      <c r="AV2771" t="s">
        <v>56</v>
      </c>
      <c r="AW2771" t="s">
        <v>56</v>
      </c>
    </row>
    <row r="2772" spans="1:49" x14ac:dyDescent="0.3">
      <c r="A2772" t="str">
        <f t="shared" si="216"/>
        <v>AU</v>
      </c>
      <c r="B2772" t="str">
        <f t="shared" si="217"/>
        <v>P</v>
      </c>
      <c r="C2772">
        <f t="shared" si="218"/>
        <v>0.89999999999999991</v>
      </c>
      <c r="D2772">
        <f t="shared" si="219"/>
        <v>0.5</v>
      </c>
      <c r="E2772">
        <f t="shared" si="220"/>
        <v>0.44999999999999996</v>
      </c>
      <c r="G2772" t="s">
        <v>3525</v>
      </c>
      <c r="H2772" t="s">
        <v>39</v>
      </c>
      <c r="I2772" s="58" t="s">
        <v>90</v>
      </c>
      <c r="J2772" s="58" t="s">
        <v>41</v>
      </c>
      <c r="K2772" s="58" t="s">
        <v>42</v>
      </c>
      <c r="N2772" t="s">
        <v>43</v>
      </c>
      <c r="S2772" t="s">
        <v>72</v>
      </c>
      <c r="T2772" t="s">
        <v>45</v>
      </c>
      <c r="U2772" t="s">
        <v>46</v>
      </c>
      <c r="V2772" t="s">
        <v>46</v>
      </c>
      <c r="W2772" t="s">
        <v>156</v>
      </c>
      <c r="X2772" t="s">
        <v>6458</v>
      </c>
      <c r="Y2772" t="s">
        <v>157</v>
      </c>
      <c r="Z2772" t="s">
        <v>158</v>
      </c>
      <c r="AA2772" t="s">
        <v>159</v>
      </c>
      <c r="AB2772" t="s">
        <v>337</v>
      </c>
      <c r="AC2772" t="s">
        <v>338</v>
      </c>
      <c r="AD2772" t="s">
        <v>3516</v>
      </c>
      <c r="AF2772" t="s">
        <v>643</v>
      </c>
      <c r="AG2772" t="s">
        <v>56</v>
      </c>
      <c r="AH2772" t="s">
        <v>56</v>
      </c>
      <c r="AI2772" t="s">
        <v>46</v>
      </c>
      <c r="AJ2772" t="s">
        <v>56</v>
      </c>
      <c r="AK2772" t="s">
        <v>56</v>
      </c>
      <c r="AL2772" t="s">
        <v>56</v>
      </c>
      <c r="AM2772" t="s">
        <v>56</v>
      </c>
      <c r="AN2772" t="s">
        <v>56</v>
      </c>
      <c r="AO2772" t="s">
        <v>46</v>
      </c>
      <c r="AP2772" t="s">
        <v>56</v>
      </c>
      <c r="AQ2772" t="s">
        <v>56</v>
      </c>
      <c r="AR2772" t="s">
        <v>56</v>
      </c>
      <c r="AS2772" t="s">
        <v>56</v>
      </c>
      <c r="AT2772" t="s">
        <v>56</v>
      </c>
      <c r="AU2772" t="s">
        <v>56</v>
      </c>
      <c r="AV2772" t="s">
        <v>56</v>
      </c>
      <c r="AW2772" t="s">
        <v>56</v>
      </c>
    </row>
    <row r="2773" spans="1:49" x14ac:dyDescent="0.3">
      <c r="A2773" t="str">
        <f t="shared" si="216"/>
        <v>AU</v>
      </c>
      <c r="B2773" t="str">
        <f t="shared" si="217"/>
        <v>P</v>
      </c>
      <c r="C2773">
        <f t="shared" si="218"/>
        <v>0.89999999999999991</v>
      </c>
      <c r="D2773">
        <f t="shared" si="219"/>
        <v>0.5</v>
      </c>
      <c r="E2773">
        <f t="shared" si="220"/>
        <v>0.44999999999999996</v>
      </c>
      <c r="G2773" t="s">
        <v>3526</v>
      </c>
      <c r="H2773" t="s">
        <v>39</v>
      </c>
      <c r="I2773" s="58" t="s">
        <v>90</v>
      </c>
      <c r="J2773" s="58" t="s">
        <v>41</v>
      </c>
      <c r="K2773" s="58" t="s">
        <v>42</v>
      </c>
      <c r="N2773" t="s">
        <v>43</v>
      </c>
      <c r="S2773" t="s">
        <v>69</v>
      </c>
      <c r="T2773" t="s">
        <v>45</v>
      </c>
      <c r="U2773" t="s">
        <v>46</v>
      </c>
      <c r="V2773" t="s">
        <v>46</v>
      </c>
      <c r="W2773" t="s">
        <v>156</v>
      </c>
      <c r="X2773" t="s">
        <v>6458</v>
      </c>
      <c r="Y2773" t="s">
        <v>157</v>
      </c>
      <c r="Z2773" t="s">
        <v>158</v>
      </c>
      <c r="AA2773" t="s">
        <v>159</v>
      </c>
      <c r="AB2773" t="s">
        <v>450</v>
      </c>
      <c r="AC2773" t="s">
        <v>451</v>
      </c>
      <c r="AD2773" t="s">
        <v>3516</v>
      </c>
      <c r="AF2773" t="s">
        <v>643</v>
      </c>
      <c r="AG2773" t="s">
        <v>56</v>
      </c>
      <c r="AH2773" t="s">
        <v>56</v>
      </c>
      <c r="AI2773" t="s">
        <v>46</v>
      </c>
      <c r="AJ2773" t="s">
        <v>56</v>
      </c>
      <c r="AK2773" t="s">
        <v>56</v>
      </c>
      <c r="AL2773" t="s">
        <v>56</v>
      </c>
      <c r="AM2773" t="s">
        <v>56</v>
      </c>
      <c r="AN2773" t="s">
        <v>56</v>
      </c>
      <c r="AO2773" t="s">
        <v>46</v>
      </c>
      <c r="AP2773" t="s">
        <v>56</v>
      </c>
      <c r="AQ2773" t="s">
        <v>56</v>
      </c>
      <c r="AR2773" t="s">
        <v>56</v>
      </c>
      <c r="AS2773" t="s">
        <v>56</v>
      </c>
      <c r="AT2773" t="s">
        <v>56</v>
      </c>
      <c r="AU2773" t="s">
        <v>56</v>
      </c>
      <c r="AV2773" t="s">
        <v>56</v>
      </c>
      <c r="AW2773" t="s">
        <v>56</v>
      </c>
    </row>
    <row r="2774" spans="1:49" x14ac:dyDescent="0.3">
      <c r="A2774" t="str">
        <f t="shared" si="216"/>
        <v>AU</v>
      </c>
      <c r="B2774" t="str">
        <f t="shared" si="217"/>
        <v>P</v>
      </c>
      <c r="C2774">
        <f t="shared" si="218"/>
        <v>0.89999999999999991</v>
      </c>
      <c r="D2774">
        <f t="shared" si="219"/>
        <v>0.5</v>
      </c>
      <c r="E2774">
        <f t="shared" si="220"/>
        <v>0.44999999999999996</v>
      </c>
      <c r="G2774" t="s">
        <v>3526</v>
      </c>
      <c r="H2774" t="s">
        <v>39</v>
      </c>
      <c r="I2774" s="58" t="s">
        <v>90</v>
      </c>
      <c r="J2774" s="58" t="s">
        <v>41</v>
      </c>
      <c r="K2774" s="58" t="s">
        <v>42</v>
      </c>
      <c r="N2774" t="s">
        <v>43</v>
      </c>
      <c r="S2774" t="s">
        <v>72</v>
      </c>
      <c r="T2774" t="s">
        <v>45</v>
      </c>
      <c r="U2774" t="s">
        <v>46</v>
      </c>
      <c r="V2774" t="s">
        <v>46</v>
      </c>
      <c r="W2774" t="s">
        <v>156</v>
      </c>
      <c r="X2774" t="s">
        <v>6458</v>
      </c>
      <c r="Y2774" t="s">
        <v>157</v>
      </c>
      <c r="Z2774" t="s">
        <v>158</v>
      </c>
      <c r="AA2774" t="s">
        <v>159</v>
      </c>
      <c r="AB2774" t="s">
        <v>337</v>
      </c>
      <c r="AC2774" t="s">
        <v>338</v>
      </c>
      <c r="AD2774" t="s">
        <v>3516</v>
      </c>
      <c r="AF2774" t="s">
        <v>643</v>
      </c>
      <c r="AG2774" t="s">
        <v>56</v>
      </c>
      <c r="AH2774" t="s">
        <v>56</v>
      </c>
      <c r="AI2774" t="s">
        <v>46</v>
      </c>
      <c r="AJ2774" t="s">
        <v>56</v>
      </c>
      <c r="AK2774" t="s">
        <v>56</v>
      </c>
      <c r="AL2774" t="s">
        <v>56</v>
      </c>
      <c r="AM2774" t="s">
        <v>56</v>
      </c>
      <c r="AN2774" t="s">
        <v>56</v>
      </c>
      <c r="AO2774" t="s">
        <v>46</v>
      </c>
      <c r="AP2774" t="s">
        <v>56</v>
      </c>
      <c r="AQ2774" t="s">
        <v>56</v>
      </c>
      <c r="AR2774" t="s">
        <v>56</v>
      </c>
      <c r="AS2774" t="s">
        <v>56</v>
      </c>
      <c r="AT2774" t="s">
        <v>56</v>
      </c>
      <c r="AU2774" t="s">
        <v>56</v>
      </c>
      <c r="AV2774" t="s">
        <v>56</v>
      </c>
      <c r="AW2774" t="s">
        <v>56</v>
      </c>
    </row>
    <row r="2775" spans="1:49" x14ac:dyDescent="0.3">
      <c r="A2775" t="str">
        <f t="shared" si="216"/>
        <v>AU</v>
      </c>
      <c r="B2775" t="str">
        <f t="shared" si="217"/>
        <v>P</v>
      </c>
      <c r="C2775">
        <f t="shared" si="218"/>
        <v>0.89999999999999991</v>
      </c>
      <c r="D2775">
        <f t="shared" si="219"/>
        <v>0.5</v>
      </c>
      <c r="E2775">
        <f t="shared" si="220"/>
        <v>0.44999999999999996</v>
      </c>
      <c r="G2775" t="s">
        <v>3527</v>
      </c>
      <c r="H2775" t="s">
        <v>39</v>
      </c>
      <c r="I2775" s="58" t="s">
        <v>90</v>
      </c>
      <c r="J2775" s="58" t="s">
        <v>41</v>
      </c>
      <c r="K2775" s="58" t="s">
        <v>42</v>
      </c>
      <c r="N2775" t="s">
        <v>43</v>
      </c>
      <c r="S2775" t="s">
        <v>69</v>
      </c>
      <c r="T2775" t="s">
        <v>45</v>
      </c>
      <c r="U2775" t="s">
        <v>46</v>
      </c>
      <c r="V2775" t="s">
        <v>46</v>
      </c>
      <c r="W2775" t="s">
        <v>156</v>
      </c>
      <c r="X2775" t="s">
        <v>6458</v>
      </c>
      <c r="Y2775" t="s">
        <v>157</v>
      </c>
      <c r="Z2775" t="s">
        <v>158</v>
      </c>
      <c r="AA2775" t="s">
        <v>159</v>
      </c>
      <c r="AB2775" t="s">
        <v>450</v>
      </c>
      <c r="AC2775" t="s">
        <v>451</v>
      </c>
      <c r="AD2775" t="s">
        <v>3516</v>
      </c>
      <c r="AF2775" t="s">
        <v>643</v>
      </c>
      <c r="AG2775" t="s">
        <v>56</v>
      </c>
      <c r="AH2775" t="s">
        <v>56</v>
      </c>
      <c r="AI2775" t="s">
        <v>46</v>
      </c>
      <c r="AJ2775" t="s">
        <v>56</v>
      </c>
      <c r="AK2775" t="s">
        <v>56</v>
      </c>
      <c r="AL2775" t="s">
        <v>56</v>
      </c>
      <c r="AM2775" t="s">
        <v>56</v>
      </c>
      <c r="AN2775" t="s">
        <v>56</v>
      </c>
      <c r="AO2775" t="s">
        <v>46</v>
      </c>
      <c r="AP2775" t="s">
        <v>56</v>
      </c>
      <c r="AQ2775" t="s">
        <v>56</v>
      </c>
      <c r="AR2775" t="s">
        <v>56</v>
      </c>
      <c r="AS2775" t="s">
        <v>56</v>
      </c>
      <c r="AT2775" t="s">
        <v>56</v>
      </c>
      <c r="AU2775" t="s">
        <v>56</v>
      </c>
      <c r="AV2775" t="s">
        <v>56</v>
      </c>
      <c r="AW2775" t="s">
        <v>56</v>
      </c>
    </row>
    <row r="2776" spans="1:49" x14ac:dyDescent="0.3">
      <c r="A2776" t="str">
        <f t="shared" si="216"/>
        <v>AU</v>
      </c>
      <c r="B2776" t="str">
        <f t="shared" si="217"/>
        <v>P</v>
      </c>
      <c r="C2776">
        <f t="shared" si="218"/>
        <v>0.89999999999999991</v>
      </c>
      <c r="D2776">
        <f t="shared" si="219"/>
        <v>0.5</v>
      </c>
      <c r="E2776">
        <f t="shared" si="220"/>
        <v>0.44999999999999996</v>
      </c>
      <c r="G2776" t="s">
        <v>3527</v>
      </c>
      <c r="H2776" t="s">
        <v>39</v>
      </c>
      <c r="I2776" s="58" t="s">
        <v>90</v>
      </c>
      <c r="J2776" s="58" t="s">
        <v>41</v>
      </c>
      <c r="K2776" s="58" t="s">
        <v>42</v>
      </c>
      <c r="N2776" t="s">
        <v>43</v>
      </c>
      <c r="S2776" t="s">
        <v>72</v>
      </c>
      <c r="T2776" t="s">
        <v>45</v>
      </c>
      <c r="U2776" t="s">
        <v>46</v>
      </c>
      <c r="V2776" t="s">
        <v>46</v>
      </c>
      <c r="W2776" t="s">
        <v>156</v>
      </c>
      <c r="X2776" t="s">
        <v>6458</v>
      </c>
      <c r="Y2776" t="s">
        <v>157</v>
      </c>
      <c r="Z2776" t="s">
        <v>158</v>
      </c>
      <c r="AA2776" t="s">
        <v>159</v>
      </c>
      <c r="AB2776" t="s">
        <v>337</v>
      </c>
      <c r="AC2776" t="s">
        <v>338</v>
      </c>
      <c r="AD2776" t="s">
        <v>3516</v>
      </c>
      <c r="AF2776" t="s">
        <v>643</v>
      </c>
      <c r="AG2776" t="s">
        <v>56</v>
      </c>
      <c r="AH2776" t="s">
        <v>56</v>
      </c>
      <c r="AI2776" t="s">
        <v>46</v>
      </c>
      <c r="AJ2776" t="s">
        <v>56</v>
      </c>
      <c r="AK2776" t="s">
        <v>56</v>
      </c>
      <c r="AL2776" t="s">
        <v>56</v>
      </c>
      <c r="AM2776" t="s">
        <v>56</v>
      </c>
      <c r="AN2776" t="s">
        <v>56</v>
      </c>
      <c r="AO2776" t="s">
        <v>46</v>
      </c>
      <c r="AP2776" t="s">
        <v>56</v>
      </c>
      <c r="AQ2776" t="s">
        <v>56</v>
      </c>
      <c r="AR2776" t="s">
        <v>56</v>
      </c>
      <c r="AS2776" t="s">
        <v>56</v>
      </c>
      <c r="AT2776" t="s">
        <v>56</v>
      </c>
      <c r="AU2776" t="s">
        <v>56</v>
      </c>
      <c r="AV2776" t="s">
        <v>56</v>
      </c>
      <c r="AW2776" t="s">
        <v>56</v>
      </c>
    </row>
    <row r="2777" spans="1:49" x14ac:dyDescent="0.3">
      <c r="A2777" t="str">
        <f t="shared" si="216"/>
        <v>AU</v>
      </c>
      <c r="B2777" t="str">
        <f t="shared" si="217"/>
        <v>P</v>
      </c>
      <c r="C2777">
        <f t="shared" si="218"/>
        <v>0.89999999999999991</v>
      </c>
      <c r="D2777">
        <f t="shared" si="219"/>
        <v>1</v>
      </c>
      <c r="E2777">
        <f t="shared" si="220"/>
        <v>0.89999999999999991</v>
      </c>
      <c r="G2777" t="s">
        <v>3528</v>
      </c>
      <c r="H2777" t="s">
        <v>39</v>
      </c>
      <c r="I2777" s="58" t="s">
        <v>90</v>
      </c>
      <c r="J2777" s="58" t="s">
        <v>41</v>
      </c>
      <c r="K2777" s="58" t="s">
        <v>42</v>
      </c>
      <c r="N2777" t="s">
        <v>43</v>
      </c>
      <c r="S2777" t="s">
        <v>286</v>
      </c>
      <c r="T2777" t="s">
        <v>45</v>
      </c>
      <c r="U2777" t="s">
        <v>46</v>
      </c>
      <c r="V2777" t="s">
        <v>46</v>
      </c>
      <c r="W2777" t="s">
        <v>156</v>
      </c>
      <c r="X2777" t="s">
        <v>6458</v>
      </c>
      <c r="Y2777" t="s">
        <v>157</v>
      </c>
      <c r="Z2777" t="s">
        <v>158</v>
      </c>
      <c r="AA2777" t="s">
        <v>159</v>
      </c>
      <c r="AB2777" t="s">
        <v>2169</v>
      </c>
      <c r="AC2777" t="s">
        <v>2170</v>
      </c>
      <c r="AD2777" t="s">
        <v>3516</v>
      </c>
      <c r="AF2777" t="s">
        <v>643</v>
      </c>
      <c r="AG2777" t="s">
        <v>56</v>
      </c>
      <c r="AH2777" t="s">
        <v>56</v>
      </c>
      <c r="AI2777" t="s">
        <v>46</v>
      </c>
      <c r="AJ2777" t="s">
        <v>56</v>
      </c>
      <c r="AK2777" t="s">
        <v>56</v>
      </c>
      <c r="AL2777" t="s">
        <v>56</v>
      </c>
      <c r="AM2777" t="s">
        <v>56</v>
      </c>
      <c r="AN2777" t="s">
        <v>56</v>
      </c>
      <c r="AO2777" t="s">
        <v>46</v>
      </c>
      <c r="AP2777" t="s">
        <v>56</v>
      </c>
      <c r="AQ2777" t="s">
        <v>56</v>
      </c>
      <c r="AR2777" t="s">
        <v>56</v>
      </c>
      <c r="AS2777" t="s">
        <v>56</v>
      </c>
      <c r="AT2777" t="s">
        <v>56</v>
      </c>
      <c r="AU2777" t="s">
        <v>56</v>
      </c>
      <c r="AV2777" t="s">
        <v>56</v>
      </c>
      <c r="AW2777" t="s">
        <v>56</v>
      </c>
    </row>
    <row r="2778" spans="1:49" x14ac:dyDescent="0.3">
      <c r="A2778" t="str">
        <f t="shared" si="216"/>
        <v>TUKE</v>
      </c>
      <c r="B2778" t="str">
        <f t="shared" si="217"/>
        <v>V</v>
      </c>
      <c r="C2778">
        <f t="shared" si="218"/>
        <v>1.56</v>
      </c>
      <c r="D2778">
        <f t="shared" si="219"/>
        <v>0.5</v>
      </c>
      <c r="E2778">
        <f t="shared" si="220"/>
        <v>0.78</v>
      </c>
      <c r="G2778" t="s">
        <v>3529</v>
      </c>
      <c r="H2778" t="s">
        <v>39</v>
      </c>
      <c r="I2778" s="58" t="s">
        <v>104</v>
      </c>
      <c r="J2778" s="58" t="s">
        <v>41</v>
      </c>
      <c r="K2778" s="58" t="s">
        <v>211</v>
      </c>
      <c r="N2778" t="s">
        <v>212</v>
      </c>
      <c r="P2778" t="s">
        <v>213</v>
      </c>
      <c r="Q2778" t="s">
        <v>79</v>
      </c>
      <c r="S2778" t="s">
        <v>214</v>
      </c>
      <c r="T2778" t="s">
        <v>70</v>
      </c>
      <c r="U2778" t="s">
        <v>200</v>
      </c>
      <c r="V2778" t="s">
        <v>46</v>
      </c>
      <c r="W2778" t="s">
        <v>714</v>
      </c>
      <c r="X2778" t="s">
        <v>715</v>
      </c>
      <c r="Y2778" t="s">
        <v>716</v>
      </c>
      <c r="Z2778" t="s">
        <v>717</v>
      </c>
      <c r="AA2778" t="s">
        <v>718</v>
      </c>
      <c r="AE2778" t="s">
        <v>3530</v>
      </c>
      <c r="AF2778" t="s">
        <v>55</v>
      </c>
      <c r="AG2778" t="s">
        <v>56</v>
      </c>
      <c r="AH2778" t="s">
        <v>46</v>
      </c>
      <c r="AI2778" t="s">
        <v>56</v>
      </c>
      <c r="AJ2778" t="s">
        <v>56</v>
      </c>
      <c r="AK2778" t="s">
        <v>56</v>
      </c>
      <c r="AL2778" t="s">
        <v>56</v>
      </c>
      <c r="AM2778" t="s">
        <v>56</v>
      </c>
      <c r="AN2778" t="s">
        <v>56</v>
      </c>
      <c r="AO2778" t="s">
        <v>56</v>
      </c>
      <c r="AP2778" t="s">
        <v>56</v>
      </c>
      <c r="AQ2778" t="s">
        <v>56</v>
      </c>
      <c r="AR2778" t="s">
        <v>56</v>
      </c>
      <c r="AS2778" t="s">
        <v>56</v>
      </c>
      <c r="AT2778" t="s">
        <v>56</v>
      </c>
      <c r="AU2778" t="s">
        <v>56</v>
      </c>
      <c r="AV2778" t="s">
        <v>56</v>
      </c>
      <c r="AW2778" t="s">
        <v>56</v>
      </c>
    </row>
    <row r="2779" spans="1:49" x14ac:dyDescent="0.3">
      <c r="A2779" t="str">
        <f t="shared" si="216"/>
        <v>TUKE</v>
      </c>
      <c r="B2779" t="str">
        <f t="shared" si="217"/>
        <v>V</v>
      </c>
      <c r="C2779">
        <f t="shared" si="218"/>
        <v>1.56</v>
      </c>
      <c r="D2779">
        <f t="shared" si="219"/>
        <v>0.5</v>
      </c>
      <c r="E2779">
        <f t="shared" si="220"/>
        <v>0.78</v>
      </c>
      <c r="G2779" t="s">
        <v>3529</v>
      </c>
      <c r="H2779" t="s">
        <v>39</v>
      </c>
      <c r="I2779" s="58" t="s">
        <v>104</v>
      </c>
      <c r="J2779" s="58" t="s">
        <v>41</v>
      </c>
      <c r="K2779" s="58" t="s">
        <v>211</v>
      </c>
      <c r="N2779" t="s">
        <v>212</v>
      </c>
      <c r="P2779" t="s">
        <v>213</v>
      </c>
      <c r="Q2779" t="s">
        <v>79</v>
      </c>
      <c r="S2779" t="s">
        <v>214</v>
      </c>
      <c r="T2779" t="s">
        <v>70</v>
      </c>
      <c r="U2779" t="s">
        <v>200</v>
      </c>
      <c r="V2779" t="s">
        <v>46</v>
      </c>
      <c r="W2779" t="s">
        <v>714</v>
      </c>
      <c r="X2779" t="s">
        <v>715</v>
      </c>
      <c r="Y2779" t="s">
        <v>716</v>
      </c>
      <c r="Z2779" t="s">
        <v>717</v>
      </c>
      <c r="AA2779" t="s">
        <v>718</v>
      </c>
      <c r="AB2779" t="s">
        <v>400</v>
      </c>
      <c r="AC2779" t="s">
        <v>1574</v>
      </c>
      <c r="AE2779" t="s">
        <v>3530</v>
      </c>
      <c r="AF2779" t="s">
        <v>55</v>
      </c>
      <c r="AG2779" t="s">
        <v>56</v>
      </c>
      <c r="AH2779" t="s">
        <v>46</v>
      </c>
      <c r="AI2779" t="s">
        <v>56</v>
      </c>
      <c r="AJ2779" t="s">
        <v>56</v>
      </c>
      <c r="AK2779" t="s">
        <v>56</v>
      </c>
      <c r="AL2779" t="s">
        <v>56</v>
      </c>
      <c r="AM2779" t="s">
        <v>56</v>
      </c>
      <c r="AN2779" t="s">
        <v>56</v>
      </c>
      <c r="AO2779" t="s">
        <v>56</v>
      </c>
      <c r="AP2779" t="s">
        <v>56</v>
      </c>
      <c r="AQ2779" t="s">
        <v>56</v>
      </c>
      <c r="AR2779" t="s">
        <v>56</v>
      </c>
      <c r="AS2779" t="s">
        <v>56</v>
      </c>
      <c r="AT2779" t="s">
        <v>56</v>
      </c>
      <c r="AU2779" t="s">
        <v>56</v>
      </c>
      <c r="AV2779" t="s">
        <v>56</v>
      </c>
      <c r="AW2779" t="s">
        <v>56</v>
      </c>
    </row>
    <row r="2780" spans="1:49" x14ac:dyDescent="0.3">
      <c r="A2780" t="str">
        <f t="shared" si="216"/>
        <v>AU</v>
      </c>
      <c r="B2780" t="str">
        <f t="shared" si="217"/>
        <v>P</v>
      </c>
      <c r="C2780">
        <f t="shared" si="218"/>
        <v>0.89999999999999991</v>
      </c>
      <c r="D2780">
        <f t="shared" si="219"/>
        <v>0.5</v>
      </c>
      <c r="E2780">
        <f t="shared" si="220"/>
        <v>0.44999999999999996</v>
      </c>
      <c r="G2780" t="s">
        <v>3531</v>
      </c>
      <c r="H2780" t="s">
        <v>39</v>
      </c>
      <c r="I2780" s="58" t="s">
        <v>90</v>
      </c>
      <c r="J2780" s="58" t="s">
        <v>41</v>
      </c>
      <c r="K2780" s="58" t="s">
        <v>42</v>
      </c>
      <c r="N2780" t="s">
        <v>43</v>
      </c>
      <c r="S2780" t="s">
        <v>69</v>
      </c>
      <c r="T2780" t="s">
        <v>45</v>
      </c>
      <c r="U2780" t="s">
        <v>46</v>
      </c>
      <c r="V2780" t="s">
        <v>46</v>
      </c>
      <c r="W2780" t="s">
        <v>156</v>
      </c>
      <c r="X2780" t="s">
        <v>6458</v>
      </c>
      <c r="Y2780" t="s">
        <v>157</v>
      </c>
      <c r="Z2780" t="s">
        <v>158</v>
      </c>
      <c r="AA2780" t="s">
        <v>159</v>
      </c>
      <c r="AB2780" t="s">
        <v>450</v>
      </c>
      <c r="AC2780" t="s">
        <v>451</v>
      </c>
      <c r="AD2780" t="s">
        <v>3516</v>
      </c>
      <c r="AF2780" t="s">
        <v>643</v>
      </c>
      <c r="AG2780" t="s">
        <v>56</v>
      </c>
      <c r="AH2780" t="s">
        <v>56</v>
      </c>
      <c r="AI2780" t="s">
        <v>46</v>
      </c>
      <c r="AJ2780" t="s">
        <v>56</v>
      </c>
      <c r="AK2780" t="s">
        <v>56</v>
      </c>
      <c r="AL2780" t="s">
        <v>56</v>
      </c>
      <c r="AM2780" t="s">
        <v>56</v>
      </c>
      <c r="AN2780" t="s">
        <v>56</v>
      </c>
      <c r="AO2780" t="s">
        <v>46</v>
      </c>
      <c r="AP2780" t="s">
        <v>56</v>
      </c>
      <c r="AQ2780" t="s">
        <v>56</v>
      </c>
      <c r="AR2780" t="s">
        <v>56</v>
      </c>
      <c r="AS2780" t="s">
        <v>56</v>
      </c>
      <c r="AT2780" t="s">
        <v>56</v>
      </c>
      <c r="AU2780" t="s">
        <v>56</v>
      </c>
      <c r="AV2780" t="s">
        <v>56</v>
      </c>
      <c r="AW2780" t="s">
        <v>56</v>
      </c>
    </row>
    <row r="2781" spans="1:49" x14ac:dyDescent="0.3">
      <c r="A2781" t="str">
        <f t="shared" si="216"/>
        <v>AU</v>
      </c>
      <c r="B2781" t="str">
        <f t="shared" si="217"/>
        <v>P</v>
      </c>
      <c r="C2781">
        <f t="shared" si="218"/>
        <v>0.89999999999999991</v>
      </c>
      <c r="D2781">
        <f t="shared" si="219"/>
        <v>0.5</v>
      </c>
      <c r="E2781">
        <f t="shared" si="220"/>
        <v>0.44999999999999996</v>
      </c>
      <c r="G2781" t="s">
        <v>3531</v>
      </c>
      <c r="H2781" t="s">
        <v>39</v>
      </c>
      <c r="I2781" s="58" t="s">
        <v>90</v>
      </c>
      <c r="J2781" s="58" t="s">
        <v>41</v>
      </c>
      <c r="K2781" s="58" t="s">
        <v>42</v>
      </c>
      <c r="N2781" t="s">
        <v>43</v>
      </c>
      <c r="S2781" t="s">
        <v>72</v>
      </c>
      <c r="T2781" t="s">
        <v>45</v>
      </c>
      <c r="U2781" t="s">
        <v>46</v>
      </c>
      <c r="V2781" t="s">
        <v>46</v>
      </c>
      <c r="W2781" t="s">
        <v>156</v>
      </c>
      <c r="X2781" t="s">
        <v>6458</v>
      </c>
      <c r="Y2781" t="s">
        <v>157</v>
      </c>
      <c r="Z2781" t="s">
        <v>158</v>
      </c>
      <c r="AA2781" t="s">
        <v>159</v>
      </c>
      <c r="AB2781" t="s">
        <v>337</v>
      </c>
      <c r="AC2781" t="s">
        <v>338</v>
      </c>
      <c r="AD2781" t="s">
        <v>3516</v>
      </c>
      <c r="AF2781" t="s">
        <v>643</v>
      </c>
      <c r="AG2781" t="s">
        <v>56</v>
      </c>
      <c r="AH2781" t="s">
        <v>56</v>
      </c>
      <c r="AI2781" t="s">
        <v>46</v>
      </c>
      <c r="AJ2781" t="s">
        <v>56</v>
      </c>
      <c r="AK2781" t="s">
        <v>56</v>
      </c>
      <c r="AL2781" t="s">
        <v>56</v>
      </c>
      <c r="AM2781" t="s">
        <v>56</v>
      </c>
      <c r="AN2781" t="s">
        <v>56</v>
      </c>
      <c r="AO2781" t="s">
        <v>46</v>
      </c>
      <c r="AP2781" t="s">
        <v>56</v>
      </c>
      <c r="AQ2781" t="s">
        <v>56</v>
      </c>
      <c r="AR2781" t="s">
        <v>56</v>
      </c>
      <c r="AS2781" t="s">
        <v>56</v>
      </c>
      <c r="AT2781" t="s">
        <v>56</v>
      </c>
      <c r="AU2781" t="s">
        <v>56</v>
      </c>
      <c r="AV2781" t="s">
        <v>56</v>
      </c>
      <c r="AW2781" t="s">
        <v>56</v>
      </c>
    </row>
    <row r="2782" spans="1:49" x14ac:dyDescent="0.3">
      <c r="A2782" t="str">
        <f t="shared" si="216"/>
        <v>VŠMU</v>
      </c>
      <c r="B2782" t="str">
        <f t="shared" si="217"/>
        <v>P</v>
      </c>
      <c r="C2782">
        <f t="shared" si="218"/>
        <v>1.7999999999999998</v>
      </c>
      <c r="D2782">
        <f t="shared" si="219"/>
        <v>1</v>
      </c>
      <c r="E2782">
        <f t="shared" si="220"/>
        <v>1.7999999999999998</v>
      </c>
      <c r="G2782" t="s">
        <v>3532</v>
      </c>
      <c r="H2782" t="s">
        <v>39</v>
      </c>
      <c r="I2782" s="58" t="s">
        <v>96</v>
      </c>
      <c r="J2782" s="58" t="s">
        <v>41</v>
      </c>
      <c r="K2782" s="58" t="s">
        <v>91</v>
      </c>
      <c r="N2782" t="s">
        <v>491</v>
      </c>
      <c r="O2782" t="s">
        <v>492</v>
      </c>
      <c r="R2782" t="s">
        <v>79</v>
      </c>
      <c r="S2782" t="s">
        <v>110</v>
      </c>
      <c r="T2782" t="s">
        <v>45</v>
      </c>
      <c r="U2782" t="s">
        <v>46</v>
      </c>
      <c r="V2782" t="s">
        <v>46</v>
      </c>
      <c r="W2782" t="s">
        <v>111</v>
      </c>
      <c r="X2782" t="s">
        <v>112</v>
      </c>
      <c r="Y2782" t="s">
        <v>113</v>
      </c>
      <c r="Z2782" t="s">
        <v>428</v>
      </c>
      <c r="AA2782" t="s">
        <v>429</v>
      </c>
      <c r="AB2782" t="s">
        <v>543</v>
      </c>
      <c r="AC2782" t="s">
        <v>544</v>
      </c>
      <c r="AE2782" t="s">
        <v>1872</v>
      </c>
      <c r="AF2782" t="s">
        <v>186</v>
      </c>
      <c r="AG2782" t="s">
        <v>56</v>
      </c>
      <c r="AH2782" t="s">
        <v>56</v>
      </c>
      <c r="AI2782" t="s">
        <v>56</v>
      </c>
      <c r="AJ2782" t="s">
        <v>46</v>
      </c>
      <c r="AK2782" t="s">
        <v>56</v>
      </c>
      <c r="AL2782" t="s">
        <v>56</v>
      </c>
      <c r="AM2782" t="s">
        <v>56</v>
      </c>
      <c r="AN2782" t="s">
        <v>46</v>
      </c>
      <c r="AO2782" t="s">
        <v>56</v>
      </c>
      <c r="AP2782" t="s">
        <v>56</v>
      </c>
      <c r="AQ2782" t="s">
        <v>56</v>
      </c>
      <c r="AR2782" t="s">
        <v>56</v>
      </c>
      <c r="AS2782" t="s">
        <v>56</v>
      </c>
      <c r="AT2782" t="s">
        <v>56</v>
      </c>
      <c r="AU2782" t="s">
        <v>56</v>
      </c>
      <c r="AV2782" t="s">
        <v>56</v>
      </c>
      <c r="AW2782" t="s">
        <v>56</v>
      </c>
    </row>
    <row r="2783" spans="1:49" x14ac:dyDescent="0.3">
      <c r="A2783" t="str">
        <f t="shared" si="216"/>
        <v>AU</v>
      </c>
      <c r="B2783" t="str">
        <f t="shared" si="217"/>
        <v>P</v>
      </c>
      <c r="C2783">
        <f t="shared" si="218"/>
        <v>0.89999999999999991</v>
      </c>
      <c r="D2783">
        <f t="shared" si="219"/>
        <v>0.5</v>
      </c>
      <c r="E2783">
        <f t="shared" si="220"/>
        <v>0.44999999999999996</v>
      </c>
      <c r="G2783" t="s">
        <v>3533</v>
      </c>
      <c r="H2783" t="s">
        <v>39</v>
      </c>
      <c r="I2783" s="58" t="s">
        <v>90</v>
      </c>
      <c r="J2783" s="58" t="s">
        <v>41</v>
      </c>
      <c r="K2783" s="58" t="s">
        <v>42</v>
      </c>
      <c r="N2783" t="s">
        <v>43</v>
      </c>
      <c r="S2783" t="s">
        <v>69</v>
      </c>
      <c r="T2783" t="s">
        <v>45</v>
      </c>
      <c r="U2783" t="s">
        <v>46</v>
      </c>
      <c r="V2783" t="s">
        <v>46</v>
      </c>
      <c r="W2783" t="s">
        <v>156</v>
      </c>
      <c r="X2783" t="s">
        <v>6458</v>
      </c>
      <c r="Y2783" t="s">
        <v>157</v>
      </c>
      <c r="Z2783" t="s">
        <v>158</v>
      </c>
      <c r="AA2783" t="s">
        <v>159</v>
      </c>
      <c r="AB2783" t="s">
        <v>450</v>
      </c>
      <c r="AC2783" t="s">
        <v>451</v>
      </c>
      <c r="AD2783" t="s">
        <v>3516</v>
      </c>
      <c r="AF2783" t="s">
        <v>643</v>
      </c>
      <c r="AG2783" t="s">
        <v>56</v>
      </c>
      <c r="AH2783" t="s">
        <v>56</v>
      </c>
      <c r="AI2783" t="s">
        <v>46</v>
      </c>
      <c r="AJ2783" t="s">
        <v>56</v>
      </c>
      <c r="AK2783" t="s">
        <v>56</v>
      </c>
      <c r="AL2783" t="s">
        <v>56</v>
      </c>
      <c r="AM2783" t="s">
        <v>56</v>
      </c>
      <c r="AN2783" t="s">
        <v>56</v>
      </c>
      <c r="AO2783" t="s">
        <v>46</v>
      </c>
      <c r="AP2783" t="s">
        <v>56</v>
      </c>
      <c r="AQ2783" t="s">
        <v>56</v>
      </c>
      <c r="AR2783" t="s">
        <v>56</v>
      </c>
      <c r="AS2783" t="s">
        <v>56</v>
      </c>
      <c r="AT2783" t="s">
        <v>56</v>
      </c>
      <c r="AU2783" t="s">
        <v>56</v>
      </c>
      <c r="AV2783" t="s">
        <v>56</v>
      </c>
      <c r="AW2783" t="s">
        <v>56</v>
      </c>
    </row>
    <row r="2784" spans="1:49" x14ac:dyDescent="0.3">
      <c r="A2784" t="str">
        <f t="shared" si="216"/>
        <v>AU</v>
      </c>
      <c r="B2784" t="str">
        <f t="shared" si="217"/>
        <v>P</v>
      </c>
      <c r="C2784">
        <f t="shared" si="218"/>
        <v>0.89999999999999991</v>
      </c>
      <c r="D2784">
        <f t="shared" si="219"/>
        <v>0.5</v>
      </c>
      <c r="E2784">
        <f t="shared" si="220"/>
        <v>0.44999999999999996</v>
      </c>
      <c r="G2784" t="s">
        <v>3533</v>
      </c>
      <c r="H2784" t="s">
        <v>39</v>
      </c>
      <c r="I2784" s="58" t="s">
        <v>90</v>
      </c>
      <c r="J2784" s="58" t="s">
        <v>41</v>
      </c>
      <c r="K2784" s="58" t="s">
        <v>42</v>
      </c>
      <c r="N2784" t="s">
        <v>43</v>
      </c>
      <c r="S2784" t="s">
        <v>72</v>
      </c>
      <c r="T2784" t="s">
        <v>45</v>
      </c>
      <c r="U2784" t="s">
        <v>46</v>
      </c>
      <c r="V2784" t="s">
        <v>46</v>
      </c>
      <c r="W2784" t="s">
        <v>156</v>
      </c>
      <c r="X2784" t="s">
        <v>6458</v>
      </c>
      <c r="Y2784" t="s">
        <v>157</v>
      </c>
      <c r="Z2784" t="s">
        <v>158</v>
      </c>
      <c r="AA2784" t="s">
        <v>159</v>
      </c>
      <c r="AB2784" t="s">
        <v>337</v>
      </c>
      <c r="AC2784" t="s">
        <v>338</v>
      </c>
      <c r="AD2784" t="s">
        <v>3516</v>
      </c>
      <c r="AF2784" t="s">
        <v>643</v>
      </c>
      <c r="AG2784" t="s">
        <v>56</v>
      </c>
      <c r="AH2784" t="s">
        <v>56</v>
      </c>
      <c r="AI2784" t="s">
        <v>46</v>
      </c>
      <c r="AJ2784" t="s">
        <v>56</v>
      </c>
      <c r="AK2784" t="s">
        <v>56</v>
      </c>
      <c r="AL2784" t="s">
        <v>56</v>
      </c>
      <c r="AM2784" t="s">
        <v>56</v>
      </c>
      <c r="AN2784" t="s">
        <v>56</v>
      </c>
      <c r="AO2784" t="s">
        <v>46</v>
      </c>
      <c r="AP2784" t="s">
        <v>56</v>
      </c>
      <c r="AQ2784" t="s">
        <v>56</v>
      </c>
      <c r="AR2784" t="s">
        <v>56</v>
      </c>
      <c r="AS2784" t="s">
        <v>56</v>
      </c>
      <c r="AT2784" t="s">
        <v>56</v>
      </c>
      <c r="AU2784" t="s">
        <v>56</v>
      </c>
      <c r="AV2784" t="s">
        <v>56</v>
      </c>
      <c r="AW2784" t="s">
        <v>56</v>
      </c>
    </row>
    <row r="2785" spans="1:49" x14ac:dyDescent="0.3">
      <c r="A2785" t="str">
        <f t="shared" si="216"/>
        <v>VŠMU</v>
      </c>
      <c r="B2785" t="str">
        <f t="shared" si="217"/>
        <v>P</v>
      </c>
      <c r="C2785">
        <f t="shared" si="218"/>
        <v>1.7999999999999998</v>
      </c>
      <c r="D2785">
        <f t="shared" si="219"/>
        <v>1</v>
      </c>
      <c r="E2785">
        <f t="shared" si="220"/>
        <v>1.7999999999999998</v>
      </c>
      <c r="G2785" t="s">
        <v>3534</v>
      </c>
      <c r="H2785" t="s">
        <v>39</v>
      </c>
      <c r="I2785" s="58" t="s">
        <v>96</v>
      </c>
      <c r="J2785" s="58" t="s">
        <v>41</v>
      </c>
      <c r="K2785" s="58" t="s">
        <v>91</v>
      </c>
      <c r="N2785" t="s">
        <v>491</v>
      </c>
      <c r="O2785" t="s">
        <v>492</v>
      </c>
      <c r="R2785" t="s">
        <v>79</v>
      </c>
      <c r="S2785" t="s">
        <v>110</v>
      </c>
      <c r="T2785" t="s">
        <v>45</v>
      </c>
      <c r="U2785" t="s">
        <v>46</v>
      </c>
      <c r="V2785" t="s">
        <v>46</v>
      </c>
      <c r="W2785" t="s">
        <v>111</v>
      </c>
      <c r="X2785" t="s">
        <v>112</v>
      </c>
      <c r="Y2785" t="s">
        <v>113</v>
      </c>
      <c r="Z2785" t="s">
        <v>428</v>
      </c>
      <c r="AA2785" t="s">
        <v>429</v>
      </c>
      <c r="AB2785" t="s">
        <v>543</v>
      </c>
      <c r="AC2785" t="s">
        <v>544</v>
      </c>
      <c r="AE2785" t="s">
        <v>1872</v>
      </c>
      <c r="AF2785" t="s">
        <v>186</v>
      </c>
      <c r="AG2785" t="s">
        <v>56</v>
      </c>
      <c r="AH2785" t="s">
        <v>56</v>
      </c>
      <c r="AI2785" t="s">
        <v>56</v>
      </c>
      <c r="AJ2785" t="s">
        <v>46</v>
      </c>
      <c r="AK2785" t="s">
        <v>56</v>
      </c>
      <c r="AL2785" t="s">
        <v>56</v>
      </c>
      <c r="AM2785" t="s">
        <v>56</v>
      </c>
      <c r="AN2785" t="s">
        <v>46</v>
      </c>
      <c r="AO2785" t="s">
        <v>56</v>
      </c>
      <c r="AP2785" t="s">
        <v>56</v>
      </c>
      <c r="AQ2785" t="s">
        <v>56</v>
      </c>
      <c r="AR2785" t="s">
        <v>56</v>
      </c>
      <c r="AS2785" t="s">
        <v>56</v>
      </c>
      <c r="AT2785" t="s">
        <v>56</v>
      </c>
      <c r="AU2785" t="s">
        <v>56</v>
      </c>
      <c r="AV2785" t="s">
        <v>56</v>
      </c>
      <c r="AW2785" t="s">
        <v>56</v>
      </c>
    </row>
    <row r="2786" spans="1:49" x14ac:dyDescent="0.3">
      <c r="A2786" t="str">
        <f t="shared" si="216"/>
        <v>VŠMU</v>
      </c>
      <c r="B2786" t="str">
        <f t="shared" si="217"/>
        <v>P</v>
      </c>
      <c r="C2786">
        <f t="shared" si="218"/>
        <v>0.89999999999999991</v>
      </c>
      <c r="D2786">
        <f t="shared" si="219"/>
        <v>1</v>
      </c>
      <c r="E2786">
        <f t="shared" si="220"/>
        <v>0.89999999999999991</v>
      </c>
      <c r="G2786" t="s">
        <v>3535</v>
      </c>
      <c r="H2786" t="s">
        <v>39</v>
      </c>
      <c r="I2786" s="58" t="s">
        <v>40</v>
      </c>
      <c r="J2786" s="58" t="s">
        <v>41</v>
      </c>
      <c r="K2786" s="58" t="s">
        <v>42</v>
      </c>
      <c r="N2786" t="s">
        <v>43</v>
      </c>
      <c r="S2786" t="s">
        <v>69</v>
      </c>
      <c r="T2786" t="s">
        <v>45</v>
      </c>
      <c r="U2786" t="s">
        <v>46</v>
      </c>
      <c r="V2786" t="s">
        <v>46</v>
      </c>
      <c r="W2786" t="s">
        <v>111</v>
      </c>
      <c r="X2786" t="s">
        <v>112</v>
      </c>
      <c r="Y2786" t="s">
        <v>113</v>
      </c>
      <c r="Z2786" t="s">
        <v>152</v>
      </c>
      <c r="AA2786" t="s">
        <v>153</v>
      </c>
      <c r="AB2786" t="s">
        <v>273</v>
      </c>
      <c r="AC2786" t="s">
        <v>274</v>
      </c>
      <c r="AE2786" t="s">
        <v>3536</v>
      </c>
      <c r="AF2786" t="s">
        <v>1413</v>
      </c>
      <c r="AG2786" t="s">
        <v>56</v>
      </c>
      <c r="AH2786" t="s">
        <v>56</v>
      </c>
      <c r="AI2786" t="s">
        <v>56</v>
      </c>
      <c r="AJ2786" t="s">
        <v>46</v>
      </c>
      <c r="AK2786" t="s">
        <v>56</v>
      </c>
      <c r="AL2786" t="s">
        <v>56</v>
      </c>
      <c r="AM2786" t="s">
        <v>56</v>
      </c>
      <c r="AN2786" t="s">
        <v>56</v>
      </c>
      <c r="AO2786" t="s">
        <v>56</v>
      </c>
      <c r="AP2786" t="s">
        <v>56</v>
      </c>
      <c r="AQ2786" t="s">
        <v>56</v>
      </c>
      <c r="AR2786" t="s">
        <v>56</v>
      </c>
      <c r="AS2786" t="s">
        <v>56</v>
      </c>
      <c r="AT2786" t="s">
        <v>56</v>
      </c>
      <c r="AU2786" t="s">
        <v>56</v>
      </c>
      <c r="AV2786" t="s">
        <v>56</v>
      </c>
      <c r="AW2786" t="s">
        <v>56</v>
      </c>
    </row>
    <row r="2787" spans="1:49" x14ac:dyDescent="0.3">
      <c r="A2787" t="str">
        <f t="shared" si="216"/>
        <v>AU</v>
      </c>
      <c r="B2787" t="str">
        <f t="shared" si="217"/>
        <v>P</v>
      </c>
      <c r="C2787">
        <f t="shared" si="218"/>
        <v>0.89999999999999991</v>
      </c>
      <c r="D2787">
        <f t="shared" si="219"/>
        <v>0.5</v>
      </c>
      <c r="E2787">
        <f t="shared" si="220"/>
        <v>0.44999999999999996</v>
      </c>
      <c r="G2787" t="s">
        <v>3537</v>
      </c>
      <c r="H2787" t="s">
        <v>39</v>
      </c>
      <c r="I2787" s="58" t="s">
        <v>90</v>
      </c>
      <c r="J2787" s="58" t="s">
        <v>41</v>
      </c>
      <c r="K2787" s="58" t="s">
        <v>42</v>
      </c>
      <c r="N2787" t="s">
        <v>43</v>
      </c>
      <c r="S2787" t="s">
        <v>69</v>
      </c>
      <c r="T2787" t="s">
        <v>45</v>
      </c>
      <c r="U2787" t="s">
        <v>46</v>
      </c>
      <c r="V2787" t="s">
        <v>46</v>
      </c>
      <c r="W2787" t="s">
        <v>156</v>
      </c>
      <c r="X2787" t="s">
        <v>6458</v>
      </c>
      <c r="Y2787" t="s">
        <v>157</v>
      </c>
      <c r="Z2787" t="s">
        <v>158</v>
      </c>
      <c r="AA2787" t="s">
        <v>159</v>
      </c>
      <c r="AB2787" t="s">
        <v>450</v>
      </c>
      <c r="AC2787" t="s">
        <v>451</v>
      </c>
      <c r="AD2787" t="s">
        <v>3516</v>
      </c>
      <c r="AF2787" t="s">
        <v>643</v>
      </c>
      <c r="AG2787" t="s">
        <v>56</v>
      </c>
      <c r="AH2787" t="s">
        <v>56</v>
      </c>
      <c r="AI2787" t="s">
        <v>46</v>
      </c>
      <c r="AJ2787" t="s">
        <v>56</v>
      </c>
      <c r="AK2787" t="s">
        <v>56</v>
      </c>
      <c r="AL2787" t="s">
        <v>56</v>
      </c>
      <c r="AM2787" t="s">
        <v>56</v>
      </c>
      <c r="AN2787" t="s">
        <v>56</v>
      </c>
      <c r="AO2787" t="s">
        <v>46</v>
      </c>
      <c r="AP2787" t="s">
        <v>56</v>
      </c>
      <c r="AQ2787" t="s">
        <v>56</v>
      </c>
      <c r="AR2787" t="s">
        <v>56</v>
      </c>
      <c r="AS2787" t="s">
        <v>56</v>
      </c>
      <c r="AT2787" t="s">
        <v>56</v>
      </c>
      <c r="AU2787" t="s">
        <v>56</v>
      </c>
      <c r="AV2787" t="s">
        <v>56</v>
      </c>
      <c r="AW2787" t="s">
        <v>56</v>
      </c>
    </row>
    <row r="2788" spans="1:49" x14ac:dyDescent="0.3">
      <c r="A2788" t="str">
        <f t="shared" si="216"/>
        <v>AU</v>
      </c>
      <c r="B2788" t="str">
        <f t="shared" si="217"/>
        <v>P</v>
      </c>
      <c r="C2788">
        <f t="shared" si="218"/>
        <v>0.89999999999999991</v>
      </c>
      <c r="D2788">
        <f t="shared" si="219"/>
        <v>0.5</v>
      </c>
      <c r="E2788">
        <f t="shared" si="220"/>
        <v>0.44999999999999996</v>
      </c>
      <c r="G2788" t="s">
        <v>3537</v>
      </c>
      <c r="H2788" t="s">
        <v>39</v>
      </c>
      <c r="I2788" s="58" t="s">
        <v>90</v>
      </c>
      <c r="J2788" s="58" t="s">
        <v>41</v>
      </c>
      <c r="K2788" s="58" t="s">
        <v>42</v>
      </c>
      <c r="N2788" t="s">
        <v>43</v>
      </c>
      <c r="S2788" t="s">
        <v>72</v>
      </c>
      <c r="T2788" t="s">
        <v>45</v>
      </c>
      <c r="U2788" t="s">
        <v>46</v>
      </c>
      <c r="V2788" t="s">
        <v>46</v>
      </c>
      <c r="W2788" t="s">
        <v>156</v>
      </c>
      <c r="X2788" t="s">
        <v>6458</v>
      </c>
      <c r="Y2788" t="s">
        <v>157</v>
      </c>
      <c r="Z2788" t="s">
        <v>158</v>
      </c>
      <c r="AA2788" t="s">
        <v>159</v>
      </c>
      <c r="AB2788" t="s">
        <v>337</v>
      </c>
      <c r="AC2788" t="s">
        <v>338</v>
      </c>
      <c r="AD2788" t="s">
        <v>3516</v>
      </c>
      <c r="AF2788" t="s">
        <v>643</v>
      </c>
      <c r="AG2788" t="s">
        <v>56</v>
      </c>
      <c r="AH2788" t="s">
        <v>56</v>
      </c>
      <c r="AI2788" t="s">
        <v>46</v>
      </c>
      <c r="AJ2788" t="s">
        <v>56</v>
      </c>
      <c r="AK2788" t="s">
        <v>56</v>
      </c>
      <c r="AL2788" t="s">
        <v>56</v>
      </c>
      <c r="AM2788" t="s">
        <v>56</v>
      </c>
      <c r="AN2788" t="s">
        <v>56</v>
      </c>
      <c r="AO2788" t="s">
        <v>46</v>
      </c>
      <c r="AP2788" t="s">
        <v>56</v>
      </c>
      <c r="AQ2788" t="s">
        <v>56</v>
      </c>
      <c r="AR2788" t="s">
        <v>56</v>
      </c>
      <c r="AS2788" t="s">
        <v>56</v>
      </c>
      <c r="AT2788" t="s">
        <v>56</v>
      </c>
      <c r="AU2788" t="s">
        <v>56</v>
      </c>
      <c r="AV2788" t="s">
        <v>56</v>
      </c>
      <c r="AW2788" t="s">
        <v>56</v>
      </c>
    </row>
    <row r="2789" spans="1:49" x14ac:dyDescent="0.3">
      <c r="A2789" t="str">
        <f t="shared" si="216"/>
        <v>VŠMU</v>
      </c>
      <c r="B2789" t="str">
        <f t="shared" si="217"/>
        <v>P</v>
      </c>
      <c r="C2789">
        <f t="shared" si="218"/>
        <v>1.7999999999999998</v>
      </c>
      <c r="D2789">
        <f t="shared" si="219"/>
        <v>1</v>
      </c>
      <c r="E2789">
        <f t="shared" si="220"/>
        <v>1.7999999999999998</v>
      </c>
      <c r="G2789" t="s">
        <v>3538</v>
      </c>
      <c r="H2789" t="s">
        <v>39</v>
      </c>
      <c r="I2789" s="58" t="s">
        <v>96</v>
      </c>
      <c r="J2789" s="58" t="s">
        <v>41</v>
      </c>
      <c r="K2789" s="58" t="s">
        <v>91</v>
      </c>
      <c r="N2789" t="s">
        <v>491</v>
      </c>
      <c r="O2789" t="s">
        <v>492</v>
      </c>
      <c r="R2789" t="s">
        <v>79</v>
      </c>
      <c r="S2789" t="s">
        <v>110</v>
      </c>
      <c r="T2789" t="s">
        <v>45</v>
      </c>
      <c r="U2789" t="s">
        <v>46</v>
      </c>
      <c r="V2789" t="s">
        <v>46</v>
      </c>
      <c r="W2789" t="s">
        <v>111</v>
      </c>
      <c r="X2789" t="s">
        <v>112</v>
      </c>
      <c r="Y2789" t="s">
        <v>113</v>
      </c>
      <c r="Z2789" t="s">
        <v>428</v>
      </c>
      <c r="AA2789" t="s">
        <v>429</v>
      </c>
      <c r="AB2789" t="s">
        <v>543</v>
      </c>
      <c r="AC2789" t="s">
        <v>544</v>
      </c>
      <c r="AE2789" t="s">
        <v>1872</v>
      </c>
      <c r="AF2789" t="s">
        <v>186</v>
      </c>
      <c r="AG2789" t="s">
        <v>56</v>
      </c>
      <c r="AH2789" t="s">
        <v>56</v>
      </c>
      <c r="AI2789" t="s">
        <v>56</v>
      </c>
      <c r="AJ2789" t="s">
        <v>46</v>
      </c>
      <c r="AK2789" t="s">
        <v>56</v>
      </c>
      <c r="AL2789" t="s">
        <v>56</v>
      </c>
      <c r="AM2789" t="s">
        <v>56</v>
      </c>
      <c r="AN2789" t="s">
        <v>46</v>
      </c>
      <c r="AO2789" t="s">
        <v>56</v>
      </c>
      <c r="AP2789" t="s">
        <v>56</v>
      </c>
      <c r="AQ2789" t="s">
        <v>56</v>
      </c>
      <c r="AR2789" t="s">
        <v>56</v>
      </c>
      <c r="AS2789" t="s">
        <v>56</v>
      </c>
      <c r="AT2789" t="s">
        <v>56</v>
      </c>
      <c r="AU2789" t="s">
        <v>56</v>
      </c>
      <c r="AV2789" t="s">
        <v>56</v>
      </c>
      <c r="AW2789" t="s">
        <v>56</v>
      </c>
    </row>
    <row r="2790" spans="1:49" x14ac:dyDescent="0.3">
      <c r="A2790" t="str">
        <f t="shared" si="216"/>
        <v>VŠMU</v>
      </c>
      <c r="B2790" t="str">
        <f t="shared" si="217"/>
        <v>P</v>
      </c>
      <c r="C2790">
        <f t="shared" si="218"/>
        <v>1.7999999999999998</v>
      </c>
      <c r="D2790">
        <f t="shared" si="219"/>
        <v>1</v>
      </c>
      <c r="E2790">
        <f t="shared" si="220"/>
        <v>1.7999999999999998</v>
      </c>
      <c r="G2790" t="s">
        <v>3539</v>
      </c>
      <c r="H2790" t="s">
        <v>39</v>
      </c>
      <c r="I2790" s="58" t="s">
        <v>96</v>
      </c>
      <c r="J2790" s="58" t="s">
        <v>41</v>
      </c>
      <c r="K2790" s="58" t="s">
        <v>91</v>
      </c>
      <c r="N2790" t="s">
        <v>491</v>
      </c>
      <c r="O2790" t="s">
        <v>492</v>
      </c>
      <c r="R2790" t="s">
        <v>79</v>
      </c>
      <c r="S2790" t="s">
        <v>110</v>
      </c>
      <c r="T2790" t="s">
        <v>45</v>
      </c>
      <c r="U2790" t="s">
        <v>46</v>
      </c>
      <c r="V2790" t="s">
        <v>46</v>
      </c>
      <c r="W2790" t="s">
        <v>111</v>
      </c>
      <c r="X2790" t="s">
        <v>112</v>
      </c>
      <c r="Y2790" t="s">
        <v>113</v>
      </c>
      <c r="Z2790" t="s">
        <v>428</v>
      </c>
      <c r="AA2790" t="s">
        <v>429</v>
      </c>
      <c r="AB2790" t="s">
        <v>543</v>
      </c>
      <c r="AC2790" t="s">
        <v>544</v>
      </c>
      <c r="AE2790" t="s">
        <v>1872</v>
      </c>
      <c r="AF2790" t="s">
        <v>186</v>
      </c>
      <c r="AG2790" t="s">
        <v>56</v>
      </c>
      <c r="AH2790" t="s">
        <v>56</v>
      </c>
      <c r="AI2790" t="s">
        <v>56</v>
      </c>
      <c r="AJ2790" t="s">
        <v>46</v>
      </c>
      <c r="AK2790" t="s">
        <v>56</v>
      </c>
      <c r="AL2790" t="s">
        <v>56</v>
      </c>
      <c r="AM2790" t="s">
        <v>56</v>
      </c>
      <c r="AN2790" t="s">
        <v>46</v>
      </c>
      <c r="AO2790" t="s">
        <v>56</v>
      </c>
      <c r="AP2790" t="s">
        <v>56</v>
      </c>
      <c r="AQ2790" t="s">
        <v>56</v>
      </c>
      <c r="AR2790" t="s">
        <v>56</v>
      </c>
      <c r="AS2790" t="s">
        <v>56</v>
      </c>
      <c r="AT2790" t="s">
        <v>56</v>
      </c>
      <c r="AU2790" t="s">
        <v>56</v>
      </c>
      <c r="AV2790" t="s">
        <v>56</v>
      </c>
      <c r="AW2790" t="s">
        <v>56</v>
      </c>
    </row>
    <row r="2791" spans="1:49" x14ac:dyDescent="0.3">
      <c r="A2791" t="str">
        <f t="shared" si="216"/>
        <v>VŠVU</v>
      </c>
      <c r="B2791" t="str">
        <f t="shared" si="217"/>
        <v>V</v>
      </c>
      <c r="C2791">
        <f t="shared" si="218"/>
        <v>1.56</v>
      </c>
      <c r="D2791">
        <f t="shared" si="219"/>
        <v>0.5</v>
      </c>
      <c r="E2791">
        <f t="shared" si="220"/>
        <v>0.78</v>
      </c>
      <c r="G2791" t="s">
        <v>3540</v>
      </c>
      <c r="H2791" t="s">
        <v>39</v>
      </c>
      <c r="I2791" s="58" t="s">
        <v>104</v>
      </c>
      <c r="J2791" s="58" t="s">
        <v>41</v>
      </c>
      <c r="K2791" s="58" t="s">
        <v>97</v>
      </c>
      <c r="N2791" t="s">
        <v>98</v>
      </c>
      <c r="P2791" t="s">
        <v>213</v>
      </c>
      <c r="Q2791" t="s">
        <v>79</v>
      </c>
      <c r="S2791" t="s">
        <v>99</v>
      </c>
      <c r="T2791" t="s">
        <v>1752</v>
      </c>
      <c r="U2791" t="s">
        <v>149</v>
      </c>
      <c r="V2791" t="s">
        <v>46</v>
      </c>
      <c r="W2791" t="s">
        <v>764</v>
      </c>
      <c r="X2791" t="s">
        <v>765</v>
      </c>
      <c r="Y2791" t="s">
        <v>766</v>
      </c>
      <c r="Z2791" t="s">
        <v>767</v>
      </c>
      <c r="AB2791" t="s">
        <v>1196</v>
      </c>
      <c r="AC2791" t="s">
        <v>1197</v>
      </c>
      <c r="AE2791" t="s">
        <v>2416</v>
      </c>
      <c r="AF2791" t="s">
        <v>55</v>
      </c>
      <c r="AG2791" t="s">
        <v>56</v>
      </c>
      <c r="AH2791" t="s">
        <v>46</v>
      </c>
      <c r="AI2791" t="s">
        <v>56</v>
      </c>
      <c r="AJ2791" t="s">
        <v>56</v>
      </c>
      <c r="AK2791" t="s">
        <v>56</v>
      </c>
      <c r="AL2791" t="s">
        <v>56</v>
      </c>
      <c r="AM2791" t="s">
        <v>56</v>
      </c>
      <c r="AN2791" t="s">
        <v>56</v>
      </c>
      <c r="AO2791" t="s">
        <v>46</v>
      </c>
      <c r="AP2791" t="s">
        <v>46</v>
      </c>
      <c r="AQ2791" t="s">
        <v>56</v>
      </c>
      <c r="AR2791" t="s">
        <v>56</v>
      </c>
      <c r="AS2791" t="s">
        <v>56</v>
      </c>
      <c r="AT2791" t="s">
        <v>56</v>
      </c>
      <c r="AU2791" t="s">
        <v>56</v>
      </c>
      <c r="AV2791" t="s">
        <v>56</v>
      </c>
      <c r="AW2791" t="s">
        <v>56</v>
      </c>
    </row>
    <row r="2792" spans="1:49" x14ac:dyDescent="0.3">
      <c r="A2792" t="str">
        <f t="shared" si="216"/>
        <v>VŠVU</v>
      </c>
      <c r="B2792" t="str">
        <f t="shared" si="217"/>
        <v>V</v>
      </c>
      <c r="C2792">
        <f t="shared" si="218"/>
        <v>1.56</v>
      </c>
      <c r="D2792">
        <f t="shared" si="219"/>
        <v>0.5</v>
      </c>
      <c r="E2792">
        <f t="shared" si="220"/>
        <v>0.78</v>
      </c>
      <c r="G2792" t="s">
        <v>3540</v>
      </c>
      <c r="H2792" t="s">
        <v>39</v>
      </c>
      <c r="I2792" s="58" t="s">
        <v>104</v>
      </c>
      <c r="J2792" s="58" t="s">
        <v>41</v>
      </c>
      <c r="K2792" s="58" t="s">
        <v>97</v>
      </c>
      <c r="N2792" t="s">
        <v>98</v>
      </c>
      <c r="P2792" t="s">
        <v>213</v>
      </c>
      <c r="Q2792" t="s">
        <v>79</v>
      </c>
      <c r="S2792" t="s">
        <v>99</v>
      </c>
      <c r="T2792" t="s">
        <v>546</v>
      </c>
      <c r="U2792" t="s">
        <v>149</v>
      </c>
      <c r="V2792" t="s">
        <v>46</v>
      </c>
      <c r="W2792" t="s">
        <v>764</v>
      </c>
      <c r="X2792" t="s">
        <v>765</v>
      </c>
      <c r="Y2792" t="s">
        <v>766</v>
      </c>
      <c r="Z2792" t="s">
        <v>767</v>
      </c>
      <c r="AB2792" t="s">
        <v>982</v>
      </c>
      <c r="AC2792" t="s">
        <v>983</v>
      </c>
      <c r="AE2792" t="s">
        <v>2416</v>
      </c>
      <c r="AF2792" t="s">
        <v>55</v>
      </c>
      <c r="AG2792" t="s">
        <v>56</v>
      </c>
      <c r="AH2792" t="s">
        <v>46</v>
      </c>
      <c r="AI2792" t="s">
        <v>56</v>
      </c>
      <c r="AJ2792" t="s">
        <v>56</v>
      </c>
      <c r="AK2792" t="s">
        <v>56</v>
      </c>
      <c r="AL2792" t="s">
        <v>56</v>
      </c>
      <c r="AM2792" t="s">
        <v>56</v>
      </c>
      <c r="AN2792" t="s">
        <v>56</v>
      </c>
      <c r="AO2792" t="s">
        <v>46</v>
      </c>
      <c r="AP2792" t="s">
        <v>46</v>
      </c>
      <c r="AQ2792" t="s">
        <v>56</v>
      </c>
      <c r="AR2792" t="s">
        <v>56</v>
      </c>
      <c r="AS2792" t="s">
        <v>56</v>
      </c>
      <c r="AT2792" t="s">
        <v>56</v>
      </c>
      <c r="AU2792" t="s">
        <v>56</v>
      </c>
      <c r="AV2792" t="s">
        <v>56</v>
      </c>
      <c r="AW2792" t="s">
        <v>56</v>
      </c>
    </row>
    <row r="2793" spans="1:49" x14ac:dyDescent="0.3">
      <c r="A2793" t="str">
        <f t="shared" si="216"/>
        <v>VŠMU</v>
      </c>
      <c r="B2793" t="str">
        <f t="shared" si="217"/>
        <v>P</v>
      </c>
      <c r="C2793">
        <f t="shared" si="218"/>
        <v>1.7999999999999998</v>
      </c>
      <c r="D2793">
        <f t="shared" si="219"/>
        <v>1</v>
      </c>
      <c r="E2793">
        <f t="shared" si="220"/>
        <v>1.7999999999999998</v>
      </c>
      <c r="G2793" t="s">
        <v>3541</v>
      </c>
      <c r="H2793" t="s">
        <v>39</v>
      </c>
      <c r="I2793" s="58" t="s">
        <v>96</v>
      </c>
      <c r="J2793" s="58" t="s">
        <v>41</v>
      </c>
      <c r="K2793" s="58" t="s">
        <v>91</v>
      </c>
      <c r="N2793" t="s">
        <v>491</v>
      </c>
      <c r="O2793" t="s">
        <v>492</v>
      </c>
      <c r="R2793" t="s">
        <v>79</v>
      </c>
      <c r="S2793" t="s">
        <v>110</v>
      </c>
      <c r="T2793" t="s">
        <v>45</v>
      </c>
      <c r="U2793" t="s">
        <v>46</v>
      </c>
      <c r="V2793" t="s">
        <v>46</v>
      </c>
      <c r="W2793" t="s">
        <v>111</v>
      </c>
      <c r="X2793" t="s">
        <v>112</v>
      </c>
      <c r="Y2793" t="s">
        <v>113</v>
      </c>
      <c r="Z2793" t="s">
        <v>428</v>
      </c>
      <c r="AA2793" t="s">
        <v>429</v>
      </c>
      <c r="AB2793" t="s">
        <v>543</v>
      </c>
      <c r="AC2793" t="s">
        <v>544</v>
      </c>
      <c r="AE2793" t="s">
        <v>1872</v>
      </c>
      <c r="AF2793" t="s">
        <v>186</v>
      </c>
      <c r="AG2793" t="s">
        <v>56</v>
      </c>
      <c r="AH2793" t="s">
        <v>56</v>
      </c>
      <c r="AI2793" t="s">
        <v>56</v>
      </c>
      <c r="AJ2793" t="s">
        <v>46</v>
      </c>
      <c r="AK2793" t="s">
        <v>56</v>
      </c>
      <c r="AL2793" t="s">
        <v>56</v>
      </c>
      <c r="AM2793" t="s">
        <v>56</v>
      </c>
      <c r="AN2793" t="s">
        <v>46</v>
      </c>
      <c r="AO2793" t="s">
        <v>56</v>
      </c>
      <c r="AP2793" t="s">
        <v>56</v>
      </c>
      <c r="AQ2793" t="s">
        <v>56</v>
      </c>
      <c r="AR2793" t="s">
        <v>56</v>
      </c>
      <c r="AS2793" t="s">
        <v>56</v>
      </c>
      <c r="AT2793" t="s">
        <v>56</v>
      </c>
      <c r="AU2793" t="s">
        <v>56</v>
      </c>
      <c r="AV2793" t="s">
        <v>56</v>
      </c>
      <c r="AW2793" t="s">
        <v>56</v>
      </c>
    </row>
    <row r="2794" spans="1:49" x14ac:dyDescent="0.3">
      <c r="A2794" t="str">
        <f t="shared" si="216"/>
        <v>AU</v>
      </c>
      <c r="B2794" t="str">
        <f t="shared" si="217"/>
        <v>P</v>
      </c>
      <c r="C2794">
        <f t="shared" si="218"/>
        <v>0.89999999999999991</v>
      </c>
      <c r="D2794">
        <f t="shared" si="219"/>
        <v>0.5</v>
      </c>
      <c r="E2794">
        <f t="shared" si="220"/>
        <v>0.44999999999999996</v>
      </c>
      <c r="G2794" t="s">
        <v>3542</v>
      </c>
      <c r="H2794" t="s">
        <v>39</v>
      </c>
      <c r="I2794" s="58" t="s">
        <v>90</v>
      </c>
      <c r="J2794" s="58" t="s">
        <v>41</v>
      </c>
      <c r="K2794" s="58" t="s">
        <v>42</v>
      </c>
      <c r="N2794" t="s">
        <v>43</v>
      </c>
      <c r="S2794" t="s">
        <v>69</v>
      </c>
      <c r="T2794" t="s">
        <v>45</v>
      </c>
      <c r="U2794" t="s">
        <v>46</v>
      </c>
      <c r="V2794" t="s">
        <v>46</v>
      </c>
      <c r="W2794" t="s">
        <v>156</v>
      </c>
      <c r="X2794" t="s">
        <v>6458</v>
      </c>
      <c r="Y2794" t="s">
        <v>157</v>
      </c>
      <c r="Z2794" t="s">
        <v>158</v>
      </c>
      <c r="AA2794" t="s">
        <v>159</v>
      </c>
      <c r="AB2794" t="s">
        <v>450</v>
      </c>
      <c r="AC2794" t="s">
        <v>451</v>
      </c>
      <c r="AD2794" t="s">
        <v>3516</v>
      </c>
      <c r="AF2794" t="s">
        <v>643</v>
      </c>
      <c r="AG2794" t="s">
        <v>56</v>
      </c>
      <c r="AH2794" t="s">
        <v>56</v>
      </c>
      <c r="AI2794" t="s">
        <v>46</v>
      </c>
      <c r="AJ2794" t="s">
        <v>56</v>
      </c>
      <c r="AK2794" t="s">
        <v>56</v>
      </c>
      <c r="AL2794" t="s">
        <v>56</v>
      </c>
      <c r="AM2794" t="s">
        <v>56</v>
      </c>
      <c r="AN2794" t="s">
        <v>56</v>
      </c>
      <c r="AO2794" t="s">
        <v>46</v>
      </c>
      <c r="AP2794" t="s">
        <v>56</v>
      </c>
      <c r="AQ2794" t="s">
        <v>56</v>
      </c>
      <c r="AR2794" t="s">
        <v>56</v>
      </c>
      <c r="AS2794" t="s">
        <v>56</v>
      </c>
      <c r="AT2794" t="s">
        <v>56</v>
      </c>
      <c r="AU2794" t="s">
        <v>56</v>
      </c>
      <c r="AV2794" t="s">
        <v>56</v>
      </c>
      <c r="AW2794" t="s">
        <v>56</v>
      </c>
    </row>
    <row r="2795" spans="1:49" x14ac:dyDescent="0.3">
      <c r="A2795" t="str">
        <f t="shared" si="216"/>
        <v>AU</v>
      </c>
      <c r="B2795" t="str">
        <f t="shared" si="217"/>
        <v>P</v>
      </c>
      <c r="C2795">
        <f t="shared" si="218"/>
        <v>0.89999999999999991</v>
      </c>
      <c r="D2795">
        <f t="shared" si="219"/>
        <v>0.5</v>
      </c>
      <c r="E2795">
        <f t="shared" si="220"/>
        <v>0.44999999999999996</v>
      </c>
      <c r="G2795" t="s">
        <v>3542</v>
      </c>
      <c r="H2795" t="s">
        <v>39</v>
      </c>
      <c r="I2795" s="58" t="s">
        <v>90</v>
      </c>
      <c r="J2795" s="58" t="s">
        <v>41</v>
      </c>
      <c r="K2795" s="58" t="s">
        <v>42</v>
      </c>
      <c r="N2795" t="s">
        <v>43</v>
      </c>
      <c r="S2795" t="s">
        <v>72</v>
      </c>
      <c r="T2795" t="s">
        <v>45</v>
      </c>
      <c r="U2795" t="s">
        <v>46</v>
      </c>
      <c r="V2795" t="s">
        <v>46</v>
      </c>
      <c r="W2795" t="s">
        <v>156</v>
      </c>
      <c r="X2795" t="s">
        <v>6458</v>
      </c>
      <c r="Y2795" t="s">
        <v>157</v>
      </c>
      <c r="Z2795" t="s">
        <v>158</v>
      </c>
      <c r="AA2795" t="s">
        <v>159</v>
      </c>
      <c r="AB2795" t="s">
        <v>337</v>
      </c>
      <c r="AC2795" t="s">
        <v>338</v>
      </c>
      <c r="AD2795" t="s">
        <v>3516</v>
      </c>
      <c r="AF2795" t="s">
        <v>643</v>
      </c>
      <c r="AG2795" t="s">
        <v>56</v>
      </c>
      <c r="AH2795" t="s">
        <v>56</v>
      </c>
      <c r="AI2795" t="s">
        <v>46</v>
      </c>
      <c r="AJ2795" t="s">
        <v>56</v>
      </c>
      <c r="AK2795" t="s">
        <v>56</v>
      </c>
      <c r="AL2795" t="s">
        <v>56</v>
      </c>
      <c r="AM2795" t="s">
        <v>56</v>
      </c>
      <c r="AN2795" t="s">
        <v>56</v>
      </c>
      <c r="AO2795" t="s">
        <v>46</v>
      </c>
      <c r="AP2795" t="s">
        <v>56</v>
      </c>
      <c r="AQ2795" t="s">
        <v>56</v>
      </c>
      <c r="AR2795" t="s">
        <v>56</v>
      </c>
      <c r="AS2795" t="s">
        <v>56</v>
      </c>
      <c r="AT2795" t="s">
        <v>56</v>
      </c>
      <c r="AU2795" t="s">
        <v>56</v>
      </c>
      <c r="AV2795" t="s">
        <v>56</v>
      </c>
      <c r="AW2795" t="s">
        <v>56</v>
      </c>
    </row>
    <row r="2796" spans="1:49" x14ac:dyDescent="0.3">
      <c r="A2796" t="str">
        <f t="shared" si="216"/>
        <v>VŠMU</v>
      </c>
      <c r="B2796" t="str">
        <f t="shared" si="217"/>
        <v>P</v>
      </c>
      <c r="C2796">
        <f t="shared" si="218"/>
        <v>1.7999999999999998</v>
      </c>
      <c r="D2796">
        <f t="shared" si="219"/>
        <v>1</v>
      </c>
      <c r="E2796">
        <f t="shared" si="220"/>
        <v>1.7999999999999998</v>
      </c>
      <c r="G2796" t="s">
        <v>3543</v>
      </c>
      <c r="H2796" t="s">
        <v>39</v>
      </c>
      <c r="I2796" s="58" t="s">
        <v>96</v>
      </c>
      <c r="J2796" s="58" t="s">
        <v>41</v>
      </c>
      <c r="K2796" s="58" t="s">
        <v>91</v>
      </c>
      <c r="N2796" t="s">
        <v>491</v>
      </c>
      <c r="O2796" t="s">
        <v>492</v>
      </c>
      <c r="R2796" t="s">
        <v>79</v>
      </c>
      <c r="S2796" t="s">
        <v>110</v>
      </c>
      <c r="T2796" t="s">
        <v>45</v>
      </c>
      <c r="U2796" t="s">
        <v>46</v>
      </c>
      <c r="V2796" t="s">
        <v>46</v>
      </c>
      <c r="W2796" t="s">
        <v>111</v>
      </c>
      <c r="X2796" t="s">
        <v>112</v>
      </c>
      <c r="Y2796" t="s">
        <v>113</v>
      </c>
      <c r="Z2796" t="s">
        <v>428</v>
      </c>
      <c r="AA2796" t="s">
        <v>429</v>
      </c>
      <c r="AB2796" t="s">
        <v>543</v>
      </c>
      <c r="AC2796" t="s">
        <v>544</v>
      </c>
      <c r="AE2796" t="s">
        <v>1872</v>
      </c>
      <c r="AF2796" t="s">
        <v>186</v>
      </c>
      <c r="AG2796" t="s">
        <v>56</v>
      </c>
      <c r="AH2796" t="s">
        <v>56</v>
      </c>
      <c r="AI2796" t="s">
        <v>56</v>
      </c>
      <c r="AJ2796" t="s">
        <v>46</v>
      </c>
      <c r="AK2796" t="s">
        <v>56</v>
      </c>
      <c r="AL2796" t="s">
        <v>56</v>
      </c>
      <c r="AM2796" t="s">
        <v>56</v>
      </c>
      <c r="AN2796" t="s">
        <v>46</v>
      </c>
      <c r="AO2796" t="s">
        <v>56</v>
      </c>
      <c r="AP2796" t="s">
        <v>56</v>
      </c>
      <c r="AQ2796" t="s">
        <v>56</v>
      </c>
      <c r="AR2796" t="s">
        <v>56</v>
      </c>
      <c r="AS2796" t="s">
        <v>56</v>
      </c>
      <c r="AT2796" t="s">
        <v>56</v>
      </c>
      <c r="AU2796" t="s">
        <v>56</v>
      </c>
      <c r="AV2796" t="s">
        <v>56</v>
      </c>
      <c r="AW2796" t="s">
        <v>56</v>
      </c>
    </row>
    <row r="2797" spans="1:49" x14ac:dyDescent="0.3">
      <c r="A2797" t="str">
        <f t="shared" si="216"/>
        <v>VŠMU</v>
      </c>
      <c r="B2797" t="str">
        <f t="shared" si="217"/>
        <v>P</v>
      </c>
      <c r="C2797">
        <f t="shared" si="218"/>
        <v>1.7999999999999998</v>
      </c>
      <c r="D2797">
        <f t="shared" si="219"/>
        <v>1</v>
      </c>
      <c r="E2797">
        <f t="shared" si="220"/>
        <v>1.7999999999999998</v>
      </c>
      <c r="G2797" t="s">
        <v>3544</v>
      </c>
      <c r="H2797" t="s">
        <v>39</v>
      </c>
      <c r="I2797" s="58" t="s">
        <v>96</v>
      </c>
      <c r="J2797" s="58" t="s">
        <v>41</v>
      </c>
      <c r="K2797" s="58" t="s">
        <v>91</v>
      </c>
      <c r="N2797" t="s">
        <v>491</v>
      </c>
      <c r="O2797" t="s">
        <v>492</v>
      </c>
      <c r="R2797" t="s">
        <v>79</v>
      </c>
      <c r="S2797" t="s">
        <v>110</v>
      </c>
      <c r="T2797" t="s">
        <v>45</v>
      </c>
      <c r="U2797" t="s">
        <v>46</v>
      </c>
      <c r="V2797" t="s">
        <v>46</v>
      </c>
      <c r="W2797" t="s">
        <v>111</v>
      </c>
      <c r="X2797" t="s">
        <v>112</v>
      </c>
      <c r="Y2797" t="s">
        <v>113</v>
      </c>
      <c r="Z2797" t="s">
        <v>428</v>
      </c>
      <c r="AA2797" t="s">
        <v>429</v>
      </c>
      <c r="AB2797" t="s">
        <v>543</v>
      </c>
      <c r="AC2797" t="s">
        <v>544</v>
      </c>
      <c r="AE2797" t="s">
        <v>1872</v>
      </c>
      <c r="AF2797" t="s">
        <v>186</v>
      </c>
      <c r="AG2797" t="s">
        <v>56</v>
      </c>
      <c r="AH2797" t="s">
        <v>56</v>
      </c>
      <c r="AI2797" t="s">
        <v>56</v>
      </c>
      <c r="AJ2797" t="s">
        <v>46</v>
      </c>
      <c r="AK2797" t="s">
        <v>56</v>
      </c>
      <c r="AL2797" t="s">
        <v>56</v>
      </c>
      <c r="AM2797" t="s">
        <v>56</v>
      </c>
      <c r="AN2797" t="s">
        <v>46</v>
      </c>
      <c r="AO2797" t="s">
        <v>56</v>
      </c>
      <c r="AP2797" t="s">
        <v>56</v>
      </c>
      <c r="AQ2797" t="s">
        <v>56</v>
      </c>
      <c r="AR2797" t="s">
        <v>56</v>
      </c>
      <c r="AS2797" t="s">
        <v>56</v>
      </c>
      <c r="AT2797" t="s">
        <v>56</v>
      </c>
      <c r="AU2797" t="s">
        <v>56</v>
      </c>
      <c r="AV2797" t="s">
        <v>56</v>
      </c>
      <c r="AW2797" t="s">
        <v>56</v>
      </c>
    </row>
    <row r="2798" spans="1:49" x14ac:dyDescent="0.3">
      <c r="A2798" t="str">
        <f t="shared" si="216"/>
        <v>AU</v>
      </c>
      <c r="B2798" t="str">
        <f t="shared" si="217"/>
        <v>P</v>
      </c>
      <c r="C2798">
        <f t="shared" si="218"/>
        <v>0.89999999999999991</v>
      </c>
      <c r="D2798">
        <f t="shared" si="219"/>
        <v>0.5</v>
      </c>
      <c r="E2798">
        <f t="shared" si="220"/>
        <v>0.44999999999999996</v>
      </c>
      <c r="G2798" t="s">
        <v>3545</v>
      </c>
      <c r="H2798" t="s">
        <v>39</v>
      </c>
      <c r="I2798" s="58" t="s">
        <v>90</v>
      </c>
      <c r="J2798" s="58" t="s">
        <v>41</v>
      </c>
      <c r="K2798" s="58" t="s">
        <v>42</v>
      </c>
      <c r="N2798" t="s">
        <v>43</v>
      </c>
      <c r="S2798" t="s">
        <v>69</v>
      </c>
      <c r="T2798" t="s">
        <v>45</v>
      </c>
      <c r="U2798" t="s">
        <v>46</v>
      </c>
      <c r="V2798" t="s">
        <v>46</v>
      </c>
      <c r="W2798" t="s">
        <v>156</v>
      </c>
      <c r="X2798" t="s">
        <v>6458</v>
      </c>
      <c r="Y2798" t="s">
        <v>157</v>
      </c>
      <c r="Z2798" t="s">
        <v>158</v>
      </c>
      <c r="AA2798" t="s">
        <v>159</v>
      </c>
      <c r="AB2798" t="s">
        <v>450</v>
      </c>
      <c r="AC2798" t="s">
        <v>451</v>
      </c>
      <c r="AD2798" t="s">
        <v>3516</v>
      </c>
      <c r="AF2798" t="s">
        <v>643</v>
      </c>
      <c r="AG2798" t="s">
        <v>56</v>
      </c>
      <c r="AH2798" t="s">
        <v>56</v>
      </c>
      <c r="AI2798" t="s">
        <v>46</v>
      </c>
      <c r="AJ2798" t="s">
        <v>56</v>
      </c>
      <c r="AK2798" t="s">
        <v>56</v>
      </c>
      <c r="AL2798" t="s">
        <v>56</v>
      </c>
      <c r="AM2798" t="s">
        <v>56</v>
      </c>
      <c r="AN2798" t="s">
        <v>56</v>
      </c>
      <c r="AO2798" t="s">
        <v>46</v>
      </c>
      <c r="AP2798" t="s">
        <v>56</v>
      </c>
      <c r="AQ2798" t="s">
        <v>56</v>
      </c>
      <c r="AR2798" t="s">
        <v>56</v>
      </c>
      <c r="AS2798" t="s">
        <v>56</v>
      </c>
      <c r="AT2798" t="s">
        <v>56</v>
      </c>
      <c r="AU2798" t="s">
        <v>56</v>
      </c>
      <c r="AV2798" t="s">
        <v>56</v>
      </c>
      <c r="AW2798" t="s">
        <v>56</v>
      </c>
    </row>
    <row r="2799" spans="1:49" x14ac:dyDescent="0.3">
      <c r="A2799" t="str">
        <f t="shared" si="216"/>
        <v>AU</v>
      </c>
      <c r="B2799" t="str">
        <f t="shared" si="217"/>
        <v>P</v>
      </c>
      <c r="C2799">
        <f t="shared" si="218"/>
        <v>0.89999999999999991</v>
      </c>
      <c r="D2799">
        <f t="shared" si="219"/>
        <v>0.5</v>
      </c>
      <c r="E2799">
        <f t="shared" si="220"/>
        <v>0.44999999999999996</v>
      </c>
      <c r="G2799" t="s">
        <v>3545</v>
      </c>
      <c r="H2799" t="s">
        <v>39</v>
      </c>
      <c r="I2799" s="58" t="s">
        <v>90</v>
      </c>
      <c r="J2799" s="58" t="s">
        <v>41</v>
      </c>
      <c r="K2799" s="58" t="s">
        <v>42</v>
      </c>
      <c r="N2799" t="s">
        <v>43</v>
      </c>
      <c r="S2799" t="s">
        <v>72</v>
      </c>
      <c r="T2799" t="s">
        <v>45</v>
      </c>
      <c r="U2799" t="s">
        <v>46</v>
      </c>
      <c r="V2799" t="s">
        <v>46</v>
      </c>
      <c r="W2799" t="s">
        <v>156</v>
      </c>
      <c r="X2799" t="s">
        <v>6458</v>
      </c>
      <c r="Y2799" t="s">
        <v>157</v>
      </c>
      <c r="Z2799" t="s">
        <v>158</v>
      </c>
      <c r="AA2799" t="s">
        <v>159</v>
      </c>
      <c r="AB2799" t="s">
        <v>337</v>
      </c>
      <c r="AC2799" t="s">
        <v>338</v>
      </c>
      <c r="AD2799" t="s">
        <v>3516</v>
      </c>
      <c r="AF2799" t="s">
        <v>643</v>
      </c>
      <c r="AG2799" t="s">
        <v>56</v>
      </c>
      <c r="AH2799" t="s">
        <v>56</v>
      </c>
      <c r="AI2799" t="s">
        <v>46</v>
      </c>
      <c r="AJ2799" t="s">
        <v>56</v>
      </c>
      <c r="AK2799" t="s">
        <v>56</v>
      </c>
      <c r="AL2799" t="s">
        <v>56</v>
      </c>
      <c r="AM2799" t="s">
        <v>56</v>
      </c>
      <c r="AN2799" t="s">
        <v>56</v>
      </c>
      <c r="AO2799" t="s">
        <v>46</v>
      </c>
      <c r="AP2799" t="s">
        <v>56</v>
      </c>
      <c r="AQ2799" t="s">
        <v>56</v>
      </c>
      <c r="AR2799" t="s">
        <v>56</v>
      </c>
      <c r="AS2799" t="s">
        <v>56</v>
      </c>
      <c r="AT2799" t="s">
        <v>56</v>
      </c>
      <c r="AU2799" t="s">
        <v>56</v>
      </c>
      <c r="AV2799" t="s">
        <v>56</v>
      </c>
      <c r="AW2799" t="s">
        <v>56</v>
      </c>
    </row>
    <row r="2800" spans="1:49" x14ac:dyDescent="0.3">
      <c r="A2800" t="str">
        <f t="shared" si="216"/>
        <v>AU</v>
      </c>
      <c r="B2800" t="str">
        <f t="shared" si="217"/>
        <v>P</v>
      </c>
      <c r="C2800">
        <f t="shared" si="218"/>
        <v>0.89999999999999991</v>
      </c>
      <c r="D2800">
        <f t="shared" si="219"/>
        <v>0.5</v>
      </c>
      <c r="E2800">
        <f t="shared" si="220"/>
        <v>0.44999999999999996</v>
      </c>
      <c r="G2800" t="s">
        <v>3546</v>
      </c>
      <c r="H2800" t="s">
        <v>39</v>
      </c>
      <c r="I2800" s="58" t="s">
        <v>90</v>
      </c>
      <c r="J2800" s="58" t="s">
        <v>41</v>
      </c>
      <c r="K2800" s="58" t="s">
        <v>42</v>
      </c>
      <c r="N2800" t="s">
        <v>43</v>
      </c>
      <c r="S2800" t="s">
        <v>69</v>
      </c>
      <c r="T2800" t="s">
        <v>45</v>
      </c>
      <c r="U2800" t="s">
        <v>46</v>
      </c>
      <c r="V2800" t="s">
        <v>46</v>
      </c>
      <c r="W2800" t="s">
        <v>156</v>
      </c>
      <c r="X2800" t="s">
        <v>6458</v>
      </c>
      <c r="Y2800" t="s">
        <v>157</v>
      </c>
      <c r="Z2800" t="s">
        <v>158</v>
      </c>
      <c r="AA2800" t="s">
        <v>159</v>
      </c>
      <c r="AB2800" t="s">
        <v>450</v>
      </c>
      <c r="AC2800" t="s">
        <v>451</v>
      </c>
      <c r="AD2800" t="s">
        <v>3516</v>
      </c>
      <c r="AF2800" t="s">
        <v>643</v>
      </c>
      <c r="AG2800" t="s">
        <v>56</v>
      </c>
      <c r="AH2800" t="s">
        <v>56</v>
      </c>
      <c r="AI2800" t="s">
        <v>46</v>
      </c>
      <c r="AJ2800" t="s">
        <v>56</v>
      </c>
      <c r="AK2800" t="s">
        <v>56</v>
      </c>
      <c r="AL2800" t="s">
        <v>56</v>
      </c>
      <c r="AM2800" t="s">
        <v>56</v>
      </c>
      <c r="AN2800" t="s">
        <v>56</v>
      </c>
      <c r="AO2800" t="s">
        <v>46</v>
      </c>
      <c r="AP2800" t="s">
        <v>56</v>
      </c>
      <c r="AQ2800" t="s">
        <v>56</v>
      </c>
      <c r="AR2800" t="s">
        <v>56</v>
      </c>
      <c r="AS2800" t="s">
        <v>56</v>
      </c>
      <c r="AT2800" t="s">
        <v>56</v>
      </c>
      <c r="AU2800" t="s">
        <v>56</v>
      </c>
      <c r="AV2800" t="s">
        <v>56</v>
      </c>
      <c r="AW2800" t="s">
        <v>56</v>
      </c>
    </row>
    <row r="2801" spans="1:49" x14ac:dyDescent="0.3">
      <c r="A2801" t="str">
        <f t="shared" si="216"/>
        <v>AU</v>
      </c>
      <c r="B2801" t="str">
        <f t="shared" si="217"/>
        <v>P</v>
      </c>
      <c r="C2801">
        <f t="shared" si="218"/>
        <v>0.89999999999999991</v>
      </c>
      <c r="D2801">
        <f t="shared" si="219"/>
        <v>0.5</v>
      </c>
      <c r="E2801">
        <f t="shared" si="220"/>
        <v>0.44999999999999996</v>
      </c>
      <c r="G2801" t="s">
        <v>3546</v>
      </c>
      <c r="H2801" t="s">
        <v>39</v>
      </c>
      <c r="I2801" s="58" t="s">
        <v>90</v>
      </c>
      <c r="J2801" s="58" t="s">
        <v>41</v>
      </c>
      <c r="K2801" s="58" t="s">
        <v>42</v>
      </c>
      <c r="N2801" t="s">
        <v>43</v>
      </c>
      <c r="S2801" t="s">
        <v>72</v>
      </c>
      <c r="T2801" t="s">
        <v>45</v>
      </c>
      <c r="U2801" t="s">
        <v>46</v>
      </c>
      <c r="V2801" t="s">
        <v>46</v>
      </c>
      <c r="W2801" t="s">
        <v>156</v>
      </c>
      <c r="X2801" t="s">
        <v>6458</v>
      </c>
      <c r="Y2801" t="s">
        <v>157</v>
      </c>
      <c r="Z2801" t="s">
        <v>158</v>
      </c>
      <c r="AA2801" t="s">
        <v>159</v>
      </c>
      <c r="AB2801" t="s">
        <v>337</v>
      </c>
      <c r="AC2801" t="s">
        <v>338</v>
      </c>
      <c r="AD2801" t="s">
        <v>3516</v>
      </c>
      <c r="AF2801" t="s">
        <v>643</v>
      </c>
      <c r="AG2801" t="s">
        <v>56</v>
      </c>
      <c r="AH2801" t="s">
        <v>56</v>
      </c>
      <c r="AI2801" t="s">
        <v>46</v>
      </c>
      <c r="AJ2801" t="s">
        <v>56</v>
      </c>
      <c r="AK2801" t="s">
        <v>56</v>
      </c>
      <c r="AL2801" t="s">
        <v>56</v>
      </c>
      <c r="AM2801" t="s">
        <v>56</v>
      </c>
      <c r="AN2801" t="s">
        <v>56</v>
      </c>
      <c r="AO2801" t="s">
        <v>46</v>
      </c>
      <c r="AP2801" t="s">
        <v>56</v>
      </c>
      <c r="AQ2801" t="s">
        <v>56</v>
      </c>
      <c r="AR2801" t="s">
        <v>56</v>
      </c>
      <c r="AS2801" t="s">
        <v>56</v>
      </c>
      <c r="AT2801" t="s">
        <v>56</v>
      </c>
      <c r="AU2801" t="s">
        <v>56</v>
      </c>
      <c r="AV2801" t="s">
        <v>56</v>
      </c>
      <c r="AW2801" t="s">
        <v>56</v>
      </c>
    </row>
    <row r="2802" spans="1:49" x14ac:dyDescent="0.3">
      <c r="A2802" t="str">
        <f t="shared" si="216"/>
        <v>AU</v>
      </c>
      <c r="B2802" t="str">
        <f t="shared" si="217"/>
        <v>P</v>
      </c>
      <c r="C2802">
        <f t="shared" si="218"/>
        <v>0.89999999999999991</v>
      </c>
      <c r="D2802">
        <f t="shared" si="219"/>
        <v>0.5</v>
      </c>
      <c r="E2802">
        <f t="shared" si="220"/>
        <v>0.44999999999999996</v>
      </c>
      <c r="G2802" t="s">
        <v>3547</v>
      </c>
      <c r="H2802" t="s">
        <v>39</v>
      </c>
      <c r="I2802" s="58" t="s">
        <v>90</v>
      </c>
      <c r="J2802" s="58" t="s">
        <v>41</v>
      </c>
      <c r="K2802" s="58" t="s">
        <v>42</v>
      </c>
      <c r="N2802" t="s">
        <v>43</v>
      </c>
      <c r="S2802" t="s">
        <v>69</v>
      </c>
      <c r="T2802" t="s">
        <v>45</v>
      </c>
      <c r="U2802" t="s">
        <v>46</v>
      </c>
      <c r="V2802" t="s">
        <v>46</v>
      </c>
      <c r="W2802" t="s">
        <v>156</v>
      </c>
      <c r="X2802" t="s">
        <v>6458</v>
      </c>
      <c r="Y2802" t="s">
        <v>157</v>
      </c>
      <c r="Z2802" t="s">
        <v>158</v>
      </c>
      <c r="AA2802" t="s">
        <v>159</v>
      </c>
      <c r="AB2802" t="s">
        <v>450</v>
      </c>
      <c r="AC2802" t="s">
        <v>451</v>
      </c>
      <c r="AD2802" t="s">
        <v>3516</v>
      </c>
      <c r="AF2802" t="s">
        <v>643</v>
      </c>
      <c r="AG2802" t="s">
        <v>56</v>
      </c>
      <c r="AH2802" t="s">
        <v>56</v>
      </c>
      <c r="AI2802" t="s">
        <v>46</v>
      </c>
      <c r="AJ2802" t="s">
        <v>56</v>
      </c>
      <c r="AK2802" t="s">
        <v>56</v>
      </c>
      <c r="AL2802" t="s">
        <v>56</v>
      </c>
      <c r="AM2802" t="s">
        <v>56</v>
      </c>
      <c r="AN2802" t="s">
        <v>56</v>
      </c>
      <c r="AO2802" t="s">
        <v>46</v>
      </c>
      <c r="AP2802" t="s">
        <v>56</v>
      </c>
      <c r="AQ2802" t="s">
        <v>56</v>
      </c>
      <c r="AR2802" t="s">
        <v>56</v>
      </c>
      <c r="AS2802" t="s">
        <v>56</v>
      </c>
      <c r="AT2802" t="s">
        <v>56</v>
      </c>
      <c r="AU2802" t="s">
        <v>56</v>
      </c>
      <c r="AV2802" t="s">
        <v>56</v>
      </c>
      <c r="AW2802" t="s">
        <v>56</v>
      </c>
    </row>
    <row r="2803" spans="1:49" x14ac:dyDescent="0.3">
      <c r="A2803" t="str">
        <f t="shared" si="216"/>
        <v>AU</v>
      </c>
      <c r="B2803" t="str">
        <f t="shared" si="217"/>
        <v>P</v>
      </c>
      <c r="C2803">
        <f t="shared" si="218"/>
        <v>0.89999999999999991</v>
      </c>
      <c r="D2803">
        <f t="shared" si="219"/>
        <v>0.5</v>
      </c>
      <c r="E2803">
        <f t="shared" si="220"/>
        <v>0.44999999999999996</v>
      </c>
      <c r="G2803" t="s">
        <v>3547</v>
      </c>
      <c r="H2803" t="s">
        <v>39</v>
      </c>
      <c r="I2803" s="58" t="s">
        <v>90</v>
      </c>
      <c r="J2803" s="58" t="s">
        <v>41</v>
      </c>
      <c r="K2803" s="58" t="s">
        <v>42</v>
      </c>
      <c r="N2803" t="s">
        <v>43</v>
      </c>
      <c r="S2803" t="s">
        <v>72</v>
      </c>
      <c r="T2803" t="s">
        <v>45</v>
      </c>
      <c r="U2803" t="s">
        <v>46</v>
      </c>
      <c r="V2803" t="s">
        <v>46</v>
      </c>
      <c r="W2803" t="s">
        <v>156</v>
      </c>
      <c r="X2803" t="s">
        <v>6458</v>
      </c>
      <c r="Y2803" t="s">
        <v>157</v>
      </c>
      <c r="Z2803" t="s">
        <v>158</v>
      </c>
      <c r="AA2803" t="s">
        <v>159</v>
      </c>
      <c r="AB2803" t="s">
        <v>337</v>
      </c>
      <c r="AC2803" t="s">
        <v>338</v>
      </c>
      <c r="AD2803" t="s">
        <v>3516</v>
      </c>
      <c r="AF2803" t="s">
        <v>643</v>
      </c>
      <c r="AG2803" t="s">
        <v>56</v>
      </c>
      <c r="AH2803" t="s">
        <v>56</v>
      </c>
      <c r="AI2803" t="s">
        <v>46</v>
      </c>
      <c r="AJ2803" t="s">
        <v>56</v>
      </c>
      <c r="AK2803" t="s">
        <v>56</v>
      </c>
      <c r="AL2803" t="s">
        <v>56</v>
      </c>
      <c r="AM2803" t="s">
        <v>56</v>
      </c>
      <c r="AN2803" t="s">
        <v>56</v>
      </c>
      <c r="AO2803" t="s">
        <v>46</v>
      </c>
      <c r="AP2803" t="s">
        <v>56</v>
      </c>
      <c r="AQ2803" t="s">
        <v>56</v>
      </c>
      <c r="AR2803" t="s">
        <v>56</v>
      </c>
      <c r="AS2803" t="s">
        <v>56</v>
      </c>
      <c r="AT2803" t="s">
        <v>56</v>
      </c>
      <c r="AU2803" t="s">
        <v>56</v>
      </c>
      <c r="AV2803" t="s">
        <v>56</v>
      </c>
      <c r="AW2803" t="s">
        <v>56</v>
      </c>
    </row>
    <row r="2804" spans="1:49" x14ac:dyDescent="0.3">
      <c r="A2804" t="str">
        <f t="shared" si="216"/>
        <v>VŠMU</v>
      </c>
      <c r="B2804" t="str">
        <f t="shared" si="217"/>
        <v>P</v>
      </c>
      <c r="C2804">
        <f t="shared" si="218"/>
        <v>1.7999999999999998</v>
      </c>
      <c r="D2804">
        <f t="shared" si="219"/>
        <v>1</v>
      </c>
      <c r="E2804">
        <f t="shared" si="220"/>
        <v>1.7999999999999998</v>
      </c>
      <c r="G2804" t="s">
        <v>3548</v>
      </c>
      <c r="H2804" t="s">
        <v>39</v>
      </c>
      <c r="I2804" s="58" t="s">
        <v>96</v>
      </c>
      <c r="J2804" s="58" t="s">
        <v>41</v>
      </c>
      <c r="K2804" s="58" t="s">
        <v>91</v>
      </c>
      <c r="N2804" t="s">
        <v>491</v>
      </c>
      <c r="O2804" t="s">
        <v>492</v>
      </c>
      <c r="R2804" t="s">
        <v>79</v>
      </c>
      <c r="S2804" t="s">
        <v>110</v>
      </c>
      <c r="T2804" t="s">
        <v>45</v>
      </c>
      <c r="U2804" t="s">
        <v>46</v>
      </c>
      <c r="V2804" t="s">
        <v>46</v>
      </c>
      <c r="W2804" t="s">
        <v>111</v>
      </c>
      <c r="X2804" t="s">
        <v>112</v>
      </c>
      <c r="Y2804" t="s">
        <v>113</v>
      </c>
      <c r="Z2804" t="s">
        <v>428</v>
      </c>
      <c r="AA2804" t="s">
        <v>429</v>
      </c>
      <c r="AB2804" t="s">
        <v>543</v>
      </c>
      <c r="AC2804" t="s">
        <v>544</v>
      </c>
      <c r="AE2804" t="s">
        <v>1872</v>
      </c>
      <c r="AF2804" t="s">
        <v>186</v>
      </c>
      <c r="AG2804" t="s">
        <v>56</v>
      </c>
      <c r="AH2804" t="s">
        <v>56</v>
      </c>
      <c r="AI2804" t="s">
        <v>56</v>
      </c>
      <c r="AJ2804" t="s">
        <v>46</v>
      </c>
      <c r="AK2804" t="s">
        <v>56</v>
      </c>
      <c r="AL2804" t="s">
        <v>56</v>
      </c>
      <c r="AM2804" t="s">
        <v>56</v>
      </c>
      <c r="AN2804" t="s">
        <v>46</v>
      </c>
      <c r="AO2804" t="s">
        <v>56</v>
      </c>
      <c r="AP2804" t="s">
        <v>56</v>
      </c>
      <c r="AQ2804" t="s">
        <v>56</v>
      </c>
      <c r="AR2804" t="s">
        <v>56</v>
      </c>
      <c r="AS2804" t="s">
        <v>56</v>
      </c>
      <c r="AT2804" t="s">
        <v>56</v>
      </c>
      <c r="AU2804" t="s">
        <v>56</v>
      </c>
      <c r="AV2804" t="s">
        <v>56</v>
      </c>
      <c r="AW2804" t="s">
        <v>56</v>
      </c>
    </row>
    <row r="2805" spans="1:49" x14ac:dyDescent="0.3">
      <c r="A2805" t="str">
        <f t="shared" si="216"/>
        <v>AU</v>
      </c>
      <c r="B2805" t="str">
        <f t="shared" si="217"/>
        <v>P</v>
      </c>
      <c r="C2805">
        <f t="shared" si="218"/>
        <v>0.89999999999999991</v>
      </c>
      <c r="D2805">
        <f t="shared" si="219"/>
        <v>0.5</v>
      </c>
      <c r="E2805">
        <f t="shared" si="220"/>
        <v>0.44999999999999996</v>
      </c>
      <c r="G2805" t="s">
        <v>3549</v>
      </c>
      <c r="H2805" t="s">
        <v>39</v>
      </c>
      <c r="I2805" s="58" t="s">
        <v>90</v>
      </c>
      <c r="J2805" s="58" t="s">
        <v>41</v>
      </c>
      <c r="K2805" s="58" t="s">
        <v>42</v>
      </c>
      <c r="N2805" t="s">
        <v>43</v>
      </c>
      <c r="S2805" t="s">
        <v>69</v>
      </c>
      <c r="T2805" t="s">
        <v>45</v>
      </c>
      <c r="U2805" t="s">
        <v>46</v>
      </c>
      <c r="V2805" t="s">
        <v>46</v>
      </c>
      <c r="W2805" t="s">
        <v>156</v>
      </c>
      <c r="X2805" t="s">
        <v>6458</v>
      </c>
      <c r="Y2805" t="s">
        <v>157</v>
      </c>
      <c r="Z2805" t="s">
        <v>158</v>
      </c>
      <c r="AA2805" t="s">
        <v>159</v>
      </c>
      <c r="AB2805" t="s">
        <v>450</v>
      </c>
      <c r="AC2805" t="s">
        <v>451</v>
      </c>
      <c r="AD2805" t="s">
        <v>3516</v>
      </c>
      <c r="AF2805" t="s">
        <v>643</v>
      </c>
      <c r="AG2805" t="s">
        <v>56</v>
      </c>
      <c r="AH2805" t="s">
        <v>56</v>
      </c>
      <c r="AI2805" t="s">
        <v>46</v>
      </c>
      <c r="AJ2805" t="s">
        <v>56</v>
      </c>
      <c r="AK2805" t="s">
        <v>56</v>
      </c>
      <c r="AL2805" t="s">
        <v>56</v>
      </c>
      <c r="AM2805" t="s">
        <v>56</v>
      </c>
      <c r="AN2805" t="s">
        <v>56</v>
      </c>
      <c r="AO2805" t="s">
        <v>46</v>
      </c>
      <c r="AP2805" t="s">
        <v>56</v>
      </c>
      <c r="AQ2805" t="s">
        <v>56</v>
      </c>
      <c r="AR2805" t="s">
        <v>56</v>
      </c>
      <c r="AS2805" t="s">
        <v>56</v>
      </c>
      <c r="AT2805" t="s">
        <v>56</v>
      </c>
      <c r="AU2805" t="s">
        <v>56</v>
      </c>
      <c r="AV2805" t="s">
        <v>56</v>
      </c>
      <c r="AW2805" t="s">
        <v>56</v>
      </c>
    </row>
    <row r="2806" spans="1:49" x14ac:dyDescent="0.3">
      <c r="A2806" t="str">
        <f t="shared" si="216"/>
        <v>AU</v>
      </c>
      <c r="B2806" t="str">
        <f t="shared" si="217"/>
        <v>P</v>
      </c>
      <c r="C2806">
        <f t="shared" si="218"/>
        <v>0.89999999999999991</v>
      </c>
      <c r="D2806">
        <f t="shared" si="219"/>
        <v>0.5</v>
      </c>
      <c r="E2806">
        <f t="shared" si="220"/>
        <v>0.44999999999999996</v>
      </c>
      <c r="G2806" t="s">
        <v>3549</v>
      </c>
      <c r="H2806" t="s">
        <v>39</v>
      </c>
      <c r="I2806" s="58" t="s">
        <v>90</v>
      </c>
      <c r="J2806" s="58" t="s">
        <v>41</v>
      </c>
      <c r="K2806" s="58" t="s">
        <v>42</v>
      </c>
      <c r="N2806" t="s">
        <v>43</v>
      </c>
      <c r="S2806" t="s">
        <v>72</v>
      </c>
      <c r="T2806" t="s">
        <v>45</v>
      </c>
      <c r="U2806" t="s">
        <v>46</v>
      </c>
      <c r="V2806" t="s">
        <v>46</v>
      </c>
      <c r="W2806" t="s">
        <v>156</v>
      </c>
      <c r="X2806" t="s">
        <v>6458</v>
      </c>
      <c r="Y2806" t="s">
        <v>157</v>
      </c>
      <c r="Z2806" t="s">
        <v>158</v>
      </c>
      <c r="AA2806" t="s">
        <v>159</v>
      </c>
      <c r="AB2806" t="s">
        <v>337</v>
      </c>
      <c r="AC2806" t="s">
        <v>338</v>
      </c>
      <c r="AD2806" t="s">
        <v>3516</v>
      </c>
      <c r="AF2806" t="s">
        <v>643</v>
      </c>
      <c r="AG2806" t="s">
        <v>56</v>
      </c>
      <c r="AH2806" t="s">
        <v>56</v>
      </c>
      <c r="AI2806" t="s">
        <v>46</v>
      </c>
      <c r="AJ2806" t="s">
        <v>56</v>
      </c>
      <c r="AK2806" t="s">
        <v>56</v>
      </c>
      <c r="AL2806" t="s">
        <v>56</v>
      </c>
      <c r="AM2806" t="s">
        <v>56</v>
      </c>
      <c r="AN2806" t="s">
        <v>56</v>
      </c>
      <c r="AO2806" t="s">
        <v>46</v>
      </c>
      <c r="AP2806" t="s">
        <v>56</v>
      </c>
      <c r="AQ2806" t="s">
        <v>56</v>
      </c>
      <c r="AR2806" t="s">
        <v>56</v>
      </c>
      <c r="AS2806" t="s">
        <v>56</v>
      </c>
      <c r="AT2806" t="s">
        <v>56</v>
      </c>
      <c r="AU2806" t="s">
        <v>56</v>
      </c>
      <c r="AV2806" t="s">
        <v>56</v>
      </c>
      <c r="AW2806" t="s">
        <v>56</v>
      </c>
    </row>
    <row r="2807" spans="1:49" x14ac:dyDescent="0.3">
      <c r="A2807" t="str">
        <f t="shared" si="216"/>
        <v>VŠMU</v>
      </c>
      <c r="B2807" t="str">
        <f t="shared" si="217"/>
        <v>P</v>
      </c>
      <c r="C2807">
        <f t="shared" si="218"/>
        <v>1.7999999999999998</v>
      </c>
      <c r="D2807">
        <f t="shared" si="219"/>
        <v>1</v>
      </c>
      <c r="E2807">
        <f t="shared" si="220"/>
        <v>1.7999999999999998</v>
      </c>
      <c r="G2807" t="s">
        <v>3550</v>
      </c>
      <c r="H2807" t="s">
        <v>39</v>
      </c>
      <c r="I2807" s="58" t="s">
        <v>96</v>
      </c>
      <c r="J2807" s="58" t="s">
        <v>41</v>
      </c>
      <c r="K2807" s="58" t="s">
        <v>91</v>
      </c>
      <c r="N2807" t="s">
        <v>491</v>
      </c>
      <c r="O2807" t="s">
        <v>492</v>
      </c>
      <c r="R2807" t="s">
        <v>79</v>
      </c>
      <c r="S2807" t="s">
        <v>110</v>
      </c>
      <c r="T2807" t="s">
        <v>45</v>
      </c>
      <c r="U2807" t="s">
        <v>46</v>
      </c>
      <c r="V2807" t="s">
        <v>46</v>
      </c>
      <c r="W2807" t="s">
        <v>111</v>
      </c>
      <c r="X2807" t="s">
        <v>112</v>
      </c>
      <c r="Y2807" t="s">
        <v>113</v>
      </c>
      <c r="Z2807" t="s">
        <v>428</v>
      </c>
      <c r="AA2807" t="s">
        <v>429</v>
      </c>
      <c r="AB2807" t="s">
        <v>543</v>
      </c>
      <c r="AC2807" t="s">
        <v>544</v>
      </c>
      <c r="AE2807" t="s">
        <v>1872</v>
      </c>
      <c r="AF2807" t="s">
        <v>186</v>
      </c>
      <c r="AG2807" t="s">
        <v>56</v>
      </c>
      <c r="AH2807" t="s">
        <v>56</v>
      </c>
      <c r="AI2807" t="s">
        <v>56</v>
      </c>
      <c r="AJ2807" t="s">
        <v>46</v>
      </c>
      <c r="AK2807" t="s">
        <v>56</v>
      </c>
      <c r="AL2807" t="s">
        <v>56</v>
      </c>
      <c r="AM2807" t="s">
        <v>56</v>
      </c>
      <c r="AN2807" t="s">
        <v>46</v>
      </c>
      <c r="AO2807" t="s">
        <v>56</v>
      </c>
      <c r="AP2807" t="s">
        <v>56</v>
      </c>
      <c r="AQ2807" t="s">
        <v>56</v>
      </c>
      <c r="AR2807" t="s">
        <v>56</v>
      </c>
      <c r="AS2807" t="s">
        <v>56</v>
      </c>
      <c r="AT2807" t="s">
        <v>56</v>
      </c>
      <c r="AU2807" t="s">
        <v>56</v>
      </c>
      <c r="AV2807" t="s">
        <v>56</v>
      </c>
      <c r="AW2807" t="s">
        <v>56</v>
      </c>
    </row>
    <row r="2808" spans="1:49" x14ac:dyDescent="0.3">
      <c r="A2808" t="str">
        <f t="shared" si="216"/>
        <v>AU</v>
      </c>
      <c r="B2808" t="str">
        <f t="shared" si="217"/>
        <v>P</v>
      </c>
      <c r="C2808">
        <f t="shared" si="218"/>
        <v>0.89999999999999991</v>
      </c>
      <c r="D2808">
        <f t="shared" si="219"/>
        <v>0.5</v>
      </c>
      <c r="E2808">
        <f t="shared" si="220"/>
        <v>0.44999999999999996</v>
      </c>
      <c r="G2808" t="s">
        <v>3551</v>
      </c>
      <c r="H2808" t="s">
        <v>39</v>
      </c>
      <c r="I2808" s="58" t="s">
        <v>90</v>
      </c>
      <c r="J2808" s="58" t="s">
        <v>41</v>
      </c>
      <c r="K2808" s="58" t="s">
        <v>42</v>
      </c>
      <c r="N2808" t="s">
        <v>43</v>
      </c>
      <c r="S2808" t="s">
        <v>69</v>
      </c>
      <c r="T2808" t="s">
        <v>45</v>
      </c>
      <c r="U2808" t="s">
        <v>46</v>
      </c>
      <c r="V2808" t="s">
        <v>46</v>
      </c>
      <c r="W2808" t="s">
        <v>156</v>
      </c>
      <c r="X2808" t="s">
        <v>6458</v>
      </c>
      <c r="Y2808" t="s">
        <v>157</v>
      </c>
      <c r="Z2808" t="s">
        <v>158</v>
      </c>
      <c r="AA2808" t="s">
        <v>159</v>
      </c>
      <c r="AB2808" t="s">
        <v>450</v>
      </c>
      <c r="AC2808" t="s">
        <v>451</v>
      </c>
      <c r="AD2808" t="s">
        <v>3516</v>
      </c>
      <c r="AF2808" t="s">
        <v>643</v>
      </c>
      <c r="AG2808" t="s">
        <v>56</v>
      </c>
      <c r="AH2808" t="s">
        <v>56</v>
      </c>
      <c r="AI2808" t="s">
        <v>46</v>
      </c>
      <c r="AJ2808" t="s">
        <v>56</v>
      </c>
      <c r="AK2808" t="s">
        <v>56</v>
      </c>
      <c r="AL2808" t="s">
        <v>56</v>
      </c>
      <c r="AM2808" t="s">
        <v>56</v>
      </c>
      <c r="AN2808" t="s">
        <v>56</v>
      </c>
      <c r="AO2808" t="s">
        <v>46</v>
      </c>
      <c r="AP2808" t="s">
        <v>56</v>
      </c>
      <c r="AQ2808" t="s">
        <v>56</v>
      </c>
      <c r="AR2808" t="s">
        <v>56</v>
      </c>
      <c r="AS2808" t="s">
        <v>56</v>
      </c>
      <c r="AT2808" t="s">
        <v>56</v>
      </c>
      <c r="AU2808" t="s">
        <v>56</v>
      </c>
      <c r="AV2808" t="s">
        <v>56</v>
      </c>
      <c r="AW2808" t="s">
        <v>56</v>
      </c>
    </row>
    <row r="2809" spans="1:49" x14ac:dyDescent="0.3">
      <c r="A2809" t="str">
        <f t="shared" si="216"/>
        <v>AU</v>
      </c>
      <c r="B2809" t="str">
        <f t="shared" si="217"/>
        <v>P</v>
      </c>
      <c r="C2809">
        <f t="shared" si="218"/>
        <v>0.89999999999999991</v>
      </c>
      <c r="D2809">
        <f t="shared" si="219"/>
        <v>0.5</v>
      </c>
      <c r="E2809">
        <f t="shared" si="220"/>
        <v>0.44999999999999996</v>
      </c>
      <c r="G2809" t="s">
        <v>3551</v>
      </c>
      <c r="H2809" t="s">
        <v>39</v>
      </c>
      <c r="I2809" s="58" t="s">
        <v>90</v>
      </c>
      <c r="J2809" s="58" t="s">
        <v>41</v>
      </c>
      <c r="K2809" s="58" t="s">
        <v>42</v>
      </c>
      <c r="N2809" t="s">
        <v>43</v>
      </c>
      <c r="S2809" t="s">
        <v>72</v>
      </c>
      <c r="T2809" t="s">
        <v>45</v>
      </c>
      <c r="U2809" t="s">
        <v>46</v>
      </c>
      <c r="V2809" t="s">
        <v>46</v>
      </c>
      <c r="W2809" t="s">
        <v>156</v>
      </c>
      <c r="X2809" t="s">
        <v>6458</v>
      </c>
      <c r="Y2809" t="s">
        <v>157</v>
      </c>
      <c r="Z2809" t="s">
        <v>158</v>
      </c>
      <c r="AA2809" t="s">
        <v>159</v>
      </c>
      <c r="AB2809" t="s">
        <v>337</v>
      </c>
      <c r="AC2809" t="s">
        <v>338</v>
      </c>
      <c r="AD2809" t="s">
        <v>3516</v>
      </c>
      <c r="AF2809" t="s">
        <v>643</v>
      </c>
      <c r="AG2809" t="s">
        <v>56</v>
      </c>
      <c r="AH2809" t="s">
        <v>56</v>
      </c>
      <c r="AI2809" t="s">
        <v>46</v>
      </c>
      <c r="AJ2809" t="s">
        <v>56</v>
      </c>
      <c r="AK2809" t="s">
        <v>56</v>
      </c>
      <c r="AL2809" t="s">
        <v>56</v>
      </c>
      <c r="AM2809" t="s">
        <v>56</v>
      </c>
      <c r="AN2809" t="s">
        <v>56</v>
      </c>
      <c r="AO2809" t="s">
        <v>46</v>
      </c>
      <c r="AP2809" t="s">
        <v>56</v>
      </c>
      <c r="AQ2809" t="s">
        <v>56</v>
      </c>
      <c r="AR2809" t="s">
        <v>56</v>
      </c>
      <c r="AS2809" t="s">
        <v>56</v>
      </c>
      <c r="AT2809" t="s">
        <v>56</v>
      </c>
      <c r="AU2809" t="s">
        <v>56</v>
      </c>
      <c r="AV2809" t="s">
        <v>56</v>
      </c>
      <c r="AW2809" t="s">
        <v>56</v>
      </c>
    </row>
    <row r="2810" spans="1:49" x14ac:dyDescent="0.3">
      <c r="A2810" t="str">
        <f t="shared" si="216"/>
        <v>PU</v>
      </c>
      <c r="B2810" t="str">
        <f t="shared" si="217"/>
        <v>P</v>
      </c>
      <c r="C2810">
        <f t="shared" si="218"/>
        <v>0.89999999999999991</v>
      </c>
      <c r="D2810">
        <f t="shared" si="219"/>
        <v>1</v>
      </c>
      <c r="E2810">
        <f t="shared" si="220"/>
        <v>0.89999999999999991</v>
      </c>
      <c r="G2810" t="s">
        <v>3552</v>
      </c>
      <c r="H2810" t="s">
        <v>39</v>
      </c>
      <c r="I2810" s="58" t="s">
        <v>40</v>
      </c>
      <c r="J2810" s="58" t="s">
        <v>41</v>
      </c>
      <c r="K2810" s="58" t="s">
        <v>42</v>
      </c>
      <c r="N2810" t="s">
        <v>43</v>
      </c>
      <c r="S2810" t="s">
        <v>57</v>
      </c>
      <c r="T2810" t="s">
        <v>45</v>
      </c>
      <c r="U2810" t="s">
        <v>46</v>
      </c>
      <c r="V2810" t="s">
        <v>46</v>
      </c>
      <c r="W2810" t="s">
        <v>2013</v>
      </c>
      <c r="X2810" t="s">
        <v>2014</v>
      </c>
      <c r="Y2810" t="s">
        <v>2015</v>
      </c>
      <c r="Z2810" t="s">
        <v>1525</v>
      </c>
      <c r="AA2810" t="s">
        <v>2016</v>
      </c>
      <c r="AB2810" t="s">
        <v>2017</v>
      </c>
      <c r="AC2810" t="s">
        <v>2018</v>
      </c>
      <c r="AD2810" t="s">
        <v>3553</v>
      </c>
      <c r="AF2810" t="s">
        <v>55</v>
      </c>
      <c r="AG2810" t="s">
        <v>46</v>
      </c>
      <c r="AH2810" t="s">
        <v>56</v>
      </c>
      <c r="AI2810" t="s">
        <v>56</v>
      </c>
      <c r="AJ2810" t="s">
        <v>56</v>
      </c>
      <c r="AK2810" t="s">
        <v>56</v>
      </c>
      <c r="AL2810" t="s">
        <v>56</v>
      </c>
      <c r="AM2810" t="s">
        <v>56</v>
      </c>
      <c r="AN2810" t="s">
        <v>56</v>
      </c>
      <c r="AO2810" t="s">
        <v>56</v>
      </c>
      <c r="AP2810" t="s">
        <v>56</v>
      </c>
      <c r="AQ2810" t="s">
        <v>56</v>
      </c>
      <c r="AR2810" t="s">
        <v>56</v>
      </c>
      <c r="AS2810" t="s">
        <v>56</v>
      </c>
      <c r="AT2810" t="s">
        <v>56</v>
      </c>
      <c r="AU2810" t="s">
        <v>56</v>
      </c>
      <c r="AV2810" t="s">
        <v>56</v>
      </c>
      <c r="AW2810" t="s">
        <v>56</v>
      </c>
    </row>
    <row r="2811" spans="1:49" x14ac:dyDescent="0.3">
      <c r="A2811" t="str">
        <f t="shared" si="216"/>
        <v>VŠMU</v>
      </c>
      <c r="B2811" t="str">
        <f t="shared" si="217"/>
        <v>P</v>
      </c>
      <c r="C2811">
        <f t="shared" si="218"/>
        <v>3</v>
      </c>
      <c r="D2811">
        <f t="shared" si="219"/>
        <v>1</v>
      </c>
      <c r="E2811">
        <f t="shared" si="220"/>
        <v>3</v>
      </c>
      <c r="G2811" t="s">
        <v>3554</v>
      </c>
      <c r="H2811" t="s">
        <v>39</v>
      </c>
      <c r="I2811" s="58" t="s">
        <v>242</v>
      </c>
      <c r="J2811" s="58" t="s">
        <v>41</v>
      </c>
      <c r="K2811" s="58" t="s">
        <v>91</v>
      </c>
      <c r="N2811" t="s">
        <v>491</v>
      </c>
      <c r="O2811" t="s">
        <v>492</v>
      </c>
      <c r="R2811" t="s">
        <v>79</v>
      </c>
      <c r="S2811" t="s">
        <v>110</v>
      </c>
      <c r="T2811" t="s">
        <v>45</v>
      </c>
      <c r="U2811" t="s">
        <v>46</v>
      </c>
      <c r="V2811" t="s">
        <v>46</v>
      </c>
      <c r="W2811" t="s">
        <v>111</v>
      </c>
      <c r="X2811" t="s">
        <v>112</v>
      </c>
      <c r="Y2811" t="s">
        <v>113</v>
      </c>
      <c r="Z2811" t="s">
        <v>428</v>
      </c>
      <c r="AA2811" t="s">
        <v>429</v>
      </c>
      <c r="AB2811" t="s">
        <v>543</v>
      </c>
      <c r="AC2811" t="s">
        <v>544</v>
      </c>
      <c r="AE2811" t="s">
        <v>1872</v>
      </c>
      <c r="AF2811" t="s">
        <v>186</v>
      </c>
      <c r="AG2811" t="s">
        <v>56</v>
      </c>
      <c r="AH2811" t="s">
        <v>56</v>
      </c>
      <c r="AI2811" t="s">
        <v>56</v>
      </c>
      <c r="AJ2811" t="s">
        <v>46</v>
      </c>
      <c r="AK2811" t="s">
        <v>56</v>
      </c>
      <c r="AL2811" t="s">
        <v>56</v>
      </c>
      <c r="AM2811" t="s">
        <v>56</v>
      </c>
      <c r="AN2811" t="s">
        <v>46</v>
      </c>
      <c r="AO2811" t="s">
        <v>56</v>
      </c>
      <c r="AP2811" t="s">
        <v>56</v>
      </c>
      <c r="AQ2811" t="s">
        <v>56</v>
      </c>
      <c r="AR2811" t="s">
        <v>56</v>
      </c>
      <c r="AS2811" t="s">
        <v>56</v>
      </c>
      <c r="AT2811" t="s">
        <v>56</v>
      </c>
      <c r="AU2811" t="s">
        <v>56</v>
      </c>
      <c r="AV2811" t="s">
        <v>56</v>
      </c>
      <c r="AW2811" t="s">
        <v>56</v>
      </c>
    </row>
    <row r="2812" spans="1:49" x14ac:dyDescent="0.3">
      <c r="A2812" t="str">
        <f t="shared" si="216"/>
        <v>AU</v>
      </c>
      <c r="B2812" t="str">
        <f t="shared" si="217"/>
        <v>P</v>
      </c>
      <c r="C2812">
        <f t="shared" si="218"/>
        <v>0.89999999999999991</v>
      </c>
      <c r="D2812">
        <f t="shared" si="219"/>
        <v>0.5</v>
      </c>
      <c r="E2812">
        <f t="shared" si="220"/>
        <v>0.44999999999999996</v>
      </c>
      <c r="G2812" t="s">
        <v>3555</v>
      </c>
      <c r="H2812" t="s">
        <v>39</v>
      </c>
      <c r="I2812" s="58" t="s">
        <v>90</v>
      </c>
      <c r="J2812" s="58" t="s">
        <v>41</v>
      </c>
      <c r="K2812" s="58" t="s">
        <v>42</v>
      </c>
      <c r="N2812" t="s">
        <v>43</v>
      </c>
      <c r="S2812" t="s">
        <v>69</v>
      </c>
      <c r="T2812" t="s">
        <v>45</v>
      </c>
      <c r="U2812" t="s">
        <v>46</v>
      </c>
      <c r="V2812" t="s">
        <v>46</v>
      </c>
      <c r="W2812" t="s">
        <v>156</v>
      </c>
      <c r="X2812" t="s">
        <v>6458</v>
      </c>
      <c r="Y2812" t="s">
        <v>157</v>
      </c>
      <c r="Z2812" t="s">
        <v>158</v>
      </c>
      <c r="AA2812" t="s">
        <v>159</v>
      </c>
      <c r="AB2812" t="s">
        <v>450</v>
      </c>
      <c r="AC2812" t="s">
        <v>451</v>
      </c>
      <c r="AD2812" t="s">
        <v>3516</v>
      </c>
      <c r="AF2812" t="s">
        <v>643</v>
      </c>
      <c r="AG2812" t="s">
        <v>56</v>
      </c>
      <c r="AH2812" t="s">
        <v>56</v>
      </c>
      <c r="AI2812" t="s">
        <v>46</v>
      </c>
      <c r="AJ2812" t="s">
        <v>56</v>
      </c>
      <c r="AK2812" t="s">
        <v>56</v>
      </c>
      <c r="AL2812" t="s">
        <v>56</v>
      </c>
      <c r="AM2812" t="s">
        <v>56</v>
      </c>
      <c r="AN2812" t="s">
        <v>56</v>
      </c>
      <c r="AO2812" t="s">
        <v>46</v>
      </c>
      <c r="AP2812" t="s">
        <v>56</v>
      </c>
      <c r="AQ2812" t="s">
        <v>56</v>
      </c>
      <c r="AR2812" t="s">
        <v>56</v>
      </c>
      <c r="AS2812" t="s">
        <v>56</v>
      </c>
      <c r="AT2812" t="s">
        <v>56</v>
      </c>
      <c r="AU2812" t="s">
        <v>56</v>
      </c>
      <c r="AV2812" t="s">
        <v>56</v>
      </c>
      <c r="AW2812" t="s">
        <v>56</v>
      </c>
    </row>
    <row r="2813" spans="1:49" x14ac:dyDescent="0.3">
      <c r="A2813" t="str">
        <f t="shared" si="216"/>
        <v>AU</v>
      </c>
      <c r="B2813" t="str">
        <f t="shared" si="217"/>
        <v>P</v>
      </c>
      <c r="C2813">
        <f t="shared" si="218"/>
        <v>0.89999999999999991</v>
      </c>
      <c r="D2813">
        <f t="shared" si="219"/>
        <v>0.5</v>
      </c>
      <c r="E2813">
        <f t="shared" si="220"/>
        <v>0.44999999999999996</v>
      </c>
      <c r="G2813" t="s">
        <v>3555</v>
      </c>
      <c r="H2813" t="s">
        <v>39</v>
      </c>
      <c r="I2813" s="58" t="s">
        <v>90</v>
      </c>
      <c r="J2813" s="58" t="s">
        <v>41</v>
      </c>
      <c r="K2813" s="58" t="s">
        <v>42</v>
      </c>
      <c r="N2813" t="s">
        <v>43</v>
      </c>
      <c r="S2813" t="s">
        <v>72</v>
      </c>
      <c r="T2813" t="s">
        <v>45</v>
      </c>
      <c r="U2813" t="s">
        <v>46</v>
      </c>
      <c r="V2813" t="s">
        <v>46</v>
      </c>
      <c r="W2813" t="s">
        <v>156</v>
      </c>
      <c r="X2813" t="s">
        <v>6458</v>
      </c>
      <c r="Y2813" t="s">
        <v>157</v>
      </c>
      <c r="Z2813" t="s">
        <v>158</v>
      </c>
      <c r="AA2813" t="s">
        <v>159</v>
      </c>
      <c r="AB2813" t="s">
        <v>337</v>
      </c>
      <c r="AC2813" t="s">
        <v>338</v>
      </c>
      <c r="AD2813" t="s">
        <v>3516</v>
      </c>
      <c r="AF2813" t="s">
        <v>643</v>
      </c>
      <c r="AG2813" t="s">
        <v>56</v>
      </c>
      <c r="AH2813" t="s">
        <v>56</v>
      </c>
      <c r="AI2813" t="s">
        <v>46</v>
      </c>
      <c r="AJ2813" t="s">
        <v>56</v>
      </c>
      <c r="AK2813" t="s">
        <v>56</v>
      </c>
      <c r="AL2813" t="s">
        <v>56</v>
      </c>
      <c r="AM2813" t="s">
        <v>56</v>
      </c>
      <c r="AN2813" t="s">
        <v>56</v>
      </c>
      <c r="AO2813" t="s">
        <v>46</v>
      </c>
      <c r="AP2813" t="s">
        <v>56</v>
      </c>
      <c r="AQ2813" t="s">
        <v>56</v>
      </c>
      <c r="AR2813" t="s">
        <v>56</v>
      </c>
      <c r="AS2813" t="s">
        <v>56</v>
      </c>
      <c r="AT2813" t="s">
        <v>56</v>
      </c>
      <c r="AU2813" t="s">
        <v>56</v>
      </c>
      <c r="AV2813" t="s">
        <v>56</v>
      </c>
      <c r="AW2813" t="s">
        <v>56</v>
      </c>
    </row>
    <row r="2814" spans="1:49" x14ac:dyDescent="0.3">
      <c r="A2814" t="str">
        <f t="shared" si="216"/>
        <v>VŠMU</v>
      </c>
      <c r="B2814" t="str">
        <f t="shared" si="217"/>
        <v>P</v>
      </c>
      <c r="C2814">
        <f t="shared" si="218"/>
        <v>1.7999999999999998</v>
      </c>
      <c r="D2814">
        <f t="shared" si="219"/>
        <v>1</v>
      </c>
      <c r="E2814">
        <f t="shared" si="220"/>
        <v>1.7999999999999998</v>
      </c>
      <c r="G2814" t="s">
        <v>3556</v>
      </c>
      <c r="H2814" t="s">
        <v>39</v>
      </c>
      <c r="I2814" s="58" t="s">
        <v>96</v>
      </c>
      <c r="J2814" s="58" t="s">
        <v>41</v>
      </c>
      <c r="K2814" s="58" t="s">
        <v>91</v>
      </c>
      <c r="N2814" t="s">
        <v>491</v>
      </c>
      <c r="O2814" t="s">
        <v>492</v>
      </c>
      <c r="R2814" t="s">
        <v>79</v>
      </c>
      <c r="S2814" t="s">
        <v>110</v>
      </c>
      <c r="T2814" t="s">
        <v>45</v>
      </c>
      <c r="U2814" t="s">
        <v>46</v>
      </c>
      <c r="V2814" t="s">
        <v>46</v>
      </c>
      <c r="W2814" t="s">
        <v>111</v>
      </c>
      <c r="X2814" t="s">
        <v>112</v>
      </c>
      <c r="Y2814" t="s">
        <v>113</v>
      </c>
      <c r="Z2814" t="s">
        <v>428</v>
      </c>
      <c r="AA2814" t="s">
        <v>429</v>
      </c>
      <c r="AB2814" t="s">
        <v>543</v>
      </c>
      <c r="AC2814" t="s">
        <v>544</v>
      </c>
      <c r="AE2814" t="s">
        <v>1872</v>
      </c>
      <c r="AF2814" t="s">
        <v>186</v>
      </c>
      <c r="AG2814" t="s">
        <v>56</v>
      </c>
      <c r="AH2814" t="s">
        <v>56</v>
      </c>
      <c r="AI2814" t="s">
        <v>56</v>
      </c>
      <c r="AJ2814" t="s">
        <v>46</v>
      </c>
      <c r="AK2814" t="s">
        <v>56</v>
      </c>
      <c r="AL2814" t="s">
        <v>56</v>
      </c>
      <c r="AM2814" t="s">
        <v>56</v>
      </c>
      <c r="AN2814" t="s">
        <v>46</v>
      </c>
      <c r="AO2814" t="s">
        <v>56</v>
      </c>
      <c r="AP2814" t="s">
        <v>56</v>
      </c>
      <c r="AQ2814" t="s">
        <v>56</v>
      </c>
      <c r="AR2814" t="s">
        <v>56</v>
      </c>
      <c r="AS2814" t="s">
        <v>56</v>
      </c>
      <c r="AT2814" t="s">
        <v>56</v>
      </c>
      <c r="AU2814" t="s">
        <v>56</v>
      </c>
      <c r="AV2814" t="s">
        <v>56</v>
      </c>
      <c r="AW2814" t="s">
        <v>56</v>
      </c>
    </row>
    <row r="2815" spans="1:49" x14ac:dyDescent="0.3">
      <c r="A2815" t="str">
        <f t="shared" si="216"/>
        <v>VŠMU</v>
      </c>
      <c r="B2815" t="str">
        <f t="shared" si="217"/>
        <v>P</v>
      </c>
      <c r="C2815">
        <f t="shared" si="218"/>
        <v>0.89999999999999991</v>
      </c>
      <c r="D2815">
        <f t="shared" si="219"/>
        <v>1</v>
      </c>
      <c r="E2815">
        <f t="shared" si="220"/>
        <v>0.89999999999999991</v>
      </c>
      <c r="G2815" t="s">
        <v>3557</v>
      </c>
      <c r="H2815" t="s">
        <v>39</v>
      </c>
      <c r="I2815" s="58" t="s">
        <v>90</v>
      </c>
      <c r="J2815" s="58" t="s">
        <v>41</v>
      </c>
      <c r="K2815" s="58" t="s">
        <v>42</v>
      </c>
      <c r="N2815" t="s">
        <v>43</v>
      </c>
      <c r="S2815" t="s">
        <v>69</v>
      </c>
      <c r="T2815" t="s">
        <v>45</v>
      </c>
      <c r="U2815" t="s">
        <v>46</v>
      </c>
      <c r="V2815" t="s">
        <v>46</v>
      </c>
      <c r="W2815" t="s">
        <v>111</v>
      </c>
      <c r="X2815" t="s">
        <v>112</v>
      </c>
      <c r="Y2815" t="s">
        <v>113</v>
      </c>
      <c r="Z2815" t="s">
        <v>152</v>
      </c>
      <c r="AA2815" t="s">
        <v>153</v>
      </c>
      <c r="AB2815" t="s">
        <v>273</v>
      </c>
      <c r="AC2815" t="s">
        <v>274</v>
      </c>
      <c r="AD2815" t="s">
        <v>787</v>
      </c>
      <c r="AF2815" t="s">
        <v>55</v>
      </c>
      <c r="AG2815" t="s">
        <v>46</v>
      </c>
      <c r="AH2815" t="s">
        <v>56</v>
      </c>
      <c r="AI2815" t="s">
        <v>56</v>
      </c>
      <c r="AJ2815" t="s">
        <v>56</v>
      </c>
      <c r="AK2815" t="s">
        <v>56</v>
      </c>
      <c r="AL2815" t="s">
        <v>56</v>
      </c>
      <c r="AM2815" t="s">
        <v>56</v>
      </c>
      <c r="AN2815" t="s">
        <v>56</v>
      </c>
      <c r="AO2815" t="s">
        <v>56</v>
      </c>
      <c r="AP2815" t="s">
        <v>56</v>
      </c>
      <c r="AQ2815" t="s">
        <v>56</v>
      </c>
      <c r="AR2815" t="s">
        <v>56</v>
      </c>
      <c r="AS2815" t="s">
        <v>56</v>
      </c>
      <c r="AT2815" t="s">
        <v>56</v>
      </c>
      <c r="AU2815" t="s">
        <v>56</v>
      </c>
      <c r="AV2815" t="s">
        <v>56</v>
      </c>
      <c r="AW2815" t="s">
        <v>56</v>
      </c>
    </row>
    <row r="2816" spans="1:49" x14ac:dyDescent="0.3">
      <c r="A2816" t="str">
        <f t="shared" si="216"/>
        <v>VŠMU</v>
      </c>
      <c r="B2816" t="str">
        <f t="shared" si="217"/>
        <v>P</v>
      </c>
      <c r="C2816">
        <f t="shared" si="218"/>
        <v>1.7999999999999998</v>
      </c>
      <c r="D2816">
        <f t="shared" si="219"/>
        <v>1</v>
      </c>
      <c r="E2816">
        <f t="shared" si="220"/>
        <v>1.7999999999999998</v>
      </c>
      <c r="G2816" t="s">
        <v>3558</v>
      </c>
      <c r="H2816" t="s">
        <v>39</v>
      </c>
      <c r="I2816" s="58" t="s">
        <v>96</v>
      </c>
      <c r="J2816" s="58" t="s">
        <v>41</v>
      </c>
      <c r="K2816" s="58" t="s">
        <v>91</v>
      </c>
      <c r="N2816" t="s">
        <v>491</v>
      </c>
      <c r="O2816" t="s">
        <v>492</v>
      </c>
      <c r="R2816" t="s">
        <v>79</v>
      </c>
      <c r="S2816" t="s">
        <v>110</v>
      </c>
      <c r="T2816" t="s">
        <v>45</v>
      </c>
      <c r="U2816" t="s">
        <v>46</v>
      </c>
      <c r="V2816" t="s">
        <v>46</v>
      </c>
      <c r="W2816" t="s">
        <v>111</v>
      </c>
      <c r="X2816" t="s">
        <v>112</v>
      </c>
      <c r="Y2816" t="s">
        <v>113</v>
      </c>
      <c r="Z2816" t="s">
        <v>428</v>
      </c>
      <c r="AA2816" t="s">
        <v>429</v>
      </c>
      <c r="AB2816" t="s">
        <v>543</v>
      </c>
      <c r="AC2816" t="s">
        <v>544</v>
      </c>
      <c r="AE2816" t="s">
        <v>1872</v>
      </c>
      <c r="AF2816" t="s">
        <v>186</v>
      </c>
      <c r="AG2816" t="s">
        <v>56</v>
      </c>
      <c r="AH2816" t="s">
        <v>56</v>
      </c>
      <c r="AI2816" t="s">
        <v>56</v>
      </c>
      <c r="AJ2816" t="s">
        <v>46</v>
      </c>
      <c r="AK2816" t="s">
        <v>56</v>
      </c>
      <c r="AL2816" t="s">
        <v>56</v>
      </c>
      <c r="AM2816" t="s">
        <v>56</v>
      </c>
      <c r="AN2816" t="s">
        <v>46</v>
      </c>
      <c r="AO2816" t="s">
        <v>56</v>
      </c>
      <c r="AP2816" t="s">
        <v>56</v>
      </c>
      <c r="AQ2816" t="s">
        <v>56</v>
      </c>
      <c r="AR2816" t="s">
        <v>56</v>
      </c>
      <c r="AS2816" t="s">
        <v>56</v>
      </c>
      <c r="AT2816" t="s">
        <v>56</v>
      </c>
      <c r="AU2816" t="s">
        <v>56</v>
      </c>
      <c r="AV2816" t="s">
        <v>56</v>
      </c>
      <c r="AW2816" t="s">
        <v>56</v>
      </c>
    </row>
    <row r="2817" spans="1:49" x14ac:dyDescent="0.3">
      <c r="A2817" t="str">
        <f t="shared" si="216"/>
        <v>VŠMU</v>
      </c>
      <c r="B2817" t="str">
        <f t="shared" si="217"/>
        <v>P</v>
      </c>
      <c r="C2817">
        <f t="shared" si="218"/>
        <v>3</v>
      </c>
      <c r="D2817">
        <f t="shared" si="219"/>
        <v>1</v>
      </c>
      <c r="E2817">
        <f t="shared" si="220"/>
        <v>3</v>
      </c>
      <c r="G2817" t="s">
        <v>3559</v>
      </c>
      <c r="H2817" t="s">
        <v>39</v>
      </c>
      <c r="I2817" s="58" t="s">
        <v>242</v>
      </c>
      <c r="J2817" s="58" t="s">
        <v>41</v>
      </c>
      <c r="K2817" s="58" t="s">
        <v>91</v>
      </c>
      <c r="N2817" t="s">
        <v>491</v>
      </c>
      <c r="O2817" t="s">
        <v>492</v>
      </c>
      <c r="R2817" t="s">
        <v>79</v>
      </c>
      <c r="S2817" t="s">
        <v>110</v>
      </c>
      <c r="T2817" t="s">
        <v>45</v>
      </c>
      <c r="U2817" t="s">
        <v>46</v>
      </c>
      <c r="V2817" t="s">
        <v>46</v>
      </c>
      <c r="W2817" t="s">
        <v>111</v>
      </c>
      <c r="X2817" t="s">
        <v>112</v>
      </c>
      <c r="Y2817" t="s">
        <v>113</v>
      </c>
      <c r="Z2817" t="s">
        <v>428</v>
      </c>
      <c r="AA2817" t="s">
        <v>429</v>
      </c>
      <c r="AB2817" t="s">
        <v>543</v>
      </c>
      <c r="AC2817" t="s">
        <v>544</v>
      </c>
      <c r="AE2817" t="s">
        <v>1872</v>
      </c>
      <c r="AF2817" t="s">
        <v>186</v>
      </c>
      <c r="AG2817" t="s">
        <v>56</v>
      </c>
      <c r="AH2817" t="s">
        <v>56</v>
      </c>
      <c r="AI2817" t="s">
        <v>56</v>
      </c>
      <c r="AJ2817" t="s">
        <v>46</v>
      </c>
      <c r="AK2817" t="s">
        <v>56</v>
      </c>
      <c r="AL2817" t="s">
        <v>56</v>
      </c>
      <c r="AM2817" t="s">
        <v>56</v>
      </c>
      <c r="AN2817" t="s">
        <v>46</v>
      </c>
      <c r="AO2817" t="s">
        <v>56</v>
      </c>
      <c r="AP2817" t="s">
        <v>56</v>
      </c>
      <c r="AQ2817" t="s">
        <v>56</v>
      </c>
      <c r="AR2817" t="s">
        <v>56</v>
      </c>
      <c r="AS2817" t="s">
        <v>56</v>
      </c>
      <c r="AT2817" t="s">
        <v>56</v>
      </c>
      <c r="AU2817" t="s">
        <v>56</v>
      </c>
      <c r="AV2817" t="s">
        <v>56</v>
      </c>
      <c r="AW2817" t="s">
        <v>56</v>
      </c>
    </row>
    <row r="2818" spans="1:49" x14ac:dyDescent="0.3">
      <c r="A2818" t="str">
        <f t="shared" ref="A2818:A2881" si="221">+VLOOKUP(X2818,VVS_nasa,2,FALSE)</f>
        <v>VŠMU</v>
      </c>
      <c r="B2818" t="str">
        <f t="shared" ref="B2818:B2881" si="222">+VLOOKUP(K2818,Per_Viz,2,FALSE)</f>
        <v>P</v>
      </c>
      <c r="C2818">
        <f t="shared" ref="C2818:C2881" si="223">+VLOOKUP(I2818,EUCA,2,FALSE)</f>
        <v>0.89999999999999991</v>
      </c>
      <c r="D2818">
        <f t="shared" si="219"/>
        <v>1</v>
      </c>
      <c r="E2818">
        <f t="shared" si="220"/>
        <v>0.89999999999999991</v>
      </c>
      <c r="G2818" t="s">
        <v>3560</v>
      </c>
      <c r="H2818" t="s">
        <v>39</v>
      </c>
      <c r="I2818" s="58" t="s">
        <v>90</v>
      </c>
      <c r="J2818" s="58" t="s">
        <v>41</v>
      </c>
      <c r="K2818" s="58" t="s">
        <v>42</v>
      </c>
      <c r="N2818" t="s">
        <v>43</v>
      </c>
      <c r="S2818" t="s">
        <v>69</v>
      </c>
      <c r="T2818" t="s">
        <v>45</v>
      </c>
      <c r="U2818" t="s">
        <v>46</v>
      </c>
      <c r="V2818" t="s">
        <v>46</v>
      </c>
      <c r="W2818" t="s">
        <v>111</v>
      </c>
      <c r="X2818" t="s">
        <v>112</v>
      </c>
      <c r="Y2818" t="s">
        <v>113</v>
      </c>
      <c r="Z2818" t="s">
        <v>152</v>
      </c>
      <c r="AA2818" t="s">
        <v>153</v>
      </c>
      <c r="AB2818" t="s">
        <v>273</v>
      </c>
      <c r="AC2818" t="s">
        <v>274</v>
      </c>
      <c r="AD2818" t="s">
        <v>787</v>
      </c>
      <c r="AF2818" t="s">
        <v>55</v>
      </c>
      <c r="AG2818" t="s">
        <v>46</v>
      </c>
      <c r="AH2818" t="s">
        <v>56</v>
      </c>
      <c r="AI2818" t="s">
        <v>56</v>
      </c>
      <c r="AJ2818" t="s">
        <v>56</v>
      </c>
      <c r="AK2818" t="s">
        <v>56</v>
      </c>
      <c r="AL2818" t="s">
        <v>56</v>
      </c>
      <c r="AM2818" t="s">
        <v>56</v>
      </c>
      <c r="AN2818" t="s">
        <v>56</v>
      </c>
      <c r="AO2818" t="s">
        <v>56</v>
      </c>
      <c r="AP2818" t="s">
        <v>56</v>
      </c>
      <c r="AQ2818" t="s">
        <v>56</v>
      </c>
      <c r="AR2818" t="s">
        <v>56</v>
      </c>
      <c r="AS2818" t="s">
        <v>56</v>
      </c>
      <c r="AT2818" t="s">
        <v>56</v>
      </c>
      <c r="AU2818" t="s">
        <v>56</v>
      </c>
      <c r="AV2818" t="s">
        <v>56</v>
      </c>
      <c r="AW2818" t="s">
        <v>56</v>
      </c>
    </row>
    <row r="2819" spans="1:49" x14ac:dyDescent="0.3">
      <c r="A2819" t="str">
        <f t="shared" si="221"/>
        <v>VŠMU</v>
      </c>
      <c r="B2819" t="str">
        <f t="shared" si="222"/>
        <v>P</v>
      </c>
      <c r="C2819">
        <f t="shared" si="223"/>
        <v>0.89999999999999991</v>
      </c>
      <c r="D2819">
        <f t="shared" ref="D2819:D2882" si="224">1/COUNTIF(G:G,G2819)</f>
        <v>1</v>
      </c>
      <c r="E2819">
        <f t="shared" ref="E2819:E2882" si="225">+C2819*D2819</f>
        <v>0.89999999999999991</v>
      </c>
      <c r="G2819" t="s">
        <v>3561</v>
      </c>
      <c r="H2819" t="s">
        <v>39</v>
      </c>
      <c r="I2819" s="58" t="s">
        <v>90</v>
      </c>
      <c r="J2819" s="58" t="s">
        <v>41</v>
      </c>
      <c r="K2819" s="58" t="s">
        <v>42</v>
      </c>
      <c r="N2819" t="s">
        <v>43</v>
      </c>
      <c r="S2819" t="s">
        <v>57</v>
      </c>
      <c r="T2819" t="s">
        <v>73</v>
      </c>
      <c r="U2819" t="s">
        <v>149</v>
      </c>
      <c r="V2819" t="s">
        <v>46</v>
      </c>
      <c r="W2819" t="s">
        <v>111</v>
      </c>
      <c r="X2819" t="s">
        <v>112</v>
      </c>
      <c r="Y2819" t="s">
        <v>113</v>
      </c>
      <c r="Z2819" t="s">
        <v>152</v>
      </c>
      <c r="AA2819" t="s">
        <v>153</v>
      </c>
      <c r="AB2819" t="s">
        <v>273</v>
      </c>
      <c r="AC2819" t="s">
        <v>274</v>
      </c>
      <c r="AD2819" t="s">
        <v>787</v>
      </c>
      <c r="AF2819" t="s">
        <v>55</v>
      </c>
      <c r="AG2819" t="s">
        <v>46</v>
      </c>
      <c r="AH2819" t="s">
        <v>56</v>
      </c>
      <c r="AI2819" t="s">
        <v>56</v>
      </c>
      <c r="AJ2819" t="s">
        <v>56</v>
      </c>
      <c r="AK2819" t="s">
        <v>56</v>
      </c>
      <c r="AL2819" t="s">
        <v>56</v>
      </c>
      <c r="AM2819" t="s">
        <v>56</v>
      </c>
      <c r="AN2819" t="s">
        <v>56</v>
      </c>
      <c r="AO2819" t="s">
        <v>56</v>
      </c>
      <c r="AP2819" t="s">
        <v>56</v>
      </c>
      <c r="AQ2819" t="s">
        <v>56</v>
      </c>
      <c r="AR2819" t="s">
        <v>56</v>
      </c>
      <c r="AS2819" t="s">
        <v>56</v>
      </c>
      <c r="AT2819" t="s">
        <v>56</v>
      </c>
      <c r="AU2819" t="s">
        <v>56</v>
      </c>
      <c r="AV2819" t="s">
        <v>56</v>
      </c>
      <c r="AW2819" t="s">
        <v>56</v>
      </c>
    </row>
    <row r="2820" spans="1:49" x14ac:dyDescent="0.3">
      <c r="A2820" t="str">
        <f t="shared" si="221"/>
        <v>AU</v>
      </c>
      <c r="B2820" t="str">
        <f t="shared" si="222"/>
        <v>V</v>
      </c>
      <c r="C2820">
        <f t="shared" si="223"/>
        <v>1.56</v>
      </c>
      <c r="D2820">
        <f t="shared" si="224"/>
        <v>0.5</v>
      </c>
      <c r="E2820">
        <f t="shared" si="225"/>
        <v>0.78</v>
      </c>
      <c r="G2820" t="s">
        <v>3562</v>
      </c>
      <c r="H2820" t="s">
        <v>39</v>
      </c>
      <c r="I2820" s="58" t="s">
        <v>104</v>
      </c>
      <c r="J2820" s="58" t="s">
        <v>41</v>
      </c>
      <c r="K2820" s="58" t="s">
        <v>211</v>
      </c>
      <c r="L2820" t="s">
        <v>76</v>
      </c>
      <c r="N2820" t="s">
        <v>1105</v>
      </c>
      <c r="P2820" t="s">
        <v>213</v>
      </c>
      <c r="Q2820" t="s">
        <v>79</v>
      </c>
      <c r="S2820" t="s">
        <v>214</v>
      </c>
      <c r="T2820" t="s">
        <v>200</v>
      </c>
      <c r="U2820" t="s">
        <v>6460</v>
      </c>
      <c r="V2820" t="s">
        <v>46</v>
      </c>
      <c r="W2820" t="s">
        <v>156</v>
      </c>
      <c r="X2820" t="s">
        <v>6458</v>
      </c>
      <c r="Y2820" t="s">
        <v>157</v>
      </c>
      <c r="Z2820" t="s">
        <v>654</v>
      </c>
      <c r="AA2820" t="s">
        <v>655</v>
      </c>
      <c r="AB2820" t="s">
        <v>702</v>
      </c>
      <c r="AC2820" t="s">
        <v>703</v>
      </c>
      <c r="AE2820" t="s">
        <v>3563</v>
      </c>
      <c r="AF2820" t="s">
        <v>55</v>
      </c>
      <c r="AG2820" t="s">
        <v>56</v>
      </c>
      <c r="AH2820" t="s">
        <v>46</v>
      </c>
      <c r="AI2820" t="s">
        <v>56</v>
      </c>
      <c r="AJ2820" t="s">
        <v>56</v>
      </c>
      <c r="AK2820" t="s">
        <v>56</v>
      </c>
      <c r="AL2820" t="s">
        <v>56</v>
      </c>
      <c r="AM2820" t="s">
        <v>56</v>
      </c>
      <c r="AN2820" t="s">
        <v>56</v>
      </c>
      <c r="AO2820" t="s">
        <v>56</v>
      </c>
      <c r="AP2820" t="s">
        <v>56</v>
      </c>
      <c r="AQ2820" t="s">
        <v>56</v>
      </c>
      <c r="AR2820" t="s">
        <v>56</v>
      </c>
      <c r="AS2820" t="s">
        <v>56</v>
      </c>
      <c r="AT2820" t="s">
        <v>56</v>
      </c>
      <c r="AU2820" t="s">
        <v>56</v>
      </c>
      <c r="AV2820" t="s">
        <v>56</v>
      </c>
      <c r="AW2820" t="s">
        <v>56</v>
      </c>
    </row>
    <row r="2821" spans="1:49" x14ac:dyDescent="0.3">
      <c r="A2821" t="str">
        <f t="shared" si="221"/>
        <v>STU</v>
      </c>
      <c r="B2821" t="str">
        <f t="shared" si="222"/>
        <v>V</v>
      </c>
      <c r="C2821">
        <f t="shared" si="223"/>
        <v>1.56</v>
      </c>
      <c r="D2821">
        <f t="shared" si="224"/>
        <v>0.5</v>
      </c>
      <c r="E2821">
        <f t="shared" si="225"/>
        <v>0.78</v>
      </c>
      <c r="G2821" t="s">
        <v>3562</v>
      </c>
      <c r="H2821" t="s">
        <v>39</v>
      </c>
      <c r="I2821" s="58" t="s">
        <v>104</v>
      </c>
      <c r="J2821" s="58" t="s">
        <v>41</v>
      </c>
      <c r="K2821" s="58" t="s">
        <v>211</v>
      </c>
      <c r="L2821" t="s">
        <v>76</v>
      </c>
      <c r="N2821" t="s">
        <v>1105</v>
      </c>
      <c r="P2821" t="s">
        <v>213</v>
      </c>
      <c r="Q2821" t="s">
        <v>79</v>
      </c>
      <c r="S2821" t="s">
        <v>214</v>
      </c>
      <c r="T2821" t="s">
        <v>354</v>
      </c>
      <c r="U2821" t="s">
        <v>6460</v>
      </c>
      <c r="V2821" t="s">
        <v>46</v>
      </c>
      <c r="W2821" t="s">
        <v>81</v>
      </c>
      <c r="X2821" t="s">
        <v>82</v>
      </c>
      <c r="Y2821" t="s">
        <v>83</v>
      </c>
      <c r="Z2821" t="s">
        <v>84</v>
      </c>
      <c r="AA2821" t="s">
        <v>85</v>
      </c>
      <c r="AB2821" t="s">
        <v>332</v>
      </c>
      <c r="AC2821" t="s">
        <v>333</v>
      </c>
      <c r="AE2821" t="s">
        <v>3563</v>
      </c>
      <c r="AF2821" t="s">
        <v>55</v>
      </c>
      <c r="AG2821" t="s">
        <v>56</v>
      </c>
      <c r="AH2821" t="s">
        <v>46</v>
      </c>
      <c r="AI2821" t="s">
        <v>56</v>
      </c>
      <c r="AJ2821" t="s">
        <v>56</v>
      </c>
      <c r="AK2821" t="s">
        <v>56</v>
      </c>
      <c r="AL2821" t="s">
        <v>56</v>
      </c>
      <c r="AM2821" t="s">
        <v>56</v>
      </c>
      <c r="AN2821" t="s">
        <v>56</v>
      </c>
      <c r="AO2821" t="s">
        <v>56</v>
      </c>
      <c r="AP2821" t="s">
        <v>56</v>
      </c>
      <c r="AQ2821" t="s">
        <v>56</v>
      </c>
      <c r="AR2821" t="s">
        <v>56</v>
      </c>
      <c r="AS2821" t="s">
        <v>56</v>
      </c>
      <c r="AT2821" t="s">
        <v>56</v>
      </c>
      <c r="AU2821" t="s">
        <v>56</v>
      </c>
      <c r="AV2821" t="s">
        <v>56</v>
      </c>
      <c r="AW2821" t="s">
        <v>56</v>
      </c>
    </row>
    <row r="2822" spans="1:49" x14ac:dyDescent="0.3">
      <c r="A2822" t="str">
        <f t="shared" si="221"/>
        <v>AU</v>
      </c>
      <c r="B2822" t="str">
        <f t="shared" si="222"/>
        <v>P</v>
      </c>
      <c r="C2822">
        <f t="shared" si="223"/>
        <v>0.89999999999999991</v>
      </c>
      <c r="D2822">
        <f t="shared" si="224"/>
        <v>0.5</v>
      </c>
      <c r="E2822">
        <f t="shared" si="225"/>
        <v>0.44999999999999996</v>
      </c>
      <c r="G2822" t="s">
        <v>3564</v>
      </c>
      <c r="H2822" t="s">
        <v>39</v>
      </c>
      <c r="I2822" s="58" t="s">
        <v>90</v>
      </c>
      <c r="J2822" s="58" t="s">
        <v>41</v>
      </c>
      <c r="K2822" s="58" t="s">
        <v>42</v>
      </c>
      <c r="N2822" t="s">
        <v>43</v>
      </c>
      <c r="S2822" t="s">
        <v>69</v>
      </c>
      <c r="T2822" t="s">
        <v>45</v>
      </c>
      <c r="U2822" t="s">
        <v>46</v>
      </c>
      <c r="V2822" t="s">
        <v>46</v>
      </c>
      <c r="W2822" t="s">
        <v>156</v>
      </c>
      <c r="X2822" t="s">
        <v>6458</v>
      </c>
      <c r="Y2822" t="s">
        <v>157</v>
      </c>
      <c r="Z2822" t="s">
        <v>158</v>
      </c>
      <c r="AA2822" t="s">
        <v>159</v>
      </c>
      <c r="AB2822" t="s">
        <v>450</v>
      </c>
      <c r="AC2822" t="s">
        <v>451</v>
      </c>
      <c r="AD2822" t="s">
        <v>3516</v>
      </c>
      <c r="AF2822" t="s">
        <v>643</v>
      </c>
      <c r="AG2822" t="s">
        <v>56</v>
      </c>
      <c r="AH2822" t="s">
        <v>56</v>
      </c>
      <c r="AI2822" t="s">
        <v>46</v>
      </c>
      <c r="AJ2822" t="s">
        <v>56</v>
      </c>
      <c r="AK2822" t="s">
        <v>56</v>
      </c>
      <c r="AL2822" t="s">
        <v>56</v>
      </c>
      <c r="AM2822" t="s">
        <v>56</v>
      </c>
      <c r="AN2822" t="s">
        <v>56</v>
      </c>
      <c r="AO2822" t="s">
        <v>46</v>
      </c>
      <c r="AP2822" t="s">
        <v>56</v>
      </c>
      <c r="AQ2822" t="s">
        <v>56</v>
      </c>
      <c r="AR2822" t="s">
        <v>56</v>
      </c>
      <c r="AS2822" t="s">
        <v>56</v>
      </c>
      <c r="AT2822" t="s">
        <v>56</v>
      </c>
      <c r="AU2822" t="s">
        <v>56</v>
      </c>
      <c r="AV2822" t="s">
        <v>56</v>
      </c>
      <c r="AW2822" t="s">
        <v>56</v>
      </c>
    </row>
    <row r="2823" spans="1:49" x14ac:dyDescent="0.3">
      <c r="A2823" t="str">
        <f t="shared" si="221"/>
        <v>AU</v>
      </c>
      <c r="B2823" t="str">
        <f t="shared" si="222"/>
        <v>P</v>
      </c>
      <c r="C2823">
        <f t="shared" si="223"/>
        <v>0.89999999999999991</v>
      </c>
      <c r="D2823">
        <f t="shared" si="224"/>
        <v>0.5</v>
      </c>
      <c r="E2823">
        <f t="shared" si="225"/>
        <v>0.44999999999999996</v>
      </c>
      <c r="G2823" t="s">
        <v>3564</v>
      </c>
      <c r="H2823" t="s">
        <v>39</v>
      </c>
      <c r="I2823" s="58" t="s">
        <v>90</v>
      </c>
      <c r="J2823" s="58" t="s">
        <v>41</v>
      </c>
      <c r="K2823" s="58" t="s">
        <v>42</v>
      </c>
      <c r="N2823" t="s">
        <v>43</v>
      </c>
      <c r="S2823" t="s">
        <v>72</v>
      </c>
      <c r="T2823" t="s">
        <v>45</v>
      </c>
      <c r="U2823" t="s">
        <v>46</v>
      </c>
      <c r="V2823" t="s">
        <v>46</v>
      </c>
      <c r="W2823" t="s">
        <v>156</v>
      </c>
      <c r="X2823" t="s">
        <v>6458</v>
      </c>
      <c r="Y2823" t="s">
        <v>157</v>
      </c>
      <c r="Z2823" t="s">
        <v>158</v>
      </c>
      <c r="AA2823" t="s">
        <v>159</v>
      </c>
      <c r="AB2823" t="s">
        <v>337</v>
      </c>
      <c r="AC2823" t="s">
        <v>338</v>
      </c>
      <c r="AD2823" t="s">
        <v>3516</v>
      </c>
      <c r="AF2823" t="s">
        <v>643</v>
      </c>
      <c r="AG2823" t="s">
        <v>56</v>
      </c>
      <c r="AH2823" t="s">
        <v>56</v>
      </c>
      <c r="AI2823" t="s">
        <v>46</v>
      </c>
      <c r="AJ2823" t="s">
        <v>56</v>
      </c>
      <c r="AK2823" t="s">
        <v>56</v>
      </c>
      <c r="AL2823" t="s">
        <v>56</v>
      </c>
      <c r="AM2823" t="s">
        <v>56</v>
      </c>
      <c r="AN2823" t="s">
        <v>56</v>
      </c>
      <c r="AO2823" t="s">
        <v>46</v>
      </c>
      <c r="AP2823" t="s">
        <v>56</v>
      </c>
      <c r="AQ2823" t="s">
        <v>56</v>
      </c>
      <c r="AR2823" t="s">
        <v>56</v>
      </c>
      <c r="AS2823" t="s">
        <v>56</v>
      </c>
      <c r="AT2823" t="s">
        <v>56</v>
      </c>
      <c r="AU2823" t="s">
        <v>56</v>
      </c>
      <c r="AV2823" t="s">
        <v>56</v>
      </c>
      <c r="AW2823" t="s">
        <v>56</v>
      </c>
    </row>
    <row r="2824" spans="1:49" x14ac:dyDescent="0.3">
      <c r="A2824" t="str">
        <f t="shared" si="221"/>
        <v>AU</v>
      </c>
      <c r="B2824" t="str">
        <f t="shared" si="222"/>
        <v>P</v>
      </c>
      <c r="C2824">
        <f t="shared" si="223"/>
        <v>0.89999999999999991</v>
      </c>
      <c r="D2824">
        <f t="shared" si="224"/>
        <v>0.5</v>
      </c>
      <c r="E2824">
        <f t="shared" si="225"/>
        <v>0.44999999999999996</v>
      </c>
      <c r="G2824" t="s">
        <v>3565</v>
      </c>
      <c r="H2824" t="s">
        <v>39</v>
      </c>
      <c r="I2824" s="58" t="s">
        <v>90</v>
      </c>
      <c r="J2824" s="58" t="s">
        <v>41</v>
      </c>
      <c r="K2824" s="58" t="s">
        <v>42</v>
      </c>
      <c r="N2824" t="s">
        <v>43</v>
      </c>
      <c r="S2824" t="s">
        <v>69</v>
      </c>
      <c r="T2824" t="s">
        <v>45</v>
      </c>
      <c r="U2824" t="s">
        <v>46</v>
      </c>
      <c r="V2824" t="s">
        <v>46</v>
      </c>
      <c r="W2824" t="s">
        <v>156</v>
      </c>
      <c r="X2824" t="s">
        <v>6458</v>
      </c>
      <c r="Y2824" t="s">
        <v>157</v>
      </c>
      <c r="Z2824" t="s">
        <v>158</v>
      </c>
      <c r="AA2824" t="s">
        <v>159</v>
      </c>
      <c r="AB2824" t="s">
        <v>450</v>
      </c>
      <c r="AC2824" t="s">
        <v>451</v>
      </c>
      <c r="AD2824" t="s">
        <v>3516</v>
      </c>
      <c r="AF2824" t="s">
        <v>643</v>
      </c>
      <c r="AG2824" t="s">
        <v>56</v>
      </c>
      <c r="AH2824" t="s">
        <v>56</v>
      </c>
      <c r="AI2824" t="s">
        <v>46</v>
      </c>
      <c r="AJ2824" t="s">
        <v>56</v>
      </c>
      <c r="AK2824" t="s">
        <v>56</v>
      </c>
      <c r="AL2824" t="s">
        <v>56</v>
      </c>
      <c r="AM2824" t="s">
        <v>56</v>
      </c>
      <c r="AN2824" t="s">
        <v>56</v>
      </c>
      <c r="AO2824" t="s">
        <v>46</v>
      </c>
      <c r="AP2824" t="s">
        <v>56</v>
      </c>
      <c r="AQ2824" t="s">
        <v>56</v>
      </c>
      <c r="AR2824" t="s">
        <v>56</v>
      </c>
      <c r="AS2824" t="s">
        <v>56</v>
      </c>
      <c r="AT2824" t="s">
        <v>56</v>
      </c>
      <c r="AU2824" t="s">
        <v>56</v>
      </c>
      <c r="AV2824" t="s">
        <v>56</v>
      </c>
      <c r="AW2824" t="s">
        <v>56</v>
      </c>
    </row>
    <row r="2825" spans="1:49" x14ac:dyDescent="0.3">
      <c r="A2825" t="str">
        <f t="shared" si="221"/>
        <v>AU</v>
      </c>
      <c r="B2825" t="str">
        <f t="shared" si="222"/>
        <v>P</v>
      </c>
      <c r="C2825">
        <f t="shared" si="223"/>
        <v>0.89999999999999991</v>
      </c>
      <c r="D2825">
        <f t="shared" si="224"/>
        <v>0.5</v>
      </c>
      <c r="E2825">
        <f t="shared" si="225"/>
        <v>0.44999999999999996</v>
      </c>
      <c r="G2825" t="s">
        <v>3565</v>
      </c>
      <c r="H2825" t="s">
        <v>39</v>
      </c>
      <c r="I2825" s="58" t="s">
        <v>90</v>
      </c>
      <c r="J2825" s="58" t="s">
        <v>41</v>
      </c>
      <c r="K2825" s="58" t="s">
        <v>42</v>
      </c>
      <c r="N2825" t="s">
        <v>43</v>
      </c>
      <c r="S2825" t="s">
        <v>72</v>
      </c>
      <c r="T2825" t="s">
        <v>45</v>
      </c>
      <c r="U2825" t="s">
        <v>46</v>
      </c>
      <c r="V2825" t="s">
        <v>46</v>
      </c>
      <c r="W2825" t="s">
        <v>156</v>
      </c>
      <c r="X2825" t="s">
        <v>6458</v>
      </c>
      <c r="Y2825" t="s">
        <v>157</v>
      </c>
      <c r="Z2825" t="s">
        <v>158</v>
      </c>
      <c r="AA2825" t="s">
        <v>159</v>
      </c>
      <c r="AB2825" t="s">
        <v>337</v>
      </c>
      <c r="AC2825" t="s">
        <v>338</v>
      </c>
      <c r="AD2825" t="s">
        <v>3516</v>
      </c>
      <c r="AF2825" t="s">
        <v>643</v>
      </c>
      <c r="AG2825" t="s">
        <v>56</v>
      </c>
      <c r="AH2825" t="s">
        <v>56</v>
      </c>
      <c r="AI2825" t="s">
        <v>46</v>
      </c>
      <c r="AJ2825" t="s">
        <v>56</v>
      </c>
      <c r="AK2825" t="s">
        <v>56</v>
      </c>
      <c r="AL2825" t="s">
        <v>56</v>
      </c>
      <c r="AM2825" t="s">
        <v>56</v>
      </c>
      <c r="AN2825" t="s">
        <v>56</v>
      </c>
      <c r="AO2825" t="s">
        <v>46</v>
      </c>
      <c r="AP2825" t="s">
        <v>56</v>
      </c>
      <c r="AQ2825" t="s">
        <v>56</v>
      </c>
      <c r="AR2825" t="s">
        <v>56</v>
      </c>
      <c r="AS2825" t="s">
        <v>56</v>
      </c>
      <c r="AT2825" t="s">
        <v>56</v>
      </c>
      <c r="AU2825" t="s">
        <v>56</v>
      </c>
      <c r="AV2825" t="s">
        <v>56</v>
      </c>
      <c r="AW2825" t="s">
        <v>56</v>
      </c>
    </row>
    <row r="2826" spans="1:49" x14ac:dyDescent="0.3">
      <c r="A2826" t="str">
        <f t="shared" si="221"/>
        <v>VŠMU</v>
      </c>
      <c r="B2826" t="str">
        <f t="shared" si="222"/>
        <v>P</v>
      </c>
      <c r="C2826">
        <f t="shared" si="223"/>
        <v>0.44999999999999996</v>
      </c>
      <c r="D2826">
        <f t="shared" si="224"/>
        <v>1</v>
      </c>
      <c r="E2826">
        <f t="shared" si="225"/>
        <v>0.44999999999999996</v>
      </c>
      <c r="G2826" t="s">
        <v>3566</v>
      </c>
      <c r="H2826" t="s">
        <v>39</v>
      </c>
      <c r="I2826" s="58" t="s">
        <v>68</v>
      </c>
      <c r="J2826" s="58" t="s">
        <v>41</v>
      </c>
      <c r="K2826" s="58" t="s">
        <v>42</v>
      </c>
      <c r="N2826" t="s">
        <v>43</v>
      </c>
      <c r="S2826" t="s">
        <v>57</v>
      </c>
      <c r="T2826" t="s">
        <v>73</v>
      </c>
      <c r="U2826" t="s">
        <v>149</v>
      </c>
      <c r="V2826" t="s">
        <v>46</v>
      </c>
      <c r="W2826" t="s">
        <v>111</v>
      </c>
      <c r="X2826" t="s">
        <v>112</v>
      </c>
      <c r="Y2826" t="s">
        <v>113</v>
      </c>
      <c r="Z2826" t="s">
        <v>152</v>
      </c>
      <c r="AA2826" t="s">
        <v>153</v>
      </c>
      <c r="AB2826" t="s">
        <v>273</v>
      </c>
      <c r="AC2826" t="s">
        <v>274</v>
      </c>
      <c r="AD2826" t="s">
        <v>6504</v>
      </c>
      <c r="AF2826" t="s">
        <v>55</v>
      </c>
      <c r="AG2826" t="s">
        <v>46</v>
      </c>
      <c r="AH2826" t="s">
        <v>56</v>
      </c>
      <c r="AI2826" t="s">
        <v>56</v>
      </c>
      <c r="AJ2826" t="s">
        <v>56</v>
      </c>
      <c r="AK2826" t="s">
        <v>56</v>
      </c>
      <c r="AL2826" t="s">
        <v>56</v>
      </c>
      <c r="AM2826" t="s">
        <v>56</v>
      </c>
      <c r="AN2826" t="s">
        <v>56</v>
      </c>
      <c r="AO2826" t="s">
        <v>56</v>
      </c>
      <c r="AP2826" t="s">
        <v>56</v>
      </c>
      <c r="AQ2826" t="s">
        <v>56</v>
      </c>
      <c r="AR2826" t="s">
        <v>56</v>
      </c>
      <c r="AS2826" t="s">
        <v>56</v>
      </c>
      <c r="AT2826" t="s">
        <v>56</v>
      </c>
      <c r="AU2826" t="s">
        <v>56</v>
      </c>
      <c r="AV2826" t="s">
        <v>56</v>
      </c>
      <c r="AW2826" t="s">
        <v>56</v>
      </c>
    </row>
    <row r="2827" spans="1:49" x14ac:dyDescent="0.3">
      <c r="A2827" t="str">
        <f t="shared" si="221"/>
        <v>AU</v>
      </c>
      <c r="B2827" t="str">
        <f t="shared" si="222"/>
        <v>P</v>
      </c>
      <c r="C2827">
        <f t="shared" si="223"/>
        <v>0.89999999999999991</v>
      </c>
      <c r="D2827">
        <f t="shared" si="224"/>
        <v>0.5</v>
      </c>
      <c r="E2827">
        <f t="shared" si="225"/>
        <v>0.44999999999999996</v>
      </c>
      <c r="G2827" t="s">
        <v>3567</v>
      </c>
      <c r="H2827" t="s">
        <v>39</v>
      </c>
      <c r="I2827" s="58" t="s">
        <v>90</v>
      </c>
      <c r="J2827" s="58" t="s">
        <v>41</v>
      </c>
      <c r="K2827" s="58" t="s">
        <v>42</v>
      </c>
      <c r="N2827" t="s">
        <v>43</v>
      </c>
      <c r="S2827" t="s">
        <v>69</v>
      </c>
      <c r="T2827" t="s">
        <v>45</v>
      </c>
      <c r="U2827" t="s">
        <v>46</v>
      </c>
      <c r="V2827" t="s">
        <v>46</v>
      </c>
      <c r="W2827" t="s">
        <v>156</v>
      </c>
      <c r="X2827" t="s">
        <v>6458</v>
      </c>
      <c r="Y2827" t="s">
        <v>157</v>
      </c>
      <c r="Z2827" t="s">
        <v>158</v>
      </c>
      <c r="AA2827" t="s">
        <v>159</v>
      </c>
      <c r="AB2827" t="s">
        <v>450</v>
      </c>
      <c r="AC2827" t="s">
        <v>451</v>
      </c>
      <c r="AD2827" t="s">
        <v>3516</v>
      </c>
      <c r="AF2827" t="s">
        <v>643</v>
      </c>
      <c r="AG2827" t="s">
        <v>56</v>
      </c>
      <c r="AH2827" t="s">
        <v>56</v>
      </c>
      <c r="AI2827" t="s">
        <v>46</v>
      </c>
      <c r="AJ2827" t="s">
        <v>56</v>
      </c>
      <c r="AK2827" t="s">
        <v>56</v>
      </c>
      <c r="AL2827" t="s">
        <v>56</v>
      </c>
      <c r="AM2827" t="s">
        <v>56</v>
      </c>
      <c r="AN2827" t="s">
        <v>56</v>
      </c>
      <c r="AO2827" t="s">
        <v>46</v>
      </c>
      <c r="AP2827" t="s">
        <v>56</v>
      </c>
      <c r="AQ2827" t="s">
        <v>56</v>
      </c>
      <c r="AR2827" t="s">
        <v>56</v>
      </c>
      <c r="AS2827" t="s">
        <v>56</v>
      </c>
      <c r="AT2827" t="s">
        <v>56</v>
      </c>
      <c r="AU2827" t="s">
        <v>56</v>
      </c>
      <c r="AV2827" t="s">
        <v>56</v>
      </c>
      <c r="AW2827" t="s">
        <v>56</v>
      </c>
    </row>
    <row r="2828" spans="1:49" x14ac:dyDescent="0.3">
      <c r="A2828" t="str">
        <f t="shared" si="221"/>
        <v>AU</v>
      </c>
      <c r="B2828" t="str">
        <f t="shared" si="222"/>
        <v>P</v>
      </c>
      <c r="C2828">
        <f t="shared" si="223"/>
        <v>0.89999999999999991</v>
      </c>
      <c r="D2828">
        <f t="shared" si="224"/>
        <v>0.5</v>
      </c>
      <c r="E2828">
        <f t="shared" si="225"/>
        <v>0.44999999999999996</v>
      </c>
      <c r="G2828" t="s">
        <v>3567</v>
      </c>
      <c r="H2828" t="s">
        <v>39</v>
      </c>
      <c r="I2828" s="58" t="s">
        <v>90</v>
      </c>
      <c r="J2828" s="58" t="s">
        <v>41</v>
      </c>
      <c r="K2828" s="58" t="s">
        <v>42</v>
      </c>
      <c r="N2828" t="s">
        <v>43</v>
      </c>
      <c r="S2828" t="s">
        <v>72</v>
      </c>
      <c r="T2828" t="s">
        <v>45</v>
      </c>
      <c r="U2828" t="s">
        <v>46</v>
      </c>
      <c r="V2828" t="s">
        <v>46</v>
      </c>
      <c r="W2828" t="s">
        <v>156</v>
      </c>
      <c r="X2828" t="s">
        <v>6458</v>
      </c>
      <c r="Y2828" t="s">
        <v>157</v>
      </c>
      <c r="Z2828" t="s">
        <v>158</v>
      </c>
      <c r="AA2828" t="s">
        <v>159</v>
      </c>
      <c r="AB2828" t="s">
        <v>337</v>
      </c>
      <c r="AC2828" t="s">
        <v>338</v>
      </c>
      <c r="AD2828" t="s">
        <v>3516</v>
      </c>
      <c r="AF2828" t="s">
        <v>643</v>
      </c>
      <c r="AG2828" t="s">
        <v>56</v>
      </c>
      <c r="AH2828" t="s">
        <v>56</v>
      </c>
      <c r="AI2828" t="s">
        <v>46</v>
      </c>
      <c r="AJ2828" t="s">
        <v>56</v>
      </c>
      <c r="AK2828" t="s">
        <v>56</v>
      </c>
      <c r="AL2828" t="s">
        <v>56</v>
      </c>
      <c r="AM2828" t="s">
        <v>56</v>
      </c>
      <c r="AN2828" t="s">
        <v>56</v>
      </c>
      <c r="AO2828" t="s">
        <v>46</v>
      </c>
      <c r="AP2828" t="s">
        <v>56</v>
      </c>
      <c r="AQ2828" t="s">
        <v>56</v>
      </c>
      <c r="AR2828" t="s">
        <v>56</v>
      </c>
      <c r="AS2828" t="s">
        <v>56</v>
      </c>
      <c r="AT2828" t="s">
        <v>56</v>
      </c>
      <c r="AU2828" t="s">
        <v>56</v>
      </c>
      <c r="AV2828" t="s">
        <v>56</v>
      </c>
      <c r="AW2828" t="s">
        <v>56</v>
      </c>
    </row>
    <row r="2829" spans="1:49" x14ac:dyDescent="0.3">
      <c r="A2829" t="str">
        <f t="shared" si="221"/>
        <v>VŠMU</v>
      </c>
      <c r="B2829" t="str">
        <f t="shared" si="222"/>
        <v>P</v>
      </c>
      <c r="C2829">
        <f t="shared" si="223"/>
        <v>0.44999999999999996</v>
      </c>
      <c r="D2829">
        <f t="shared" si="224"/>
        <v>1</v>
      </c>
      <c r="E2829">
        <f t="shared" si="225"/>
        <v>0.44999999999999996</v>
      </c>
      <c r="G2829" t="s">
        <v>3568</v>
      </c>
      <c r="H2829" t="s">
        <v>39</v>
      </c>
      <c r="I2829" s="58" t="s">
        <v>68</v>
      </c>
      <c r="J2829" s="58" t="s">
        <v>41</v>
      </c>
      <c r="K2829" s="58" t="s">
        <v>42</v>
      </c>
      <c r="N2829" t="s">
        <v>43</v>
      </c>
      <c r="S2829" t="s">
        <v>57</v>
      </c>
      <c r="T2829" t="s">
        <v>73</v>
      </c>
      <c r="U2829" t="s">
        <v>149</v>
      </c>
      <c r="V2829" t="s">
        <v>46</v>
      </c>
      <c r="W2829" t="s">
        <v>111</v>
      </c>
      <c r="X2829" t="s">
        <v>112</v>
      </c>
      <c r="Y2829" t="s">
        <v>113</v>
      </c>
      <c r="Z2829" t="s">
        <v>152</v>
      </c>
      <c r="AA2829" t="s">
        <v>153</v>
      </c>
      <c r="AB2829" t="s">
        <v>273</v>
      </c>
      <c r="AC2829" t="s">
        <v>274</v>
      </c>
      <c r="AD2829" t="s">
        <v>6504</v>
      </c>
      <c r="AF2829" t="s">
        <v>55</v>
      </c>
      <c r="AG2829" t="s">
        <v>46</v>
      </c>
      <c r="AH2829" t="s">
        <v>56</v>
      </c>
      <c r="AI2829" t="s">
        <v>56</v>
      </c>
      <c r="AJ2829" t="s">
        <v>56</v>
      </c>
      <c r="AK2829" t="s">
        <v>56</v>
      </c>
      <c r="AL2829" t="s">
        <v>56</v>
      </c>
      <c r="AM2829" t="s">
        <v>56</v>
      </c>
      <c r="AN2829" t="s">
        <v>56</v>
      </c>
      <c r="AO2829" t="s">
        <v>56</v>
      </c>
      <c r="AP2829" t="s">
        <v>56</v>
      </c>
      <c r="AQ2829" t="s">
        <v>56</v>
      </c>
      <c r="AR2829" t="s">
        <v>56</v>
      </c>
      <c r="AS2829" t="s">
        <v>56</v>
      </c>
      <c r="AT2829" t="s">
        <v>56</v>
      </c>
      <c r="AU2829" t="s">
        <v>56</v>
      </c>
      <c r="AV2829" t="s">
        <v>56</v>
      </c>
      <c r="AW2829" t="s">
        <v>56</v>
      </c>
    </row>
    <row r="2830" spans="1:49" x14ac:dyDescent="0.3">
      <c r="A2830" t="str">
        <f t="shared" si="221"/>
        <v>AU</v>
      </c>
      <c r="B2830" t="str">
        <f t="shared" si="222"/>
        <v>P</v>
      </c>
      <c r="C2830">
        <f t="shared" si="223"/>
        <v>0.89999999999999991</v>
      </c>
      <c r="D2830">
        <f t="shared" si="224"/>
        <v>0.5</v>
      </c>
      <c r="E2830">
        <f t="shared" si="225"/>
        <v>0.44999999999999996</v>
      </c>
      <c r="G2830" t="s">
        <v>3569</v>
      </c>
      <c r="H2830" t="s">
        <v>39</v>
      </c>
      <c r="I2830" s="58" t="s">
        <v>90</v>
      </c>
      <c r="J2830" s="58" t="s">
        <v>41</v>
      </c>
      <c r="K2830" s="58" t="s">
        <v>42</v>
      </c>
      <c r="N2830" t="s">
        <v>43</v>
      </c>
      <c r="S2830" t="s">
        <v>69</v>
      </c>
      <c r="T2830" t="s">
        <v>45</v>
      </c>
      <c r="U2830" t="s">
        <v>46</v>
      </c>
      <c r="V2830" t="s">
        <v>46</v>
      </c>
      <c r="W2830" t="s">
        <v>156</v>
      </c>
      <c r="X2830" t="s">
        <v>6458</v>
      </c>
      <c r="Y2830" t="s">
        <v>157</v>
      </c>
      <c r="Z2830" t="s">
        <v>158</v>
      </c>
      <c r="AA2830" t="s">
        <v>159</v>
      </c>
      <c r="AB2830" t="s">
        <v>450</v>
      </c>
      <c r="AC2830" t="s">
        <v>451</v>
      </c>
      <c r="AD2830" t="s">
        <v>3516</v>
      </c>
      <c r="AF2830" t="s">
        <v>643</v>
      </c>
      <c r="AG2830" t="s">
        <v>56</v>
      </c>
      <c r="AH2830" t="s">
        <v>56</v>
      </c>
      <c r="AI2830" t="s">
        <v>46</v>
      </c>
      <c r="AJ2830" t="s">
        <v>56</v>
      </c>
      <c r="AK2830" t="s">
        <v>56</v>
      </c>
      <c r="AL2830" t="s">
        <v>56</v>
      </c>
      <c r="AM2830" t="s">
        <v>56</v>
      </c>
      <c r="AN2830" t="s">
        <v>56</v>
      </c>
      <c r="AO2830" t="s">
        <v>46</v>
      </c>
      <c r="AP2830" t="s">
        <v>56</v>
      </c>
      <c r="AQ2830" t="s">
        <v>56</v>
      </c>
      <c r="AR2830" t="s">
        <v>56</v>
      </c>
      <c r="AS2830" t="s">
        <v>56</v>
      </c>
      <c r="AT2830" t="s">
        <v>56</v>
      </c>
      <c r="AU2830" t="s">
        <v>56</v>
      </c>
      <c r="AV2830" t="s">
        <v>56</v>
      </c>
      <c r="AW2830" t="s">
        <v>56</v>
      </c>
    </row>
    <row r="2831" spans="1:49" x14ac:dyDescent="0.3">
      <c r="A2831" t="str">
        <f t="shared" si="221"/>
        <v>AU</v>
      </c>
      <c r="B2831" t="str">
        <f t="shared" si="222"/>
        <v>P</v>
      </c>
      <c r="C2831">
        <f t="shared" si="223"/>
        <v>0.89999999999999991</v>
      </c>
      <c r="D2831">
        <f t="shared" si="224"/>
        <v>0.5</v>
      </c>
      <c r="E2831">
        <f t="shared" si="225"/>
        <v>0.44999999999999996</v>
      </c>
      <c r="G2831" t="s">
        <v>3569</v>
      </c>
      <c r="H2831" t="s">
        <v>39</v>
      </c>
      <c r="I2831" s="58" t="s">
        <v>90</v>
      </c>
      <c r="J2831" s="58" t="s">
        <v>41</v>
      </c>
      <c r="K2831" s="58" t="s">
        <v>42</v>
      </c>
      <c r="N2831" t="s">
        <v>43</v>
      </c>
      <c r="S2831" t="s">
        <v>72</v>
      </c>
      <c r="T2831" t="s">
        <v>45</v>
      </c>
      <c r="U2831" t="s">
        <v>46</v>
      </c>
      <c r="V2831" t="s">
        <v>46</v>
      </c>
      <c r="W2831" t="s">
        <v>156</v>
      </c>
      <c r="X2831" t="s">
        <v>6458</v>
      </c>
      <c r="Y2831" t="s">
        <v>157</v>
      </c>
      <c r="Z2831" t="s">
        <v>158</v>
      </c>
      <c r="AA2831" t="s">
        <v>159</v>
      </c>
      <c r="AB2831" t="s">
        <v>337</v>
      </c>
      <c r="AC2831" t="s">
        <v>338</v>
      </c>
      <c r="AD2831" t="s">
        <v>3516</v>
      </c>
      <c r="AF2831" t="s">
        <v>643</v>
      </c>
      <c r="AG2831" t="s">
        <v>56</v>
      </c>
      <c r="AH2831" t="s">
        <v>56</v>
      </c>
      <c r="AI2831" t="s">
        <v>46</v>
      </c>
      <c r="AJ2831" t="s">
        <v>56</v>
      </c>
      <c r="AK2831" t="s">
        <v>56</v>
      </c>
      <c r="AL2831" t="s">
        <v>56</v>
      </c>
      <c r="AM2831" t="s">
        <v>56</v>
      </c>
      <c r="AN2831" t="s">
        <v>56</v>
      </c>
      <c r="AO2831" t="s">
        <v>46</v>
      </c>
      <c r="AP2831" t="s">
        <v>56</v>
      </c>
      <c r="AQ2831" t="s">
        <v>56</v>
      </c>
      <c r="AR2831" t="s">
        <v>56</v>
      </c>
      <c r="AS2831" t="s">
        <v>56</v>
      </c>
      <c r="AT2831" t="s">
        <v>56</v>
      </c>
      <c r="AU2831" t="s">
        <v>56</v>
      </c>
      <c r="AV2831" t="s">
        <v>56</v>
      </c>
      <c r="AW2831" t="s">
        <v>56</v>
      </c>
    </row>
    <row r="2832" spans="1:49" x14ac:dyDescent="0.3">
      <c r="A2832" t="str">
        <f t="shared" si="221"/>
        <v>AU</v>
      </c>
      <c r="B2832" t="str">
        <f t="shared" si="222"/>
        <v>P</v>
      </c>
      <c r="C2832">
        <f t="shared" si="223"/>
        <v>0.89999999999999991</v>
      </c>
      <c r="D2832">
        <f t="shared" si="224"/>
        <v>0.5</v>
      </c>
      <c r="E2832">
        <f t="shared" si="225"/>
        <v>0.44999999999999996</v>
      </c>
      <c r="G2832" t="s">
        <v>3570</v>
      </c>
      <c r="H2832" t="s">
        <v>39</v>
      </c>
      <c r="I2832" s="58" t="s">
        <v>90</v>
      </c>
      <c r="J2832" s="58" t="s">
        <v>41</v>
      </c>
      <c r="K2832" s="58" t="s">
        <v>42</v>
      </c>
      <c r="N2832" t="s">
        <v>43</v>
      </c>
      <c r="S2832" t="s">
        <v>69</v>
      </c>
      <c r="T2832" t="s">
        <v>45</v>
      </c>
      <c r="U2832" t="s">
        <v>46</v>
      </c>
      <c r="V2832" t="s">
        <v>46</v>
      </c>
      <c r="W2832" t="s">
        <v>156</v>
      </c>
      <c r="X2832" t="s">
        <v>6458</v>
      </c>
      <c r="Y2832" t="s">
        <v>157</v>
      </c>
      <c r="Z2832" t="s">
        <v>158</v>
      </c>
      <c r="AA2832" t="s">
        <v>159</v>
      </c>
      <c r="AB2832" t="s">
        <v>450</v>
      </c>
      <c r="AC2832" t="s">
        <v>451</v>
      </c>
      <c r="AD2832" t="s">
        <v>3516</v>
      </c>
      <c r="AF2832" t="s">
        <v>643</v>
      </c>
      <c r="AG2832" t="s">
        <v>56</v>
      </c>
      <c r="AH2832" t="s">
        <v>56</v>
      </c>
      <c r="AI2832" t="s">
        <v>46</v>
      </c>
      <c r="AJ2832" t="s">
        <v>56</v>
      </c>
      <c r="AK2832" t="s">
        <v>56</v>
      </c>
      <c r="AL2832" t="s">
        <v>56</v>
      </c>
      <c r="AM2832" t="s">
        <v>56</v>
      </c>
      <c r="AN2832" t="s">
        <v>56</v>
      </c>
      <c r="AO2832" t="s">
        <v>46</v>
      </c>
      <c r="AP2832" t="s">
        <v>56</v>
      </c>
      <c r="AQ2832" t="s">
        <v>56</v>
      </c>
      <c r="AR2832" t="s">
        <v>56</v>
      </c>
      <c r="AS2832" t="s">
        <v>56</v>
      </c>
      <c r="AT2832" t="s">
        <v>56</v>
      </c>
      <c r="AU2832" t="s">
        <v>56</v>
      </c>
      <c r="AV2832" t="s">
        <v>56</v>
      </c>
      <c r="AW2832" t="s">
        <v>56</v>
      </c>
    </row>
    <row r="2833" spans="1:49" x14ac:dyDescent="0.3">
      <c r="A2833" t="str">
        <f t="shared" si="221"/>
        <v>AU</v>
      </c>
      <c r="B2833" t="str">
        <f t="shared" si="222"/>
        <v>P</v>
      </c>
      <c r="C2833">
        <f t="shared" si="223"/>
        <v>0.89999999999999991</v>
      </c>
      <c r="D2833">
        <f t="shared" si="224"/>
        <v>0.5</v>
      </c>
      <c r="E2833">
        <f t="shared" si="225"/>
        <v>0.44999999999999996</v>
      </c>
      <c r="G2833" t="s">
        <v>3570</v>
      </c>
      <c r="H2833" t="s">
        <v>39</v>
      </c>
      <c r="I2833" s="58" t="s">
        <v>90</v>
      </c>
      <c r="J2833" s="58" t="s">
        <v>41</v>
      </c>
      <c r="K2833" s="58" t="s">
        <v>42</v>
      </c>
      <c r="N2833" t="s">
        <v>43</v>
      </c>
      <c r="S2833" t="s">
        <v>72</v>
      </c>
      <c r="T2833" t="s">
        <v>45</v>
      </c>
      <c r="U2833" t="s">
        <v>46</v>
      </c>
      <c r="V2833" t="s">
        <v>46</v>
      </c>
      <c r="W2833" t="s">
        <v>156</v>
      </c>
      <c r="X2833" t="s">
        <v>6458</v>
      </c>
      <c r="Y2833" t="s">
        <v>157</v>
      </c>
      <c r="Z2833" t="s">
        <v>158</v>
      </c>
      <c r="AA2833" t="s">
        <v>159</v>
      </c>
      <c r="AB2833" t="s">
        <v>337</v>
      </c>
      <c r="AC2833" t="s">
        <v>338</v>
      </c>
      <c r="AD2833" t="s">
        <v>3516</v>
      </c>
      <c r="AF2833" t="s">
        <v>643</v>
      </c>
      <c r="AG2833" t="s">
        <v>56</v>
      </c>
      <c r="AH2833" t="s">
        <v>56</v>
      </c>
      <c r="AI2833" t="s">
        <v>46</v>
      </c>
      <c r="AJ2833" t="s">
        <v>56</v>
      </c>
      <c r="AK2833" t="s">
        <v>56</v>
      </c>
      <c r="AL2833" t="s">
        <v>56</v>
      </c>
      <c r="AM2833" t="s">
        <v>56</v>
      </c>
      <c r="AN2833" t="s">
        <v>56</v>
      </c>
      <c r="AO2833" t="s">
        <v>46</v>
      </c>
      <c r="AP2833" t="s">
        <v>56</v>
      </c>
      <c r="AQ2833" t="s">
        <v>56</v>
      </c>
      <c r="AR2833" t="s">
        <v>56</v>
      </c>
      <c r="AS2833" t="s">
        <v>56</v>
      </c>
      <c r="AT2833" t="s">
        <v>56</v>
      </c>
      <c r="AU2833" t="s">
        <v>56</v>
      </c>
      <c r="AV2833" t="s">
        <v>56</v>
      </c>
      <c r="AW2833" t="s">
        <v>56</v>
      </c>
    </row>
    <row r="2834" spans="1:49" x14ac:dyDescent="0.3">
      <c r="A2834" t="str">
        <f t="shared" si="221"/>
        <v>VŠMU</v>
      </c>
      <c r="B2834" t="str">
        <f t="shared" si="222"/>
        <v>P</v>
      </c>
      <c r="C2834">
        <f t="shared" si="223"/>
        <v>0.44999999999999996</v>
      </c>
      <c r="D2834">
        <f t="shared" si="224"/>
        <v>1</v>
      </c>
      <c r="E2834">
        <f t="shared" si="225"/>
        <v>0.44999999999999996</v>
      </c>
      <c r="G2834" t="s">
        <v>3571</v>
      </c>
      <c r="H2834" t="s">
        <v>39</v>
      </c>
      <c r="I2834" s="58" t="s">
        <v>68</v>
      </c>
      <c r="J2834" s="58" t="s">
        <v>41</v>
      </c>
      <c r="K2834" s="58" t="s">
        <v>42</v>
      </c>
      <c r="N2834" t="s">
        <v>43</v>
      </c>
      <c r="S2834" t="s">
        <v>57</v>
      </c>
      <c r="T2834" t="s">
        <v>73</v>
      </c>
      <c r="U2834" t="s">
        <v>149</v>
      </c>
      <c r="V2834" t="s">
        <v>46</v>
      </c>
      <c r="W2834" t="s">
        <v>111</v>
      </c>
      <c r="X2834" t="s">
        <v>112</v>
      </c>
      <c r="Y2834" t="s">
        <v>113</v>
      </c>
      <c r="Z2834" t="s">
        <v>152</v>
      </c>
      <c r="AA2834" t="s">
        <v>153</v>
      </c>
      <c r="AB2834" t="s">
        <v>273</v>
      </c>
      <c r="AC2834" t="s">
        <v>274</v>
      </c>
      <c r="AD2834" t="s">
        <v>6504</v>
      </c>
      <c r="AF2834" t="s">
        <v>55</v>
      </c>
      <c r="AG2834" t="s">
        <v>46</v>
      </c>
      <c r="AH2834" t="s">
        <v>56</v>
      </c>
      <c r="AI2834" t="s">
        <v>56</v>
      </c>
      <c r="AJ2834" t="s">
        <v>56</v>
      </c>
      <c r="AK2834" t="s">
        <v>56</v>
      </c>
      <c r="AL2834" t="s">
        <v>56</v>
      </c>
      <c r="AM2834" t="s">
        <v>56</v>
      </c>
      <c r="AN2834" t="s">
        <v>56</v>
      </c>
      <c r="AO2834" t="s">
        <v>56</v>
      </c>
      <c r="AP2834" t="s">
        <v>56</v>
      </c>
      <c r="AQ2834" t="s">
        <v>56</v>
      </c>
      <c r="AR2834" t="s">
        <v>56</v>
      </c>
      <c r="AS2834" t="s">
        <v>56</v>
      </c>
      <c r="AT2834" t="s">
        <v>56</v>
      </c>
      <c r="AU2834" t="s">
        <v>56</v>
      </c>
      <c r="AV2834" t="s">
        <v>56</v>
      </c>
      <c r="AW2834" t="s">
        <v>56</v>
      </c>
    </row>
    <row r="2835" spans="1:49" x14ac:dyDescent="0.3">
      <c r="A2835" t="str">
        <f t="shared" si="221"/>
        <v>VŠMU</v>
      </c>
      <c r="B2835" t="str">
        <f t="shared" si="222"/>
        <v>P</v>
      </c>
      <c r="C2835">
        <f t="shared" si="223"/>
        <v>0.44999999999999996</v>
      </c>
      <c r="D2835">
        <f t="shared" si="224"/>
        <v>1</v>
      </c>
      <c r="E2835">
        <f t="shared" si="225"/>
        <v>0.44999999999999996</v>
      </c>
      <c r="G2835" t="s">
        <v>3572</v>
      </c>
      <c r="H2835" t="s">
        <v>39</v>
      </c>
      <c r="I2835" s="58" t="s">
        <v>68</v>
      </c>
      <c r="J2835" s="58" t="s">
        <v>41</v>
      </c>
      <c r="K2835" s="58" t="s">
        <v>42</v>
      </c>
      <c r="N2835" t="s">
        <v>43</v>
      </c>
      <c r="S2835" t="s">
        <v>57</v>
      </c>
      <c r="T2835" t="s">
        <v>73</v>
      </c>
      <c r="U2835" t="s">
        <v>149</v>
      </c>
      <c r="V2835" t="s">
        <v>46</v>
      </c>
      <c r="W2835" t="s">
        <v>111</v>
      </c>
      <c r="X2835" t="s">
        <v>112</v>
      </c>
      <c r="Y2835" t="s">
        <v>113</v>
      </c>
      <c r="Z2835" t="s">
        <v>152</v>
      </c>
      <c r="AA2835" t="s">
        <v>153</v>
      </c>
      <c r="AB2835" t="s">
        <v>273</v>
      </c>
      <c r="AC2835" t="s">
        <v>274</v>
      </c>
      <c r="AD2835" t="s">
        <v>6504</v>
      </c>
      <c r="AF2835" t="s">
        <v>55</v>
      </c>
      <c r="AG2835" t="s">
        <v>46</v>
      </c>
      <c r="AH2835" t="s">
        <v>56</v>
      </c>
      <c r="AI2835" t="s">
        <v>56</v>
      </c>
      <c r="AJ2835" t="s">
        <v>56</v>
      </c>
      <c r="AK2835" t="s">
        <v>56</v>
      </c>
      <c r="AL2835" t="s">
        <v>56</v>
      </c>
      <c r="AM2835" t="s">
        <v>56</v>
      </c>
      <c r="AN2835" t="s">
        <v>56</v>
      </c>
      <c r="AO2835" t="s">
        <v>56</v>
      </c>
      <c r="AP2835" t="s">
        <v>56</v>
      </c>
      <c r="AQ2835" t="s">
        <v>56</v>
      </c>
      <c r="AR2835" t="s">
        <v>56</v>
      </c>
      <c r="AS2835" t="s">
        <v>56</v>
      </c>
      <c r="AT2835" t="s">
        <v>56</v>
      </c>
      <c r="AU2835" t="s">
        <v>56</v>
      </c>
      <c r="AV2835" t="s">
        <v>56</v>
      </c>
      <c r="AW2835" t="s">
        <v>56</v>
      </c>
    </row>
    <row r="2836" spans="1:49" x14ac:dyDescent="0.3">
      <c r="A2836" t="str">
        <f t="shared" si="221"/>
        <v>AU</v>
      </c>
      <c r="B2836" t="str">
        <f t="shared" si="222"/>
        <v>P</v>
      </c>
      <c r="C2836">
        <f t="shared" si="223"/>
        <v>0.89999999999999991</v>
      </c>
      <c r="D2836">
        <f t="shared" si="224"/>
        <v>0.5</v>
      </c>
      <c r="E2836">
        <f t="shared" si="225"/>
        <v>0.44999999999999996</v>
      </c>
      <c r="G2836" t="s">
        <v>3573</v>
      </c>
      <c r="H2836" t="s">
        <v>39</v>
      </c>
      <c r="I2836" s="58" t="s">
        <v>90</v>
      </c>
      <c r="J2836" s="58" t="s">
        <v>41</v>
      </c>
      <c r="K2836" s="58" t="s">
        <v>42</v>
      </c>
      <c r="N2836" t="s">
        <v>43</v>
      </c>
      <c r="S2836" t="s">
        <v>69</v>
      </c>
      <c r="T2836" t="s">
        <v>45</v>
      </c>
      <c r="U2836" t="s">
        <v>46</v>
      </c>
      <c r="V2836" t="s">
        <v>46</v>
      </c>
      <c r="W2836" t="s">
        <v>156</v>
      </c>
      <c r="X2836" t="s">
        <v>6458</v>
      </c>
      <c r="Y2836" t="s">
        <v>157</v>
      </c>
      <c r="Z2836" t="s">
        <v>158</v>
      </c>
      <c r="AA2836" t="s">
        <v>159</v>
      </c>
      <c r="AB2836" t="s">
        <v>450</v>
      </c>
      <c r="AC2836" t="s">
        <v>451</v>
      </c>
      <c r="AD2836" t="s">
        <v>3516</v>
      </c>
      <c r="AF2836" t="s">
        <v>643</v>
      </c>
      <c r="AG2836" t="s">
        <v>56</v>
      </c>
      <c r="AH2836" t="s">
        <v>56</v>
      </c>
      <c r="AI2836" t="s">
        <v>46</v>
      </c>
      <c r="AJ2836" t="s">
        <v>56</v>
      </c>
      <c r="AK2836" t="s">
        <v>56</v>
      </c>
      <c r="AL2836" t="s">
        <v>56</v>
      </c>
      <c r="AM2836" t="s">
        <v>56</v>
      </c>
      <c r="AN2836" t="s">
        <v>56</v>
      </c>
      <c r="AO2836" t="s">
        <v>46</v>
      </c>
      <c r="AP2836" t="s">
        <v>56</v>
      </c>
      <c r="AQ2836" t="s">
        <v>56</v>
      </c>
      <c r="AR2836" t="s">
        <v>56</v>
      </c>
      <c r="AS2836" t="s">
        <v>56</v>
      </c>
      <c r="AT2836" t="s">
        <v>56</v>
      </c>
      <c r="AU2836" t="s">
        <v>56</v>
      </c>
      <c r="AV2836" t="s">
        <v>56</v>
      </c>
      <c r="AW2836" t="s">
        <v>56</v>
      </c>
    </row>
    <row r="2837" spans="1:49" x14ac:dyDescent="0.3">
      <c r="A2837" t="str">
        <f t="shared" si="221"/>
        <v>AU</v>
      </c>
      <c r="B2837" t="str">
        <f t="shared" si="222"/>
        <v>P</v>
      </c>
      <c r="C2837">
        <f t="shared" si="223"/>
        <v>0.89999999999999991</v>
      </c>
      <c r="D2837">
        <f t="shared" si="224"/>
        <v>0.5</v>
      </c>
      <c r="E2837">
        <f t="shared" si="225"/>
        <v>0.44999999999999996</v>
      </c>
      <c r="G2837" t="s">
        <v>3573</v>
      </c>
      <c r="H2837" t="s">
        <v>39</v>
      </c>
      <c r="I2837" s="58" t="s">
        <v>90</v>
      </c>
      <c r="J2837" s="58" t="s">
        <v>41</v>
      </c>
      <c r="K2837" s="58" t="s">
        <v>42</v>
      </c>
      <c r="N2837" t="s">
        <v>43</v>
      </c>
      <c r="S2837" t="s">
        <v>72</v>
      </c>
      <c r="T2837" t="s">
        <v>45</v>
      </c>
      <c r="U2837" t="s">
        <v>46</v>
      </c>
      <c r="V2837" t="s">
        <v>46</v>
      </c>
      <c r="W2837" t="s">
        <v>156</v>
      </c>
      <c r="X2837" t="s">
        <v>6458</v>
      </c>
      <c r="Y2837" t="s">
        <v>157</v>
      </c>
      <c r="Z2837" t="s">
        <v>158</v>
      </c>
      <c r="AA2837" t="s">
        <v>159</v>
      </c>
      <c r="AB2837" t="s">
        <v>337</v>
      </c>
      <c r="AC2837" t="s">
        <v>338</v>
      </c>
      <c r="AD2837" t="s">
        <v>3516</v>
      </c>
      <c r="AF2837" t="s">
        <v>643</v>
      </c>
      <c r="AG2837" t="s">
        <v>56</v>
      </c>
      <c r="AH2837" t="s">
        <v>56</v>
      </c>
      <c r="AI2837" t="s">
        <v>46</v>
      </c>
      <c r="AJ2837" t="s">
        <v>56</v>
      </c>
      <c r="AK2837" t="s">
        <v>56</v>
      </c>
      <c r="AL2837" t="s">
        <v>56</v>
      </c>
      <c r="AM2837" t="s">
        <v>56</v>
      </c>
      <c r="AN2837" t="s">
        <v>56</v>
      </c>
      <c r="AO2837" t="s">
        <v>46</v>
      </c>
      <c r="AP2837" t="s">
        <v>56</v>
      </c>
      <c r="AQ2837" t="s">
        <v>56</v>
      </c>
      <c r="AR2837" t="s">
        <v>56</v>
      </c>
      <c r="AS2837" t="s">
        <v>56</v>
      </c>
      <c r="AT2837" t="s">
        <v>56</v>
      </c>
      <c r="AU2837" t="s">
        <v>56</v>
      </c>
      <c r="AV2837" t="s">
        <v>56</v>
      </c>
      <c r="AW2837" t="s">
        <v>56</v>
      </c>
    </row>
    <row r="2838" spans="1:49" x14ac:dyDescent="0.3">
      <c r="A2838" t="str">
        <f t="shared" si="221"/>
        <v>VŠMU</v>
      </c>
      <c r="B2838" t="str">
        <f t="shared" si="222"/>
        <v>P</v>
      </c>
      <c r="C2838">
        <f t="shared" si="223"/>
        <v>0.44999999999999996</v>
      </c>
      <c r="D2838">
        <f t="shared" si="224"/>
        <v>1</v>
      </c>
      <c r="E2838">
        <f t="shared" si="225"/>
        <v>0.44999999999999996</v>
      </c>
      <c r="G2838" t="s">
        <v>3574</v>
      </c>
      <c r="H2838" t="s">
        <v>39</v>
      </c>
      <c r="I2838" s="58" t="s">
        <v>68</v>
      </c>
      <c r="J2838" s="58" t="s">
        <v>41</v>
      </c>
      <c r="K2838" s="58" t="s">
        <v>42</v>
      </c>
      <c r="N2838" t="s">
        <v>43</v>
      </c>
      <c r="S2838" t="s">
        <v>57</v>
      </c>
      <c r="T2838" t="s">
        <v>73</v>
      </c>
      <c r="U2838" t="s">
        <v>149</v>
      </c>
      <c r="V2838" t="s">
        <v>46</v>
      </c>
      <c r="W2838" t="s">
        <v>111</v>
      </c>
      <c r="X2838" t="s">
        <v>112</v>
      </c>
      <c r="Y2838" t="s">
        <v>113</v>
      </c>
      <c r="Z2838" t="s">
        <v>152</v>
      </c>
      <c r="AA2838" t="s">
        <v>153</v>
      </c>
      <c r="AB2838" t="s">
        <v>273</v>
      </c>
      <c r="AC2838" t="s">
        <v>274</v>
      </c>
      <c r="AD2838" t="s">
        <v>6504</v>
      </c>
      <c r="AF2838" t="s">
        <v>55</v>
      </c>
      <c r="AG2838" t="s">
        <v>46</v>
      </c>
      <c r="AH2838" t="s">
        <v>56</v>
      </c>
      <c r="AI2838" t="s">
        <v>56</v>
      </c>
      <c r="AJ2838" t="s">
        <v>56</v>
      </c>
      <c r="AK2838" t="s">
        <v>56</v>
      </c>
      <c r="AL2838" t="s">
        <v>56</v>
      </c>
      <c r="AM2838" t="s">
        <v>56</v>
      </c>
      <c r="AN2838" t="s">
        <v>56</v>
      </c>
      <c r="AO2838" t="s">
        <v>56</v>
      </c>
      <c r="AP2838" t="s">
        <v>56</v>
      </c>
      <c r="AQ2838" t="s">
        <v>56</v>
      </c>
      <c r="AR2838" t="s">
        <v>56</v>
      </c>
      <c r="AS2838" t="s">
        <v>56</v>
      </c>
      <c r="AT2838" t="s">
        <v>56</v>
      </c>
      <c r="AU2838" t="s">
        <v>56</v>
      </c>
      <c r="AV2838" t="s">
        <v>56</v>
      </c>
      <c r="AW2838" t="s">
        <v>56</v>
      </c>
    </row>
    <row r="2839" spans="1:49" x14ac:dyDescent="0.3">
      <c r="A2839" t="str">
        <f t="shared" si="221"/>
        <v>VŠMU</v>
      </c>
      <c r="B2839" t="str">
        <f t="shared" si="222"/>
        <v>P</v>
      </c>
      <c r="C2839">
        <f t="shared" si="223"/>
        <v>0.44999999999999996</v>
      </c>
      <c r="D2839">
        <f t="shared" si="224"/>
        <v>1</v>
      </c>
      <c r="E2839">
        <f t="shared" si="225"/>
        <v>0.44999999999999996</v>
      </c>
      <c r="G2839" t="s">
        <v>3575</v>
      </c>
      <c r="H2839" t="s">
        <v>39</v>
      </c>
      <c r="I2839" s="58" t="s">
        <v>68</v>
      </c>
      <c r="J2839" s="58" t="s">
        <v>41</v>
      </c>
      <c r="K2839" s="58" t="s">
        <v>42</v>
      </c>
      <c r="N2839" t="s">
        <v>43</v>
      </c>
      <c r="S2839" t="s">
        <v>57</v>
      </c>
      <c r="T2839" t="s">
        <v>73</v>
      </c>
      <c r="U2839" t="s">
        <v>149</v>
      </c>
      <c r="V2839" t="s">
        <v>46</v>
      </c>
      <c r="W2839" t="s">
        <v>111</v>
      </c>
      <c r="X2839" t="s">
        <v>112</v>
      </c>
      <c r="Y2839" t="s">
        <v>113</v>
      </c>
      <c r="Z2839" t="s">
        <v>152</v>
      </c>
      <c r="AA2839" t="s">
        <v>153</v>
      </c>
      <c r="AB2839" t="s">
        <v>273</v>
      </c>
      <c r="AC2839" t="s">
        <v>274</v>
      </c>
      <c r="AD2839" t="s">
        <v>6504</v>
      </c>
      <c r="AF2839" t="s">
        <v>55</v>
      </c>
      <c r="AG2839" t="s">
        <v>46</v>
      </c>
      <c r="AH2839" t="s">
        <v>56</v>
      </c>
      <c r="AI2839" t="s">
        <v>56</v>
      </c>
      <c r="AJ2839" t="s">
        <v>56</v>
      </c>
      <c r="AK2839" t="s">
        <v>56</v>
      </c>
      <c r="AL2839" t="s">
        <v>56</v>
      </c>
      <c r="AM2839" t="s">
        <v>56</v>
      </c>
      <c r="AN2839" t="s">
        <v>56</v>
      </c>
      <c r="AO2839" t="s">
        <v>56</v>
      </c>
      <c r="AP2839" t="s">
        <v>56</v>
      </c>
      <c r="AQ2839" t="s">
        <v>56</v>
      </c>
      <c r="AR2839" t="s">
        <v>56</v>
      </c>
      <c r="AS2839" t="s">
        <v>56</v>
      </c>
      <c r="AT2839" t="s">
        <v>56</v>
      </c>
      <c r="AU2839" t="s">
        <v>56</v>
      </c>
      <c r="AV2839" t="s">
        <v>56</v>
      </c>
      <c r="AW2839" t="s">
        <v>56</v>
      </c>
    </row>
    <row r="2840" spans="1:49" x14ac:dyDescent="0.3">
      <c r="A2840" t="str">
        <f t="shared" si="221"/>
        <v>AU</v>
      </c>
      <c r="B2840" t="str">
        <f t="shared" si="222"/>
        <v>P</v>
      </c>
      <c r="C2840">
        <f t="shared" si="223"/>
        <v>0.89999999999999991</v>
      </c>
      <c r="D2840">
        <f t="shared" si="224"/>
        <v>0.5</v>
      </c>
      <c r="E2840">
        <f t="shared" si="225"/>
        <v>0.44999999999999996</v>
      </c>
      <c r="G2840" t="s">
        <v>3576</v>
      </c>
      <c r="H2840" t="s">
        <v>39</v>
      </c>
      <c r="I2840" s="58" t="s">
        <v>90</v>
      </c>
      <c r="J2840" s="58" t="s">
        <v>41</v>
      </c>
      <c r="K2840" s="58" t="s">
        <v>42</v>
      </c>
      <c r="N2840" t="s">
        <v>43</v>
      </c>
      <c r="S2840" t="s">
        <v>69</v>
      </c>
      <c r="T2840" t="s">
        <v>45</v>
      </c>
      <c r="U2840" t="s">
        <v>46</v>
      </c>
      <c r="V2840" t="s">
        <v>46</v>
      </c>
      <c r="W2840" t="s">
        <v>156</v>
      </c>
      <c r="X2840" t="s">
        <v>6458</v>
      </c>
      <c r="Y2840" t="s">
        <v>157</v>
      </c>
      <c r="Z2840" t="s">
        <v>158</v>
      </c>
      <c r="AA2840" t="s">
        <v>159</v>
      </c>
      <c r="AB2840" t="s">
        <v>450</v>
      </c>
      <c r="AC2840" t="s">
        <v>451</v>
      </c>
      <c r="AD2840" t="s">
        <v>3516</v>
      </c>
      <c r="AF2840" t="s">
        <v>643</v>
      </c>
      <c r="AG2840" t="s">
        <v>56</v>
      </c>
      <c r="AH2840" t="s">
        <v>56</v>
      </c>
      <c r="AI2840" t="s">
        <v>46</v>
      </c>
      <c r="AJ2840" t="s">
        <v>56</v>
      </c>
      <c r="AK2840" t="s">
        <v>56</v>
      </c>
      <c r="AL2840" t="s">
        <v>56</v>
      </c>
      <c r="AM2840" t="s">
        <v>56</v>
      </c>
      <c r="AN2840" t="s">
        <v>56</v>
      </c>
      <c r="AO2840" t="s">
        <v>46</v>
      </c>
      <c r="AP2840" t="s">
        <v>56</v>
      </c>
      <c r="AQ2840" t="s">
        <v>56</v>
      </c>
      <c r="AR2840" t="s">
        <v>56</v>
      </c>
      <c r="AS2840" t="s">
        <v>56</v>
      </c>
      <c r="AT2840" t="s">
        <v>56</v>
      </c>
      <c r="AU2840" t="s">
        <v>56</v>
      </c>
      <c r="AV2840" t="s">
        <v>56</v>
      </c>
      <c r="AW2840" t="s">
        <v>56</v>
      </c>
    </row>
    <row r="2841" spans="1:49" x14ac:dyDescent="0.3">
      <c r="A2841" t="str">
        <f t="shared" si="221"/>
        <v>AU</v>
      </c>
      <c r="B2841" t="str">
        <f t="shared" si="222"/>
        <v>P</v>
      </c>
      <c r="C2841">
        <f t="shared" si="223"/>
        <v>0.89999999999999991</v>
      </c>
      <c r="D2841">
        <f t="shared" si="224"/>
        <v>0.5</v>
      </c>
      <c r="E2841">
        <f t="shared" si="225"/>
        <v>0.44999999999999996</v>
      </c>
      <c r="G2841" t="s">
        <v>3576</v>
      </c>
      <c r="H2841" t="s">
        <v>39</v>
      </c>
      <c r="I2841" s="58" t="s">
        <v>90</v>
      </c>
      <c r="J2841" s="58" t="s">
        <v>41</v>
      </c>
      <c r="K2841" s="58" t="s">
        <v>42</v>
      </c>
      <c r="N2841" t="s">
        <v>43</v>
      </c>
      <c r="S2841" t="s">
        <v>72</v>
      </c>
      <c r="T2841" t="s">
        <v>45</v>
      </c>
      <c r="U2841" t="s">
        <v>46</v>
      </c>
      <c r="V2841" t="s">
        <v>46</v>
      </c>
      <c r="W2841" t="s">
        <v>156</v>
      </c>
      <c r="X2841" t="s">
        <v>6458</v>
      </c>
      <c r="Y2841" t="s">
        <v>157</v>
      </c>
      <c r="Z2841" t="s">
        <v>158</v>
      </c>
      <c r="AA2841" t="s">
        <v>159</v>
      </c>
      <c r="AB2841" t="s">
        <v>337</v>
      </c>
      <c r="AC2841" t="s">
        <v>338</v>
      </c>
      <c r="AD2841" t="s">
        <v>3516</v>
      </c>
      <c r="AF2841" t="s">
        <v>643</v>
      </c>
      <c r="AG2841" t="s">
        <v>56</v>
      </c>
      <c r="AH2841" t="s">
        <v>56</v>
      </c>
      <c r="AI2841" t="s">
        <v>46</v>
      </c>
      <c r="AJ2841" t="s">
        <v>56</v>
      </c>
      <c r="AK2841" t="s">
        <v>56</v>
      </c>
      <c r="AL2841" t="s">
        <v>56</v>
      </c>
      <c r="AM2841" t="s">
        <v>56</v>
      </c>
      <c r="AN2841" t="s">
        <v>56</v>
      </c>
      <c r="AO2841" t="s">
        <v>46</v>
      </c>
      <c r="AP2841" t="s">
        <v>56</v>
      </c>
      <c r="AQ2841" t="s">
        <v>56</v>
      </c>
      <c r="AR2841" t="s">
        <v>56</v>
      </c>
      <c r="AS2841" t="s">
        <v>56</v>
      </c>
      <c r="AT2841" t="s">
        <v>56</v>
      </c>
      <c r="AU2841" t="s">
        <v>56</v>
      </c>
      <c r="AV2841" t="s">
        <v>56</v>
      </c>
      <c r="AW2841" t="s">
        <v>56</v>
      </c>
    </row>
    <row r="2842" spans="1:49" x14ac:dyDescent="0.3">
      <c r="A2842" t="str">
        <f t="shared" si="221"/>
        <v>UK</v>
      </c>
      <c r="B2842" t="str">
        <f t="shared" si="222"/>
        <v>P</v>
      </c>
      <c r="C2842">
        <f t="shared" si="223"/>
        <v>3</v>
      </c>
      <c r="D2842">
        <f t="shared" si="224"/>
        <v>0.5</v>
      </c>
      <c r="E2842">
        <f t="shared" si="225"/>
        <v>1.5</v>
      </c>
      <c r="G2842" t="s">
        <v>3577</v>
      </c>
      <c r="H2842" t="s">
        <v>39</v>
      </c>
      <c r="I2842" s="58" t="s">
        <v>242</v>
      </c>
      <c r="J2842" s="58" t="s">
        <v>41</v>
      </c>
      <c r="K2842" s="58" t="s">
        <v>42</v>
      </c>
      <c r="N2842" t="s">
        <v>43</v>
      </c>
      <c r="S2842" t="s">
        <v>57</v>
      </c>
      <c r="T2842" t="s">
        <v>70</v>
      </c>
      <c r="U2842" t="s">
        <v>200</v>
      </c>
      <c r="V2842" t="s">
        <v>46</v>
      </c>
      <c r="W2842" t="s">
        <v>47</v>
      </c>
      <c r="X2842" t="s">
        <v>48</v>
      </c>
      <c r="Y2842" t="s">
        <v>49</v>
      </c>
      <c r="Z2842" t="s">
        <v>50</v>
      </c>
      <c r="AA2842" t="s">
        <v>51</v>
      </c>
      <c r="AB2842" t="s">
        <v>52</v>
      </c>
      <c r="AC2842" t="s">
        <v>53</v>
      </c>
      <c r="AD2842" t="s">
        <v>3578</v>
      </c>
      <c r="AF2842" t="s">
        <v>55</v>
      </c>
      <c r="AG2842" t="s">
        <v>149</v>
      </c>
      <c r="AH2842" t="s">
        <v>56</v>
      </c>
      <c r="AI2842" t="s">
        <v>56</v>
      </c>
      <c r="AJ2842" t="s">
        <v>46</v>
      </c>
      <c r="AK2842" t="s">
        <v>56</v>
      </c>
      <c r="AL2842" t="s">
        <v>56</v>
      </c>
      <c r="AM2842" t="s">
        <v>56</v>
      </c>
      <c r="AN2842" t="s">
        <v>56</v>
      </c>
      <c r="AO2842" t="s">
        <v>56</v>
      </c>
      <c r="AP2842" t="s">
        <v>56</v>
      </c>
      <c r="AQ2842" t="s">
        <v>56</v>
      </c>
      <c r="AR2842" t="s">
        <v>56</v>
      </c>
      <c r="AS2842" t="s">
        <v>56</v>
      </c>
      <c r="AT2842" t="s">
        <v>56</v>
      </c>
      <c r="AU2842" t="s">
        <v>56</v>
      </c>
      <c r="AV2842" t="s">
        <v>56</v>
      </c>
      <c r="AW2842" t="s">
        <v>56</v>
      </c>
    </row>
    <row r="2843" spans="1:49" x14ac:dyDescent="0.3">
      <c r="A2843" t="str">
        <f t="shared" si="221"/>
        <v>VŠMU</v>
      </c>
      <c r="B2843" t="str">
        <f t="shared" si="222"/>
        <v>P</v>
      </c>
      <c r="C2843">
        <f t="shared" si="223"/>
        <v>3</v>
      </c>
      <c r="D2843">
        <f t="shared" si="224"/>
        <v>0.5</v>
      </c>
      <c r="E2843">
        <f t="shared" si="225"/>
        <v>1.5</v>
      </c>
      <c r="G2843" t="s">
        <v>3577</v>
      </c>
      <c r="H2843" t="s">
        <v>39</v>
      </c>
      <c r="I2843" s="58" t="s">
        <v>242</v>
      </c>
      <c r="J2843" s="58" t="s">
        <v>41</v>
      </c>
      <c r="K2843" s="58" t="s">
        <v>42</v>
      </c>
      <c r="N2843" t="s">
        <v>43</v>
      </c>
      <c r="S2843" t="s">
        <v>57</v>
      </c>
      <c r="T2843" t="s">
        <v>70</v>
      </c>
      <c r="U2843" t="s">
        <v>200</v>
      </c>
      <c r="V2843" t="s">
        <v>46</v>
      </c>
      <c r="W2843" t="s">
        <v>111</v>
      </c>
      <c r="X2843" t="s">
        <v>112</v>
      </c>
      <c r="Y2843" t="s">
        <v>113</v>
      </c>
      <c r="Z2843" t="s">
        <v>152</v>
      </c>
      <c r="AA2843" t="s">
        <v>153</v>
      </c>
      <c r="AB2843" t="s">
        <v>273</v>
      </c>
      <c r="AC2843" t="s">
        <v>274</v>
      </c>
      <c r="AD2843" t="s">
        <v>3578</v>
      </c>
      <c r="AF2843" t="s">
        <v>55</v>
      </c>
      <c r="AG2843" t="s">
        <v>149</v>
      </c>
      <c r="AH2843" t="s">
        <v>56</v>
      </c>
      <c r="AI2843" t="s">
        <v>56</v>
      </c>
      <c r="AJ2843" t="s">
        <v>46</v>
      </c>
      <c r="AK2843" t="s">
        <v>56</v>
      </c>
      <c r="AL2843" t="s">
        <v>56</v>
      </c>
      <c r="AM2843" t="s">
        <v>56</v>
      </c>
      <c r="AN2843" t="s">
        <v>56</v>
      </c>
      <c r="AO2843" t="s">
        <v>56</v>
      </c>
      <c r="AP2843" t="s">
        <v>56</v>
      </c>
      <c r="AQ2843" t="s">
        <v>56</v>
      </c>
      <c r="AR2843" t="s">
        <v>56</v>
      </c>
      <c r="AS2843" t="s">
        <v>56</v>
      </c>
      <c r="AT2843" t="s">
        <v>56</v>
      </c>
      <c r="AU2843" t="s">
        <v>56</v>
      </c>
      <c r="AV2843" t="s">
        <v>56</v>
      </c>
      <c r="AW2843" t="s">
        <v>56</v>
      </c>
    </row>
    <row r="2844" spans="1:49" x14ac:dyDescent="0.3">
      <c r="A2844" t="str">
        <f t="shared" si="221"/>
        <v>AU</v>
      </c>
      <c r="B2844" t="str">
        <f t="shared" si="222"/>
        <v>P</v>
      </c>
      <c r="C2844">
        <f t="shared" si="223"/>
        <v>0.78</v>
      </c>
      <c r="D2844">
        <f t="shared" si="224"/>
        <v>1</v>
      </c>
      <c r="E2844">
        <f t="shared" si="225"/>
        <v>0.78</v>
      </c>
      <c r="G2844" t="s">
        <v>3579</v>
      </c>
      <c r="H2844" t="s">
        <v>39</v>
      </c>
      <c r="I2844" s="58" t="s">
        <v>75</v>
      </c>
      <c r="J2844" s="58" t="s">
        <v>41</v>
      </c>
      <c r="K2844" s="58" t="s">
        <v>42</v>
      </c>
      <c r="N2844" t="s">
        <v>43</v>
      </c>
      <c r="S2844" t="s">
        <v>69</v>
      </c>
      <c r="T2844" t="s">
        <v>45</v>
      </c>
      <c r="U2844" t="s">
        <v>46</v>
      </c>
      <c r="V2844" t="s">
        <v>46</v>
      </c>
      <c r="W2844" t="s">
        <v>156</v>
      </c>
      <c r="X2844" t="s">
        <v>6458</v>
      </c>
      <c r="Y2844" t="s">
        <v>157</v>
      </c>
      <c r="Z2844" t="s">
        <v>158</v>
      </c>
      <c r="AA2844" t="s">
        <v>159</v>
      </c>
      <c r="AB2844" t="s">
        <v>454</v>
      </c>
      <c r="AC2844" t="s">
        <v>455</v>
      </c>
      <c r="AD2844" t="s">
        <v>3580</v>
      </c>
      <c r="AF2844" t="s">
        <v>55</v>
      </c>
      <c r="AG2844" t="s">
        <v>46</v>
      </c>
      <c r="AH2844" t="s">
        <v>56</v>
      </c>
      <c r="AI2844" t="s">
        <v>56</v>
      </c>
      <c r="AJ2844" t="s">
        <v>56</v>
      </c>
      <c r="AK2844" t="s">
        <v>56</v>
      </c>
      <c r="AL2844" t="s">
        <v>56</v>
      </c>
      <c r="AM2844" t="s">
        <v>56</v>
      </c>
      <c r="AN2844" t="s">
        <v>56</v>
      </c>
      <c r="AO2844" t="s">
        <v>56</v>
      </c>
      <c r="AP2844" t="s">
        <v>56</v>
      </c>
      <c r="AQ2844" t="s">
        <v>56</v>
      </c>
      <c r="AR2844" t="s">
        <v>56</v>
      </c>
      <c r="AS2844" t="s">
        <v>56</v>
      </c>
      <c r="AT2844" t="s">
        <v>46</v>
      </c>
      <c r="AU2844" t="s">
        <v>56</v>
      </c>
      <c r="AV2844" t="s">
        <v>56</v>
      </c>
      <c r="AW2844" t="s">
        <v>56</v>
      </c>
    </row>
    <row r="2845" spans="1:49" x14ac:dyDescent="0.3">
      <c r="A2845" t="str">
        <f t="shared" si="221"/>
        <v>VŠMU</v>
      </c>
      <c r="B2845" t="str">
        <f t="shared" si="222"/>
        <v>P</v>
      </c>
      <c r="C2845">
        <f t="shared" si="223"/>
        <v>3</v>
      </c>
      <c r="D2845">
        <f t="shared" si="224"/>
        <v>1</v>
      </c>
      <c r="E2845">
        <f t="shared" si="225"/>
        <v>3</v>
      </c>
      <c r="G2845" t="s">
        <v>3581</v>
      </c>
      <c r="H2845" t="s">
        <v>39</v>
      </c>
      <c r="I2845" s="58" t="s">
        <v>242</v>
      </c>
      <c r="J2845" s="58" t="s">
        <v>41</v>
      </c>
      <c r="K2845" s="58" t="s">
        <v>42</v>
      </c>
      <c r="N2845" t="s">
        <v>43</v>
      </c>
      <c r="S2845" t="s">
        <v>57</v>
      </c>
      <c r="T2845" t="s">
        <v>179</v>
      </c>
      <c r="U2845" t="s">
        <v>223</v>
      </c>
      <c r="V2845" t="s">
        <v>46</v>
      </c>
      <c r="W2845" t="s">
        <v>111</v>
      </c>
      <c r="X2845" t="s">
        <v>112</v>
      </c>
      <c r="Y2845" t="s">
        <v>113</v>
      </c>
      <c r="Z2845" t="s">
        <v>152</v>
      </c>
      <c r="AA2845" t="s">
        <v>153</v>
      </c>
      <c r="AB2845" t="s">
        <v>273</v>
      </c>
      <c r="AC2845" t="s">
        <v>274</v>
      </c>
      <c r="AD2845" t="s">
        <v>787</v>
      </c>
      <c r="AF2845" t="s">
        <v>55</v>
      </c>
      <c r="AG2845" t="s">
        <v>46</v>
      </c>
      <c r="AH2845" t="s">
        <v>56</v>
      </c>
      <c r="AI2845" t="s">
        <v>56</v>
      </c>
      <c r="AJ2845" t="s">
        <v>56</v>
      </c>
      <c r="AK2845" t="s">
        <v>56</v>
      </c>
      <c r="AL2845" t="s">
        <v>56</v>
      </c>
      <c r="AM2845" t="s">
        <v>56</v>
      </c>
      <c r="AN2845" t="s">
        <v>56</v>
      </c>
      <c r="AO2845" t="s">
        <v>56</v>
      </c>
      <c r="AP2845" t="s">
        <v>56</v>
      </c>
      <c r="AQ2845" t="s">
        <v>56</v>
      </c>
      <c r="AR2845" t="s">
        <v>56</v>
      </c>
      <c r="AS2845" t="s">
        <v>56</v>
      </c>
      <c r="AT2845" t="s">
        <v>56</v>
      </c>
      <c r="AU2845" t="s">
        <v>56</v>
      </c>
      <c r="AV2845" t="s">
        <v>56</v>
      </c>
      <c r="AW2845" t="s">
        <v>56</v>
      </c>
    </row>
    <row r="2846" spans="1:49" x14ac:dyDescent="0.3">
      <c r="A2846" t="str">
        <f t="shared" si="221"/>
        <v>PU</v>
      </c>
      <c r="B2846" t="str">
        <f t="shared" si="222"/>
        <v>P</v>
      </c>
      <c r="C2846">
        <f t="shared" si="223"/>
        <v>0.89999999999999991</v>
      </c>
      <c r="D2846">
        <f t="shared" si="224"/>
        <v>1</v>
      </c>
      <c r="E2846">
        <f t="shared" si="225"/>
        <v>0.89999999999999991</v>
      </c>
      <c r="G2846" t="s">
        <v>3582</v>
      </c>
      <c r="H2846" t="s">
        <v>39</v>
      </c>
      <c r="I2846" s="58" t="s">
        <v>40</v>
      </c>
      <c r="J2846" s="58" t="s">
        <v>41</v>
      </c>
      <c r="K2846" s="58" t="s">
        <v>42</v>
      </c>
      <c r="N2846" t="s">
        <v>364</v>
      </c>
      <c r="S2846" t="s">
        <v>69</v>
      </c>
      <c r="T2846" t="s">
        <v>45</v>
      </c>
      <c r="U2846" t="s">
        <v>46</v>
      </c>
      <c r="V2846" t="s">
        <v>46</v>
      </c>
      <c r="W2846" t="s">
        <v>2013</v>
      </c>
      <c r="X2846" t="s">
        <v>2014</v>
      </c>
      <c r="Y2846" t="s">
        <v>2015</v>
      </c>
      <c r="Z2846" t="s">
        <v>1525</v>
      </c>
      <c r="AA2846" t="s">
        <v>2016</v>
      </c>
      <c r="AB2846" t="s">
        <v>2017</v>
      </c>
      <c r="AC2846" t="s">
        <v>2018</v>
      </c>
      <c r="AD2846" t="s">
        <v>3583</v>
      </c>
      <c r="AF2846" t="s">
        <v>55</v>
      </c>
      <c r="AG2846" t="s">
        <v>46</v>
      </c>
      <c r="AH2846" t="s">
        <v>56</v>
      </c>
      <c r="AI2846" t="s">
        <v>56</v>
      </c>
      <c r="AJ2846" t="s">
        <v>56</v>
      </c>
      <c r="AK2846" t="s">
        <v>56</v>
      </c>
      <c r="AL2846" t="s">
        <v>56</v>
      </c>
      <c r="AM2846" t="s">
        <v>56</v>
      </c>
      <c r="AN2846" t="s">
        <v>56</v>
      </c>
      <c r="AO2846" t="s">
        <v>56</v>
      </c>
      <c r="AP2846" t="s">
        <v>56</v>
      </c>
      <c r="AQ2846" t="s">
        <v>56</v>
      </c>
      <c r="AR2846" t="s">
        <v>56</v>
      </c>
      <c r="AS2846" t="s">
        <v>56</v>
      </c>
      <c r="AT2846" t="s">
        <v>56</v>
      </c>
      <c r="AU2846" t="s">
        <v>56</v>
      </c>
      <c r="AV2846" t="s">
        <v>56</v>
      </c>
      <c r="AW2846" t="s">
        <v>56</v>
      </c>
    </row>
    <row r="2847" spans="1:49" x14ac:dyDescent="0.3">
      <c r="A2847" t="str">
        <f t="shared" si="221"/>
        <v>TUKE</v>
      </c>
      <c r="B2847" t="str">
        <f t="shared" si="222"/>
        <v>V</v>
      </c>
      <c r="C2847">
        <f t="shared" si="223"/>
        <v>0.3</v>
      </c>
      <c r="D2847">
        <f t="shared" si="224"/>
        <v>1</v>
      </c>
      <c r="E2847">
        <f t="shared" si="225"/>
        <v>0.3</v>
      </c>
      <c r="G2847" t="s">
        <v>3584</v>
      </c>
      <c r="H2847" t="s">
        <v>39</v>
      </c>
      <c r="I2847" s="58" t="s">
        <v>60</v>
      </c>
      <c r="J2847" s="58" t="s">
        <v>60</v>
      </c>
      <c r="K2847" s="58" t="s">
        <v>211</v>
      </c>
      <c r="N2847" t="s">
        <v>212</v>
      </c>
      <c r="P2847" t="s">
        <v>78</v>
      </c>
      <c r="Q2847" t="s">
        <v>79</v>
      </c>
      <c r="S2847" t="s">
        <v>214</v>
      </c>
      <c r="T2847" t="s">
        <v>45</v>
      </c>
      <c r="U2847" t="s">
        <v>149</v>
      </c>
      <c r="V2847" t="s">
        <v>149</v>
      </c>
      <c r="W2847" t="s">
        <v>714</v>
      </c>
      <c r="X2847" t="s">
        <v>715</v>
      </c>
      <c r="Y2847" t="s">
        <v>716</v>
      </c>
      <c r="Z2847" t="s">
        <v>717</v>
      </c>
      <c r="AA2847" t="s">
        <v>718</v>
      </c>
      <c r="AB2847" t="s">
        <v>400</v>
      </c>
      <c r="AC2847" t="s">
        <v>1574</v>
      </c>
      <c r="AE2847" t="s">
        <v>717</v>
      </c>
      <c r="AF2847" t="s">
        <v>55</v>
      </c>
      <c r="AG2847" t="s">
        <v>56</v>
      </c>
      <c r="AH2847" t="s">
        <v>46</v>
      </c>
      <c r="AI2847" t="s">
        <v>56</v>
      </c>
      <c r="AJ2847" t="s">
        <v>56</v>
      </c>
      <c r="AK2847" t="s">
        <v>56</v>
      </c>
      <c r="AL2847" t="s">
        <v>56</v>
      </c>
      <c r="AM2847" t="s">
        <v>56</v>
      </c>
      <c r="AN2847" t="s">
        <v>56</v>
      </c>
      <c r="AO2847" t="s">
        <v>56</v>
      </c>
      <c r="AP2847" t="s">
        <v>56</v>
      </c>
      <c r="AQ2847" t="s">
        <v>56</v>
      </c>
      <c r="AR2847" t="s">
        <v>56</v>
      </c>
      <c r="AS2847" t="s">
        <v>56</v>
      </c>
      <c r="AT2847" t="s">
        <v>56</v>
      </c>
      <c r="AU2847" t="s">
        <v>56</v>
      </c>
      <c r="AV2847" t="s">
        <v>56</v>
      </c>
      <c r="AW2847" t="s">
        <v>56</v>
      </c>
    </row>
    <row r="2848" spans="1:49" x14ac:dyDescent="0.3">
      <c r="A2848" t="str">
        <f t="shared" si="221"/>
        <v>VŠMU</v>
      </c>
      <c r="B2848" t="str">
        <f t="shared" si="222"/>
        <v>P</v>
      </c>
      <c r="C2848">
        <f t="shared" si="223"/>
        <v>0.89999999999999991</v>
      </c>
      <c r="D2848">
        <f t="shared" si="224"/>
        <v>1</v>
      </c>
      <c r="E2848">
        <f t="shared" si="225"/>
        <v>0.89999999999999991</v>
      </c>
      <c r="G2848" t="s">
        <v>3585</v>
      </c>
      <c r="H2848" t="s">
        <v>39</v>
      </c>
      <c r="I2848" s="58" t="s">
        <v>90</v>
      </c>
      <c r="J2848" s="58" t="s">
        <v>41</v>
      </c>
      <c r="K2848" s="58" t="s">
        <v>42</v>
      </c>
      <c r="N2848" t="s">
        <v>43</v>
      </c>
      <c r="S2848" t="s">
        <v>69</v>
      </c>
      <c r="T2848" t="s">
        <v>45</v>
      </c>
      <c r="U2848" t="s">
        <v>46</v>
      </c>
      <c r="V2848" t="s">
        <v>46</v>
      </c>
      <c r="W2848" t="s">
        <v>111</v>
      </c>
      <c r="X2848" t="s">
        <v>112</v>
      </c>
      <c r="Y2848" t="s">
        <v>113</v>
      </c>
      <c r="Z2848" t="s">
        <v>152</v>
      </c>
      <c r="AA2848" t="s">
        <v>153</v>
      </c>
      <c r="AB2848" t="s">
        <v>273</v>
      </c>
      <c r="AC2848" t="s">
        <v>274</v>
      </c>
      <c r="AD2848" t="s">
        <v>3586</v>
      </c>
      <c r="AF2848" t="s">
        <v>1919</v>
      </c>
      <c r="AG2848" t="s">
        <v>56</v>
      </c>
      <c r="AH2848" t="s">
        <v>56</v>
      </c>
      <c r="AI2848" t="s">
        <v>46</v>
      </c>
      <c r="AJ2848" t="s">
        <v>56</v>
      </c>
      <c r="AK2848" t="s">
        <v>56</v>
      </c>
      <c r="AL2848" t="s">
        <v>56</v>
      </c>
      <c r="AM2848" t="s">
        <v>56</v>
      </c>
      <c r="AN2848" t="s">
        <v>56</v>
      </c>
      <c r="AO2848" t="s">
        <v>56</v>
      </c>
      <c r="AP2848" t="s">
        <v>56</v>
      </c>
      <c r="AQ2848" t="s">
        <v>56</v>
      </c>
      <c r="AR2848" t="s">
        <v>56</v>
      </c>
      <c r="AS2848" t="s">
        <v>56</v>
      </c>
      <c r="AT2848" t="s">
        <v>56</v>
      </c>
      <c r="AU2848" t="s">
        <v>56</v>
      </c>
      <c r="AV2848" t="s">
        <v>56</v>
      </c>
      <c r="AW2848" t="s">
        <v>56</v>
      </c>
    </row>
    <row r="2849" spans="1:49" x14ac:dyDescent="0.3">
      <c r="A2849" t="str">
        <f t="shared" si="221"/>
        <v>VŠMU</v>
      </c>
      <c r="B2849" t="str">
        <f t="shared" si="222"/>
        <v>P</v>
      </c>
      <c r="C2849">
        <f t="shared" si="223"/>
        <v>0.89999999999999991</v>
      </c>
      <c r="D2849">
        <f t="shared" si="224"/>
        <v>1</v>
      </c>
      <c r="E2849">
        <f t="shared" si="225"/>
        <v>0.89999999999999991</v>
      </c>
      <c r="G2849" t="s">
        <v>3587</v>
      </c>
      <c r="H2849" t="s">
        <v>39</v>
      </c>
      <c r="I2849" s="58" t="s">
        <v>90</v>
      </c>
      <c r="J2849" s="58" t="s">
        <v>41</v>
      </c>
      <c r="K2849" s="58" t="s">
        <v>42</v>
      </c>
      <c r="N2849" t="s">
        <v>43</v>
      </c>
      <c r="S2849" t="s">
        <v>69</v>
      </c>
      <c r="T2849" t="s">
        <v>45</v>
      </c>
      <c r="U2849" t="s">
        <v>46</v>
      </c>
      <c r="V2849" t="s">
        <v>46</v>
      </c>
      <c r="W2849" t="s">
        <v>111</v>
      </c>
      <c r="X2849" t="s">
        <v>112</v>
      </c>
      <c r="Y2849" t="s">
        <v>113</v>
      </c>
      <c r="Z2849" t="s">
        <v>152</v>
      </c>
      <c r="AA2849" t="s">
        <v>153</v>
      </c>
      <c r="AB2849" t="s">
        <v>273</v>
      </c>
      <c r="AC2849" t="s">
        <v>274</v>
      </c>
      <c r="AD2849" t="s">
        <v>3586</v>
      </c>
      <c r="AF2849" t="s">
        <v>1919</v>
      </c>
      <c r="AG2849" t="s">
        <v>56</v>
      </c>
      <c r="AH2849" t="s">
        <v>56</v>
      </c>
      <c r="AI2849" t="s">
        <v>46</v>
      </c>
      <c r="AJ2849" t="s">
        <v>56</v>
      </c>
      <c r="AK2849" t="s">
        <v>56</v>
      </c>
      <c r="AL2849" t="s">
        <v>56</v>
      </c>
      <c r="AM2849" t="s">
        <v>56</v>
      </c>
      <c r="AN2849" t="s">
        <v>56</v>
      </c>
      <c r="AO2849" t="s">
        <v>56</v>
      </c>
      <c r="AP2849" t="s">
        <v>56</v>
      </c>
      <c r="AQ2849" t="s">
        <v>56</v>
      </c>
      <c r="AR2849" t="s">
        <v>56</v>
      </c>
      <c r="AS2849" t="s">
        <v>56</v>
      </c>
      <c r="AT2849" t="s">
        <v>56</v>
      </c>
      <c r="AU2849" t="s">
        <v>56</v>
      </c>
      <c r="AV2849" t="s">
        <v>56</v>
      </c>
      <c r="AW2849" t="s">
        <v>56</v>
      </c>
    </row>
    <row r="2850" spans="1:49" x14ac:dyDescent="0.3">
      <c r="A2850" t="str">
        <f t="shared" si="221"/>
        <v>VŠMU</v>
      </c>
      <c r="B2850" t="str">
        <f t="shared" si="222"/>
        <v>P</v>
      </c>
      <c r="C2850">
        <f t="shared" si="223"/>
        <v>0.89999999999999991</v>
      </c>
      <c r="D2850">
        <f t="shared" si="224"/>
        <v>1</v>
      </c>
      <c r="E2850">
        <f t="shared" si="225"/>
        <v>0.89999999999999991</v>
      </c>
      <c r="G2850" t="s">
        <v>3588</v>
      </c>
      <c r="H2850" t="s">
        <v>39</v>
      </c>
      <c r="I2850" s="58" t="s">
        <v>90</v>
      </c>
      <c r="J2850" s="58" t="s">
        <v>41</v>
      </c>
      <c r="K2850" s="58" t="s">
        <v>42</v>
      </c>
      <c r="N2850" t="s">
        <v>43</v>
      </c>
      <c r="S2850" t="s">
        <v>69</v>
      </c>
      <c r="T2850" t="s">
        <v>45</v>
      </c>
      <c r="U2850" t="s">
        <v>46</v>
      </c>
      <c r="V2850" t="s">
        <v>46</v>
      </c>
      <c r="W2850" t="s">
        <v>111</v>
      </c>
      <c r="X2850" t="s">
        <v>112</v>
      </c>
      <c r="Y2850" t="s">
        <v>113</v>
      </c>
      <c r="Z2850" t="s">
        <v>152</v>
      </c>
      <c r="AA2850" t="s">
        <v>153</v>
      </c>
      <c r="AB2850" t="s">
        <v>273</v>
      </c>
      <c r="AC2850" t="s">
        <v>274</v>
      </c>
      <c r="AD2850" t="s">
        <v>3586</v>
      </c>
      <c r="AF2850" t="s">
        <v>1919</v>
      </c>
      <c r="AG2850" t="s">
        <v>56</v>
      </c>
      <c r="AH2850" t="s">
        <v>56</v>
      </c>
      <c r="AI2850" t="s">
        <v>46</v>
      </c>
      <c r="AJ2850" t="s">
        <v>56</v>
      </c>
      <c r="AK2850" t="s">
        <v>56</v>
      </c>
      <c r="AL2850" t="s">
        <v>56</v>
      </c>
      <c r="AM2850" t="s">
        <v>56</v>
      </c>
      <c r="AN2850" t="s">
        <v>56</v>
      </c>
      <c r="AO2850" t="s">
        <v>56</v>
      </c>
      <c r="AP2850" t="s">
        <v>56</v>
      </c>
      <c r="AQ2850" t="s">
        <v>56</v>
      </c>
      <c r="AR2850" t="s">
        <v>56</v>
      </c>
      <c r="AS2850" t="s">
        <v>56</v>
      </c>
      <c r="AT2850" t="s">
        <v>56</v>
      </c>
      <c r="AU2850" t="s">
        <v>56</v>
      </c>
      <c r="AV2850" t="s">
        <v>56</v>
      </c>
      <c r="AW2850" t="s">
        <v>56</v>
      </c>
    </row>
    <row r="2851" spans="1:49" x14ac:dyDescent="0.3">
      <c r="A2851" t="str">
        <f t="shared" si="221"/>
        <v>TUKE</v>
      </c>
      <c r="B2851" t="str">
        <f t="shared" si="222"/>
        <v>V</v>
      </c>
      <c r="C2851">
        <f t="shared" si="223"/>
        <v>0.78</v>
      </c>
      <c r="D2851">
        <f t="shared" si="224"/>
        <v>1</v>
      </c>
      <c r="E2851">
        <f t="shared" si="225"/>
        <v>0.78</v>
      </c>
      <c r="G2851" t="s">
        <v>3589</v>
      </c>
      <c r="H2851" t="s">
        <v>39</v>
      </c>
      <c r="I2851" s="58" t="s">
        <v>257</v>
      </c>
      <c r="J2851" s="58" t="s">
        <v>41</v>
      </c>
      <c r="K2851" s="58" t="s">
        <v>97</v>
      </c>
      <c r="N2851" t="s">
        <v>327</v>
      </c>
      <c r="P2851" t="s">
        <v>78</v>
      </c>
      <c r="Q2851" t="s">
        <v>79</v>
      </c>
      <c r="S2851" t="s">
        <v>99</v>
      </c>
      <c r="T2851" t="s">
        <v>45</v>
      </c>
      <c r="U2851" t="s">
        <v>46</v>
      </c>
      <c r="V2851" t="s">
        <v>46</v>
      </c>
      <c r="W2851" t="s">
        <v>714</v>
      </c>
      <c r="X2851" t="s">
        <v>715</v>
      </c>
      <c r="Y2851" t="s">
        <v>716</v>
      </c>
      <c r="Z2851" t="s">
        <v>717</v>
      </c>
      <c r="AA2851" t="s">
        <v>718</v>
      </c>
      <c r="AB2851" t="s">
        <v>1174</v>
      </c>
      <c r="AC2851" t="s">
        <v>1175</v>
      </c>
      <c r="AD2851" t="s">
        <v>1597</v>
      </c>
      <c r="AF2851" t="s">
        <v>55</v>
      </c>
      <c r="AG2851" t="s">
        <v>46</v>
      </c>
      <c r="AH2851" t="s">
        <v>56</v>
      </c>
      <c r="AI2851" t="s">
        <v>56</v>
      </c>
      <c r="AJ2851" t="s">
        <v>56</v>
      </c>
      <c r="AK2851" t="s">
        <v>56</v>
      </c>
      <c r="AL2851" t="s">
        <v>56</v>
      </c>
      <c r="AM2851" t="s">
        <v>56</v>
      </c>
      <c r="AN2851" t="s">
        <v>56</v>
      </c>
      <c r="AO2851" t="s">
        <v>56</v>
      </c>
      <c r="AP2851" t="s">
        <v>56</v>
      </c>
      <c r="AQ2851" t="s">
        <v>56</v>
      </c>
      <c r="AR2851" t="s">
        <v>56</v>
      </c>
      <c r="AS2851" t="s">
        <v>56</v>
      </c>
      <c r="AT2851" t="s">
        <v>56</v>
      </c>
      <c r="AU2851" t="s">
        <v>56</v>
      </c>
      <c r="AV2851" t="s">
        <v>56</v>
      </c>
      <c r="AW2851" t="s">
        <v>56</v>
      </c>
    </row>
    <row r="2852" spans="1:49" x14ac:dyDescent="0.3">
      <c r="A2852" t="str">
        <f t="shared" si="221"/>
        <v>STU</v>
      </c>
      <c r="B2852" t="str">
        <f t="shared" si="222"/>
        <v>V</v>
      </c>
      <c r="C2852">
        <f t="shared" si="223"/>
        <v>3</v>
      </c>
      <c r="D2852">
        <f t="shared" si="224"/>
        <v>1</v>
      </c>
      <c r="E2852">
        <f t="shared" si="225"/>
        <v>3</v>
      </c>
      <c r="G2852" t="s">
        <v>3590</v>
      </c>
      <c r="H2852" t="s">
        <v>39</v>
      </c>
      <c r="I2852" s="58" t="s">
        <v>242</v>
      </c>
      <c r="J2852" s="58" t="s">
        <v>41</v>
      </c>
      <c r="K2852" s="58" t="s">
        <v>97</v>
      </c>
      <c r="N2852" t="s">
        <v>523</v>
      </c>
      <c r="P2852" t="s">
        <v>78</v>
      </c>
      <c r="Q2852" t="s">
        <v>79</v>
      </c>
      <c r="S2852" t="s">
        <v>99</v>
      </c>
      <c r="T2852" t="s">
        <v>275</v>
      </c>
      <c r="U2852" t="s">
        <v>149</v>
      </c>
      <c r="V2852" t="s">
        <v>46</v>
      </c>
      <c r="W2852" t="s">
        <v>81</v>
      </c>
      <c r="X2852" t="s">
        <v>82</v>
      </c>
      <c r="Y2852" t="s">
        <v>83</v>
      </c>
      <c r="Z2852" t="s">
        <v>84</v>
      </c>
      <c r="AA2852" t="s">
        <v>85</v>
      </c>
      <c r="AB2852" t="s">
        <v>86</v>
      </c>
      <c r="AC2852" t="s">
        <v>87</v>
      </c>
      <c r="AD2852" t="s">
        <v>3077</v>
      </c>
      <c r="AF2852" t="s">
        <v>55</v>
      </c>
      <c r="AG2852" t="s">
        <v>46</v>
      </c>
      <c r="AH2852" t="s">
        <v>56</v>
      </c>
      <c r="AI2852" t="s">
        <v>56</v>
      </c>
      <c r="AJ2852" t="s">
        <v>56</v>
      </c>
      <c r="AK2852" t="s">
        <v>56</v>
      </c>
      <c r="AL2852" t="s">
        <v>56</v>
      </c>
      <c r="AM2852" t="s">
        <v>56</v>
      </c>
      <c r="AN2852" t="s">
        <v>56</v>
      </c>
      <c r="AO2852" t="s">
        <v>56</v>
      </c>
      <c r="AP2852" t="s">
        <v>56</v>
      </c>
      <c r="AQ2852" t="s">
        <v>56</v>
      </c>
      <c r="AR2852" t="s">
        <v>56</v>
      </c>
      <c r="AS2852" t="s">
        <v>56</v>
      </c>
      <c r="AT2852" t="s">
        <v>46</v>
      </c>
      <c r="AU2852" t="s">
        <v>56</v>
      </c>
      <c r="AV2852" t="s">
        <v>56</v>
      </c>
      <c r="AW2852" t="s">
        <v>56</v>
      </c>
    </row>
    <row r="2853" spans="1:49" x14ac:dyDescent="0.3">
      <c r="A2853" t="str">
        <f t="shared" si="221"/>
        <v>VŠMU</v>
      </c>
      <c r="B2853" t="str">
        <f t="shared" si="222"/>
        <v>P</v>
      </c>
      <c r="C2853">
        <f t="shared" si="223"/>
        <v>0.44999999999999996</v>
      </c>
      <c r="D2853">
        <f t="shared" si="224"/>
        <v>1</v>
      </c>
      <c r="E2853">
        <f t="shared" si="225"/>
        <v>0.44999999999999996</v>
      </c>
      <c r="G2853" t="s">
        <v>3591</v>
      </c>
      <c r="H2853" t="s">
        <v>39</v>
      </c>
      <c r="I2853" s="58" t="s">
        <v>68</v>
      </c>
      <c r="J2853" s="58" t="s">
        <v>41</v>
      </c>
      <c r="K2853" s="58" t="s">
        <v>42</v>
      </c>
      <c r="N2853" t="s">
        <v>43</v>
      </c>
      <c r="S2853" t="s">
        <v>57</v>
      </c>
      <c r="T2853" t="s">
        <v>179</v>
      </c>
      <c r="U2853" t="s">
        <v>223</v>
      </c>
      <c r="V2853" t="s">
        <v>46</v>
      </c>
      <c r="W2853" t="s">
        <v>111</v>
      </c>
      <c r="X2853" t="s">
        <v>112</v>
      </c>
      <c r="Y2853" t="s">
        <v>113</v>
      </c>
      <c r="Z2853" t="s">
        <v>152</v>
      </c>
      <c r="AA2853" t="s">
        <v>153</v>
      </c>
      <c r="AB2853" t="s">
        <v>273</v>
      </c>
      <c r="AC2853" t="s">
        <v>274</v>
      </c>
      <c r="AD2853" t="s">
        <v>6505</v>
      </c>
      <c r="AF2853" t="s">
        <v>55</v>
      </c>
      <c r="AG2853" t="s">
        <v>46</v>
      </c>
      <c r="AH2853" t="s">
        <v>56</v>
      </c>
      <c r="AI2853" t="s">
        <v>56</v>
      </c>
      <c r="AJ2853" t="s">
        <v>56</v>
      </c>
      <c r="AK2853" t="s">
        <v>56</v>
      </c>
      <c r="AL2853" t="s">
        <v>56</v>
      </c>
      <c r="AM2853" t="s">
        <v>56</v>
      </c>
      <c r="AN2853" t="s">
        <v>56</v>
      </c>
      <c r="AO2853" t="s">
        <v>56</v>
      </c>
      <c r="AP2853" t="s">
        <v>56</v>
      </c>
      <c r="AQ2853" t="s">
        <v>56</v>
      </c>
      <c r="AR2853" t="s">
        <v>56</v>
      </c>
      <c r="AS2853" t="s">
        <v>56</v>
      </c>
      <c r="AT2853" t="s">
        <v>56</v>
      </c>
      <c r="AU2853" t="s">
        <v>56</v>
      </c>
      <c r="AV2853" t="s">
        <v>56</v>
      </c>
      <c r="AW2853" t="s">
        <v>56</v>
      </c>
    </row>
    <row r="2854" spans="1:49" x14ac:dyDescent="0.3">
      <c r="A2854" t="str">
        <f t="shared" si="221"/>
        <v>VŠMU</v>
      </c>
      <c r="B2854" t="str">
        <f t="shared" si="222"/>
        <v>P</v>
      </c>
      <c r="C2854">
        <f t="shared" si="223"/>
        <v>0.44999999999999996</v>
      </c>
      <c r="D2854">
        <f t="shared" si="224"/>
        <v>1</v>
      </c>
      <c r="E2854">
        <f t="shared" si="225"/>
        <v>0.44999999999999996</v>
      </c>
      <c r="G2854" t="s">
        <v>3592</v>
      </c>
      <c r="H2854" t="s">
        <v>39</v>
      </c>
      <c r="I2854" s="58" t="s">
        <v>68</v>
      </c>
      <c r="J2854" s="58" t="s">
        <v>41</v>
      </c>
      <c r="K2854" s="58" t="s">
        <v>42</v>
      </c>
      <c r="N2854" t="s">
        <v>43</v>
      </c>
      <c r="S2854" t="s">
        <v>57</v>
      </c>
      <c r="T2854" t="s">
        <v>179</v>
      </c>
      <c r="U2854" t="s">
        <v>223</v>
      </c>
      <c r="V2854" t="s">
        <v>46</v>
      </c>
      <c r="W2854" t="s">
        <v>111</v>
      </c>
      <c r="X2854" t="s">
        <v>112</v>
      </c>
      <c r="Y2854" t="s">
        <v>113</v>
      </c>
      <c r="Z2854" t="s">
        <v>152</v>
      </c>
      <c r="AA2854" t="s">
        <v>153</v>
      </c>
      <c r="AB2854" t="s">
        <v>273</v>
      </c>
      <c r="AC2854" t="s">
        <v>274</v>
      </c>
      <c r="AD2854" t="s">
        <v>6505</v>
      </c>
      <c r="AF2854" t="s">
        <v>55</v>
      </c>
      <c r="AG2854" t="s">
        <v>46</v>
      </c>
      <c r="AH2854" t="s">
        <v>56</v>
      </c>
      <c r="AI2854" t="s">
        <v>56</v>
      </c>
      <c r="AJ2854" t="s">
        <v>56</v>
      </c>
      <c r="AK2854" t="s">
        <v>56</v>
      </c>
      <c r="AL2854" t="s">
        <v>56</v>
      </c>
      <c r="AM2854" t="s">
        <v>56</v>
      </c>
      <c r="AN2854" t="s">
        <v>56</v>
      </c>
      <c r="AO2854" t="s">
        <v>56</v>
      </c>
      <c r="AP2854" t="s">
        <v>56</v>
      </c>
      <c r="AQ2854" t="s">
        <v>56</v>
      </c>
      <c r="AR2854" t="s">
        <v>56</v>
      </c>
      <c r="AS2854" t="s">
        <v>56</v>
      </c>
      <c r="AT2854" t="s">
        <v>56</v>
      </c>
      <c r="AU2854" t="s">
        <v>56</v>
      </c>
      <c r="AV2854" t="s">
        <v>56</v>
      </c>
      <c r="AW2854" t="s">
        <v>56</v>
      </c>
    </row>
    <row r="2855" spans="1:49" x14ac:dyDescent="0.3">
      <c r="A2855" t="str">
        <f t="shared" si="221"/>
        <v>VŠMU</v>
      </c>
      <c r="B2855" t="str">
        <f t="shared" si="222"/>
        <v>P</v>
      </c>
      <c r="C2855">
        <f t="shared" si="223"/>
        <v>0.44999999999999996</v>
      </c>
      <c r="D2855">
        <f t="shared" si="224"/>
        <v>1</v>
      </c>
      <c r="E2855">
        <f t="shared" si="225"/>
        <v>0.44999999999999996</v>
      </c>
      <c r="G2855" t="s">
        <v>3593</v>
      </c>
      <c r="H2855" t="s">
        <v>39</v>
      </c>
      <c r="I2855" s="58" t="s">
        <v>68</v>
      </c>
      <c r="J2855" s="58" t="s">
        <v>41</v>
      </c>
      <c r="K2855" s="58" t="s">
        <v>42</v>
      </c>
      <c r="N2855" t="s">
        <v>43</v>
      </c>
      <c r="S2855" t="s">
        <v>57</v>
      </c>
      <c r="T2855" t="s">
        <v>179</v>
      </c>
      <c r="U2855" t="s">
        <v>223</v>
      </c>
      <c r="V2855" t="s">
        <v>46</v>
      </c>
      <c r="W2855" t="s">
        <v>111</v>
      </c>
      <c r="X2855" t="s">
        <v>112</v>
      </c>
      <c r="Y2855" t="s">
        <v>113</v>
      </c>
      <c r="Z2855" t="s">
        <v>152</v>
      </c>
      <c r="AA2855" t="s">
        <v>153</v>
      </c>
      <c r="AB2855" t="s">
        <v>273</v>
      </c>
      <c r="AC2855" t="s">
        <v>274</v>
      </c>
      <c r="AD2855" t="s">
        <v>6505</v>
      </c>
      <c r="AF2855" t="s">
        <v>55</v>
      </c>
      <c r="AG2855" t="s">
        <v>46</v>
      </c>
      <c r="AH2855" t="s">
        <v>56</v>
      </c>
      <c r="AI2855" t="s">
        <v>56</v>
      </c>
      <c r="AJ2855" t="s">
        <v>56</v>
      </c>
      <c r="AK2855" t="s">
        <v>56</v>
      </c>
      <c r="AL2855" t="s">
        <v>56</v>
      </c>
      <c r="AM2855" t="s">
        <v>56</v>
      </c>
      <c r="AN2855" t="s">
        <v>56</v>
      </c>
      <c r="AO2855" t="s">
        <v>56</v>
      </c>
      <c r="AP2855" t="s">
        <v>56</v>
      </c>
      <c r="AQ2855" t="s">
        <v>56</v>
      </c>
      <c r="AR2855" t="s">
        <v>56</v>
      </c>
      <c r="AS2855" t="s">
        <v>56</v>
      </c>
      <c r="AT2855" t="s">
        <v>56</v>
      </c>
      <c r="AU2855" t="s">
        <v>56</v>
      </c>
      <c r="AV2855" t="s">
        <v>56</v>
      </c>
      <c r="AW2855" t="s">
        <v>56</v>
      </c>
    </row>
    <row r="2856" spans="1:49" x14ac:dyDescent="0.3">
      <c r="A2856" t="str">
        <f t="shared" si="221"/>
        <v>UK</v>
      </c>
      <c r="B2856" t="str">
        <f t="shared" si="222"/>
        <v>P</v>
      </c>
      <c r="C2856">
        <f t="shared" si="223"/>
        <v>0.44999999999999996</v>
      </c>
      <c r="D2856">
        <f t="shared" si="224"/>
        <v>0.5</v>
      </c>
      <c r="E2856">
        <f t="shared" si="225"/>
        <v>0.22499999999999998</v>
      </c>
      <c r="G2856" t="s">
        <v>3594</v>
      </c>
      <c r="H2856" t="s">
        <v>39</v>
      </c>
      <c r="I2856" s="58" t="s">
        <v>68</v>
      </c>
      <c r="J2856" s="58" t="s">
        <v>41</v>
      </c>
      <c r="K2856" s="58" t="s">
        <v>42</v>
      </c>
      <c r="N2856" t="s">
        <v>43</v>
      </c>
      <c r="S2856" t="s">
        <v>57</v>
      </c>
      <c r="T2856" t="s">
        <v>73</v>
      </c>
      <c r="U2856" t="s">
        <v>149</v>
      </c>
      <c r="V2856" t="s">
        <v>46</v>
      </c>
      <c r="W2856" t="s">
        <v>47</v>
      </c>
      <c r="X2856" t="s">
        <v>48</v>
      </c>
      <c r="Y2856" t="s">
        <v>49</v>
      </c>
      <c r="Z2856" t="s">
        <v>50</v>
      </c>
      <c r="AA2856" t="s">
        <v>51</v>
      </c>
      <c r="AB2856" t="s">
        <v>52</v>
      </c>
      <c r="AC2856" t="s">
        <v>53</v>
      </c>
      <c r="AD2856" t="s">
        <v>6505</v>
      </c>
      <c r="AF2856" t="s">
        <v>55</v>
      </c>
      <c r="AG2856" t="s">
        <v>46</v>
      </c>
      <c r="AH2856" t="s">
        <v>56</v>
      </c>
      <c r="AI2856" t="s">
        <v>56</v>
      </c>
      <c r="AJ2856" t="s">
        <v>56</v>
      </c>
      <c r="AK2856" t="s">
        <v>56</v>
      </c>
      <c r="AL2856" t="s">
        <v>56</v>
      </c>
      <c r="AM2856" t="s">
        <v>56</v>
      </c>
      <c r="AN2856" t="s">
        <v>56</v>
      </c>
      <c r="AO2856" t="s">
        <v>56</v>
      </c>
      <c r="AP2856" t="s">
        <v>56</v>
      </c>
      <c r="AQ2856" t="s">
        <v>56</v>
      </c>
      <c r="AR2856" t="s">
        <v>56</v>
      </c>
      <c r="AS2856" t="s">
        <v>56</v>
      </c>
      <c r="AT2856" t="s">
        <v>56</v>
      </c>
      <c r="AU2856" t="s">
        <v>56</v>
      </c>
      <c r="AV2856" t="s">
        <v>56</v>
      </c>
      <c r="AW2856" t="s">
        <v>56</v>
      </c>
    </row>
    <row r="2857" spans="1:49" x14ac:dyDescent="0.3">
      <c r="A2857" t="str">
        <f t="shared" si="221"/>
        <v>VŠMU</v>
      </c>
      <c r="B2857" t="str">
        <f t="shared" si="222"/>
        <v>P</v>
      </c>
      <c r="C2857">
        <f t="shared" si="223"/>
        <v>0.44999999999999996</v>
      </c>
      <c r="D2857">
        <f t="shared" si="224"/>
        <v>0.5</v>
      </c>
      <c r="E2857">
        <f t="shared" si="225"/>
        <v>0.22499999999999998</v>
      </c>
      <c r="G2857" t="s">
        <v>3594</v>
      </c>
      <c r="H2857" t="s">
        <v>39</v>
      </c>
      <c r="I2857" s="58" t="s">
        <v>68</v>
      </c>
      <c r="J2857" s="58" t="s">
        <v>41</v>
      </c>
      <c r="K2857" s="58" t="s">
        <v>42</v>
      </c>
      <c r="N2857" t="s">
        <v>43</v>
      </c>
      <c r="S2857" t="s">
        <v>57</v>
      </c>
      <c r="T2857" t="s">
        <v>73</v>
      </c>
      <c r="U2857" t="s">
        <v>149</v>
      </c>
      <c r="V2857" t="s">
        <v>46</v>
      </c>
      <c r="W2857" t="s">
        <v>111</v>
      </c>
      <c r="X2857" t="s">
        <v>112</v>
      </c>
      <c r="Y2857" t="s">
        <v>113</v>
      </c>
      <c r="Z2857" t="s">
        <v>152</v>
      </c>
      <c r="AA2857" t="s">
        <v>153</v>
      </c>
      <c r="AB2857" t="s">
        <v>273</v>
      </c>
      <c r="AC2857" t="s">
        <v>274</v>
      </c>
      <c r="AD2857" t="s">
        <v>6505</v>
      </c>
      <c r="AF2857" t="s">
        <v>55</v>
      </c>
      <c r="AG2857" t="s">
        <v>46</v>
      </c>
      <c r="AH2857" t="s">
        <v>56</v>
      </c>
      <c r="AI2857" t="s">
        <v>56</v>
      </c>
      <c r="AJ2857" t="s">
        <v>56</v>
      </c>
      <c r="AK2857" t="s">
        <v>56</v>
      </c>
      <c r="AL2857" t="s">
        <v>56</v>
      </c>
      <c r="AM2857" t="s">
        <v>56</v>
      </c>
      <c r="AN2857" t="s">
        <v>56</v>
      </c>
      <c r="AO2857" t="s">
        <v>56</v>
      </c>
      <c r="AP2857" t="s">
        <v>56</v>
      </c>
      <c r="AQ2857" t="s">
        <v>56</v>
      </c>
      <c r="AR2857" t="s">
        <v>56</v>
      </c>
      <c r="AS2857" t="s">
        <v>56</v>
      </c>
      <c r="AT2857" t="s">
        <v>56</v>
      </c>
      <c r="AU2857" t="s">
        <v>56</v>
      </c>
      <c r="AV2857" t="s">
        <v>56</v>
      </c>
      <c r="AW2857" t="s">
        <v>56</v>
      </c>
    </row>
    <row r="2858" spans="1:49" x14ac:dyDescent="0.3">
      <c r="A2858" t="str">
        <f t="shared" si="221"/>
        <v>VŠMU</v>
      </c>
      <c r="B2858" t="str">
        <f t="shared" si="222"/>
        <v>P</v>
      </c>
      <c r="C2858">
        <f t="shared" si="223"/>
        <v>0.44999999999999996</v>
      </c>
      <c r="D2858">
        <f t="shared" si="224"/>
        <v>1</v>
      </c>
      <c r="E2858">
        <f t="shared" si="225"/>
        <v>0.44999999999999996</v>
      </c>
      <c r="G2858" t="s">
        <v>3595</v>
      </c>
      <c r="H2858" t="s">
        <v>39</v>
      </c>
      <c r="I2858" s="58" t="s">
        <v>68</v>
      </c>
      <c r="J2858" s="58" t="s">
        <v>41</v>
      </c>
      <c r="K2858" s="58" t="s">
        <v>42</v>
      </c>
      <c r="N2858" t="s">
        <v>43</v>
      </c>
      <c r="S2858" t="s">
        <v>57</v>
      </c>
      <c r="T2858" t="s">
        <v>73</v>
      </c>
      <c r="U2858" t="s">
        <v>149</v>
      </c>
      <c r="V2858" t="s">
        <v>46</v>
      </c>
      <c r="W2858" t="s">
        <v>111</v>
      </c>
      <c r="X2858" t="s">
        <v>112</v>
      </c>
      <c r="Y2858" t="s">
        <v>113</v>
      </c>
      <c r="Z2858" t="s">
        <v>152</v>
      </c>
      <c r="AA2858" t="s">
        <v>153</v>
      </c>
      <c r="AB2858" t="s">
        <v>273</v>
      </c>
      <c r="AC2858" t="s">
        <v>274</v>
      </c>
      <c r="AD2858" t="s">
        <v>6505</v>
      </c>
      <c r="AF2858" t="s">
        <v>55</v>
      </c>
      <c r="AG2858" t="s">
        <v>46</v>
      </c>
      <c r="AH2858" t="s">
        <v>56</v>
      </c>
      <c r="AI2858" t="s">
        <v>56</v>
      </c>
      <c r="AJ2858" t="s">
        <v>56</v>
      </c>
      <c r="AK2858" t="s">
        <v>56</v>
      </c>
      <c r="AL2858" t="s">
        <v>56</v>
      </c>
      <c r="AM2858" t="s">
        <v>56</v>
      </c>
      <c r="AN2858" t="s">
        <v>56</v>
      </c>
      <c r="AO2858" t="s">
        <v>56</v>
      </c>
      <c r="AP2858" t="s">
        <v>56</v>
      </c>
      <c r="AQ2858" t="s">
        <v>56</v>
      </c>
      <c r="AR2858" t="s">
        <v>56</v>
      </c>
      <c r="AS2858" t="s">
        <v>56</v>
      </c>
      <c r="AT2858" t="s">
        <v>56</v>
      </c>
      <c r="AU2858" t="s">
        <v>56</v>
      </c>
      <c r="AV2858" t="s">
        <v>56</v>
      </c>
      <c r="AW2858" t="s">
        <v>56</v>
      </c>
    </row>
    <row r="2859" spans="1:49" x14ac:dyDescent="0.3">
      <c r="A2859" t="str">
        <f t="shared" si="221"/>
        <v>VŠMU</v>
      </c>
      <c r="B2859" t="str">
        <f t="shared" si="222"/>
        <v>P</v>
      </c>
      <c r="C2859">
        <f t="shared" si="223"/>
        <v>0.44999999999999996</v>
      </c>
      <c r="D2859">
        <f t="shared" si="224"/>
        <v>1</v>
      </c>
      <c r="E2859">
        <f t="shared" si="225"/>
        <v>0.44999999999999996</v>
      </c>
      <c r="G2859" t="s">
        <v>3596</v>
      </c>
      <c r="H2859" t="s">
        <v>39</v>
      </c>
      <c r="I2859" s="58" t="s">
        <v>68</v>
      </c>
      <c r="J2859" s="58" t="s">
        <v>41</v>
      </c>
      <c r="K2859" s="58" t="s">
        <v>42</v>
      </c>
      <c r="N2859" t="s">
        <v>43</v>
      </c>
      <c r="S2859" t="s">
        <v>57</v>
      </c>
      <c r="T2859" t="s">
        <v>73</v>
      </c>
      <c r="U2859" t="s">
        <v>149</v>
      </c>
      <c r="V2859" t="s">
        <v>46</v>
      </c>
      <c r="W2859" t="s">
        <v>111</v>
      </c>
      <c r="X2859" t="s">
        <v>112</v>
      </c>
      <c r="Y2859" t="s">
        <v>113</v>
      </c>
      <c r="Z2859" t="s">
        <v>152</v>
      </c>
      <c r="AA2859" t="s">
        <v>153</v>
      </c>
      <c r="AB2859" t="s">
        <v>273</v>
      </c>
      <c r="AC2859" t="s">
        <v>274</v>
      </c>
      <c r="AD2859" t="s">
        <v>6505</v>
      </c>
      <c r="AF2859" t="s">
        <v>55</v>
      </c>
      <c r="AG2859" t="s">
        <v>46</v>
      </c>
      <c r="AH2859" t="s">
        <v>56</v>
      </c>
      <c r="AI2859" t="s">
        <v>56</v>
      </c>
      <c r="AJ2859" t="s">
        <v>56</v>
      </c>
      <c r="AK2859" t="s">
        <v>56</v>
      </c>
      <c r="AL2859" t="s">
        <v>56</v>
      </c>
      <c r="AM2859" t="s">
        <v>56</v>
      </c>
      <c r="AN2859" t="s">
        <v>56</v>
      </c>
      <c r="AO2859" t="s">
        <v>56</v>
      </c>
      <c r="AP2859" t="s">
        <v>56</v>
      </c>
      <c r="AQ2859" t="s">
        <v>56</v>
      </c>
      <c r="AR2859" t="s">
        <v>56</v>
      </c>
      <c r="AS2859" t="s">
        <v>56</v>
      </c>
      <c r="AT2859" t="s">
        <v>56</v>
      </c>
      <c r="AU2859" t="s">
        <v>56</v>
      </c>
      <c r="AV2859" t="s">
        <v>56</v>
      </c>
      <c r="AW2859" t="s">
        <v>56</v>
      </c>
    </row>
    <row r="2860" spans="1:49" x14ac:dyDescent="0.3">
      <c r="A2860" t="str">
        <f t="shared" si="221"/>
        <v>AU</v>
      </c>
      <c r="B2860" t="str">
        <f t="shared" si="222"/>
        <v>P</v>
      </c>
      <c r="C2860">
        <f t="shared" si="223"/>
        <v>0.89999999999999991</v>
      </c>
      <c r="D2860">
        <f t="shared" si="224"/>
        <v>1</v>
      </c>
      <c r="E2860">
        <f t="shared" si="225"/>
        <v>0.89999999999999991</v>
      </c>
      <c r="G2860" t="s">
        <v>3597</v>
      </c>
      <c r="H2860" t="s">
        <v>39</v>
      </c>
      <c r="I2860" s="58" t="s">
        <v>40</v>
      </c>
      <c r="J2860" s="58" t="s">
        <v>41</v>
      </c>
      <c r="K2860" s="58" t="s">
        <v>42</v>
      </c>
      <c r="N2860" t="s">
        <v>43</v>
      </c>
      <c r="S2860" t="s">
        <v>69</v>
      </c>
      <c r="T2860" t="s">
        <v>45</v>
      </c>
      <c r="U2860" t="s">
        <v>46</v>
      </c>
      <c r="V2860" t="s">
        <v>46</v>
      </c>
      <c r="W2860" t="s">
        <v>156</v>
      </c>
      <c r="X2860" t="s">
        <v>6458</v>
      </c>
      <c r="Y2860" t="s">
        <v>157</v>
      </c>
      <c r="Z2860" t="s">
        <v>158</v>
      </c>
      <c r="AA2860" t="s">
        <v>159</v>
      </c>
      <c r="AB2860" t="s">
        <v>454</v>
      </c>
      <c r="AC2860" t="s">
        <v>455</v>
      </c>
      <c r="AD2860" t="s">
        <v>6493</v>
      </c>
      <c r="AF2860" t="s">
        <v>55</v>
      </c>
      <c r="AG2860" t="s">
        <v>46</v>
      </c>
      <c r="AH2860" t="s">
        <v>56</v>
      </c>
      <c r="AI2860" t="s">
        <v>56</v>
      </c>
      <c r="AJ2860" t="s">
        <v>56</v>
      </c>
      <c r="AK2860" t="s">
        <v>56</v>
      </c>
      <c r="AL2860" t="s">
        <v>56</v>
      </c>
      <c r="AM2860" t="s">
        <v>56</v>
      </c>
      <c r="AN2860" t="s">
        <v>56</v>
      </c>
      <c r="AO2860" t="s">
        <v>56</v>
      </c>
      <c r="AP2860" t="s">
        <v>56</v>
      </c>
      <c r="AQ2860" t="s">
        <v>56</v>
      </c>
      <c r="AR2860" t="s">
        <v>56</v>
      </c>
      <c r="AS2860" t="s">
        <v>56</v>
      </c>
      <c r="AT2860" t="s">
        <v>56</v>
      </c>
      <c r="AU2860" t="s">
        <v>56</v>
      </c>
      <c r="AV2860" t="s">
        <v>56</v>
      </c>
      <c r="AW2860" t="s">
        <v>56</v>
      </c>
    </row>
    <row r="2861" spans="1:49" x14ac:dyDescent="0.3">
      <c r="A2861" t="str">
        <f t="shared" si="221"/>
        <v>VŠMU</v>
      </c>
      <c r="B2861" t="str">
        <f t="shared" si="222"/>
        <v>P</v>
      </c>
      <c r="C2861">
        <f t="shared" si="223"/>
        <v>3</v>
      </c>
      <c r="D2861">
        <f t="shared" si="224"/>
        <v>1</v>
      </c>
      <c r="E2861">
        <f t="shared" si="225"/>
        <v>3</v>
      </c>
      <c r="G2861" t="s">
        <v>3598</v>
      </c>
      <c r="H2861" t="s">
        <v>39</v>
      </c>
      <c r="I2861" s="58" t="s">
        <v>242</v>
      </c>
      <c r="J2861" s="58" t="s">
        <v>41</v>
      </c>
      <c r="K2861" s="58" t="s">
        <v>42</v>
      </c>
      <c r="N2861" t="s">
        <v>43</v>
      </c>
      <c r="S2861" t="s">
        <v>737</v>
      </c>
      <c r="T2861" t="s">
        <v>45</v>
      </c>
      <c r="U2861" t="s">
        <v>46</v>
      </c>
      <c r="V2861" t="s">
        <v>46</v>
      </c>
      <c r="W2861" t="s">
        <v>111</v>
      </c>
      <c r="X2861" t="s">
        <v>112</v>
      </c>
      <c r="Y2861" t="s">
        <v>113</v>
      </c>
      <c r="Z2861" t="s">
        <v>152</v>
      </c>
      <c r="AA2861" t="s">
        <v>153</v>
      </c>
      <c r="AB2861" t="s">
        <v>604</v>
      </c>
      <c r="AC2861" t="s">
        <v>605</v>
      </c>
      <c r="AD2861" t="s">
        <v>3246</v>
      </c>
      <c r="AF2861" t="s">
        <v>55</v>
      </c>
      <c r="AG2861" t="s">
        <v>46</v>
      </c>
      <c r="AH2861" t="s">
        <v>56</v>
      </c>
      <c r="AI2861" t="s">
        <v>56</v>
      </c>
      <c r="AJ2861" t="s">
        <v>56</v>
      </c>
      <c r="AK2861" t="s">
        <v>56</v>
      </c>
      <c r="AL2861" t="s">
        <v>56</v>
      </c>
      <c r="AM2861" t="s">
        <v>56</v>
      </c>
      <c r="AN2861" t="s">
        <v>56</v>
      </c>
      <c r="AO2861" t="s">
        <v>56</v>
      </c>
      <c r="AP2861" t="s">
        <v>56</v>
      </c>
      <c r="AQ2861" t="s">
        <v>56</v>
      </c>
      <c r="AR2861" t="s">
        <v>56</v>
      </c>
      <c r="AS2861" t="s">
        <v>56</v>
      </c>
      <c r="AT2861" t="s">
        <v>56</v>
      </c>
      <c r="AU2861" t="s">
        <v>56</v>
      </c>
      <c r="AV2861" t="s">
        <v>56</v>
      </c>
      <c r="AW2861" t="s">
        <v>56</v>
      </c>
    </row>
    <row r="2862" spans="1:49" x14ac:dyDescent="0.3">
      <c r="A2862" t="str">
        <f t="shared" si="221"/>
        <v>VŠVU</v>
      </c>
      <c r="B2862" t="str">
        <f t="shared" si="222"/>
        <v>V</v>
      </c>
      <c r="C2862">
        <f t="shared" si="223"/>
        <v>1.7999999999999998</v>
      </c>
      <c r="D2862">
        <f t="shared" si="224"/>
        <v>1</v>
      </c>
      <c r="E2862">
        <f t="shared" si="225"/>
        <v>1.7999999999999998</v>
      </c>
      <c r="G2862" t="s">
        <v>3599</v>
      </c>
      <c r="H2862" t="s">
        <v>39</v>
      </c>
      <c r="I2862" s="58" t="s">
        <v>594</v>
      </c>
      <c r="J2862" s="58" t="s">
        <v>143</v>
      </c>
      <c r="K2862" s="58" t="s">
        <v>97</v>
      </c>
      <c r="N2862" t="s">
        <v>98</v>
      </c>
      <c r="P2862" t="s">
        <v>78</v>
      </c>
      <c r="Q2862" t="s">
        <v>79</v>
      </c>
      <c r="S2862" t="s">
        <v>99</v>
      </c>
      <c r="T2862" t="s">
        <v>45</v>
      </c>
      <c r="U2862" t="s">
        <v>149</v>
      </c>
      <c r="V2862" t="s">
        <v>149</v>
      </c>
      <c r="W2862" t="s">
        <v>764</v>
      </c>
      <c r="X2862" t="s">
        <v>765</v>
      </c>
      <c r="Y2862" t="s">
        <v>766</v>
      </c>
      <c r="Z2862" t="s">
        <v>767</v>
      </c>
      <c r="AB2862" t="s">
        <v>1196</v>
      </c>
      <c r="AC2862" t="s">
        <v>1197</v>
      </c>
      <c r="AE2862" t="s">
        <v>2893</v>
      </c>
      <c r="AF2862" t="s">
        <v>55</v>
      </c>
      <c r="AG2862" t="s">
        <v>56</v>
      </c>
      <c r="AH2862" t="s">
        <v>46</v>
      </c>
      <c r="AI2862" t="s">
        <v>56</v>
      </c>
      <c r="AJ2862" t="s">
        <v>56</v>
      </c>
      <c r="AK2862" t="s">
        <v>56</v>
      </c>
      <c r="AL2862" t="s">
        <v>56</v>
      </c>
      <c r="AM2862" t="s">
        <v>56</v>
      </c>
      <c r="AN2862" t="s">
        <v>56</v>
      </c>
      <c r="AO2862" t="s">
        <v>56</v>
      </c>
      <c r="AP2862" t="s">
        <v>56</v>
      </c>
      <c r="AQ2862" t="s">
        <v>46</v>
      </c>
      <c r="AR2862" t="s">
        <v>56</v>
      </c>
      <c r="AS2862" t="s">
        <v>56</v>
      </c>
      <c r="AT2862" t="s">
        <v>56</v>
      </c>
      <c r="AU2862" t="s">
        <v>56</v>
      </c>
      <c r="AV2862" t="s">
        <v>56</v>
      </c>
      <c r="AW2862" t="s">
        <v>56</v>
      </c>
    </row>
    <row r="2863" spans="1:49" x14ac:dyDescent="0.3">
      <c r="A2863" t="str">
        <f t="shared" si="221"/>
        <v>STU</v>
      </c>
      <c r="B2863" t="str">
        <f t="shared" si="222"/>
        <v>V</v>
      </c>
      <c r="C2863">
        <f t="shared" si="223"/>
        <v>0.89999999999999991</v>
      </c>
      <c r="D2863">
        <f t="shared" si="224"/>
        <v>1</v>
      </c>
      <c r="E2863">
        <f t="shared" si="225"/>
        <v>0.89999999999999991</v>
      </c>
      <c r="G2863" t="s">
        <v>3600</v>
      </c>
      <c r="H2863" t="s">
        <v>39</v>
      </c>
      <c r="I2863" s="58" t="s">
        <v>133</v>
      </c>
      <c r="J2863" s="58" t="s">
        <v>41</v>
      </c>
      <c r="K2863" s="58" t="s">
        <v>76</v>
      </c>
      <c r="N2863" t="s">
        <v>77</v>
      </c>
      <c r="P2863" t="s">
        <v>78</v>
      </c>
      <c r="Q2863" t="s">
        <v>79</v>
      </c>
      <c r="S2863" t="s">
        <v>80</v>
      </c>
      <c r="T2863" t="s">
        <v>45</v>
      </c>
      <c r="U2863" t="s">
        <v>46</v>
      </c>
      <c r="V2863" t="s">
        <v>46</v>
      </c>
      <c r="W2863" t="s">
        <v>81</v>
      </c>
      <c r="X2863" t="s">
        <v>82</v>
      </c>
      <c r="Y2863" t="s">
        <v>83</v>
      </c>
      <c r="Z2863" t="s">
        <v>84</v>
      </c>
      <c r="AA2863" t="s">
        <v>85</v>
      </c>
      <c r="AB2863" t="s">
        <v>296</v>
      </c>
      <c r="AC2863" t="s">
        <v>297</v>
      </c>
      <c r="AE2863" t="s">
        <v>3601</v>
      </c>
      <c r="AF2863" t="s">
        <v>55</v>
      </c>
      <c r="AG2863" t="s">
        <v>56</v>
      </c>
      <c r="AH2863" t="s">
        <v>46</v>
      </c>
      <c r="AI2863" t="s">
        <v>56</v>
      </c>
      <c r="AJ2863" t="s">
        <v>56</v>
      </c>
      <c r="AK2863" t="s">
        <v>56</v>
      </c>
      <c r="AL2863" t="s">
        <v>56</v>
      </c>
      <c r="AM2863" t="s">
        <v>56</v>
      </c>
      <c r="AN2863" t="s">
        <v>56</v>
      </c>
      <c r="AO2863" t="s">
        <v>56</v>
      </c>
      <c r="AP2863" t="s">
        <v>56</v>
      </c>
      <c r="AQ2863" t="s">
        <v>56</v>
      </c>
      <c r="AR2863" t="s">
        <v>56</v>
      </c>
      <c r="AS2863" t="s">
        <v>56</v>
      </c>
      <c r="AT2863" t="s">
        <v>46</v>
      </c>
      <c r="AU2863" t="s">
        <v>56</v>
      </c>
      <c r="AV2863" t="s">
        <v>56</v>
      </c>
      <c r="AW2863" t="s">
        <v>56</v>
      </c>
    </row>
    <row r="2864" spans="1:49" x14ac:dyDescent="0.3">
      <c r="A2864" t="str">
        <f t="shared" si="221"/>
        <v>VŠVU</v>
      </c>
      <c r="B2864" t="str">
        <f t="shared" si="222"/>
        <v>V</v>
      </c>
      <c r="C2864">
        <f t="shared" si="223"/>
        <v>3</v>
      </c>
      <c r="D2864">
        <f t="shared" si="224"/>
        <v>0.5</v>
      </c>
      <c r="E2864">
        <f t="shared" si="225"/>
        <v>1.5</v>
      </c>
      <c r="G2864" t="s">
        <v>3602</v>
      </c>
      <c r="H2864" t="s">
        <v>39</v>
      </c>
      <c r="I2864" s="58" t="s">
        <v>242</v>
      </c>
      <c r="J2864" s="58" t="s">
        <v>41</v>
      </c>
      <c r="K2864" s="58" t="s">
        <v>97</v>
      </c>
      <c r="N2864" t="s">
        <v>98</v>
      </c>
      <c r="P2864" t="s">
        <v>78</v>
      </c>
      <c r="Q2864" t="s">
        <v>79</v>
      </c>
      <c r="S2864" t="s">
        <v>99</v>
      </c>
      <c r="T2864" t="s">
        <v>253</v>
      </c>
      <c r="U2864" t="s">
        <v>200</v>
      </c>
      <c r="V2864" t="s">
        <v>46</v>
      </c>
      <c r="W2864" t="s">
        <v>764</v>
      </c>
      <c r="X2864" t="s">
        <v>765</v>
      </c>
      <c r="Y2864" t="s">
        <v>766</v>
      </c>
      <c r="Z2864" t="s">
        <v>767</v>
      </c>
      <c r="AB2864" t="s">
        <v>1178</v>
      </c>
      <c r="AC2864" t="s">
        <v>1179</v>
      </c>
      <c r="AD2864" t="s">
        <v>3603</v>
      </c>
      <c r="AF2864" t="s">
        <v>55</v>
      </c>
      <c r="AG2864" t="s">
        <v>46</v>
      </c>
      <c r="AH2864" t="s">
        <v>56</v>
      </c>
      <c r="AI2864" t="s">
        <v>56</v>
      </c>
      <c r="AJ2864" t="s">
        <v>56</v>
      </c>
      <c r="AK2864" t="s">
        <v>56</v>
      </c>
      <c r="AL2864" t="s">
        <v>56</v>
      </c>
      <c r="AM2864" t="s">
        <v>56</v>
      </c>
      <c r="AN2864" t="s">
        <v>56</v>
      </c>
      <c r="AO2864" t="s">
        <v>149</v>
      </c>
      <c r="AP2864" t="s">
        <v>56</v>
      </c>
      <c r="AQ2864" t="s">
        <v>56</v>
      </c>
      <c r="AR2864" t="s">
        <v>56</v>
      </c>
      <c r="AS2864" t="s">
        <v>56</v>
      </c>
      <c r="AT2864" t="s">
        <v>56</v>
      </c>
      <c r="AU2864" t="s">
        <v>56</v>
      </c>
      <c r="AV2864" t="s">
        <v>56</v>
      </c>
      <c r="AW2864" t="s">
        <v>56</v>
      </c>
    </row>
    <row r="2865" spans="1:49" x14ac:dyDescent="0.3">
      <c r="A2865" t="str">
        <f t="shared" si="221"/>
        <v>VŠVU</v>
      </c>
      <c r="B2865" t="str">
        <f t="shared" si="222"/>
        <v>V</v>
      </c>
      <c r="C2865">
        <f t="shared" si="223"/>
        <v>3</v>
      </c>
      <c r="D2865">
        <f t="shared" si="224"/>
        <v>0.5</v>
      </c>
      <c r="E2865">
        <f t="shared" si="225"/>
        <v>1.5</v>
      </c>
      <c r="G2865" t="s">
        <v>3602</v>
      </c>
      <c r="H2865" t="s">
        <v>39</v>
      </c>
      <c r="I2865" s="58" t="s">
        <v>242</v>
      </c>
      <c r="J2865" s="58" t="s">
        <v>41</v>
      </c>
      <c r="K2865" s="58" t="s">
        <v>97</v>
      </c>
      <c r="N2865" t="s">
        <v>98</v>
      </c>
      <c r="P2865" t="s">
        <v>78</v>
      </c>
      <c r="Q2865" t="s">
        <v>79</v>
      </c>
      <c r="S2865" t="s">
        <v>99</v>
      </c>
      <c r="T2865" t="s">
        <v>508</v>
      </c>
      <c r="U2865" t="s">
        <v>200</v>
      </c>
      <c r="V2865" t="s">
        <v>223</v>
      </c>
      <c r="W2865" t="s">
        <v>764</v>
      </c>
      <c r="X2865" t="s">
        <v>765</v>
      </c>
      <c r="Y2865" t="s">
        <v>766</v>
      </c>
      <c r="Z2865" t="s">
        <v>767</v>
      </c>
      <c r="AB2865" t="s">
        <v>1196</v>
      </c>
      <c r="AC2865" t="s">
        <v>1197</v>
      </c>
      <c r="AD2865" t="s">
        <v>3603</v>
      </c>
      <c r="AF2865" t="s">
        <v>55</v>
      </c>
      <c r="AG2865" t="s">
        <v>46</v>
      </c>
      <c r="AH2865" t="s">
        <v>56</v>
      </c>
      <c r="AI2865" t="s">
        <v>56</v>
      </c>
      <c r="AJ2865" t="s">
        <v>56</v>
      </c>
      <c r="AK2865" t="s">
        <v>56</v>
      </c>
      <c r="AL2865" t="s">
        <v>56</v>
      </c>
      <c r="AM2865" t="s">
        <v>56</v>
      </c>
      <c r="AN2865" t="s">
        <v>56</v>
      </c>
      <c r="AO2865" t="s">
        <v>149</v>
      </c>
      <c r="AP2865" t="s">
        <v>56</v>
      </c>
      <c r="AQ2865" t="s">
        <v>56</v>
      </c>
      <c r="AR2865" t="s">
        <v>56</v>
      </c>
      <c r="AS2865" t="s">
        <v>56</v>
      </c>
      <c r="AT2865" t="s">
        <v>56</v>
      </c>
      <c r="AU2865" t="s">
        <v>56</v>
      </c>
      <c r="AV2865" t="s">
        <v>56</v>
      </c>
      <c r="AW2865" t="s">
        <v>56</v>
      </c>
    </row>
    <row r="2866" spans="1:49" x14ac:dyDescent="0.3">
      <c r="A2866" t="str">
        <f t="shared" si="221"/>
        <v>STU</v>
      </c>
      <c r="B2866" t="str">
        <f t="shared" si="222"/>
        <v>V</v>
      </c>
      <c r="C2866">
        <f t="shared" si="223"/>
        <v>0.78</v>
      </c>
      <c r="D2866">
        <f t="shared" si="224"/>
        <v>1</v>
      </c>
      <c r="E2866">
        <f t="shared" si="225"/>
        <v>0.78</v>
      </c>
      <c r="G2866" t="s">
        <v>3604</v>
      </c>
      <c r="H2866" t="s">
        <v>39</v>
      </c>
      <c r="I2866" s="58" t="s">
        <v>75</v>
      </c>
      <c r="J2866" s="58" t="s">
        <v>41</v>
      </c>
      <c r="K2866" s="58" t="s">
        <v>76</v>
      </c>
      <c r="N2866" t="s">
        <v>98</v>
      </c>
      <c r="P2866" t="s">
        <v>78</v>
      </c>
      <c r="Q2866" t="s">
        <v>79</v>
      </c>
      <c r="S2866" t="s">
        <v>99</v>
      </c>
      <c r="T2866" t="s">
        <v>45</v>
      </c>
      <c r="U2866" t="s">
        <v>46</v>
      </c>
      <c r="V2866" t="s">
        <v>46</v>
      </c>
      <c r="W2866" t="s">
        <v>81</v>
      </c>
      <c r="X2866" t="s">
        <v>82</v>
      </c>
      <c r="Y2866" t="s">
        <v>83</v>
      </c>
      <c r="Z2866" t="s">
        <v>84</v>
      </c>
      <c r="AA2866" t="s">
        <v>85</v>
      </c>
      <c r="AB2866" t="s">
        <v>296</v>
      </c>
      <c r="AC2866" t="s">
        <v>297</v>
      </c>
      <c r="AE2866" t="s">
        <v>3601</v>
      </c>
      <c r="AF2866" t="s">
        <v>55</v>
      </c>
      <c r="AG2866" t="s">
        <v>56</v>
      </c>
      <c r="AH2866" t="s">
        <v>46</v>
      </c>
      <c r="AI2866" t="s">
        <v>56</v>
      </c>
      <c r="AJ2866" t="s">
        <v>56</v>
      </c>
      <c r="AK2866" t="s">
        <v>56</v>
      </c>
      <c r="AL2866" t="s">
        <v>56</v>
      </c>
      <c r="AM2866" t="s">
        <v>56</v>
      </c>
      <c r="AN2866" t="s">
        <v>56</v>
      </c>
      <c r="AO2866" t="s">
        <v>56</v>
      </c>
      <c r="AP2866" t="s">
        <v>56</v>
      </c>
      <c r="AQ2866" t="s">
        <v>56</v>
      </c>
      <c r="AR2866" t="s">
        <v>56</v>
      </c>
      <c r="AS2866" t="s">
        <v>56</v>
      </c>
      <c r="AT2866" t="s">
        <v>46</v>
      </c>
      <c r="AU2866" t="s">
        <v>56</v>
      </c>
      <c r="AV2866" t="s">
        <v>56</v>
      </c>
      <c r="AW2866" t="s">
        <v>56</v>
      </c>
    </row>
    <row r="2867" spans="1:49" x14ac:dyDescent="0.3">
      <c r="A2867" t="str">
        <f t="shared" si="221"/>
        <v>STU</v>
      </c>
      <c r="B2867" t="str">
        <f t="shared" si="222"/>
        <v>V</v>
      </c>
      <c r="C2867">
        <f t="shared" si="223"/>
        <v>0.78</v>
      </c>
      <c r="D2867">
        <f t="shared" si="224"/>
        <v>1</v>
      </c>
      <c r="E2867">
        <f t="shared" si="225"/>
        <v>0.78</v>
      </c>
      <c r="G2867" t="s">
        <v>3605</v>
      </c>
      <c r="H2867" t="s">
        <v>39</v>
      </c>
      <c r="I2867" s="58" t="s">
        <v>257</v>
      </c>
      <c r="J2867" s="58" t="s">
        <v>41</v>
      </c>
      <c r="K2867" s="58" t="s">
        <v>211</v>
      </c>
      <c r="N2867" t="s">
        <v>212</v>
      </c>
      <c r="P2867" t="s">
        <v>510</v>
      </c>
      <c r="Q2867" t="s">
        <v>320</v>
      </c>
      <c r="S2867" t="s">
        <v>214</v>
      </c>
      <c r="T2867" t="s">
        <v>45</v>
      </c>
      <c r="U2867" t="s">
        <v>46</v>
      </c>
      <c r="V2867" t="s">
        <v>46</v>
      </c>
      <c r="W2867" t="s">
        <v>81</v>
      </c>
      <c r="X2867" t="s">
        <v>82</v>
      </c>
      <c r="Y2867" t="s">
        <v>83</v>
      </c>
      <c r="Z2867" t="s">
        <v>84</v>
      </c>
      <c r="AA2867" t="s">
        <v>85</v>
      </c>
      <c r="AB2867" t="s">
        <v>3091</v>
      </c>
      <c r="AC2867" t="s">
        <v>3092</v>
      </c>
      <c r="AE2867" t="s">
        <v>3606</v>
      </c>
      <c r="AF2867" t="s">
        <v>55</v>
      </c>
      <c r="AG2867" t="s">
        <v>56</v>
      </c>
      <c r="AH2867" t="s">
        <v>46</v>
      </c>
      <c r="AI2867" t="s">
        <v>56</v>
      </c>
      <c r="AJ2867" t="s">
        <v>56</v>
      </c>
      <c r="AK2867" t="s">
        <v>56</v>
      </c>
      <c r="AL2867" t="s">
        <v>56</v>
      </c>
      <c r="AM2867" t="s">
        <v>56</v>
      </c>
      <c r="AN2867" t="s">
        <v>56</v>
      </c>
      <c r="AO2867" t="s">
        <v>56</v>
      </c>
      <c r="AP2867" t="s">
        <v>56</v>
      </c>
      <c r="AQ2867" t="s">
        <v>56</v>
      </c>
      <c r="AR2867" t="s">
        <v>56</v>
      </c>
      <c r="AS2867" t="s">
        <v>56</v>
      </c>
      <c r="AT2867" t="s">
        <v>56</v>
      </c>
      <c r="AU2867" t="s">
        <v>56</v>
      </c>
      <c r="AV2867" t="s">
        <v>56</v>
      </c>
      <c r="AW2867" t="s">
        <v>56</v>
      </c>
    </row>
    <row r="2868" spans="1:49" x14ac:dyDescent="0.3">
      <c r="A2868" t="str">
        <f t="shared" si="221"/>
        <v>VŠMU</v>
      </c>
      <c r="B2868" t="str">
        <f t="shared" si="222"/>
        <v>P</v>
      </c>
      <c r="C2868">
        <f t="shared" si="223"/>
        <v>1.56</v>
      </c>
      <c r="D2868">
        <f t="shared" si="224"/>
        <v>1</v>
      </c>
      <c r="E2868">
        <f t="shared" si="225"/>
        <v>1.56</v>
      </c>
      <c r="G2868" t="s">
        <v>3607</v>
      </c>
      <c r="H2868" t="s">
        <v>39</v>
      </c>
      <c r="I2868" s="58" t="s">
        <v>104</v>
      </c>
      <c r="J2868" s="58" t="s">
        <v>41</v>
      </c>
      <c r="K2868" s="58" t="s">
        <v>225</v>
      </c>
      <c r="N2868" t="s">
        <v>1303</v>
      </c>
      <c r="S2868" t="s">
        <v>497</v>
      </c>
      <c r="T2868" t="s">
        <v>73</v>
      </c>
      <c r="U2868" t="s">
        <v>149</v>
      </c>
      <c r="V2868" t="s">
        <v>46</v>
      </c>
      <c r="W2868" t="s">
        <v>111</v>
      </c>
      <c r="X2868" t="s">
        <v>112</v>
      </c>
      <c r="Y2868" t="s">
        <v>113</v>
      </c>
      <c r="Z2868" t="s">
        <v>152</v>
      </c>
      <c r="AA2868" t="s">
        <v>153</v>
      </c>
      <c r="AB2868" t="s">
        <v>231</v>
      </c>
      <c r="AC2868" t="s">
        <v>232</v>
      </c>
      <c r="AE2868" t="s">
        <v>3608</v>
      </c>
      <c r="AF2868" t="s">
        <v>55</v>
      </c>
      <c r="AG2868" t="s">
        <v>56</v>
      </c>
      <c r="AH2868" t="s">
        <v>46</v>
      </c>
      <c r="AI2868" t="s">
        <v>56</v>
      </c>
      <c r="AJ2868" t="s">
        <v>56</v>
      </c>
      <c r="AK2868" t="s">
        <v>56</v>
      </c>
      <c r="AL2868" t="s">
        <v>56</v>
      </c>
      <c r="AM2868" t="s">
        <v>56</v>
      </c>
      <c r="AN2868" t="s">
        <v>56</v>
      </c>
      <c r="AO2868" t="s">
        <v>56</v>
      </c>
      <c r="AP2868" t="s">
        <v>56</v>
      </c>
      <c r="AQ2868" t="s">
        <v>56</v>
      </c>
      <c r="AR2868" t="s">
        <v>56</v>
      </c>
      <c r="AS2868" t="s">
        <v>56</v>
      </c>
      <c r="AT2868" t="s">
        <v>56</v>
      </c>
      <c r="AU2868" t="s">
        <v>56</v>
      </c>
      <c r="AV2868" t="s">
        <v>56</v>
      </c>
      <c r="AW2868" t="s">
        <v>56</v>
      </c>
    </row>
    <row r="2869" spans="1:49" x14ac:dyDescent="0.3">
      <c r="A2869" t="str">
        <f t="shared" si="221"/>
        <v>PU</v>
      </c>
      <c r="B2869" t="str">
        <f t="shared" si="222"/>
        <v>P</v>
      </c>
      <c r="C2869">
        <f t="shared" si="223"/>
        <v>0.89999999999999991</v>
      </c>
      <c r="D2869">
        <f t="shared" si="224"/>
        <v>1</v>
      </c>
      <c r="E2869">
        <f t="shared" si="225"/>
        <v>0.89999999999999991</v>
      </c>
      <c r="G2869" t="s">
        <v>3609</v>
      </c>
      <c r="H2869" t="s">
        <v>39</v>
      </c>
      <c r="I2869" s="58" t="s">
        <v>40</v>
      </c>
      <c r="J2869" s="58" t="s">
        <v>41</v>
      </c>
      <c r="K2869" s="58" t="s">
        <v>42</v>
      </c>
      <c r="N2869" t="s">
        <v>43</v>
      </c>
      <c r="S2869" t="s">
        <v>348</v>
      </c>
      <c r="T2869" t="s">
        <v>3610</v>
      </c>
      <c r="U2869" t="s">
        <v>6506</v>
      </c>
      <c r="V2869" t="s">
        <v>46</v>
      </c>
      <c r="W2869" t="s">
        <v>2013</v>
      </c>
      <c r="X2869" t="s">
        <v>2014</v>
      </c>
      <c r="Y2869" t="s">
        <v>2015</v>
      </c>
      <c r="Z2869" t="s">
        <v>1525</v>
      </c>
      <c r="AA2869" t="s">
        <v>2016</v>
      </c>
      <c r="AB2869" t="s">
        <v>2017</v>
      </c>
      <c r="AC2869" t="s">
        <v>2018</v>
      </c>
      <c r="AD2869" t="s">
        <v>3611</v>
      </c>
      <c r="AF2869" t="s">
        <v>55</v>
      </c>
      <c r="AG2869" t="s">
        <v>46</v>
      </c>
      <c r="AH2869" t="s">
        <v>56</v>
      </c>
      <c r="AI2869" t="s">
        <v>56</v>
      </c>
      <c r="AJ2869" t="s">
        <v>56</v>
      </c>
      <c r="AK2869" t="s">
        <v>56</v>
      </c>
      <c r="AL2869" t="s">
        <v>56</v>
      </c>
      <c r="AM2869" t="s">
        <v>56</v>
      </c>
      <c r="AN2869" t="s">
        <v>56</v>
      </c>
      <c r="AO2869" t="s">
        <v>56</v>
      </c>
      <c r="AP2869" t="s">
        <v>56</v>
      </c>
      <c r="AQ2869" t="s">
        <v>56</v>
      </c>
      <c r="AR2869" t="s">
        <v>56</v>
      </c>
      <c r="AS2869" t="s">
        <v>56</v>
      </c>
      <c r="AT2869" t="s">
        <v>56</v>
      </c>
      <c r="AU2869" t="s">
        <v>56</v>
      </c>
      <c r="AV2869" t="s">
        <v>56</v>
      </c>
      <c r="AW2869" t="s">
        <v>56</v>
      </c>
    </row>
    <row r="2870" spans="1:49" x14ac:dyDescent="0.3">
      <c r="A2870" t="str">
        <f t="shared" si="221"/>
        <v>AU</v>
      </c>
      <c r="B2870" t="str">
        <f t="shared" si="222"/>
        <v>V</v>
      </c>
      <c r="C2870">
        <f t="shared" si="223"/>
        <v>3</v>
      </c>
      <c r="D2870">
        <f t="shared" si="224"/>
        <v>1</v>
      </c>
      <c r="E2870">
        <f t="shared" si="225"/>
        <v>3</v>
      </c>
      <c r="G2870" t="s">
        <v>3612</v>
      </c>
      <c r="H2870" t="s">
        <v>39</v>
      </c>
      <c r="I2870" s="58" t="s">
        <v>242</v>
      </c>
      <c r="J2870" s="58" t="s">
        <v>41</v>
      </c>
      <c r="K2870" s="58" t="s">
        <v>76</v>
      </c>
      <c r="N2870" t="s">
        <v>805</v>
      </c>
      <c r="P2870" t="s">
        <v>78</v>
      </c>
      <c r="Q2870" t="s">
        <v>79</v>
      </c>
      <c r="S2870" t="s">
        <v>80</v>
      </c>
      <c r="T2870" t="s">
        <v>45</v>
      </c>
      <c r="U2870" t="s">
        <v>46</v>
      </c>
      <c r="V2870" t="s">
        <v>46</v>
      </c>
      <c r="W2870" t="s">
        <v>156</v>
      </c>
      <c r="X2870" t="s">
        <v>6458</v>
      </c>
      <c r="Y2870" t="s">
        <v>157</v>
      </c>
      <c r="Z2870" t="s">
        <v>654</v>
      </c>
      <c r="AA2870" t="s">
        <v>655</v>
      </c>
      <c r="AB2870" t="s">
        <v>880</v>
      </c>
      <c r="AC2870" t="s">
        <v>881</v>
      </c>
      <c r="AD2870" t="s">
        <v>3613</v>
      </c>
      <c r="AF2870" t="s">
        <v>758</v>
      </c>
      <c r="AG2870" t="s">
        <v>56</v>
      </c>
      <c r="AH2870" t="s">
        <v>56</v>
      </c>
      <c r="AI2870" t="s">
        <v>46</v>
      </c>
      <c r="AJ2870" t="s">
        <v>56</v>
      </c>
      <c r="AK2870" t="s">
        <v>56</v>
      </c>
      <c r="AL2870" t="s">
        <v>56</v>
      </c>
      <c r="AM2870" t="s">
        <v>56</v>
      </c>
      <c r="AN2870" t="s">
        <v>56</v>
      </c>
      <c r="AO2870" t="s">
        <v>56</v>
      </c>
      <c r="AP2870" t="s">
        <v>56</v>
      </c>
      <c r="AQ2870" t="s">
        <v>56</v>
      </c>
      <c r="AR2870" t="s">
        <v>56</v>
      </c>
      <c r="AS2870" t="s">
        <v>56</v>
      </c>
      <c r="AT2870" t="s">
        <v>56</v>
      </c>
      <c r="AU2870" t="s">
        <v>56</v>
      </c>
      <c r="AV2870" t="s">
        <v>56</v>
      </c>
      <c r="AW2870" t="s">
        <v>56</v>
      </c>
    </row>
    <row r="2871" spans="1:49" x14ac:dyDescent="0.3">
      <c r="A2871" t="str">
        <f t="shared" si="221"/>
        <v>VŠMU</v>
      </c>
      <c r="B2871" t="str">
        <f t="shared" si="222"/>
        <v>P</v>
      </c>
      <c r="C2871">
        <f t="shared" si="223"/>
        <v>0.78</v>
      </c>
      <c r="D2871">
        <f t="shared" si="224"/>
        <v>0.33333333333333331</v>
      </c>
      <c r="E2871">
        <f t="shared" si="225"/>
        <v>0.26</v>
      </c>
      <c r="G2871" t="s">
        <v>3614</v>
      </c>
      <c r="H2871" t="s">
        <v>39</v>
      </c>
      <c r="I2871" s="58" t="s">
        <v>257</v>
      </c>
      <c r="J2871" s="58" t="s">
        <v>41</v>
      </c>
      <c r="K2871" s="58" t="s">
        <v>108</v>
      </c>
      <c r="N2871" t="s">
        <v>109</v>
      </c>
      <c r="S2871" t="s">
        <v>145</v>
      </c>
      <c r="T2871" t="s">
        <v>45</v>
      </c>
      <c r="U2871" t="s">
        <v>46</v>
      </c>
      <c r="V2871" t="s">
        <v>46</v>
      </c>
      <c r="W2871" t="s">
        <v>111</v>
      </c>
      <c r="X2871" t="s">
        <v>112</v>
      </c>
      <c r="Y2871" t="s">
        <v>113</v>
      </c>
      <c r="Z2871" t="s">
        <v>114</v>
      </c>
      <c r="AA2871" t="s">
        <v>115</v>
      </c>
      <c r="AB2871" t="s">
        <v>146</v>
      </c>
      <c r="AC2871" t="s">
        <v>147</v>
      </c>
      <c r="AE2871" t="s">
        <v>6507</v>
      </c>
      <c r="AF2871" t="s">
        <v>55</v>
      </c>
      <c r="AG2871" t="s">
        <v>56</v>
      </c>
      <c r="AH2871" t="s">
        <v>46</v>
      </c>
      <c r="AI2871" t="s">
        <v>56</v>
      </c>
      <c r="AJ2871" t="s">
        <v>56</v>
      </c>
      <c r="AK2871" t="s">
        <v>56</v>
      </c>
      <c r="AL2871" t="s">
        <v>56</v>
      </c>
      <c r="AM2871" t="s">
        <v>56</v>
      </c>
      <c r="AN2871" t="s">
        <v>56</v>
      </c>
      <c r="AO2871" t="s">
        <v>56</v>
      </c>
      <c r="AP2871" t="s">
        <v>56</v>
      </c>
      <c r="AQ2871" t="s">
        <v>56</v>
      </c>
      <c r="AR2871" t="s">
        <v>56</v>
      </c>
      <c r="AS2871" t="s">
        <v>56</v>
      </c>
      <c r="AT2871" t="s">
        <v>46</v>
      </c>
      <c r="AU2871" t="s">
        <v>56</v>
      </c>
      <c r="AV2871" t="s">
        <v>56</v>
      </c>
      <c r="AW2871" t="s">
        <v>56</v>
      </c>
    </row>
    <row r="2872" spans="1:49" x14ac:dyDescent="0.3">
      <c r="A2872" t="str">
        <f t="shared" si="221"/>
        <v>VŠMU</v>
      </c>
      <c r="B2872" t="str">
        <f t="shared" si="222"/>
        <v>P</v>
      </c>
      <c r="C2872">
        <f t="shared" si="223"/>
        <v>0.78</v>
      </c>
      <c r="D2872">
        <f t="shared" si="224"/>
        <v>0.33333333333333331</v>
      </c>
      <c r="E2872">
        <f t="shared" si="225"/>
        <v>0.26</v>
      </c>
      <c r="G2872" t="s">
        <v>3614</v>
      </c>
      <c r="H2872" t="s">
        <v>39</v>
      </c>
      <c r="I2872" s="58" t="s">
        <v>257</v>
      </c>
      <c r="J2872" s="58" t="s">
        <v>41</v>
      </c>
      <c r="K2872" s="58" t="s">
        <v>108</v>
      </c>
      <c r="N2872" t="s">
        <v>109</v>
      </c>
      <c r="S2872" t="s">
        <v>180</v>
      </c>
      <c r="T2872" t="s">
        <v>45</v>
      </c>
      <c r="U2872" t="s">
        <v>46</v>
      </c>
      <c r="V2872" t="s">
        <v>46</v>
      </c>
      <c r="W2872" t="s">
        <v>111</v>
      </c>
      <c r="X2872" t="s">
        <v>112</v>
      </c>
      <c r="Y2872" t="s">
        <v>113</v>
      </c>
      <c r="Z2872" t="s">
        <v>114</v>
      </c>
      <c r="AA2872" t="s">
        <v>115</v>
      </c>
      <c r="AB2872" t="s">
        <v>146</v>
      </c>
      <c r="AC2872" t="s">
        <v>147</v>
      </c>
      <c r="AE2872" t="s">
        <v>6507</v>
      </c>
      <c r="AF2872" t="s">
        <v>55</v>
      </c>
      <c r="AG2872" t="s">
        <v>56</v>
      </c>
      <c r="AH2872" t="s">
        <v>46</v>
      </c>
      <c r="AI2872" t="s">
        <v>56</v>
      </c>
      <c r="AJ2872" t="s">
        <v>56</v>
      </c>
      <c r="AK2872" t="s">
        <v>56</v>
      </c>
      <c r="AL2872" t="s">
        <v>56</v>
      </c>
      <c r="AM2872" t="s">
        <v>56</v>
      </c>
      <c r="AN2872" t="s">
        <v>56</v>
      </c>
      <c r="AO2872" t="s">
        <v>56</v>
      </c>
      <c r="AP2872" t="s">
        <v>56</v>
      </c>
      <c r="AQ2872" t="s">
        <v>56</v>
      </c>
      <c r="AR2872" t="s">
        <v>56</v>
      </c>
      <c r="AS2872" t="s">
        <v>56</v>
      </c>
      <c r="AT2872" t="s">
        <v>46</v>
      </c>
      <c r="AU2872" t="s">
        <v>56</v>
      </c>
      <c r="AV2872" t="s">
        <v>56</v>
      </c>
      <c r="AW2872" t="s">
        <v>56</v>
      </c>
    </row>
    <row r="2873" spans="1:49" x14ac:dyDescent="0.3">
      <c r="A2873" t="str">
        <f t="shared" si="221"/>
        <v>VŠMU</v>
      </c>
      <c r="B2873" t="str">
        <f t="shared" si="222"/>
        <v>P</v>
      </c>
      <c r="C2873">
        <f t="shared" si="223"/>
        <v>0.78</v>
      </c>
      <c r="D2873">
        <f t="shared" si="224"/>
        <v>0.33333333333333331</v>
      </c>
      <c r="E2873">
        <f t="shared" si="225"/>
        <v>0.26</v>
      </c>
      <c r="G2873" t="s">
        <v>3614</v>
      </c>
      <c r="H2873" t="s">
        <v>39</v>
      </c>
      <c r="I2873" s="58" t="s">
        <v>257</v>
      </c>
      <c r="J2873" s="58" t="s">
        <v>41</v>
      </c>
      <c r="K2873" s="58" t="s">
        <v>108</v>
      </c>
      <c r="N2873" t="s">
        <v>109</v>
      </c>
      <c r="S2873" t="s">
        <v>150</v>
      </c>
      <c r="T2873" t="s">
        <v>45</v>
      </c>
      <c r="U2873" t="s">
        <v>46</v>
      </c>
      <c r="V2873" t="s">
        <v>46</v>
      </c>
      <c r="W2873" t="s">
        <v>111</v>
      </c>
      <c r="X2873" t="s">
        <v>112</v>
      </c>
      <c r="Y2873" t="s">
        <v>113</v>
      </c>
      <c r="Z2873" t="s">
        <v>114</v>
      </c>
      <c r="AA2873" t="s">
        <v>115</v>
      </c>
      <c r="AB2873" t="s">
        <v>146</v>
      </c>
      <c r="AC2873" t="s">
        <v>147</v>
      </c>
      <c r="AE2873" t="s">
        <v>6507</v>
      </c>
      <c r="AF2873" t="s">
        <v>55</v>
      </c>
      <c r="AG2873" t="s">
        <v>56</v>
      </c>
      <c r="AH2873" t="s">
        <v>46</v>
      </c>
      <c r="AI2873" t="s">
        <v>56</v>
      </c>
      <c r="AJ2873" t="s">
        <v>56</v>
      </c>
      <c r="AK2873" t="s">
        <v>56</v>
      </c>
      <c r="AL2873" t="s">
        <v>56</v>
      </c>
      <c r="AM2873" t="s">
        <v>56</v>
      </c>
      <c r="AN2873" t="s">
        <v>56</v>
      </c>
      <c r="AO2873" t="s">
        <v>56</v>
      </c>
      <c r="AP2873" t="s">
        <v>56</v>
      </c>
      <c r="AQ2873" t="s">
        <v>56</v>
      </c>
      <c r="AR2873" t="s">
        <v>56</v>
      </c>
      <c r="AS2873" t="s">
        <v>56</v>
      </c>
      <c r="AT2873" t="s">
        <v>46</v>
      </c>
      <c r="AU2873" t="s">
        <v>56</v>
      </c>
      <c r="AV2873" t="s">
        <v>56</v>
      </c>
      <c r="AW2873" t="s">
        <v>56</v>
      </c>
    </row>
    <row r="2874" spans="1:49" x14ac:dyDescent="0.3">
      <c r="A2874" t="str">
        <f t="shared" si="221"/>
        <v>STU</v>
      </c>
      <c r="B2874" t="str">
        <f t="shared" si="222"/>
        <v>V</v>
      </c>
      <c r="C2874">
        <f t="shared" si="223"/>
        <v>0.89999999999999991</v>
      </c>
      <c r="D2874">
        <f t="shared" si="224"/>
        <v>1</v>
      </c>
      <c r="E2874">
        <f t="shared" si="225"/>
        <v>0.89999999999999991</v>
      </c>
      <c r="G2874" t="s">
        <v>3615</v>
      </c>
      <c r="H2874" t="s">
        <v>39</v>
      </c>
      <c r="I2874" s="58" t="s">
        <v>133</v>
      </c>
      <c r="J2874" s="58" t="s">
        <v>41</v>
      </c>
      <c r="K2874" s="58" t="s">
        <v>61</v>
      </c>
      <c r="N2874" t="s">
        <v>1533</v>
      </c>
      <c r="S2874" t="s">
        <v>63</v>
      </c>
      <c r="T2874" t="s">
        <v>546</v>
      </c>
      <c r="U2874" t="s">
        <v>149</v>
      </c>
      <c r="V2874" t="s">
        <v>46</v>
      </c>
      <c r="W2874" t="s">
        <v>81</v>
      </c>
      <c r="X2874" t="s">
        <v>82</v>
      </c>
      <c r="Y2874" t="s">
        <v>83</v>
      </c>
      <c r="Z2874" t="s">
        <v>84</v>
      </c>
      <c r="AA2874" t="s">
        <v>85</v>
      </c>
      <c r="AB2874" t="s">
        <v>3091</v>
      </c>
      <c r="AC2874" t="s">
        <v>3092</v>
      </c>
      <c r="AD2874" t="s">
        <v>3616</v>
      </c>
      <c r="AF2874" t="s">
        <v>55</v>
      </c>
      <c r="AG2874" t="s">
        <v>46</v>
      </c>
      <c r="AH2874" t="s">
        <v>56</v>
      </c>
      <c r="AI2874" t="s">
        <v>56</v>
      </c>
      <c r="AJ2874" t="s">
        <v>56</v>
      </c>
      <c r="AK2874" t="s">
        <v>56</v>
      </c>
      <c r="AL2874" t="s">
        <v>56</v>
      </c>
      <c r="AM2874" t="s">
        <v>56</v>
      </c>
      <c r="AN2874" t="s">
        <v>56</v>
      </c>
      <c r="AO2874" t="s">
        <v>56</v>
      </c>
      <c r="AP2874" t="s">
        <v>56</v>
      </c>
      <c r="AQ2874" t="s">
        <v>56</v>
      </c>
      <c r="AR2874" t="s">
        <v>56</v>
      </c>
      <c r="AS2874" t="s">
        <v>56</v>
      </c>
      <c r="AT2874" t="s">
        <v>56</v>
      </c>
      <c r="AU2874" t="s">
        <v>56</v>
      </c>
      <c r="AV2874" t="s">
        <v>56</v>
      </c>
      <c r="AW2874" t="s">
        <v>56</v>
      </c>
    </row>
    <row r="2875" spans="1:49" x14ac:dyDescent="0.3">
      <c r="A2875" t="str">
        <f t="shared" si="221"/>
        <v>VŠVU</v>
      </c>
      <c r="B2875" t="str">
        <f t="shared" si="222"/>
        <v>V</v>
      </c>
      <c r="C2875">
        <f t="shared" si="223"/>
        <v>0.89999999999999991</v>
      </c>
      <c r="D2875">
        <f t="shared" si="224"/>
        <v>1</v>
      </c>
      <c r="E2875">
        <f t="shared" si="225"/>
        <v>0.89999999999999991</v>
      </c>
      <c r="G2875" t="s">
        <v>3617</v>
      </c>
      <c r="H2875" t="s">
        <v>39</v>
      </c>
      <c r="I2875" s="58" t="s">
        <v>133</v>
      </c>
      <c r="J2875" s="58" t="s">
        <v>41</v>
      </c>
      <c r="K2875" s="58" t="s">
        <v>97</v>
      </c>
      <c r="N2875" t="s">
        <v>1126</v>
      </c>
      <c r="P2875" t="s">
        <v>78</v>
      </c>
      <c r="Q2875" t="s">
        <v>79</v>
      </c>
      <c r="S2875" t="s">
        <v>99</v>
      </c>
      <c r="T2875" t="s">
        <v>45</v>
      </c>
      <c r="U2875" t="s">
        <v>46</v>
      </c>
      <c r="V2875" t="s">
        <v>46</v>
      </c>
      <c r="W2875" t="s">
        <v>764</v>
      </c>
      <c r="X2875" t="s">
        <v>765</v>
      </c>
      <c r="Y2875" t="s">
        <v>766</v>
      </c>
      <c r="Z2875" t="s">
        <v>767</v>
      </c>
      <c r="AB2875" t="s">
        <v>1196</v>
      </c>
      <c r="AC2875" t="s">
        <v>1197</v>
      </c>
      <c r="AE2875" t="s">
        <v>3618</v>
      </c>
      <c r="AF2875" t="s">
        <v>55</v>
      </c>
      <c r="AG2875" t="s">
        <v>56</v>
      </c>
      <c r="AH2875" t="s">
        <v>46</v>
      </c>
      <c r="AI2875" t="s">
        <v>56</v>
      </c>
      <c r="AJ2875" t="s">
        <v>56</v>
      </c>
      <c r="AK2875" t="s">
        <v>56</v>
      </c>
      <c r="AL2875" t="s">
        <v>56</v>
      </c>
      <c r="AM2875" t="s">
        <v>56</v>
      </c>
      <c r="AN2875" t="s">
        <v>56</v>
      </c>
      <c r="AO2875" t="s">
        <v>56</v>
      </c>
      <c r="AP2875" t="s">
        <v>56</v>
      </c>
      <c r="AQ2875" t="s">
        <v>56</v>
      </c>
      <c r="AR2875" t="s">
        <v>56</v>
      </c>
      <c r="AS2875" t="s">
        <v>56</v>
      </c>
      <c r="AT2875" t="s">
        <v>56</v>
      </c>
      <c r="AU2875" t="s">
        <v>56</v>
      </c>
      <c r="AV2875" t="s">
        <v>56</v>
      </c>
      <c r="AW2875" t="s">
        <v>56</v>
      </c>
    </row>
    <row r="2876" spans="1:49" x14ac:dyDescent="0.3">
      <c r="A2876" t="str">
        <f t="shared" si="221"/>
        <v>VŠMU</v>
      </c>
      <c r="B2876" t="str">
        <f t="shared" si="222"/>
        <v>P</v>
      </c>
      <c r="C2876">
        <f t="shared" si="223"/>
        <v>0.89999999999999991</v>
      </c>
      <c r="D2876">
        <f t="shared" si="224"/>
        <v>0.5</v>
      </c>
      <c r="E2876">
        <f t="shared" si="225"/>
        <v>0.44999999999999996</v>
      </c>
      <c r="G2876" t="s">
        <v>3619</v>
      </c>
      <c r="H2876" t="s">
        <v>39</v>
      </c>
      <c r="I2876" s="58" t="s">
        <v>133</v>
      </c>
      <c r="J2876" s="58" t="s">
        <v>41</v>
      </c>
      <c r="K2876" s="58" t="s">
        <v>91</v>
      </c>
      <c r="N2876" t="s">
        <v>491</v>
      </c>
      <c r="O2876" t="s">
        <v>681</v>
      </c>
      <c r="R2876" t="s">
        <v>79</v>
      </c>
      <c r="S2876" t="s">
        <v>94</v>
      </c>
      <c r="T2876" t="s">
        <v>73</v>
      </c>
      <c r="U2876" t="s">
        <v>149</v>
      </c>
      <c r="V2876" t="s">
        <v>46</v>
      </c>
      <c r="W2876" t="s">
        <v>111</v>
      </c>
      <c r="X2876" t="s">
        <v>112</v>
      </c>
      <c r="Y2876" t="s">
        <v>113</v>
      </c>
      <c r="Z2876" t="s">
        <v>114</v>
      </c>
      <c r="AA2876" t="s">
        <v>115</v>
      </c>
      <c r="AB2876" t="s">
        <v>116</v>
      </c>
      <c r="AC2876" t="s">
        <v>117</v>
      </c>
      <c r="AE2876" t="s">
        <v>1041</v>
      </c>
      <c r="AF2876" t="s">
        <v>55</v>
      </c>
      <c r="AG2876" t="s">
        <v>56</v>
      </c>
      <c r="AH2876" t="s">
        <v>46</v>
      </c>
      <c r="AI2876" t="s">
        <v>56</v>
      </c>
      <c r="AJ2876" t="s">
        <v>56</v>
      </c>
      <c r="AK2876" t="s">
        <v>56</v>
      </c>
      <c r="AL2876" t="s">
        <v>46</v>
      </c>
      <c r="AM2876" t="s">
        <v>56</v>
      </c>
      <c r="AN2876" t="s">
        <v>56</v>
      </c>
      <c r="AO2876" t="s">
        <v>56</v>
      </c>
      <c r="AP2876" t="s">
        <v>56</v>
      </c>
      <c r="AQ2876" t="s">
        <v>56</v>
      </c>
      <c r="AR2876" t="s">
        <v>56</v>
      </c>
      <c r="AS2876" t="s">
        <v>56</v>
      </c>
      <c r="AT2876" t="s">
        <v>56</v>
      </c>
      <c r="AU2876" t="s">
        <v>56</v>
      </c>
      <c r="AV2876" t="s">
        <v>56</v>
      </c>
      <c r="AW2876" t="s">
        <v>56</v>
      </c>
    </row>
    <row r="2877" spans="1:49" x14ac:dyDescent="0.3">
      <c r="A2877" t="str">
        <f t="shared" si="221"/>
        <v>VŠMU</v>
      </c>
      <c r="B2877" t="str">
        <f t="shared" si="222"/>
        <v>P</v>
      </c>
      <c r="C2877">
        <f t="shared" si="223"/>
        <v>0.89999999999999991</v>
      </c>
      <c r="D2877">
        <f t="shared" si="224"/>
        <v>0.5</v>
      </c>
      <c r="E2877">
        <f t="shared" si="225"/>
        <v>0.44999999999999996</v>
      </c>
      <c r="G2877" t="s">
        <v>3619</v>
      </c>
      <c r="H2877" t="s">
        <v>39</v>
      </c>
      <c r="I2877" s="58" t="s">
        <v>133</v>
      </c>
      <c r="J2877" s="58" t="s">
        <v>41</v>
      </c>
      <c r="K2877" s="58" t="s">
        <v>91</v>
      </c>
      <c r="N2877" t="s">
        <v>491</v>
      </c>
      <c r="O2877" t="s">
        <v>681</v>
      </c>
      <c r="R2877" t="s">
        <v>79</v>
      </c>
      <c r="S2877" t="s">
        <v>135</v>
      </c>
      <c r="T2877" t="s">
        <v>45</v>
      </c>
      <c r="U2877" t="s">
        <v>46</v>
      </c>
      <c r="V2877" t="s">
        <v>46</v>
      </c>
      <c r="W2877" t="s">
        <v>111</v>
      </c>
      <c r="X2877" t="s">
        <v>112</v>
      </c>
      <c r="Y2877" t="s">
        <v>113</v>
      </c>
      <c r="Z2877" t="s">
        <v>114</v>
      </c>
      <c r="AA2877" t="s">
        <v>115</v>
      </c>
      <c r="AB2877" t="s">
        <v>116</v>
      </c>
      <c r="AC2877" t="s">
        <v>117</v>
      </c>
      <c r="AE2877" t="s">
        <v>1041</v>
      </c>
      <c r="AF2877" t="s">
        <v>55</v>
      </c>
      <c r="AG2877" t="s">
        <v>56</v>
      </c>
      <c r="AH2877" t="s">
        <v>46</v>
      </c>
      <c r="AI2877" t="s">
        <v>56</v>
      </c>
      <c r="AJ2877" t="s">
        <v>56</v>
      </c>
      <c r="AK2877" t="s">
        <v>56</v>
      </c>
      <c r="AL2877" t="s">
        <v>46</v>
      </c>
      <c r="AM2877" t="s">
        <v>56</v>
      </c>
      <c r="AN2877" t="s">
        <v>56</v>
      </c>
      <c r="AO2877" t="s">
        <v>56</v>
      </c>
      <c r="AP2877" t="s">
        <v>56</v>
      </c>
      <c r="AQ2877" t="s">
        <v>56</v>
      </c>
      <c r="AR2877" t="s">
        <v>56</v>
      </c>
      <c r="AS2877" t="s">
        <v>56</v>
      </c>
      <c r="AT2877" t="s">
        <v>56</v>
      </c>
      <c r="AU2877" t="s">
        <v>56</v>
      </c>
      <c r="AV2877" t="s">
        <v>56</v>
      </c>
      <c r="AW2877" t="s">
        <v>56</v>
      </c>
    </row>
    <row r="2878" spans="1:49" x14ac:dyDescent="0.3">
      <c r="A2878" t="str">
        <f t="shared" si="221"/>
        <v>UK</v>
      </c>
      <c r="B2878" t="str">
        <f t="shared" si="222"/>
        <v>P</v>
      </c>
      <c r="C2878">
        <f t="shared" si="223"/>
        <v>1.56</v>
      </c>
      <c r="D2878">
        <f t="shared" si="224"/>
        <v>0.5</v>
      </c>
      <c r="E2878">
        <f t="shared" si="225"/>
        <v>0.78</v>
      </c>
      <c r="G2878" t="s">
        <v>3620</v>
      </c>
      <c r="H2878" t="s">
        <v>39</v>
      </c>
      <c r="I2878" s="58" t="s">
        <v>104</v>
      </c>
      <c r="J2878" s="58" t="s">
        <v>41</v>
      </c>
      <c r="K2878" s="58" t="s">
        <v>225</v>
      </c>
      <c r="N2878" t="s">
        <v>1303</v>
      </c>
      <c r="S2878" t="s">
        <v>433</v>
      </c>
      <c r="T2878" t="s">
        <v>45</v>
      </c>
      <c r="U2878" t="s">
        <v>46</v>
      </c>
      <c r="V2878" t="s">
        <v>46</v>
      </c>
      <c r="W2878" t="s">
        <v>47</v>
      </c>
      <c r="X2878" t="s">
        <v>48</v>
      </c>
      <c r="Y2878" t="s">
        <v>49</v>
      </c>
      <c r="Z2878" t="s">
        <v>289</v>
      </c>
      <c r="AA2878" t="s">
        <v>290</v>
      </c>
      <c r="AB2878" t="s">
        <v>291</v>
      </c>
      <c r="AC2878" t="s">
        <v>292</v>
      </c>
      <c r="AE2878" t="s">
        <v>3621</v>
      </c>
      <c r="AF2878" t="s">
        <v>55</v>
      </c>
      <c r="AG2878" t="s">
        <v>56</v>
      </c>
      <c r="AH2878" t="s">
        <v>46</v>
      </c>
      <c r="AI2878" t="s">
        <v>56</v>
      </c>
      <c r="AJ2878" t="s">
        <v>56</v>
      </c>
      <c r="AK2878" t="s">
        <v>56</v>
      </c>
      <c r="AL2878" t="s">
        <v>56</v>
      </c>
      <c r="AM2878" t="s">
        <v>56</v>
      </c>
      <c r="AN2878" t="s">
        <v>56</v>
      </c>
      <c r="AO2878" t="s">
        <v>46</v>
      </c>
      <c r="AP2878" t="s">
        <v>56</v>
      </c>
      <c r="AQ2878" t="s">
        <v>56</v>
      </c>
      <c r="AR2878" t="s">
        <v>56</v>
      </c>
      <c r="AS2878" t="s">
        <v>56</v>
      </c>
      <c r="AT2878" t="s">
        <v>56</v>
      </c>
      <c r="AU2878" t="s">
        <v>56</v>
      </c>
      <c r="AV2878" t="s">
        <v>56</v>
      </c>
      <c r="AW2878" t="s">
        <v>56</v>
      </c>
    </row>
    <row r="2879" spans="1:49" x14ac:dyDescent="0.3">
      <c r="A2879" t="str">
        <f t="shared" si="221"/>
        <v>VŠMU</v>
      </c>
      <c r="B2879" t="str">
        <f t="shared" si="222"/>
        <v>P</v>
      </c>
      <c r="C2879">
        <f t="shared" si="223"/>
        <v>1.56</v>
      </c>
      <c r="D2879">
        <f t="shared" si="224"/>
        <v>0.5</v>
      </c>
      <c r="E2879">
        <f t="shared" si="225"/>
        <v>0.78</v>
      </c>
      <c r="G2879" t="s">
        <v>3620</v>
      </c>
      <c r="H2879" t="s">
        <v>39</v>
      </c>
      <c r="I2879" s="58" t="s">
        <v>104</v>
      </c>
      <c r="J2879" s="58" t="s">
        <v>41</v>
      </c>
      <c r="K2879" s="58" t="s">
        <v>225</v>
      </c>
      <c r="N2879" t="s">
        <v>1303</v>
      </c>
      <c r="S2879" t="s">
        <v>497</v>
      </c>
      <c r="T2879" t="s">
        <v>796</v>
      </c>
      <c r="U2879" t="s">
        <v>200</v>
      </c>
      <c r="V2879" t="s">
        <v>149</v>
      </c>
      <c r="W2879" t="s">
        <v>111</v>
      </c>
      <c r="X2879" t="s">
        <v>112</v>
      </c>
      <c r="Y2879" t="s">
        <v>113</v>
      </c>
      <c r="Z2879" t="s">
        <v>152</v>
      </c>
      <c r="AA2879" t="s">
        <v>153</v>
      </c>
      <c r="AB2879" t="s">
        <v>231</v>
      </c>
      <c r="AC2879" t="s">
        <v>232</v>
      </c>
      <c r="AE2879" t="s">
        <v>3621</v>
      </c>
      <c r="AF2879" t="s">
        <v>55</v>
      </c>
      <c r="AG2879" t="s">
        <v>56</v>
      </c>
      <c r="AH2879" t="s">
        <v>46</v>
      </c>
      <c r="AI2879" t="s">
        <v>56</v>
      </c>
      <c r="AJ2879" t="s">
        <v>56</v>
      </c>
      <c r="AK2879" t="s">
        <v>56</v>
      </c>
      <c r="AL2879" t="s">
        <v>56</v>
      </c>
      <c r="AM2879" t="s">
        <v>56</v>
      </c>
      <c r="AN2879" t="s">
        <v>56</v>
      </c>
      <c r="AO2879" t="s">
        <v>46</v>
      </c>
      <c r="AP2879" t="s">
        <v>56</v>
      </c>
      <c r="AQ2879" t="s">
        <v>56</v>
      </c>
      <c r="AR2879" t="s">
        <v>56</v>
      </c>
      <c r="AS2879" t="s">
        <v>56</v>
      </c>
      <c r="AT2879" t="s">
        <v>56</v>
      </c>
      <c r="AU2879" t="s">
        <v>56</v>
      </c>
      <c r="AV2879" t="s">
        <v>56</v>
      </c>
      <c r="AW2879" t="s">
        <v>56</v>
      </c>
    </row>
    <row r="2880" spans="1:49" x14ac:dyDescent="0.3">
      <c r="A2880" t="str">
        <f t="shared" si="221"/>
        <v>AU</v>
      </c>
      <c r="B2880" t="str">
        <f t="shared" si="222"/>
        <v>V</v>
      </c>
      <c r="C2880">
        <f t="shared" si="223"/>
        <v>3</v>
      </c>
      <c r="D2880">
        <f t="shared" si="224"/>
        <v>1</v>
      </c>
      <c r="E2880">
        <f t="shared" si="225"/>
        <v>3</v>
      </c>
      <c r="G2880" t="s">
        <v>3622</v>
      </c>
      <c r="H2880" t="s">
        <v>39</v>
      </c>
      <c r="I2880" s="58" t="s">
        <v>242</v>
      </c>
      <c r="J2880" s="58" t="s">
        <v>41</v>
      </c>
      <c r="K2880" s="58" t="s">
        <v>76</v>
      </c>
      <c r="N2880" t="s">
        <v>713</v>
      </c>
      <c r="P2880" t="s">
        <v>78</v>
      </c>
      <c r="Q2880" t="s">
        <v>79</v>
      </c>
      <c r="S2880" t="s">
        <v>80</v>
      </c>
      <c r="T2880" t="s">
        <v>45</v>
      </c>
      <c r="U2880" t="s">
        <v>46</v>
      </c>
      <c r="V2880" t="s">
        <v>46</v>
      </c>
      <c r="W2880" t="s">
        <v>156</v>
      </c>
      <c r="X2880" t="s">
        <v>6458</v>
      </c>
      <c r="Y2880" t="s">
        <v>157</v>
      </c>
      <c r="Z2880" t="s">
        <v>654</v>
      </c>
      <c r="AA2880" t="s">
        <v>655</v>
      </c>
      <c r="AB2880" t="s">
        <v>656</v>
      </c>
      <c r="AC2880" t="s">
        <v>657</v>
      </c>
      <c r="AD2880" t="s">
        <v>3623</v>
      </c>
      <c r="AF2880" t="s">
        <v>2292</v>
      </c>
      <c r="AG2880" t="s">
        <v>56</v>
      </c>
      <c r="AH2880" t="s">
        <v>56</v>
      </c>
      <c r="AI2880" t="s">
        <v>46</v>
      </c>
      <c r="AJ2880" t="s">
        <v>56</v>
      </c>
      <c r="AK2880" t="s">
        <v>56</v>
      </c>
      <c r="AL2880" t="s">
        <v>56</v>
      </c>
      <c r="AM2880" t="s">
        <v>56</v>
      </c>
      <c r="AN2880" t="s">
        <v>56</v>
      </c>
      <c r="AO2880" t="s">
        <v>56</v>
      </c>
      <c r="AP2880" t="s">
        <v>56</v>
      </c>
      <c r="AQ2880" t="s">
        <v>56</v>
      </c>
      <c r="AR2880" t="s">
        <v>56</v>
      </c>
      <c r="AS2880" t="s">
        <v>56</v>
      </c>
      <c r="AT2880" t="s">
        <v>56</v>
      </c>
      <c r="AU2880" t="s">
        <v>56</v>
      </c>
      <c r="AV2880" t="s">
        <v>56</v>
      </c>
      <c r="AW2880" t="s">
        <v>56</v>
      </c>
    </row>
    <row r="2881" spans="1:49" x14ac:dyDescent="0.3">
      <c r="A2881" t="str">
        <f t="shared" si="221"/>
        <v>AU</v>
      </c>
      <c r="B2881" t="str">
        <f t="shared" si="222"/>
        <v>V</v>
      </c>
      <c r="C2881">
        <f t="shared" si="223"/>
        <v>3</v>
      </c>
      <c r="D2881">
        <f t="shared" si="224"/>
        <v>1</v>
      </c>
      <c r="E2881">
        <f t="shared" si="225"/>
        <v>3</v>
      </c>
      <c r="G2881" t="s">
        <v>3624</v>
      </c>
      <c r="H2881" t="s">
        <v>39</v>
      </c>
      <c r="I2881" s="58" t="s">
        <v>242</v>
      </c>
      <c r="J2881" s="58" t="s">
        <v>41</v>
      </c>
      <c r="K2881" s="58" t="s">
        <v>76</v>
      </c>
      <c r="N2881" t="s">
        <v>713</v>
      </c>
      <c r="P2881" t="s">
        <v>78</v>
      </c>
      <c r="Q2881" t="s">
        <v>79</v>
      </c>
      <c r="S2881" t="s">
        <v>80</v>
      </c>
      <c r="T2881" t="s">
        <v>45</v>
      </c>
      <c r="U2881" t="s">
        <v>46</v>
      </c>
      <c r="V2881" t="s">
        <v>46</v>
      </c>
      <c r="W2881" t="s">
        <v>156</v>
      </c>
      <c r="X2881" t="s">
        <v>6458</v>
      </c>
      <c r="Y2881" t="s">
        <v>157</v>
      </c>
      <c r="Z2881" t="s">
        <v>654</v>
      </c>
      <c r="AA2881" t="s">
        <v>655</v>
      </c>
      <c r="AB2881" t="s">
        <v>656</v>
      </c>
      <c r="AC2881" t="s">
        <v>657</v>
      </c>
      <c r="AD2881" t="s">
        <v>3623</v>
      </c>
      <c r="AF2881" t="s">
        <v>2292</v>
      </c>
      <c r="AG2881" t="s">
        <v>56</v>
      </c>
      <c r="AH2881" t="s">
        <v>56</v>
      </c>
      <c r="AI2881" t="s">
        <v>46</v>
      </c>
      <c r="AJ2881" t="s">
        <v>56</v>
      </c>
      <c r="AK2881" t="s">
        <v>56</v>
      </c>
      <c r="AL2881" t="s">
        <v>56</v>
      </c>
      <c r="AM2881" t="s">
        <v>56</v>
      </c>
      <c r="AN2881" t="s">
        <v>56</v>
      </c>
      <c r="AO2881" t="s">
        <v>56</v>
      </c>
      <c r="AP2881" t="s">
        <v>56</v>
      </c>
      <c r="AQ2881" t="s">
        <v>56</v>
      </c>
      <c r="AR2881" t="s">
        <v>56</v>
      </c>
      <c r="AS2881" t="s">
        <v>56</v>
      </c>
      <c r="AT2881" t="s">
        <v>56</v>
      </c>
      <c r="AU2881" t="s">
        <v>56</v>
      </c>
      <c r="AV2881" t="s">
        <v>56</v>
      </c>
      <c r="AW2881" t="s">
        <v>56</v>
      </c>
    </row>
    <row r="2882" spans="1:49" x14ac:dyDescent="0.3">
      <c r="A2882" t="str">
        <f t="shared" ref="A2882:A2945" si="226">+VLOOKUP(X2882,VVS_nasa,2,FALSE)</f>
        <v>AU</v>
      </c>
      <c r="B2882" t="str">
        <f t="shared" ref="B2882:B2945" si="227">+VLOOKUP(K2882,Per_Viz,2,FALSE)</f>
        <v>V</v>
      </c>
      <c r="C2882">
        <f t="shared" ref="C2882:C2945" si="228">+VLOOKUP(I2882,EUCA,2,FALSE)</f>
        <v>3</v>
      </c>
      <c r="D2882">
        <f t="shared" si="224"/>
        <v>1</v>
      </c>
      <c r="E2882">
        <f t="shared" si="225"/>
        <v>3</v>
      </c>
      <c r="G2882" t="s">
        <v>3625</v>
      </c>
      <c r="H2882" t="s">
        <v>39</v>
      </c>
      <c r="I2882" s="58" t="s">
        <v>242</v>
      </c>
      <c r="J2882" s="58" t="s">
        <v>41</v>
      </c>
      <c r="K2882" s="58" t="s">
        <v>76</v>
      </c>
      <c r="N2882" t="s">
        <v>713</v>
      </c>
      <c r="P2882" t="s">
        <v>78</v>
      </c>
      <c r="Q2882" t="s">
        <v>79</v>
      </c>
      <c r="S2882" t="s">
        <v>80</v>
      </c>
      <c r="T2882" t="s">
        <v>45</v>
      </c>
      <c r="U2882" t="s">
        <v>46</v>
      </c>
      <c r="V2882" t="s">
        <v>46</v>
      </c>
      <c r="W2882" t="s">
        <v>156</v>
      </c>
      <c r="X2882" t="s">
        <v>6458</v>
      </c>
      <c r="Y2882" t="s">
        <v>157</v>
      </c>
      <c r="Z2882" t="s">
        <v>654</v>
      </c>
      <c r="AA2882" t="s">
        <v>655</v>
      </c>
      <c r="AB2882" t="s">
        <v>656</v>
      </c>
      <c r="AC2882" t="s">
        <v>657</v>
      </c>
      <c r="AD2882" t="s">
        <v>3623</v>
      </c>
      <c r="AF2882" t="s">
        <v>2292</v>
      </c>
      <c r="AG2882" t="s">
        <v>56</v>
      </c>
      <c r="AH2882" t="s">
        <v>56</v>
      </c>
      <c r="AI2882" t="s">
        <v>46</v>
      </c>
      <c r="AJ2882" t="s">
        <v>56</v>
      </c>
      <c r="AK2882" t="s">
        <v>56</v>
      </c>
      <c r="AL2882" t="s">
        <v>56</v>
      </c>
      <c r="AM2882" t="s">
        <v>56</v>
      </c>
      <c r="AN2882" t="s">
        <v>56</v>
      </c>
      <c r="AO2882" t="s">
        <v>56</v>
      </c>
      <c r="AP2882" t="s">
        <v>56</v>
      </c>
      <c r="AQ2882" t="s">
        <v>56</v>
      </c>
      <c r="AR2882" t="s">
        <v>56</v>
      </c>
      <c r="AS2882" t="s">
        <v>56</v>
      </c>
      <c r="AT2882" t="s">
        <v>56</v>
      </c>
      <c r="AU2882" t="s">
        <v>56</v>
      </c>
      <c r="AV2882" t="s">
        <v>56</v>
      </c>
      <c r="AW2882" t="s">
        <v>56</v>
      </c>
    </row>
    <row r="2883" spans="1:49" x14ac:dyDescent="0.3">
      <c r="A2883" t="str">
        <f t="shared" si="226"/>
        <v>AU</v>
      </c>
      <c r="B2883" t="str">
        <f t="shared" si="227"/>
        <v>V</v>
      </c>
      <c r="C2883">
        <f t="shared" si="228"/>
        <v>3</v>
      </c>
      <c r="D2883">
        <f t="shared" ref="D2883:D2946" si="229">1/COUNTIF(G:G,G2883)</f>
        <v>1</v>
      </c>
      <c r="E2883">
        <f t="shared" ref="E2883:E2946" si="230">+C2883*D2883</f>
        <v>3</v>
      </c>
      <c r="G2883" t="s">
        <v>3626</v>
      </c>
      <c r="H2883" t="s">
        <v>39</v>
      </c>
      <c r="I2883" s="58" t="s">
        <v>242</v>
      </c>
      <c r="J2883" s="58" t="s">
        <v>41</v>
      </c>
      <c r="K2883" s="58" t="s">
        <v>76</v>
      </c>
      <c r="N2883" t="s">
        <v>713</v>
      </c>
      <c r="P2883" t="s">
        <v>78</v>
      </c>
      <c r="Q2883" t="s">
        <v>79</v>
      </c>
      <c r="S2883" t="s">
        <v>80</v>
      </c>
      <c r="T2883" t="s">
        <v>45</v>
      </c>
      <c r="U2883" t="s">
        <v>46</v>
      </c>
      <c r="V2883" t="s">
        <v>46</v>
      </c>
      <c r="W2883" t="s">
        <v>156</v>
      </c>
      <c r="X2883" t="s">
        <v>6458</v>
      </c>
      <c r="Y2883" t="s">
        <v>157</v>
      </c>
      <c r="Z2883" t="s">
        <v>654</v>
      </c>
      <c r="AA2883" t="s">
        <v>655</v>
      </c>
      <c r="AB2883" t="s">
        <v>656</v>
      </c>
      <c r="AC2883" t="s">
        <v>657</v>
      </c>
      <c r="AD2883" t="s">
        <v>3623</v>
      </c>
      <c r="AF2883" t="s">
        <v>2292</v>
      </c>
      <c r="AG2883" t="s">
        <v>56</v>
      </c>
      <c r="AH2883" t="s">
        <v>56</v>
      </c>
      <c r="AI2883" t="s">
        <v>46</v>
      </c>
      <c r="AJ2883" t="s">
        <v>56</v>
      </c>
      <c r="AK2883" t="s">
        <v>56</v>
      </c>
      <c r="AL2883" t="s">
        <v>56</v>
      </c>
      <c r="AM2883" t="s">
        <v>56</v>
      </c>
      <c r="AN2883" t="s">
        <v>56</v>
      </c>
      <c r="AO2883" t="s">
        <v>56</v>
      </c>
      <c r="AP2883" t="s">
        <v>56</v>
      </c>
      <c r="AQ2883" t="s">
        <v>56</v>
      </c>
      <c r="AR2883" t="s">
        <v>56</v>
      </c>
      <c r="AS2883" t="s">
        <v>56</v>
      </c>
      <c r="AT2883" t="s">
        <v>56</v>
      </c>
      <c r="AU2883" t="s">
        <v>56</v>
      </c>
      <c r="AV2883" t="s">
        <v>56</v>
      </c>
      <c r="AW2883" t="s">
        <v>56</v>
      </c>
    </row>
    <row r="2884" spans="1:49" x14ac:dyDescent="0.3">
      <c r="A2884" t="str">
        <f t="shared" si="226"/>
        <v>AU</v>
      </c>
      <c r="B2884" t="str">
        <f t="shared" si="227"/>
        <v>V</v>
      </c>
      <c r="C2884">
        <f t="shared" si="228"/>
        <v>3</v>
      </c>
      <c r="D2884">
        <f t="shared" si="229"/>
        <v>1</v>
      </c>
      <c r="E2884">
        <f t="shared" si="230"/>
        <v>3</v>
      </c>
      <c r="G2884" t="s">
        <v>3627</v>
      </c>
      <c r="H2884" t="s">
        <v>39</v>
      </c>
      <c r="I2884" s="58" t="s">
        <v>242</v>
      </c>
      <c r="J2884" s="58" t="s">
        <v>41</v>
      </c>
      <c r="K2884" s="58" t="s">
        <v>76</v>
      </c>
      <c r="N2884" t="s">
        <v>713</v>
      </c>
      <c r="P2884" t="s">
        <v>78</v>
      </c>
      <c r="Q2884" t="s">
        <v>79</v>
      </c>
      <c r="S2884" t="s">
        <v>80</v>
      </c>
      <c r="T2884" t="s">
        <v>45</v>
      </c>
      <c r="U2884" t="s">
        <v>46</v>
      </c>
      <c r="V2884" t="s">
        <v>46</v>
      </c>
      <c r="W2884" t="s">
        <v>156</v>
      </c>
      <c r="X2884" t="s">
        <v>6458</v>
      </c>
      <c r="Y2884" t="s">
        <v>157</v>
      </c>
      <c r="Z2884" t="s">
        <v>654</v>
      </c>
      <c r="AA2884" t="s">
        <v>655</v>
      </c>
      <c r="AB2884" t="s">
        <v>656</v>
      </c>
      <c r="AC2884" t="s">
        <v>657</v>
      </c>
      <c r="AD2884" t="s">
        <v>3623</v>
      </c>
      <c r="AF2884" t="s">
        <v>2292</v>
      </c>
      <c r="AG2884" t="s">
        <v>56</v>
      </c>
      <c r="AH2884" t="s">
        <v>56</v>
      </c>
      <c r="AI2884" t="s">
        <v>46</v>
      </c>
      <c r="AJ2884" t="s">
        <v>56</v>
      </c>
      <c r="AK2884" t="s">
        <v>56</v>
      </c>
      <c r="AL2884" t="s">
        <v>56</v>
      </c>
      <c r="AM2884" t="s">
        <v>56</v>
      </c>
      <c r="AN2884" t="s">
        <v>56</v>
      </c>
      <c r="AO2884" t="s">
        <v>56</v>
      </c>
      <c r="AP2884" t="s">
        <v>56</v>
      </c>
      <c r="AQ2884" t="s">
        <v>56</v>
      </c>
      <c r="AR2884" t="s">
        <v>56</v>
      </c>
      <c r="AS2884" t="s">
        <v>56</v>
      </c>
      <c r="AT2884" t="s">
        <v>56</v>
      </c>
      <c r="AU2884" t="s">
        <v>56</v>
      </c>
      <c r="AV2884" t="s">
        <v>56</v>
      </c>
      <c r="AW2884" t="s">
        <v>56</v>
      </c>
    </row>
    <row r="2885" spans="1:49" x14ac:dyDescent="0.3">
      <c r="A2885" t="str">
        <f t="shared" si="226"/>
        <v>AU</v>
      </c>
      <c r="B2885" t="str">
        <f t="shared" si="227"/>
        <v>V</v>
      </c>
      <c r="C2885">
        <f t="shared" si="228"/>
        <v>3</v>
      </c>
      <c r="D2885">
        <f t="shared" si="229"/>
        <v>1</v>
      </c>
      <c r="E2885">
        <f t="shared" si="230"/>
        <v>3</v>
      </c>
      <c r="G2885" t="s">
        <v>3628</v>
      </c>
      <c r="H2885" t="s">
        <v>39</v>
      </c>
      <c r="I2885" s="58" t="s">
        <v>242</v>
      </c>
      <c r="J2885" s="58" t="s">
        <v>41</v>
      </c>
      <c r="K2885" s="58" t="s">
        <v>76</v>
      </c>
      <c r="N2885" t="s">
        <v>713</v>
      </c>
      <c r="P2885" t="s">
        <v>78</v>
      </c>
      <c r="Q2885" t="s">
        <v>79</v>
      </c>
      <c r="S2885" t="s">
        <v>80</v>
      </c>
      <c r="T2885" t="s">
        <v>45</v>
      </c>
      <c r="U2885" t="s">
        <v>46</v>
      </c>
      <c r="V2885" t="s">
        <v>46</v>
      </c>
      <c r="W2885" t="s">
        <v>156</v>
      </c>
      <c r="X2885" t="s">
        <v>6458</v>
      </c>
      <c r="Y2885" t="s">
        <v>157</v>
      </c>
      <c r="Z2885" t="s">
        <v>654</v>
      </c>
      <c r="AA2885" t="s">
        <v>655</v>
      </c>
      <c r="AB2885" t="s">
        <v>656</v>
      </c>
      <c r="AC2885" t="s">
        <v>657</v>
      </c>
      <c r="AD2885" t="s">
        <v>3623</v>
      </c>
      <c r="AF2885" t="s">
        <v>2292</v>
      </c>
      <c r="AG2885" t="s">
        <v>56</v>
      </c>
      <c r="AH2885" t="s">
        <v>56</v>
      </c>
      <c r="AI2885" t="s">
        <v>46</v>
      </c>
      <c r="AJ2885" t="s">
        <v>56</v>
      </c>
      <c r="AK2885" t="s">
        <v>56</v>
      </c>
      <c r="AL2885" t="s">
        <v>56</v>
      </c>
      <c r="AM2885" t="s">
        <v>56</v>
      </c>
      <c r="AN2885" t="s">
        <v>56</v>
      </c>
      <c r="AO2885" t="s">
        <v>56</v>
      </c>
      <c r="AP2885" t="s">
        <v>56</v>
      </c>
      <c r="AQ2885" t="s">
        <v>56</v>
      </c>
      <c r="AR2885" t="s">
        <v>56</v>
      </c>
      <c r="AS2885" t="s">
        <v>56</v>
      </c>
      <c r="AT2885" t="s">
        <v>56</v>
      </c>
      <c r="AU2885" t="s">
        <v>56</v>
      </c>
      <c r="AV2885" t="s">
        <v>56</v>
      </c>
      <c r="AW2885" t="s">
        <v>56</v>
      </c>
    </row>
    <row r="2886" spans="1:49" x14ac:dyDescent="0.3">
      <c r="A2886" t="str">
        <f t="shared" si="226"/>
        <v>AU</v>
      </c>
      <c r="B2886" t="str">
        <f t="shared" si="227"/>
        <v>V</v>
      </c>
      <c r="C2886">
        <f t="shared" si="228"/>
        <v>3</v>
      </c>
      <c r="D2886">
        <f t="shared" si="229"/>
        <v>1</v>
      </c>
      <c r="E2886">
        <f t="shared" si="230"/>
        <v>3</v>
      </c>
      <c r="G2886" t="s">
        <v>3629</v>
      </c>
      <c r="H2886" t="s">
        <v>39</v>
      </c>
      <c r="I2886" s="58" t="s">
        <v>242</v>
      </c>
      <c r="J2886" s="58" t="s">
        <v>41</v>
      </c>
      <c r="K2886" s="58" t="s">
        <v>76</v>
      </c>
      <c r="N2886" t="s">
        <v>713</v>
      </c>
      <c r="P2886" t="s">
        <v>78</v>
      </c>
      <c r="Q2886" t="s">
        <v>79</v>
      </c>
      <c r="S2886" t="s">
        <v>80</v>
      </c>
      <c r="T2886" t="s">
        <v>45</v>
      </c>
      <c r="U2886" t="s">
        <v>46</v>
      </c>
      <c r="V2886" t="s">
        <v>46</v>
      </c>
      <c r="W2886" t="s">
        <v>156</v>
      </c>
      <c r="X2886" t="s">
        <v>6458</v>
      </c>
      <c r="Y2886" t="s">
        <v>157</v>
      </c>
      <c r="Z2886" t="s">
        <v>654</v>
      </c>
      <c r="AA2886" t="s">
        <v>655</v>
      </c>
      <c r="AB2886" t="s">
        <v>656</v>
      </c>
      <c r="AC2886" t="s">
        <v>657</v>
      </c>
      <c r="AD2886" t="s">
        <v>3623</v>
      </c>
      <c r="AF2886" t="s">
        <v>2292</v>
      </c>
      <c r="AG2886" t="s">
        <v>56</v>
      </c>
      <c r="AH2886" t="s">
        <v>56</v>
      </c>
      <c r="AI2886" t="s">
        <v>46</v>
      </c>
      <c r="AJ2886" t="s">
        <v>56</v>
      </c>
      <c r="AK2886" t="s">
        <v>56</v>
      </c>
      <c r="AL2886" t="s">
        <v>56</v>
      </c>
      <c r="AM2886" t="s">
        <v>56</v>
      </c>
      <c r="AN2886" t="s">
        <v>56</v>
      </c>
      <c r="AO2886" t="s">
        <v>56</v>
      </c>
      <c r="AP2886" t="s">
        <v>56</v>
      </c>
      <c r="AQ2886" t="s">
        <v>56</v>
      </c>
      <c r="AR2886" t="s">
        <v>56</v>
      </c>
      <c r="AS2886" t="s">
        <v>56</v>
      </c>
      <c r="AT2886" t="s">
        <v>56</v>
      </c>
      <c r="AU2886" t="s">
        <v>56</v>
      </c>
      <c r="AV2886" t="s">
        <v>56</v>
      </c>
      <c r="AW2886" t="s">
        <v>56</v>
      </c>
    </row>
    <row r="2887" spans="1:49" x14ac:dyDescent="0.3">
      <c r="A2887" t="str">
        <f t="shared" si="226"/>
        <v>VŠVU</v>
      </c>
      <c r="B2887" t="str">
        <f t="shared" si="227"/>
        <v>V</v>
      </c>
      <c r="C2887">
        <f t="shared" si="228"/>
        <v>0.89999999999999991</v>
      </c>
      <c r="D2887">
        <f t="shared" si="229"/>
        <v>1</v>
      </c>
      <c r="E2887">
        <f t="shared" si="230"/>
        <v>0.89999999999999991</v>
      </c>
      <c r="G2887" t="s">
        <v>3630</v>
      </c>
      <c r="H2887" t="s">
        <v>39</v>
      </c>
      <c r="I2887" s="58" t="s">
        <v>133</v>
      </c>
      <c r="J2887" s="58" t="s">
        <v>41</v>
      </c>
      <c r="K2887" s="58" t="s">
        <v>76</v>
      </c>
      <c r="N2887" t="s">
        <v>517</v>
      </c>
      <c r="P2887" t="s">
        <v>78</v>
      </c>
      <c r="Q2887" t="s">
        <v>79</v>
      </c>
      <c r="S2887" t="s">
        <v>80</v>
      </c>
      <c r="T2887" t="s">
        <v>45</v>
      </c>
      <c r="U2887" t="s">
        <v>46</v>
      </c>
      <c r="V2887" t="s">
        <v>46</v>
      </c>
      <c r="W2887" t="s">
        <v>764</v>
      </c>
      <c r="X2887" t="s">
        <v>765</v>
      </c>
      <c r="Y2887" t="s">
        <v>766</v>
      </c>
      <c r="Z2887" t="s">
        <v>767</v>
      </c>
      <c r="AB2887" t="s">
        <v>1018</v>
      </c>
      <c r="AC2887" t="s">
        <v>1019</v>
      </c>
      <c r="AD2887" t="s">
        <v>3631</v>
      </c>
      <c r="AF2887" t="s">
        <v>55</v>
      </c>
      <c r="AG2887" t="s">
        <v>46</v>
      </c>
      <c r="AH2887" t="s">
        <v>56</v>
      </c>
      <c r="AI2887" t="s">
        <v>56</v>
      </c>
      <c r="AJ2887" t="s">
        <v>56</v>
      </c>
      <c r="AK2887" t="s">
        <v>56</v>
      </c>
      <c r="AL2887" t="s">
        <v>56</v>
      </c>
      <c r="AM2887" t="s">
        <v>56</v>
      </c>
      <c r="AN2887" t="s">
        <v>56</v>
      </c>
      <c r="AO2887" t="s">
        <v>56</v>
      </c>
      <c r="AP2887" t="s">
        <v>56</v>
      </c>
      <c r="AQ2887" t="s">
        <v>56</v>
      </c>
      <c r="AR2887" t="s">
        <v>56</v>
      </c>
      <c r="AS2887" t="s">
        <v>56</v>
      </c>
      <c r="AT2887" t="s">
        <v>56</v>
      </c>
      <c r="AU2887" t="s">
        <v>56</v>
      </c>
      <c r="AV2887" t="s">
        <v>56</v>
      </c>
      <c r="AW2887" t="s">
        <v>56</v>
      </c>
    </row>
    <row r="2888" spans="1:49" x14ac:dyDescent="0.3">
      <c r="A2888" t="str">
        <f t="shared" si="226"/>
        <v>AU</v>
      </c>
      <c r="B2888" t="str">
        <f t="shared" si="227"/>
        <v>V</v>
      </c>
      <c r="C2888">
        <f t="shared" si="228"/>
        <v>3</v>
      </c>
      <c r="D2888">
        <f t="shared" si="229"/>
        <v>1</v>
      </c>
      <c r="E2888">
        <f t="shared" si="230"/>
        <v>3</v>
      </c>
      <c r="G2888" t="s">
        <v>3632</v>
      </c>
      <c r="H2888" t="s">
        <v>39</v>
      </c>
      <c r="I2888" s="58" t="s">
        <v>242</v>
      </c>
      <c r="J2888" s="58" t="s">
        <v>41</v>
      </c>
      <c r="K2888" s="58" t="s">
        <v>76</v>
      </c>
      <c r="N2888" t="s">
        <v>713</v>
      </c>
      <c r="P2888" t="s">
        <v>78</v>
      </c>
      <c r="Q2888" t="s">
        <v>79</v>
      </c>
      <c r="S2888" t="s">
        <v>80</v>
      </c>
      <c r="T2888" t="s">
        <v>45</v>
      </c>
      <c r="U2888" t="s">
        <v>46</v>
      </c>
      <c r="V2888" t="s">
        <v>46</v>
      </c>
      <c r="W2888" t="s">
        <v>156</v>
      </c>
      <c r="X2888" t="s">
        <v>6458</v>
      </c>
      <c r="Y2888" t="s">
        <v>157</v>
      </c>
      <c r="Z2888" t="s">
        <v>654</v>
      </c>
      <c r="AA2888" t="s">
        <v>655</v>
      </c>
      <c r="AB2888" t="s">
        <v>656</v>
      </c>
      <c r="AC2888" t="s">
        <v>657</v>
      </c>
      <c r="AD2888" t="s">
        <v>3623</v>
      </c>
      <c r="AF2888" t="s">
        <v>2292</v>
      </c>
      <c r="AG2888" t="s">
        <v>56</v>
      </c>
      <c r="AH2888" t="s">
        <v>56</v>
      </c>
      <c r="AI2888" t="s">
        <v>46</v>
      </c>
      <c r="AJ2888" t="s">
        <v>56</v>
      </c>
      <c r="AK2888" t="s">
        <v>56</v>
      </c>
      <c r="AL2888" t="s">
        <v>56</v>
      </c>
      <c r="AM2888" t="s">
        <v>56</v>
      </c>
      <c r="AN2888" t="s">
        <v>56</v>
      </c>
      <c r="AO2888" t="s">
        <v>56</v>
      </c>
      <c r="AP2888" t="s">
        <v>56</v>
      </c>
      <c r="AQ2888" t="s">
        <v>56</v>
      </c>
      <c r="AR2888" t="s">
        <v>56</v>
      </c>
      <c r="AS2888" t="s">
        <v>56</v>
      </c>
      <c r="AT2888" t="s">
        <v>56</v>
      </c>
      <c r="AU2888" t="s">
        <v>56</v>
      </c>
      <c r="AV2888" t="s">
        <v>56</v>
      </c>
      <c r="AW2888" t="s">
        <v>56</v>
      </c>
    </row>
    <row r="2889" spans="1:49" x14ac:dyDescent="0.3">
      <c r="A2889" t="str">
        <f t="shared" si="226"/>
        <v>AU</v>
      </c>
      <c r="B2889" t="str">
        <f t="shared" si="227"/>
        <v>V</v>
      </c>
      <c r="C2889">
        <f t="shared" si="228"/>
        <v>3</v>
      </c>
      <c r="D2889">
        <f t="shared" si="229"/>
        <v>1</v>
      </c>
      <c r="E2889">
        <f t="shared" si="230"/>
        <v>3</v>
      </c>
      <c r="G2889" t="s">
        <v>3633</v>
      </c>
      <c r="H2889" t="s">
        <v>39</v>
      </c>
      <c r="I2889" s="58" t="s">
        <v>242</v>
      </c>
      <c r="J2889" s="58" t="s">
        <v>41</v>
      </c>
      <c r="K2889" s="58" t="s">
        <v>76</v>
      </c>
      <c r="N2889" t="s">
        <v>713</v>
      </c>
      <c r="P2889" t="s">
        <v>78</v>
      </c>
      <c r="Q2889" t="s">
        <v>79</v>
      </c>
      <c r="S2889" t="s">
        <v>80</v>
      </c>
      <c r="T2889" t="s">
        <v>45</v>
      </c>
      <c r="U2889" t="s">
        <v>46</v>
      </c>
      <c r="V2889" t="s">
        <v>46</v>
      </c>
      <c r="W2889" t="s">
        <v>156</v>
      </c>
      <c r="X2889" t="s">
        <v>6458</v>
      </c>
      <c r="Y2889" t="s">
        <v>157</v>
      </c>
      <c r="Z2889" t="s">
        <v>654</v>
      </c>
      <c r="AA2889" t="s">
        <v>655</v>
      </c>
      <c r="AB2889" t="s">
        <v>656</v>
      </c>
      <c r="AC2889" t="s">
        <v>657</v>
      </c>
      <c r="AD2889" t="s">
        <v>3623</v>
      </c>
      <c r="AF2889" t="s">
        <v>2292</v>
      </c>
      <c r="AG2889" t="s">
        <v>56</v>
      </c>
      <c r="AH2889" t="s">
        <v>56</v>
      </c>
      <c r="AI2889" t="s">
        <v>46</v>
      </c>
      <c r="AJ2889" t="s">
        <v>56</v>
      </c>
      <c r="AK2889" t="s">
        <v>56</v>
      </c>
      <c r="AL2889" t="s">
        <v>56</v>
      </c>
      <c r="AM2889" t="s">
        <v>56</v>
      </c>
      <c r="AN2889" t="s">
        <v>56</v>
      </c>
      <c r="AO2889" t="s">
        <v>56</v>
      </c>
      <c r="AP2889" t="s">
        <v>56</v>
      </c>
      <c r="AQ2889" t="s">
        <v>56</v>
      </c>
      <c r="AR2889" t="s">
        <v>56</v>
      </c>
      <c r="AS2889" t="s">
        <v>56</v>
      </c>
      <c r="AT2889" t="s">
        <v>56</v>
      </c>
      <c r="AU2889" t="s">
        <v>56</v>
      </c>
      <c r="AV2889" t="s">
        <v>56</v>
      </c>
      <c r="AW2889" t="s">
        <v>56</v>
      </c>
    </row>
    <row r="2890" spans="1:49" x14ac:dyDescent="0.3">
      <c r="A2890" t="str">
        <f t="shared" si="226"/>
        <v>AU</v>
      </c>
      <c r="B2890" t="str">
        <f t="shared" si="227"/>
        <v>V</v>
      </c>
      <c r="C2890">
        <f t="shared" si="228"/>
        <v>3</v>
      </c>
      <c r="D2890">
        <f t="shared" si="229"/>
        <v>1</v>
      </c>
      <c r="E2890">
        <f t="shared" si="230"/>
        <v>3</v>
      </c>
      <c r="G2890" t="s">
        <v>3634</v>
      </c>
      <c r="H2890" t="s">
        <v>39</v>
      </c>
      <c r="I2890" s="58" t="s">
        <v>242</v>
      </c>
      <c r="J2890" s="58" t="s">
        <v>41</v>
      </c>
      <c r="K2890" s="58" t="s">
        <v>76</v>
      </c>
      <c r="N2890" t="s">
        <v>713</v>
      </c>
      <c r="P2890" t="s">
        <v>78</v>
      </c>
      <c r="Q2890" t="s">
        <v>79</v>
      </c>
      <c r="S2890" t="s">
        <v>80</v>
      </c>
      <c r="T2890" t="s">
        <v>45</v>
      </c>
      <c r="U2890" t="s">
        <v>46</v>
      </c>
      <c r="V2890" t="s">
        <v>46</v>
      </c>
      <c r="W2890" t="s">
        <v>156</v>
      </c>
      <c r="X2890" t="s">
        <v>6458</v>
      </c>
      <c r="Y2890" t="s">
        <v>157</v>
      </c>
      <c r="Z2890" t="s">
        <v>654</v>
      </c>
      <c r="AA2890" t="s">
        <v>655</v>
      </c>
      <c r="AB2890" t="s">
        <v>656</v>
      </c>
      <c r="AC2890" t="s">
        <v>657</v>
      </c>
      <c r="AD2890" t="s">
        <v>3623</v>
      </c>
      <c r="AF2890" t="s">
        <v>2292</v>
      </c>
      <c r="AG2890" t="s">
        <v>56</v>
      </c>
      <c r="AH2890" t="s">
        <v>56</v>
      </c>
      <c r="AI2890" t="s">
        <v>46</v>
      </c>
      <c r="AJ2890" t="s">
        <v>56</v>
      </c>
      <c r="AK2890" t="s">
        <v>56</v>
      </c>
      <c r="AL2890" t="s">
        <v>56</v>
      </c>
      <c r="AM2890" t="s">
        <v>56</v>
      </c>
      <c r="AN2890" t="s">
        <v>56</v>
      </c>
      <c r="AO2890" t="s">
        <v>56</v>
      </c>
      <c r="AP2890" t="s">
        <v>56</v>
      </c>
      <c r="AQ2890" t="s">
        <v>56</v>
      </c>
      <c r="AR2890" t="s">
        <v>56</v>
      </c>
      <c r="AS2890" t="s">
        <v>56</v>
      </c>
      <c r="AT2890" t="s">
        <v>56</v>
      </c>
      <c r="AU2890" t="s">
        <v>56</v>
      </c>
      <c r="AV2890" t="s">
        <v>56</v>
      </c>
      <c r="AW2890" t="s">
        <v>56</v>
      </c>
    </row>
    <row r="2891" spans="1:49" x14ac:dyDescent="0.3">
      <c r="A2891" t="str">
        <f t="shared" si="226"/>
        <v>VŠVU</v>
      </c>
      <c r="B2891" t="str">
        <f t="shared" si="227"/>
        <v>V</v>
      </c>
      <c r="C2891">
        <f t="shared" si="228"/>
        <v>0.78</v>
      </c>
      <c r="D2891">
        <f t="shared" si="229"/>
        <v>1</v>
      </c>
      <c r="E2891">
        <f t="shared" si="230"/>
        <v>0.78</v>
      </c>
      <c r="G2891" t="s">
        <v>3635</v>
      </c>
      <c r="H2891" t="s">
        <v>39</v>
      </c>
      <c r="I2891" s="58" t="s">
        <v>75</v>
      </c>
      <c r="J2891" s="58" t="s">
        <v>41</v>
      </c>
      <c r="K2891" s="58" t="s">
        <v>76</v>
      </c>
      <c r="N2891" t="s">
        <v>517</v>
      </c>
      <c r="P2891" t="s">
        <v>78</v>
      </c>
      <c r="Q2891" t="s">
        <v>79</v>
      </c>
      <c r="S2891" t="s">
        <v>80</v>
      </c>
      <c r="T2891" t="s">
        <v>45</v>
      </c>
      <c r="U2891" t="s">
        <v>46</v>
      </c>
      <c r="V2891" t="s">
        <v>46</v>
      </c>
      <c r="W2891" t="s">
        <v>764</v>
      </c>
      <c r="X2891" t="s">
        <v>765</v>
      </c>
      <c r="Y2891" t="s">
        <v>766</v>
      </c>
      <c r="Z2891" t="s">
        <v>767</v>
      </c>
      <c r="AB2891" t="s">
        <v>1018</v>
      </c>
      <c r="AC2891" t="s">
        <v>1019</v>
      </c>
      <c r="AD2891" t="s">
        <v>3631</v>
      </c>
      <c r="AF2891" t="s">
        <v>55</v>
      </c>
      <c r="AG2891" t="s">
        <v>46</v>
      </c>
      <c r="AH2891" t="s">
        <v>56</v>
      </c>
      <c r="AI2891" t="s">
        <v>56</v>
      </c>
      <c r="AJ2891" t="s">
        <v>56</v>
      </c>
      <c r="AK2891" t="s">
        <v>56</v>
      </c>
      <c r="AL2891" t="s">
        <v>56</v>
      </c>
      <c r="AM2891" t="s">
        <v>56</v>
      </c>
      <c r="AN2891" t="s">
        <v>56</v>
      </c>
      <c r="AO2891" t="s">
        <v>56</v>
      </c>
      <c r="AP2891" t="s">
        <v>56</v>
      </c>
      <c r="AQ2891" t="s">
        <v>56</v>
      </c>
      <c r="AR2891" t="s">
        <v>56</v>
      </c>
      <c r="AS2891" t="s">
        <v>56</v>
      </c>
      <c r="AT2891" t="s">
        <v>56</v>
      </c>
      <c r="AU2891" t="s">
        <v>56</v>
      </c>
      <c r="AV2891" t="s">
        <v>56</v>
      </c>
      <c r="AW2891" t="s">
        <v>56</v>
      </c>
    </row>
    <row r="2892" spans="1:49" x14ac:dyDescent="0.3">
      <c r="A2892" t="str">
        <f t="shared" si="226"/>
        <v>AU</v>
      </c>
      <c r="B2892" t="str">
        <f t="shared" si="227"/>
        <v>V</v>
      </c>
      <c r="C2892">
        <f t="shared" si="228"/>
        <v>3</v>
      </c>
      <c r="D2892">
        <f t="shared" si="229"/>
        <v>1</v>
      </c>
      <c r="E2892">
        <f t="shared" si="230"/>
        <v>3</v>
      </c>
      <c r="G2892" t="s">
        <v>3636</v>
      </c>
      <c r="H2892" t="s">
        <v>39</v>
      </c>
      <c r="I2892" s="58" t="s">
        <v>242</v>
      </c>
      <c r="J2892" s="58" t="s">
        <v>41</v>
      </c>
      <c r="K2892" s="58" t="s">
        <v>76</v>
      </c>
      <c r="N2892" t="s">
        <v>713</v>
      </c>
      <c r="P2892" t="s">
        <v>78</v>
      </c>
      <c r="Q2892" t="s">
        <v>79</v>
      </c>
      <c r="S2892" t="s">
        <v>80</v>
      </c>
      <c r="T2892" t="s">
        <v>45</v>
      </c>
      <c r="U2892" t="s">
        <v>46</v>
      </c>
      <c r="V2892" t="s">
        <v>46</v>
      </c>
      <c r="W2892" t="s">
        <v>156</v>
      </c>
      <c r="X2892" t="s">
        <v>6458</v>
      </c>
      <c r="Y2892" t="s">
        <v>157</v>
      </c>
      <c r="Z2892" t="s">
        <v>654</v>
      </c>
      <c r="AA2892" t="s">
        <v>655</v>
      </c>
      <c r="AB2892" t="s">
        <v>656</v>
      </c>
      <c r="AC2892" t="s">
        <v>657</v>
      </c>
      <c r="AD2892" t="s">
        <v>3623</v>
      </c>
      <c r="AF2892" t="s">
        <v>2292</v>
      </c>
      <c r="AG2892" t="s">
        <v>56</v>
      </c>
      <c r="AH2892" t="s">
        <v>56</v>
      </c>
      <c r="AI2892" t="s">
        <v>46</v>
      </c>
      <c r="AJ2892" t="s">
        <v>56</v>
      </c>
      <c r="AK2892" t="s">
        <v>56</v>
      </c>
      <c r="AL2892" t="s">
        <v>56</v>
      </c>
      <c r="AM2892" t="s">
        <v>56</v>
      </c>
      <c r="AN2892" t="s">
        <v>56</v>
      </c>
      <c r="AO2892" t="s">
        <v>56</v>
      </c>
      <c r="AP2892" t="s">
        <v>56</v>
      </c>
      <c r="AQ2892" t="s">
        <v>56</v>
      </c>
      <c r="AR2892" t="s">
        <v>56</v>
      </c>
      <c r="AS2892" t="s">
        <v>56</v>
      </c>
      <c r="AT2892" t="s">
        <v>56</v>
      </c>
      <c r="AU2892" t="s">
        <v>56</v>
      </c>
      <c r="AV2892" t="s">
        <v>56</v>
      </c>
      <c r="AW2892" t="s">
        <v>56</v>
      </c>
    </row>
    <row r="2893" spans="1:49" x14ac:dyDescent="0.3">
      <c r="A2893" t="str">
        <f t="shared" si="226"/>
        <v>VŠVU</v>
      </c>
      <c r="B2893" t="str">
        <f t="shared" si="227"/>
        <v>V</v>
      </c>
      <c r="C2893">
        <f t="shared" si="228"/>
        <v>0.78</v>
      </c>
      <c r="D2893">
        <f t="shared" si="229"/>
        <v>1</v>
      </c>
      <c r="E2893">
        <f t="shared" si="230"/>
        <v>0.78</v>
      </c>
      <c r="G2893" t="s">
        <v>3637</v>
      </c>
      <c r="H2893" t="s">
        <v>39</v>
      </c>
      <c r="I2893" s="58" t="s">
        <v>75</v>
      </c>
      <c r="J2893" s="58" t="s">
        <v>41</v>
      </c>
      <c r="K2893" s="58" t="s">
        <v>97</v>
      </c>
      <c r="N2893" t="s">
        <v>520</v>
      </c>
      <c r="P2893" t="s">
        <v>78</v>
      </c>
      <c r="Q2893" t="s">
        <v>79</v>
      </c>
      <c r="S2893" t="s">
        <v>99</v>
      </c>
      <c r="T2893" t="s">
        <v>45</v>
      </c>
      <c r="U2893" t="s">
        <v>46</v>
      </c>
      <c r="V2893" t="s">
        <v>46</v>
      </c>
      <c r="W2893" t="s">
        <v>764</v>
      </c>
      <c r="X2893" t="s">
        <v>765</v>
      </c>
      <c r="Y2893" t="s">
        <v>766</v>
      </c>
      <c r="Z2893" t="s">
        <v>767</v>
      </c>
      <c r="AB2893" t="s">
        <v>1196</v>
      </c>
      <c r="AC2893" t="s">
        <v>1197</v>
      </c>
      <c r="AE2893" t="s">
        <v>3618</v>
      </c>
      <c r="AF2893" t="s">
        <v>55</v>
      </c>
      <c r="AG2893" t="s">
        <v>56</v>
      </c>
      <c r="AH2893" t="s">
        <v>46</v>
      </c>
      <c r="AI2893" t="s">
        <v>56</v>
      </c>
      <c r="AJ2893" t="s">
        <v>56</v>
      </c>
      <c r="AK2893" t="s">
        <v>56</v>
      </c>
      <c r="AL2893" t="s">
        <v>56</v>
      </c>
      <c r="AM2893" t="s">
        <v>56</v>
      </c>
      <c r="AN2893" t="s">
        <v>56</v>
      </c>
      <c r="AO2893" t="s">
        <v>56</v>
      </c>
      <c r="AP2893" t="s">
        <v>56</v>
      </c>
      <c r="AQ2893" t="s">
        <v>56</v>
      </c>
      <c r="AR2893" t="s">
        <v>56</v>
      </c>
      <c r="AS2893" t="s">
        <v>56</v>
      </c>
      <c r="AT2893" t="s">
        <v>56</v>
      </c>
      <c r="AU2893" t="s">
        <v>56</v>
      </c>
      <c r="AV2893" t="s">
        <v>56</v>
      </c>
      <c r="AW2893" t="s">
        <v>56</v>
      </c>
    </row>
    <row r="2894" spans="1:49" x14ac:dyDescent="0.3">
      <c r="A2894" t="str">
        <f t="shared" si="226"/>
        <v>AU</v>
      </c>
      <c r="B2894" t="str">
        <f t="shared" si="227"/>
        <v>V</v>
      </c>
      <c r="C2894">
        <f t="shared" si="228"/>
        <v>3</v>
      </c>
      <c r="D2894">
        <f t="shared" si="229"/>
        <v>1</v>
      </c>
      <c r="E2894">
        <f t="shared" si="230"/>
        <v>3</v>
      </c>
      <c r="G2894" t="s">
        <v>3638</v>
      </c>
      <c r="H2894" t="s">
        <v>39</v>
      </c>
      <c r="I2894" s="58" t="s">
        <v>242</v>
      </c>
      <c r="J2894" s="58" t="s">
        <v>41</v>
      </c>
      <c r="K2894" s="58" t="s">
        <v>76</v>
      </c>
      <c r="N2894" t="s">
        <v>713</v>
      </c>
      <c r="P2894" t="s">
        <v>78</v>
      </c>
      <c r="Q2894" t="s">
        <v>79</v>
      </c>
      <c r="S2894" t="s">
        <v>80</v>
      </c>
      <c r="T2894" t="s">
        <v>45</v>
      </c>
      <c r="U2894" t="s">
        <v>46</v>
      </c>
      <c r="V2894" t="s">
        <v>46</v>
      </c>
      <c r="W2894" t="s">
        <v>156</v>
      </c>
      <c r="X2894" t="s">
        <v>6458</v>
      </c>
      <c r="Y2894" t="s">
        <v>157</v>
      </c>
      <c r="Z2894" t="s">
        <v>654</v>
      </c>
      <c r="AA2894" t="s">
        <v>655</v>
      </c>
      <c r="AB2894" t="s">
        <v>656</v>
      </c>
      <c r="AC2894" t="s">
        <v>657</v>
      </c>
      <c r="AD2894" t="s">
        <v>3623</v>
      </c>
      <c r="AF2894" t="s">
        <v>2292</v>
      </c>
      <c r="AG2894" t="s">
        <v>56</v>
      </c>
      <c r="AH2894" t="s">
        <v>56</v>
      </c>
      <c r="AI2894" t="s">
        <v>46</v>
      </c>
      <c r="AJ2894" t="s">
        <v>56</v>
      </c>
      <c r="AK2894" t="s">
        <v>56</v>
      </c>
      <c r="AL2894" t="s">
        <v>56</v>
      </c>
      <c r="AM2894" t="s">
        <v>56</v>
      </c>
      <c r="AN2894" t="s">
        <v>56</v>
      </c>
      <c r="AO2894" t="s">
        <v>56</v>
      </c>
      <c r="AP2894" t="s">
        <v>56</v>
      </c>
      <c r="AQ2894" t="s">
        <v>56</v>
      </c>
      <c r="AR2894" t="s">
        <v>56</v>
      </c>
      <c r="AS2894" t="s">
        <v>56</v>
      </c>
      <c r="AT2894" t="s">
        <v>56</v>
      </c>
      <c r="AU2894" t="s">
        <v>56</v>
      </c>
      <c r="AV2894" t="s">
        <v>56</v>
      </c>
      <c r="AW2894" t="s">
        <v>56</v>
      </c>
    </row>
    <row r="2895" spans="1:49" x14ac:dyDescent="0.3">
      <c r="A2895" t="str">
        <f t="shared" si="226"/>
        <v>VŠVU</v>
      </c>
      <c r="B2895" t="str">
        <f t="shared" si="227"/>
        <v>V</v>
      </c>
      <c r="C2895">
        <f t="shared" si="228"/>
        <v>0.78</v>
      </c>
      <c r="D2895">
        <f t="shared" si="229"/>
        <v>1</v>
      </c>
      <c r="E2895">
        <f t="shared" si="230"/>
        <v>0.78</v>
      </c>
      <c r="G2895" t="s">
        <v>3639</v>
      </c>
      <c r="H2895" t="s">
        <v>39</v>
      </c>
      <c r="I2895" s="58" t="s">
        <v>75</v>
      </c>
      <c r="J2895" s="58" t="s">
        <v>41</v>
      </c>
      <c r="K2895" s="58" t="s">
        <v>76</v>
      </c>
      <c r="N2895" t="s">
        <v>805</v>
      </c>
      <c r="P2895" t="s">
        <v>78</v>
      </c>
      <c r="Q2895" t="s">
        <v>79</v>
      </c>
      <c r="S2895" t="s">
        <v>80</v>
      </c>
      <c r="T2895" t="s">
        <v>45</v>
      </c>
      <c r="U2895" t="s">
        <v>46</v>
      </c>
      <c r="V2895" t="s">
        <v>46</v>
      </c>
      <c r="W2895" t="s">
        <v>764</v>
      </c>
      <c r="X2895" t="s">
        <v>765</v>
      </c>
      <c r="Y2895" t="s">
        <v>766</v>
      </c>
      <c r="Z2895" t="s">
        <v>767</v>
      </c>
      <c r="AB2895" t="s">
        <v>1018</v>
      </c>
      <c r="AC2895" t="s">
        <v>1019</v>
      </c>
      <c r="AD2895" t="s">
        <v>3631</v>
      </c>
      <c r="AF2895" t="s">
        <v>55</v>
      </c>
      <c r="AG2895" t="s">
        <v>46</v>
      </c>
      <c r="AH2895" t="s">
        <v>56</v>
      </c>
      <c r="AI2895" t="s">
        <v>56</v>
      </c>
      <c r="AJ2895" t="s">
        <v>56</v>
      </c>
      <c r="AK2895" t="s">
        <v>56</v>
      </c>
      <c r="AL2895" t="s">
        <v>56</v>
      </c>
      <c r="AM2895" t="s">
        <v>56</v>
      </c>
      <c r="AN2895" t="s">
        <v>56</v>
      </c>
      <c r="AO2895" t="s">
        <v>56</v>
      </c>
      <c r="AP2895" t="s">
        <v>56</v>
      </c>
      <c r="AQ2895" t="s">
        <v>56</v>
      </c>
      <c r="AR2895" t="s">
        <v>56</v>
      </c>
      <c r="AS2895" t="s">
        <v>56</v>
      </c>
      <c r="AT2895" t="s">
        <v>56</v>
      </c>
      <c r="AU2895" t="s">
        <v>56</v>
      </c>
      <c r="AV2895" t="s">
        <v>56</v>
      </c>
      <c r="AW2895" t="s">
        <v>56</v>
      </c>
    </row>
    <row r="2896" spans="1:49" x14ac:dyDescent="0.3">
      <c r="A2896" t="str">
        <f t="shared" si="226"/>
        <v>AU</v>
      </c>
      <c r="B2896" t="str">
        <f t="shared" si="227"/>
        <v>V</v>
      </c>
      <c r="C2896">
        <f t="shared" si="228"/>
        <v>3</v>
      </c>
      <c r="D2896">
        <f t="shared" si="229"/>
        <v>1</v>
      </c>
      <c r="E2896">
        <f t="shared" si="230"/>
        <v>3</v>
      </c>
      <c r="G2896" t="s">
        <v>3640</v>
      </c>
      <c r="H2896" t="s">
        <v>39</v>
      </c>
      <c r="I2896" s="58" t="s">
        <v>242</v>
      </c>
      <c r="J2896" s="58" t="s">
        <v>41</v>
      </c>
      <c r="K2896" s="58" t="s">
        <v>76</v>
      </c>
      <c r="N2896" t="s">
        <v>713</v>
      </c>
      <c r="P2896" t="s">
        <v>78</v>
      </c>
      <c r="Q2896" t="s">
        <v>79</v>
      </c>
      <c r="S2896" t="s">
        <v>80</v>
      </c>
      <c r="T2896" t="s">
        <v>45</v>
      </c>
      <c r="U2896" t="s">
        <v>46</v>
      </c>
      <c r="V2896" t="s">
        <v>46</v>
      </c>
      <c r="W2896" t="s">
        <v>156</v>
      </c>
      <c r="X2896" t="s">
        <v>6458</v>
      </c>
      <c r="Y2896" t="s">
        <v>157</v>
      </c>
      <c r="Z2896" t="s">
        <v>654</v>
      </c>
      <c r="AA2896" t="s">
        <v>655</v>
      </c>
      <c r="AB2896" t="s">
        <v>656</v>
      </c>
      <c r="AC2896" t="s">
        <v>657</v>
      </c>
      <c r="AD2896" t="s">
        <v>3623</v>
      </c>
      <c r="AF2896" t="s">
        <v>2292</v>
      </c>
      <c r="AG2896" t="s">
        <v>56</v>
      </c>
      <c r="AH2896" t="s">
        <v>56</v>
      </c>
      <c r="AI2896" t="s">
        <v>46</v>
      </c>
      <c r="AJ2896" t="s">
        <v>56</v>
      </c>
      <c r="AK2896" t="s">
        <v>56</v>
      </c>
      <c r="AL2896" t="s">
        <v>56</v>
      </c>
      <c r="AM2896" t="s">
        <v>56</v>
      </c>
      <c r="AN2896" t="s">
        <v>56</v>
      </c>
      <c r="AO2896" t="s">
        <v>56</v>
      </c>
      <c r="AP2896" t="s">
        <v>56</v>
      </c>
      <c r="AQ2896" t="s">
        <v>56</v>
      </c>
      <c r="AR2896" t="s">
        <v>56</v>
      </c>
      <c r="AS2896" t="s">
        <v>56</v>
      </c>
      <c r="AT2896" t="s">
        <v>56</v>
      </c>
      <c r="AU2896" t="s">
        <v>56</v>
      </c>
      <c r="AV2896" t="s">
        <v>56</v>
      </c>
      <c r="AW2896" t="s">
        <v>56</v>
      </c>
    </row>
    <row r="2897" spans="1:49" x14ac:dyDescent="0.3">
      <c r="A2897" t="str">
        <f t="shared" si="226"/>
        <v>VŠVU</v>
      </c>
      <c r="B2897" t="str">
        <f t="shared" si="227"/>
        <v>V</v>
      </c>
      <c r="C2897">
        <f t="shared" si="228"/>
        <v>0.89999999999999991</v>
      </c>
      <c r="D2897">
        <f t="shared" si="229"/>
        <v>1</v>
      </c>
      <c r="E2897">
        <f t="shared" si="230"/>
        <v>0.89999999999999991</v>
      </c>
      <c r="G2897" t="s">
        <v>3641</v>
      </c>
      <c r="H2897" t="s">
        <v>39</v>
      </c>
      <c r="I2897" s="58" t="s">
        <v>133</v>
      </c>
      <c r="J2897" s="58" t="s">
        <v>41</v>
      </c>
      <c r="K2897" s="58" t="s">
        <v>97</v>
      </c>
      <c r="N2897" t="s">
        <v>98</v>
      </c>
      <c r="P2897" t="s">
        <v>78</v>
      </c>
      <c r="Q2897" t="s">
        <v>79</v>
      </c>
      <c r="S2897" t="s">
        <v>99</v>
      </c>
      <c r="T2897" t="s">
        <v>45</v>
      </c>
      <c r="U2897" t="s">
        <v>223</v>
      </c>
      <c r="V2897" t="s">
        <v>223</v>
      </c>
      <c r="W2897" t="s">
        <v>764</v>
      </c>
      <c r="X2897" t="s">
        <v>765</v>
      </c>
      <c r="Y2897" t="s">
        <v>766</v>
      </c>
      <c r="Z2897" t="s">
        <v>767</v>
      </c>
      <c r="AB2897" t="s">
        <v>1196</v>
      </c>
      <c r="AC2897" t="s">
        <v>1197</v>
      </c>
      <c r="AD2897" t="s">
        <v>1315</v>
      </c>
      <c r="AF2897" t="s">
        <v>55</v>
      </c>
      <c r="AG2897" t="s">
        <v>46</v>
      </c>
      <c r="AH2897" t="s">
        <v>56</v>
      </c>
      <c r="AI2897" t="s">
        <v>56</v>
      </c>
      <c r="AJ2897" t="s">
        <v>56</v>
      </c>
      <c r="AK2897" t="s">
        <v>56</v>
      </c>
      <c r="AL2897" t="s">
        <v>56</v>
      </c>
      <c r="AM2897" t="s">
        <v>56</v>
      </c>
      <c r="AN2897" t="s">
        <v>56</v>
      </c>
      <c r="AO2897" t="s">
        <v>56</v>
      </c>
      <c r="AP2897" t="s">
        <v>56</v>
      </c>
      <c r="AQ2897" t="s">
        <v>56</v>
      </c>
      <c r="AR2897" t="s">
        <v>56</v>
      </c>
      <c r="AS2897" t="s">
        <v>56</v>
      </c>
      <c r="AT2897" t="s">
        <v>56</v>
      </c>
      <c r="AU2897" t="s">
        <v>56</v>
      </c>
      <c r="AV2897" t="s">
        <v>56</v>
      </c>
      <c r="AW2897" t="s">
        <v>56</v>
      </c>
    </row>
    <row r="2898" spans="1:49" x14ac:dyDescent="0.3">
      <c r="A2898" t="str">
        <f t="shared" si="226"/>
        <v>AU</v>
      </c>
      <c r="B2898" t="str">
        <f t="shared" si="227"/>
        <v>P</v>
      </c>
      <c r="C2898">
        <f t="shared" si="228"/>
        <v>3.5999999999999996</v>
      </c>
      <c r="D2898">
        <f t="shared" si="229"/>
        <v>0.5</v>
      </c>
      <c r="E2898">
        <f t="shared" si="230"/>
        <v>1.7999999999999998</v>
      </c>
      <c r="G2898" t="s">
        <v>3642</v>
      </c>
      <c r="H2898" t="s">
        <v>39</v>
      </c>
      <c r="I2898" s="58" t="s">
        <v>171</v>
      </c>
      <c r="J2898" s="58" t="s">
        <v>121</v>
      </c>
      <c r="K2898" s="58" t="s">
        <v>42</v>
      </c>
      <c r="N2898" t="s">
        <v>43</v>
      </c>
      <c r="S2898" t="s">
        <v>69</v>
      </c>
      <c r="T2898" t="s">
        <v>73</v>
      </c>
      <c r="U2898" t="s">
        <v>149</v>
      </c>
      <c r="V2898" t="s">
        <v>46</v>
      </c>
      <c r="W2898" t="s">
        <v>156</v>
      </c>
      <c r="X2898" t="s">
        <v>6458</v>
      </c>
      <c r="Y2898" t="s">
        <v>157</v>
      </c>
      <c r="Z2898" t="s">
        <v>158</v>
      </c>
      <c r="AA2898" t="s">
        <v>159</v>
      </c>
      <c r="AB2898" t="s">
        <v>160</v>
      </c>
      <c r="AC2898" t="s">
        <v>161</v>
      </c>
      <c r="AE2898" t="s">
        <v>416</v>
      </c>
      <c r="AF2898" t="s">
        <v>55</v>
      </c>
      <c r="AG2898" t="s">
        <v>56</v>
      </c>
      <c r="AH2898" t="s">
        <v>46</v>
      </c>
      <c r="AI2898" t="s">
        <v>56</v>
      </c>
      <c r="AJ2898" t="s">
        <v>56</v>
      </c>
      <c r="AK2898" t="s">
        <v>56</v>
      </c>
      <c r="AL2898" t="s">
        <v>46</v>
      </c>
      <c r="AM2898" t="s">
        <v>56</v>
      </c>
      <c r="AN2898" t="s">
        <v>56</v>
      </c>
      <c r="AO2898" t="s">
        <v>46</v>
      </c>
      <c r="AP2898" t="s">
        <v>56</v>
      </c>
      <c r="AQ2898" t="s">
        <v>56</v>
      </c>
      <c r="AR2898" t="s">
        <v>56</v>
      </c>
      <c r="AS2898" t="s">
        <v>56</v>
      </c>
      <c r="AT2898" t="s">
        <v>56</v>
      </c>
      <c r="AU2898" t="s">
        <v>56</v>
      </c>
      <c r="AV2898" t="s">
        <v>56</v>
      </c>
      <c r="AW2898" t="s">
        <v>56</v>
      </c>
    </row>
    <row r="2899" spans="1:49" x14ac:dyDescent="0.3">
      <c r="A2899" t="str">
        <f t="shared" si="226"/>
        <v>AU</v>
      </c>
      <c r="B2899" t="str">
        <f t="shared" si="227"/>
        <v>P</v>
      </c>
      <c r="C2899">
        <f t="shared" si="228"/>
        <v>3.5999999999999996</v>
      </c>
      <c r="D2899">
        <f t="shared" si="229"/>
        <v>0.5</v>
      </c>
      <c r="E2899">
        <f t="shared" si="230"/>
        <v>1.7999999999999998</v>
      </c>
      <c r="G2899" t="s">
        <v>3642</v>
      </c>
      <c r="H2899" t="s">
        <v>39</v>
      </c>
      <c r="I2899" s="58" t="s">
        <v>171</v>
      </c>
      <c r="J2899" s="58" t="s">
        <v>121</v>
      </c>
      <c r="K2899" s="58" t="s">
        <v>42</v>
      </c>
      <c r="N2899" t="s">
        <v>43</v>
      </c>
      <c r="S2899" t="s">
        <v>69</v>
      </c>
      <c r="T2899" t="s">
        <v>73</v>
      </c>
      <c r="U2899" t="s">
        <v>149</v>
      </c>
      <c r="V2899" t="s">
        <v>46</v>
      </c>
      <c r="W2899" t="s">
        <v>156</v>
      </c>
      <c r="X2899" t="s">
        <v>6458</v>
      </c>
      <c r="Y2899" t="s">
        <v>157</v>
      </c>
      <c r="Z2899" t="s">
        <v>158</v>
      </c>
      <c r="AA2899" t="s">
        <v>159</v>
      </c>
      <c r="AB2899" t="s">
        <v>454</v>
      </c>
      <c r="AC2899" t="s">
        <v>455</v>
      </c>
      <c r="AE2899" t="s">
        <v>416</v>
      </c>
      <c r="AF2899" t="s">
        <v>55</v>
      </c>
      <c r="AG2899" t="s">
        <v>56</v>
      </c>
      <c r="AH2899" t="s">
        <v>46</v>
      </c>
      <c r="AI2899" t="s">
        <v>56</v>
      </c>
      <c r="AJ2899" t="s">
        <v>56</v>
      </c>
      <c r="AK2899" t="s">
        <v>56</v>
      </c>
      <c r="AL2899" t="s">
        <v>46</v>
      </c>
      <c r="AM2899" t="s">
        <v>56</v>
      </c>
      <c r="AN2899" t="s">
        <v>56</v>
      </c>
      <c r="AO2899" t="s">
        <v>46</v>
      </c>
      <c r="AP2899" t="s">
        <v>56</v>
      </c>
      <c r="AQ2899" t="s">
        <v>56</v>
      </c>
      <c r="AR2899" t="s">
        <v>56</v>
      </c>
      <c r="AS2899" t="s">
        <v>56</v>
      </c>
      <c r="AT2899" t="s">
        <v>56</v>
      </c>
      <c r="AU2899" t="s">
        <v>56</v>
      </c>
      <c r="AV2899" t="s">
        <v>56</v>
      </c>
      <c r="AW2899" t="s">
        <v>56</v>
      </c>
    </row>
    <row r="2900" spans="1:49" x14ac:dyDescent="0.3">
      <c r="A2900" t="str">
        <f t="shared" si="226"/>
        <v>VŠMU</v>
      </c>
      <c r="B2900" t="str">
        <f t="shared" si="227"/>
        <v>P</v>
      </c>
      <c r="C2900">
        <f t="shared" si="228"/>
        <v>3</v>
      </c>
      <c r="D2900">
        <f t="shared" si="229"/>
        <v>1</v>
      </c>
      <c r="E2900">
        <f t="shared" si="230"/>
        <v>3</v>
      </c>
      <c r="G2900" t="s">
        <v>3643</v>
      </c>
      <c r="H2900" t="s">
        <v>39</v>
      </c>
      <c r="I2900" s="58" t="s">
        <v>242</v>
      </c>
      <c r="J2900" s="58" t="s">
        <v>41</v>
      </c>
      <c r="K2900" s="58" t="s">
        <v>225</v>
      </c>
      <c r="N2900" t="s">
        <v>1303</v>
      </c>
      <c r="S2900" t="s">
        <v>497</v>
      </c>
      <c r="T2900" t="s">
        <v>45</v>
      </c>
      <c r="U2900" t="s">
        <v>46</v>
      </c>
      <c r="V2900" t="s">
        <v>46</v>
      </c>
      <c r="W2900" t="s">
        <v>111</v>
      </c>
      <c r="X2900" t="s">
        <v>112</v>
      </c>
      <c r="Y2900" t="s">
        <v>113</v>
      </c>
      <c r="Z2900" t="s">
        <v>152</v>
      </c>
      <c r="AA2900" t="s">
        <v>153</v>
      </c>
      <c r="AB2900" t="s">
        <v>231</v>
      </c>
      <c r="AC2900" t="s">
        <v>232</v>
      </c>
      <c r="AD2900" t="s">
        <v>3644</v>
      </c>
      <c r="AF2900" t="s">
        <v>186</v>
      </c>
      <c r="AG2900" t="s">
        <v>56</v>
      </c>
      <c r="AH2900" t="s">
        <v>56</v>
      </c>
      <c r="AI2900" t="s">
        <v>46</v>
      </c>
      <c r="AJ2900" t="s">
        <v>56</v>
      </c>
      <c r="AK2900" t="s">
        <v>56</v>
      </c>
      <c r="AL2900" t="s">
        <v>56</v>
      </c>
      <c r="AM2900" t="s">
        <v>56</v>
      </c>
      <c r="AN2900" t="s">
        <v>56</v>
      </c>
      <c r="AO2900" t="s">
        <v>56</v>
      </c>
      <c r="AP2900" t="s">
        <v>56</v>
      </c>
      <c r="AQ2900" t="s">
        <v>56</v>
      </c>
      <c r="AR2900" t="s">
        <v>56</v>
      </c>
      <c r="AS2900" t="s">
        <v>56</v>
      </c>
      <c r="AT2900" t="s">
        <v>56</v>
      </c>
      <c r="AU2900" t="s">
        <v>56</v>
      </c>
      <c r="AV2900" t="s">
        <v>56</v>
      </c>
      <c r="AW2900" t="s">
        <v>56</v>
      </c>
    </row>
    <row r="2901" spans="1:49" x14ac:dyDescent="0.3">
      <c r="A2901" t="str">
        <f t="shared" si="226"/>
        <v>VŠVU</v>
      </c>
      <c r="B2901" t="str">
        <f t="shared" si="227"/>
        <v>V</v>
      </c>
      <c r="C2901">
        <f t="shared" si="228"/>
        <v>3</v>
      </c>
      <c r="D2901">
        <f t="shared" si="229"/>
        <v>1</v>
      </c>
      <c r="E2901">
        <f t="shared" si="230"/>
        <v>3</v>
      </c>
      <c r="G2901" t="s">
        <v>3645</v>
      </c>
      <c r="H2901" t="s">
        <v>39</v>
      </c>
      <c r="I2901" s="58" t="s">
        <v>242</v>
      </c>
      <c r="J2901" s="58" t="s">
        <v>41</v>
      </c>
      <c r="K2901" s="58" t="s">
        <v>97</v>
      </c>
      <c r="N2901" t="s">
        <v>98</v>
      </c>
      <c r="P2901" t="s">
        <v>78</v>
      </c>
      <c r="Q2901" t="s">
        <v>79</v>
      </c>
      <c r="S2901" t="s">
        <v>99</v>
      </c>
      <c r="T2901" t="s">
        <v>45</v>
      </c>
      <c r="U2901" t="s">
        <v>46</v>
      </c>
      <c r="V2901" t="s">
        <v>46</v>
      </c>
      <c r="W2901" t="s">
        <v>764</v>
      </c>
      <c r="X2901" t="s">
        <v>765</v>
      </c>
      <c r="Y2901" t="s">
        <v>766</v>
      </c>
      <c r="Z2901" t="s">
        <v>767</v>
      </c>
      <c r="AB2901" t="s">
        <v>1196</v>
      </c>
      <c r="AC2901" t="s">
        <v>1197</v>
      </c>
      <c r="AE2901" t="s">
        <v>3646</v>
      </c>
      <c r="AF2901" t="s">
        <v>55</v>
      </c>
      <c r="AG2901" t="s">
        <v>56</v>
      </c>
      <c r="AH2901" t="s">
        <v>46</v>
      </c>
      <c r="AI2901" t="s">
        <v>56</v>
      </c>
      <c r="AJ2901" t="s">
        <v>56</v>
      </c>
      <c r="AK2901" t="s">
        <v>56</v>
      </c>
      <c r="AL2901" t="s">
        <v>56</v>
      </c>
      <c r="AM2901" t="s">
        <v>56</v>
      </c>
      <c r="AN2901" t="s">
        <v>56</v>
      </c>
      <c r="AO2901" t="s">
        <v>56</v>
      </c>
      <c r="AP2901" t="s">
        <v>56</v>
      </c>
      <c r="AQ2901" t="s">
        <v>56</v>
      </c>
      <c r="AR2901" t="s">
        <v>56</v>
      </c>
      <c r="AS2901" t="s">
        <v>56</v>
      </c>
      <c r="AT2901" t="s">
        <v>56</v>
      </c>
      <c r="AU2901" t="s">
        <v>56</v>
      </c>
      <c r="AV2901" t="s">
        <v>56</v>
      </c>
      <c r="AW2901" t="s">
        <v>56</v>
      </c>
    </row>
    <row r="2902" spans="1:49" x14ac:dyDescent="0.3">
      <c r="A2902" t="str">
        <f t="shared" si="226"/>
        <v>VŠVU</v>
      </c>
      <c r="B2902" t="str">
        <f t="shared" si="227"/>
        <v>V</v>
      </c>
      <c r="C2902">
        <f t="shared" si="228"/>
        <v>0.78</v>
      </c>
      <c r="D2902">
        <f t="shared" si="229"/>
        <v>1</v>
      </c>
      <c r="E2902">
        <f t="shared" si="230"/>
        <v>0.78</v>
      </c>
      <c r="G2902" t="s">
        <v>3647</v>
      </c>
      <c r="H2902" t="s">
        <v>39</v>
      </c>
      <c r="I2902" s="58" t="s">
        <v>75</v>
      </c>
      <c r="J2902" s="58" t="s">
        <v>41</v>
      </c>
      <c r="K2902" s="58" t="s">
        <v>97</v>
      </c>
      <c r="N2902" t="s">
        <v>98</v>
      </c>
      <c r="P2902" t="s">
        <v>78</v>
      </c>
      <c r="Q2902" t="s">
        <v>79</v>
      </c>
      <c r="S2902" t="s">
        <v>99</v>
      </c>
      <c r="T2902" t="s">
        <v>45</v>
      </c>
      <c r="U2902" t="s">
        <v>46</v>
      </c>
      <c r="V2902" t="s">
        <v>46</v>
      </c>
      <c r="W2902" t="s">
        <v>764</v>
      </c>
      <c r="X2902" t="s">
        <v>765</v>
      </c>
      <c r="Y2902" t="s">
        <v>766</v>
      </c>
      <c r="Z2902" t="s">
        <v>767</v>
      </c>
      <c r="AB2902" t="s">
        <v>1018</v>
      </c>
      <c r="AC2902" t="s">
        <v>1019</v>
      </c>
      <c r="AE2902" t="s">
        <v>3648</v>
      </c>
      <c r="AF2902" t="s">
        <v>55</v>
      </c>
      <c r="AG2902" t="s">
        <v>56</v>
      </c>
      <c r="AH2902" t="s">
        <v>46</v>
      </c>
      <c r="AI2902" t="s">
        <v>56</v>
      </c>
      <c r="AJ2902" t="s">
        <v>56</v>
      </c>
      <c r="AK2902" t="s">
        <v>56</v>
      </c>
      <c r="AL2902" t="s">
        <v>56</v>
      </c>
      <c r="AM2902" t="s">
        <v>56</v>
      </c>
      <c r="AN2902" t="s">
        <v>56</v>
      </c>
      <c r="AO2902" t="s">
        <v>56</v>
      </c>
      <c r="AP2902" t="s">
        <v>56</v>
      </c>
      <c r="AQ2902" t="s">
        <v>56</v>
      </c>
      <c r="AR2902" t="s">
        <v>56</v>
      </c>
      <c r="AS2902" t="s">
        <v>56</v>
      </c>
      <c r="AT2902" t="s">
        <v>56</v>
      </c>
      <c r="AU2902" t="s">
        <v>56</v>
      </c>
      <c r="AV2902" t="s">
        <v>56</v>
      </c>
      <c r="AW2902" t="s">
        <v>56</v>
      </c>
    </row>
    <row r="2903" spans="1:49" x14ac:dyDescent="0.3">
      <c r="A2903" t="str">
        <f t="shared" si="226"/>
        <v>VŠMU</v>
      </c>
      <c r="B2903" t="str">
        <f t="shared" si="227"/>
        <v>P</v>
      </c>
      <c r="C2903">
        <f t="shared" si="228"/>
        <v>3</v>
      </c>
      <c r="D2903">
        <f t="shared" si="229"/>
        <v>1</v>
      </c>
      <c r="E2903">
        <f t="shared" si="230"/>
        <v>3</v>
      </c>
      <c r="G2903" t="s">
        <v>3649</v>
      </c>
      <c r="H2903" t="s">
        <v>39</v>
      </c>
      <c r="I2903" s="58" t="s">
        <v>242</v>
      </c>
      <c r="J2903" s="58" t="s">
        <v>41</v>
      </c>
      <c r="K2903" s="58" t="s">
        <v>225</v>
      </c>
      <c r="N2903" t="s">
        <v>1303</v>
      </c>
      <c r="S2903" t="s">
        <v>110</v>
      </c>
      <c r="T2903" t="s">
        <v>45</v>
      </c>
      <c r="U2903" t="s">
        <v>46</v>
      </c>
      <c r="V2903" t="s">
        <v>46</v>
      </c>
      <c r="W2903" t="s">
        <v>111</v>
      </c>
      <c r="X2903" t="s">
        <v>112</v>
      </c>
      <c r="Y2903" t="s">
        <v>113</v>
      </c>
      <c r="Z2903" t="s">
        <v>152</v>
      </c>
      <c r="AA2903" t="s">
        <v>153</v>
      </c>
      <c r="AB2903" t="s">
        <v>231</v>
      </c>
      <c r="AC2903" t="s">
        <v>232</v>
      </c>
      <c r="AD2903" t="s">
        <v>3644</v>
      </c>
      <c r="AF2903" t="s">
        <v>186</v>
      </c>
      <c r="AG2903" t="s">
        <v>56</v>
      </c>
      <c r="AH2903" t="s">
        <v>56</v>
      </c>
      <c r="AI2903" t="s">
        <v>46</v>
      </c>
      <c r="AJ2903" t="s">
        <v>56</v>
      </c>
      <c r="AK2903" t="s">
        <v>56</v>
      </c>
      <c r="AL2903" t="s">
        <v>56</v>
      </c>
      <c r="AM2903" t="s">
        <v>56</v>
      </c>
      <c r="AN2903" t="s">
        <v>56</v>
      </c>
      <c r="AO2903" t="s">
        <v>56</v>
      </c>
      <c r="AP2903" t="s">
        <v>56</v>
      </c>
      <c r="AQ2903" t="s">
        <v>56</v>
      </c>
      <c r="AR2903" t="s">
        <v>56</v>
      </c>
      <c r="AS2903" t="s">
        <v>56</v>
      </c>
      <c r="AT2903" t="s">
        <v>56</v>
      </c>
      <c r="AU2903" t="s">
        <v>56</v>
      </c>
      <c r="AV2903" t="s">
        <v>56</v>
      </c>
      <c r="AW2903" t="s">
        <v>56</v>
      </c>
    </row>
    <row r="2904" spans="1:49" x14ac:dyDescent="0.3">
      <c r="A2904" t="str">
        <f t="shared" si="226"/>
        <v>PU</v>
      </c>
      <c r="B2904" t="str">
        <f t="shared" si="227"/>
        <v>P</v>
      </c>
      <c r="C2904">
        <f t="shared" si="228"/>
        <v>0.89999999999999991</v>
      </c>
      <c r="D2904">
        <f t="shared" si="229"/>
        <v>1</v>
      </c>
      <c r="E2904">
        <f t="shared" si="230"/>
        <v>0.89999999999999991</v>
      </c>
      <c r="G2904" t="s">
        <v>3650</v>
      </c>
      <c r="H2904" t="s">
        <v>39</v>
      </c>
      <c r="I2904" s="58" t="s">
        <v>40</v>
      </c>
      <c r="J2904" s="58" t="s">
        <v>41</v>
      </c>
      <c r="K2904" s="58" t="s">
        <v>42</v>
      </c>
      <c r="N2904" t="s">
        <v>43</v>
      </c>
      <c r="S2904" t="s">
        <v>72</v>
      </c>
      <c r="T2904" t="s">
        <v>73</v>
      </c>
      <c r="U2904" t="s">
        <v>149</v>
      </c>
      <c r="V2904" t="s">
        <v>46</v>
      </c>
      <c r="W2904" t="s">
        <v>2013</v>
      </c>
      <c r="X2904" t="s">
        <v>2014</v>
      </c>
      <c r="Y2904" t="s">
        <v>2015</v>
      </c>
      <c r="Z2904" t="s">
        <v>1525</v>
      </c>
      <c r="AA2904" t="s">
        <v>2016</v>
      </c>
      <c r="AB2904" t="s">
        <v>2017</v>
      </c>
      <c r="AC2904" t="s">
        <v>2018</v>
      </c>
      <c r="AD2904" t="s">
        <v>3651</v>
      </c>
      <c r="AF2904" t="s">
        <v>55</v>
      </c>
      <c r="AG2904" t="s">
        <v>223</v>
      </c>
      <c r="AH2904" t="s">
        <v>56</v>
      </c>
      <c r="AI2904" t="s">
        <v>56</v>
      </c>
      <c r="AJ2904" t="s">
        <v>56</v>
      </c>
      <c r="AK2904" t="s">
        <v>56</v>
      </c>
      <c r="AL2904" t="s">
        <v>56</v>
      </c>
      <c r="AM2904" t="s">
        <v>56</v>
      </c>
      <c r="AN2904" t="s">
        <v>56</v>
      </c>
      <c r="AO2904" t="s">
        <v>56</v>
      </c>
      <c r="AP2904" t="s">
        <v>56</v>
      </c>
      <c r="AQ2904" t="s">
        <v>56</v>
      </c>
      <c r="AR2904" t="s">
        <v>56</v>
      </c>
      <c r="AS2904" t="s">
        <v>56</v>
      </c>
      <c r="AT2904" t="s">
        <v>56</v>
      </c>
      <c r="AU2904" t="s">
        <v>56</v>
      </c>
      <c r="AV2904" t="s">
        <v>56</v>
      </c>
      <c r="AW2904" t="s">
        <v>56</v>
      </c>
    </row>
    <row r="2905" spans="1:49" x14ac:dyDescent="0.3">
      <c r="A2905" t="str">
        <f t="shared" si="226"/>
        <v>AU</v>
      </c>
      <c r="B2905" t="str">
        <f t="shared" si="227"/>
        <v>P</v>
      </c>
      <c r="C2905">
        <f t="shared" si="228"/>
        <v>3</v>
      </c>
      <c r="D2905">
        <f t="shared" si="229"/>
        <v>0.5</v>
      </c>
      <c r="E2905">
        <f t="shared" si="230"/>
        <v>1.5</v>
      </c>
      <c r="G2905" t="s">
        <v>3652</v>
      </c>
      <c r="H2905" t="s">
        <v>39</v>
      </c>
      <c r="I2905" s="58" t="s">
        <v>242</v>
      </c>
      <c r="J2905" s="58" t="s">
        <v>41</v>
      </c>
      <c r="K2905" s="58" t="s">
        <v>42</v>
      </c>
      <c r="N2905" t="s">
        <v>43</v>
      </c>
      <c r="S2905" t="s">
        <v>57</v>
      </c>
      <c r="T2905" t="s">
        <v>73</v>
      </c>
      <c r="U2905" t="s">
        <v>149</v>
      </c>
      <c r="V2905" t="s">
        <v>46</v>
      </c>
      <c r="W2905" t="s">
        <v>156</v>
      </c>
      <c r="X2905" t="s">
        <v>6458</v>
      </c>
      <c r="Y2905" t="s">
        <v>157</v>
      </c>
      <c r="Z2905" t="s">
        <v>158</v>
      </c>
      <c r="AA2905" t="s">
        <v>159</v>
      </c>
      <c r="AB2905" t="s">
        <v>160</v>
      </c>
      <c r="AC2905" t="s">
        <v>161</v>
      </c>
      <c r="AE2905" t="s">
        <v>3653</v>
      </c>
      <c r="AF2905" t="s">
        <v>814</v>
      </c>
      <c r="AG2905" t="s">
        <v>56</v>
      </c>
      <c r="AH2905" t="s">
        <v>56</v>
      </c>
      <c r="AI2905" t="s">
        <v>56</v>
      </c>
      <c r="AJ2905" t="s">
        <v>46</v>
      </c>
      <c r="AK2905" t="s">
        <v>56</v>
      </c>
      <c r="AL2905" t="s">
        <v>56</v>
      </c>
      <c r="AM2905" t="s">
        <v>56</v>
      </c>
      <c r="AN2905" t="s">
        <v>56</v>
      </c>
      <c r="AO2905" t="s">
        <v>56</v>
      </c>
      <c r="AP2905" t="s">
        <v>56</v>
      </c>
      <c r="AQ2905" t="s">
        <v>56</v>
      </c>
      <c r="AR2905" t="s">
        <v>56</v>
      </c>
      <c r="AS2905" t="s">
        <v>56</v>
      </c>
      <c r="AT2905" t="s">
        <v>56</v>
      </c>
      <c r="AU2905" t="s">
        <v>56</v>
      </c>
      <c r="AV2905" t="s">
        <v>56</v>
      </c>
      <c r="AW2905" t="s">
        <v>56</v>
      </c>
    </row>
    <row r="2906" spans="1:49" x14ac:dyDescent="0.3">
      <c r="A2906" t="str">
        <f t="shared" si="226"/>
        <v>AU</v>
      </c>
      <c r="B2906" t="str">
        <f t="shared" si="227"/>
        <v>P</v>
      </c>
      <c r="C2906">
        <f t="shared" si="228"/>
        <v>3</v>
      </c>
      <c r="D2906">
        <f t="shared" si="229"/>
        <v>0.5</v>
      </c>
      <c r="E2906">
        <f t="shared" si="230"/>
        <v>1.5</v>
      </c>
      <c r="G2906" t="s">
        <v>3652</v>
      </c>
      <c r="H2906" t="s">
        <v>39</v>
      </c>
      <c r="I2906" s="58" t="s">
        <v>242</v>
      </c>
      <c r="J2906" s="58" t="s">
        <v>41</v>
      </c>
      <c r="K2906" s="58" t="s">
        <v>42</v>
      </c>
      <c r="N2906" t="s">
        <v>43</v>
      </c>
      <c r="S2906" t="s">
        <v>57</v>
      </c>
      <c r="T2906" t="s">
        <v>73</v>
      </c>
      <c r="U2906" t="s">
        <v>149</v>
      </c>
      <c r="V2906" t="s">
        <v>46</v>
      </c>
      <c r="W2906" t="s">
        <v>156</v>
      </c>
      <c r="X2906" t="s">
        <v>6458</v>
      </c>
      <c r="Y2906" t="s">
        <v>157</v>
      </c>
      <c r="Z2906" t="s">
        <v>158</v>
      </c>
      <c r="AA2906" t="s">
        <v>159</v>
      </c>
      <c r="AB2906" t="s">
        <v>454</v>
      </c>
      <c r="AC2906" t="s">
        <v>455</v>
      </c>
      <c r="AE2906" t="s">
        <v>3653</v>
      </c>
      <c r="AF2906" t="s">
        <v>814</v>
      </c>
      <c r="AG2906" t="s">
        <v>56</v>
      </c>
      <c r="AH2906" t="s">
        <v>56</v>
      </c>
      <c r="AI2906" t="s">
        <v>56</v>
      </c>
      <c r="AJ2906" t="s">
        <v>46</v>
      </c>
      <c r="AK2906" t="s">
        <v>56</v>
      </c>
      <c r="AL2906" t="s">
        <v>56</v>
      </c>
      <c r="AM2906" t="s">
        <v>56</v>
      </c>
      <c r="AN2906" t="s">
        <v>56</v>
      </c>
      <c r="AO2906" t="s">
        <v>56</v>
      </c>
      <c r="AP2906" t="s">
        <v>56</v>
      </c>
      <c r="AQ2906" t="s">
        <v>56</v>
      </c>
      <c r="AR2906" t="s">
        <v>56</v>
      </c>
      <c r="AS2906" t="s">
        <v>56</v>
      </c>
      <c r="AT2906" t="s">
        <v>56</v>
      </c>
      <c r="AU2906" t="s">
        <v>56</v>
      </c>
      <c r="AV2906" t="s">
        <v>56</v>
      </c>
      <c r="AW2906" t="s">
        <v>56</v>
      </c>
    </row>
    <row r="2907" spans="1:49" x14ac:dyDescent="0.3">
      <c r="A2907" t="str">
        <f t="shared" si="226"/>
        <v>VŠMU</v>
      </c>
      <c r="B2907" t="str">
        <f t="shared" si="227"/>
        <v>P</v>
      </c>
      <c r="C2907">
        <f t="shared" si="228"/>
        <v>1.56</v>
      </c>
      <c r="D2907">
        <f t="shared" si="229"/>
        <v>0.5</v>
      </c>
      <c r="E2907">
        <f t="shared" si="230"/>
        <v>0.78</v>
      </c>
      <c r="G2907" t="s">
        <v>3654</v>
      </c>
      <c r="H2907" t="s">
        <v>39</v>
      </c>
      <c r="I2907" s="58" t="s">
        <v>104</v>
      </c>
      <c r="J2907" s="58" t="s">
        <v>41</v>
      </c>
      <c r="K2907" s="58" t="s">
        <v>225</v>
      </c>
      <c r="N2907" t="s">
        <v>1303</v>
      </c>
      <c r="S2907" t="s">
        <v>3655</v>
      </c>
      <c r="T2907" t="s">
        <v>179</v>
      </c>
      <c r="U2907" t="s">
        <v>223</v>
      </c>
      <c r="V2907" t="s">
        <v>46</v>
      </c>
      <c r="W2907" t="s">
        <v>111</v>
      </c>
      <c r="X2907" t="s">
        <v>112</v>
      </c>
      <c r="Y2907" t="s">
        <v>113</v>
      </c>
      <c r="Z2907" t="s">
        <v>152</v>
      </c>
      <c r="AA2907" t="s">
        <v>153</v>
      </c>
      <c r="AB2907" t="s">
        <v>231</v>
      </c>
      <c r="AC2907" t="s">
        <v>232</v>
      </c>
      <c r="AE2907" t="s">
        <v>3608</v>
      </c>
      <c r="AF2907" t="s">
        <v>55</v>
      </c>
      <c r="AG2907" t="s">
        <v>56</v>
      </c>
      <c r="AH2907" t="s">
        <v>46</v>
      </c>
      <c r="AI2907" t="s">
        <v>56</v>
      </c>
      <c r="AJ2907" t="s">
        <v>56</v>
      </c>
      <c r="AK2907" t="s">
        <v>56</v>
      </c>
      <c r="AL2907" t="s">
        <v>56</v>
      </c>
      <c r="AM2907" t="s">
        <v>56</v>
      </c>
      <c r="AN2907" t="s">
        <v>56</v>
      </c>
      <c r="AO2907" t="s">
        <v>56</v>
      </c>
      <c r="AP2907" t="s">
        <v>56</v>
      </c>
      <c r="AQ2907" t="s">
        <v>56</v>
      </c>
      <c r="AR2907" t="s">
        <v>56</v>
      </c>
      <c r="AS2907" t="s">
        <v>56</v>
      </c>
      <c r="AT2907" t="s">
        <v>56</v>
      </c>
      <c r="AU2907" t="s">
        <v>56</v>
      </c>
      <c r="AV2907" t="s">
        <v>56</v>
      </c>
      <c r="AW2907" t="s">
        <v>56</v>
      </c>
    </row>
    <row r="2908" spans="1:49" x14ac:dyDescent="0.3">
      <c r="A2908" t="str">
        <f t="shared" si="226"/>
        <v>VŠMU</v>
      </c>
      <c r="B2908" t="str">
        <f t="shared" si="227"/>
        <v>P</v>
      </c>
      <c r="C2908">
        <f t="shared" si="228"/>
        <v>1.56</v>
      </c>
      <c r="D2908">
        <f t="shared" si="229"/>
        <v>0.5</v>
      </c>
      <c r="E2908">
        <f t="shared" si="230"/>
        <v>0.78</v>
      </c>
      <c r="G2908" t="s">
        <v>3654</v>
      </c>
      <c r="H2908" t="s">
        <v>39</v>
      </c>
      <c r="I2908" s="58" t="s">
        <v>104</v>
      </c>
      <c r="J2908" s="58" t="s">
        <v>41</v>
      </c>
      <c r="K2908" s="58" t="s">
        <v>225</v>
      </c>
      <c r="N2908" t="s">
        <v>1303</v>
      </c>
      <c r="S2908" t="s">
        <v>760</v>
      </c>
      <c r="T2908" t="s">
        <v>130</v>
      </c>
      <c r="U2908" t="s">
        <v>3262</v>
      </c>
      <c r="V2908" t="s">
        <v>46</v>
      </c>
      <c r="W2908" t="s">
        <v>111</v>
      </c>
      <c r="X2908" t="s">
        <v>112</v>
      </c>
      <c r="Y2908" t="s">
        <v>113</v>
      </c>
      <c r="Z2908" t="s">
        <v>152</v>
      </c>
      <c r="AA2908" t="s">
        <v>153</v>
      </c>
      <c r="AB2908" t="s">
        <v>231</v>
      </c>
      <c r="AC2908" t="s">
        <v>232</v>
      </c>
      <c r="AE2908" t="s">
        <v>3608</v>
      </c>
      <c r="AF2908" t="s">
        <v>55</v>
      </c>
      <c r="AG2908" t="s">
        <v>56</v>
      </c>
      <c r="AH2908" t="s">
        <v>46</v>
      </c>
      <c r="AI2908" t="s">
        <v>56</v>
      </c>
      <c r="AJ2908" t="s">
        <v>56</v>
      </c>
      <c r="AK2908" t="s">
        <v>56</v>
      </c>
      <c r="AL2908" t="s">
        <v>56</v>
      </c>
      <c r="AM2908" t="s">
        <v>56</v>
      </c>
      <c r="AN2908" t="s">
        <v>56</v>
      </c>
      <c r="AO2908" t="s">
        <v>56</v>
      </c>
      <c r="AP2908" t="s">
        <v>56</v>
      </c>
      <c r="AQ2908" t="s">
        <v>56</v>
      </c>
      <c r="AR2908" t="s">
        <v>56</v>
      </c>
      <c r="AS2908" t="s">
        <v>56</v>
      </c>
      <c r="AT2908" t="s">
        <v>56</v>
      </c>
      <c r="AU2908" t="s">
        <v>56</v>
      </c>
      <c r="AV2908" t="s">
        <v>56</v>
      </c>
      <c r="AW2908" t="s">
        <v>56</v>
      </c>
    </row>
    <row r="2909" spans="1:49" x14ac:dyDescent="0.3">
      <c r="A2909" t="str">
        <f t="shared" si="226"/>
        <v>AU</v>
      </c>
      <c r="B2909" t="str">
        <f t="shared" si="227"/>
        <v>P</v>
      </c>
      <c r="C2909">
        <f t="shared" si="228"/>
        <v>1.56</v>
      </c>
      <c r="D2909">
        <f t="shared" si="229"/>
        <v>1</v>
      </c>
      <c r="E2909">
        <f t="shared" si="230"/>
        <v>1.56</v>
      </c>
      <c r="G2909" t="s">
        <v>3656</v>
      </c>
      <c r="H2909" t="s">
        <v>39</v>
      </c>
      <c r="I2909" s="58" t="s">
        <v>104</v>
      </c>
      <c r="J2909" s="58" t="s">
        <v>41</v>
      </c>
      <c r="K2909" s="58" t="s">
        <v>42</v>
      </c>
      <c r="N2909" t="s">
        <v>43</v>
      </c>
      <c r="S2909" t="s">
        <v>69</v>
      </c>
      <c r="T2909" t="s">
        <v>45</v>
      </c>
      <c r="U2909" t="s">
        <v>46</v>
      </c>
      <c r="V2909" t="s">
        <v>46</v>
      </c>
      <c r="W2909" t="s">
        <v>156</v>
      </c>
      <c r="X2909" t="s">
        <v>6458</v>
      </c>
      <c r="Y2909" t="s">
        <v>157</v>
      </c>
      <c r="Z2909" t="s">
        <v>158</v>
      </c>
      <c r="AA2909" t="s">
        <v>159</v>
      </c>
      <c r="AB2909" t="s">
        <v>454</v>
      </c>
      <c r="AC2909" t="s">
        <v>455</v>
      </c>
      <c r="AE2909" t="s">
        <v>3653</v>
      </c>
      <c r="AF2909" t="s">
        <v>814</v>
      </c>
      <c r="AG2909" t="s">
        <v>56</v>
      </c>
      <c r="AH2909" t="s">
        <v>56</v>
      </c>
      <c r="AI2909" t="s">
        <v>56</v>
      </c>
      <c r="AJ2909" t="s">
        <v>46</v>
      </c>
      <c r="AK2909" t="s">
        <v>56</v>
      </c>
      <c r="AL2909" t="s">
        <v>56</v>
      </c>
      <c r="AM2909" t="s">
        <v>56</v>
      </c>
      <c r="AN2909" t="s">
        <v>56</v>
      </c>
      <c r="AO2909" t="s">
        <v>56</v>
      </c>
      <c r="AP2909" t="s">
        <v>56</v>
      </c>
      <c r="AQ2909" t="s">
        <v>56</v>
      </c>
      <c r="AR2909" t="s">
        <v>56</v>
      </c>
      <c r="AS2909" t="s">
        <v>56</v>
      </c>
      <c r="AT2909" t="s">
        <v>56</v>
      </c>
      <c r="AU2909" t="s">
        <v>56</v>
      </c>
      <c r="AV2909" t="s">
        <v>56</v>
      </c>
      <c r="AW2909" t="s">
        <v>56</v>
      </c>
    </row>
    <row r="2910" spans="1:49" x14ac:dyDescent="0.3">
      <c r="A2910" t="str">
        <f t="shared" si="226"/>
        <v>AU</v>
      </c>
      <c r="B2910" t="str">
        <f t="shared" si="227"/>
        <v>P</v>
      </c>
      <c r="C2910">
        <f t="shared" si="228"/>
        <v>0.89999999999999991</v>
      </c>
      <c r="D2910">
        <f t="shared" si="229"/>
        <v>1</v>
      </c>
      <c r="E2910">
        <f t="shared" si="230"/>
        <v>0.89999999999999991</v>
      </c>
      <c r="G2910" t="s">
        <v>3657</v>
      </c>
      <c r="H2910" t="s">
        <v>39</v>
      </c>
      <c r="I2910" s="58" t="s">
        <v>90</v>
      </c>
      <c r="J2910" s="58" t="s">
        <v>41</v>
      </c>
      <c r="K2910" s="58" t="s">
        <v>42</v>
      </c>
      <c r="N2910" t="s">
        <v>43</v>
      </c>
      <c r="S2910" t="s">
        <v>57</v>
      </c>
      <c r="T2910" t="s">
        <v>45</v>
      </c>
      <c r="U2910" t="s">
        <v>46</v>
      </c>
      <c r="V2910" t="s">
        <v>46</v>
      </c>
      <c r="W2910" t="s">
        <v>156</v>
      </c>
      <c r="X2910" t="s">
        <v>6458</v>
      </c>
      <c r="Y2910" t="s">
        <v>157</v>
      </c>
      <c r="Z2910" t="s">
        <v>158</v>
      </c>
      <c r="AA2910" t="s">
        <v>159</v>
      </c>
      <c r="AB2910" t="s">
        <v>454</v>
      </c>
      <c r="AC2910" t="s">
        <v>455</v>
      </c>
      <c r="AD2910" t="s">
        <v>6508</v>
      </c>
      <c r="AF2910" t="s">
        <v>352</v>
      </c>
      <c r="AG2910" t="s">
        <v>56</v>
      </c>
      <c r="AH2910" t="s">
        <v>56</v>
      </c>
      <c r="AI2910" t="s">
        <v>46</v>
      </c>
      <c r="AJ2910" t="s">
        <v>56</v>
      </c>
      <c r="AK2910" t="s">
        <v>56</v>
      </c>
      <c r="AL2910" t="s">
        <v>56</v>
      </c>
      <c r="AM2910" t="s">
        <v>56</v>
      </c>
      <c r="AN2910" t="s">
        <v>56</v>
      </c>
      <c r="AO2910" t="s">
        <v>56</v>
      </c>
      <c r="AP2910" t="s">
        <v>56</v>
      </c>
      <c r="AQ2910" t="s">
        <v>56</v>
      </c>
      <c r="AR2910" t="s">
        <v>56</v>
      </c>
      <c r="AS2910" t="s">
        <v>56</v>
      </c>
      <c r="AT2910" t="s">
        <v>56</v>
      </c>
      <c r="AU2910" t="s">
        <v>56</v>
      </c>
      <c r="AV2910" t="s">
        <v>56</v>
      </c>
      <c r="AW2910" t="s">
        <v>56</v>
      </c>
    </row>
    <row r="2911" spans="1:49" x14ac:dyDescent="0.3">
      <c r="A2911" t="str">
        <f t="shared" si="226"/>
        <v>VŠVU</v>
      </c>
      <c r="B2911" t="str">
        <f t="shared" si="227"/>
        <v>V</v>
      </c>
      <c r="C2911">
        <f t="shared" si="228"/>
        <v>0.89999999999999991</v>
      </c>
      <c r="D2911">
        <f t="shared" si="229"/>
        <v>1</v>
      </c>
      <c r="E2911">
        <f t="shared" si="230"/>
        <v>0.89999999999999991</v>
      </c>
      <c r="G2911" t="s">
        <v>3658</v>
      </c>
      <c r="H2911" t="s">
        <v>39</v>
      </c>
      <c r="I2911" s="58" t="s">
        <v>90</v>
      </c>
      <c r="J2911" s="58" t="s">
        <v>41</v>
      </c>
      <c r="K2911" s="58" t="s">
        <v>97</v>
      </c>
      <c r="N2911" t="s">
        <v>98</v>
      </c>
      <c r="P2911" t="s">
        <v>78</v>
      </c>
      <c r="Q2911" t="s">
        <v>79</v>
      </c>
      <c r="S2911" t="s">
        <v>99</v>
      </c>
      <c r="T2911" t="s">
        <v>45</v>
      </c>
      <c r="U2911" t="s">
        <v>46</v>
      </c>
      <c r="V2911" t="s">
        <v>46</v>
      </c>
      <c r="W2911" t="s">
        <v>764</v>
      </c>
      <c r="X2911" t="s">
        <v>765</v>
      </c>
      <c r="Y2911" t="s">
        <v>766</v>
      </c>
      <c r="Z2911" t="s">
        <v>767</v>
      </c>
      <c r="AB2911" t="s">
        <v>1196</v>
      </c>
      <c r="AC2911" t="s">
        <v>1197</v>
      </c>
      <c r="AE2911" t="s">
        <v>3646</v>
      </c>
      <c r="AF2911" t="s">
        <v>55</v>
      </c>
      <c r="AG2911" t="s">
        <v>56</v>
      </c>
      <c r="AH2911" t="s">
        <v>46</v>
      </c>
      <c r="AI2911" t="s">
        <v>56</v>
      </c>
      <c r="AJ2911" t="s">
        <v>56</v>
      </c>
      <c r="AK2911" t="s">
        <v>56</v>
      </c>
      <c r="AL2911" t="s">
        <v>56</v>
      </c>
      <c r="AM2911" t="s">
        <v>56</v>
      </c>
      <c r="AN2911" t="s">
        <v>56</v>
      </c>
      <c r="AO2911" t="s">
        <v>56</v>
      </c>
      <c r="AP2911" t="s">
        <v>56</v>
      </c>
      <c r="AQ2911" t="s">
        <v>56</v>
      </c>
      <c r="AR2911" t="s">
        <v>56</v>
      </c>
      <c r="AS2911" t="s">
        <v>56</v>
      </c>
      <c r="AT2911" t="s">
        <v>56</v>
      </c>
      <c r="AU2911" t="s">
        <v>56</v>
      </c>
      <c r="AV2911" t="s">
        <v>56</v>
      </c>
      <c r="AW2911" t="s">
        <v>56</v>
      </c>
    </row>
    <row r="2912" spans="1:49" x14ac:dyDescent="0.3">
      <c r="A2912" t="str">
        <f t="shared" si="226"/>
        <v>AU</v>
      </c>
      <c r="B2912" t="str">
        <f t="shared" si="227"/>
        <v>P</v>
      </c>
      <c r="C2912">
        <f t="shared" si="228"/>
        <v>0.89999999999999991</v>
      </c>
      <c r="D2912">
        <f t="shared" si="229"/>
        <v>1</v>
      </c>
      <c r="E2912">
        <f t="shared" si="230"/>
        <v>0.89999999999999991</v>
      </c>
      <c r="G2912" t="s">
        <v>3659</v>
      </c>
      <c r="H2912" t="s">
        <v>39</v>
      </c>
      <c r="I2912" s="58" t="s">
        <v>90</v>
      </c>
      <c r="J2912" s="58" t="s">
        <v>41</v>
      </c>
      <c r="K2912" s="58" t="s">
        <v>42</v>
      </c>
      <c r="N2912" t="s">
        <v>43</v>
      </c>
      <c r="S2912" t="s">
        <v>57</v>
      </c>
      <c r="T2912" t="s">
        <v>45</v>
      </c>
      <c r="U2912" t="s">
        <v>46</v>
      </c>
      <c r="V2912" t="s">
        <v>46</v>
      </c>
      <c r="W2912" t="s">
        <v>156</v>
      </c>
      <c r="X2912" t="s">
        <v>6458</v>
      </c>
      <c r="Y2912" t="s">
        <v>157</v>
      </c>
      <c r="Z2912" t="s">
        <v>158</v>
      </c>
      <c r="AA2912" t="s">
        <v>159</v>
      </c>
      <c r="AB2912" t="s">
        <v>454</v>
      </c>
      <c r="AC2912" t="s">
        <v>455</v>
      </c>
      <c r="AD2912" t="s">
        <v>3660</v>
      </c>
      <c r="AF2912" t="s">
        <v>352</v>
      </c>
      <c r="AG2912" t="s">
        <v>56</v>
      </c>
      <c r="AH2912" t="s">
        <v>56</v>
      </c>
      <c r="AI2912" t="s">
        <v>46</v>
      </c>
      <c r="AJ2912" t="s">
        <v>56</v>
      </c>
      <c r="AK2912" t="s">
        <v>56</v>
      </c>
      <c r="AL2912" t="s">
        <v>56</v>
      </c>
      <c r="AM2912" t="s">
        <v>56</v>
      </c>
      <c r="AN2912" t="s">
        <v>56</v>
      </c>
      <c r="AO2912" t="s">
        <v>56</v>
      </c>
      <c r="AP2912" t="s">
        <v>56</v>
      </c>
      <c r="AQ2912" t="s">
        <v>56</v>
      </c>
      <c r="AR2912" t="s">
        <v>56</v>
      </c>
      <c r="AS2912" t="s">
        <v>56</v>
      </c>
      <c r="AT2912" t="s">
        <v>56</v>
      </c>
      <c r="AU2912" t="s">
        <v>56</v>
      </c>
      <c r="AV2912" t="s">
        <v>56</v>
      </c>
      <c r="AW2912" t="s">
        <v>56</v>
      </c>
    </row>
    <row r="2913" spans="1:49" x14ac:dyDescent="0.3">
      <c r="A2913" t="str">
        <f t="shared" si="226"/>
        <v>VŠVU</v>
      </c>
      <c r="B2913" t="str">
        <f t="shared" si="227"/>
        <v>V</v>
      </c>
      <c r="C2913">
        <f t="shared" si="228"/>
        <v>0.78</v>
      </c>
      <c r="D2913">
        <f t="shared" si="229"/>
        <v>1</v>
      </c>
      <c r="E2913">
        <f t="shared" si="230"/>
        <v>0.78</v>
      </c>
      <c r="G2913" t="s">
        <v>3661</v>
      </c>
      <c r="H2913" t="s">
        <v>39</v>
      </c>
      <c r="I2913" s="58" t="s">
        <v>75</v>
      </c>
      <c r="J2913" s="58" t="s">
        <v>41</v>
      </c>
      <c r="K2913" s="58" t="s">
        <v>97</v>
      </c>
      <c r="N2913" t="s">
        <v>98</v>
      </c>
      <c r="P2913" t="s">
        <v>78</v>
      </c>
      <c r="Q2913" t="s">
        <v>79</v>
      </c>
      <c r="S2913" t="s">
        <v>99</v>
      </c>
      <c r="T2913" t="s">
        <v>45</v>
      </c>
      <c r="U2913" t="s">
        <v>46</v>
      </c>
      <c r="V2913" t="s">
        <v>46</v>
      </c>
      <c r="W2913" t="s">
        <v>764</v>
      </c>
      <c r="X2913" t="s">
        <v>765</v>
      </c>
      <c r="Y2913" t="s">
        <v>766</v>
      </c>
      <c r="Z2913" t="s">
        <v>767</v>
      </c>
      <c r="AB2913" t="s">
        <v>1018</v>
      </c>
      <c r="AC2913" t="s">
        <v>1019</v>
      </c>
      <c r="AE2913" t="s">
        <v>3648</v>
      </c>
      <c r="AF2913" t="s">
        <v>55</v>
      </c>
      <c r="AG2913" t="s">
        <v>56</v>
      </c>
      <c r="AH2913" t="s">
        <v>46</v>
      </c>
      <c r="AI2913" t="s">
        <v>56</v>
      </c>
      <c r="AJ2913" t="s">
        <v>56</v>
      </c>
      <c r="AK2913" t="s">
        <v>56</v>
      </c>
      <c r="AL2913" t="s">
        <v>56</v>
      </c>
      <c r="AM2913" t="s">
        <v>56</v>
      </c>
      <c r="AN2913" t="s">
        <v>56</v>
      </c>
      <c r="AO2913" t="s">
        <v>56</v>
      </c>
      <c r="AP2913" t="s">
        <v>56</v>
      </c>
      <c r="AQ2913" t="s">
        <v>56</v>
      </c>
      <c r="AR2913" t="s">
        <v>56</v>
      </c>
      <c r="AS2913" t="s">
        <v>56</v>
      </c>
      <c r="AT2913" t="s">
        <v>56</v>
      </c>
      <c r="AU2913" t="s">
        <v>56</v>
      </c>
      <c r="AV2913" t="s">
        <v>56</v>
      </c>
      <c r="AW2913" t="s">
        <v>56</v>
      </c>
    </row>
    <row r="2914" spans="1:49" x14ac:dyDescent="0.3">
      <c r="A2914" t="str">
        <f t="shared" si="226"/>
        <v>VŠMU</v>
      </c>
      <c r="B2914" t="str">
        <f t="shared" si="227"/>
        <v>P</v>
      </c>
      <c r="C2914">
        <f t="shared" si="228"/>
        <v>1.56</v>
      </c>
      <c r="D2914">
        <f t="shared" si="229"/>
        <v>0.5</v>
      </c>
      <c r="E2914">
        <f t="shared" si="230"/>
        <v>0.78</v>
      </c>
      <c r="G2914" t="s">
        <v>3662</v>
      </c>
      <c r="H2914" t="s">
        <v>39</v>
      </c>
      <c r="I2914" s="58" t="s">
        <v>104</v>
      </c>
      <c r="J2914" s="58" t="s">
        <v>41</v>
      </c>
      <c r="K2914" s="58" t="s">
        <v>225</v>
      </c>
      <c r="N2914" t="s">
        <v>1303</v>
      </c>
      <c r="S2914" t="s">
        <v>3655</v>
      </c>
      <c r="T2914" t="s">
        <v>179</v>
      </c>
      <c r="U2914" t="s">
        <v>223</v>
      </c>
      <c r="V2914" t="s">
        <v>46</v>
      </c>
      <c r="W2914" t="s">
        <v>111</v>
      </c>
      <c r="X2914" t="s">
        <v>112</v>
      </c>
      <c r="Y2914" t="s">
        <v>113</v>
      </c>
      <c r="Z2914" t="s">
        <v>152</v>
      </c>
      <c r="AA2914" t="s">
        <v>153</v>
      </c>
      <c r="AB2914" t="s">
        <v>231</v>
      </c>
      <c r="AC2914" t="s">
        <v>232</v>
      </c>
      <c r="AD2914" t="s">
        <v>3663</v>
      </c>
      <c r="AF2914" t="s">
        <v>186</v>
      </c>
      <c r="AG2914" t="s">
        <v>56</v>
      </c>
      <c r="AH2914" t="s">
        <v>56</v>
      </c>
      <c r="AI2914" t="s">
        <v>46</v>
      </c>
      <c r="AJ2914" t="s">
        <v>56</v>
      </c>
      <c r="AK2914" t="s">
        <v>56</v>
      </c>
      <c r="AL2914" t="s">
        <v>56</v>
      </c>
      <c r="AM2914" t="s">
        <v>56</v>
      </c>
      <c r="AN2914" t="s">
        <v>56</v>
      </c>
      <c r="AO2914" t="s">
        <v>56</v>
      </c>
      <c r="AP2914" t="s">
        <v>56</v>
      </c>
      <c r="AQ2914" t="s">
        <v>56</v>
      </c>
      <c r="AR2914" t="s">
        <v>56</v>
      </c>
      <c r="AS2914" t="s">
        <v>56</v>
      </c>
      <c r="AT2914" t="s">
        <v>56</v>
      </c>
      <c r="AU2914" t="s">
        <v>56</v>
      </c>
      <c r="AV2914" t="s">
        <v>56</v>
      </c>
      <c r="AW2914" t="s">
        <v>56</v>
      </c>
    </row>
    <row r="2915" spans="1:49" x14ac:dyDescent="0.3">
      <c r="A2915" t="str">
        <f t="shared" si="226"/>
        <v>VŠMU</v>
      </c>
      <c r="B2915" t="str">
        <f t="shared" si="227"/>
        <v>P</v>
      </c>
      <c r="C2915">
        <f t="shared" si="228"/>
        <v>1.56</v>
      </c>
      <c r="D2915">
        <f t="shared" si="229"/>
        <v>0.5</v>
      </c>
      <c r="E2915">
        <f t="shared" si="230"/>
        <v>0.78</v>
      </c>
      <c r="G2915" t="s">
        <v>3662</v>
      </c>
      <c r="H2915" t="s">
        <v>39</v>
      </c>
      <c r="I2915" s="58" t="s">
        <v>104</v>
      </c>
      <c r="J2915" s="58" t="s">
        <v>41</v>
      </c>
      <c r="K2915" s="58" t="s">
        <v>225</v>
      </c>
      <c r="N2915" t="s">
        <v>1303</v>
      </c>
      <c r="S2915" t="s">
        <v>760</v>
      </c>
      <c r="T2915" t="s">
        <v>130</v>
      </c>
      <c r="U2915" t="s">
        <v>3262</v>
      </c>
      <c r="V2915" t="s">
        <v>46</v>
      </c>
      <c r="W2915" t="s">
        <v>111</v>
      </c>
      <c r="X2915" t="s">
        <v>112</v>
      </c>
      <c r="Y2915" t="s">
        <v>113</v>
      </c>
      <c r="Z2915" t="s">
        <v>152</v>
      </c>
      <c r="AA2915" t="s">
        <v>153</v>
      </c>
      <c r="AB2915" t="s">
        <v>231</v>
      </c>
      <c r="AC2915" t="s">
        <v>232</v>
      </c>
      <c r="AD2915" t="s">
        <v>3663</v>
      </c>
      <c r="AF2915" t="s">
        <v>186</v>
      </c>
      <c r="AG2915" t="s">
        <v>56</v>
      </c>
      <c r="AH2915" t="s">
        <v>56</v>
      </c>
      <c r="AI2915" t="s">
        <v>46</v>
      </c>
      <c r="AJ2915" t="s">
        <v>56</v>
      </c>
      <c r="AK2915" t="s">
        <v>56</v>
      </c>
      <c r="AL2915" t="s">
        <v>56</v>
      </c>
      <c r="AM2915" t="s">
        <v>56</v>
      </c>
      <c r="AN2915" t="s">
        <v>56</v>
      </c>
      <c r="AO2915" t="s">
        <v>56</v>
      </c>
      <c r="AP2915" t="s">
        <v>56</v>
      </c>
      <c r="AQ2915" t="s">
        <v>56</v>
      </c>
      <c r="AR2915" t="s">
        <v>56</v>
      </c>
      <c r="AS2915" t="s">
        <v>56</v>
      </c>
      <c r="AT2915" t="s">
        <v>56</v>
      </c>
      <c r="AU2915" t="s">
        <v>56</v>
      </c>
      <c r="AV2915" t="s">
        <v>56</v>
      </c>
      <c r="AW2915" t="s">
        <v>56</v>
      </c>
    </row>
    <row r="2916" spans="1:49" x14ac:dyDescent="0.3">
      <c r="A2916" t="str">
        <f t="shared" si="226"/>
        <v>AU</v>
      </c>
      <c r="B2916" t="str">
        <f t="shared" si="227"/>
        <v>P</v>
      </c>
      <c r="C2916">
        <f t="shared" si="228"/>
        <v>0.89999999999999991</v>
      </c>
      <c r="D2916">
        <f t="shared" si="229"/>
        <v>1</v>
      </c>
      <c r="E2916">
        <f t="shared" si="230"/>
        <v>0.89999999999999991</v>
      </c>
      <c r="G2916" t="s">
        <v>3664</v>
      </c>
      <c r="H2916" t="s">
        <v>39</v>
      </c>
      <c r="I2916" s="58" t="s">
        <v>90</v>
      </c>
      <c r="J2916" s="58" t="s">
        <v>41</v>
      </c>
      <c r="K2916" s="58" t="s">
        <v>42</v>
      </c>
      <c r="N2916" t="s">
        <v>43</v>
      </c>
      <c r="S2916" t="s">
        <v>57</v>
      </c>
      <c r="T2916" t="s">
        <v>1820</v>
      </c>
      <c r="U2916" t="s">
        <v>223</v>
      </c>
      <c r="V2916" t="s">
        <v>46</v>
      </c>
      <c r="W2916" t="s">
        <v>156</v>
      </c>
      <c r="X2916" t="s">
        <v>6458</v>
      </c>
      <c r="Y2916" t="s">
        <v>157</v>
      </c>
      <c r="Z2916" t="s">
        <v>158</v>
      </c>
      <c r="AA2916" t="s">
        <v>159</v>
      </c>
      <c r="AB2916" t="s">
        <v>454</v>
      </c>
      <c r="AC2916" t="s">
        <v>455</v>
      </c>
      <c r="AD2916" t="s">
        <v>530</v>
      </c>
      <c r="AF2916" t="s">
        <v>55</v>
      </c>
      <c r="AG2916" t="s">
        <v>46</v>
      </c>
      <c r="AH2916" t="s">
        <v>56</v>
      </c>
      <c r="AI2916" t="s">
        <v>56</v>
      </c>
      <c r="AJ2916" t="s">
        <v>56</v>
      </c>
      <c r="AK2916" t="s">
        <v>56</v>
      </c>
      <c r="AL2916" t="s">
        <v>56</v>
      </c>
      <c r="AM2916" t="s">
        <v>56</v>
      </c>
      <c r="AN2916" t="s">
        <v>56</v>
      </c>
      <c r="AO2916" t="s">
        <v>56</v>
      </c>
      <c r="AP2916" t="s">
        <v>56</v>
      </c>
      <c r="AQ2916" t="s">
        <v>56</v>
      </c>
      <c r="AR2916" t="s">
        <v>56</v>
      </c>
      <c r="AS2916" t="s">
        <v>56</v>
      </c>
      <c r="AT2916" t="s">
        <v>56</v>
      </c>
      <c r="AU2916" t="s">
        <v>56</v>
      </c>
      <c r="AV2916" t="s">
        <v>56</v>
      </c>
      <c r="AW2916" t="s">
        <v>56</v>
      </c>
    </row>
    <row r="2917" spans="1:49" x14ac:dyDescent="0.3">
      <c r="A2917" t="str">
        <f t="shared" si="226"/>
        <v>AU</v>
      </c>
      <c r="B2917" t="str">
        <f t="shared" si="227"/>
        <v>P</v>
      </c>
      <c r="C2917">
        <f t="shared" si="228"/>
        <v>0.89999999999999991</v>
      </c>
      <c r="D2917">
        <f t="shared" si="229"/>
        <v>0.5</v>
      </c>
      <c r="E2917">
        <f t="shared" si="230"/>
        <v>0.44999999999999996</v>
      </c>
      <c r="G2917" t="s">
        <v>3665</v>
      </c>
      <c r="H2917" t="s">
        <v>39</v>
      </c>
      <c r="I2917" s="58" t="s">
        <v>90</v>
      </c>
      <c r="J2917" s="58" t="s">
        <v>41</v>
      </c>
      <c r="K2917" s="58" t="s">
        <v>42</v>
      </c>
      <c r="N2917" t="s">
        <v>43</v>
      </c>
      <c r="S2917" t="s">
        <v>57</v>
      </c>
      <c r="T2917" t="s">
        <v>70</v>
      </c>
      <c r="U2917" t="s">
        <v>200</v>
      </c>
      <c r="V2917" t="s">
        <v>46</v>
      </c>
      <c r="W2917" t="s">
        <v>156</v>
      </c>
      <c r="X2917" t="s">
        <v>6458</v>
      </c>
      <c r="Y2917" t="s">
        <v>157</v>
      </c>
      <c r="Z2917" t="s">
        <v>158</v>
      </c>
      <c r="AA2917" t="s">
        <v>159</v>
      </c>
      <c r="AB2917" t="s">
        <v>160</v>
      </c>
      <c r="AC2917" t="s">
        <v>161</v>
      </c>
      <c r="AD2917" t="s">
        <v>530</v>
      </c>
      <c r="AF2917" t="s">
        <v>55</v>
      </c>
      <c r="AG2917" t="s">
        <v>46</v>
      </c>
      <c r="AH2917" t="s">
        <v>56</v>
      </c>
      <c r="AI2917" t="s">
        <v>56</v>
      </c>
      <c r="AJ2917" t="s">
        <v>56</v>
      </c>
      <c r="AK2917" t="s">
        <v>56</v>
      </c>
      <c r="AL2917" t="s">
        <v>56</v>
      </c>
      <c r="AM2917" t="s">
        <v>56</v>
      </c>
      <c r="AN2917" t="s">
        <v>56</v>
      </c>
      <c r="AO2917" t="s">
        <v>56</v>
      </c>
      <c r="AP2917" t="s">
        <v>56</v>
      </c>
      <c r="AQ2917" t="s">
        <v>56</v>
      </c>
      <c r="AR2917" t="s">
        <v>56</v>
      </c>
      <c r="AS2917" t="s">
        <v>56</v>
      </c>
      <c r="AT2917" t="s">
        <v>56</v>
      </c>
      <c r="AU2917" t="s">
        <v>56</v>
      </c>
      <c r="AV2917" t="s">
        <v>56</v>
      </c>
      <c r="AW2917" t="s">
        <v>56</v>
      </c>
    </row>
    <row r="2918" spans="1:49" x14ac:dyDescent="0.3">
      <c r="A2918" t="str">
        <f t="shared" si="226"/>
        <v>AU</v>
      </c>
      <c r="B2918" t="str">
        <f t="shared" si="227"/>
        <v>P</v>
      </c>
      <c r="C2918">
        <f t="shared" si="228"/>
        <v>0.89999999999999991</v>
      </c>
      <c r="D2918">
        <f t="shared" si="229"/>
        <v>0.5</v>
      </c>
      <c r="E2918">
        <f t="shared" si="230"/>
        <v>0.44999999999999996</v>
      </c>
      <c r="G2918" t="s">
        <v>3665</v>
      </c>
      <c r="H2918" t="s">
        <v>39</v>
      </c>
      <c r="I2918" s="58" t="s">
        <v>90</v>
      </c>
      <c r="J2918" s="58" t="s">
        <v>41</v>
      </c>
      <c r="K2918" s="58" t="s">
        <v>42</v>
      </c>
      <c r="N2918" t="s">
        <v>43</v>
      </c>
      <c r="S2918" t="s">
        <v>57</v>
      </c>
      <c r="T2918" t="s">
        <v>70</v>
      </c>
      <c r="U2918" t="s">
        <v>200</v>
      </c>
      <c r="V2918" t="s">
        <v>46</v>
      </c>
      <c r="W2918" t="s">
        <v>156</v>
      </c>
      <c r="X2918" t="s">
        <v>6458</v>
      </c>
      <c r="Y2918" t="s">
        <v>157</v>
      </c>
      <c r="Z2918" t="s">
        <v>158</v>
      </c>
      <c r="AA2918" t="s">
        <v>159</v>
      </c>
      <c r="AB2918" t="s">
        <v>454</v>
      </c>
      <c r="AC2918" t="s">
        <v>455</v>
      </c>
      <c r="AD2918" t="s">
        <v>530</v>
      </c>
      <c r="AF2918" t="s">
        <v>55</v>
      </c>
      <c r="AG2918" t="s">
        <v>46</v>
      </c>
      <c r="AH2918" t="s">
        <v>56</v>
      </c>
      <c r="AI2918" t="s">
        <v>56</v>
      </c>
      <c r="AJ2918" t="s">
        <v>56</v>
      </c>
      <c r="AK2918" t="s">
        <v>56</v>
      </c>
      <c r="AL2918" t="s">
        <v>56</v>
      </c>
      <c r="AM2918" t="s">
        <v>56</v>
      </c>
      <c r="AN2918" t="s">
        <v>56</v>
      </c>
      <c r="AO2918" t="s">
        <v>56</v>
      </c>
      <c r="AP2918" t="s">
        <v>56</v>
      </c>
      <c r="AQ2918" t="s">
        <v>56</v>
      </c>
      <c r="AR2918" t="s">
        <v>56</v>
      </c>
      <c r="AS2918" t="s">
        <v>56</v>
      </c>
      <c r="AT2918" t="s">
        <v>56</v>
      </c>
      <c r="AU2918" t="s">
        <v>56</v>
      </c>
      <c r="AV2918" t="s">
        <v>56</v>
      </c>
      <c r="AW2918" t="s">
        <v>56</v>
      </c>
    </row>
    <row r="2919" spans="1:49" x14ac:dyDescent="0.3">
      <c r="A2919" t="str">
        <f t="shared" si="226"/>
        <v>AU</v>
      </c>
      <c r="B2919" t="str">
        <f t="shared" si="227"/>
        <v>P</v>
      </c>
      <c r="C2919">
        <f t="shared" si="228"/>
        <v>1.56</v>
      </c>
      <c r="D2919">
        <f t="shared" si="229"/>
        <v>1</v>
      </c>
      <c r="E2919">
        <f t="shared" si="230"/>
        <v>1.56</v>
      </c>
      <c r="G2919" t="s">
        <v>3666</v>
      </c>
      <c r="H2919" t="s">
        <v>39</v>
      </c>
      <c r="I2919" s="58" t="s">
        <v>104</v>
      </c>
      <c r="J2919" s="58" t="s">
        <v>41</v>
      </c>
      <c r="K2919" s="58" t="s">
        <v>42</v>
      </c>
      <c r="N2919" t="s">
        <v>43</v>
      </c>
      <c r="S2919" t="s">
        <v>57</v>
      </c>
      <c r="T2919" t="s">
        <v>73</v>
      </c>
      <c r="U2919" t="s">
        <v>149</v>
      </c>
      <c r="V2919" t="s">
        <v>46</v>
      </c>
      <c r="W2919" t="s">
        <v>156</v>
      </c>
      <c r="X2919" t="s">
        <v>6458</v>
      </c>
      <c r="Y2919" t="s">
        <v>157</v>
      </c>
      <c r="Z2919" t="s">
        <v>158</v>
      </c>
      <c r="AA2919" t="s">
        <v>159</v>
      </c>
      <c r="AB2919" t="s">
        <v>454</v>
      </c>
      <c r="AC2919" t="s">
        <v>455</v>
      </c>
      <c r="AD2919" t="s">
        <v>2409</v>
      </c>
      <c r="AF2919" t="s">
        <v>55</v>
      </c>
      <c r="AG2919" t="s">
        <v>46</v>
      </c>
      <c r="AH2919" t="s">
        <v>56</v>
      </c>
      <c r="AI2919" t="s">
        <v>56</v>
      </c>
      <c r="AJ2919" t="s">
        <v>56</v>
      </c>
      <c r="AK2919" t="s">
        <v>56</v>
      </c>
      <c r="AL2919" t="s">
        <v>56</v>
      </c>
      <c r="AM2919" t="s">
        <v>56</v>
      </c>
      <c r="AN2919" t="s">
        <v>56</v>
      </c>
      <c r="AO2919" t="s">
        <v>56</v>
      </c>
      <c r="AP2919" t="s">
        <v>56</v>
      </c>
      <c r="AQ2919" t="s">
        <v>56</v>
      </c>
      <c r="AR2919" t="s">
        <v>56</v>
      </c>
      <c r="AS2919" t="s">
        <v>56</v>
      </c>
      <c r="AT2919" t="s">
        <v>56</v>
      </c>
      <c r="AU2919" t="s">
        <v>56</v>
      </c>
      <c r="AV2919" t="s">
        <v>56</v>
      </c>
      <c r="AW2919" t="s">
        <v>56</v>
      </c>
    </row>
    <row r="2920" spans="1:49" x14ac:dyDescent="0.3">
      <c r="A2920" t="str">
        <f t="shared" si="226"/>
        <v>VŠMU</v>
      </c>
      <c r="B2920" t="str">
        <f t="shared" si="227"/>
        <v>P</v>
      </c>
      <c r="C2920">
        <f t="shared" si="228"/>
        <v>0.89999999999999991</v>
      </c>
      <c r="D2920">
        <f t="shared" si="229"/>
        <v>1</v>
      </c>
      <c r="E2920">
        <f t="shared" si="230"/>
        <v>0.89999999999999991</v>
      </c>
      <c r="G2920" t="s">
        <v>3667</v>
      </c>
      <c r="H2920" t="s">
        <v>39</v>
      </c>
      <c r="I2920" s="58" t="s">
        <v>90</v>
      </c>
      <c r="J2920" s="58" t="s">
        <v>41</v>
      </c>
      <c r="K2920" s="58" t="s">
        <v>42</v>
      </c>
      <c r="N2920" t="s">
        <v>43</v>
      </c>
      <c r="S2920" t="s">
        <v>737</v>
      </c>
      <c r="T2920" t="s">
        <v>45</v>
      </c>
      <c r="U2920" t="s">
        <v>46</v>
      </c>
      <c r="V2920" t="s">
        <v>46</v>
      </c>
      <c r="W2920" t="s">
        <v>111</v>
      </c>
      <c r="X2920" t="s">
        <v>112</v>
      </c>
      <c r="Y2920" t="s">
        <v>113</v>
      </c>
      <c r="Z2920" t="s">
        <v>152</v>
      </c>
      <c r="AA2920" t="s">
        <v>153</v>
      </c>
      <c r="AB2920" t="s">
        <v>604</v>
      </c>
      <c r="AC2920" t="s">
        <v>605</v>
      </c>
      <c r="AD2920" t="s">
        <v>3668</v>
      </c>
      <c r="AF2920" t="s">
        <v>55</v>
      </c>
      <c r="AG2920" t="s">
        <v>46</v>
      </c>
      <c r="AH2920" t="s">
        <v>56</v>
      </c>
      <c r="AI2920" t="s">
        <v>56</v>
      </c>
      <c r="AJ2920" t="s">
        <v>56</v>
      </c>
      <c r="AK2920" t="s">
        <v>56</v>
      </c>
      <c r="AL2920" t="s">
        <v>56</v>
      </c>
      <c r="AM2920" t="s">
        <v>56</v>
      </c>
      <c r="AN2920" t="s">
        <v>56</v>
      </c>
      <c r="AO2920" t="s">
        <v>56</v>
      </c>
      <c r="AP2920" t="s">
        <v>56</v>
      </c>
      <c r="AQ2920" t="s">
        <v>56</v>
      </c>
      <c r="AR2920" t="s">
        <v>56</v>
      </c>
      <c r="AS2920" t="s">
        <v>56</v>
      </c>
      <c r="AT2920" t="s">
        <v>46</v>
      </c>
      <c r="AU2920" t="s">
        <v>56</v>
      </c>
      <c r="AV2920" t="s">
        <v>56</v>
      </c>
      <c r="AW2920" t="s">
        <v>56</v>
      </c>
    </row>
    <row r="2921" spans="1:49" x14ac:dyDescent="0.3">
      <c r="A2921" t="str">
        <f t="shared" si="226"/>
        <v>VŠMU</v>
      </c>
      <c r="B2921" t="str">
        <f t="shared" si="227"/>
        <v>P</v>
      </c>
      <c r="C2921">
        <f t="shared" si="228"/>
        <v>0.89999999999999991</v>
      </c>
      <c r="D2921">
        <f t="shared" si="229"/>
        <v>1</v>
      </c>
      <c r="E2921">
        <f t="shared" si="230"/>
        <v>0.89999999999999991</v>
      </c>
      <c r="G2921" t="s">
        <v>3669</v>
      </c>
      <c r="H2921" t="s">
        <v>39</v>
      </c>
      <c r="I2921" s="58" t="s">
        <v>90</v>
      </c>
      <c r="J2921" s="58" t="s">
        <v>41</v>
      </c>
      <c r="K2921" s="58" t="s">
        <v>42</v>
      </c>
      <c r="N2921" t="s">
        <v>43</v>
      </c>
      <c r="S2921" t="s">
        <v>737</v>
      </c>
      <c r="T2921" t="s">
        <v>45</v>
      </c>
      <c r="U2921" t="s">
        <v>46</v>
      </c>
      <c r="V2921" t="s">
        <v>46</v>
      </c>
      <c r="W2921" t="s">
        <v>111</v>
      </c>
      <c r="X2921" t="s">
        <v>112</v>
      </c>
      <c r="Y2921" t="s">
        <v>113</v>
      </c>
      <c r="Z2921" t="s">
        <v>152</v>
      </c>
      <c r="AA2921" t="s">
        <v>153</v>
      </c>
      <c r="AB2921" t="s">
        <v>604</v>
      </c>
      <c r="AC2921" t="s">
        <v>605</v>
      </c>
      <c r="AD2921" t="s">
        <v>3668</v>
      </c>
      <c r="AF2921" t="s">
        <v>55</v>
      </c>
      <c r="AG2921" t="s">
        <v>46</v>
      </c>
      <c r="AH2921" t="s">
        <v>56</v>
      </c>
      <c r="AI2921" t="s">
        <v>56</v>
      </c>
      <c r="AJ2921" t="s">
        <v>56</v>
      </c>
      <c r="AK2921" t="s">
        <v>56</v>
      </c>
      <c r="AL2921" t="s">
        <v>56</v>
      </c>
      <c r="AM2921" t="s">
        <v>56</v>
      </c>
      <c r="AN2921" t="s">
        <v>56</v>
      </c>
      <c r="AO2921" t="s">
        <v>56</v>
      </c>
      <c r="AP2921" t="s">
        <v>56</v>
      </c>
      <c r="AQ2921" t="s">
        <v>56</v>
      </c>
      <c r="AR2921" t="s">
        <v>56</v>
      </c>
      <c r="AS2921" t="s">
        <v>56</v>
      </c>
      <c r="AT2921" t="s">
        <v>46</v>
      </c>
      <c r="AU2921" t="s">
        <v>56</v>
      </c>
      <c r="AV2921" t="s">
        <v>56</v>
      </c>
      <c r="AW2921" t="s">
        <v>56</v>
      </c>
    </row>
    <row r="2922" spans="1:49" x14ac:dyDescent="0.3">
      <c r="A2922" t="str">
        <f t="shared" si="226"/>
        <v>VŠMU</v>
      </c>
      <c r="B2922" t="str">
        <f t="shared" si="227"/>
        <v>P</v>
      </c>
      <c r="C2922">
        <f t="shared" si="228"/>
        <v>0.89999999999999991</v>
      </c>
      <c r="D2922">
        <f t="shared" si="229"/>
        <v>1</v>
      </c>
      <c r="E2922">
        <f t="shared" si="230"/>
        <v>0.89999999999999991</v>
      </c>
      <c r="G2922" t="s">
        <v>3670</v>
      </c>
      <c r="H2922" t="s">
        <v>39</v>
      </c>
      <c r="I2922" s="58" t="s">
        <v>90</v>
      </c>
      <c r="J2922" s="58" t="s">
        <v>41</v>
      </c>
      <c r="K2922" s="58" t="s">
        <v>42</v>
      </c>
      <c r="N2922" t="s">
        <v>43</v>
      </c>
      <c r="S2922" t="s">
        <v>737</v>
      </c>
      <c r="T2922" t="s">
        <v>45</v>
      </c>
      <c r="U2922" t="s">
        <v>46</v>
      </c>
      <c r="V2922" t="s">
        <v>46</v>
      </c>
      <c r="W2922" t="s">
        <v>111</v>
      </c>
      <c r="X2922" t="s">
        <v>112</v>
      </c>
      <c r="Y2922" t="s">
        <v>113</v>
      </c>
      <c r="Z2922" t="s">
        <v>152</v>
      </c>
      <c r="AA2922" t="s">
        <v>153</v>
      </c>
      <c r="AB2922" t="s">
        <v>604</v>
      </c>
      <c r="AC2922" t="s">
        <v>605</v>
      </c>
      <c r="AD2922" t="s">
        <v>3668</v>
      </c>
      <c r="AF2922" t="s">
        <v>55</v>
      </c>
      <c r="AG2922" t="s">
        <v>46</v>
      </c>
      <c r="AH2922" t="s">
        <v>56</v>
      </c>
      <c r="AI2922" t="s">
        <v>56</v>
      </c>
      <c r="AJ2922" t="s">
        <v>56</v>
      </c>
      <c r="AK2922" t="s">
        <v>56</v>
      </c>
      <c r="AL2922" t="s">
        <v>56</v>
      </c>
      <c r="AM2922" t="s">
        <v>56</v>
      </c>
      <c r="AN2922" t="s">
        <v>56</v>
      </c>
      <c r="AO2922" t="s">
        <v>56</v>
      </c>
      <c r="AP2922" t="s">
        <v>56</v>
      </c>
      <c r="AQ2922" t="s">
        <v>56</v>
      </c>
      <c r="AR2922" t="s">
        <v>56</v>
      </c>
      <c r="AS2922" t="s">
        <v>56</v>
      </c>
      <c r="AT2922" t="s">
        <v>46</v>
      </c>
      <c r="AU2922" t="s">
        <v>56</v>
      </c>
      <c r="AV2922" t="s">
        <v>56</v>
      </c>
      <c r="AW2922" t="s">
        <v>56</v>
      </c>
    </row>
    <row r="2923" spans="1:49" x14ac:dyDescent="0.3">
      <c r="A2923" t="str">
        <f t="shared" si="226"/>
        <v>VŠMU</v>
      </c>
      <c r="B2923" t="str">
        <f t="shared" si="227"/>
        <v>P</v>
      </c>
      <c r="C2923">
        <f t="shared" si="228"/>
        <v>0.89999999999999991</v>
      </c>
      <c r="D2923">
        <f t="shared" si="229"/>
        <v>1</v>
      </c>
      <c r="E2923">
        <f t="shared" si="230"/>
        <v>0.89999999999999991</v>
      </c>
      <c r="G2923" t="s">
        <v>3671</v>
      </c>
      <c r="H2923" t="s">
        <v>39</v>
      </c>
      <c r="I2923" s="58" t="s">
        <v>90</v>
      </c>
      <c r="J2923" s="58" t="s">
        <v>41</v>
      </c>
      <c r="K2923" s="58" t="s">
        <v>42</v>
      </c>
      <c r="N2923" t="s">
        <v>43</v>
      </c>
      <c r="S2923" t="s">
        <v>737</v>
      </c>
      <c r="T2923" t="s">
        <v>45</v>
      </c>
      <c r="U2923" t="s">
        <v>46</v>
      </c>
      <c r="V2923" t="s">
        <v>46</v>
      </c>
      <c r="W2923" t="s">
        <v>111</v>
      </c>
      <c r="X2923" t="s">
        <v>112</v>
      </c>
      <c r="Y2923" t="s">
        <v>113</v>
      </c>
      <c r="Z2923" t="s">
        <v>152</v>
      </c>
      <c r="AA2923" t="s">
        <v>153</v>
      </c>
      <c r="AB2923" t="s">
        <v>604</v>
      </c>
      <c r="AC2923" t="s">
        <v>605</v>
      </c>
      <c r="AD2923" t="s">
        <v>3668</v>
      </c>
      <c r="AF2923" t="s">
        <v>55</v>
      </c>
      <c r="AG2923" t="s">
        <v>46</v>
      </c>
      <c r="AH2923" t="s">
        <v>56</v>
      </c>
      <c r="AI2923" t="s">
        <v>56</v>
      </c>
      <c r="AJ2923" t="s">
        <v>56</v>
      </c>
      <c r="AK2923" t="s">
        <v>56</v>
      </c>
      <c r="AL2923" t="s">
        <v>56</v>
      </c>
      <c r="AM2923" t="s">
        <v>56</v>
      </c>
      <c r="AN2923" t="s">
        <v>56</v>
      </c>
      <c r="AO2923" t="s">
        <v>56</v>
      </c>
      <c r="AP2923" t="s">
        <v>56</v>
      </c>
      <c r="AQ2923" t="s">
        <v>56</v>
      </c>
      <c r="AR2923" t="s">
        <v>56</v>
      </c>
      <c r="AS2923" t="s">
        <v>56</v>
      </c>
      <c r="AT2923" t="s">
        <v>46</v>
      </c>
      <c r="AU2923" t="s">
        <v>56</v>
      </c>
      <c r="AV2923" t="s">
        <v>56</v>
      </c>
      <c r="AW2923" t="s">
        <v>56</v>
      </c>
    </row>
    <row r="2924" spans="1:49" x14ac:dyDescent="0.3">
      <c r="A2924" t="str">
        <f t="shared" si="226"/>
        <v>VŠMU</v>
      </c>
      <c r="B2924" t="str">
        <f t="shared" si="227"/>
        <v>P</v>
      </c>
      <c r="C2924">
        <f t="shared" si="228"/>
        <v>0.89999999999999991</v>
      </c>
      <c r="D2924">
        <f t="shared" si="229"/>
        <v>1</v>
      </c>
      <c r="E2924">
        <f t="shared" si="230"/>
        <v>0.89999999999999991</v>
      </c>
      <c r="G2924" t="s">
        <v>3672</v>
      </c>
      <c r="H2924" t="s">
        <v>39</v>
      </c>
      <c r="I2924" s="58" t="s">
        <v>90</v>
      </c>
      <c r="J2924" s="58" t="s">
        <v>41</v>
      </c>
      <c r="K2924" s="58" t="s">
        <v>42</v>
      </c>
      <c r="N2924" t="s">
        <v>43</v>
      </c>
      <c r="S2924" t="s">
        <v>737</v>
      </c>
      <c r="T2924" t="s">
        <v>45</v>
      </c>
      <c r="U2924" t="s">
        <v>46</v>
      </c>
      <c r="V2924" t="s">
        <v>46</v>
      </c>
      <c r="W2924" t="s">
        <v>111</v>
      </c>
      <c r="X2924" t="s">
        <v>112</v>
      </c>
      <c r="Y2924" t="s">
        <v>113</v>
      </c>
      <c r="Z2924" t="s">
        <v>152</v>
      </c>
      <c r="AA2924" t="s">
        <v>153</v>
      </c>
      <c r="AB2924" t="s">
        <v>604</v>
      </c>
      <c r="AC2924" t="s">
        <v>605</v>
      </c>
      <c r="AD2924" t="s">
        <v>3668</v>
      </c>
      <c r="AF2924" t="s">
        <v>55</v>
      </c>
      <c r="AG2924" t="s">
        <v>46</v>
      </c>
      <c r="AH2924" t="s">
        <v>56</v>
      </c>
      <c r="AI2924" t="s">
        <v>56</v>
      </c>
      <c r="AJ2924" t="s">
        <v>56</v>
      </c>
      <c r="AK2924" t="s">
        <v>56</v>
      </c>
      <c r="AL2924" t="s">
        <v>56</v>
      </c>
      <c r="AM2924" t="s">
        <v>56</v>
      </c>
      <c r="AN2924" t="s">
        <v>56</v>
      </c>
      <c r="AO2924" t="s">
        <v>56</v>
      </c>
      <c r="AP2924" t="s">
        <v>56</v>
      </c>
      <c r="AQ2924" t="s">
        <v>56</v>
      </c>
      <c r="AR2924" t="s">
        <v>56</v>
      </c>
      <c r="AS2924" t="s">
        <v>56</v>
      </c>
      <c r="AT2924" t="s">
        <v>46</v>
      </c>
      <c r="AU2924" t="s">
        <v>56</v>
      </c>
      <c r="AV2924" t="s">
        <v>56</v>
      </c>
      <c r="AW2924" t="s">
        <v>56</v>
      </c>
    </row>
    <row r="2925" spans="1:49" x14ac:dyDescent="0.3">
      <c r="A2925" t="str">
        <f t="shared" si="226"/>
        <v>VŠMU</v>
      </c>
      <c r="B2925" t="str">
        <f t="shared" si="227"/>
        <v>P</v>
      </c>
      <c r="C2925">
        <f t="shared" si="228"/>
        <v>0.89999999999999991</v>
      </c>
      <c r="D2925">
        <f t="shared" si="229"/>
        <v>1</v>
      </c>
      <c r="E2925">
        <f t="shared" si="230"/>
        <v>0.89999999999999991</v>
      </c>
      <c r="G2925" t="s">
        <v>3673</v>
      </c>
      <c r="H2925" t="s">
        <v>39</v>
      </c>
      <c r="I2925" s="58" t="s">
        <v>90</v>
      </c>
      <c r="J2925" s="58" t="s">
        <v>41</v>
      </c>
      <c r="K2925" s="58" t="s">
        <v>42</v>
      </c>
      <c r="N2925" t="s">
        <v>43</v>
      </c>
      <c r="S2925" t="s">
        <v>737</v>
      </c>
      <c r="T2925" t="s">
        <v>45</v>
      </c>
      <c r="U2925" t="s">
        <v>46</v>
      </c>
      <c r="V2925" t="s">
        <v>46</v>
      </c>
      <c r="W2925" t="s">
        <v>111</v>
      </c>
      <c r="X2925" t="s">
        <v>112</v>
      </c>
      <c r="Y2925" t="s">
        <v>113</v>
      </c>
      <c r="Z2925" t="s">
        <v>152</v>
      </c>
      <c r="AA2925" t="s">
        <v>153</v>
      </c>
      <c r="AB2925" t="s">
        <v>604</v>
      </c>
      <c r="AC2925" t="s">
        <v>605</v>
      </c>
      <c r="AD2925" t="s">
        <v>3668</v>
      </c>
      <c r="AF2925" t="s">
        <v>55</v>
      </c>
      <c r="AG2925" t="s">
        <v>46</v>
      </c>
      <c r="AH2925" t="s">
        <v>56</v>
      </c>
      <c r="AI2925" t="s">
        <v>56</v>
      </c>
      <c r="AJ2925" t="s">
        <v>56</v>
      </c>
      <c r="AK2925" t="s">
        <v>56</v>
      </c>
      <c r="AL2925" t="s">
        <v>56</v>
      </c>
      <c r="AM2925" t="s">
        <v>56</v>
      </c>
      <c r="AN2925" t="s">
        <v>56</v>
      </c>
      <c r="AO2925" t="s">
        <v>56</v>
      </c>
      <c r="AP2925" t="s">
        <v>56</v>
      </c>
      <c r="AQ2925" t="s">
        <v>56</v>
      </c>
      <c r="AR2925" t="s">
        <v>56</v>
      </c>
      <c r="AS2925" t="s">
        <v>56</v>
      </c>
      <c r="AT2925" t="s">
        <v>46</v>
      </c>
      <c r="AU2925" t="s">
        <v>56</v>
      </c>
      <c r="AV2925" t="s">
        <v>56</v>
      </c>
      <c r="AW2925" t="s">
        <v>56</v>
      </c>
    </row>
    <row r="2926" spans="1:49" x14ac:dyDescent="0.3">
      <c r="A2926" t="str">
        <f t="shared" si="226"/>
        <v>VŠMU</v>
      </c>
      <c r="B2926" t="str">
        <f t="shared" si="227"/>
        <v>P</v>
      </c>
      <c r="C2926">
        <f t="shared" si="228"/>
        <v>0.89999999999999991</v>
      </c>
      <c r="D2926">
        <f t="shared" si="229"/>
        <v>1</v>
      </c>
      <c r="E2926">
        <f t="shared" si="230"/>
        <v>0.89999999999999991</v>
      </c>
      <c r="G2926" t="s">
        <v>3674</v>
      </c>
      <c r="H2926" t="s">
        <v>39</v>
      </c>
      <c r="I2926" s="58" t="s">
        <v>90</v>
      </c>
      <c r="J2926" s="58" t="s">
        <v>41</v>
      </c>
      <c r="K2926" s="58" t="s">
        <v>42</v>
      </c>
      <c r="N2926" t="s">
        <v>43</v>
      </c>
      <c r="S2926" t="s">
        <v>737</v>
      </c>
      <c r="T2926" t="s">
        <v>45</v>
      </c>
      <c r="U2926" t="s">
        <v>46</v>
      </c>
      <c r="V2926" t="s">
        <v>46</v>
      </c>
      <c r="W2926" t="s">
        <v>111</v>
      </c>
      <c r="X2926" t="s">
        <v>112</v>
      </c>
      <c r="Y2926" t="s">
        <v>113</v>
      </c>
      <c r="Z2926" t="s">
        <v>152</v>
      </c>
      <c r="AA2926" t="s">
        <v>153</v>
      </c>
      <c r="AB2926" t="s">
        <v>604</v>
      </c>
      <c r="AC2926" t="s">
        <v>605</v>
      </c>
      <c r="AD2926" t="s">
        <v>3668</v>
      </c>
      <c r="AF2926" t="s">
        <v>55</v>
      </c>
      <c r="AG2926" t="s">
        <v>46</v>
      </c>
      <c r="AH2926" t="s">
        <v>56</v>
      </c>
      <c r="AI2926" t="s">
        <v>56</v>
      </c>
      <c r="AJ2926" t="s">
        <v>56</v>
      </c>
      <c r="AK2926" t="s">
        <v>56</v>
      </c>
      <c r="AL2926" t="s">
        <v>56</v>
      </c>
      <c r="AM2926" t="s">
        <v>56</v>
      </c>
      <c r="AN2926" t="s">
        <v>56</v>
      </c>
      <c r="AO2926" t="s">
        <v>56</v>
      </c>
      <c r="AP2926" t="s">
        <v>56</v>
      </c>
      <c r="AQ2926" t="s">
        <v>56</v>
      </c>
      <c r="AR2926" t="s">
        <v>56</v>
      </c>
      <c r="AS2926" t="s">
        <v>56</v>
      </c>
      <c r="AT2926" t="s">
        <v>46</v>
      </c>
      <c r="AU2926" t="s">
        <v>56</v>
      </c>
      <c r="AV2926" t="s">
        <v>56</v>
      </c>
      <c r="AW2926" t="s">
        <v>56</v>
      </c>
    </row>
    <row r="2927" spans="1:49" x14ac:dyDescent="0.3">
      <c r="A2927" t="str">
        <f t="shared" si="226"/>
        <v>VŠMU</v>
      </c>
      <c r="B2927" t="str">
        <f t="shared" si="227"/>
        <v>P</v>
      </c>
      <c r="C2927">
        <f t="shared" si="228"/>
        <v>0.89999999999999991</v>
      </c>
      <c r="D2927">
        <f t="shared" si="229"/>
        <v>1</v>
      </c>
      <c r="E2927">
        <f t="shared" si="230"/>
        <v>0.89999999999999991</v>
      </c>
      <c r="G2927" t="s">
        <v>3675</v>
      </c>
      <c r="H2927" t="s">
        <v>39</v>
      </c>
      <c r="I2927" s="58" t="s">
        <v>90</v>
      </c>
      <c r="J2927" s="58" t="s">
        <v>41</v>
      </c>
      <c r="K2927" s="58" t="s">
        <v>42</v>
      </c>
      <c r="N2927" t="s">
        <v>43</v>
      </c>
      <c r="S2927" t="s">
        <v>737</v>
      </c>
      <c r="T2927" t="s">
        <v>45</v>
      </c>
      <c r="U2927" t="s">
        <v>46</v>
      </c>
      <c r="V2927" t="s">
        <v>46</v>
      </c>
      <c r="W2927" t="s">
        <v>111</v>
      </c>
      <c r="X2927" t="s">
        <v>112</v>
      </c>
      <c r="Y2927" t="s">
        <v>113</v>
      </c>
      <c r="Z2927" t="s">
        <v>152</v>
      </c>
      <c r="AA2927" t="s">
        <v>153</v>
      </c>
      <c r="AB2927" t="s">
        <v>604</v>
      </c>
      <c r="AC2927" t="s">
        <v>605</v>
      </c>
      <c r="AD2927" t="s">
        <v>3668</v>
      </c>
      <c r="AF2927" t="s">
        <v>55</v>
      </c>
      <c r="AG2927" t="s">
        <v>46</v>
      </c>
      <c r="AH2927" t="s">
        <v>56</v>
      </c>
      <c r="AI2927" t="s">
        <v>56</v>
      </c>
      <c r="AJ2927" t="s">
        <v>56</v>
      </c>
      <c r="AK2927" t="s">
        <v>56</v>
      </c>
      <c r="AL2927" t="s">
        <v>56</v>
      </c>
      <c r="AM2927" t="s">
        <v>56</v>
      </c>
      <c r="AN2927" t="s">
        <v>56</v>
      </c>
      <c r="AO2927" t="s">
        <v>56</v>
      </c>
      <c r="AP2927" t="s">
        <v>56</v>
      </c>
      <c r="AQ2927" t="s">
        <v>56</v>
      </c>
      <c r="AR2927" t="s">
        <v>56</v>
      </c>
      <c r="AS2927" t="s">
        <v>56</v>
      </c>
      <c r="AT2927" t="s">
        <v>46</v>
      </c>
      <c r="AU2927" t="s">
        <v>56</v>
      </c>
      <c r="AV2927" t="s">
        <v>56</v>
      </c>
      <c r="AW2927" t="s">
        <v>56</v>
      </c>
    </row>
    <row r="2928" spans="1:49" x14ac:dyDescent="0.3">
      <c r="A2928" t="str">
        <f t="shared" si="226"/>
        <v>VŠMU</v>
      </c>
      <c r="B2928" t="str">
        <f t="shared" si="227"/>
        <v>P</v>
      </c>
      <c r="C2928">
        <f t="shared" si="228"/>
        <v>0.89999999999999991</v>
      </c>
      <c r="D2928">
        <f t="shared" si="229"/>
        <v>1</v>
      </c>
      <c r="E2928">
        <f t="shared" si="230"/>
        <v>0.89999999999999991</v>
      </c>
      <c r="G2928" t="s">
        <v>3676</v>
      </c>
      <c r="H2928" t="s">
        <v>39</v>
      </c>
      <c r="I2928" s="58" t="s">
        <v>40</v>
      </c>
      <c r="J2928" s="58" t="s">
        <v>41</v>
      </c>
      <c r="K2928" s="58" t="s">
        <v>42</v>
      </c>
      <c r="N2928" t="s">
        <v>43</v>
      </c>
      <c r="S2928" t="s">
        <v>1853</v>
      </c>
      <c r="T2928" t="s">
        <v>45</v>
      </c>
      <c r="U2928" t="s">
        <v>46</v>
      </c>
      <c r="V2928" t="s">
        <v>46</v>
      </c>
      <c r="W2928" t="s">
        <v>111</v>
      </c>
      <c r="X2928" t="s">
        <v>112</v>
      </c>
      <c r="Y2928" t="s">
        <v>113</v>
      </c>
      <c r="Z2928" t="s">
        <v>152</v>
      </c>
      <c r="AA2928" t="s">
        <v>153</v>
      </c>
      <c r="AB2928" t="s">
        <v>604</v>
      </c>
      <c r="AC2928" t="s">
        <v>605</v>
      </c>
      <c r="AE2928" t="s">
        <v>3677</v>
      </c>
      <c r="AF2928" t="s">
        <v>55</v>
      </c>
      <c r="AG2928" t="s">
        <v>56</v>
      </c>
      <c r="AH2928" t="s">
        <v>46</v>
      </c>
      <c r="AI2928" t="s">
        <v>56</v>
      </c>
      <c r="AJ2928" t="s">
        <v>56</v>
      </c>
      <c r="AK2928" t="s">
        <v>56</v>
      </c>
      <c r="AL2928" t="s">
        <v>56</v>
      </c>
      <c r="AM2928" t="s">
        <v>56</v>
      </c>
      <c r="AN2928" t="s">
        <v>56</v>
      </c>
      <c r="AO2928" t="s">
        <v>56</v>
      </c>
      <c r="AP2928" t="s">
        <v>56</v>
      </c>
      <c r="AQ2928" t="s">
        <v>56</v>
      </c>
      <c r="AR2928" t="s">
        <v>56</v>
      </c>
      <c r="AS2928" t="s">
        <v>56</v>
      </c>
      <c r="AT2928" t="s">
        <v>46</v>
      </c>
      <c r="AU2928" t="s">
        <v>56</v>
      </c>
      <c r="AV2928" t="s">
        <v>56</v>
      </c>
      <c r="AW2928" t="s">
        <v>56</v>
      </c>
    </row>
    <row r="2929" spans="1:49" x14ac:dyDescent="0.3">
      <c r="A2929" t="str">
        <f t="shared" si="226"/>
        <v>VŠMU</v>
      </c>
      <c r="B2929" t="str">
        <f t="shared" si="227"/>
        <v>P</v>
      </c>
      <c r="C2929">
        <f t="shared" si="228"/>
        <v>0.78</v>
      </c>
      <c r="D2929">
        <f t="shared" si="229"/>
        <v>1</v>
      </c>
      <c r="E2929">
        <f t="shared" si="230"/>
        <v>0.78</v>
      </c>
      <c r="G2929" t="s">
        <v>3678</v>
      </c>
      <c r="H2929" t="s">
        <v>39</v>
      </c>
      <c r="I2929" s="58" t="s">
        <v>257</v>
      </c>
      <c r="J2929" s="58" t="s">
        <v>41</v>
      </c>
      <c r="K2929" s="58" t="s">
        <v>42</v>
      </c>
      <c r="N2929" t="s">
        <v>43</v>
      </c>
      <c r="S2929" t="s">
        <v>1853</v>
      </c>
      <c r="T2929" t="s">
        <v>45</v>
      </c>
      <c r="U2929" t="s">
        <v>46</v>
      </c>
      <c r="V2929" t="s">
        <v>46</v>
      </c>
      <c r="W2929" t="s">
        <v>111</v>
      </c>
      <c r="X2929" t="s">
        <v>112</v>
      </c>
      <c r="Y2929" t="s">
        <v>113</v>
      </c>
      <c r="Z2929" t="s">
        <v>152</v>
      </c>
      <c r="AA2929" t="s">
        <v>153</v>
      </c>
      <c r="AB2929" t="s">
        <v>604</v>
      </c>
      <c r="AC2929" t="s">
        <v>605</v>
      </c>
      <c r="AE2929" t="s">
        <v>3677</v>
      </c>
      <c r="AF2929" t="s">
        <v>55</v>
      </c>
      <c r="AG2929" t="s">
        <v>56</v>
      </c>
      <c r="AH2929" t="s">
        <v>46</v>
      </c>
      <c r="AI2929" t="s">
        <v>56</v>
      </c>
      <c r="AJ2929" t="s">
        <v>56</v>
      </c>
      <c r="AK2929" t="s">
        <v>56</v>
      </c>
      <c r="AL2929" t="s">
        <v>56</v>
      </c>
      <c r="AM2929" t="s">
        <v>56</v>
      </c>
      <c r="AN2929" t="s">
        <v>56</v>
      </c>
      <c r="AO2929" t="s">
        <v>56</v>
      </c>
      <c r="AP2929" t="s">
        <v>56</v>
      </c>
      <c r="AQ2929" t="s">
        <v>56</v>
      </c>
      <c r="AR2929" t="s">
        <v>56</v>
      </c>
      <c r="AS2929" t="s">
        <v>56</v>
      </c>
      <c r="AT2929" t="s">
        <v>46</v>
      </c>
      <c r="AU2929" t="s">
        <v>56</v>
      </c>
      <c r="AV2929" t="s">
        <v>56</v>
      </c>
      <c r="AW2929" t="s">
        <v>56</v>
      </c>
    </row>
    <row r="2930" spans="1:49" x14ac:dyDescent="0.3">
      <c r="A2930" t="str">
        <f t="shared" si="226"/>
        <v>VŠMU</v>
      </c>
      <c r="B2930" t="str">
        <f t="shared" si="227"/>
        <v>P</v>
      </c>
      <c r="C2930">
        <f t="shared" si="228"/>
        <v>0.89999999999999991</v>
      </c>
      <c r="D2930">
        <f t="shared" si="229"/>
        <v>1</v>
      </c>
      <c r="E2930">
        <f t="shared" si="230"/>
        <v>0.89999999999999991</v>
      </c>
      <c r="G2930" t="s">
        <v>3679</v>
      </c>
      <c r="H2930" t="s">
        <v>39</v>
      </c>
      <c r="I2930" s="58" t="s">
        <v>40</v>
      </c>
      <c r="J2930" s="58" t="s">
        <v>41</v>
      </c>
      <c r="K2930" s="58" t="s">
        <v>42</v>
      </c>
      <c r="N2930" t="s">
        <v>43</v>
      </c>
      <c r="S2930" t="s">
        <v>57</v>
      </c>
      <c r="T2930" t="s">
        <v>179</v>
      </c>
      <c r="U2930" t="s">
        <v>223</v>
      </c>
      <c r="V2930" t="s">
        <v>46</v>
      </c>
      <c r="W2930" t="s">
        <v>111</v>
      </c>
      <c r="X2930" t="s">
        <v>112</v>
      </c>
      <c r="Y2930" t="s">
        <v>113</v>
      </c>
      <c r="Z2930" t="s">
        <v>152</v>
      </c>
      <c r="AA2930" t="s">
        <v>153</v>
      </c>
      <c r="AB2930" t="s">
        <v>273</v>
      </c>
      <c r="AC2930" t="s">
        <v>274</v>
      </c>
      <c r="AD2930" t="s">
        <v>3680</v>
      </c>
      <c r="AF2930" t="s">
        <v>186</v>
      </c>
      <c r="AG2930" t="s">
        <v>56</v>
      </c>
      <c r="AH2930" t="s">
        <v>56</v>
      </c>
      <c r="AI2930" t="s">
        <v>46</v>
      </c>
      <c r="AJ2930" t="s">
        <v>56</v>
      </c>
      <c r="AK2930" t="s">
        <v>56</v>
      </c>
      <c r="AL2930" t="s">
        <v>56</v>
      </c>
      <c r="AM2930" t="s">
        <v>56</v>
      </c>
      <c r="AN2930" t="s">
        <v>56</v>
      </c>
      <c r="AO2930" t="s">
        <v>56</v>
      </c>
      <c r="AP2930" t="s">
        <v>56</v>
      </c>
      <c r="AQ2930" t="s">
        <v>56</v>
      </c>
      <c r="AR2930" t="s">
        <v>56</v>
      </c>
      <c r="AS2930" t="s">
        <v>56</v>
      </c>
      <c r="AT2930" t="s">
        <v>56</v>
      </c>
      <c r="AU2930" t="s">
        <v>56</v>
      </c>
      <c r="AV2930" t="s">
        <v>46</v>
      </c>
      <c r="AW2930" t="s">
        <v>56</v>
      </c>
    </row>
    <row r="2931" spans="1:49" x14ac:dyDescent="0.3">
      <c r="A2931" t="str">
        <f t="shared" si="226"/>
        <v>VŠMU</v>
      </c>
      <c r="B2931" t="str">
        <f t="shared" si="227"/>
        <v>P</v>
      </c>
      <c r="C2931">
        <f t="shared" si="228"/>
        <v>0.44999999999999996</v>
      </c>
      <c r="D2931">
        <f t="shared" si="229"/>
        <v>1</v>
      </c>
      <c r="E2931">
        <f t="shared" si="230"/>
        <v>0.44999999999999996</v>
      </c>
      <c r="G2931" t="s">
        <v>3681</v>
      </c>
      <c r="H2931" t="s">
        <v>39</v>
      </c>
      <c r="I2931" s="58" t="s">
        <v>68</v>
      </c>
      <c r="J2931" s="58" t="s">
        <v>41</v>
      </c>
      <c r="K2931" s="58" t="s">
        <v>42</v>
      </c>
      <c r="N2931" t="s">
        <v>43</v>
      </c>
      <c r="S2931" t="s">
        <v>57</v>
      </c>
      <c r="T2931" t="s">
        <v>179</v>
      </c>
      <c r="U2931" t="s">
        <v>223</v>
      </c>
      <c r="V2931" t="s">
        <v>46</v>
      </c>
      <c r="W2931" t="s">
        <v>111</v>
      </c>
      <c r="X2931" t="s">
        <v>112</v>
      </c>
      <c r="Y2931" t="s">
        <v>113</v>
      </c>
      <c r="Z2931" t="s">
        <v>152</v>
      </c>
      <c r="AA2931" t="s">
        <v>153</v>
      </c>
      <c r="AB2931" t="s">
        <v>273</v>
      </c>
      <c r="AC2931" t="s">
        <v>274</v>
      </c>
      <c r="AE2931" t="s">
        <v>3682</v>
      </c>
      <c r="AF2931" t="s">
        <v>186</v>
      </c>
      <c r="AG2931" t="s">
        <v>56</v>
      </c>
      <c r="AH2931" t="s">
        <v>56</v>
      </c>
      <c r="AI2931" t="s">
        <v>56</v>
      </c>
      <c r="AJ2931" t="s">
        <v>46</v>
      </c>
      <c r="AK2931" t="s">
        <v>56</v>
      </c>
      <c r="AL2931" t="s">
        <v>56</v>
      </c>
      <c r="AM2931" t="s">
        <v>56</v>
      </c>
      <c r="AN2931" t="s">
        <v>56</v>
      </c>
      <c r="AO2931" t="s">
        <v>56</v>
      </c>
      <c r="AP2931" t="s">
        <v>56</v>
      </c>
      <c r="AQ2931" t="s">
        <v>56</v>
      </c>
      <c r="AR2931" t="s">
        <v>56</v>
      </c>
      <c r="AS2931" t="s">
        <v>56</v>
      </c>
      <c r="AT2931" t="s">
        <v>56</v>
      </c>
      <c r="AU2931" t="s">
        <v>56</v>
      </c>
      <c r="AV2931" t="s">
        <v>46</v>
      </c>
      <c r="AW2931" t="s">
        <v>56</v>
      </c>
    </row>
    <row r="2932" spans="1:49" x14ac:dyDescent="0.3">
      <c r="A2932" t="str">
        <f t="shared" si="226"/>
        <v>UK</v>
      </c>
      <c r="B2932" t="str">
        <f t="shared" si="227"/>
        <v>P</v>
      </c>
      <c r="C2932">
        <f t="shared" si="228"/>
        <v>0.89999999999999991</v>
      </c>
      <c r="D2932">
        <f t="shared" si="229"/>
        <v>1</v>
      </c>
      <c r="E2932">
        <f t="shared" si="230"/>
        <v>0.89999999999999991</v>
      </c>
      <c r="G2932" t="s">
        <v>3683</v>
      </c>
      <c r="H2932" t="s">
        <v>39</v>
      </c>
      <c r="I2932" s="58" t="s">
        <v>133</v>
      </c>
      <c r="J2932" s="58" t="s">
        <v>41</v>
      </c>
      <c r="K2932" s="58" t="s">
        <v>91</v>
      </c>
      <c r="N2932" t="s">
        <v>92</v>
      </c>
      <c r="O2932" t="s">
        <v>93</v>
      </c>
      <c r="R2932" t="s">
        <v>79</v>
      </c>
      <c r="S2932" t="s">
        <v>3684</v>
      </c>
      <c r="T2932" t="s">
        <v>73</v>
      </c>
      <c r="U2932" t="s">
        <v>149</v>
      </c>
      <c r="V2932" t="s">
        <v>46</v>
      </c>
      <c r="W2932" t="s">
        <v>47</v>
      </c>
      <c r="X2932" t="s">
        <v>48</v>
      </c>
      <c r="Y2932" t="s">
        <v>49</v>
      </c>
      <c r="Z2932" t="s">
        <v>289</v>
      </c>
      <c r="AA2932" t="s">
        <v>290</v>
      </c>
      <c r="AB2932" t="s">
        <v>3685</v>
      </c>
      <c r="AC2932" t="s">
        <v>3686</v>
      </c>
      <c r="AE2932" t="s">
        <v>3195</v>
      </c>
      <c r="AF2932" t="s">
        <v>55</v>
      </c>
      <c r="AG2932" t="s">
        <v>56</v>
      </c>
      <c r="AH2932" t="s">
        <v>46</v>
      </c>
      <c r="AI2932" t="s">
        <v>56</v>
      </c>
      <c r="AJ2932" t="s">
        <v>56</v>
      </c>
      <c r="AK2932" t="s">
        <v>56</v>
      </c>
      <c r="AL2932" t="s">
        <v>56</v>
      </c>
      <c r="AM2932" t="s">
        <v>56</v>
      </c>
      <c r="AN2932" t="s">
        <v>56</v>
      </c>
      <c r="AO2932" t="s">
        <v>56</v>
      </c>
      <c r="AP2932" t="s">
        <v>56</v>
      </c>
      <c r="AQ2932" t="s">
        <v>56</v>
      </c>
      <c r="AR2932" t="s">
        <v>56</v>
      </c>
      <c r="AS2932" t="s">
        <v>56</v>
      </c>
      <c r="AT2932" t="s">
        <v>56</v>
      </c>
      <c r="AU2932" t="s">
        <v>56</v>
      </c>
      <c r="AV2932" t="s">
        <v>56</v>
      </c>
      <c r="AW2932" t="s">
        <v>56</v>
      </c>
    </row>
    <row r="2933" spans="1:49" x14ac:dyDescent="0.3">
      <c r="A2933" t="str">
        <f t="shared" si="226"/>
        <v>VŠMU</v>
      </c>
      <c r="B2933" t="str">
        <f t="shared" si="227"/>
        <v>P</v>
      </c>
      <c r="C2933">
        <f t="shared" si="228"/>
        <v>0.44999999999999996</v>
      </c>
      <c r="D2933">
        <f t="shared" si="229"/>
        <v>1</v>
      </c>
      <c r="E2933">
        <f t="shared" si="230"/>
        <v>0.44999999999999996</v>
      </c>
      <c r="G2933" t="s">
        <v>3687</v>
      </c>
      <c r="H2933" t="s">
        <v>39</v>
      </c>
      <c r="I2933" s="58" t="s">
        <v>68</v>
      </c>
      <c r="J2933" s="58" t="s">
        <v>41</v>
      </c>
      <c r="K2933" s="58" t="s">
        <v>42</v>
      </c>
      <c r="N2933" t="s">
        <v>43</v>
      </c>
      <c r="S2933" t="s">
        <v>57</v>
      </c>
      <c r="T2933" t="s">
        <v>179</v>
      </c>
      <c r="U2933" t="s">
        <v>223</v>
      </c>
      <c r="V2933" t="s">
        <v>46</v>
      </c>
      <c r="W2933" t="s">
        <v>111</v>
      </c>
      <c r="X2933" t="s">
        <v>112</v>
      </c>
      <c r="Y2933" t="s">
        <v>113</v>
      </c>
      <c r="Z2933" t="s">
        <v>152</v>
      </c>
      <c r="AA2933" t="s">
        <v>153</v>
      </c>
      <c r="AB2933" t="s">
        <v>273</v>
      </c>
      <c r="AC2933" t="s">
        <v>274</v>
      </c>
      <c r="AE2933" t="s">
        <v>3682</v>
      </c>
      <c r="AF2933" t="s">
        <v>186</v>
      </c>
      <c r="AG2933" t="s">
        <v>56</v>
      </c>
      <c r="AH2933" t="s">
        <v>56</v>
      </c>
      <c r="AI2933" t="s">
        <v>56</v>
      </c>
      <c r="AJ2933" t="s">
        <v>46</v>
      </c>
      <c r="AK2933" t="s">
        <v>56</v>
      </c>
      <c r="AL2933" t="s">
        <v>56</v>
      </c>
      <c r="AM2933" t="s">
        <v>56</v>
      </c>
      <c r="AN2933" t="s">
        <v>56</v>
      </c>
      <c r="AO2933" t="s">
        <v>56</v>
      </c>
      <c r="AP2933" t="s">
        <v>56</v>
      </c>
      <c r="AQ2933" t="s">
        <v>56</v>
      </c>
      <c r="AR2933" t="s">
        <v>56</v>
      </c>
      <c r="AS2933" t="s">
        <v>56</v>
      </c>
      <c r="AT2933" t="s">
        <v>56</v>
      </c>
      <c r="AU2933" t="s">
        <v>56</v>
      </c>
      <c r="AV2933" t="s">
        <v>46</v>
      </c>
      <c r="AW2933" t="s">
        <v>56</v>
      </c>
    </row>
    <row r="2934" spans="1:49" x14ac:dyDescent="0.3">
      <c r="A2934" t="str">
        <f t="shared" si="226"/>
        <v>VŠMU</v>
      </c>
      <c r="B2934" t="str">
        <f t="shared" si="227"/>
        <v>P</v>
      </c>
      <c r="C2934">
        <f t="shared" si="228"/>
        <v>0.44999999999999996</v>
      </c>
      <c r="D2934">
        <f t="shared" si="229"/>
        <v>1</v>
      </c>
      <c r="E2934">
        <f t="shared" si="230"/>
        <v>0.44999999999999996</v>
      </c>
      <c r="G2934" t="s">
        <v>3688</v>
      </c>
      <c r="H2934" t="s">
        <v>39</v>
      </c>
      <c r="I2934" s="58" t="s">
        <v>68</v>
      </c>
      <c r="J2934" s="58" t="s">
        <v>41</v>
      </c>
      <c r="K2934" s="58" t="s">
        <v>42</v>
      </c>
      <c r="N2934" t="s">
        <v>43</v>
      </c>
      <c r="S2934" t="s">
        <v>57</v>
      </c>
      <c r="T2934" t="s">
        <v>179</v>
      </c>
      <c r="U2934" t="s">
        <v>223</v>
      </c>
      <c r="V2934" t="s">
        <v>46</v>
      </c>
      <c r="W2934" t="s">
        <v>111</v>
      </c>
      <c r="X2934" t="s">
        <v>112</v>
      </c>
      <c r="Y2934" t="s">
        <v>113</v>
      </c>
      <c r="Z2934" t="s">
        <v>152</v>
      </c>
      <c r="AA2934" t="s">
        <v>153</v>
      </c>
      <c r="AB2934" t="s">
        <v>273</v>
      </c>
      <c r="AC2934" t="s">
        <v>274</v>
      </c>
      <c r="AE2934" t="s">
        <v>3682</v>
      </c>
      <c r="AF2934" t="s">
        <v>186</v>
      </c>
      <c r="AG2934" t="s">
        <v>56</v>
      </c>
      <c r="AH2934" t="s">
        <v>56</v>
      </c>
      <c r="AI2934" t="s">
        <v>56</v>
      </c>
      <c r="AJ2934" t="s">
        <v>46</v>
      </c>
      <c r="AK2934" t="s">
        <v>56</v>
      </c>
      <c r="AL2934" t="s">
        <v>56</v>
      </c>
      <c r="AM2934" t="s">
        <v>56</v>
      </c>
      <c r="AN2934" t="s">
        <v>56</v>
      </c>
      <c r="AO2934" t="s">
        <v>56</v>
      </c>
      <c r="AP2934" t="s">
        <v>56</v>
      </c>
      <c r="AQ2934" t="s">
        <v>56</v>
      </c>
      <c r="AR2934" t="s">
        <v>56</v>
      </c>
      <c r="AS2934" t="s">
        <v>56</v>
      </c>
      <c r="AT2934" t="s">
        <v>56</v>
      </c>
      <c r="AU2934" t="s">
        <v>56</v>
      </c>
      <c r="AV2934" t="s">
        <v>46</v>
      </c>
      <c r="AW2934" t="s">
        <v>56</v>
      </c>
    </row>
    <row r="2935" spans="1:49" x14ac:dyDescent="0.3">
      <c r="A2935" t="str">
        <f t="shared" si="226"/>
        <v>VŠMU</v>
      </c>
      <c r="B2935" t="str">
        <f t="shared" si="227"/>
        <v>P</v>
      </c>
      <c r="C2935">
        <f t="shared" si="228"/>
        <v>0.44999999999999996</v>
      </c>
      <c r="D2935">
        <f t="shared" si="229"/>
        <v>1</v>
      </c>
      <c r="E2935">
        <f t="shared" si="230"/>
        <v>0.44999999999999996</v>
      </c>
      <c r="G2935" t="s">
        <v>3689</v>
      </c>
      <c r="H2935" t="s">
        <v>39</v>
      </c>
      <c r="I2935" s="58" t="s">
        <v>68</v>
      </c>
      <c r="J2935" s="58" t="s">
        <v>41</v>
      </c>
      <c r="K2935" s="58" t="s">
        <v>42</v>
      </c>
      <c r="N2935" t="s">
        <v>43</v>
      </c>
      <c r="S2935" t="s">
        <v>57</v>
      </c>
      <c r="T2935" t="s">
        <v>179</v>
      </c>
      <c r="U2935" t="s">
        <v>223</v>
      </c>
      <c r="V2935" t="s">
        <v>46</v>
      </c>
      <c r="W2935" t="s">
        <v>111</v>
      </c>
      <c r="X2935" t="s">
        <v>112</v>
      </c>
      <c r="Y2935" t="s">
        <v>113</v>
      </c>
      <c r="Z2935" t="s">
        <v>152</v>
      </c>
      <c r="AA2935" t="s">
        <v>153</v>
      </c>
      <c r="AB2935" t="s">
        <v>273</v>
      </c>
      <c r="AC2935" t="s">
        <v>274</v>
      </c>
      <c r="AE2935" t="s">
        <v>3682</v>
      </c>
      <c r="AF2935" t="s">
        <v>186</v>
      </c>
      <c r="AG2935" t="s">
        <v>56</v>
      </c>
      <c r="AH2935" t="s">
        <v>56</v>
      </c>
      <c r="AI2935" t="s">
        <v>56</v>
      </c>
      <c r="AJ2935" t="s">
        <v>46</v>
      </c>
      <c r="AK2935" t="s">
        <v>56</v>
      </c>
      <c r="AL2935" t="s">
        <v>56</v>
      </c>
      <c r="AM2935" t="s">
        <v>56</v>
      </c>
      <c r="AN2935" t="s">
        <v>56</v>
      </c>
      <c r="AO2935" t="s">
        <v>56</v>
      </c>
      <c r="AP2935" t="s">
        <v>56</v>
      </c>
      <c r="AQ2935" t="s">
        <v>56</v>
      </c>
      <c r="AR2935" t="s">
        <v>56</v>
      </c>
      <c r="AS2935" t="s">
        <v>56</v>
      </c>
      <c r="AT2935" t="s">
        <v>56</v>
      </c>
      <c r="AU2935" t="s">
        <v>56</v>
      </c>
      <c r="AV2935" t="s">
        <v>46</v>
      </c>
      <c r="AW2935" t="s">
        <v>56</v>
      </c>
    </row>
    <row r="2936" spans="1:49" x14ac:dyDescent="0.3">
      <c r="A2936" t="str">
        <f t="shared" si="226"/>
        <v>VŠMU</v>
      </c>
      <c r="B2936" t="str">
        <f t="shared" si="227"/>
        <v>P</v>
      </c>
      <c r="C2936">
        <f t="shared" si="228"/>
        <v>0.44999999999999996</v>
      </c>
      <c r="D2936">
        <f t="shared" si="229"/>
        <v>1</v>
      </c>
      <c r="E2936">
        <f t="shared" si="230"/>
        <v>0.44999999999999996</v>
      </c>
      <c r="G2936" t="s">
        <v>3690</v>
      </c>
      <c r="H2936" t="s">
        <v>39</v>
      </c>
      <c r="I2936" s="58" t="s">
        <v>68</v>
      </c>
      <c r="J2936" s="58" t="s">
        <v>41</v>
      </c>
      <c r="K2936" s="58" t="s">
        <v>42</v>
      </c>
      <c r="N2936" t="s">
        <v>43</v>
      </c>
      <c r="S2936" t="s">
        <v>57</v>
      </c>
      <c r="T2936" t="s">
        <v>179</v>
      </c>
      <c r="U2936" t="s">
        <v>223</v>
      </c>
      <c r="V2936" t="s">
        <v>46</v>
      </c>
      <c r="W2936" t="s">
        <v>111</v>
      </c>
      <c r="X2936" t="s">
        <v>112</v>
      </c>
      <c r="Y2936" t="s">
        <v>113</v>
      </c>
      <c r="Z2936" t="s">
        <v>152</v>
      </c>
      <c r="AA2936" t="s">
        <v>153</v>
      </c>
      <c r="AB2936" t="s">
        <v>273</v>
      </c>
      <c r="AC2936" t="s">
        <v>274</v>
      </c>
      <c r="AE2936" t="s">
        <v>3682</v>
      </c>
      <c r="AF2936" t="s">
        <v>186</v>
      </c>
      <c r="AG2936" t="s">
        <v>56</v>
      </c>
      <c r="AH2936" t="s">
        <v>56</v>
      </c>
      <c r="AI2936" t="s">
        <v>56</v>
      </c>
      <c r="AJ2936" t="s">
        <v>46</v>
      </c>
      <c r="AK2936" t="s">
        <v>56</v>
      </c>
      <c r="AL2936" t="s">
        <v>56</v>
      </c>
      <c r="AM2936" t="s">
        <v>56</v>
      </c>
      <c r="AN2936" t="s">
        <v>56</v>
      </c>
      <c r="AO2936" t="s">
        <v>56</v>
      </c>
      <c r="AP2936" t="s">
        <v>56</v>
      </c>
      <c r="AQ2936" t="s">
        <v>56</v>
      </c>
      <c r="AR2936" t="s">
        <v>56</v>
      </c>
      <c r="AS2936" t="s">
        <v>56</v>
      </c>
      <c r="AT2936" t="s">
        <v>56</v>
      </c>
      <c r="AU2936" t="s">
        <v>56</v>
      </c>
      <c r="AV2936" t="s">
        <v>46</v>
      </c>
      <c r="AW2936" t="s">
        <v>56</v>
      </c>
    </row>
    <row r="2937" spans="1:49" x14ac:dyDescent="0.3">
      <c r="A2937" t="str">
        <f t="shared" si="226"/>
        <v>VŠMU</v>
      </c>
      <c r="B2937" t="str">
        <f t="shared" si="227"/>
        <v>P</v>
      </c>
      <c r="C2937">
        <f t="shared" si="228"/>
        <v>0.44999999999999996</v>
      </c>
      <c r="D2937">
        <f t="shared" si="229"/>
        <v>1</v>
      </c>
      <c r="E2937">
        <f t="shared" si="230"/>
        <v>0.44999999999999996</v>
      </c>
      <c r="G2937" t="s">
        <v>3691</v>
      </c>
      <c r="H2937" t="s">
        <v>39</v>
      </c>
      <c r="I2937" s="58" t="s">
        <v>68</v>
      </c>
      <c r="J2937" s="58" t="s">
        <v>41</v>
      </c>
      <c r="K2937" s="58" t="s">
        <v>42</v>
      </c>
      <c r="N2937" t="s">
        <v>43</v>
      </c>
      <c r="S2937" t="s">
        <v>57</v>
      </c>
      <c r="T2937" t="s">
        <v>179</v>
      </c>
      <c r="U2937" t="s">
        <v>223</v>
      </c>
      <c r="V2937" t="s">
        <v>46</v>
      </c>
      <c r="W2937" t="s">
        <v>111</v>
      </c>
      <c r="X2937" t="s">
        <v>112</v>
      </c>
      <c r="Y2937" t="s">
        <v>113</v>
      </c>
      <c r="Z2937" t="s">
        <v>152</v>
      </c>
      <c r="AA2937" t="s">
        <v>153</v>
      </c>
      <c r="AB2937" t="s">
        <v>273</v>
      </c>
      <c r="AC2937" t="s">
        <v>274</v>
      </c>
      <c r="AE2937" t="s">
        <v>3682</v>
      </c>
      <c r="AF2937" t="s">
        <v>186</v>
      </c>
      <c r="AG2937" t="s">
        <v>56</v>
      </c>
      <c r="AH2937" t="s">
        <v>56</v>
      </c>
      <c r="AI2937" t="s">
        <v>56</v>
      </c>
      <c r="AJ2937" t="s">
        <v>46</v>
      </c>
      <c r="AK2937" t="s">
        <v>56</v>
      </c>
      <c r="AL2937" t="s">
        <v>56</v>
      </c>
      <c r="AM2937" t="s">
        <v>56</v>
      </c>
      <c r="AN2937" t="s">
        <v>56</v>
      </c>
      <c r="AO2937" t="s">
        <v>56</v>
      </c>
      <c r="AP2937" t="s">
        <v>56</v>
      </c>
      <c r="AQ2937" t="s">
        <v>56</v>
      </c>
      <c r="AR2937" t="s">
        <v>56</v>
      </c>
      <c r="AS2937" t="s">
        <v>56</v>
      </c>
      <c r="AT2937" t="s">
        <v>56</v>
      </c>
      <c r="AU2937" t="s">
        <v>56</v>
      </c>
      <c r="AV2937" t="s">
        <v>46</v>
      </c>
      <c r="AW2937" t="s">
        <v>56</v>
      </c>
    </row>
    <row r="2938" spans="1:49" x14ac:dyDescent="0.3">
      <c r="A2938" t="str">
        <f t="shared" si="226"/>
        <v>VŠMU</v>
      </c>
      <c r="B2938" t="str">
        <f t="shared" si="227"/>
        <v>P</v>
      </c>
      <c r="C2938">
        <f t="shared" si="228"/>
        <v>0.44999999999999996</v>
      </c>
      <c r="D2938">
        <f t="shared" si="229"/>
        <v>1</v>
      </c>
      <c r="E2938">
        <f t="shared" si="230"/>
        <v>0.44999999999999996</v>
      </c>
      <c r="G2938" t="s">
        <v>3692</v>
      </c>
      <c r="H2938" t="s">
        <v>39</v>
      </c>
      <c r="I2938" s="58" t="s">
        <v>68</v>
      </c>
      <c r="J2938" s="58" t="s">
        <v>41</v>
      </c>
      <c r="K2938" s="58" t="s">
        <v>42</v>
      </c>
      <c r="N2938" t="s">
        <v>43</v>
      </c>
      <c r="S2938" t="s">
        <v>57</v>
      </c>
      <c r="T2938" t="s">
        <v>179</v>
      </c>
      <c r="U2938" t="s">
        <v>223</v>
      </c>
      <c r="V2938" t="s">
        <v>46</v>
      </c>
      <c r="W2938" t="s">
        <v>111</v>
      </c>
      <c r="X2938" t="s">
        <v>112</v>
      </c>
      <c r="Y2938" t="s">
        <v>113</v>
      </c>
      <c r="Z2938" t="s">
        <v>152</v>
      </c>
      <c r="AA2938" t="s">
        <v>153</v>
      </c>
      <c r="AB2938" t="s">
        <v>273</v>
      </c>
      <c r="AC2938" t="s">
        <v>274</v>
      </c>
      <c r="AD2938" t="s">
        <v>6509</v>
      </c>
      <c r="AF2938" t="s">
        <v>186</v>
      </c>
      <c r="AG2938" t="s">
        <v>56</v>
      </c>
      <c r="AH2938" t="s">
        <v>56</v>
      </c>
      <c r="AI2938" t="s">
        <v>46</v>
      </c>
      <c r="AJ2938" t="s">
        <v>56</v>
      </c>
      <c r="AK2938" t="s">
        <v>56</v>
      </c>
      <c r="AL2938" t="s">
        <v>56</v>
      </c>
      <c r="AM2938" t="s">
        <v>56</v>
      </c>
      <c r="AN2938" t="s">
        <v>56</v>
      </c>
      <c r="AO2938" t="s">
        <v>56</v>
      </c>
      <c r="AP2938" t="s">
        <v>56</v>
      </c>
      <c r="AQ2938" t="s">
        <v>56</v>
      </c>
      <c r="AR2938" t="s">
        <v>56</v>
      </c>
      <c r="AS2938" t="s">
        <v>56</v>
      </c>
      <c r="AT2938" t="s">
        <v>56</v>
      </c>
      <c r="AU2938" t="s">
        <v>56</v>
      </c>
      <c r="AV2938" t="s">
        <v>46</v>
      </c>
      <c r="AW2938" t="s">
        <v>56</v>
      </c>
    </row>
    <row r="2939" spans="1:49" x14ac:dyDescent="0.3">
      <c r="A2939" t="str">
        <f t="shared" si="226"/>
        <v>VŠMU</v>
      </c>
      <c r="B2939" t="str">
        <f t="shared" si="227"/>
        <v>P</v>
      </c>
      <c r="C2939">
        <f t="shared" si="228"/>
        <v>0.44999999999999996</v>
      </c>
      <c r="D2939">
        <f t="shared" si="229"/>
        <v>1</v>
      </c>
      <c r="E2939">
        <f t="shared" si="230"/>
        <v>0.44999999999999996</v>
      </c>
      <c r="G2939" t="s">
        <v>3693</v>
      </c>
      <c r="H2939" t="s">
        <v>39</v>
      </c>
      <c r="I2939" s="58" t="s">
        <v>68</v>
      </c>
      <c r="J2939" s="58" t="s">
        <v>41</v>
      </c>
      <c r="K2939" s="58" t="s">
        <v>42</v>
      </c>
      <c r="N2939" t="s">
        <v>43</v>
      </c>
      <c r="S2939" t="s">
        <v>57</v>
      </c>
      <c r="T2939" t="s">
        <v>179</v>
      </c>
      <c r="U2939" t="s">
        <v>223</v>
      </c>
      <c r="V2939" t="s">
        <v>46</v>
      </c>
      <c r="W2939" t="s">
        <v>111</v>
      </c>
      <c r="X2939" t="s">
        <v>112</v>
      </c>
      <c r="Y2939" t="s">
        <v>113</v>
      </c>
      <c r="Z2939" t="s">
        <v>152</v>
      </c>
      <c r="AA2939" t="s">
        <v>153</v>
      </c>
      <c r="AB2939" t="s">
        <v>273</v>
      </c>
      <c r="AC2939" t="s">
        <v>274</v>
      </c>
      <c r="AD2939" t="s">
        <v>6509</v>
      </c>
      <c r="AF2939" t="s">
        <v>186</v>
      </c>
      <c r="AG2939" t="s">
        <v>56</v>
      </c>
      <c r="AH2939" t="s">
        <v>56</v>
      </c>
      <c r="AI2939" t="s">
        <v>46</v>
      </c>
      <c r="AJ2939" t="s">
        <v>56</v>
      </c>
      <c r="AK2939" t="s">
        <v>56</v>
      </c>
      <c r="AL2939" t="s">
        <v>56</v>
      </c>
      <c r="AM2939" t="s">
        <v>56</v>
      </c>
      <c r="AN2939" t="s">
        <v>56</v>
      </c>
      <c r="AO2939" t="s">
        <v>56</v>
      </c>
      <c r="AP2939" t="s">
        <v>56</v>
      </c>
      <c r="AQ2939" t="s">
        <v>56</v>
      </c>
      <c r="AR2939" t="s">
        <v>56</v>
      </c>
      <c r="AS2939" t="s">
        <v>56</v>
      </c>
      <c r="AT2939" t="s">
        <v>56</v>
      </c>
      <c r="AU2939" t="s">
        <v>56</v>
      </c>
      <c r="AV2939" t="s">
        <v>46</v>
      </c>
      <c r="AW2939" t="s">
        <v>56</v>
      </c>
    </row>
    <row r="2940" spans="1:49" x14ac:dyDescent="0.3">
      <c r="A2940" t="str">
        <f t="shared" si="226"/>
        <v>VŠMU</v>
      </c>
      <c r="B2940" t="str">
        <f t="shared" si="227"/>
        <v>P</v>
      </c>
      <c r="C2940">
        <f t="shared" si="228"/>
        <v>0.44999999999999996</v>
      </c>
      <c r="D2940">
        <f t="shared" si="229"/>
        <v>1</v>
      </c>
      <c r="E2940">
        <f t="shared" si="230"/>
        <v>0.44999999999999996</v>
      </c>
      <c r="G2940" t="s">
        <v>3694</v>
      </c>
      <c r="H2940" t="s">
        <v>39</v>
      </c>
      <c r="I2940" s="58" t="s">
        <v>68</v>
      </c>
      <c r="J2940" s="58" t="s">
        <v>41</v>
      </c>
      <c r="K2940" s="58" t="s">
        <v>42</v>
      </c>
      <c r="N2940" t="s">
        <v>43</v>
      </c>
      <c r="S2940" t="s">
        <v>57</v>
      </c>
      <c r="T2940" t="s">
        <v>179</v>
      </c>
      <c r="U2940" t="s">
        <v>223</v>
      </c>
      <c r="V2940" t="s">
        <v>46</v>
      </c>
      <c r="W2940" t="s">
        <v>111</v>
      </c>
      <c r="X2940" t="s">
        <v>112</v>
      </c>
      <c r="Y2940" t="s">
        <v>113</v>
      </c>
      <c r="Z2940" t="s">
        <v>152</v>
      </c>
      <c r="AA2940" t="s">
        <v>153</v>
      </c>
      <c r="AB2940" t="s">
        <v>273</v>
      </c>
      <c r="AC2940" t="s">
        <v>274</v>
      </c>
      <c r="AD2940" t="s">
        <v>6509</v>
      </c>
      <c r="AF2940" t="s">
        <v>186</v>
      </c>
      <c r="AG2940" t="s">
        <v>56</v>
      </c>
      <c r="AH2940" t="s">
        <v>56</v>
      </c>
      <c r="AI2940" t="s">
        <v>46</v>
      </c>
      <c r="AJ2940" t="s">
        <v>56</v>
      </c>
      <c r="AK2940" t="s">
        <v>56</v>
      </c>
      <c r="AL2940" t="s">
        <v>56</v>
      </c>
      <c r="AM2940" t="s">
        <v>56</v>
      </c>
      <c r="AN2940" t="s">
        <v>56</v>
      </c>
      <c r="AO2940" t="s">
        <v>56</v>
      </c>
      <c r="AP2940" t="s">
        <v>56</v>
      </c>
      <c r="AQ2940" t="s">
        <v>56</v>
      </c>
      <c r="AR2940" t="s">
        <v>56</v>
      </c>
      <c r="AS2940" t="s">
        <v>56</v>
      </c>
      <c r="AT2940" t="s">
        <v>56</v>
      </c>
      <c r="AU2940" t="s">
        <v>56</v>
      </c>
      <c r="AV2940" t="s">
        <v>46</v>
      </c>
      <c r="AW2940" t="s">
        <v>56</v>
      </c>
    </row>
    <row r="2941" spans="1:49" x14ac:dyDescent="0.3">
      <c r="A2941" t="str">
        <f t="shared" si="226"/>
        <v>VŠMU</v>
      </c>
      <c r="B2941" t="str">
        <f t="shared" si="227"/>
        <v>P</v>
      </c>
      <c r="C2941">
        <f t="shared" si="228"/>
        <v>0.44999999999999996</v>
      </c>
      <c r="D2941">
        <f t="shared" si="229"/>
        <v>1</v>
      </c>
      <c r="E2941">
        <f t="shared" si="230"/>
        <v>0.44999999999999996</v>
      </c>
      <c r="G2941" t="s">
        <v>3695</v>
      </c>
      <c r="H2941" t="s">
        <v>39</v>
      </c>
      <c r="I2941" s="58" t="s">
        <v>68</v>
      </c>
      <c r="J2941" s="58" t="s">
        <v>41</v>
      </c>
      <c r="K2941" s="58" t="s">
        <v>42</v>
      </c>
      <c r="N2941" t="s">
        <v>43</v>
      </c>
      <c r="S2941" t="s">
        <v>57</v>
      </c>
      <c r="T2941" t="s">
        <v>179</v>
      </c>
      <c r="U2941" t="s">
        <v>223</v>
      </c>
      <c r="V2941" t="s">
        <v>46</v>
      </c>
      <c r="W2941" t="s">
        <v>111</v>
      </c>
      <c r="X2941" t="s">
        <v>112</v>
      </c>
      <c r="Y2941" t="s">
        <v>113</v>
      </c>
      <c r="Z2941" t="s">
        <v>152</v>
      </c>
      <c r="AA2941" t="s">
        <v>153</v>
      </c>
      <c r="AB2941" t="s">
        <v>273</v>
      </c>
      <c r="AC2941" t="s">
        <v>274</v>
      </c>
      <c r="AD2941" t="s">
        <v>6509</v>
      </c>
      <c r="AF2941" t="s">
        <v>186</v>
      </c>
      <c r="AG2941" t="s">
        <v>56</v>
      </c>
      <c r="AH2941" t="s">
        <v>56</v>
      </c>
      <c r="AI2941" t="s">
        <v>46</v>
      </c>
      <c r="AJ2941" t="s">
        <v>56</v>
      </c>
      <c r="AK2941" t="s">
        <v>56</v>
      </c>
      <c r="AL2941" t="s">
        <v>56</v>
      </c>
      <c r="AM2941" t="s">
        <v>56</v>
      </c>
      <c r="AN2941" t="s">
        <v>56</v>
      </c>
      <c r="AO2941" t="s">
        <v>56</v>
      </c>
      <c r="AP2941" t="s">
        <v>56</v>
      </c>
      <c r="AQ2941" t="s">
        <v>56</v>
      </c>
      <c r="AR2941" t="s">
        <v>56</v>
      </c>
      <c r="AS2941" t="s">
        <v>56</v>
      </c>
      <c r="AT2941" t="s">
        <v>56</v>
      </c>
      <c r="AU2941" t="s">
        <v>56</v>
      </c>
      <c r="AV2941" t="s">
        <v>46</v>
      </c>
      <c r="AW2941" t="s">
        <v>56</v>
      </c>
    </row>
    <row r="2942" spans="1:49" x14ac:dyDescent="0.3">
      <c r="A2942" t="str">
        <f t="shared" si="226"/>
        <v>VŠMU</v>
      </c>
      <c r="B2942" t="str">
        <f t="shared" si="227"/>
        <v>P</v>
      </c>
      <c r="C2942">
        <f t="shared" si="228"/>
        <v>0.44999999999999996</v>
      </c>
      <c r="D2942">
        <f t="shared" si="229"/>
        <v>1</v>
      </c>
      <c r="E2942">
        <f t="shared" si="230"/>
        <v>0.44999999999999996</v>
      </c>
      <c r="G2942" t="s">
        <v>3696</v>
      </c>
      <c r="H2942" t="s">
        <v>39</v>
      </c>
      <c r="I2942" s="58" t="s">
        <v>68</v>
      </c>
      <c r="J2942" s="58" t="s">
        <v>41</v>
      </c>
      <c r="K2942" s="58" t="s">
        <v>42</v>
      </c>
      <c r="N2942" t="s">
        <v>43</v>
      </c>
      <c r="S2942" t="s">
        <v>57</v>
      </c>
      <c r="T2942" t="s">
        <v>179</v>
      </c>
      <c r="U2942" t="s">
        <v>223</v>
      </c>
      <c r="V2942" t="s">
        <v>46</v>
      </c>
      <c r="W2942" t="s">
        <v>111</v>
      </c>
      <c r="X2942" t="s">
        <v>112</v>
      </c>
      <c r="Y2942" t="s">
        <v>113</v>
      </c>
      <c r="Z2942" t="s">
        <v>152</v>
      </c>
      <c r="AA2942" t="s">
        <v>153</v>
      </c>
      <c r="AB2942" t="s">
        <v>273</v>
      </c>
      <c r="AC2942" t="s">
        <v>274</v>
      </c>
      <c r="AD2942" t="s">
        <v>6509</v>
      </c>
      <c r="AF2942" t="s">
        <v>186</v>
      </c>
      <c r="AG2942" t="s">
        <v>56</v>
      </c>
      <c r="AH2942" t="s">
        <v>56</v>
      </c>
      <c r="AI2942" t="s">
        <v>46</v>
      </c>
      <c r="AJ2942" t="s">
        <v>56</v>
      </c>
      <c r="AK2942" t="s">
        <v>56</v>
      </c>
      <c r="AL2942" t="s">
        <v>56</v>
      </c>
      <c r="AM2942" t="s">
        <v>56</v>
      </c>
      <c r="AN2942" t="s">
        <v>56</v>
      </c>
      <c r="AO2942" t="s">
        <v>56</v>
      </c>
      <c r="AP2942" t="s">
        <v>56</v>
      </c>
      <c r="AQ2942" t="s">
        <v>56</v>
      </c>
      <c r="AR2942" t="s">
        <v>56</v>
      </c>
      <c r="AS2942" t="s">
        <v>56</v>
      </c>
      <c r="AT2942" t="s">
        <v>56</v>
      </c>
      <c r="AU2942" t="s">
        <v>56</v>
      </c>
      <c r="AV2942" t="s">
        <v>46</v>
      </c>
      <c r="AW2942" t="s">
        <v>56</v>
      </c>
    </row>
    <row r="2943" spans="1:49" x14ac:dyDescent="0.3">
      <c r="A2943" t="str">
        <f t="shared" si="226"/>
        <v>VŠMU</v>
      </c>
      <c r="B2943" t="str">
        <f t="shared" si="227"/>
        <v>P</v>
      </c>
      <c r="C2943">
        <f t="shared" si="228"/>
        <v>0.44999999999999996</v>
      </c>
      <c r="D2943">
        <f t="shared" si="229"/>
        <v>1</v>
      </c>
      <c r="E2943">
        <f t="shared" si="230"/>
        <v>0.44999999999999996</v>
      </c>
      <c r="G2943" t="s">
        <v>3697</v>
      </c>
      <c r="H2943" t="s">
        <v>39</v>
      </c>
      <c r="I2943" s="58" t="s">
        <v>68</v>
      </c>
      <c r="J2943" s="58" t="s">
        <v>41</v>
      </c>
      <c r="K2943" s="58" t="s">
        <v>42</v>
      </c>
      <c r="N2943" t="s">
        <v>43</v>
      </c>
      <c r="S2943" t="s">
        <v>57</v>
      </c>
      <c r="T2943" t="s">
        <v>179</v>
      </c>
      <c r="U2943" t="s">
        <v>223</v>
      </c>
      <c r="V2943" t="s">
        <v>46</v>
      </c>
      <c r="W2943" t="s">
        <v>111</v>
      </c>
      <c r="X2943" t="s">
        <v>112</v>
      </c>
      <c r="Y2943" t="s">
        <v>113</v>
      </c>
      <c r="Z2943" t="s">
        <v>152</v>
      </c>
      <c r="AA2943" t="s">
        <v>153</v>
      </c>
      <c r="AB2943" t="s">
        <v>273</v>
      </c>
      <c r="AC2943" t="s">
        <v>274</v>
      </c>
      <c r="AD2943" t="s">
        <v>6509</v>
      </c>
      <c r="AF2943" t="s">
        <v>186</v>
      </c>
      <c r="AG2943" t="s">
        <v>56</v>
      </c>
      <c r="AH2943" t="s">
        <v>56</v>
      </c>
      <c r="AI2943" t="s">
        <v>46</v>
      </c>
      <c r="AJ2943" t="s">
        <v>56</v>
      </c>
      <c r="AK2943" t="s">
        <v>56</v>
      </c>
      <c r="AL2943" t="s">
        <v>56</v>
      </c>
      <c r="AM2943" t="s">
        <v>56</v>
      </c>
      <c r="AN2943" t="s">
        <v>56</v>
      </c>
      <c r="AO2943" t="s">
        <v>56</v>
      </c>
      <c r="AP2943" t="s">
        <v>56</v>
      </c>
      <c r="AQ2943" t="s">
        <v>56</v>
      </c>
      <c r="AR2943" t="s">
        <v>56</v>
      </c>
      <c r="AS2943" t="s">
        <v>56</v>
      </c>
      <c r="AT2943" t="s">
        <v>56</v>
      </c>
      <c r="AU2943" t="s">
        <v>56</v>
      </c>
      <c r="AV2943" t="s">
        <v>46</v>
      </c>
      <c r="AW2943" t="s">
        <v>56</v>
      </c>
    </row>
    <row r="2944" spans="1:49" x14ac:dyDescent="0.3">
      <c r="A2944" t="str">
        <f t="shared" si="226"/>
        <v>VŠMU</v>
      </c>
      <c r="B2944" t="str">
        <f t="shared" si="227"/>
        <v>P</v>
      </c>
      <c r="C2944">
        <f t="shared" si="228"/>
        <v>0.44999999999999996</v>
      </c>
      <c r="D2944">
        <f t="shared" si="229"/>
        <v>1</v>
      </c>
      <c r="E2944">
        <f t="shared" si="230"/>
        <v>0.44999999999999996</v>
      </c>
      <c r="G2944" t="s">
        <v>3698</v>
      </c>
      <c r="H2944" t="s">
        <v>39</v>
      </c>
      <c r="I2944" s="58" t="s">
        <v>68</v>
      </c>
      <c r="J2944" s="58" t="s">
        <v>41</v>
      </c>
      <c r="K2944" s="58" t="s">
        <v>42</v>
      </c>
      <c r="N2944" t="s">
        <v>43</v>
      </c>
      <c r="S2944" t="s">
        <v>57</v>
      </c>
      <c r="T2944" t="s">
        <v>179</v>
      </c>
      <c r="U2944" t="s">
        <v>223</v>
      </c>
      <c r="V2944" t="s">
        <v>46</v>
      </c>
      <c r="W2944" t="s">
        <v>111</v>
      </c>
      <c r="X2944" t="s">
        <v>112</v>
      </c>
      <c r="Y2944" t="s">
        <v>113</v>
      </c>
      <c r="Z2944" t="s">
        <v>152</v>
      </c>
      <c r="AA2944" t="s">
        <v>153</v>
      </c>
      <c r="AB2944" t="s">
        <v>273</v>
      </c>
      <c r="AC2944" t="s">
        <v>274</v>
      </c>
      <c r="AD2944" t="s">
        <v>6509</v>
      </c>
      <c r="AF2944" t="s">
        <v>186</v>
      </c>
      <c r="AG2944" t="s">
        <v>56</v>
      </c>
      <c r="AH2944" t="s">
        <v>56</v>
      </c>
      <c r="AI2944" t="s">
        <v>46</v>
      </c>
      <c r="AJ2944" t="s">
        <v>56</v>
      </c>
      <c r="AK2944" t="s">
        <v>56</v>
      </c>
      <c r="AL2944" t="s">
        <v>56</v>
      </c>
      <c r="AM2944" t="s">
        <v>56</v>
      </c>
      <c r="AN2944" t="s">
        <v>56</v>
      </c>
      <c r="AO2944" t="s">
        <v>56</v>
      </c>
      <c r="AP2944" t="s">
        <v>56</v>
      </c>
      <c r="AQ2944" t="s">
        <v>56</v>
      </c>
      <c r="AR2944" t="s">
        <v>56</v>
      </c>
      <c r="AS2944" t="s">
        <v>56</v>
      </c>
      <c r="AT2944" t="s">
        <v>56</v>
      </c>
      <c r="AU2944" t="s">
        <v>56</v>
      </c>
      <c r="AV2944" t="s">
        <v>46</v>
      </c>
      <c r="AW2944" t="s">
        <v>56</v>
      </c>
    </row>
    <row r="2945" spans="1:49" x14ac:dyDescent="0.3">
      <c r="A2945" t="str">
        <f t="shared" si="226"/>
        <v>VŠMU</v>
      </c>
      <c r="B2945" t="str">
        <f t="shared" si="227"/>
        <v>P</v>
      </c>
      <c r="C2945">
        <f t="shared" si="228"/>
        <v>0.44999999999999996</v>
      </c>
      <c r="D2945">
        <f t="shared" si="229"/>
        <v>1</v>
      </c>
      <c r="E2945">
        <f t="shared" si="230"/>
        <v>0.44999999999999996</v>
      </c>
      <c r="G2945" t="s">
        <v>3699</v>
      </c>
      <c r="H2945" t="s">
        <v>39</v>
      </c>
      <c r="I2945" s="58" t="s">
        <v>68</v>
      </c>
      <c r="J2945" s="58" t="s">
        <v>41</v>
      </c>
      <c r="K2945" s="58" t="s">
        <v>42</v>
      </c>
      <c r="N2945" t="s">
        <v>43</v>
      </c>
      <c r="S2945" t="s">
        <v>57</v>
      </c>
      <c r="T2945" t="s">
        <v>179</v>
      </c>
      <c r="U2945" t="s">
        <v>223</v>
      </c>
      <c r="V2945" t="s">
        <v>46</v>
      </c>
      <c r="W2945" t="s">
        <v>111</v>
      </c>
      <c r="X2945" t="s">
        <v>112</v>
      </c>
      <c r="Y2945" t="s">
        <v>113</v>
      </c>
      <c r="Z2945" t="s">
        <v>152</v>
      </c>
      <c r="AA2945" t="s">
        <v>153</v>
      </c>
      <c r="AB2945" t="s">
        <v>273</v>
      </c>
      <c r="AC2945" t="s">
        <v>274</v>
      </c>
      <c r="AD2945" t="s">
        <v>6509</v>
      </c>
      <c r="AF2945" t="s">
        <v>186</v>
      </c>
      <c r="AG2945" t="s">
        <v>56</v>
      </c>
      <c r="AH2945" t="s">
        <v>56</v>
      </c>
      <c r="AI2945" t="s">
        <v>46</v>
      </c>
      <c r="AJ2945" t="s">
        <v>56</v>
      </c>
      <c r="AK2945" t="s">
        <v>56</v>
      </c>
      <c r="AL2945" t="s">
        <v>56</v>
      </c>
      <c r="AM2945" t="s">
        <v>56</v>
      </c>
      <c r="AN2945" t="s">
        <v>56</v>
      </c>
      <c r="AO2945" t="s">
        <v>56</v>
      </c>
      <c r="AP2945" t="s">
        <v>56</v>
      </c>
      <c r="AQ2945" t="s">
        <v>56</v>
      </c>
      <c r="AR2945" t="s">
        <v>56</v>
      </c>
      <c r="AS2945" t="s">
        <v>56</v>
      </c>
      <c r="AT2945" t="s">
        <v>56</v>
      </c>
      <c r="AU2945" t="s">
        <v>56</v>
      </c>
      <c r="AV2945" t="s">
        <v>46</v>
      </c>
      <c r="AW2945" t="s">
        <v>56</v>
      </c>
    </row>
    <row r="2946" spans="1:49" x14ac:dyDescent="0.3">
      <c r="A2946" t="str">
        <f t="shared" ref="A2946:A3009" si="231">+VLOOKUP(X2946,VVS_nasa,2,FALSE)</f>
        <v>VŠMU</v>
      </c>
      <c r="B2946" t="str">
        <f t="shared" ref="B2946:B3009" si="232">+VLOOKUP(K2946,Per_Viz,2,FALSE)</f>
        <v>P</v>
      </c>
      <c r="C2946">
        <f t="shared" ref="C2946:C3009" si="233">+VLOOKUP(I2946,EUCA,2,FALSE)</f>
        <v>0.44999999999999996</v>
      </c>
      <c r="D2946">
        <f t="shared" si="229"/>
        <v>1</v>
      </c>
      <c r="E2946">
        <f t="shared" si="230"/>
        <v>0.44999999999999996</v>
      </c>
      <c r="G2946" t="s">
        <v>3700</v>
      </c>
      <c r="H2946" t="s">
        <v>39</v>
      </c>
      <c r="I2946" s="58" t="s">
        <v>68</v>
      </c>
      <c r="J2946" s="58" t="s">
        <v>41</v>
      </c>
      <c r="K2946" s="58" t="s">
        <v>42</v>
      </c>
      <c r="N2946" t="s">
        <v>43</v>
      </c>
      <c r="S2946" t="s">
        <v>57</v>
      </c>
      <c r="T2946" t="s">
        <v>179</v>
      </c>
      <c r="U2946" t="s">
        <v>223</v>
      </c>
      <c r="V2946" t="s">
        <v>46</v>
      </c>
      <c r="W2946" t="s">
        <v>111</v>
      </c>
      <c r="X2946" t="s">
        <v>112</v>
      </c>
      <c r="Y2946" t="s">
        <v>113</v>
      </c>
      <c r="Z2946" t="s">
        <v>152</v>
      </c>
      <c r="AA2946" t="s">
        <v>153</v>
      </c>
      <c r="AB2946" t="s">
        <v>273</v>
      </c>
      <c r="AC2946" t="s">
        <v>274</v>
      </c>
      <c r="AD2946" t="s">
        <v>6509</v>
      </c>
      <c r="AF2946" t="s">
        <v>186</v>
      </c>
      <c r="AG2946" t="s">
        <v>56</v>
      </c>
      <c r="AH2946" t="s">
        <v>56</v>
      </c>
      <c r="AI2946" t="s">
        <v>46</v>
      </c>
      <c r="AJ2946" t="s">
        <v>56</v>
      </c>
      <c r="AK2946" t="s">
        <v>56</v>
      </c>
      <c r="AL2946" t="s">
        <v>56</v>
      </c>
      <c r="AM2946" t="s">
        <v>56</v>
      </c>
      <c r="AN2946" t="s">
        <v>56</v>
      </c>
      <c r="AO2946" t="s">
        <v>56</v>
      </c>
      <c r="AP2946" t="s">
        <v>56</v>
      </c>
      <c r="AQ2946" t="s">
        <v>56</v>
      </c>
      <c r="AR2946" t="s">
        <v>56</v>
      </c>
      <c r="AS2946" t="s">
        <v>56</v>
      </c>
      <c r="AT2946" t="s">
        <v>56</v>
      </c>
      <c r="AU2946" t="s">
        <v>56</v>
      </c>
      <c r="AV2946" t="s">
        <v>46</v>
      </c>
      <c r="AW2946" t="s">
        <v>56</v>
      </c>
    </row>
    <row r="2947" spans="1:49" x14ac:dyDescent="0.3">
      <c r="A2947" t="str">
        <f t="shared" si="231"/>
        <v>VŠMU</v>
      </c>
      <c r="B2947" t="str">
        <f t="shared" si="232"/>
        <v>P</v>
      </c>
      <c r="C2947">
        <f t="shared" si="233"/>
        <v>0.44999999999999996</v>
      </c>
      <c r="D2947">
        <f t="shared" ref="D2947:D3010" si="234">1/COUNTIF(G:G,G2947)</f>
        <v>1</v>
      </c>
      <c r="E2947">
        <f t="shared" ref="E2947:E3010" si="235">+C2947*D2947</f>
        <v>0.44999999999999996</v>
      </c>
      <c r="G2947" t="s">
        <v>3701</v>
      </c>
      <c r="H2947" t="s">
        <v>39</v>
      </c>
      <c r="I2947" s="58" t="s">
        <v>68</v>
      </c>
      <c r="J2947" s="58" t="s">
        <v>41</v>
      </c>
      <c r="K2947" s="58" t="s">
        <v>42</v>
      </c>
      <c r="N2947" t="s">
        <v>43</v>
      </c>
      <c r="S2947" t="s">
        <v>57</v>
      </c>
      <c r="T2947" t="s">
        <v>179</v>
      </c>
      <c r="U2947" t="s">
        <v>223</v>
      </c>
      <c r="V2947" t="s">
        <v>46</v>
      </c>
      <c r="W2947" t="s">
        <v>111</v>
      </c>
      <c r="X2947" t="s">
        <v>112</v>
      </c>
      <c r="Y2947" t="s">
        <v>113</v>
      </c>
      <c r="Z2947" t="s">
        <v>152</v>
      </c>
      <c r="AA2947" t="s">
        <v>153</v>
      </c>
      <c r="AB2947" t="s">
        <v>273</v>
      </c>
      <c r="AC2947" t="s">
        <v>274</v>
      </c>
      <c r="AD2947" t="s">
        <v>6509</v>
      </c>
      <c r="AF2947" t="s">
        <v>186</v>
      </c>
      <c r="AG2947" t="s">
        <v>56</v>
      </c>
      <c r="AH2947" t="s">
        <v>56</v>
      </c>
      <c r="AI2947" t="s">
        <v>46</v>
      </c>
      <c r="AJ2947" t="s">
        <v>56</v>
      </c>
      <c r="AK2947" t="s">
        <v>56</v>
      </c>
      <c r="AL2947" t="s">
        <v>56</v>
      </c>
      <c r="AM2947" t="s">
        <v>56</v>
      </c>
      <c r="AN2947" t="s">
        <v>56</v>
      </c>
      <c r="AO2947" t="s">
        <v>56</v>
      </c>
      <c r="AP2947" t="s">
        <v>56</v>
      </c>
      <c r="AQ2947" t="s">
        <v>56</v>
      </c>
      <c r="AR2947" t="s">
        <v>56</v>
      </c>
      <c r="AS2947" t="s">
        <v>56</v>
      </c>
      <c r="AT2947" t="s">
        <v>56</v>
      </c>
      <c r="AU2947" t="s">
        <v>56</v>
      </c>
      <c r="AV2947" t="s">
        <v>46</v>
      </c>
      <c r="AW2947" t="s">
        <v>56</v>
      </c>
    </row>
    <row r="2948" spans="1:49" x14ac:dyDescent="0.3">
      <c r="A2948" t="str">
        <f t="shared" si="231"/>
        <v>VŠMU</v>
      </c>
      <c r="B2948" t="str">
        <f t="shared" si="232"/>
        <v>P</v>
      </c>
      <c r="C2948">
        <f t="shared" si="233"/>
        <v>0.44999999999999996</v>
      </c>
      <c r="D2948">
        <f t="shared" si="234"/>
        <v>1</v>
      </c>
      <c r="E2948">
        <f t="shared" si="235"/>
        <v>0.44999999999999996</v>
      </c>
      <c r="G2948" t="s">
        <v>3702</v>
      </c>
      <c r="H2948" t="s">
        <v>39</v>
      </c>
      <c r="I2948" s="58" t="s">
        <v>68</v>
      </c>
      <c r="J2948" s="58" t="s">
        <v>41</v>
      </c>
      <c r="K2948" s="58" t="s">
        <v>42</v>
      </c>
      <c r="N2948" t="s">
        <v>43</v>
      </c>
      <c r="S2948" t="s">
        <v>57</v>
      </c>
      <c r="T2948" t="s">
        <v>179</v>
      </c>
      <c r="U2948" t="s">
        <v>223</v>
      </c>
      <c r="V2948" t="s">
        <v>46</v>
      </c>
      <c r="W2948" t="s">
        <v>111</v>
      </c>
      <c r="X2948" t="s">
        <v>112</v>
      </c>
      <c r="Y2948" t="s">
        <v>113</v>
      </c>
      <c r="Z2948" t="s">
        <v>152</v>
      </c>
      <c r="AA2948" t="s">
        <v>153</v>
      </c>
      <c r="AB2948" t="s">
        <v>273</v>
      </c>
      <c r="AC2948" t="s">
        <v>274</v>
      </c>
      <c r="AD2948" t="s">
        <v>6509</v>
      </c>
      <c r="AF2948" t="s">
        <v>186</v>
      </c>
      <c r="AG2948" t="s">
        <v>56</v>
      </c>
      <c r="AH2948" t="s">
        <v>56</v>
      </c>
      <c r="AI2948" t="s">
        <v>46</v>
      </c>
      <c r="AJ2948" t="s">
        <v>56</v>
      </c>
      <c r="AK2948" t="s">
        <v>56</v>
      </c>
      <c r="AL2948" t="s">
        <v>56</v>
      </c>
      <c r="AM2948" t="s">
        <v>56</v>
      </c>
      <c r="AN2948" t="s">
        <v>56</v>
      </c>
      <c r="AO2948" t="s">
        <v>56</v>
      </c>
      <c r="AP2948" t="s">
        <v>56</v>
      </c>
      <c r="AQ2948" t="s">
        <v>56</v>
      </c>
      <c r="AR2948" t="s">
        <v>56</v>
      </c>
      <c r="AS2948" t="s">
        <v>56</v>
      </c>
      <c r="AT2948" t="s">
        <v>56</v>
      </c>
      <c r="AU2948" t="s">
        <v>56</v>
      </c>
      <c r="AV2948" t="s">
        <v>46</v>
      </c>
      <c r="AW2948" t="s">
        <v>56</v>
      </c>
    </row>
    <row r="2949" spans="1:49" x14ac:dyDescent="0.3">
      <c r="A2949" t="str">
        <f t="shared" si="231"/>
        <v>VŠMU</v>
      </c>
      <c r="B2949" t="str">
        <f t="shared" si="232"/>
        <v>P</v>
      </c>
      <c r="C2949">
        <f t="shared" si="233"/>
        <v>0.44999999999999996</v>
      </c>
      <c r="D2949">
        <f t="shared" si="234"/>
        <v>1</v>
      </c>
      <c r="E2949">
        <f t="shared" si="235"/>
        <v>0.44999999999999996</v>
      </c>
      <c r="G2949" t="s">
        <v>3703</v>
      </c>
      <c r="H2949" t="s">
        <v>39</v>
      </c>
      <c r="I2949" s="58" t="s">
        <v>68</v>
      </c>
      <c r="J2949" s="58" t="s">
        <v>41</v>
      </c>
      <c r="K2949" s="58" t="s">
        <v>42</v>
      </c>
      <c r="N2949" t="s">
        <v>43</v>
      </c>
      <c r="S2949" t="s">
        <v>57</v>
      </c>
      <c r="T2949" t="s">
        <v>179</v>
      </c>
      <c r="U2949" t="s">
        <v>223</v>
      </c>
      <c r="V2949" t="s">
        <v>46</v>
      </c>
      <c r="W2949" t="s">
        <v>111</v>
      </c>
      <c r="X2949" t="s">
        <v>112</v>
      </c>
      <c r="Y2949" t="s">
        <v>113</v>
      </c>
      <c r="Z2949" t="s">
        <v>152</v>
      </c>
      <c r="AA2949" t="s">
        <v>153</v>
      </c>
      <c r="AB2949" t="s">
        <v>273</v>
      </c>
      <c r="AC2949" t="s">
        <v>274</v>
      </c>
      <c r="AD2949" t="s">
        <v>6509</v>
      </c>
      <c r="AF2949" t="s">
        <v>186</v>
      </c>
      <c r="AG2949" t="s">
        <v>56</v>
      </c>
      <c r="AH2949" t="s">
        <v>56</v>
      </c>
      <c r="AI2949" t="s">
        <v>46</v>
      </c>
      <c r="AJ2949" t="s">
        <v>56</v>
      </c>
      <c r="AK2949" t="s">
        <v>56</v>
      </c>
      <c r="AL2949" t="s">
        <v>56</v>
      </c>
      <c r="AM2949" t="s">
        <v>56</v>
      </c>
      <c r="AN2949" t="s">
        <v>56</v>
      </c>
      <c r="AO2949" t="s">
        <v>56</v>
      </c>
      <c r="AP2949" t="s">
        <v>56</v>
      </c>
      <c r="AQ2949" t="s">
        <v>56</v>
      </c>
      <c r="AR2949" t="s">
        <v>56</v>
      </c>
      <c r="AS2949" t="s">
        <v>56</v>
      </c>
      <c r="AT2949" t="s">
        <v>56</v>
      </c>
      <c r="AU2949" t="s">
        <v>56</v>
      </c>
      <c r="AV2949" t="s">
        <v>46</v>
      </c>
      <c r="AW2949" t="s">
        <v>56</v>
      </c>
    </row>
    <row r="2950" spans="1:49" x14ac:dyDescent="0.3">
      <c r="A2950" t="str">
        <f t="shared" si="231"/>
        <v>STU</v>
      </c>
      <c r="B2950" t="str">
        <f t="shared" si="232"/>
        <v>V</v>
      </c>
      <c r="C2950">
        <f t="shared" si="233"/>
        <v>0.44999999999999996</v>
      </c>
      <c r="D2950">
        <f t="shared" si="234"/>
        <v>1</v>
      </c>
      <c r="E2950">
        <f t="shared" si="235"/>
        <v>0.44999999999999996</v>
      </c>
      <c r="G2950" t="s">
        <v>3704</v>
      </c>
      <c r="H2950" t="s">
        <v>39</v>
      </c>
      <c r="I2950" s="58" t="s">
        <v>68</v>
      </c>
      <c r="J2950" s="58" t="s">
        <v>41</v>
      </c>
      <c r="K2950" s="58" t="s">
        <v>97</v>
      </c>
      <c r="N2950" t="s">
        <v>98</v>
      </c>
      <c r="P2950" t="s">
        <v>78</v>
      </c>
      <c r="Q2950" t="s">
        <v>79</v>
      </c>
      <c r="S2950" t="s">
        <v>99</v>
      </c>
      <c r="T2950" t="s">
        <v>45</v>
      </c>
      <c r="U2950" t="s">
        <v>46</v>
      </c>
      <c r="V2950" t="s">
        <v>46</v>
      </c>
      <c r="W2950" t="s">
        <v>81</v>
      </c>
      <c r="X2950" t="s">
        <v>82</v>
      </c>
      <c r="Y2950" t="s">
        <v>83</v>
      </c>
      <c r="Z2950" t="s">
        <v>84</v>
      </c>
      <c r="AA2950" t="s">
        <v>85</v>
      </c>
      <c r="AB2950" t="s">
        <v>296</v>
      </c>
      <c r="AC2950" t="s">
        <v>297</v>
      </c>
      <c r="AD2950" t="s">
        <v>2841</v>
      </c>
      <c r="AF2950" t="s">
        <v>55</v>
      </c>
      <c r="AG2950" t="s">
        <v>46</v>
      </c>
      <c r="AH2950" t="s">
        <v>56</v>
      </c>
      <c r="AI2950" t="s">
        <v>56</v>
      </c>
      <c r="AJ2950" t="s">
        <v>56</v>
      </c>
      <c r="AK2950" t="s">
        <v>56</v>
      </c>
      <c r="AL2950" t="s">
        <v>56</v>
      </c>
      <c r="AM2950" t="s">
        <v>56</v>
      </c>
      <c r="AN2950" t="s">
        <v>56</v>
      </c>
      <c r="AO2950" t="s">
        <v>56</v>
      </c>
      <c r="AP2950" t="s">
        <v>56</v>
      </c>
      <c r="AQ2950" t="s">
        <v>56</v>
      </c>
      <c r="AR2950" t="s">
        <v>56</v>
      </c>
      <c r="AS2950" t="s">
        <v>56</v>
      </c>
      <c r="AT2950" t="s">
        <v>46</v>
      </c>
      <c r="AU2950" t="s">
        <v>56</v>
      </c>
      <c r="AV2950" t="s">
        <v>56</v>
      </c>
      <c r="AW2950" t="s">
        <v>56</v>
      </c>
    </row>
    <row r="2951" spans="1:49" x14ac:dyDescent="0.3">
      <c r="A2951" t="str">
        <f t="shared" si="231"/>
        <v>TUKE</v>
      </c>
      <c r="B2951" t="str">
        <f t="shared" si="232"/>
        <v>V</v>
      </c>
      <c r="C2951">
        <f t="shared" si="233"/>
        <v>0.3</v>
      </c>
      <c r="D2951">
        <f t="shared" si="234"/>
        <v>1</v>
      </c>
      <c r="E2951">
        <f t="shared" si="235"/>
        <v>0.3</v>
      </c>
      <c r="G2951" t="s">
        <v>3705</v>
      </c>
      <c r="H2951" t="s">
        <v>39</v>
      </c>
      <c r="I2951" s="58" t="s">
        <v>60</v>
      </c>
      <c r="J2951" s="58" t="s">
        <v>60</v>
      </c>
      <c r="K2951" s="58" t="s">
        <v>211</v>
      </c>
      <c r="N2951" t="s">
        <v>212</v>
      </c>
      <c r="P2951" t="s">
        <v>2527</v>
      </c>
      <c r="Q2951" t="s">
        <v>320</v>
      </c>
      <c r="S2951" t="s">
        <v>214</v>
      </c>
      <c r="T2951" t="s">
        <v>73</v>
      </c>
      <c r="U2951" t="s">
        <v>149</v>
      </c>
      <c r="V2951" t="s">
        <v>46</v>
      </c>
      <c r="W2951" t="s">
        <v>714</v>
      </c>
      <c r="X2951" t="s">
        <v>715</v>
      </c>
      <c r="Y2951" t="s">
        <v>716</v>
      </c>
      <c r="Z2951" t="s">
        <v>717</v>
      </c>
      <c r="AA2951" t="s">
        <v>718</v>
      </c>
      <c r="AB2951" t="s">
        <v>400</v>
      </c>
      <c r="AC2951" t="s">
        <v>1574</v>
      </c>
      <c r="AE2951" t="s">
        <v>3706</v>
      </c>
      <c r="AF2951" t="s">
        <v>55</v>
      </c>
      <c r="AG2951" t="s">
        <v>56</v>
      </c>
      <c r="AH2951" t="s">
        <v>46</v>
      </c>
      <c r="AI2951" t="s">
        <v>56</v>
      </c>
      <c r="AJ2951" t="s">
        <v>56</v>
      </c>
      <c r="AK2951" t="s">
        <v>56</v>
      </c>
      <c r="AL2951" t="s">
        <v>56</v>
      </c>
      <c r="AM2951" t="s">
        <v>56</v>
      </c>
      <c r="AN2951" t="s">
        <v>56</v>
      </c>
      <c r="AO2951" t="s">
        <v>56</v>
      </c>
      <c r="AP2951" t="s">
        <v>56</v>
      </c>
      <c r="AQ2951" t="s">
        <v>56</v>
      </c>
      <c r="AR2951" t="s">
        <v>56</v>
      </c>
      <c r="AS2951" t="s">
        <v>56</v>
      </c>
      <c r="AT2951" t="s">
        <v>56</v>
      </c>
      <c r="AU2951" t="s">
        <v>56</v>
      </c>
      <c r="AV2951" t="s">
        <v>56</v>
      </c>
      <c r="AW2951" t="s">
        <v>56</v>
      </c>
    </row>
    <row r="2952" spans="1:49" x14ac:dyDescent="0.3">
      <c r="A2952" t="str">
        <f t="shared" si="231"/>
        <v>TUKE</v>
      </c>
      <c r="B2952" t="str">
        <f t="shared" si="232"/>
        <v>V</v>
      </c>
      <c r="C2952">
        <f t="shared" si="233"/>
        <v>0.78</v>
      </c>
      <c r="D2952">
        <f t="shared" si="234"/>
        <v>1</v>
      </c>
      <c r="E2952">
        <f t="shared" si="235"/>
        <v>0.78</v>
      </c>
      <c r="G2952" t="s">
        <v>3707</v>
      </c>
      <c r="H2952" t="s">
        <v>39</v>
      </c>
      <c r="I2952" s="58" t="s">
        <v>257</v>
      </c>
      <c r="J2952" s="58" t="s">
        <v>41</v>
      </c>
      <c r="K2952" s="58" t="s">
        <v>211</v>
      </c>
      <c r="N2952" t="s">
        <v>212</v>
      </c>
      <c r="P2952" t="s">
        <v>279</v>
      </c>
      <c r="Q2952" t="s">
        <v>320</v>
      </c>
      <c r="S2952" t="s">
        <v>214</v>
      </c>
      <c r="T2952" t="s">
        <v>73</v>
      </c>
      <c r="U2952" t="s">
        <v>149</v>
      </c>
      <c r="V2952" t="s">
        <v>46</v>
      </c>
      <c r="W2952" t="s">
        <v>714</v>
      </c>
      <c r="X2952" t="s">
        <v>715</v>
      </c>
      <c r="Y2952" t="s">
        <v>716</v>
      </c>
      <c r="Z2952" t="s">
        <v>717</v>
      </c>
      <c r="AA2952" t="s">
        <v>718</v>
      </c>
      <c r="AB2952" t="s">
        <v>400</v>
      </c>
      <c r="AC2952" t="s">
        <v>1574</v>
      </c>
      <c r="AE2952" t="s">
        <v>396</v>
      </c>
      <c r="AF2952" t="s">
        <v>55</v>
      </c>
      <c r="AG2952" t="s">
        <v>56</v>
      </c>
      <c r="AH2952" t="s">
        <v>46</v>
      </c>
      <c r="AI2952" t="s">
        <v>56</v>
      </c>
      <c r="AJ2952" t="s">
        <v>56</v>
      </c>
      <c r="AK2952" t="s">
        <v>56</v>
      </c>
      <c r="AL2952" t="s">
        <v>56</v>
      </c>
      <c r="AM2952" t="s">
        <v>56</v>
      </c>
      <c r="AN2952" t="s">
        <v>56</v>
      </c>
      <c r="AO2952" t="s">
        <v>56</v>
      </c>
      <c r="AP2952" t="s">
        <v>56</v>
      </c>
      <c r="AQ2952" t="s">
        <v>56</v>
      </c>
      <c r="AR2952" t="s">
        <v>56</v>
      </c>
      <c r="AS2952" t="s">
        <v>56</v>
      </c>
      <c r="AT2952" t="s">
        <v>56</v>
      </c>
      <c r="AU2952" t="s">
        <v>56</v>
      </c>
      <c r="AV2952" t="s">
        <v>56</v>
      </c>
      <c r="AW2952" t="s">
        <v>56</v>
      </c>
    </row>
    <row r="2953" spans="1:49" x14ac:dyDescent="0.3">
      <c r="A2953" t="str">
        <f t="shared" si="231"/>
        <v>STU</v>
      </c>
      <c r="B2953" t="str">
        <f t="shared" si="232"/>
        <v>V</v>
      </c>
      <c r="C2953">
        <f t="shared" si="233"/>
        <v>0.78</v>
      </c>
      <c r="D2953">
        <f t="shared" si="234"/>
        <v>1</v>
      </c>
      <c r="E2953">
        <f t="shared" si="235"/>
        <v>0.78</v>
      </c>
      <c r="G2953" t="s">
        <v>3708</v>
      </c>
      <c r="H2953" t="s">
        <v>39</v>
      </c>
      <c r="I2953" s="58" t="s">
        <v>257</v>
      </c>
      <c r="J2953" s="58" t="s">
        <v>41</v>
      </c>
      <c r="K2953" s="58" t="s">
        <v>211</v>
      </c>
      <c r="N2953" t="s">
        <v>262</v>
      </c>
      <c r="P2953" t="s">
        <v>78</v>
      </c>
      <c r="Q2953" t="s">
        <v>79</v>
      </c>
      <c r="S2953" t="s">
        <v>214</v>
      </c>
      <c r="T2953" t="s">
        <v>45</v>
      </c>
      <c r="U2953" t="s">
        <v>46</v>
      </c>
      <c r="V2953" t="s">
        <v>46</v>
      </c>
      <c r="W2953" t="s">
        <v>81</v>
      </c>
      <c r="X2953" t="s">
        <v>82</v>
      </c>
      <c r="Y2953" t="s">
        <v>83</v>
      </c>
      <c r="Z2953" t="s">
        <v>84</v>
      </c>
      <c r="AA2953" t="s">
        <v>85</v>
      </c>
      <c r="AB2953" t="s">
        <v>296</v>
      </c>
      <c r="AC2953" t="s">
        <v>297</v>
      </c>
      <c r="AD2953" t="s">
        <v>2841</v>
      </c>
      <c r="AF2953" t="s">
        <v>55</v>
      </c>
      <c r="AG2953" t="s">
        <v>46</v>
      </c>
      <c r="AH2953" t="s">
        <v>56</v>
      </c>
      <c r="AI2953" t="s">
        <v>56</v>
      </c>
      <c r="AJ2953" t="s">
        <v>56</v>
      </c>
      <c r="AK2953" t="s">
        <v>56</v>
      </c>
      <c r="AL2953" t="s">
        <v>56</v>
      </c>
      <c r="AM2953" t="s">
        <v>56</v>
      </c>
      <c r="AN2953" t="s">
        <v>56</v>
      </c>
      <c r="AO2953" t="s">
        <v>56</v>
      </c>
      <c r="AP2953" t="s">
        <v>56</v>
      </c>
      <c r="AQ2953" t="s">
        <v>56</v>
      </c>
      <c r="AR2953" t="s">
        <v>56</v>
      </c>
      <c r="AS2953" t="s">
        <v>56</v>
      </c>
      <c r="AT2953" t="s">
        <v>46</v>
      </c>
      <c r="AU2953" t="s">
        <v>56</v>
      </c>
      <c r="AV2953" t="s">
        <v>56</v>
      </c>
      <c r="AW2953" t="s">
        <v>56</v>
      </c>
    </row>
    <row r="2954" spans="1:49" x14ac:dyDescent="0.3">
      <c r="A2954" t="str">
        <f t="shared" si="231"/>
        <v>TUKE</v>
      </c>
      <c r="B2954" t="str">
        <f t="shared" si="232"/>
        <v>V</v>
      </c>
      <c r="C2954">
        <f t="shared" si="233"/>
        <v>1.56</v>
      </c>
      <c r="D2954">
        <f t="shared" si="234"/>
        <v>1</v>
      </c>
      <c r="E2954">
        <f t="shared" si="235"/>
        <v>1.56</v>
      </c>
      <c r="G2954" t="s">
        <v>3709</v>
      </c>
      <c r="H2954" t="s">
        <v>39</v>
      </c>
      <c r="I2954" s="58" t="s">
        <v>104</v>
      </c>
      <c r="J2954" s="58" t="s">
        <v>41</v>
      </c>
      <c r="K2954" s="58" t="s">
        <v>211</v>
      </c>
      <c r="N2954" t="s">
        <v>212</v>
      </c>
      <c r="P2954" t="s">
        <v>213</v>
      </c>
      <c r="Q2954" t="s">
        <v>79</v>
      </c>
      <c r="S2954" t="s">
        <v>214</v>
      </c>
      <c r="T2954" t="s">
        <v>3710</v>
      </c>
      <c r="U2954" t="s">
        <v>287</v>
      </c>
      <c r="V2954" t="s">
        <v>46</v>
      </c>
      <c r="W2954" t="s">
        <v>714</v>
      </c>
      <c r="X2954" t="s">
        <v>715</v>
      </c>
      <c r="Y2954" t="s">
        <v>716</v>
      </c>
      <c r="Z2954" t="s">
        <v>717</v>
      </c>
      <c r="AA2954" t="s">
        <v>718</v>
      </c>
      <c r="AB2954" t="s">
        <v>400</v>
      </c>
      <c r="AC2954" t="s">
        <v>1574</v>
      </c>
      <c r="AE2954" t="s">
        <v>3711</v>
      </c>
      <c r="AF2954" t="s">
        <v>55</v>
      </c>
      <c r="AG2954" t="s">
        <v>56</v>
      </c>
      <c r="AH2954" t="s">
        <v>46</v>
      </c>
      <c r="AI2954" t="s">
        <v>56</v>
      </c>
      <c r="AJ2954" t="s">
        <v>56</v>
      </c>
      <c r="AK2954" t="s">
        <v>56</v>
      </c>
      <c r="AL2954" t="s">
        <v>56</v>
      </c>
      <c r="AM2954" t="s">
        <v>56</v>
      </c>
      <c r="AN2954" t="s">
        <v>56</v>
      </c>
      <c r="AO2954" t="s">
        <v>56</v>
      </c>
      <c r="AP2954" t="s">
        <v>56</v>
      </c>
      <c r="AQ2954" t="s">
        <v>56</v>
      </c>
      <c r="AR2954" t="s">
        <v>56</v>
      </c>
      <c r="AS2954" t="s">
        <v>56</v>
      </c>
      <c r="AT2954" t="s">
        <v>56</v>
      </c>
      <c r="AU2954" t="s">
        <v>56</v>
      </c>
      <c r="AV2954" t="s">
        <v>56</v>
      </c>
      <c r="AW2954" t="s">
        <v>56</v>
      </c>
    </row>
    <row r="2955" spans="1:49" x14ac:dyDescent="0.3">
      <c r="A2955" t="str">
        <f t="shared" si="231"/>
        <v>VŠMU</v>
      </c>
      <c r="B2955" t="str">
        <f t="shared" si="232"/>
        <v>P</v>
      </c>
      <c r="C2955">
        <f t="shared" si="233"/>
        <v>0.44999999999999996</v>
      </c>
      <c r="D2955">
        <f t="shared" si="234"/>
        <v>1</v>
      </c>
      <c r="E2955">
        <f t="shared" si="235"/>
        <v>0.44999999999999996</v>
      </c>
      <c r="G2955" t="s">
        <v>3712</v>
      </c>
      <c r="H2955" t="s">
        <v>39</v>
      </c>
      <c r="I2955" s="58" t="s">
        <v>68</v>
      </c>
      <c r="J2955" s="58" t="s">
        <v>41</v>
      </c>
      <c r="K2955" s="58" t="s">
        <v>42</v>
      </c>
      <c r="N2955" t="s">
        <v>43</v>
      </c>
      <c r="S2955" t="s">
        <v>57</v>
      </c>
      <c r="T2955" t="s">
        <v>179</v>
      </c>
      <c r="U2955" t="s">
        <v>223</v>
      </c>
      <c r="V2955" t="s">
        <v>46</v>
      </c>
      <c r="W2955" t="s">
        <v>111</v>
      </c>
      <c r="X2955" t="s">
        <v>112</v>
      </c>
      <c r="Y2955" t="s">
        <v>113</v>
      </c>
      <c r="Z2955" t="s">
        <v>152</v>
      </c>
      <c r="AA2955" t="s">
        <v>153</v>
      </c>
      <c r="AB2955" t="s">
        <v>273</v>
      </c>
      <c r="AC2955" t="s">
        <v>274</v>
      </c>
      <c r="AD2955" t="s">
        <v>6510</v>
      </c>
      <c r="AF2955" t="s">
        <v>186</v>
      </c>
      <c r="AG2955" t="s">
        <v>56</v>
      </c>
      <c r="AH2955" t="s">
        <v>56</v>
      </c>
      <c r="AI2955" t="s">
        <v>46</v>
      </c>
      <c r="AJ2955" t="s">
        <v>56</v>
      </c>
      <c r="AK2955" t="s">
        <v>56</v>
      </c>
      <c r="AL2955" t="s">
        <v>56</v>
      </c>
      <c r="AM2955" t="s">
        <v>56</v>
      </c>
      <c r="AN2955" t="s">
        <v>56</v>
      </c>
      <c r="AO2955" t="s">
        <v>56</v>
      </c>
      <c r="AP2955" t="s">
        <v>56</v>
      </c>
      <c r="AQ2955" t="s">
        <v>56</v>
      </c>
      <c r="AR2955" t="s">
        <v>56</v>
      </c>
      <c r="AS2955" t="s">
        <v>56</v>
      </c>
      <c r="AT2955" t="s">
        <v>56</v>
      </c>
      <c r="AU2955" t="s">
        <v>56</v>
      </c>
      <c r="AV2955" t="s">
        <v>46</v>
      </c>
      <c r="AW2955" t="s">
        <v>56</v>
      </c>
    </row>
    <row r="2956" spans="1:49" x14ac:dyDescent="0.3">
      <c r="A2956" t="str">
        <f t="shared" si="231"/>
        <v>AU</v>
      </c>
      <c r="B2956" t="str">
        <f t="shared" si="232"/>
        <v>P</v>
      </c>
      <c r="C2956">
        <f t="shared" si="233"/>
        <v>1.7999999999999998</v>
      </c>
      <c r="D2956">
        <f t="shared" si="234"/>
        <v>1</v>
      </c>
      <c r="E2956">
        <f t="shared" si="235"/>
        <v>1.7999999999999998</v>
      </c>
      <c r="G2956" t="s">
        <v>3713</v>
      </c>
      <c r="H2956" t="s">
        <v>39</v>
      </c>
      <c r="I2956" s="58" t="s">
        <v>96</v>
      </c>
      <c r="J2956" s="58" t="s">
        <v>41</v>
      </c>
      <c r="K2956" s="58" t="s">
        <v>42</v>
      </c>
      <c r="N2956" t="s">
        <v>43</v>
      </c>
      <c r="S2956" t="s">
        <v>57</v>
      </c>
      <c r="T2956" t="s">
        <v>73</v>
      </c>
      <c r="U2956" t="s">
        <v>149</v>
      </c>
      <c r="V2956" t="s">
        <v>46</v>
      </c>
      <c r="W2956" t="s">
        <v>156</v>
      </c>
      <c r="X2956" t="s">
        <v>6458</v>
      </c>
      <c r="Y2956" t="s">
        <v>157</v>
      </c>
      <c r="Z2956" t="s">
        <v>158</v>
      </c>
      <c r="AA2956" t="s">
        <v>159</v>
      </c>
      <c r="AB2956" t="s">
        <v>454</v>
      </c>
      <c r="AC2956" t="s">
        <v>455</v>
      </c>
      <c r="AD2956" t="s">
        <v>3714</v>
      </c>
      <c r="AF2956" t="s">
        <v>55</v>
      </c>
      <c r="AG2956" t="s">
        <v>46</v>
      </c>
      <c r="AH2956" t="s">
        <v>56</v>
      </c>
      <c r="AI2956" t="s">
        <v>56</v>
      </c>
      <c r="AJ2956" t="s">
        <v>56</v>
      </c>
      <c r="AK2956" t="s">
        <v>56</v>
      </c>
      <c r="AL2956" t="s">
        <v>56</v>
      </c>
      <c r="AM2956" t="s">
        <v>56</v>
      </c>
      <c r="AN2956" t="s">
        <v>56</v>
      </c>
      <c r="AO2956" t="s">
        <v>56</v>
      </c>
      <c r="AP2956" t="s">
        <v>56</v>
      </c>
      <c r="AQ2956" t="s">
        <v>56</v>
      </c>
      <c r="AR2956" t="s">
        <v>56</v>
      </c>
      <c r="AS2956" t="s">
        <v>56</v>
      </c>
      <c r="AT2956" t="s">
        <v>56</v>
      </c>
      <c r="AU2956" t="s">
        <v>56</v>
      </c>
      <c r="AV2956" t="s">
        <v>56</v>
      </c>
      <c r="AW2956" t="s">
        <v>56</v>
      </c>
    </row>
    <row r="2957" spans="1:49" x14ac:dyDescent="0.3">
      <c r="A2957" t="str">
        <f t="shared" si="231"/>
        <v>VŠMU</v>
      </c>
      <c r="B2957" t="str">
        <f t="shared" si="232"/>
        <v>P</v>
      </c>
      <c r="C2957">
        <f t="shared" si="233"/>
        <v>0.44999999999999996</v>
      </c>
      <c r="D2957">
        <f t="shared" si="234"/>
        <v>1</v>
      </c>
      <c r="E2957">
        <f t="shared" si="235"/>
        <v>0.44999999999999996</v>
      </c>
      <c r="G2957" t="s">
        <v>3715</v>
      </c>
      <c r="H2957" t="s">
        <v>39</v>
      </c>
      <c r="I2957" s="58" t="s">
        <v>68</v>
      </c>
      <c r="J2957" s="58" t="s">
        <v>41</v>
      </c>
      <c r="K2957" s="58" t="s">
        <v>42</v>
      </c>
      <c r="N2957" t="s">
        <v>43</v>
      </c>
      <c r="S2957" t="s">
        <v>57</v>
      </c>
      <c r="T2957" t="s">
        <v>179</v>
      </c>
      <c r="U2957" t="s">
        <v>223</v>
      </c>
      <c r="V2957" t="s">
        <v>46</v>
      </c>
      <c r="W2957" t="s">
        <v>111</v>
      </c>
      <c r="X2957" t="s">
        <v>112</v>
      </c>
      <c r="Y2957" t="s">
        <v>113</v>
      </c>
      <c r="Z2957" t="s">
        <v>152</v>
      </c>
      <c r="AA2957" t="s">
        <v>153</v>
      </c>
      <c r="AB2957" t="s">
        <v>273</v>
      </c>
      <c r="AC2957" t="s">
        <v>274</v>
      </c>
      <c r="AD2957" t="s">
        <v>6510</v>
      </c>
      <c r="AF2957" t="s">
        <v>186</v>
      </c>
      <c r="AG2957" t="s">
        <v>56</v>
      </c>
      <c r="AH2957" t="s">
        <v>56</v>
      </c>
      <c r="AI2957" t="s">
        <v>46</v>
      </c>
      <c r="AJ2957" t="s">
        <v>56</v>
      </c>
      <c r="AK2957" t="s">
        <v>56</v>
      </c>
      <c r="AL2957" t="s">
        <v>56</v>
      </c>
      <c r="AM2957" t="s">
        <v>56</v>
      </c>
      <c r="AN2957" t="s">
        <v>56</v>
      </c>
      <c r="AO2957" t="s">
        <v>56</v>
      </c>
      <c r="AP2957" t="s">
        <v>56</v>
      </c>
      <c r="AQ2957" t="s">
        <v>56</v>
      </c>
      <c r="AR2957" t="s">
        <v>56</v>
      </c>
      <c r="AS2957" t="s">
        <v>56</v>
      </c>
      <c r="AT2957" t="s">
        <v>56</v>
      </c>
      <c r="AU2957" t="s">
        <v>56</v>
      </c>
      <c r="AV2957" t="s">
        <v>46</v>
      </c>
      <c r="AW2957" t="s">
        <v>56</v>
      </c>
    </row>
    <row r="2958" spans="1:49" x14ac:dyDescent="0.3">
      <c r="A2958" t="str">
        <f t="shared" si="231"/>
        <v>AU</v>
      </c>
      <c r="B2958" t="str">
        <f t="shared" si="232"/>
        <v>P</v>
      </c>
      <c r="C2958">
        <f t="shared" si="233"/>
        <v>0.89999999999999991</v>
      </c>
      <c r="D2958">
        <f t="shared" si="234"/>
        <v>1</v>
      </c>
      <c r="E2958">
        <f t="shared" si="235"/>
        <v>0.89999999999999991</v>
      </c>
      <c r="G2958" t="s">
        <v>3716</v>
      </c>
      <c r="H2958" t="s">
        <v>39</v>
      </c>
      <c r="I2958" s="58" t="s">
        <v>90</v>
      </c>
      <c r="J2958" s="58" t="s">
        <v>41</v>
      </c>
      <c r="K2958" s="58" t="s">
        <v>42</v>
      </c>
      <c r="N2958" t="s">
        <v>43</v>
      </c>
      <c r="S2958" t="s">
        <v>57</v>
      </c>
      <c r="T2958" t="s">
        <v>73</v>
      </c>
      <c r="U2958" t="s">
        <v>149</v>
      </c>
      <c r="V2958" t="s">
        <v>46</v>
      </c>
      <c r="W2958" t="s">
        <v>156</v>
      </c>
      <c r="X2958" t="s">
        <v>6458</v>
      </c>
      <c r="Y2958" t="s">
        <v>157</v>
      </c>
      <c r="Z2958" t="s">
        <v>158</v>
      </c>
      <c r="AA2958" t="s">
        <v>159</v>
      </c>
      <c r="AB2958" t="s">
        <v>454</v>
      </c>
      <c r="AC2958" t="s">
        <v>455</v>
      </c>
      <c r="AD2958" t="s">
        <v>3714</v>
      </c>
      <c r="AF2958" t="s">
        <v>55</v>
      </c>
      <c r="AG2958" t="s">
        <v>46</v>
      </c>
      <c r="AH2958" t="s">
        <v>56</v>
      </c>
      <c r="AI2958" t="s">
        <v>56</v>
      </c>
      <c r="AJ2958" t="s">
        <v>56</v>
      </c>
      <c r="AK2958" t="s">
        <v>56</v>
      </c>
      <c r="AL2958" t="s">
        <v>56</v>
      </c>
      <c r="AM2958" t="s">
        <v>56</v>
      </c>
      <c r="AN2958" t="s">
        <v>56</v>
      </c>
      <c r="AO2958" t="s">
        <v>56</v>
      </c>
      <c r="AP2958" t="s">
        <v>56</v>
      </c>
      <c r="AQ2958" t="s">
        <v>56</v>
      </c>
      <c r="AR2958" t="s">
        <v>56</v>
      </c>
      <c r="AS2958" t="s">
        <v>56</v>
      </c>
      <c r="AT2958" t="s">
        <v>56</v>
      </c>
      <c r="AU2958" t="s">
        <v>56</v>
      </c>
      <c r="AV2958" t="s">
        <v>56</v>
      </c>
      <c r="AW2958" t="s">
        <v>56</v>
      </c>
    </row>
    <row r="2959" spans="1:49" x14ac:dyDescent="0.3">
      <c r="A2959" t="str">
        <f t="shared" si="231"/>
        <v>VŠMU</v>
      </c>
      <c r="B2959" t="str">
        <f t="shared" si="232"/>
        <v>P</v>
      </c>
      <c r="C2959">
        <f t="shared" si="233"/>
        <v>0.44999999999999996</v>
      </c>
      <c r="D2959">
        <f t="shared" si="234"/>
        <v>1</v>
      </c>
      <c r="E2959">
        <f t="shared" si="235"/>
        <v>0.44999999999999996</v>
      </c>
      <c r="G2959" t="s">
        <v>3717</v>
      </c>
      <c r="H2959" t="s">
        <v>39</v>
      </c>
      <c r="I2959" s="58" t="s">
        <v>68</v>
      </c>
      <c r="J2959" s="58" t="s">
        <v>41</v>
      </c>
      <c r="K2959" s="58" t="s">
        <v>42</v>
      </c>
      <c r="N2959" t="s">
        <v>43</v>
      </c>
      <c r="S2959" t="s">
        <v>57</v>
      </c>
      <c r="T2959" t="s">
        <v>179</v>
      </c>
      <c r="U2959" t="s">
        <v>223</v>
      </c>
      <c r="V2959" t="s">
        <v>46</v>
      </c>
      <c r="W2959" t="s">
        <v>111</v>
      </c>
      <c r="X2959" t="s">
        <v>112</v>
      </c>
      <c r="Y2959" t="s">
        <v>113</v>
      </c>
      <c r="Z2959" t="s">
        <v>152</v>
      </c>
      <c r="AA2959" t="s">
        <v>153</v>
      </c>
      <c r="AB2959" t="s">
        <v>273</v>
      </c>
      <c r="AC2959" t="s">
        <v>274</v>
      </c>
      <c r="AD2959" t="s">
        <v>6510</v>
      </c>
      <c r="AF2959" t="s">
        <v>186</v>
      </c>
      <c r="AG2959" t="s">
        <v>56</v>
      </c>
      <c r="AH2959" t="s">
        <v>56</v>
      </c>
      <c r="AI2959" t="s">
        <v>46</v>
      </c>
      <c r="AJ2959" t="s">
        <v>56</v>
      </c>
      <c r="AK2959" t="s">
        <v>56</v>
      </c>
      <c r="AL2959" t="s">
        <v>56</v>
      </c>
      <c r="AM2959" t="s">
        <v>56</v>
      </c>
      <c r="AN2959" t="s">
        <v>56</v>
      </c>
      <c r="AO2959" t="s">
        <v>56</v>
      </c>
      <c r="AP2959" t="s">
        <v>56</v>
      </c>
      <c r="AQ2959" t="s">
        <v>56</v>
      </c>
      <c r="AR2959" t="s">
        <v>56</v>
      </c>
      <c r="AS2959" t="s">
        <v>56</v>
      </c>
      <c r="AT2959" t="s">
        <v>56</v>
      </c>
      <c r="AU2959" t="s">
        <v>56</v>
      </c>
      <c r="AV2959" t="s">
        <v>46</v>
      </c>
      <c r="AW2959" t="s">
        <v>56</v>
      </c>
    </row>
    <row r="2960" spans="1:49" x14ac:dyDescent="0.3">
      <c r="A2960" t="str">
        <f t="shared" si="231"/>
        <v>VŠMU</v>
      </c>
      <c r="B2960" t="str">
        <f t="shared" si="232"/>
        <v>P</v>
      </c>
      <c r="C2960">
        <f t="shared" si="233"/>
        <v>0.44999999999999996</v>
      </c>
      <c r="D2960">
        <f t="shared" si="234"/>
        <v>1</v>
      </c>
      <c r="E2960">
        <f t="shared" si="235"/>
        <v>0.44999999999999996</v>
      </c>
      <c r="G2960" t="s">
        <v>3718</v>
      </c>
      <c r="H2960" t="s">
        <v>39</v>
      </c>
      <c r="I2960" s="58" t="s">
        <v>68</v>
      </c>
      <c r="J2960" s="58" t="s">
        <v>41</v>
      </c>
      <c r="K2960" s="58" t="s">
        <v>42</v>
      </c>
      <c r="N2960" t="s">
        <v>43</v>
      </c>
      <c r="S2960" t="s">
        <v>57</v>
      </c>
      <c r="T2960" t="s">
        <v>179</v>
      </c>
      <c r="U2960" t="s">
        <v>223</v>
      </c>
      <c r="V2960" t="s">
        <v>46</v>
      </c>
      <c r="W2960" t="s">
        <v>111</v>
      </c>
      <c r="X2960" t="s">
        <v>112</v>
      </c>
      <c r="Y2960" t="s">
        <v>113</v>
      </c>
      <c r="Z2960" t="s">
        <v>152</v>
      </c>
      <c r="AA2960" t="s">
        <v>153</v>
      </c>
      <c r="AB2960" t="s">
        <v>273</v>
      </c>
      <c r="AC2960" t="s">
        <v>274</v>
      </c>
      <c r="AD2960" t="s">
        <v>6510</v>
      </c>
      <c r="AF2960" t="s">
        <v>186</v>
      </c>
      <c r="AG2960" t="s">
        <v>56</v>
      </c>
      <c r="AH2960" t="s">
        <v>56</v>
      </c>
      <c r="AI2960" t="s">
        <v>46</v>
      </c>
      <c r="AJ2960" t="s">
        <v>56</v>
      </c>
      <c r="AK2960" t="s">
        <v>56</v>
      </c>
      <c r="AL2960" t="s">
        <v>56</v>
      </c>
      <c r="AM2960" t="s">
        <v>56</v>
      </c>
      <c r="AN2960" t="s">
        <v>56</v>
      </c>
      <c r="AO2960" t="s">
        <v>56</v>
      </c>
      <c r="AP2960" t="s">
        <v>56</v>
      </c>
      <c r="AQ2960" t="s">
        <v>56</v>
      </c>
      <c r="AR2960" t="s">
        <v>56</v>
      </c>
      <c r="AS2960" t="s">
        <v>56</v>
      </c>
      <c r="AT2960" t="s">
        <v>56</v>
      </c>
      <c r="AU2960" t="s">
        <v>56</v>
      </c>
      <c r="AV2960" t="s">
        <v>46</v>
      </c>
      <c r="AW2960" t="s">
        <v>56</v>
      </c>
    </row>
    <row r="2961" spans="1:49" x14ac:dyDescent="0.3">
      <c r="A2961" t="str">
        <f t="shared" si="231"/>
        <v>VŠMU</v>
      </c>
      <c r="B2961" t="str">
        <f t="shared" si="232"/>
        <v>P</v>
      </c>
      <c r="C2961">
        <f t="shared" si="233"/>
        <v>0.44999999999999996</v>
      </c>
      <c r="D2961">
        <f t="shared" si="234"/>
        <v>1</v>
      </c>
      <c r="E2961">
        <f t="shared" si="235"/>
        <v>0.44999999999999996</v>
      </c>
      <c r="G2961" t="s">
        <v>3719</v>
      </c>
      <c r="H2961" t="s">
        <v>39</v>
      </c>
      <c r="I2961" s="58" t="s">
        <v>68</v>
      </c>
      <c r="J2961" s="58" t="s">
        <v>41</v>
      </c>
      <c r="K2961" s="58" t="s">
        <v>42</v>
      </c>
      <c r="N2961" t="s">
        <v>43</v>
      </c>
      <c r="S2961" t="s">
        <v>57</v>
      </c>
      <c r="T2961" t="s">
        <v>179</v>
      </c>
      <c r="U2961" t="s">
        <v>223</v>
      </c>
      <c r="V2961" t="s">
        <v>46</v>
      </c>
      <c r="W2961" t="s">
        <v>111</v>
      </c>
      <c r="X2961" t="s">
        <v>112</v>
      </c>
      <c r="Y2961" t="s">
        <v>113</v>
      </c>
      <c r="Z2961" t="s">
        <v>152</v>
      </c>
      <c r="AA2961" t="s">
        <v>153</v>
      </c>
      <c r="AB2961" t="s">
        <v>273</v>
      </c>
      <c r="AC2961" t="s">
        <v>274</v>
      </c>
      <c r="AD2961" t="s">
        <v>6510</v>
      </c>
      <c r="AF2961" t="s">
        <v>186</v>
      </c>
      <c r="AG2961" t="s">
        <v>56</v>
      </c>
      <c r="AH2961" t="s">
        <v>56</v>
      </c>
      <c r="AI2961" t="s">
        <v>46</v>
      </c>
      <c r="AJ2961" t="s">
        <v>56</v>
      </c>
      <c r="AK2961" t="s">
        <v>56</v>
      </c>
      <c r="AL2961" t="s">
        <v>56</v>
      </c>
      <c r="AM2961" t="s">
        <v>56</v>
      </c>
      <c r="AN2961" t="s">
        <v>56</v>
      </c>
      <c r="AO2961" t="s">
        <v>56</v>
      </c>
      <c r="AP2961" t="s">
        <v>56</v>
      </c>
      <c r="AQ2961" t="s">
        <v>56</v>
      </c>
      <c r="AR2961" t="s">
        <v>56</v>
      </c>
      <c r="AS2961" t="s">
        <v>56</v>
      </c>
      <c r="AT2961" t="s">
        <v>56</v>
      </c>
      <c r="AU2961" t="s">
        <v>56</v>
      </c>
      <c r="AV2961" t="s">
        <v>46</v>
      </c>
      <c r="AW2961" t="s">
        <v>56</v>
      </c>
    </row>
    <row r="2962" spans="1:49" x14ac:dyDescent="0.3">
      <c r="A2962" t="str">
        <f t="shared" si="231"/>
        <v>VŠMU</v>
      </c>
      <c r="B2962" t="str">
        <f t="shared" si="232"/>
        <v>P</v>
      </c>
      <c r="C2962">
        <f t="shared" si="233"/>
        <v>0.44999999999999996</v>
      </c>
      <c r="D2962">
        <f t="shared" si="234"/>
        <v>1</v>
      </c>
      <c r="E2962">
        <f t="shared" si="235"/>
        <v>0.44999999999999996</v>
      </c>
      <c r="G2962" t="s">
        <v>3720</v>
      </c>
      <c r="H2962" t="s">
        <v>39</v>
      </c>
      <c r="I2962" s="58" t="s">
        <v>68</v>
      </c>
      <c r="J2962" s="58" t="s">
        <v>41</v>
      </c>
      <c r="K2962" s="58" t="s">
        <v>42</v>
      </c>
      <c r="N2962" t="s">
        <v>43</v>
      </c>
      <c r="S2962" t="s">
        <v>57</v>
      </c>
      <c r="T2962" t="s">
        <v>179</v>
      </c>
      <c r="U2962" t="s">
        <v>223</v>
      </c>
      <c r="V2962" t="s">
        <v>46</v>
      </c>
      <c r="W2962" t="s">
        <v>111</v>
      </c>
      <c r="X2962" t="s">
        <v>112</v>
      </c>
      <c r="Y2962" t="s">
        <v>113</v>
      </c>
      <c r="Z2962" t="s">
        <v>152</v>
      </c>
      <c r="AA2962" t="s">
        <v>153</v>
      </c>
      <c r="AB2962" t="s">
        <v>273</v>
      </c>
      <c r="AC2962" t="s">
        <v>274</v>
      </c>
      <c r="AD2962" t="s">
        <v>6510</v>
      </c>
      <c r="AF2962" t="s">
        <v>186</v>
      </c>
      <c r="AG2962" t="s">
        <v>56</v>
      </c>
      <c r="AH2962" t="s">
        <v>56</v>
      </c>
      <c r="AI2962" t="s">
        <v>46</v>
      </c>
      <c r="AJ2962" t="s">
        <v>56</v>
      </c>
      <c r="AK2962" t="s">
        <v>56</v>
      </c>
      <c r="AL2962" t="s">
        <v>56</v>
      </c>
      <c r="AM2962" t="s">
        <v>56</v>
      </c>
      <c r="AN2962" t="s">
        <v>56</v>
      </c>
      <c r="AO2962" t="s">
        <v>56</v>
      </c>
      <c r="AP2962" t="s">
        <v>56</v>
      </c>
      <c r="AQ2962" t="s">
        <v>56</v>
      </c>
      <c r="AR2962" t="s">
        <v>56</v>
      </c>
      <c r="AS2962" t="s">
        <v>56</v>
      </c>
      <c r="AT2962" t="s">
        <v>56</v>
      </c>
      <c r="AU2962" t="s">
        <v>56</v>
      </c>
      <c r="AV2962" t="s">
        <v>46</v>
      </c>
      <c r="AW2962" t="s">
        <v>56</v>
      </c>
    </row>
    <row r="2963" spans="1:49" x14ac:dyDescent="0.3">
      <c r="A2963" t="str">
        <f t="shared" si="231"/>
        <v>VŠMU</v>
      </c>
      <c r="B2963" t="str">
        <f t="shared" si="232"/>
        <v>P</v>
      </c>
      <c r="C2963">
        <f t="shared" si="233"/>
        <v>0.44999999999999996</v>
      </c>
      <c r="D2963">
        <f t="shared" si="234"/>
        <v>1</v>
      </c>
      <c r="E2963">
        <f t="shared" si="235"/>
        <v>0.44999999999999996</v>
      </c>
      <c r="G2963" t="s">
        <v>3721</v>
      </c>
      <c r="H2963" t="s">
        <v>39</v>
      </c>
      <c r="I2963" s="58" t="s">
        <v>68</v>
      </c>
      <c r="J2963" s="58" t="s">
        <v>41</v>
      </c>
      <c r="K2963" s="58" t="s">
        <v>42</v>
      </c>
      <c r="N2963" t="s">
        <v>43</v>
      </c>
      <c r="S2963" t="s">
        <v>57</v>
      </c>
      <c r="T2963" t="s">
        <v>179</v>
      </c>
      <c r="U2963" t="s">
        <v>223</v>
      </c>
      <c r="V2963" t="s">
        <v>46</v>
      </c>
      <c r="W2963" t="s">
        <v>111</v>
      </c>
      <c r="X2963" t="s">
        <v>112</v>
      </c>
      <c r="Y2963" t="s">
        <v>113</v>
      </c>
      <c r="Z2963" t="s">
        <v>152</v>
      </c>
      <c r="AA2963" t="s">
        <v>153</v>
      </c>
      <c r="AB2963" t="s">
        <v>273</v>
      </c>
      <c r="AC2963" t="s">
        <v>274</v>
      </c>
      <c r="AD2963" t="s">
        <v>6510</v>
      </c>
      <c r="AF2963" t="s">
        <v>186</v>
      </c>
      <c r="AG2963" t="s">
        <v>56</v>
      </c>
      <c r="AH2963" t="s">
        <v>56</v>
      </c>
      <c r="AI2963" t="s">
        <v>46</v>
      </c>
      <c r="AJ2963" t="s">
        <v>56</v>
      </c>
      <c r="AK2963" t="s">
        <v>56</v>
      </c>
      <c r="AL2963" t="s">
        <v>56</v>
      </c>
      <c r="AM2963" t="s">
        <v>56</v>
      </c>
      <c r="AN2963" t="s">
        <v>56</v>
      </c>
      <c r="AO2963" t="s">
        <v>56</v>
      </c>
      <c r="AP2963" t="s">
        <v>56</v>
      </c>
      <c r="AQ2963" t="s">
        <v>56</v>
      </c>
      <c r="AR2963" t="s">
        <v>56</v>
      </c>
      <c r="AS2963" t="s">
        <v>56</v>
      </c>
      <c r="AT2963" t="s">
        <v>56</v>
      </c>
      <c r="AU2963" t="s">
        <v>56</v>
      </c>
      <c r="AV2963" t="s">
        <v>46</v>
      </c>
      <c r="AW2963" t="s">
        <v>56</v>
      </c>
    </row>
    <row r="2964" spans="1:49" x14ac:dyDescent="0.3">
      <c r="A2964" t="str">
        <f t="shared" si="231"/>
        <v>TUKE</v>
      </c>
      <c r="B2964" t="str">
        <f t="shared" si="232"/>
        <v>V</v>
      </c>
      <c r="C2964">
        <f t="shared" si="233"/>
        <v>0.3</v>
      </c>
      <c r="D2964">
        <f t="shared" si="234"/>
        <v>1</v>
      </c>
      <c r="E2964">
        <f t="shared" si="235"/>
        <v>0.3</v>
      </c>
      <c r="G2964" t="s">
        <v>3722</v>
      </c>
      <c r="H2964" t="s">
        <v>39</v>
      </c>
      <c r="I2964" s="58" t="s">
        <v>60</v>
      </c>
      <c r="J2964" s="58" t="s">
        <v>60</v>
      </c>
      <c r="K2964" s="58" t="s">
        <v>211</v>
      </c>
      <c r="N2964" t="s">
        <v>212</v>
      </c>
      <c r="P2964" t="s">
        <v>213</v>
      </c>
      <c r="Q2964" t="s">
        <v>79</v>
      </c>
      <c r="S2964" t="s">
        <v>214</v>
      </c>
      <c r="T2964" t="s">
        <v>45</v>
      </c>
      <c r="U2964" t="s">
        <v>46</v>
      </c>
      <c r="V2964" t="s">
        <v>46</v>
      </c>
      <c r="W2964" t="s">
        <v>714</v>
      </c>
      <c r="X2964" t="s">
        <v>715</v>
      </c>
      <c r="Y2964" t="s">
        <v>716</v>
      </c>
      <c r="Z2964" t="s">
        <v>717</v>
      </c>
      <c r="AA2964" t="s">
        <v>718</v>
      </c>
      <c r="AB2964" t="s">
        <v>400</v>
      </c>
      <c r="AC2964" t="s">
        <v>1574</v>
      </c>
      <c r="AE2964" t="s">
        <v>3216</v>
      </c>
      <c r="AF2964" t="s">
        <v>55</v>
      </c>
      <c r="AG2964" t="s">
        <v>56</v>
      </c>
      <c r="AH2964" t="s">
        <v>46</v>
      </c>
      <c r="AI2964" t="s">
        <v>56</v>
      </c>
      <c r="AJ2964" t="s">
        <v>56</v>
      </c>
      <c r="AK2964" t="s">
        <v>56</v>
      </c>
      <c r="AL2964" t="s">
        <v>56</v>
      </c>
      <c r="AM2964" t="s">
        <v>56</v>
      </c>
      <c r="AN2964" t="s">
        <v>56</v>
      </c>
      <c r="AO2964" t="s">
        <v>56</v>
      </c>
      <c r="AP2964" t="s">
        <v>56</v>
      </c>
      <c r="AQ2964" t="s">
        <v>56</v>
      </c>
      <c r="AR2964" t="s">
        <v>56</v>
      </c>
      <c r="AS2964" t="s">
        <v>56</v>
      </c>
      <c r="AT2964" t="s">
        <v>56</v>
      </c>
      <c r="AU2964" t="s">
        <v>56</v>
      </c>
      <c r="AV2964" t="s">
        <v>56</v>
      </c>
      <c r="AW2964" t="s">
        <v>56</v>
      </c>
    </row>
    <row r="2965" spans="1:49" x14ac:dyDescent="0.3">
      <c r="A2965" t="str">
        <f t="shared" si="231"/>
        <v>VŠVU</v>
      </c>
      <c r="B2965" t="str">
        <f t="shared" si="232"/>
        <v>V</v>
      </c>
      <c r="C2965">
        <f t="shared" si="233"/>
        <v>0.78</v>
      </c>
      <c r="D2965">
        <f t="shared" si="234"/>
        <v>1</v>
      </c>
      <c r="E2965">
        <f t="shared" si="235"/>
        <v>0.78</v>
      </c>
      <c r="G2965" t="s">
        <v>3723</v>
      </c>
      <c r="H2965" t="s">
        <v>39</v>
      </c>
      <c r="I2965" s="58" t="s">
        <v>75</v>
      </c>
      <c r="J2965" s="58" t="s">
        <v>41</v>
      </c>
      <c r="K2965" s="58" t="s">
        <v>97</v>
      </c>
      <c r="N2965" t="s">
        <v>98</v>
      </c>
      <c r="P2965" t="s">
        <v>78</v>
      </c>
      <c r="Q2965" t="s">
        <v>79</v>
      </c>
      <c r="S2965" t="s">
        <v>99</v>
      </c>
      <c r="T2965" t="s">
        <v>45</v>
      </c>
      <c r="U2965" t="s">
        <v>46</v>
      </c>
      <c r="V2965" t="s">
        <v>46</v>
      </c>
      <c r="W2965" t="s">
        <v>764</v>
      </c>
      <c r="X2965" t="s">
        <v>765</v>
      </c>
      <c r="Y2965" t="s">
        <v>766</v>
      </c>
      <c r="Z2965" t="s">
        <v>767</v>
      </c>
      <c r="AB2965" t="s">
        <v>1018</v>
      </c>
      <c r="AC2965" t="s">
        <v>1019</v>
      </c>
      <c r="AE2965" t="s">
        <v>3648</v>
      </c>
      <c r="AF2965" t="s">
        <v>55</v>
      </c>
      <c r="AG2965" t="s">
        <v>56</v>
      </c>
      <c r="AH2965" t="s">
        <v>46</v>
      </c>
      <c r="AI2965" t="s">
        <v>56</v>
      </c>
      <c r="AJ2965" t="s">
        <v>56</v>
      </c>
      <c r="AK2965" t="s">
        <v>56</v>
      </c>
      <c r="AL2965" t="s">
        <v>56</v>
      </c>
      <c r="AM2965" t="s">
        <v>56</v>
      </c>
      <c r="AN2965" t="s">
        <v>56</v>
      </c>
      <c r="AO2965" t="s">
        <v>56</v>
      </c>
      <c r="AP2965" t="s">
        <v>56</v>
      </c>
      <c r="AQ2965" t="s">
        <v>56</v>
      </c>
      <c r="AR2965" t="s">
        <v>56</v>
      </c>
      <c r="AS2965" t="s">
        <v>56</v>
      </c>
      <c r="AT2965" t="s">
        <v>56</v>
      </c>
      <c r="AU2965" t="s">
        <v>56</v>
      </c>
      <c r="AV2965" t="s">
        <v>56</v>
      </c>
      <c r="AW2965" t="s">
        <v>56</v>
      </c>
    </row>
    <row r="2966" spans="1:49" x14ac:dyDescent="0.3">
      <c r="A2966" t="str">
        <f t="shared" si="231"/>
        <v>VŠVU</v>
      </c>
      <c r="B2966" t="str">
        <f t="shared" si="232"/>
        <v>V</v>
      </c>
      <c r="C2966">
        <f t="shared" si="233"/>
        <v>0.78</v>
      </c>
      <c r="D2966">
        <f t="shared" si="234"/>
        <v>1</v>
      </c>
      <c r="E2966">
        <f t="shared" si="235"/>
        <v>0.78</v>
      </c>
      <c r="G2966" t="s">
        <v>3724</v>
      </c>
      <c r="H2966" t="s">
        <v>39</v>
      </c>
      <c r="I2966" s="58" t="s">
        <v>75</v>
      </c>
      <c r="J2966" s="58" t="s">
        <v>41</v>
      </c>
      <c r="K2966" s="58" t="s">
        <v>97</v>
      </c>
      <c r="N2966" t="s">
        <v>98</v>
      </c>
      <c r="P2966" t="s">
        <v>78</v>
      </c>
      <c r="Q2966" t="s">
        <v>79</v>
      </c>
      <c r="S2966" t="s">
        <v>99</v>
      </c>
      <c r="T2966" t="s">
        <v>45</v>
      </c>
      <c r="U2966" t="s">
        <v>46</v>
      </c>
      <c r="V2966" t="s">
        <v>46</v>
      </c>
      <c r="W2966" t="s">
        <v>764</v>
      </c>
      <c r="X2966" t="s">
        <v>765</v>
      </c>
      <c r="Y2966" t="s">
        <v>766</v>
      </c>
      <c r="Z2966" t="s">
        <v>767</v>
      </c>
      <c r="AB2966" t="s">
        <v>1018</v>
      </c>
      <c r="AC2966" t="s">
        <v>1019</v>
      </c>
      <c r="AE2966" t="s">
        <v>3648</v>
      </c>
      <c r="AF2966" t="s">
        <v>55</v>
      </c>
      <c r="AG2966" t="s">
        <v>56</v>
      </c>
      <c r="AH2966" t="s">
        <v>46</v>
      </c>
      <c r="AI2966" t="s">
        <v>56</v>
      </c>
      <c r="AJ2966" t="s">
        <v>56</v>
      </c>
      <c r="AK2966" t="s">
        <v>56</v>
      </c>
      <c r="AL2966" t="s">
        <v>56</v>
      </c>
      <c r="AM2966" t="s">
        <v>56</v>
      </c>
      <c r="AN2966" t="s">
        <v>56</v>
      </c>
      <c r="AO2966" t="s">
        <v>56</v>
      </c>
      <c r="AP2966" t="s">
        <v>56</v>
      </c>
      <c r="AQ2966" t="s">
        <v>56</v>
      </c>
      <c r="AR2966" t="s">
        <v>56</v>
      </c>
      <c r="AS2966" t="s">
        <v>56</v>
      </c>
      <c r="AT2966" t="s">
        <v>56</v>
      </c>
      <c r="AU2966" t="s">
        <v>56</v>
      </c>
      <c r="AV2966" t="s">
        <v>56</v>
      </c>
      <c r="AW2966" t="s">
        <v>56</v>
      </c>
    </row>
    <row r="2967" spans="1:49" x14ac:dyDescent="0.3">
      <c r="A2967" t="str">
        <f t="shared" si="231"/>
        <v>STU</v>
      </c>
      <c r="B2967" t="str">
        <f t="shared" si="232"/>
        <v>V</v>
      </c>
      <c r="C2967">
        <f t="shared" si="233"/>
        <v>1.7999999999999998</v>
      </c>
      <c r="D2967">
        <f t="shared" si="234"/>
        <v>1</v>
      </c>
      <c r="E2967">
        <f t="shared" si="235"/>
        <v>1.7999999999999998</v>
      </c>
      <c r="G2967" t="s">
        <v>3725</v>
      </c>
      <c r="H2967" t="s">
        <v>39</v>
      </c>
      <c r="I2967" s="58" t="s">
        <v>96</v>
      </c>
      <c r="J2967" s="58" t="s">
        <v>41</v>
      </c>
      <c r="K2967" s="58" t="s">
        <v>97</v>
      </c>
      <c r="N2967" t="s">
        <v>327</v>
      </c>
      <c r="P2967" t="s">
        <v>78</v>
      </c>
      <c r="Q2967" t="s">
        <v>79</v>
      </c>
      <c r="S2967" t="s">
        <v>99</v>
      </c>
      <c r="T2967" t="s">
        <v>45</v>
      </c>
      <c r="U2967" t="s">
        <v>46</v>
      </c>
      <c r="V2967" t="s">
        <v>46</v>
      </c>
      <c r="W2967" t="s">
        <v>81</v>
      </c>
      <c r="X2967" t="s">
        <v>82</v>
      </c>
      <c r="Y2967" t="s">
        <v>83</v>
      </c>
      <c r="Z2967" t="s">
        <v>84</v>
      </c>
      <c r="AA2967" t="s">
        <v>85</v>
      </c>
      <c r="AB2967" t="s">
        <v>296</v>
      </c>
      <c r="AC2967" t="s">
        <v>297</v>
      </c>
      <c r="AD2967" t="s">
        <v>3077</v>
      </c>
      <c r="AF2967" t="s">
        <v>55</v>
      </c>
      <c r="AG2967" t="s">
        <v>46</v>
      </c>
      <c r="AH2967" t="s">
        <v>56</v>
      </c>
      <c r="AI2967" t="s">
        <v>56</v>
      </c>
      <c r="AJ2967" t="s">
        <v>56</v>
      </c>
      <c r="AK2967" t="s">
        <v>56</v>
      </c>
      <c r="AL2967" t="s">
        <v>56</v>
      </c>
      <c r="AM2967" t="s">
        <v>56</v>
      </c>
      <c r="AN2967" t="s">
        <v>56</v>
      </c>
      <c r="AO2967" t="s">
        <v>56</v>
      </c>
      <c r="AP2967" t="s">
        <v>56</v>
      </c>
      <c r="AQ2967" t="s">
        <v>56</v>
      </c>
      <c r="AR2967" t="s">
        <v>56</v>
      </c>
      <c r="AS2967" t="s">
        <v>56</v>
      </c>
      <c r="AT2967" t="s">
        <v>46</v>
      </c>
      <c r="AU2967" t="s">
        <v>56</v>
      </c>
      <c r="AV2967" t="s">
        <v>56</v>
      </c>
      <c r="AW2967" t="s">
        <v>56</v>
      </c>
    </row>
    <row r="2968" spans="1:49" x14ac:dyDescent="0.3">
      <c r="A2968" t="str">
        <f t="shared" si="231"/>
        <v>VŠMU</v>
      </c>
      <c r="B2968" t="str">
        <f t="shared" si="232"/>
        <v>P</v>
      </c>
      <c r="C2968">
        <f t="shared" si="233"/>
        <v>0.89999999999999991</v>
      </c>
      <c r="D2968">
        <f t="shared" si="234"/>
        <v>1</v>
      </c>
      <c r="E2968">
        <f t="shared" si="235"/>
        <v>0.89999999999999991</v>
      </c>
      <c r="G2968" t="s">
        <v>3726</v>
      </c>
      <c r="H2968" t="s">
        <v>39</v>
      </c>
      <c r="I2968" s="58" t="s">
        <v>40</v>
      </c>
      <c r="J2968" s="58" t="s">
        <v>41</v>
      </c>
      <c r="K2968" s="58" t="s">
        <v>42</v>
      </c>
      <c r="N2968" t="s">
        <v>43</v>
      </c>
      <c r="S2968" t="s">
        <v>57</v>
      </c>
      <c r="T2968" t="s">
        <v>73</v>
      </c>
      <c r="U2968" t="s">
        <v>149</v>
      </c>
      <c r="V2968" t="s">
        <v>46</v>
      </c>
      <c r="W2968" t="s">
        <v>111</v>
      </c>
      <c r="X2968" t="s">
        <v>112</v>
      </c>
      <c r="Y2968" t="s">
        <v>113</v>
      </c>
      <c r="Z2968" t="s">
        <v>152</v>
      </c>
      <c r="AA2968" t="s">
        <v>153</v>
      </c>
      <c r="AB2968" t="s">
        <v>273</v>
      </c>
      <c r="AC2968" t="s">
        <v>274</v>
      </c>
      <c r="AE2968" t="s">
        <v>3727</v>
      </c>
      <c r="AF2968" t="s">
        <v>186</v>
      </c>
      <c r="AG2968" t="s">
        <v>56</v>
      </c>
      <c r="AH2968" t="s">
        <v>56</v>
      </c>
      <c r="AI2968" t="s">
        <v>56</v>
      </c>
      <c r="AJ2968" t="s">
        <v>46</v>
      </c>
      <c r="AK2968" t="s">
        <v>56</v>
      </c>
      <c r="AL2968" t="s">
        <v>56</v>
      </c>
      <c r="AM2968" t="s">
        <v>56</v>
      </c>
      <c r="AN2968" t="s">
        <v>56</v>
      </c>
      <c r="AO2968" t="s">
        <v>56</v>
      </c>
      <c r="AP2968" t="s">
        <v>56</v>
      </c>
      <c r="AQ2968" t="s">
        <v>56</v>
      </c>
      <c r="AR2968" t="s">
        <v>56</v>
      </c>
      <c r="AS2968" t="s">
        <v>56</v>
      </c>
      <c r="AT2968" t="s">
        <v>56</v>
      </c>
      <c r="AU2968" t="s">
        <v>56</v>
      </c>
      <c r="AV2968" t="s">
        <v>46</v>
      </c>
      <c r="AW2968" t="s">
        <v>56</v>
      </c>
    </row>
    <row r="2969" spans="1:49" x14ac:dyDescent="0.3">
      <c r="A2969" t="str">
        <f t="shared" si="231"/>
        <v>VŠMU</v>
      </c>
      <c r="B2969" t="str">
        <f t="shared" si="232"/>
        <v>P</v>
      </c>
      <c r="C2969">
        <f t="shared" si="233"/>
        <v>1.56</v>
      </c>
      <c r="D2969">
        <f t="shared" si="234"/>
        <v>1</v>
      </c>
      <c r="E2969">
        <f t="shared" si="235"/>
        <v>1.56</v>
      </c>
      <c r="G2969" t="s">
        <v>3728</v>
      </c>
      <c r="H2969" t="s">
        <v>39</v>
      </c>
      <c r="I2969" s="58" t="s">
        <v>104</v>
      </c>
      <c r="J2969" s="58" t="s">
        <v>41</v>
      </c>
      <c r="K2969" s="58" t="s">
        <v>42</v>
      </c>
      <c r="N2969" t="s">
        <v>43</v>
      </c>
      <c r="S2969" t="s">
        <v>57</v>
      </c>
      <c r="T2969" t="s">
        <v>179</v>
      </c>
      <c r="U2969" t="s">
        <v>223</v>
      </c>
      <c r="V2969" t="s">
        <v>46</v>
      </c>
      <c r="W2969" t="s">
        <v>111</v>
      </c>
      <c r="X2969" t="s">
        <v>112</v>
      </c>
      <c r="Y2969" t="s">
        <v>113</v>
      </c>
      <c r="Z2969" t="s">
        <v>152</v>
      </c>
      <c r="AA2969" t="s">
        <v>153</v>
      </c>
      <c r="AB2969" t="s">
        <v>273</v>
      </c>
      <c r="AC2969" t="s">
        <v>274</v>
      </c>
      <c r="AD2969" t="s">
        <v>6511</v>
      </c>
      <c r="AF2969" t="s">
        <v>186</v>
      </c>
      <c r="AG2969" t="s">
        <v>56</v>
      </c>
      <c r="AH2969" t="s">
        <v>56</v>
      </c>
      <c r="AI2969" t="s">
        <v>46</v>
      </c>
      <c r="AJ2969" t="s">
        <v>56</v>
      </c>
      <c r="AK2969" t="s">
        <v>56</v>
      </c>
      <c r="AL2969" t="s">
        <v>56</v>
      </c>
      <c r="AM2969" t="s">
        <v>56</v>
      </c>
      <c r="AN2969" t="s">
        <v>56</v>
      </c>
      <c r="AO2969" t="s">
        <v>56</v>
      </c>
      <c r="AP2969" t="s">
        <v>56</v>
      </c>
      <c r="AQ2969" t="s">
        <v>56</v>
      </c>
      <c r="AR2969" t="s">
        <v>56</v>
      </c>
      <c r="AS2969" t="s">
        <v>56</v>
      </c>
      <c r="AT2969" t="s">
        <v>56</v>
      </c>
      <c r="AU2969" t="s">
        <v>56</v>
      </c>
      <c r="AV2969" t="s">
        <v>46</v>
      </c>
      <c r="AW2969" t="s">
        <v>56</v>
      </c>
    </row>
    <row r="2970" spans="1:49" x14ac:dyDescent="0.3">
      <c r="A2970" t="str">
        <f t="shared" si="231"/>
        <v>AU</v>
      </c>
      <c r="B2970" t="str">
        <f t="shared" si="232"/>
        <v>P</v>
      </c>
      <c r="C2970">
        <f t="shared" si="233"/>
        <v>0.78</v>
      </c>
      <c r="D2970">
        <f t="shared" si="234"/>
        <v>0.5</v>
      </c>
      <c r="E2970">
        <f t="shared" si="235"/>
        <v>0.39</v>
      </c>
      <c r="G2970" t="s">
        <v>3729</v>
      </c>
      <c r="H2970" t="s">
        <v>39</v>
      </c>
      <c r="I2970" s="58" t="s">
        <v>75</v>
      </c>
      <c r="J2970" s="58" t="s">
        <v>41</v>
      </c>
      <c r="K2970" s="58" t="s">
        <v>42</v>
      </c>
      <c r="N2970" t="s">
        <v>43</v>
      </c>
      <c r="S2970" t="s">
        <v>57</v>
      </c>
      <c r="T2970" t="s">
        <v>3730</v>
      </c>
      <c r="U2970" t="s">
        <v>223</v>
      </c>
      <c r="V2970" t="s">
        <v>46</v>
      </c>
      <c r="W2970" t="s">
        <v>156</v>
      </c>
      <c r="X2970" t="s">
        <v>6458</v>
      </c>
      <c r="Y2970" t="s">
        <v>157</v>
      </c>
      <c r="Z2970" t="s">
        <v>158</v>
      </c>
      <c r="AA2970" t="s">
        <v>159</v>
      </c>
      <c r="AB2970" t="s">
        <v>160</v>
      </c>
      <c r="AC2970" t="s">
        <v>161</v>
      </c>
      <c r="AD2970" t="s">
        <v>1844</v>
      </c>
      <c r="AF2970" t="s">
        <v>55</v>
      </c>
      <c r="AG2970" t="s">
        <v>46</v>
      </c>
      <c r="AH2970" t="s">
        <v>56</v>
      </c>
      <c r="AI2970" t="s">
        <v>56</v>
      </c>
      <c r="AJ2970" t="s">
        <v>56</v>
      </c>
      <c r="AK2970" t="s">
        <v>56</v>
      </c>
      <c r="AL2970" t="s">
        <v>56</v>
      </c>
      <c r="AM2970" t="s">
        <v>56</v>
      </c>
      <c r="AN2970" t="s">
        <v>56</v>
      </c>
      <c r="AO2970" t="s">
        <v>56</v>
      </c>
      <c r="AP2970" t="s">
        <v>56</v>
      </c>
      <c r="AQ2970" t="s">
        <v>56</v>
      </c>
      <c r="AR2970" t="s">
        <v>56</v>
      </c>
      <c r="AS2970" t="s">
        <v>56</v>
      </c>
      <c r="AT2970" t="s">
        <v>56</v>
      </c>
      <c r="AU2970" t="s">
        <v>56</v>
      </c>
      <c r="AV2970" t="s">
        <v>56</v>
      </c>
      <c r="AW2970" t="s">
        <v>56</v>
      </c>
    </row>
    <row r="2971" spans="1:49" x14ac:dyDescent="0.3">
      <c r="A2971" t="str">
        <f t="shared" si="231"/>
        <v>AU</v>
      </c>
      <c r="B2971" t="str">
        <f t="shared" si="232"/>
        <v>P</v>
      </c>
      <c r="C2971">
        <f t="shared" si="233"/>
        <v>0.78</v>
      </c>
      <c r="D2971">
        <f t="shared" si="234"/>
        <v>0.5</v>
      </c>
      <c r="E2971">
        <f t="shared" si="235"/>
        <v>0.39</v>
      </c>
      <c r="G2971" t="s">
        <v>3729</v>
      </c>
      <c r="H2971" t="s">
        <v>39</v>
      </c>
      <c r="I2971" s="58" t="s">
        <v>75</v>
      </c>
      <c r="J2971" s="58" t="s">
        <v>41</v>
      </c>
      <c r="K2971" s="58" t="s">
        <v>42</v>
      </c>
      <c r="N2971" t="s">
        <v>43</v>
      </c>
      <c r="S2971" t="s">
        <v>57</v>
      </c>
      <c r="T2971" t="s">
        <v>1820</v>
      </c>
      <c r="U2971" t="s">
        <v>223</v>
      </c>
      <c r="V2971" t="s">
        <v>46</v>
      </c>
      <c r="W2971" t="s">
        <v>156</v>
      </c>
      <c r="X2971" t="s">
        <v>6458</v>
      </c>
      <c r="Y2971" t="s">
        <v>157</v>
      </c>
      <c r="Z2971" t="s">
        <v>158</v>
      </c>
      <c r="AA2971" t="s">
        <v>159</v>
      </c>
      <c r="AB2971" t="s">
        <v>454</v>
      </c>
      <c r="AC2971" t="s">
        <v>455</v>
      </c>
      <c r="AD2971" t="s">
        <v>1844</v>
      </c>
      <c r="AF2971" t="s">
        <v>55</v>
      </c>
      <c r="AG2971" t="s">
        <v>46</v>
      </c>
      <c r="AH2971" t="s">
        <v>56</v>
      </c>
      <c r="AI2971" t="s">
        <v>56</v>
      </c>
      <c r="AJ2971" t="s">
        <v>56</v>
      </c>
      <c r="AK2971" t="s">
        <v>56</v>
      </c>
      <c r="AL2971" t="s">
        <v>56</v>
      </c>
      <c r="AM2971" t="s">
        <v>56</v>
      </c>
      <c r="AN2971" t="s">
        <v>56</v>
      </c>
      <c r="AO2971" t="s">
        <v>56</v>
      </c>
      <c r="AP2971" t="s">
        <v>56</v>
      </c>
      <c r="AQ2971" t="s">
        <v>56</v>
      </c>
      <c r="AR2971" t="s">
        <v>56</v>
      </c>
      <c r="AS2971" t="s">
        <v>56</v>
      </c>
      <c r="AT2971" t="s">
        <v>56</v>
      </c>
      <c r="AU2971" t="s">
        <v>56</v>
      </c>
      <c r="AV2971" t="s">
        <v>56</v>
      </c>
      <c r="AW2971" t="s">
        <v>56</v>
      </c>
    </row>
    <row r="2972" spans="1:49" x14ac:dyDescent="0.3">
      <c r="A2972" t="str">
        <f t="shared" si="231"/>
        <v>VŠMU</v>
      </c>
      <c r="B2972" t="str">
        <f t="shared" si="232"/>
        <v>P</v>
      </c>
      <c r="C2972">
        <f t="shared" si="233"/>
        <v>0.89999999999999991</v>
      </c>
      <c r="D2972">
        <f t="shared" si="234"/>
        <v>1</v>
      </c>
      <c r="E2972">
        <f t="shared" si="235"/>
        <v>0.89999999999999991</v>
      </c>
      <c r="G2972" t="s">
        <v>3731</v>
      </c>
      <c r="H2972" t="s">
        <v>39</v>
      </c>
      <c r="I2972" s="58" t="s">
        <v>40</v>
      </c>
      <c r="J2972" s="58" t="s">
        <v>41</v>
      </c>
      <c r="K2972" s="58" t="s">
        <v>42</v>
      </c>
      <c r="N2972" t="s">
        <v>43</v>
      </c>
      <c r="S2972" t="s">
        <v>69</v>
      </c>
      <c r="T2972" t="s">
        <v>45</v>
      </c>
      <c r="U2972" t="s">
        <v>46</v>
      </c>
      <c r="V2972" t="s">
        <v>46</v>
      </c>
      <c r="W2972" t="s">
        <v>111</v>
      </c>
      <c r="X2972" t="s">
        <v>112</v>
      </c>
      <c r="Y2972" t="s">
        <v>113</v>
      </c>
      <c r="Z2972" t="s">
        <v>152</v>
      </c>
      <c r="AA2972" t="s">
        <v>153</v>
      </c>
      <c r="AB2972" t="s">
        <v>273</v>
      </c>
      <c r="AC2972" t="s">
        <v>274</v>
      </c>
      <c r="AD2972" t="s">
        <v>6512</v>
      </c>
      <c r="AF2972" t="s">
        <v>186</v>
      </c>
      <c r="AG2972" t="s">
        <v>56</v>
      </c>
      <c r="AH2972" t="s">
        <v>56</v>
      </c>
      <c r="AI2972" t="s">
        <v>46</v>
      </c>
      <c r="AJ2972" t="s">
        <v>56</v>
      </c>
      <c r="AK2972" t="s">
        <v>56</v>
      </c>
      <c r="AL2972" t="s">
        <v>56</v>
      </c>
      <c r="AM2972" t="s">
        <v>56</v>
      </c>
      <c r="AN2972" t="s">
        <v>56</v>
      </c>
      <c r="AO2972" t="s">
        <v>56</v>
      </c>
      <c r="AP2972" t="s">
        <v>56</v>
      </c>
      <c r="AQ2972" t="s">
        <v>56</v>
      </c>
      <c r="AR2972" t="s">
        <v>56</v>
      </c>
      <c r="AS2972" t="s">
        <v>56</v>
      </c>
      <c r="AT2972" t="s">
        <v>56</v>
      </c>
      <c r="AU2972" t="s">
        <v>56</v>
      </c>
      <c r="AV2972" t="s">
        <v>46</v>
      </c>
      <c r="AW2972" t="s">
        <v>56</v>
      </c>
    </row>
    <row r="2973" spans="1:49" x14ac:dyDescent="0.3">
      <c r="A2973" t="str">
        <f t="shared" si="231"/>
        <v>VŠMU</v>
      </c>
      <c r="B2973" t="str">
        <f t="shared" si="232"/>
        <v>P</v>
      </c>
      <c r="C2973">
        <f t="shared" si="233"/>
        <v>0.89999999999999991</v>
      </c>
      <c r="D2973">
        <f t="shared" si="234"/>
        <v>1</v>
      </c>
      <c r="E2973">
        <f t="shared" si="235"/>
        <v>0.89999999999999991</v>
      </c>
      <c r="G2973" t="s">
        <v>3732</v>
      </c>
      <c r="H2973" t="s">
        <v>39</v>
      </c>
      <c r="I2973" s="58" t="s">
        <v>40</v>
      </c>
      <c r="J2973" s="58" t="s">
        <v>41</v>
      </c>
      <c r="K2973" s="58" t="s">
        <v>42</v>
      </c>
      <c r="N2973" t="s">
        <v>43</v>
      </c>
      <c r="S2973" t="s">
        <v>57</v>
      </c>
      <c r="T2973" t="s">
        <v>179</v>
      </c>
      <c r="U2973" t="s">
        <v>223</v>
      </c>
      <c r="V2973" t="s">
        <v>46</v>
      </c>
      <c r="W2973" t="s">
        <v>111</v>
      </c>
      <c r="X2973" t="s">
        <v>112</v>
      </c>
      <c r="Y2973" t="s">
        <v>113</v>
      </c>
      <c r="Z2973" t="s">
        <v>152</v>
      </c>
      <c r="AA2973" t="s">
        <v>153</v>
      </c>
      <c r="AB2973" t="s">
        <v>273</v>
      </c>
      <c r="AC2973" t="s">
        <v>274</v>
      </c>
      <c r="AE2973" t="s">
        <v>3733</v>
      </c>
      <c r="AF2973" t="s">
        <v>186</v>
      </c>
      <c r="AG2973" t="s">
        <v>56</v>
      </c>
      <c r="AH2973" t="s">
        <v>56</v>
      </c>
      <c r="AI2973" t="s">
        <v>56</v>
      </c>
      <c r="AJ2973" t="s">
        <v>46</v>
      </c>
      <c r="AK2973" t="s">
        <v>56</v>
      </c>
      <c r="AL2973" t="s">
        <v>56</v>
      </c>
      <c r="AM2973" t="s">
        <v>56</v>
      </c>
      <c r="AN2973" t="s">
        <v>56</v>
      </c>
      <c r="AO2973" t="s">
        <v>56</v>
      </c>
      <c r="AP2973" t="s">
        <v>56</v>
      </c>
      <c r="AQ2973" t="s">
        <v>56</v>
      </c>
      <c r="AR2973" t="s">
        <v>56</v>
      </c>
      <c r="AS2973" t="s">
        <v>56</v>
      </c>
      <c r="AT2973" t="s">
        <v>56</v>
      </c>
      <c r="AU2973" t="s">
        <v>56</v>
      </c>
      <c r="AV2973" t="s">
        <v>46</v>
      </c>
      <c r="AW2973" t="s">
        <v>56</v>
      </c>
    </row>
    <row r="2974" spans="1:49" x14ac:dyDescent="0.3">
      <c r="A2974" t="str">
        <f t="shared" si="231"/>
        <v>AU</v>
      </c>
      <c r="B2974" t="str">
        <f t="shared" si="232"/>
        <v>P</v>
      </c>
      <c r="C2974">
        <f t="shared" si="233"/>
        <v>0.78</v>
      </c>
      <c r="D2974">
        <f t="shared" si="234"/>
        <v>1</v>
      </c>
      <c r="E2974">
        <f t="shared" si="235"/>
        <v>0.78</v>
      </c>
      <c r="G2974" t="s">
        <v>3734</v>
      </c>
      <c r="H2974" t="s">
        <v>39</v>
      </c>
      <c r="I2974" s="58" t="s">
        <v>75</v>
      </c>
      <c r="J2974" s="58" t="s">
        <v>41</v>
      </c>
      <c r="K2974" s="58" t="s">
        <v>42</v>
      </c>
      <c r="N2974" t="s">
        <v>43</v>
      </c>
      <c r="S2974" t="s">
        <v>57</v>
      </c>
      <c r="T2974" t="s">
        <v>45</v>
      </c>
      <c r="U2974" t="s">
        <v>46</v>
      </c>
      <c r="V2974" t="s">
        <v>46</v>
      </c>
      <c r="W2974" t="s">
        <v>156</v>
      </c>
      <c r="X2974" t="s">
        <v>6458</v>
      </c>
      <c r="Y2974" t="s">
        <v>157</v>
      </c>
      <c r="Z2974" t="s">
        <v>158</v>
      </c>
      <c r="AA2974" t="s">
        <v>159</v>
      </c>
      <c r="AB2974" t="s">
        <v>454</v>
      </c>
      <c r="AC2974" t="s">
        <v>455</v>
      </c>
      <c r="AD2974" t="s">
        <v>1844</v>
      </c>
      <c r="AF2974" t="s">
        <v>55</v>
      </c>
      <c r="AG2974" t="s">
        <v>46</v>
      </c>
      <c r="AH2974" t="s">
        <v>56</v>
      </c>
      <c r="AI2974" t="s">
        <v>56</v>
      </c>
      <c r="AJ2974" t="s">
        <v>56</v>
      </c>
      <c r="AK2974" t="s">
        <v>56</v>
      </c>
      <c r="AL2974" t="s">
        <v>56</v>
      </c>
      <c r="AM2974" t="s">
        <v>56</v>
      </c>
      <c r="AN2974" t="s">
        <v>56</v>
      </c>
      <c r="AO2974" t="s">
        <v>56</v>
      </c>
      <c r="AP2974" t="s">
        <v>56</v>
      </c>
      <c r="AQ2974" t="s">
        <v>56</v>
      </c>
      <c r="AR2974" t="s">
        <v>56</v>
      </c>
      <c r="AS2974" t="s">
        <v>56</v>
      </c>
      <c r="AT2974" t="s">
        <v>56</v>
      </c>
      <c r="AU2974" t="s">
        <v>56</v>
      </c>
      <c r="AV2974" t="s">
        <v>56</v>
      </c>
      <c r="AW2974" t="s">
        <v>56</v>
      </c>
    </row>
    <row r="2975" spans="1:49" x14ac:dyDescent="0.3">
      <c r="A2975" t="str">
        <f t="shared" si="231"/>
        <v>AU</v>
      </c>
      <c r="B2975" t="str">
        <f t="shared" si="232"/>
        <v>P</v>
      </c>
      <c r="C2975">
        <f t="shared" si="233"/>
        <v>0.78</v>
      </c>
      <c r="D2975">
        <f t="shared" si="234"/>
        <v>1</v>
      </c>
      <c r="E2975">
        <f t="shared" si="235"/>
        <v>0.78</v>
      </c>
      <c r="G2975" t="s">
        <v>3735</v>
      </c>
      <c r="H2975" t="s">
        <v>39</v>
      </c>
      <c r="I2975" s="58" t="s">
        <v>75</v>
      </c>
      <c r="J2975" s="58" t="s">
        <v>41</v>
      </c>
      <c r="K2975" s="58" t="s">
        <v>42</v>
      </c>
      <c r="N2975" t="s">
        <v>43</v>
      </c>
      <c r="S2975" t="s">
        <v>57</v>
      </c>
      <c r="T2975" t="s">
        <v>73</v>
      </c>
      <c r="U2975" t="s">
        <v>149</v>
      </c>
      <c r="V2975" t="s">
        <v>46</v>
      </c>
      <c r="W2975" t="s">
        <v>156</v>
      </c>
      <c r="X2975" t="s">
        <v>6458</v>
      </c>
      <c r="Y2975" t="s">
        <v>157</v>
      </c>
      <c r="Z2975" t="s">
        <v>158</v>
      </c>
      <c r="AA2975" t="s">
        <v>159</v>
      </c>
      <c r="AB2975" t="s">
        <v>454</v>
      </c>
      <c r="AC2975" t="s">
        <v>455</v>
      </c>
      <c r="AD2975" t="s">
        <v>1844</v>
      </c>
      <c r="AF2975" t="s">
        <v>55</v>
      </c>
      <c r="AG2975" t="s">
        <v>46</v>
      </c>
      <c r="AH2975" t="s">
        <v>56</v>
      </c>
      <c r="AI2975" t="s">
        <v>56</v>
      </c>
      <c r="AJ2975" t="s">
        <v>56</v>
      </c>
      <c r="AK2975" t="s">
        <v>56</v>
      </c>
      <c r="AL2975" t="s">
        <v>56</v>
      </c>
      <c r="AM2975" t="s">
        <v>56</v>
      </c>
      <c r="AN2975" t="s">
        <v>56</v>
      </c>
      <c r="AO2975" t="s">
        <v>56</v>
      </c>
      <c r="AP2975" t="s">
        <v>56</v>
      </c>
      <c r="AQ2975" t="s">
        <v>56</v>
      </c>
      <c r="AR2975" t="s">
        <v>56</v>
      </c>
      <c r="AS2975" t="s">
        <v>56</v>
      </c>
      <c r="AT2975" t="s">
        <v>56</v>
      </c>
      <c r="AU2975" t="s">
        <v>56</v>
      </c>
      <c r="AV2975" t="s">
        <v>56</v>
      </c>
      <c r="AW2975" t="s">
        <v>56</v>
      </c>
    </row>
    <row r="2976" spans="1:49" x14ac:dyDescent="0.3">
      <c r="A2976" t="str">
        <f t="shared" si="231"/>
        <v>VŠVU</v>
      </c>
      <c r="B2976" t="str">
        <f t="shared" si="232"/>
        <v>V</v>
      </c>
      <c r="C2976">
        <f t="shared" si="233"/>
        <v>0.89999999999999991</v>
      </c>
      <c r="D2976">
        <f t="shared" si="234"/>
        <v>1</v>
      </c>
      <c r="E2976">
        <f t="shared" si="235"/>
        <v>0.89999999999999991</v>
      </c>
      <c r="G2976" t="s">
        <v>3736</v>
      </c>
      <c r="H2976" t="s">
        <v>39</v>
      </c>
      <c r="I2976" s="58" t="s">
        <v>90</v>
      </c>
      <c r="J2976" s="58" t="s">
        <v>41</v>
      </c>
      <c r="K2976" s="58" t="s">
        <v>76</v>
      </c>
      <c r="N2976" t="s">
        <v>517</v>
      </c>
      <c r="P2976" t="s">
        <v>78</v>
      </c>
      <c r="Q2976" t="s">
        <v>79</v>
      </c>
      <c r="S2976" t="s">
        <v>80</v>
      </c>
      <c r="T2976" t="s">
        <v>45</v>
      </c>
      <c r="U2976" t="s">
        <v>223</v>
      </c>
      <c r="V2976" t="s">
        <v>223</v>
      </c>
      <c r="W2976" t="s">
        <v>764</v>
      </c>
      <c r="X2976" t="s">
        <v>765</v>
      </c>
      <c r="Y2976" t="s">
        <v>766</v>
      </c>
      <c r="Z2976" t="s">
        <v>767</v>
      </c>
      <c r="AB2976" t="s">
        <v>1018</v>
      </c>
      <c r="AC2976" t="s">
        <v>1019</v>
      </c>
      <c r="AD2976" t="s">
        <v>3737</v>
      </c>
      <c r="AF2976" t="s">
        <v>186</v>
      </c>
      <c r="AG2976" t="s">
        <v>56</v>
      </c>
      <c r="AH2976" t="s">
        <v>56</v>
      </c>
      <c r="AI2976" t="s">
        <v>46</v>
      </c>
      <c r="AJ2976" t="s">
        <v>56</v>
      </c>
      <c r="AK2976" t="s">
        <v>56</v>
      </c>
      <c r="AL2976" t="s">
        <v>56</v>
      </c>
      <c r="AM2976" t="s">
        <v>56</v>
      </c>
      <c r="AN2976" t="s">
        <v>56</v>
      </c>
      <c r="AO2976" t="s">
        <v>56</v>
      </c>
      <c r="AP2976" t="s">
        <v>56</v>
      </c>
      <c r="AQ2976" t="s">
        <v>56</v>
      </c>
      <c r="AR2976" t="s">
        <v>56</v>
      </c>
      <c r="AS2976" t="s">
        <v>56</v>
      </c>
      <c r="AT2976" t="s">
        <v>46</v>
      </c>
      <c r="AU2976" t="s">
        <v>56</v>
      </c>
      <c r="AV2976" t="s">
        <v>56</v>
      </c>
      <c r="AW2976" t="s">
        <v>56</v>
      </c>
    </row>
    <row r="2977" spans="1:49" x14ac:dyDescent="0.3">
      <c r="A2977" t="str">
        <f t="shared" si="231"/>
        <v>AU</v>
      </c>
      <c r="B2977" t="str">
        <f t="shared" si="232"/>
        <v>P</v>
      </c>
      <c r="C2977">
        <f t="shared" si="233"/>
        <v>0.78</v>
      </c>
      <c r="D2977">
        <f t="shared" si="234"/>
        <v>1</v>
      </c>
      <c r="E2977">
        <f t="shared" si="235"/>
        <v>0.78</v>
      </c>
      <c r="G2977" t="s">
        <v>3738</v>
      </c>
      <c r="H2977" t="s">
        <v>39</v>
      </c>
      <c r="I2977" s="58" t="s">
        <v>75</v>
      </c>
      <c r="J2977" s="58" t="s">
        <v>41</v>
      </c>
      <c r="K2977" s="58" t="s">
        <v>42</v>
      </c>
      <c r="N2977" t="s">
        <v>43</v>
      </c>
      <c r="S2977" t="s">
        <v>57</v>
      </c>
      <c r="T2977" t="s">
        <v>73</v>
      </c>
      <c r="U2977" t="s">
        <v>149</v>
      </c>
      <c r="V2977" t="s">
        <v>46</v>
      </c>
      <c r="W2977" t="s">
        <v>156</v>
      </c>
      <c r="X2977" t="s">
        <v>6458</v>
      </c>
      <c r="Y2977" t="s">
        <v>157</v>
      </c>
      <c r="Z2977" t="s">
        <v>158</v>
      </c>
      <c r="AA2977" t="s">
        <v>159</v>
      </c>
      <c r="AB2977" t="s">
        <v>454</v>
      </c>
      <c r="AC2977" t="s">
        <v>455</v>
      </c>
      <c r="AD2977" t="s">
        <v>1844</v>
      </c>
      <c r="AF2977" t="s">
        <v>55</v>
      </c>
      <c r="AG2977" t="s">
        <v>46</v>
      </c>
      <c r="AH2977" t="s">
        <v>56</v>
      </c>
      <c r="AI2977" t="s">
        <v>56</v>
      </c>
      <c r="AJ2977" t="s">
        <v>56</v>
      </c>
      <c r="AK2977" t="s">
        <v>56</v>
      </c>
      <c r="AL2977" t="s">
        <v>56</v>
      </c>
      <c r="AM2977" t="s">
        <v>56</v>
      </c>
      <c r="AN2977" t="s">
        <v>56</v>
      </c>
      <c r="AO2977" t="s">
        <v>56</v>
      </c>
      <c r="AP2977" t="s">
        <v>56</v>
      </c>
      <c r="AQ2977" t="s">
        <v>56</v>
      </c>
      <c r="AR2977" t="s">
        <v>56</v>
      </c>
      <c r="AS2977" t="s">
        <v>56</v>
      </c>
      <c r="AT2977" t="s">
        <v>56</v>
      </c>
      <c r="AU2977" t="s">
        <v>56</v>
      </c>
      <c r="AV2977" t="s">
        <v>56</v>
      </c>
      <c r="AW2977" t="s">
        <v>56</v>
      </c>
    </row>
    <row r="2978" spans="1:49" x14ac:dyDescent="0.3">
      <c r="A2978" t="str">
        <f t="shared" si="231"/>
        <v>VŠMU</v>
      </c>
      <c r="B2978" t="str">
        <f t="shared" si="232"/>
        <v>P</v>
      </c>
      <c r="C2978">
        <f t="shared" si="233"/>
        <v>0.89999999999999991</v>
      </c>
      <c r="D2978">
        <f t="shared" si="234"/>
        <v>0.33333333333333331</v>
      </c>
      <c r="E2978">
        <f t="shared" si="235"/>
        <v>0.29999999999999993</v>
      </c>
      <c r="G2978" t="s">
        <v>3739</v>
      </c>
      <c r="H2978" t="s">
        <v>39</v>
      </c>
      <c r="I2978" s="58" t="s">
        <v>133</v>
      </c>
      <c r="J2978" s="58" t="s">
        <v>41</v>
      </c>
      <c r="K2978" s="58" t="s">
        <v>108</v>
      </c>
      <c r="N2978" t="s">
        <v>109</v>
      </c>
      <c r="S2978" t="s">
        <v>180</v>
      </c>
      <c r="T2978" t="s">
        <v>45</v>
      </c>
      <c r="U2978" t="s">
        <v>46</v>
      </c>
      <c r="V2978" t="s">
        <v>46</v>
      </c>
      <c r="W2978" t="s">
        <v>111</v>
      </c>
      <c r="X2978" t="s">
        <v>112</v>
      </c>
      <c r="Y2978" t="s">
        <v>113</v>
      </c>
      <c r="Z2978" t="s">
        <v>114</v>
      </c>
      <c r="AA2978" t="s">
        <v>115</v>
      </c>
      <c r="AB2978" t="s">
        <v>123</v>
      </c>
      <c r="AC2978" t="s">
        <v>124</v>
      </c>
      <c r="AE2978" t="s">
        <v>220</v>
      </c>
      <c r="AF2978" t="s">
        <v>55</v>
      </c>
      <c r="AG2978" t="s">
        <v>56</v>
      </c>
      <c r="AH2978" t="s">
        <v>46</v>
      </c>
      <c r="AI2978" t="s">
        <v>56</v>
      </c>
      <c r="AJ2978" t="s">
        <v>56</v>
      </c>
      <c r="AK2978" t="s">
        <v>56</v>
      </c>
      <c r="AL2978" t="s">
        <v>46</v>
      </c>
      <c r="AM2978" t="s">
        <v>56</v>
      </c>
      <c r="AN2978" t="s">
        <v>56</v>
      </c>
      <c r="AO2978" t="s">
        <v>56</v>
      </c>
      <c r="AP2978" t="s">
        <v>56</v>
      </c>
      <c r="AQ2978" t="s">
        <v>56</v>
      </c>
      <c r="AR2978" t="s">
        <v>56</v>
      </c>
      <c r="AS2978" t="s">
        <v>56</v>
      </c>
      <c r="AT2978" t="s">
        <v>56</v>
      </c>
      <c r="AU2978" t="s">
        <v>56</v>
      </c>
      <c r="AV2978" t="s">
        <v>56</v>
      </c>
      <c r="AW2978" t="s">
        <v>56</v>
      </c>
    </row>
    <row r="2979" spans="1:49" x14ac:dyDescent="0.3">
      <c r="A2979" t="str">
        <f t="shared" si="231"/>
        <v>VŠMU</v>
      </c>
      <c r="B2979" t="str">
        <f t="shared" si="232"/>
        <v>P</v>
      </c>
      <c r="C2979">
        <f t="shared" si="233"/>
        <v>0.89999999999999991</v>
      </c>
      <c r="D2979">
        <f t="shared" si="234"/>
        <v>0.33333333333333331</v>
      </c>
      <c r="E2979">
        <f t="shared" si="235"/>
        <v>0.29999999999999993</v>
      </c>
      <c r="G2979" t="s">
        <v>3739</v>
      </c>
      <c r="H2979" t="s">
        <v>39</v>
      </c>
      <c r="I2979" s="58" t="s">
        <v>133</v>
      </c>
      <c r="J2979" s="58" t="s">
        <v>41</v>
      </c>
      <c r="K2979" s="58" t="s">
        <v>108</v>
      </c>
      <c r="N2979" t="s">
        <v>109</v>
      </c>
      <c r="S2979" t="s">
        <v>110</v>
      </c>
      <c r="T2979" t="s">
        <v>45</v>
      </c>
      <c r="U2979" t="s">
        <v>46</v>
      </c>
      <c r="V2979" t="s">
        <v>46</v>
      </c>
      <c r="W2979" t="s">
        <v>111</v>
      </c>
      <c r="X2979" t="s">
        <v>112</v>
      </c>
      <c r="Y2979" t="s">
        <v>113</v>
      </c>
      <c r="Z2979" t="s">
        <v>114</v>
      </c>
      <c r="AA2979" t="s">
        <v>115</v>
      </c>
      <c r="AB2979" t="s">
        <v>123</v>
      </c>
      <c r="AC2979" t="s">
        <v>124</v>
      </c>
      <c r="AE2979" t="s">
        <v>220</v>
      </c>
      <c r="AF2979" t="s">
        <v>55</v>
      </c>
      <c r="AG2979" t="s">
        <v>56</v>
      </c>
      <c r="AH2979" t="s">
        <v>46</v>
      </c>
      <c r="AI2979" t="s">
        <v>56</v>
      </c>
      <c r="AJ2979" t="s">
        <v>56</v>
      </c>
      <c r="AK2979" t="s">
        <v>56</v>
      </c>
      <c r="AL2979" t="s">
        <v>46</v>
      </c>
      <c r="AM2979" t="s">
        <v>56</v>
      </c>
      <c r="AN2979" t="s">
        <v>56</v>
      </c>
      <c r="AO2979" t="s">
        <v>56</v>
      </c>
      <c r="AP2979" t="s">
        <v>56</v>
      </c>
      <c r="AQ2979" t="s">
        <v>56</v>
      </c>
      <c r="AR2979" t="s">
        <v>56</v>
      </c>
      <c r="AS2979" t="s">
        <v>56</v>
      </c>
      <c r="AT2979" t="s">
        <v>56</v>
      </c>
      <c r="AU2979" t="s">
        <v>56</v>
      </c>
      <c r="AV2979" t="s">
        <v>56</v>
      </c>
      <c r="AW2979" t="s">
        <v>56</v>
      </c>
    </row>
    <row r="2980" spans="1:49" x14ac:dyDescent="0.3">
      <c r="A2980" t="str">
        <f t="shared" si="231"/>
        <v>VŠMU</v>
      </c>
      <c r="B2980" t="str">
        <f t="shared" si="232"/>
        <v>P</v>
      </c>
      <c r="C2980">
        <f t="shared" si="233"/>
        <v>0.89999999999999991</v>
      </c>
      <c r="D2980">
        <f t="shared" si="234"/>
        <v>0.33333333333333331</v>
      </c>
      <c r="E2980">
        <f t="shared" si="235"/>
        <v>0.29999999999999993</v>
      </c>
      <c r="G2980" t="s">
        <v>3739</v>
      </c>
      <c r="H2980" t="s">
        <v>39</v>
      </c>
      <c r="I2980" s="58" t="s">
        <v>133</v>
      </c>
      <c r="J2980" s="58" t="s">
        <v>41</v>
      </c>
      <c r="K2980" s="58" t="s">
        <v>108</v>
      </c>
      <c r="N2980" t="s">
        <v>109</v>
      </c>
      <c r="S2980" t="s">
        <v>150</v>
      </c>
      <c r="T2980" t="s">
        <v>45</v>
      </c>
      <c r="U2980" t="s">
        <v>46</v>
      </c>
      <c r="V2980" t="s">
        <v>46</v>
      </c>
      <c r="W2980" t="s">
        <v>111</v>
      </c>
      <c r="X2980" t="s">
        <v>112</v>
      </c>
      <c r="Y2980" t="s">
        <v>113</v>
      </c>
      <c r="Z2980" t="s">
        <v>114</v>
      </c>
      <c r="AA2980" t="s">
        <v>115</v>
      </c>
      <c r="AB2980" t="s">
        <v>123</v>
      </c>
      <c r="AC2980" t="s">
        <v>124</v>
      </c>
      <c r="AE2980" t="s">
        <v>220</v>
      </c>
      <c r="AF2980" t="s">
        <v>55</v>
      </c>
      <c r="AG2980" t="s">
        <v>56</v>
      </c>
      <c r="AH2980" t="s">
        <v>46</v>
      </c>
      <c r="AI2980" t="s">
        <v>56</v>
      </c>
      <c r="AJ2980" t="s">
        <v>56</v>
      </c>
      <c r="AK2980" t="s">
        <v>56</v>
      </c>
      <c r="AL2980" t="s">
        <v>46</v>
      </c>
      <c r="AM2980" t="s">
        <v>56</v>
      </c>
      <c r="AN2980" t="s">
        <v>56</v>
      </c>
      <c r="AO2980" t="s">
        <v>56</v>
      </c>
      <c r="AP2980" t="s">
        <v>56</v>
      </c>
      <c r="AQ2980" t="s">
        <v>56</v>
      </c>
      <c r="AR2980" t="s">
        <v>56</v>
      </c>
      <c r="AS2980" t="s">
        <v>56</v>
      </c>
      <c r="AT2980" t="s">
        <v>56</v>
      </c>
      <c r="AU2980" t="s">
        <v>56</v>
      </c>
      <c r="AV2980" t="s">
        <v>56</v>
      </c>
      <c r="AW2980" t="s">
        <v>56</v>
      </c>
    </row>
    <row r="2981" spans="1:49" x14ac:dyDescent="0.3">
      <c r="A2981" t="str">
        <f t="shared" si="231"/>
        <v>VŠVU</v>
      </c>
      <c r="B2981" t="str">
        <f t="shared" si="232"/>
        <v>V</v>
      </c>
      <c r="C2981">
        <f t="shared" si="233"/>
        <v>0.89999999999999991</v>
      </c>
      <c r="D2981">
        <f t="shared" si="234"/>
        <v>1</v>
      </c>
      <c r="E2981">
        <f t="shared" si="235"/>
        <v>0.89999999999999991</v>
      </c>
      <c r="G2981" t="s">
        <v>3740</v>
      </c>
      <c r="H2981" t="s">
        <v>39</v>
      </c>
      <c r="I2981" s="58" t="s">
        <v>90</v>
      </c>
      <c r="J2981" s="58" t="s">
        <v>41</v>
      </c>
      <c r="K2981" s="58" t="s">
        <v>76</v>
      </c>
      <c r="N2981" t="s">
        <v>805</v>
      </c>
      <c r="P2981" t="s">
        <v>78</v>
      </c>
      <c r="Q2981" t="s">
        <v>79</v>
      </c>
      <c r="S2981" t="s">
        <v>80</v>
      </c>
      <c r="T2981" t="s">
        <v>45</v>
      </c>
      <c r="U2981" t="s">
        <v>46</v>
      </c>
      <c r="V2981" t="s">
        <v>46</v>
      </c>
      <c r="W2981" t="s">
        <v>764</v>
      </c>
      <c r="X2981" t="s">
        <v>765</v>
      </c>
      <c r="Y2981" t="s">
        <v>766</v>
      </c>
      <c r="Z2981" t="s">
        <v>767</v>
      </c>
      <c r="AB2981" t="s">
        <v>1018</v>
      </c>
      <c r="AC2981" t="s">
        <v>1019</v>
      </c>
      <c r="AD2981" t="s">
        <v>3737</v>
      </c>
      <c r="AF2981" t="s">
        <v>186</v>
      </c>
      <c r="AG2981" t="s">
        <v>56</v>
      </c>
      <c r="AH2981" t="s">
        <v>56</v>
      </c>
      <c r="AI2981" t="s">
        <v>46</v>
      </c>
      <c r="AJ2981" t="s">
        <v>56</v>
      </c>
      <c r="AK2981" t="s">
        <v>56</v>
      </c>
      <c r="AL2981" t="s">
        <v>56</v>
      </c>
      <c r="AM2981" t="s">
        <v>56</v>
      </c>
      <c r="AN2981" t="s">
        <v>56</v>
      </c>
      <c r="AO2981" t="s">
        <v>56</v>
      </c>
      <c r="AP2981" t="s">
        <v>56</v>
      </c>
      <c r="AQ2981" t="s">
        <v>56</v>
      </c>
      <c r="AR2981" t="s">
        <v>56</v>
      </c>
      <c r="AS2981" t="s">
        <v>56</v>
      </c>
      <c r="AT2981" t="s">
        <v>56</v>
      </c>
      <c r="AU2981" t="s">
        <v>56</v>
      </c>
      <c r="AV2981" t="s">
        <v>56</v>
      </c>
      <c r="AW2981" t="s">
        <v>56</v>
      </c>
    </row>
    <row r="2982" spans="1:49" x14ac:dyDescent="0.3">
      <c r="A2982" t="str">
        <f t="shared" si="231"/>
        <v>VŠMU</v>
      </c>
      <c r="B2982" t="str">
        <f t="shared" si="232"/>
        <v>P</v>
      </c>
      <c r="C2982">
        <f t="shared" si="233"/>
        <v>1.7999999999999998</v>
      </c>
      <c r="D2982">
        <f t="shared" si="234"/>
        <v>0.25</v>
      </c>
      <c r="E2982">
        <f t="shared" si="235"/>
        <v>0.44999999999999996</v>
      </c>
      <c r="G2982" t="s">
        <v>3741</v>
      </c>
      <c r="H2982" t="s">
        <v>39</v>
      </c>
      <c r="I2982" s="58" t="s">
        <v>96</v>
      </c>
      <c r="J2982" s="58" t="s">
        <v>41</v>
      </c>
      <c r="K2982" s="58" t="s">
        <v>108</v>
      </c>
      <c r="N2982" t="s">
        <v>208</v>
      </c>
      <c r="S2982" t="s">
        <v>122</v>
      </c>
      <c r="T2982" t="s">
        <v>45</v>
      </c>
      <c r="U2982" t="s">
        <v>46</v>
      </c>
      <c r="V2982" t="s">
        <v>46</v>
      </c>
      <c r="W2982" t="s">
        <v>111</v>
      </c>
      <c r="X2982" t="s">
        <v>112</v>
      </c>
      <c r="Y2982" t="s">
        <v>113</v>
      </c>
      <c r="Z2982" t="s">
        <v>114</v>
      </c>
      <c r="AA2982" t="s">
        <v>115</v>
      </c>
      <c r="AB2982" t="s">
        <v>123</v>
      </c>
      <c r="AC2982" t="s">
        <v>124</v>
      </c>
      <c r="AE2982" t="s">
        <v>3742</v>
      </c>
      <c r="AF2982" t="s">
        <v>352</v>
      </c>
      <c r="AG2982" t="s">
        <v>56</v>
      </c>
      <c r="AH2982" t="s">
        <v>56</v>
      </c>
      <c r="AI2982" t="s">
        <v>56</v>
      </c>
      <c r="AJ2982" t="s">
        <v>46</v>
      </c>
      <c r="AK2982" t="s">
        <v>56</v>
      </c>
      <c r="AL2982" t="s">
        <v>56</v>
      </c>
      <c r="AM2982" t="s">
        <v>56</v>
      </c>
      <c r="AN2982" t="s">
        <v>56</v>
      </c>
      <c r="AO2982" t="s">
        <v>56</v>
      </c>
      <c r="AP2982" t="s">
        <v>56</v>
      </c>
      <c r="AQ2982" t="s">
        <v>56</v>
      </c>
      <c r="AR2982" t="s">
        <v>56</v>
      </c>
      <c r="AS2982" t="s">
        <v>56</v>
      </c>
      <c r="AT2982" t="s">
        <v>56</v>
      </c>
      <c r="AU2982" t="s">
        <v>56</v>
      </c>
      <c r="AV2982" t="s">
        <v>56</v>
      </c>
      <c r="AW2982" t="s">
        <v>56</v>
      </c>
    </row>
    <row r="2983" spans="1:49" x14ac:dyDescent="0.3">
      <c r="A2983" t="str">
        <f t="shared" si="231"/>
        <v>VŠMU</v>
      </c>
      <c r="B2983" t="str">
        <f t="shared" si="232"/>
        <v>P</v>
      </c>
      <c r="C2983">
        <f t="shared" si="233"/>
        <v>1.7999999999999998</v>
      </c>
      <c r="D2983">
        <f t="shared" si="234"/>
        <v>0.25</v>
      </c>
      <c r="E2983">
        <f t="shared" si="235"/>
        <v>0.44999999999999996</v>
      </c>
      <c r="G2983" t="s">
        <v>3741</v>
      </c>
      <c r="H2983" t="s">
        <v>39</v>
      </c>
      <c r="I2983" s="58" t="s">
        <v>96</v>
      </c>
      <c r="J2983" s="58" t="s">
        <v>41</v>
      </c>
      <c r="K2983" s="58" t="s">
        <v>108</v>
      </c>
      <c r="N2983" t="s">
        <v>208</v>
      </c>
      <c r="S2983" t="s">
        <v>180</v>
      </c>
      <c r="T2983" t="s">
        <v>45</v>
      </c>
      <c r="U2983" t="s">
        <v>46</v>
      </c>
      <c r="V2983" t="s">
        <v>46</v>
      </c>
      <c r="W2983" t="s">
        <v>111</v>
      </c>
      <c r="X2983" t="s">
        <v>112</v>
      </c>
      <c r="Y2983" t="s">
        <v>113</v>
      </c>
      <c r="Z2983" t="s">
        <v>114</v>
      </c>
      <c r="AA2983" t="s">
        <v>115</v>
      </c>
      <c r="AB2983" t="s">
        <v>123</v>
      </c>
      <c r="AC2983" t="s">
        <v>124</v>
      </c>
      <c r="AE2983" t="s">
        <v>3742</v>
      </c>
      <c r="AF2983" t="s">
        <v>352</v>
      </c>
      <c r="AG2983" t="s">
        <v>56</v>
      </c>
      <c r="AH2983" t="s">
        <v>56</v>
      </c>
      <c r="AI2983" t="s">
        <v>56</v>
      </c>
      <c r="AJ2983" t="s">
        <v>46</v>
      </c>
      <c r="AK2983" t="s">
        <v>56</v>
      </c>
      <c r="AL2983" t="s">
        <v>56</v>
      </c>
      <c r="AM2983" t="s">
        <v>56</v>
      </c>
      <c r="AN2983" t="s">
        <v>56</v>
      </c>
      <c r="AO2983" t="s">
        <v>56</v>
      </c>
      <c r="AP2983" t="s">
        <v>56</v>
      </c>
      <c r="AQ2983" t="s">
        <v>56</v>
      </c>
      <c r="AR2983" t="s">
        <v>56</v>
      </c>
      <c r="AS2983" t="s">
        <v>56</v>
      </c>
      <c r="AT2983" t="s">
        <v>56</v>
      </c>
      <c r="AU2983" t="s">
        <v>56</v>
      </c>
      <c r="AV2983" t="s">
        <v>56</v>
      </c>
      <c r="AW2983" t="s">
        <v>56</v>
      </c>
    </row>
    <row r="2984" spans="1:49" x14ac:dyDescent="0.3">
      <c r="A2984" t="str">
        <f t="shared" si="231"/>
        <v>VŠMU</v>
      </c>
      <c r="B2984" t="str">
        <f t="shared" si="232"/>
        <v>P</v>
      </c>
      <c r="C2984">
        <f t="shared" si="233"/>
        <v>1.7999999999999998</v>
      </c>
      <c r="D2984">
        <f t="shared" si="234"/>
        <v>0.25</v>
      </c>
      <c r="E2984">
        <f t="shared" si="235"/>
        <v>0.44999999999999996</v>
      </c>
      <c r="G2984" t="s">
        <v>3741</v>
      </c>
      <c r="H2984" t="s">
        <v>39</v>
      </c>
      <c r="I2984" s="58" t="s">
        <v>96</v>
      </c>
      <c r="J2984" s="58" t="s">
        <v>41</v>
      </c>
      <c r="K2984" s="58" t="s">
        <v>108</v>
      </c>
      <c r="N2984" t="s">
        <v>208</v>
      </c>
      <c r="S2984" t="s">
        <v>110</v>
      </c>
      <c r="T2984" t="s">
        <v>45</v>
      </c>
      <c r="U2984" t="s">
        <v>46</v>
      </c>
      <c r="V2984" t="s">
        <v>46</v>
      </c>
      <c r="W2984" t="s">
        <v>111</v>
      </c>
      <c r="X2984" t="s">
        <v>112</v>
      </c>
      <c r="Y2984" t="s">
        <v>113</v>
      </c>
      <c r="AE2984" t="s">
        <v>3742</v>
      </c>
      <c r="AF2984" t="s">
        <v>352</v>
      </c>
      <c r="AG2984" t="s">
        <v>56</v>
      </c>
      <c r="AH2984" t="s">
        <v>56</v>
      </c>
      <c r="AI2984" t="s">
        <v>56</v>
      </c>
      <c r="AJ2984" t="s">
        <v>46</v>
      </c>
      <c r="AK2984" t="s">
        <v>56</v>
      </c>
      <c r="AL2984" t="s">
        <v>56</v>
      </c>
      <c r="AM2984" t="s">
        <v>56</v>
      </c>
      <c r="AN2984" t="s">
        <v>56</v>
      </c>
      <c r="AO2984" t="s">
        <v>56</v>
      </c>
      <c r="AP2984" t="s">
        <v>56</v>
      </c>
      <c r="AQ2984" t="s">
        <v>56</v>
      </c>
      <c r="AR2984" t="s">
        <v>56</v>
      </c>
      <c r="AS2984" t="s">
        <v>56</v>
      </c>
      <c r="AT2984" t="s">
        <v>56</v>
      </c>
      <c r="AU2984" t="s">
        <v>56</v>
      </c>
      <c r="AV2984" t="s">
        <v>56</v>
      </c>
      <c r="AW2984" t="s">
        <v>56</v>
      </c>
    </row>
    <row r="2985" spans="1:49" x14ac:dyDescent="0.3">
      <c r="A2985" t="str">
        <f t="shared" si="231"/>
        <v>VŠMU</v>
      </c>
      <c r="B2985" t="str">
        <f t="shared" si="232"/>
        <v>P</v>
      </c>
      <c r="C2985">
        <f t="shared" si="233"/>
        <v>1.7999999999999998</v>
      </c>
      <c r="D2985">
        <f t="shared" si="234"/>
        <v>0.25</v>
      </c>
      <c r="E2985">
        <f t="shared" si="235"/>
        <v>0.44999999999999996</v>
      </c>
      <c r="G2985" t="s">
        <v>3741</v>
      </c>
      <c r="H2985" t="s">
        <v>39</v>
      </c>
      <c r="I2985" s="58" t="s">
        <v>96</v>
      </c>
      <c r="J2985" s="58" t="s">
        <v>41</v>
      </c>
      <c r="K2985" s="58" t="s">
        <v>108</v>
      </c>
      <c r="N2985" t="s">
        <v>208</v>
      </c>
      <c r="S2985" t="s">
        <v>150</v>
      </c>
      <c r="T2985" t="s">
        <v>45</v>
      </c>
      <c r="U2985" t="s">
        <v>46</v>
      </c>
      <c r="V2985" t="s">
        <v>46</v>
      </c>
      <c r="W2985" t="s">
        <v>111</v>
      </c>
      <c r="X2985" t="s">
        <v>112</v>
      </c>
      <c r="Y2985" t="s">
        <v>113</v>
      </c>
      <c r="Z2985" t="s">
        <v>114</v>
      </c>
      <c r="AA2985" t="s">
        <v>115</v>
      </c>
      <c r="AB2985" t="s">
        <v>123</v>
      </c>
      <c r="AC2985" t="s">
        <v>124</v>
      </c>
      <c r="AE2985" t="s">
        <v>3742</v>
      </c>
      <c r="AF2985" t="s">
        <v>352</v>
      </c>
      <c r="AG2985" t="s">
        <v>56</v>
      </c>
      <c r="AH2985" t="s">
        <v>56</v>
      </c>
      <c r="AI2985" t="s">
        <v>56</v>
      </c>
      <c r="AJ2985" t="s">
        <v>46</v>
      </c>
      <c r="AK2985" t="s">
        <v>56</v>
      </c>
      <c r="AL2985" t="s">
        <v>56</v>
      </c>
      <c r="AM2985" t="s">
        <v>56</v>
      </c>
      <c r="AN2985" t="s">
        <v>56</v>
      </c>
      <c r="AO2985" t="s">
        <v>56</v>
      </c>
      <c r="AP2985" t="s">
        <v>56</v>
      </c>
      <c r="AQ2985" t="s">
        <v>56</v>
      </c>
      <c r="AR2985" t="s">
        <v>56</v>
      </c>
      <c r="AS2985" t="s">
        <v>56</v>
      </c>
      <c r="AT2985" t="s">
        <v>56</v>
      </c>
      <c r="AU2985" t="s">
        <v>56</v>
      </c>
      <c r="AV2985" t="s">
        <v>56</v>
      </c>
      <c r="AW2985" t="s">
        <v>56</v>
      </c>
    </row>
    <row r="2986" spans="1:49" x14ac:dyDescent="0.3">
      <c r="A2986" t="str">
        <f t="shared" si="231"/>
        <v>VŠMU</v>
      </c>
      <c r="B2986" t="str">
        <f t="shared" si="232"/>
        <v>P</v>
      </c>
      <c r="C2986">
        <f t="shared" si="233"/>
        <v>0.89999999999999991</v>
      </c>
      <c r="D2986">
        <f t="shared" si="234"/>
        <v>1</v>
      </c>
      <c r="E2986">
        <f t="shared" si="235"/>
        <v>0.89999999999999991</v>
      </c>
      <c r="G2986" t="s">
        <v>3743</v>
      </c>
      <c r="H2986" t="s">
        <v>39</v>
      </c>
      <c r="I2986" s="58" t="s">
        <v>40</v>
      </c>
      <c r="J2986" s="58" t="s">
        <v>41</v>
      </c>
      <c r="K2986" s="58" t="s">
        <v>42</v>
      </c>
      <c r="N2986" t="s">
        <v>43</v>
      </c>
      <c r="S2986" t="s">
        <v>57</v>
      </c>
      <c r="T2986" t="s">
        <v>179</v>
      </c>
      <c r="U2986" t="s">
        <v>223</v>
      </c>
      <c r="V2986" t="s">
        <v>46</v>
      </c>
      <c r="W2986" t="s">
        <v>111</v>
      </c>
      <c r="X2986" t="s">
        <v>112</v>
      </c>
      <c r="Y2986" t="s">
        <v>113</v>
      </c>
      <c r="Z2986" t="s">
        <v>152</v>
      </c>
      <c r="AA2986" t="s">
        <v>153</v>
      </c>
      <c r="AB2986" t="s">
        <v>273</v>
      </c>
      <c r="AC2986" t="s">
        <v>274</v>
      </c>
      <c r="AE2986" t="s">
        <v>3744</v>
      </c>
      <c r="AF2986" t="s">
        <v>186</v>
      </c>
      <c r="AG2986" t="s">
        <v>56</v>
      </c>
      <c r="AH2986" t="s">
        <v>56</v>
      </c>
      <c r="AI2986" t="s">
        <v>56</v>
      </c>
      <c r="AJ2986" t="s">
        <v>46</v>
      </c>
      <c r="AK2986" t="s">
        <v>56</v>
      </c>
      <c r="AL2986" t="s">
        <v>56</v>
      </c>
      <c r="AM2986" t="s">
        <v>56</v>
      </c>
      <c r="AN2986" t="s">
        <v>56</v>
      </c>
      <c r="AO2986" t="s">
        <v>56</v>
      </c>
      <c r="AP2986" t="s">
        <v>56</v>
      </c>
      <c r="AQ2986" t="s">
        <v>56</v>
      </c>
      <c r="AR2986" t="s">
        <v>56</v>
      </c>
      <c r="AS2986" t="s">
        <v>56</v>
      </c>
      <c r="AT2986" t="s">
        <v>56</v>
      </c>
      <c r="AU2986" t="s">
        <v>56</v>
      </c>
      <c r="AV2986" t="s">
        <v>46</v>
      </c>
      <c r="AW2986" t="s">
        <v>56</v>
      </c>
    </row>
    <row r="2987" spans="1:49" x14ac:dyDescent="0.3">
      <c r="A2987" t="str">
        <f t="shared" si="231"/>
        <v>VŠMU</v>
      </c>
      <c r="B2987" t="str">
        <f t="shared" si="232"/>
        <v>P</v>
      </c>
      <c r="C2987">
        <f t="shared" si="233"/>
        <v>3</v>
      </c>
      <c r="D2987">
        <f t="shared" si="234"/>
        <v>1</v>
      </c>
      <c r="E2987">
        <f t="shared" si="235"/>
        <v>3</v>
      </c>
      <c r="G2987" t="s">
        <v>3745</v>
      </c>
      <c r="H2987" t="s">
        <v>39</v>
      </c>
      <c r="I2987" s="58" t="s">
        <v>242</v>
      </c>
      <c r="J2987" s="58" t="s">
        <v>41</v>
      </c>
      <c r="K2987" s="58" t="s">
        <v>108</v>
      </c>
      <c r="N2987" t="s">
        <v>208</v>
      </c>
      <c r="S2987" t="s">
        <v>150</v>
      </c>
      <c r="T2987" t="s">
        <v>45</v>
      </c>
      <c r="U2987" t="s">
        <v>46</v>
      </c>
      <c r="V2987" t="s">
        <v>46</v>
      </c>
      <c r="W2987" t="s">
        <v>111</v>
      </c>
      <c r="X2987" t="s">
        <v>112</v>
      </c>
      <c r="Y2987" t="s">
        <v>113</v>
      </c>
      <c r="Z2987" t="s">
        <v>114</v>
      </c>
      <c r="AA2987" t="s">
        <v>115</v>
      </c>
      <c r="AB2987" t="s">
        <v>123</v>
      </c>
      <c r="AC2987" t="s">
        <v>124</v>
      </c>
      <c r="AE2987" t="s">
        <v>3746</v>
      </c>
      <c r="AF2987" t="s">
        <v>758</v>
      </c>
      <c r="AG2987" t="s">
        <v>56</v>
      </c>
      <c r="AH2987" t="s">
        <v>56</v>
      </c>
      <c r="AI2987" t="s">
        <v>56</v>
      </c>
      <c r="AJ2987" t="s">
        <v>46</v>
      </c>
      <c r="AK2987" t="s">
        <v>56</v>
      </c>
      <c r="AL2987" t="s">
        <v>56</v>
      </c>
      <c r="AM2987" t="s">
        <v>56</v>
      </c>
      <c r="AN2987" t="s">
        <v>56</v>
      </c>
      <c r="AO2987" t="s">
        <v>56</v>
      </c>
      <c r="AP2987" t="s">
        <v>56</v>
      </c>
      <c r="AQ2987" t="s">
        <v>56</v>
      </c>
      <c r="AR2987" t="s">
        <v>56</v>
      </c>
      <c r="AS2987" t="s">
        <v>56</v>
      </c>
      <c r="AT2987" t="s">
        <v>56</v>
      </c>
      <c r="AU2987" t="s">
        <v>56</v>
      </c>
      <c r="AV2987" t="s">
        <v>56</v>
      </c>
      <c r="AW2987" t="s">
        <v>56</v>
      </c>
    </row>
    <row r="2988" spans="1:49" x14ac:dyDescent="0.3">
      <c r="A2988" t="str">
        <f t="shared" si="231"/>
        <v>AU</v>
      </c>
      <c r="B2988" t="str">
        <f t="shared" si="232"/>
        <v>P</v>
      </c>
      <c r="C2988">
        <f t="shared" si="233"/>
        <v>0.89999999999999991</v>
      </c>
      <c r="D2988">
        <f t="shared" si="234"/>
        <v>1</v>
      </c>
      <c r="E2988">
        <f t="shared" si="235"/>
        <v>0.89999999999999991</v>
      </c>
      <c r="G2988" t="s">
        <v>3747</v>
      </c>
      <c r="H2988" t="s">
        <v>39</v>
      </c>
      <c r="I2988" s="58" t="s">
        <v>40</v>
      </c>
      <c r="J2988" s="58" t="s">
        <v>41</v>
      </c>
      <c r="K2988" s="58" t="s">
        <v>42</v>
      </c>
      <c r="N2988" t="s">
        <v>43</v>
      </c>
      <c r="S2988" t="s">
        <v>69</v>
      </c>
      <c r="T2988" t="s">
        <v>45</v>
      </c>
      <c r="U2988" t="s">
        <v>46</v>
      </c>
      <c r="V2988" t="s">
        <v>46</v>
      </c>
      <c r="W2988" t="s">
        <v>156</v>
      </c>
      <c r="X2988" t="s">
        <v>6458</v>
      </c>
      <c r="Y2988" t="s">
        <v>157</v>
      </c>
      <c r="Z2988" t="s">
        <v>158</v>
      </c>
      <c r="AA2988" t="s">
        <v>159</v>
      </c>
      <c r="AB2988" t="s">
        <v>454</v>
      </c>
      <c r="AC2988" t="s">
        <v>455</v>
      </c>
      <c r="AD2988" t="s">
        <v>3748</v>
      </c>
      <c r="AF2988" t="s">
        <v>55</v>
      </c>
      <c r="AG2988" t="s">
        <v>46</v>
      </c>
      <c r="AH2988" t="s">
        <v>56</v>
      </c>
      <c r="AI2988" t="s">
        <v>56</v>
      </c>
      <c r="AJ2988" t="s">
        <v>56</v>
      </c>
      <c r="AK2988" t="s">
        <v>56</v>
      </c>
      <c r="AL2988" t="s">
        <v>56</v>
      </c>
      <c r="AM2988" t="s">
        <v>56</v>
      </c>
      <c r="AN2988" t="s">
        <v>56</v>
      </c>
      <c r="AO2988" t="s">
        <v>56</v>
      </c>
      <c r="AP2988" t="s">
        <v>56</v>
      </c>
      <c r="AQ2988" t="s">
        <v>56</v>
      </c>
      <c r="AR2988" t="s">
        <v>56</v>
      </c>
      <c r="AS2988" t="s">
        <v>56</v>
      </c>
      <c r="AT2988" t="s">
        <v>56</v>
      </c>
      <c r="AU2988" t="s">
        <v>56</v>
      </c>
      <c r="AV2988" t="s">
        <v>56</v>
      </c>
      <c r="AW2988" t="s">
        <v>56</v>
      </c>
    </row>
    <row r="2989" spans="1:49" x14ac:dyDescent="0.3">
      <c r="A2989" t="str">
        <f t="shared" si="231"/>
        <v>VŠVU</v>
      </c>
      <c r="B2989" t="str">
        <f t="shared" si="232"/>
        <v>V</v>
      </c>
      <c r="C2989">
        <f t="shared" si="233"/>
        <v>1.56</v>
      </c>
      <c r="D2989">
        <f t="shared" si="234"/>
        <v>1</v>
      </c>
      <c r="E2989">
        <f t="shared" si="235"/>
        <v>1.56</v>
      </c>
      <c r="G2989" t="s">
        <v>3749</v>
      </c>
      <c r="H2989" t="s">
        <v>39</v>
      </c>
      <c r="I2989" s="58" t="s">
        <v>104</v>
      </c>
      <c r="J2989" s="58" t="s">
        <v>41</v>
      </c>
      <c r="K2989" s="58" t="s">
        <v>76</v>
      </c>
      <c r="N2989" t="s">
        <v>713</v>
      </c>
      <c r="P2989" t="s">
        <v>78</v>
      </c>
      <c r="Q2989" t="s">
        <v>79</v>
      </c>
      <c r="S2989" t="s">
        <v>80</v>
      </c>
      <c r="T2989" t="s">
        <v>45</v>
      </c>
      <c r="U2989" t="s">
        <v>46</v>
      </c>
      <c r="V2989" t="s">
        <v>46</v>
      </c>
      <c r="W2989" t="s">
        <v>764</v>
      </c>
      <c r="X2989" t="s">
        <v>765</v>
      </c>
      <c r="Y2989" t="s">
        <v>766</v>
      </c>
      <c r="Z2989" t="s">
        <v>767</v>
      </c>
      <c r="AB2989" t="s">
        <v>2351</v>
      </c>
      <c r="AC2989" t="s">
        <v>2352</v>
      </c>
      <c r="AD2989" t="s">
        <v>3750</v>
      </c>
      <c r="AF2989" t="s">
        <v>55</v>
      </c>
      <c r="AG2989" t="s">
        <v>46</v>
      </c>
      <c r="AH2989" t="s">
        <v>56</v>
      </c>
      <c r="AI2989" t="s">
        <v>56</v>
      </c>
      <c r="AJ2989" t="s">
        <v>56</v>
      </c>
      <c r="AK2989" t="s">
        <v>56</v>
      </c>
      <c r="AL2989" t="s">
        <v>56</v>
      </c>
      <c r="AM2989" t="s">
        <v>56</v>
      </c>
      <c r="AN2989" t="s">
        <v>56</v>
      </c>
      <c r="AO2989" t="s">
        <v>56</v>
      </c>
      <c r="AP2989" t="s">
        <v>56</v>
      </c>
      <c r="AQ2989" t="s">
        <v>56</v>
      </c>
      <c r="AR2989" t="s">
        <v>56</v>
      </c>
      <c r="AS2989" t="s">
        <v>56</v>
      </c>
      <c r="AT2989" t="s">
        <v>56</v>
      </c>
      <c r="AU2989" t="s">
        <v>56</v>
      </c>
      <c r="AV2989" t="s">
        <v>56</v>
      </c>
      <c r="AW2989" t="s">
        <v>56</v>
      </c>
    </row>
    <row r="2990" spans="1:49" x14ac:dyDescent="0.3">
      <c r="A2990" t="str">
        <f t="shared" si="231"/>
        <v>STU</v>
      </c>
      <c r="B2990" t="str">
        <f t="shared" si="232"/>
        <v>V</v>
      </c>
      <c r="C2990">
        <f t="shared" si="233"/>
        <v>0.89999999999999991</v>
      </c>
      <c r="D2990">
        <f t="shared" si="234"/>
        <v>1</v>
      </c>
      <c r="E2990">
        <f t="shared" si="235"/>
        <v>0.89999999999999991</v>
      </c>
      <c r="G2990" t="s">
        <v>3751</v>
      </c>
      <c r="H2990" t="s">
        <v>39</v>
      </c>
      <c r="I2990" s="58" t="s">
        <v>40</v>
      </c>
      <c r="J2990" s="58" t="s">
        <v>41</v>
      </c>
      <c r="K2990" s="58" t="s">
        <v>97</v>
      </c>
      <c r="N2990" t="s">
        <v>327</v>
      </c>
      <c r="P2990" t="s">
        <v>78</v>
      </c>
      <c r="Q2990" t="s">
        <v>79</v>
      </c>
      <c r="S2990" t="s">
        <v>99</v>
      </c>
      <c r="T2990" t="s">
        <v>73</v>
      </c>
      <c r="U2990" t="s">
        <v>149</v>
      </c>
      <c r="V2990" t="s">
        <v>46</v>
      </c>
      <c r="W2990" t="s">
        <v>81</v>
      </c>
      <c r="X2990" t="s">
        <v>82</v>
      </c>
      <c r="Y2990" t="s">
        <v>83</v>
      </c>
      <c r="Z2990" t="s">
        <v>84</v>
      </c>
      <c r="AA2990" t="s">
        <v>85</v>
      </c>
      <c r="AB2990" t="s">
        <v>302</v>
      </c>
      <c r="AC2990" t="s">
        <v>303</v>
      </c>
      <c r="AE2990" t="s">
        <v>298</v>
      </c>
      <c r="AF2990" t="s">
        <v>299</v>
      </c>
      <c r="AG2990" t="s">
        <v>56</v>
      </c>
      <c r="AH2990" t="s">
        <v>56</v>
      </c>
      <c r="AI2990" t="s">
        <v>56</v>
      </c>
      <c r="AJ2990" t="s">
        <v>46</v>
      </c>
      <c r="AK2990" t="s">
        <v>56</v>
      </c>
      <c r="AL2990" t="s">
        <v>56</v>
      </c>
      <c r="AM2990" t="s">
        <v>56</v>
      </c>
      <c r="AN2990" t="s">
        <v>56</v>
      </c>
      <c r="AO2990" t="s">
        <v>56</v>
      </c>
      <c r="AP2990" t="s">
        <v>56</v>
      </c>
      <c r="AQ2990" t="s">
        <v>56</v>
      </c>
      <c r="AR2990" t="s">
        <v>56</v>
      </c>
      <c r="AS2990" t="s">
        <v>56</v>
      </c>
      <c r="AT2990" t="s">
        <v>46</v>
      </c>
      <c r="AU2990" t="s">
        <v>56</v>
      </c>
      <c r="AV2990" t="s">
        <v>56</v>
      </c>
      <c r="AW2990" t="s">
        <v>56</v>
      </c>
    </row>
    <row r="2991" spans="1:49" x14ac:dyDescent="0.3">
      <c r="A2991" t="str">
        <f t="shared" si="231"/>
        <v>VŠVU</v>
      </c>
      <c r="B2991" t="str">
        <f t="shared" si="232"/>
        <v>V</v>
      </c>
      <c r="C2991">
        <f t="shared" si="233"/>
        <v>0.78</v>
      </c>
      <c r="D2991">
        <f t="shared" si="234"/>
        <v>1</v>
      </c>
      <c r="E2991">
        <f t="shared" si="235"/>
        <v>0.78</v>
      </c>
      <c r="G2991" t="s">
        <v>3752</v>
      </c>
      <c r="H2991" t="s">
        <v>39</v>
      </c>
      <c r="I2991" s="58" t="s">
        <v>75</v>
      </c>
      <c r="J2991" s="58" t="s">
        <v>41</v>
      </c>
      <c r="K2991" s="58" t="s">
        <v>76</v>
      </c>
      <c r="N2991" t="s">
        <v>713</v>
      </c>
      <c r="P2991" t="s">
        <v>78</v>
      </c>
      <c r="Q2991" t="s">
        <v>79</v>
      </c>
      <c r="S2991" t="s">
        <v>80</v>
      </c>
      <c r="T2991" t="s">
        <v>45</v>
      </c>
      <c r="U2991" t="s">
        <v>46</v>
      </c>
      <c r="V2991" t="s">
        <v>46</v>
      </c>
      <c r="W2991" t="s">
        <v>764</v>
      </c>
      <c r="X2991" t="s">
        <v>765</v>
      </c>
      <c r="Y2991" t="s">
        <v>766</v>
      </c>
      <c r="Z2991" t="s">
        <v>767</v>
      </c>
      <c r="AB2991" t="s">
        <v>2351</v>
      </c>
      <c r="AC2991" t="s">
        <v>2352</v>
      </c>
      <c r="AD2991" t="s">
        <v>3750</v>
      </c>
      <c r="AF2991" t="s">
        <v>55</v>
      </c>
      <c r="AG2991" t="s">
        <v>46</v>
      </c>
      <c r="AH2991" t="s">
        <v>56</v>
      </c>
      <c r="AI2991" t="s">
        <v>56</v>
      </c>
      <c r="AJ2991" t="s">
        <v>56</v>
      </c>
      <c r="AK2991" t="s">
        <v>56</v>
      </c>
      <c r="AL2991" t="s">
        <v>56</v>
      </c>
      <c r="AM2991" t="s">
        <v>56</v>
      </c>
      <c r="AN2991" t="s">
        <v>56</v>
      </c>
      <c r="AO2991" t="s">
        <v>56</v>
      </c>
      <c r="AP2991" t="s">
        <v>56</v>
      </c>
      <c r="AQ2991" t="s">
        <v>56</v>
      </c>
      <c r="AR2991" t="s">
        <v>56</v>
      </c>
      <c r="AS2991" t="s">
        <v>56</v>
      </c>
      <c r="AT2991" t="s">
        <v>56</v>
      </c>
      <c r="AU2991" t="s">
        <v>56</v>
      </c>
      <c r="AV2991" t="s">
        <v>56</v>
      </c>
      <c r="AW2991" t="s">
        <v>56</v>
      </c>
    </row>
    <row r="2992" spans="1:49" x14ac:dyDescent="0.3">
      <c r="A2992" t="str">
        <f t="shared" si="231"/>
        <v>VŠVU</v>
      </c>
      <c r="B2992" t="str">
        <f t="shared" si="232"/>
        <v>V</v>
      </c>
      <c r="C2992">
        <f t="shared" si="233"/>
        <v>1.56</v>
      </c>
      <c r="D2992">
        <f t="shared" si="234"/>
        <v>1</v>
      </c>
      <c r="E2992">
        <f t="shared" si="235"/>
        <v>1.56</v>
      </c>
      <c r="G2992" t="s">
        <v>3753</v>
      </c>
      <c r="H2992" t="s">
        <v>39</v>
      </c>
      <c r="I2992" s="58" t="s">
        <v>104</v>
      </c>
      <c r="J2992" s="58" t="s">
        <v>41</v>
      </c>
      <c r="K2992" s="58" t="s">
        <v>76</v>
      </c>
      <c r="N2992" t="s">
        <v>713</v>
      </c>
      <c r="P2992" t="s">
        <v>78</v>
      </c>
      <c r="Q2992" t="s">
        <v>79</v>
      </c>
      <c r="S2992" t="s">
        <v>80</v>
      </c>
      <c r="T2992" t="s">
        <v>45</v>
      </c>
      <c r="U2992" t="s">
        <v>46</v>
      </c>
      <c r="V2992" t="s">
        <v>46</v>
      </c>
      <c r="W2992" t="s">
        <v>764</v>
      </c>
      <c r="X2992" t="s">
        <v>765</v>
      </c>
      <c r="Y2992" t="s">
        <v>766</v>
      </c>
      <c r="Z2992" t="s">
        <v>767</v>
      </c>
      <c r="AB2992" t="s">
        <v>2351</v>
      </c>
      <c r="AC2992" t="s">
        <v>2352</v>
      </c>
      <c r="AD2992" t="s">
        <v>3750</v>
      </c>
      <c r="AF2992" t="s">
        <v>55</v>
      </c>
      <c r="AG2992" t="s">
        <v>46</v>
      </c>
      <c r="AH2992" t="s">
        <v>56</v>
      </c>
      <c r="AI2992" t="s">
        <v>56</v>
      </c>
      <c r="AJ2992" t="s">
        <v>56</v>
      </c>
      <c r="AK2992" t="s">
        <v>56</v>
      </c>
      <c r="AL2992" t="s">
        <v>56</v>
      </c>
      <c r="AM2992" t="s">
        <v>56</v>
      </c>
      <c r="AN2992" t="s">
        <v>56</v>
      </c>
      <c r="AO2992" t="s">
        <v>56</v>
      </c>
      <c r="AP2992" t="s">
        <v>56</v>
      </c>
      <c r="AQ2992" t="s">
        <v>56</v>
      </c>
      <c r="AR2992" t="s">
        <v>56</v>
      </c>
      <c r="AS2992" t="s">
        <v>56</v>
      </c>
      <c r="AT2992" t="s">
        <v>56</v>
      </c>
      <c r="AU2992" t="s">
        <v>56</v>
      </c>
      <c r="AV2992" t="s">
        <v>56</v>
      </c>
      <c r="AW2992" t="s">
        <v>56</v>
      </c>
    </row>
    <row r="2993" spans="1:49" x14ac:dyDescent="0.3">
      <c r="A2993" t="str">
        <f t="shared" si="231"/>
        <v>VŠVU</v>
      </c>
      <c r="B2993" t="str">
        <f t="shared" si="232"/>
        <v>V</v>
      </c>
      <c r="C2993">
        <f t="shared" si="233"/>
        <v>0.89999999999999991</v>
      </c>
      <c r="D2993">
        <f t="shared" si="234"/>
        <v>1</v>
      </c>
      <c r="E2993">
        <f t="shared" si="235"/>
        <v>0.89999999999999991</v>
      </c>
      <c r="G2993" t="s">
        <v>3754</v>
      </c>
      <c r="H2993" t="s">
        <v>39</v>
      </c>
      <c r="I2993" s="58" t="s">
        <v>133</v>
      </c>
      <c r="J2993" s="58" t="s">
        <v>41</v>
      </c>
      <c r="K2993" s="58" t="s">
        <v>76</v>
      </c>
      <c r="N2993" t="s">
        <v>713</v>
      </c>
      <c r="P2993" t="s">
        <v>78</v>
      </c>
      <c r="Q2993" t="s">
        <v>79</v>
      </c>
      <c r="S2993" t="s">
        <v>80</v>
      </c>
      <c r="T2993" t="s">
        <v>45</v>
      </c>
      <c r="U2993" t="s">
        <v>46</v>
      </c>
      <c r="V2993" t="s">
        <v>46</v>
      </c>
      <c r="W2993" t="s">
        <v>764</v>
      </c>
      <c r="X2993" t="s">
        <v>765</v>
      </c>
      <c r="Y2993" t="s">
        <v>766</v>
      </c>
      <c r="Z2993" t="s">
        <v>767</v>
      </c>
      <c r="AB2993" t="s">
        <v>2351</v>
      </c>
      <c r="AC2993" t="s">
        <v>2352</v>
      </c>
      <c r="AD2993" t="s">
        <v>3750</v>
      </c>
      <c r="AF2993" t="s">
        <v>55</v>
      </c>
      <c r="AG2993" t="s">
        <v>46</v>
      </c>
      <c r="AH2993" t="s">
        <v>56</v>
      </c>
      <c r="AI2993" t="s">
        <v>56</v>
      </c>
      <c r="AJ2993" t="s">
        <v>56</v>
      </c>
      <c r="AK2993" t="s">
        <v>56</v>
      </c>
      <c r="AL2993" t="s">
        <v>56</v>
      </c>
      <c r="AM2993" t="s">
        <v>56</v>
      </c>
      <c r="AN2993" t="s">
        <v>56</v>
      </c>
      <c r="AO2993" t="s">
        <v>56</v>
      </c>
      <c r="AP2993" t="s">
        <v>56</v>
      </c>
      <c r="AQ2993" t="s">
        <v>56</v>
      </c>
      <c r="AR2993" t="s">
        <v>56</v>
      </c>
      <c r="AS2993" t="s">
        <v>56</v>
      </c>
      <c r="AT2993" t="s">
        <v>56</v>
      </c>
      <c r="AU2993" t="s">
        <v>56</v>
      </c>
      <c r="AV2993" t="s">
        <v>56</v>
      </c>
      <c r="AW2993" t="s">
        <v>56</v>
      </c>
    </row>
    <row r="2994" spans="1:49" x14ac:dyDescent="0.3">
      <c r="A2994" t="str">
        <f t="shared" si="231"/>
        <v>VŠVU</v>
      </c>
      <c r="B2994" t="str">
        <f t="shared" si="232"/>
        <v>V</v>
      </c>
      <c r="C2994">
        <f t="shared" si="233"/>
        <v>0.78</v>
      </c>
      <c r="D2994">
        <f t="shared" si="234"/>
        <v>1</v>
      </c>
      <c r="E2994">
        <f t="shared" si="235"/>
        <v>0.78</v>
      </c>
      <c r="G2994" t="s">
        <v>3755</v>
      </c>
      <c r="H2994" t="s">
        <v>39</v>
      </c>
      <c r="I2994" s="58" t="s">
        <v>75</v>
      </c>
      <c r="J2994" s="58" t="s">
        <v>41</v>
      </c>
      <c r="K2994" s="58" t="s">
        <v>76</v>
      </c>
      <c r="N2994" t="s">
        <v>713</v>
      </c>
      <c r="P2994" t="s">
        <v>78</v>
      </c>
      <c r="Q2994" t="s">
        <v>79</v>
      </c>
      <c r="S2994" t="s">
        <v>80</v>
      </c>
      <c r="T2994" t="s">
        <v>45</v>
      </c>
      <c r="U2994" t="s">
        <v>46</v>
      </c>
      <c r="V2994" t="s">
        <v>46</v>
      </c>
      <c r="W2994" t="s">
        <v>764</v>
      </c>
      <c r="X2994" t="s">
        <v>765</v>
      </c>
      <c r="Y2994" t="s">
        <v>766</v>
      </c>
      <c r="Z2994" t="s">
        <v>767</v>
      </c>
      <c r="AB2994" t="s">
        <v>2351</v>
      </c>
      <c r="AC2994" t="s">
        <v>2352</v>
      </c>
      <c r="AD2994" t="s">
        <v>3750</v>
      </c>
      <c r="AF2994" t="s">
        <v>55</v>
      </c>
      <c r="AG2994" t="s">
        <v>46</v>
      </c>
      <c r="AH2994" t="s">
        <v>56</v>
      </c>
      <c r="AI2994" t="s">
        <v>56</v>
      </c>
      <c r="AJ2994" t="s">
        <v>56</v>
      </c>
      <c r="AK2994" t="s">
        <v>56</v>
      </c>
      <c r="AL2994" t="s">
        <v>56</v>
      </c>
      <c r="AM2994" t="s">
        <v>56</v>
      </c>
      <c r="AN2994" t="s">
        <v>56</v>
      </c>
      <c r="AO2994" t="s">
        <v>56</v>
      </c>
      <c r="AP2994" t="s">
        <v>56</v>
      </c>
      <c r="AQ2994" t="s">
        <v>56</v>
      </c>
      <c r="AR2994" t="s">
        <v>56</v>
      </c>
      <c r="AS2994" t="s">
        <v>56</v>
      </c>
      <c r="AT2994" t="s">
        <v>56</v>
      </c>
      <c r="AU2994" t="s">
        <v>56</v>
      </c>
      <c r="AV2994" t="s">
        <v>56</v>
      </c>
      <c r="AW2994" t="s">
        <v>56</v>
      </c>
    </row>
    <row r="2995" spans="1:49" x14ac:dyDescent="0.3">
      <c r="A2995" t="str">
        <f t="shared" si="231"/>
        <v>VŠVU</v>
      </c>
      <c r="B2995" t="str">
        <f t="shared" si="232"/>
        <v>V</v>
      </c>
      <c r="C2995">
        <f t="shared" si="233"/>
        <v>1.56</v>
      </c>
      <c r="D2995">
        <f t="shared" si="234"/>
        <v>1</v>
      </c>
      <c r="E2995">
        <f t="shared" si="235"/>
        <v>1.56</v>
      </c>
      <c r="G2995" t="s">
        <v>3756</v>
      </c>
      <c r="H2995" t="s">
        <v>39</v>
      </c>
      <c r="I2995" s="58" t="s">
        <v>104</v>
      </c>
      <c r="J2995" s="58" t="s">
        <v>41</v>
      </c>
      <c r="K2995" s="58" t="s">
        <v>76</v>
      </c>
      <c r="N2995" t="s">
        <v>713</v>
      </c>
      <c r="P2995" t="s">
        <v>78</v>
      </c>
      <c r="Q2995" t="s">
        <v>79</v>
      </c>
      <c r="S2995" t="s">
        <v>80</v>
      </c>
      <c r="T2995" t="s">
        <v>45</v>
      </c>
      <c r="U2995" t="s">
        <v>46</v>
      </c>
      <c r="V2995" t="s">
        <v>46</v>
      </c>
      <c r="W2995" t="s">
        <v>764</v>
      </c>
      <c r="X2995" t="s">
        <v>765</v>
      </c>
      <c r="Y2995" t="s">
        <v>766</v>
      </c>
      <c r="Z2995" t="s">
        <v>767</v>
      </c>
      <c r="AB2995" t="s">
        <v>2351</v>
      </c>
      <c r="AC2995" t="s">
        <v>2352</v>
      </c>
      <c r="AD2995" t="s">
        <v>3750</v>
      </c>
      <c r="AF2995" t="s">
        <v>55</v>
      </c>
      <c r="AG2995" t="s">
        <v>46</v>
      </c>
      <c r="AH2995" t="s">
        <v>56</v>
      </c>
      <c r="AI2995" t="s">
        <v>56</v>
      </c>
      <c r="AJ2995" t="s">
        <v>56</v>
      </c>
      <c r="AK2995" t="s">
        <v>56</v>
      </c>
      <c r="AL2995" t="s">
        <v>56</v>
      </c>
      <c r="AM2995" t="s">
        <v>56</v>
      </c>
      <c r="AN2995" t="s">
        <v>56</v>
      </c>
      <c r="AO2995" t="s">
        <v>56</v>
      </c>
      <c r="AP2995" t="s">
        <v>56</v>
      </c>
      <c r="AQ2995" t="s">
        <v>56</v>
      </c>
      <c r="AR2995" t="s">
        <v>56</v>
      </c>
      <c r="AS2995" t="s">
        <v>56</v>
      </c>
      <c r="AT2995" t="s">
        <v>56</v>
      </c>
      <c r="AU2995" t="s">
        <v>56</v>
      </c>
      <c r="AV2995" t="s">
        <v>56</v>
      </c>
      <c r="AW2995" t="s">
        <v>56</v>
      </c>
    </row>
    <row r="2996" spans="1:49" x14ac:dyDescent="0.3">
      <c r="A2996" t="str">
        <f t="shared" si="231"/>
        <v>VŠVU</v>
      </c>
      <c r="B2996" t="str">
        <f t="shared" si="232"/>
        <v>V</v>
      </c>
      <c r="C2996">
        <f t="shared" si="233"/>
        <v>0.78</v>
      </c>
      <c r="D2996">
        <f t="shared" si="234"/>
        <v>1</v>
      </c>
      <c r="E2996">
        <f t="shared" si="235"/>
        <v>0.78</v>
      </c>
      <c r="G2996" t="s">
        <v>3757</v>
      </c>
      <c r="H2996" t="s">
        <v>39</v>
      </c>
      <c r="I2996" s="58" t="s">
        <v>75</v>
      </c>
      <c r="J2996" s="58" t="s">
        <v>41</v>
      </c>
      <c r="K2996" s="58" t="s">
        <v>76</v>
      </c>
      <c r="N2996" t="s">
        <v>713</v>
      </c>
      <c r="P2996" t="s">
        <v>78</v>
      </c>
      <c r="Q2996" t="s">
        <v>79</v>
      </c>
      <c r="S2996" t="s">
        <v>80</v>
      </c>
      <c r="T2996" t="s">
        <v>45</v>
      </c>
      <c r="U2996" t="s">
        <v>46</v>
      </c>
      <c r="V2996" t="s">
        <v>46</v>
      </c>
      <c r="W2996" t="s">
        <v>764</v>
      </c>
      <c r="X2996" t="s">
        <v>765</v>
      </c>
      <c r="Y2996" t="s">
        <v>766</v>
      </c>
      <c r="Z2996" t="s">
        <v>767</v>
      </c>
      <c r="AB2996" t="s">
        <v>2351</v>
      </c>
      <c r="AC2996" t="s">
        <v>2352</v>
      </c>
      <c r="AD2996" t="s">
        <v>3750</v>
      </c>
      <c r="AF2996" t="s">
        <v>55</v>
      </c>
      <c r="AG2996" t="s">
        <v>46</v>
      </c>
      <c r="AH2996" t="s">
        <v>56</v>
      </c>
      <c r="AI2996" t="s">
        <v>56</v>
      </c>
      <c r="AJ2996" t="s">
        <v>56</v>
      </c>
      <c r="AK2996" t="s">
        <v>56</v>
      </c>
      <c r="AL2996" t="s">
        <v>56</v>
      </c>
      <c r="AM2996" t="s">
        <v>56</v>
      </c>
      <c r="AN2996" t="s">
        <v>56</v>
      </c>
      <c r="AO2996" t="s">
        <v>56</v>
      </c>
      <c r="AP2996" t="s">
        <v>56</v>
      </c>
      <c r="AQ2996" t="s">
        <v>56</v>
      </c>
      <c r="AR2996" t="s">
        <v>56</v>
      </c>
      <c r="AS2996" t="s">
        <v>56</v>
      </c>
      <c r="AT2996" t="s">
        <v>56</v>
      </c>
      <c r="AU2996" t="s">
        <v>56</v>
      </c>
      <c r="AV2996" t="s">
        <v>56</v>
      </c>
      <c r="AW2996" t="s">
        <v>56</v>
      </c>
    </row>
    <row r="2997" spans="1:49" x14ac:dyDescent="0.3">
      <c r="A2997" t="str">
        <f t="shared" si="231"/>
        <v>VŠVU</v>
      </c>
      <c r="B2997" t="str">
        <f t="shared" si="232"/>
        <v>V</v>
      </c>
      <c r="C2997">
        <f t="shared" si="233"/>
        <v>0.78</v>
      </c>
      <c r="D2997">
        <f t="shared" si="234"/>
        <v>1</v>
      </c>
      <c r="E2997">
        <f t="shared" si="235"/>
        <v>0.78</v>
      </c>
      <c r="G2997" t="s">
        <v>3758</v>
      </c>
      <c r="H2997" t="s">
        <v>39</v>
      </c>
      <c r="I2997" s="58" t="s">
        <v>75</v>
      </c>
      <c r="J2997" s="58" t="s">
        <v>41</v>
      </c>
      <c r="K2997" s="58" t="s">
        <v>76</v>
      </c>
      <c r="N2997" t="s">
        <v>713</v>
      </c>
      <c r="P2997" t="s">
        <v>78</v>
      </c>
      <c r="Q2997" t="s">
        <v>79</v>
      </c>
      <c r="S2997" t="s">
        <v>80</v>
      </c>
      <c r="T2997" t="s">
        <v>45</v>
      </c>
      <c r="U2997" t="s">
        <v>46</v>
      </c>
      <c r="V2997" t="s">
        <v>46</v>
      </c>
      <c r="W2997" t="s">
        <v>764</v>
      </c>
      <c r="X2997" t="s">
        <v>765</v>
      </c>
      <c r="Y2997" t="s">
        <v>766</v>
      </c>
      <c r="Z2997" t="s">
        <v>767</v>
      </c>
      <c r="AB2997" t="s">
        <v>2351</v>
      </c>
      <c r="AC2997" t="s">
        <v>2352</v>
      </c>
      <c r="AD2997" t="s">
        <v>3750</v>
      </c>
      <c r="AF2997" t="s">
        <v>55</v>
      </c>
      <c r="AG2997" t="s">
        <v>46</v>
      </c>
      <c r="AH2997" t="s">
        <v>56</v>
      </c>
      <c r="AI2997" t="s">
        <v>56</v>
      </c>
      <c r="AJ2997" t="s">
        <v>56</v>
      </c>
      <c r="AK2997" t="s">
        <v>56</v>
      </c>
      <c r="AL2997" t="s">
        <v>56</v>
      </c>
      <c r="AM2997" t="s">
        <v>56</v>
      </c>
      <c r="AN2997" t="s">
        <v>56</v>
      </c>
      <c r="AO2997" t="s">
        <v>56</v>
      </c>
      <c r="AP2997" t="s">
        <v>56</v>
      </c>
      <c r="AQ2997" t="s">
        <v>56</v>
      </c>
      <c r="AR2997" t="s">
        <v>56</v>
      </c>
      <c r="AS2997" t="s">
        <v>56</v>
      </c>
      <c r="AT2997" t="s">
        <v>56</v>
      </c>
      <c r="AU2997" t="s">
        <v>56</v>
      </c>
      <c r="AV2997" t="s">
        <v>56</v>
      </c>
      <c r="AW2997" t="s">
        <v>56</v>
      </c>
    </row>
    <row r="2998" spans="1:49" x14ac:dyDescent="0.3">
      <c r="A2998" t="str">
        <f t="shared" si="231"/>
        <v>STU</v>
      </c>
      <c r="B2998" t="str">
        <f t="shared" si="232"/>
        <v>V</v>
      </c>
      <c r="C2998">
        <f t="shared" si="233"/>
        <v>1.56</v>
      </c>
      <c r="D2998">
        <f t="shared" si="234"/>
        <v>1</v>
      </c>
      <c r="E2998">
        <f t="shared" si="235"/>
        <v>1.56</v>
      </c>
      <c r="G2998" t="s">
        <v>3759</v>
      </c>
      <c r="H2998" t="s">
        <v>39</v>
      </c>
      <c r="I2998" s="58" t="s">
        <v>104</v>
      </c>
      <c r="J2998" s="58" t="s">
        <v>41</v>
      </c>
      <c r="K2998" s="58" t="s">
        <v>76</v>
      </c>
      <c r="N2998" t="s">
        <v>514</v>
      </c>
      <c r="P2998" t="s">
        <v>78</v>
      </c>
      <c r="Q2998" t="s">
        <v>79</v>
      </c>
      <c r="S2998" t="s">
        <v>80</v>
      </c>
      <c r="T2998" t="s">
        <v>73</v>
      </c>
      <c r="U2998" t="s">
        <v>149</v>
      </c>
      <c r="V2998" t="s">
        <v>46</v>
      </c>
      <c r="W2998" t="s">
        <v>81</v>
      </c>
      <c r="X2998" t="s">
        <v>82</v>
      </c>
      <c r="Y2998" t="s">
        <v>83</v>
      </c>
      <c r="Z2998" t="s">
        <v>84</v>
      </c>
      <c r="AA2998" t="s">
        <v>85</v>
      </c>
      <c r="AB2998" t="s">
        <v>302</v>
      </c>
      <c r="AC2998" t="s">
        <v>303</v>
      </c>
      <c r="AD2998" t="s">
        <v>3760</v>
      </c>
      <c r="AF2998" t="s">
        <v>55</v>
      </c>
      <c r="AG2998" t="s">
        <v>46</v>
      </c>
      <c r="AH2998" t="s">
        <v>56</v>
      </c>
      <c r="AI2998" t="s">
        <v>56</v>
      </c>
      <c r="AJ2998" t="s">
        <v>56</v>
      </c>
      <c r="AK2998" t="s">
        <v>56</v>
      </c>
      <c r="AL2998" t="s">
        <v>56</v>
      </c>
      <c r="AM2998" t="s">
        <v>56</v>
      </c>
      <c r="AN2998" t="s">
        <v>56</v>
      </c>
      <c r="AO2998" t="s">
        <v>56</v>
      </c>
      <c r="AP2998" t="s">
        <v>56</v>
      </c>
      <c r="AQ2998" t="s">
        <v>56</v>
      </c>
      <c r="AR2998" t="s">
        <v>56</v>
      </c>
      <c r="AS2998" t="s">
        <v>56</v>
      </c>
      <c r="AT2998" t="s">
        <v>46</v>
      </c>
      <c r="AU2998" t="s">
        <v>56</v>
      </c>
      <c r="AV2998" t="s">
        <v>56</v>
      </c>
      <c r="AW2998" t="s">
        <v>56</v>
      </c>
    </row>
    <row r="2999" spans="1:49" x14ac:dyDescent="0.3">
      <c r="A2999" t="str">
        <f t="shared" si="231"/>
        <v>VŠVU</v>
      </c>
      <c r="B2999" t="str">
        <f t="shared" si="232"/>
        <v>V</v>
      </c>
      <c r="C2999">
        <f t="shared" si="233"/>
        <v>0.78</v>
      </c>
      <c r="D2999">
        <f t="shared" si="234"/>
        <v>1</v>
      </c>
      <c r="E2999">
        <f t="shared" si="235"/>
        <v>0.78</v>
      </c>
      <c r="G2999" t="s">
        <v>3761</v>
      </c>
      <c r="H2999" t="s">
        <v>39</v>
      </c>
      <c r="I2999" s="58" t="s">
        <v>75</v>
      </c>
      <c r="J2999" s="58" t="s">
        <v>41</v>
      </c>
      <c r="K2999" s="58" t="s">
        <v>76</v>
      </c>
      <c r="N2999" t="s">
        <v>713</v>
      </c>
      <c r="P2999" t="s">
        <v>78</v>
      </c>
      <c r="Q2999" t="s">
        <v>79</v>
      </c>
      <c r="S2999" t="s">
        <v>80</v>
      </c>
      <c r="T2999" t="s">
        <v>45</v>
      </c>
      <c r="U2999" t="s">
        <v>46</v>
      </c>
      <c r="V2999" t="s">
        <v>46</v>
      </c>
      <c r="W2999" t="s">
        <v>764</v>
      </c>
      <c r="X2999" t="s">
        <v>765</v>
      </c>
      <c r="Y2999" t="s">
        <v>766</v>
      </c>
      <c r="Z2999" t="s">
        <v>767</v>
      </c>
      <c r="AB2999" t="s">
        <v>2351</v>
      </c>
      <c r="AC2999" t="s">
        <v>2352</v>
      </c>
      <c r="AD2999" t="s">
        <v>3750</v>
      </c>
      <c r="AF2999" t="s">
        <v>55</v>
      </c>
      <c r="AG2999" t="s">
        <v>46</v>
      </c>
      <c r="AH2999" t="s">
        <v>56</v>
      </c>
      <c r="AI2999" t="s">
        <v>56</v>
      </c>
      <c r="AJ2999" t="s">
        <v>56</v>
      </c>
      <c r="AK2999" t="s">
        <v>56</v>
      </c>
      <c r="AL2999" t="s">
        <v>56</v>
      </c>
      <c r="AM2999" t="s">
        <v>56</v>
      </c>
      <c r="AN2999" t="s">
        <v>56</v>
      </c>
      <c r="AO2999" t="s">
        <v>56</v>
      </c>
      <c r="AP2999" t="s">
        <v>56</v>
      </c>
      <c r="AQ2999" t="s">
        <v>56</v>
      </c>
      <c r="AR2999" t="s">
        <v>56</v>
      </c>
      <c r="AS2999" t="s">
        <v>56</v>
      </c>
      <c r="AT2999" t="s">
        <v>56</v>
      </c>
      <c r="AU2999" t="s">
        <v>56</v>
      </c>
      <c r="AV2999" t="s">
        <v>56</v>
      </c>
      <c r="AW2999" t="s">
        <v>56</v>
      </c>
    </row>
    <row r="3000" spans="1:49" x14ac:dyDescent="0.3">
      <c r="A3000" t="str">
        <f t="shared" si="231"/>
        <v>VŠVU</v>
      </c>
      <c r="B3000" t="str">
        <f t="shared" si="232"/>
        <v>V</v>
      </c>
      <c r="C3000">
        <f t="shared" si="233"/>
        <v>0.78</v>
      </c>
      <c r="D3000">
        <f t="shared" si="234"/>
        <v>1</v>
      </c>
      <c r="E3000">
        <f t="shared" si="235"/>
        <v>0.78</v>
      </c>
      <c r="G3000" t="s">
        <v>3762</v>
      </c>
      <c r="H3000" t="s">
        <v>39</v>
      </c>
      <c r="I3000" s="58" t="s">
        <v>75</v>
      </c>
      <c r="J3000" s="58" t="s">
        <v>41</v>
      </c>
      <c r="K3000" s="58" t="s">
        <v>76</v>
      </c>
      <c r="N3000" t="s">
        <v>713</v>
      </c>
      <c r="P3000" t="s">
        <v>78</v>
      </c>
      <c r="Q3000" t="s">
        <v>79</v>
      </c>
      <c r="S3000" t="s">
        <v>80</v>
      </c>
      <c r="T3000" t="s">
        <v>45</v>
      </c>
      <c r="U3000" t="s">
        <v>46</v>
      </c>
      <c r="V3000" t="s">
        <v>46</v>
      </c>
      <c r="W3000" t="s">
        <v>764</v>
      </c>
      <c r="X3000" t="s">
        <v>765</v>
      </c>
      <c r="Y3000" t="s">
        <v>766</v>
      </c>
      <c r="Z3000" t="s">
        <v>767</v>
      </c>
      <c r="AB3000" t="s">
        <v>2351</v>
      </c>
      <c r="AC3000" t="s">
        <v>2352</v>
      </c>
      <c r="AD3000" t="s">
        <v>3750</v>
      </c>
      <c r="AF3000" t="s">
        <v>55</v>
      </c>
      <c r="AG3000" t="s">
        <v>46</v>
      </c>
      <c r="AH3000" t="s">
        <v>56</v>
      </c>
      <c r="AI3000" t="s">
        <v>56</v>
      </c>
      <c r="AJ3000" t="s">
        <v>56</v>
      </c>
      <c r="AK3000" t="s">
        <v>56</v>
      </c>
      <c r="AL3000" t="s">
        <v>56</v>
      </c>
      <c r="AM3000" t="s">
        <v>56</v>
      </c>
      <c r="AN3000" t="s">
        <v>56</v>
      </c>
      <c r="AO3000" t="s">
        <v>56</v>
      </c>
      <c r="AP3000" t="s">
        <v>56</v>
      </c>
      <c r="AQ3000" t="s">
        <v>56</v>
      </c>
      <c r="AR3000" t="s">
        <v>56</v>
      </c>
      <c r="AS3000" t="s">
        <v>56</v>
      </c>
      <c r="AT3000" t="s">
        <v>56</v>
      </c>
      <c r="AU3000" t="s">
        <v>56</v>
      </c>
      <c r="AV3000" t="s">
        <v>56</v>
      </c>
      <c r="AW3000" t="s">
        <v>56</v>
      </c>
    </row>
    <row r="3001" spans="1:49" x14ac:dyDescent="0.3">
      <c r="A3001" t="str">
        <f t="shared" si="231"/>
        <v>TUKE</v>
      </c>
      <c r="B3001" t="str">
        <f t="shared" si="232"/>
        <v>V</v>
      </c>
      <c r="C3001">
        <f t="shared" si="233"/>
        <v>0.89999999999999991</v>
      </c>
      <c r="D3001">
        <f t="shared" si="234"/>
        <v>0.5</v>
      </c>
      <c r="E3001">
        <f t="shared" si="235"/>
        <v>0.44999999999999996</v>
      </c>
      <c r="G3001" t="s">
        <v>3763</v>
      </c>
      <c r="H3001" t="s">
        <v>39</v>
      </c>
      <c r="I3001" s="58" t="s">
        <v>40</v>
      </c>
      <c r="J3001" s="58" t="s">
        <v>41</v>
      </c>
      <c r="K3001" s="58" t="s">
        <v>211</v>
      </c>
      <c r="N3001" t="s">
        <v>212</v>
      </c>
      <c r="P3001" t="s">
        <v>78</v>
      </c>
      <c r="Q3001" t="s">
        <v>320</v>
      </c>
      <c r="S3001" t="s">
        <v>214</v>
      </c>
      <c r="T3001" t="s">
        <v>106</v>
      </c>
      <c r="U3001" t="s">
        <v>149</v>
      </c>
      <c r="V3001" t="s">
        <v>46</v>
      </c>
      <c r="W3001" t="s">
        <v>714</v>
      </c>
      <c r="X3001" t="s">
        <v>715</v>
      </c>
      <c r="Y3001" t="s">
        <v>716</v>
      </c>
      <c r="Z3001" t="s">
        <v>3764</v>
      </c>
      <c r="AA3001" t="s">
        <v>3765</v>
      </c>
      <c r="AB3001" t="s">
        <v>3766</v>
      </c>
      <c r="AE3001" t="s">
        <v>3767</v>
      </c>
      <c r="AF3001" t="s">
        <v>55</v>
      </c>
      <c r="AG3001" t="s">
        <v>56</v>
      </c>
      <c r="AH3001" t="s">
        <v>46</v>
      </c>
      <c r="AI3001" t="s">
        <v>56</v>
      </c>
      <c r="AJ3001" t="s">
        <v>56</v>
      </c>
      <c r="AK3001" t="s">
        <v>56</v>
      </c>
      <c r="AL3001" t="s">
        <v>56</v>
      </c>
      <c r="AM3001" t="s">
        <v>56</v>
      </c>
      <c r="AN3001" t="s">
        <v>56</v>
      </c>
      <c r="AO3001" t="s">
        <v>56</v>
      </c>
      <c r="AP3001" t="s">
        <v>56</v>
      </c>
      <c r="AQ3001" t="s">
        <v>56</v>
      </c>
      <c r="AR3001" t="s">
        <v>56</v>
      </c>
      <c r="AS3001" t="s">
        <v>56</v>
      </c>
      <c r="AT3001" t="s">
        <v>46</v>
      </c>
      <c r="AU3001" t="s">
        <v>56</v>
      </c>
      <c r="AV3001" t="s">
        <v>56</v>
      </c>
      <c r="AW3001" t="s">
        <v>56</v>
      </c>
    </row>
    <row r="3002" spans="1:49" x14ac:dyDescent="0.3">
      <c r="A3002" t="str">
        <f t="shared" si="231"/>
        <v>TUKE</v>
      </c>
      <c r="B3002" t="str">
        <f t="shared" si="232"/>
        <v>V</v>
      </c>
      <c r="C3002">
        <f t="shared" si="233"/>
        <v>0.89999999999999991</v>
      </c>
      <c r="D3002">
        <f t="shared" si="234"/>
        <v>0.5</v>
      </c>
      <c r="E3002">
        <f t="shared" si="235"/>
        <v>0.44999999999999996</v>
      </c>
      <c r="G3002" t="s">
        <v>3763</v>
      </c>
      <c r="H3002" t="s">
        <v>39</v>
      </c>
      <c r="I3002" s="58" t="s">
        <v>40</v>
      </c>
      <c r="J3002" s="58" t="s">
        <v>41</v>
      </c>
      <c r="K3002" s="58" t="s">
        <v>211</v>
      </c>
      <c r="N3002" t="s">
        <v>212</v>
      </c>
      <c r="P3002" t="s">
        <v>78</v>
      </c>
      <c r="Q3002" t="s">
        <v>320</v>
      </c>
      <c r="S3002" t="s">
        <v>214</v>
      </c>
      <c r="T3002" t="s">
        <v>350</v>
      </c>
      <c r="U3002" t="s">
        <v>149</v>
      </c>
      <c r="V3002" t="s">
        <v>46</v>
      </c>
      <c r="W3002" t="s">
        <v>714</v>
      </c>
      <c r="X3002" t="s">
        <v>715</v>
      </c>
      <c r="Y3002" t="s">
        <v>716</v>
      </c>
      <c r="Z3002" t="s">
        <v>717</v>
      </c>
      <c r="AA3002" t="s">
        <v>718</v>
      </c>
      <c r="AB3002" t="s">
        <v>400</v>
      </c>
      <c r="AC3002" t="s">
        <v>1574</v>
      </c>
      <c r="AE3002" t="s">
        <v>3767</v>
      </c>
      <c r="AF3002" t="s">
        <v>55</v>
      </c>
      <c r="AG3002" t="s">
        <v>56</v>
      </c>
      <c r="AH3002" t="s">
        <v>46</v>
      </c>
      <c r="AI3002" t="s">
        <v>56</v>
      </c>
      <c r="AJ3002" t="s">
        <v>56</v>
      </c>
      <c r="AK3002" t="s">
        <v>56</v>
      </c>
      <c r="AL3002" t="s">
        <v>56</v>
      </c>
      <c r="AM3002" t="s">
        <v>56</v>
      </c>
      <c r="AN3002" t="s">
        <v>56</v>
      </c>
      <c r="AO3002" t="s">
        <v>56</v>
      </c>
      <c r="AP3002" t="s">
        <v>56</v>
      </c>
      <c r="AQ3002" t="s">
        <v>56</v>
      </c>
      <c r="AR3002" t="s">
        <v>56</v>
      </c>
      <c r="AS3002" t="s">
        <v>56</v>
      </c>
      <c r="AT3002" t="s">
        <v>56</v>
      </c>
      <c r="AU3002" t="s">
        <v>56</v>
      </c>
      <c r="AV3002" t="s">
        <v>56</v>
      </c>
      <c r="AW3002" t="s">
        <v>56</v>
      </c>
    </row>
    <row r="3003" spans="1:49" x14ac:dyDescent="0.3">
      <c r="A3003" t="str">
        <f t="shared" si="231"/>
        <v>TUKE</v>
      </c>
      <c r="B3003" t="str">
        <f t="shared" si="232"/>
        <v>V</v>
      </c>
      <c r="C3003">
        <f t="shared" si="233"/>
        <v>0.3</v>
      </c>
      <c r="D3003">
        <f t="shared" si="234"/>
        <v>1</v>
      </c>
      <c r="E3003">
        <f t="shared" si="235"/>
        <v>0.3</v>
      </c>
      <c r="G3003" t="s">
        <v>3768</v>
      </c>
      <c r="H3003" t="s">
        <v>39</v>
      </c>
      <c r="I3003" s="58" t="s">
        <v>60</v>
      </c>
      <c r="J3003" s="58" t="s">
        <v>60</v>
      </c>
      <c r="K3003" s="58" t="s">
        <v>211</v>
      </c>
      <c r="N3003" t="s">
        <v>212</v>
      </c>
      <c r="P3003" t="s">
        <v>213</v>
      </c>
      <c r="Q3003" t="s">
        <v>79</v>
      </c>
      <c r="S3003" t="s">
        <v>214</v>
      </c>
      <c r="T3003" t="s">
        <v>73</v>
      </c>
      <c r="U3003" t="s">
        <v>149</v>
      </c>
      <c r="V3003" t="s">
        <v>46</v>
      </c>
      <c r="W3003" t="s">
        <v>714</v>
      </c>
      <c r="X3003" t="s">
        <v>715</v>
      </c>
      <c r="Y3003" t="s">
        <v>716</v>
      </c>
      <c r="Z3003" t="s">
        <v>717</v>
      </c>
      <c r="AA3003" t="s">
        <v>718</v>
      </c>
      <c r="AB3003" t="s">
        <v>400</v>
      </c>
      <c r="AC3003" t="s">
        <v>1574</v>
      </c>
      <c r="AE3003" t="s">
        <v>3216</v>
      </c>
      <c r="AF3003" t="s">
        <v>55</v>
      </c>
      <c r="AG3003" t="s">
        <v>56</v>
      </c>
      <c r="AH3003" t="s">
        <v>46</v>
      </c>
      <c r="AI3003" t="s">
        <v>56</v>
      </c>
      <c r="AJ3003" t="s">
        <v>56</v>
      </c>
      <c r="AK3003" t="s">
        <v>56</v>
      </c>
      <c r="AL3003" t="s">
        <v>56</v>
      </c>
      <c r="AM3003" t="s">
        <v>56</v>
      </c>
      <c r="AN3003" t="s">
        <v>56</v>
      </c>
      <c r="AO3003" t="s">
        <v>56</v>
      </c>
      <c r="AP3003" t="s">
        <v>56</v>
      </c>
      <c r="AQ3003" t="s">
        <v>56</v>
      </c>
      <c r="AR3003" t="s">
        <v>56</v>
      </c>
      <c r="AS3003" t="s">
        <v>56</v>
      </c>
      <c r="AT3003" t="s">
        <v>56</v>
      </c>
      <c r="AU3003" t="s">
        <v>56</v>
      </c>
      <c r="AV3003" t="s">
        <v>56</v>
      </c>
      <c r="AW3003" t="s">
        <v>56</v>
      </c>
    </row>
    <row r="3004" spans="1:49" x14ac:dyDescent="0.3">
      <c r="A3004" t="str">
        <f t="shared" si="231"/>
        <v>PU</v>
      </c>
      <c r="B3004" t="str">
        <f t="shared" si="232"/>
        <v>P</v>
      </c>
      <c r="C3004">
        <f t="shared" si="233"/>
        <v>0.78</v>
      </c>
      <c r="D3004">
        <f t="shared" si="234"/>
        <v>1</v>
      </c>
      <c r="E3004">
        <f t="shared" si="235"/>
        <v>0.78</v>
      </c>
      <c r="G3004" t="s">
        <v>3769</v>
      </c>
      <c r="H3004" t="s">
        <v>39</v>
      </c>
      <c r="I3004" s="58" t="s">
        <v>257</v>
      </c>
      <c r="J3004" s="58" t="s">
        <v>41</v>
      </c>
      <c r="K3004" s="58" t="s">
        <v>42</v>
      </c>
      <c r="N3004" t="s">
        <v>43</v>
      </c>
      <c r="S3004" t="s">
        <v>72</v>
      </c>
      <c r="T3004" t="s">
        <v>253</v>
      </c>
      <c r="U3004" t="s">
        <v>253</v>
      </c>
      <c r="V3004" t="s">
        <v>46</v>
      </c>
      <c r="W3004" t="s">
        <v>2013</v>
      </c>
      <c r="X3004" t="s">
        <v>2014</v>
      </c>
      <c r="Y3004" t="s">
        <v>2015</v>
      </c>
      <c r="Z3004" t="s">
        <v>1525</v>
      </c>
      <c r="AA3004" t="s">
        <v>2016</v>
      </c>
      <c r="AB3004" t="s">
        <v>2017</v>
      </c>
      <c r="AC3004" t="s">
        <v>2018</v>
      </c>
      <c r="AD3004" t="s">
        <v>3770</v>
      </c>
      <c r="AF3004" t="s">
        <v>55</v>
      </c>
      <c r="AG3004" t="s">
        <v>46</v>
      </c>
      <c r="AH3004" t="s">
        <v>56</v>
      </c>
      <c r="AI3004" t="s">
        <v>56</v>
      </c>
      <c r="AJ3004" t="s">
        <v>56</v>
      </c>
      <c r="AK3004" t="s">
        <v>56</v>
      </c>
      <c r="AL3004" t="s">
        <v>56</v>
      </c>
      <c r="AM3004" t="s">
        <v>56</v>
      </c>
      <c r="AN3004" t="s">
        <v>56</v>
      </c>
      <c r="AO3004" t="s">
        <v>56</v>
      </c>
      <c r="AP3004" t="s">
        <v>56</v>
      </c>
      <c r="AQ3004" t="s">
        <v>56</v>
      </c>
      <c r="AR3004" t="s">
        <v>56</v>
      </c>
      <c r="AS3004" t="s">
        <v>56</v>
      </c>
      <c r="AT3004" t="s">
        <v>56</v>
      </c>
      <c r="AU3004" t="s">
        <v>56</v>
      </c>
      <c r="AV3004" t="s">
        <v>56</v>
      </c>
      <c r="AW3004" t="s">
        <v>56</v>
      </c>
    </row>
    <row r="3005" spans="1:49" x14ac:dyDescent="0.3">
      <c r="A3005" t="str">
        <f t="shared" si="231"/>
        <v>VŠVU</v>
      </c>
      <c r="B3005" t="str">
        <f t="shared" si="232"/>
        <v>V</v>
      </c>
      <c r="C3005">
        <f t="shared" si="233"/>
        <v>0.78</v>
      </c>
      <c r="D3005">
        <f t="shared" si="234"/>
        <v>1</v>
      </c>
      <c r="E3005">
        <f t="shared" si="235"/>
        <v>0.78</v>
      </c>
      <c r="G3005" t="s">
        <v>3771</v>
      </c>
      <c r="H3005" t="s">
        <v>39</v>
      </c>
      <c r="I3005" s="58" t="s">
        <v>75</v>
      </c>
      <c r="J3005" s="58" t="s">
        <v>41</v>
      </c>
      <c r="K3005" s="58" t="s">
        <v>76</v>
      </c>
      <c r="N3005" t="s">
        <v>713</v>
      </c>
      <c r="P3005" t="s">
        <v>78</v>
      </c>
      <c r="Q3005" t="s">
        <v>79</v>
      </c>
      <c r="S3005" t="s">
        <v>80</v>
      </c>
      <c r="T3005" t="s">
        <v>45</v>
      </c>
      <c r="U3005" t="s">
        <v>46</v>
      </c>
      <c r="V3005" t="s">
        <v>46</v>
      </c>
      <c r="W3005" t="s">
        <v>764</v>
      </c>
      <c r="X3005" t="s">
        <v>765</v>
      </c>
      <c r="Y3005" t="s">
        <v>766</v>
      </c>
      <c r="Z3005" t="s">
        <v>767</v>
      </c>
      <c r="AB3005" t="s">
        <v>2351</v>
      </c>
      <c r="AC3005" t="s">
        <v>2352</v>
      </c>
      <c r="AD3005" t="s">
        <v>3750</v>
      </c>
      <c r="AF3005" t="s">
        <v>55</v>
      </c>
      <c r="AG3005" t="s">
        <v>46</v>
      </c>
      <c r="AH3005" t="s">
        <v>56</v>
      </c>
      <c r="AI3005" t="s">
        <v>56</v>
      </c>
      <c r="AJ3005" t="s">
        <v>56</v>
      </c>
      <c r="AK3005" t="s">
        <v>56</v>
      </c>
      <c r="AL3005" t="s">
        <v>56</v>
      </c>
      <c r="AM3005" t="s">
        <v>56</v>
      </c>
      <c r="AN3005" t="s">
        <v>56</v>
      </c>
      <c r="AO3005" t="s">
        <v>56</v>
      </c>
      <c r="AP3005" t="s">
        <v>56</v>
      </c>
      <c r="AQ3005" t="s">
        <v>56</v>
      </c>
      <c r="AR3005" t="s">
        <v>56</v>
      </c>
      <c r="AS3005" t="s">
        <v>56</v>
      </c>
      <c r="AT3005" t="s">
        <v>56</v>
      </c>
      <c r="AU3005" t="s">
        <v>56</v>
      </c>
      <c r="AV3005" t="s">
        <v>56</v>
      </c>
      <c r="AW3005" t="s">
        <v>56</v>
      </c>
    </row>
    <row r="3006" spans="1:49" x14ac:dyDescent="0.3">
      <c r="A3006" t="str">
        <f t="shared" si="231"/>
        <v>VŠVU</v>
      </c>
      <c r="B3006" t="str">
        <f t="shared" si="232"/>
        <v>V</v>
      </c>
      <c r="C3006">
        <f t="shared" si="233"/>
        <v>0.89999999999999991</v>
      </c>
      <c r="D3006">
        <f t="shared" si="234"/>
        <v>1</v>
      </c>
      <c r="E3006">
        <f t="shared" si="235"/>
        <v>0.89999999999999991</v>
      </c>
      <c r="G3006" t="s">
        <v>3772</v>
      </c>
      <c r="H3006" t="s">
        <v>39</v>
      </c>
      <c r="I3006" s="58" t="s">
        <v>133</v>
      </c>
      <c r="J3006" s="58" t="s">
        <v>41</v>
      </c>
      <c r="K3006" s="58" t="s">
        <v>97</v>
      </c>
      <c r="N3006" t="s">
        <v>327</v>
      </c>
      <c r="P3006" t="s">
        <v>2662</v>
      </c>
      <c r="Q3006" t="s">
        <v>79</v>
      </c>
      <c r="S3006" t="s">
        <v>99</v>
      </c>
      <c r="T3006" t="s">
        <v>45</v>
      </c>
      <c r="U3006" t="s">
        <v>46</v>
      </c>
      <c r="V3006" t="s">
        <v>46</v>
      </c>
      <c r="W3006" t="s">
        <v>764</v>
      </c>
      <c r="X3006" t="s">
        <v>765</v>
      </c>
      <c r="Y3006" t="s">
        <v>766</v>
      </c>
      <c r="Z3006" t="s">
        <v>767</v>
      </c>
      <c r="AB3006" t="s">
        <v>1196</v>
      </c>
      <c r="AC3006" t="s">
        <v>1197</v>
      </c>
      <c r="AD3006" t="s">
        <v>3773</v>
      </c>
      <c r="AF3006" t="s">
        <v>55</v>
      </c>
      <c r="AG3006" t="s">
        <v>46</v>
      </c>
      <c r="AH3006" t="s">
        <v>56</v>
      </c>
      <c r="AI3006" t="s">
        <v>56</v>
      </c>
      <c r="AJ3006" t="s">
        <v>56</v>
      </c>
      <c r="AK3006" t="s">
        <v>56</v>
      </c>
      <c r="AL3006" t="s">
        <v>56</v>
      </c>
      <c r="AM3006" t="s">
        <v>56</v>
      </c>
      <c r="AN3006" t="s">
        <v>56</v>
      </c>
      <c r="AO3006" t="s">
        <v>56</v>
      </c>
      <c r="AP3006" t="s">
        <v>56</v>
      </c>
      <c r="AQ3006" t="s">
        <v>56</v>
      </c>
      <c r="AR3006" t="s">
        <v>56</v>
      </c>
      <c r="AS3006" t="s">
        <v>56</v>
      </c>
      <c r="AT3006" t="s">
        <v>56</v>
      </c>
      <c r="AU3006" t="s">
        <v>56</v>
      </c>
      <c r="AV3006" t="s">
        <v>56</v>
      </c>
      <c r="AW3006" t="s">
        <v>56</v>
      </c>
    </row>
    <row r="3007" spans="1:49" x14ac:dyDescent="0.3">
      <c r="A3007" t="str">
        <f t="shared" si="231"/>
        <v>TUKE</v>
      </c>
      <c r="B3007" t="str">
        <f t="shared" si="232"/>
        <v>V</v>
      </c>
      <c r="C3007">
        <f t="shared" si="233"/>
        <v>0.44999999999999996</v>
      </c>
      <c r="D3007">
        <f t="shared" si="234"/>
        <v>1</v>
      </c>
      <c r="E3007">
        <f t="shared" si="235"/>
        <v>0.44999999999999996</v>
      </c>
      <c r="G3007" t="s">
        <v>3774</v>
      </c>
      <c r="H3007" t="s">
        <v>39</v>
      </c>
      <c r="I3007" s="58" t="s">
        <v>68</v>
      </c>
      <c r="J3007" s="58" t="s">
        <v>41</v>
      </c>
      <c r="K3007" s="58" t="s">
        <v>211</v>
      </c>
      <c r="N3007" t="s">
        <v>307</v>
      </c>
      <c r="P3007" t="s">
        <v>213</v>
      </c>
      <c r="Q3007" t="s">
        <v>320</v>
      </c>
      <c r="S3007" t="s">
        <v>214</v>
      </c>
      <c r="T3007" t="s">
        <v>215</v>
      </c>
      <c r="U3007" t="s">
        <v>223</v>
      </c>
      <c r="V3007" t="s">
        <v>46</v>
      </c>
      <c r="W3007" t="s">
        <v>714</v>
      </c>
      <c r="X3007" t="s">
        <v>715</v>
      </c>
      <c r="Y3007" t="s">
        <v>716</v>
      </c>
      <c r="Z3007" t="s">
        <v>717</v>
      </c>
      <c r="AA3007" t="s">
        <v>718</v>
      </c>
      <c r="AB3007" t="s">
        <v>400</v>
      </c>
      <c r="AC3007" t="s">
        <v>1574</v>
      </c>
      <c r="AE3007" t="s">
        <v>396</v>
      </c>
      <c r="AF3007" t="s">
        <v>55</v>
      </c>
      <c r="AG3007" t="s">
        <v>56</v>
      </c>
      <c r="AH3007" t="s">
        <v>46</v>
      </c>
      <c r="AI3007" t="s">
        <v>56</v>
      </c>
      <c r="AJ3007" t="s">
        <v>56</v>
      </c>
      <c r="AK3007" t="s">
        <v>56</v>
      </c>
      <c r="AL3007" t="s">
        <v>56</v>
      </c>
      <c r="AM3007" t="s">
        <v>56</v>
      </c>
      <c r="AN3007" t="s">
        <v>56</v>
      </c>
      <c r="AO3007" t="s">
        <v>56</v>
      </c>
      <c r="AP3007" t="s">
        <v>56</v>
      </c>
      <c r="AQ3007" t="s">
        <v>56</v>
      </c>
      <c r="AR3007" t="s">
        <v>56</v>
      </c>
      <c r="AS3007" t="s">
        <v>56</v>
      </c>
      <c r="AT3007" t="s">
        <v>56</v>
      </c>
      <c r="AU3007" t="s">
        <v>56</v>
      </c>
      <c r="AV3007" t="s">
        <v>56</v>
      </c>
      <c r="AW3007" t="s">
        <v>56</v>
      </c>
    </row>
    <row r="3008" spans="1:49" x14ac:dyDescent="0.3">
      <c r="A3008" t="str">
        <f t="shared" si="231"/>
        <v>VŠVU</v>
      </c>
      <c r="B3008" t="str">
        <f t="shared" si="232"/>
        <v>V</v>
      </c>
      <c r="C3008">
        <f t="shared" si="233"/>
        <v>0.78</v>
      </c>
      <c r="D3008">
        <f t="shared" si="234"/>
        <v>1</v>
      </c>
      <c r="E3008">
        <f t="shared" si="235"/>
        <v>0.78</v>
      </c>
      <c r="G3008" t="s">
        <v>3775</v>
      </c>
      <c r="H3008" t="s">
        <v>39</v>
      </c>
      <c r="I3008" s="58" t="s">
        <v>75</v>
      </c>
      <c r="J3008" s="58" t="s">
        <v>41</v>
      </c>
      <c r="K3008" s="58" t="s">
        <v>76</v>
      </c>
      <c r="N3008" t="s">
        <v>713</v>
      </c>
      <c r="P3008" t="s">
        <v>78</v>
      </c>
      <c r="Q3008" t="s">
        <v>79</v>
      </c>
      <c r="S3008" t="s">
        <v>80</v>
      </c>
      <c r="T3008" t="s">
        <v>45</v>
      </c>
      <c r="U3008" t="s">
        <v>46</v>
      </c>
      <c r="V3008" t="s">
        <v>46</v>
      </c>
      <c r="W3008" t="s">
        <v>764</v>
      </c>
      <c r="X3008" t="s">
        <v>765</v>
      </c>
      <c r="Y3008" t="s">
        <v>766</v>
      </c>
      <c r="Z3008" t="s">
        <v>767</v>
      </c>
      <c r="AB3008" t="s">
        <v>2351</v>
      </c>
      <c r="AC3008" t="s">
        <v>2352</v>
      </c>
      <c r="AD3008" t="s">
        <v>3750</v>
      </c>
      <c r="AF3008" t="s">
        <v>55</v>
      </c>
      <c r="AG3008" t="s">
        <v>46</v>
      </c>
      <c r="AH3008" t="s">
        <v>56</v>
      </c>
      <c r="AI3008" t="s">
        <v>56</v>
      </c>
      <c r="AJ3008" t="s">
        <v>56</v>
      </c>
      <c r="AK3008" t="s">
        <v>56</v>
      </c>
      <c r="AL3008" t="s">
        <v>56</v>
      </c>
      <c r="AM3008" t="s">
        <v>56</v>
      </c>
      <c r="AN3008" t="s">
        <v>56</v>
      </c>
      <c r="AO3008" t="s">
        <v>56</v>
      </c>
      <c r="AP3008" t="s">
        <v>56</v>
      </c>
      <c r="AQ3008" t="s">
        <v>56</v>
      </c>
      <c r="AR3008" t="s">
        <v>56</v>
      </c>
      <c r="AS3008" t="s">
        <v>56</v>
      </c>
      <c r="AT3008" t="s">
        <v>56</v>
      </c>
      <c r="AU3008" t="s">
        <v>56</v>
      </c>
      <c r="AV3008" t="s">
        <v>56</v>
      </c>
      <c r="AW3008" t="s">
        <v>56</v>
      </c>
    </row>
    <row r="3009" spans="1:49" x14ac:dyDescent="0.3">
      <c r="A3009" t="str">
        <f t="shared" si="231"/>
        <v>VŠVU</v>
      </c>
      <c r="B3009" t="str">
        <f t="shared" si="232"/>
        <v>V</v>
      </c>
      <c r="C3009">
        <f t="shared" si="233"/>
        <v>1.56</v>
      </c>
      <c r="D3009">
        <f t="shared" si="234"/>
        <v>1</v>
      </c>
      <c r="E3009">
        <f t="shared" si="235"/>
        <v>1.56</v>
      </c>
      <c r="G3009" t="s">
        <v>3776</v>
      </c>
      <c r="H3009" t="s">
        <v>39</v>
      </c>
      <c r="I3009" s="58" t="s">
        <v>104</v>
      </c>
      <c r="J3009" s="58" t="s">
        <v>41</v>
      </c>
      <c r="K3009" s="58" t="s">
        <v>97</v>
      </c>
      <c r="N3009" t="s">
        <v>98</v>
      </c>
      <c r="P3009" t="s">
        <v>2662</v>
      </c>
      <c r="Q3009" t="s">
        <v>79</v>
      </c>
      <c r="S3009" t="s">
        <v>99</v>
      </c>
      <c r="T3009" t="s">
        <v>45</v>
      </c>
      <c r="U3009" t="s">
        <v>46</v>
      </c>
      <c r="V3009" t="s">
        <v>46</v>
      </c>
      <c r="W3009" t="s">
        <v>764</v>
      </c>
      <c r="X3009" t="s">
        <v>765</v>
      </c>
      <c r="Y3009" t="s">
        <v>766</v>
      </c>
      <c r="Z3009" t="s">
        <v>767</v>
      </c>
      <c r="AB3009" t="s">
        <v>1196</v>
      </c>
      <c r="AC3009" t="s">
        <v>1197</v>
      </c>
      <c r="AE3009" t="s">
        <v>3777</v>
      </c>
      <c r="AF3009" t="s">
        <v>55</v>
      </c>
      <c r="AG3009" t="s">
        <v>56</v>
      </c>
      <c r="AH3009" t="s">
        <v>46</v>
      </c>
      <c r="AI3009" t="s">
        <v>56</v>
      </c>
      <c r="AJ3009" t="s">
        <v>56</v>
      </c>
      <c r="AK3009" t="s">
        <v>56</v>
      </c>
      <c r="AL3009" t="s">
        <v>56</v>
      </c>
      <c r="AM3009" t="s">
        <v>56</v>
      </c>
      <c r="AN3009" t="s">
        <v>56</v>
      </c>
      <c r="AO3009" t="s">
        <v>56</v>
      </c>
      <c r="AP3009" t="s">
        <v>56</v>
      </c>
      <c r="AQ3009" t="s">
        <v>56</v>
      </c>
      <c r="AR3009" t="s">
        <v>56</v>
      </c>
      <c r="AS3009" t="s">
        <v>56</v>
      </c>
      <c r="AT3009" t="s">
        <v>56</v>
      </c>
      <c r="AU3009" t="s">
        <v>56</v>
      </c>
      <c r="AV3009" t="s">
        <v>56</v>
      </c>
      <c r="AW3009" t="s">
        <v>56</v>
      </c>
    </row>
    <row r="3010" spans="1:49" x14ac:dyDescent="0.3">
      <c r="A3010" t="str">
        <f t="shared" ref="A3010:A3073" si="236">+VLOOKUP(X3010,VVS_nasa,2,FALSE)</f>
        <v>TUKE</v>
      </c>
      <c r="B3010" t="str">
        <f t="shared" ref="B3010:B3073" si="237">+VLOOKUP(K3010,Per_Viz,2,FALSE)</f>
        <v>V</v>
      </c>
      <c r="C3010">
        <f t="shared" ref="C3010:C3073" si="238">+VLOOKUP(I3010,EUCA,2,FALSE)</f>
        <v>1.56</v>
      </c>
      <c r="D3010">
        <f t="shared" si="234"/>
        <v>1</v>
      </c>
      <c r="E3010">
        <f t="shared" si="235"/>
        <v>1.56</v>
      </c>
      <c r="G3010" t="s">
        <v>3778</v>
      </c>
      <c r="H3010" t="s">
        <v>39</v>
      </c>
      <c r="I3010" s="58" t="s">
        <v>104</v>
      </c>
      <c r="J3010" s="58" t="s">
        <v>41</v>
      </c>
      <c r="K3010" s="58" t="s">
        <v>211</v>
      </c>
      <c r="N3010" t="s">
        <v>212</v>
      </c>
      <c r="P3010" t="s">
        <v>213</v>
      </c>
      <c r="Q3010" t="s">
        <v>79</v>
      </c>
      <c r="S3010" t="s">
        <v>214</v>
      </c>
      <c r="T3010" t="s">
        <v>949</v>
      </c>
      <c r="U3010" t="s">
        <v>223</v>
      </c>
      <c r="V3010" t="s">
        <v>46</v>
      </c>
      <c r="W3010" t="s">
        <v>714</v>
      </c>
      <c r="X3010" t="s">
        <v>715</v>
      </c>
      <c r="Y3010" t="s">
        <v>716</v>
      </c>
      <c r="Z3010" t="s">
        <v>717</v>
      </c>
      <c r="AA3010" t="s">
        <v>718</v>
      </c>
      <c r="AB3010" t="s">
        <v>400</v>
      </c>
      <c r="AC3010" t="s">
        <v>1574</v>
      </c>
      <c r="AE3010" t="s">
        <v>245</v>
      </c>
      <c r="AF3010" t="s">
        <v>55</v>
      </c>
      <c r="AG3010" t="s">
        <v>56</v>
      </c>
      <c r="AH3010" t="s">
        <v>46</v>
      </c>
      <c r="AI3010" t="s">
        <v>56</v>
      </c>
      <c r="AJ3010" t="s">
        <v>56</v>
      </c>
      <c r="AK3010" t="s">
        <v>56</v>
      </c>
      <c r="AL3010" t="s">
        <v>56</v>
      </c>
      <c r="AM3010" t="s">
        <v>56</v>
      </c>
      <c r="AN3010" t="s">
        <v>56</v>
      </c>
      <c r="AO3010" t="s">
        <v>56</v>
      </c>
      <c r="AP3010" t="s">
        <v>56</v>
      </c>
      <c r="AQ3010" t="s">
        <v>56</v>
      </c>
      <c r="AR3010" t="s">
        <v>56</v>
      </c>
      <c r="AS3010" t="s">
        <v>56</v>
      </c>
      <c r="AT3010" t="s">
        <v>56</v>
      </c>
      <c r="AU3010" t="s">
        <v>56</v>
      </c>
      <c r="AV3010" t="s">
        <v>56</v>
      </c>
      <c r="AW3010" t="s">
        <v>56</v>
      </c>
    </row>
    <row r="3011" spans="1:49" x14ac:dyDescent="0.3">
      <c r="A3011" t="str">
        <f t="shared" si="236"/>
        <v>AU</v>
      </c>
      <c r="B3011" t="str">
        <f t="shared" si="237"/>
        <v>P</v>
      </c>
      <c r="C3011">
        <f t="shared" si="238"/>
        <v>12</v>
      </c>
      <c r="D3011">
        <f t="shared" ref="D3011:D3074" si="239">1/COUNTIF(G:G,G3011)</f>
        <v>0.5</v>
      </c>
      <c r="E3011">
        <f t="shared" ref="E3011:E3074" si="240">+C3011*D3011</f>
        <v>6</v>
      </c>
      <c r="G3011" t="s">
        <v>3779</v>
      </c>
      <c r="H3011" t="s">
        <v>39</v>
      </c>
      <c r="I3011" s="58" t="s">
        <v>198</v>
      </c>
      <c r="J3011" s="58" t="s">
        <v>143</v>
      </c>
      <c r="K3011" s="58" t="s">
        <v>91</v>
      </c>
      <c r="N3011" t="s">
        <v>491</v>
      </c>
      <c r="O3011" t="s">
        <v>93</v>
      </c>
      <c r="R3011" t="s">
        <v>79</v>
      </c>
      <c r="S3011" t="s">
        <v>178</v>
      </c>
      <c r="T3011" t="s">
        <v>106</v>
      </c>
      <c r="U3011" t="s">
        <v>287</v>
      </c>
      <c r="V3011" t="s">
        <v>46</v>
      </c>
      <c r="W3011" t="s">
        <v>156</v>
      </c>
      <c r="X3011" t="s">
        <v>6458</v>
      </c>
      <c r="Y3011" t="s">
        <v>157</v>
      </c>
      <c r="Z3011" t="s">
        <v>172</v>
      </c>
      <c r="AA3011" t="s">
        <v>173</v>
      </c>
      <c r="AB3011" t="s">
        <v>189</v>
      </c>
      <c r="AC3011" t="s">
        <v>221</v>
      </c>
      <c r="AD3011" t="s">
        <v>3780</v>
      </c>
      <c r="AF3011" t="s">
        <v>186</v>
      </c>
      <c r="AG3011" t="s">
        <v>46</v>
      </c>
      <c r="AH3011" t="s">
        <v>56</v>
      </c>
      <c r="AI3011" t="s">
        <v>200</v>
      </c>
      <c r="AJ3011" t="s">
        <v>56</v>
      </c>
      <c r="AK3011" t="s">
        <v>56</v>
      </c>
      <c r="AL3011" t="s">
        <v>56</v>
      </c>
      <c r="AM3011" t="s">
        <v>56</v>
      </c>
      <c r="AN3011" t="s">
        <v>56</v>
      </c>
      <c r="AO3011" t="s">
        <v>3781</v>
      </c>
      <c r="AP3011" t="s">
        <v>56</v>
      </c>
      <c r="AQ3011" t="s">
        <v>200</v>
      </c>
      <c r="AR3011" t="s">
        <v>56</v>
      </c>
      <c r="AS3011" t="s">
        <v>46</v>
      </c>
      <c r="AT3011" t="s">
        <v>56</v>
      </c>
      <c r="AU3011" t="s">
        <v>56</v>
      </c>
      <c r="AV3011" t="s">
        <v>56</v>
      </c>
      <c r="AW3011" t="s">
        <v>56</v>
      </c>
    </row>
    <row r="3012" spans="1:49" x14ac:dyDescent="0.3">
      <c r="A3012" t="str">
        <f t="shared" si="236"/>
        <v>AU</v>
      </c>
      <c r="B3012" t="str">
        <f t="shared" si="237"/>
        <v>P</v>
      </c>
      <c r="C3012">
        <f t="shared" si="238"/>
        <v>12</v>
      </c>
      <c r="D3012">
        <f t="shared" si="239"/>
        <v>0.5</v>
      </c>
      <c r="E3012">
        <f t="shared" si="240"/>
        <v>6</v>
      </c>
      <c r="G3012" t="s">
        <v>3779</v>
      </c>
      <c r="H3012" t="s">
        <v>39</v>
      </c>
      <c r="I3012" s="58" t="s">
        <v>198</v>
      </c>
      <c r="J3012" s="58" t="s">
        <v>143</v>
      </c>
      <c r="K3012" s="58" t="s">
        <v>91</v>
      </c>
      <c r="N3012" t="s">
        <v>491</v>
      </c>
      <c r="O3012" t="s">
        <v>93</v>
      </c>
      <c r="R3012" t="s">
        <v>79</v>
      </c>
      <c r="S3012" t="s">
        <v>227</v>
      </c>
      <c r="T3012" t="s">
        <v>179</v>
      </c>
      <c r="U3012" t="s">
        <v>223</v>
      </c>
      <c r="V3012" t="s">
        <v>46</v>
      </c>
      <c r="W3012" t="s">
        <v>156</v>
      </c>
      <c r="X3012" t="s">
        <v>6458</v>
      </c>
      <c r="Y3012" t="s">
        <v>157</v>
      </c>
      <c r="Z3012" t="s">
        <v>172</v>
      </c>
      <c r="AA3012" t="s">
        <v>173</v>
      </c>
      <c r="AB3012" t="s">
        <v>564</v>
      </c>
      <c r="AC3012" t="s">
        <v>565</v>
      </c>
      <c r="AD3012" t="s">
        <v>3780</v>
      </c>
      <c r="AF3012" t="s">
        <v>186</v>
      </c>
      <c r="AG3012" t="s">
        <v>46</v>
      </c>
      <c r="AH3012" t="s">
        <v>56</v>
      </c>
      <c r="AI3012" t="s">
        <v>200</v>
      </c>
      <c r="AJ3012" t="s">
        <v>56</v>
      </c>
      <c r="AK3012" t="s">
        <v>56</v>
      </c>
      <c r="AL3012" t="s">
        <v>56</v>
      </c>
      <c r="AM3012" t="s">
        <v>56</v>
      </c>
      <c r="AN3012" t="s">
        <v>56</v>
      </c>
      <c r="AO3012" t="s">
        <v>3781</v>
      </c>
      <c r="AP3012" t="s">
        <v>56</v>
      </c>
      <c r="AQ3012" t="s">
        <v>200</v>
      </c>
      <c r="AR3012" t="s">
        <v>56</v>
      </c>
      <c r="AS3012" t="s">
        <v>46</v>
      </c>
      <c r="AT3012" t="s">
        <v>56</v>
      </c>
      <c r="AU3012" t="s">
        <v>56</v>
      </c>
      <c r="AV3012" t="s">
        <v>56</v>
      </c>
      <c r="AW3012" t="s">
        <v>56</v>
      </c>
    </row>
    <row r="3013" spans="1:49" x14ac:dyDescent="0.3">
      <c r="A3013" t="str">
        <f t="shared" si="236"/>
        <v>VŠVU</v>
      </c>
      <c r="B3013" t="str">
        <f t="shared" si="237"/>
        <v>V</v>
      </c>
      <c r="C3013">
        <f t="shared" si="238"/>
        <v>3.12</v>
      </c>
      <c r="D3013">
        <f t="shared" si="239"/>
        <v>1</v>
      </c>
      <c r="E3013">
        <f t="shared" si="240"/>
        <v>3.12</v>
      </c>
      <c r="G3013" t="s">
        <v>3782</v>
      </c>
      <c r="H3013" t="s">
        <v>39</v>
      </c>
      <c r="I3013" s="58" t="s">
        <v>120</v>
      </c>
      <c r="J3013" s="58" t="s">
        <v>121</v>
      </c>
      <c r="K3013" s="58" t="s">
        <v>97</v>
      </c>
      <c r="N3013" t="s">
        <v>98</v>
      </c>
      <c r="P3013" t="s">
        <v>2662</v>
      </c>
      <c r="Q3013" t="s">
        <v>79</v>
      </c>
      <c r="S3013" t="s">
        <v>99</v>
      </c>
      <c r="T3013" t="s">
        <v>45</v>
      </c>
      <c r="U3013" t="s">
        <v>46</v>
      </c>
      <c r="V3013" t="s">
        <v>46</v>
      </c>
      <c r="W3013" t="s">
        <v>764</v>
      </c>
      <c r="X3013" t="s">
        <v>765</v>
      </c>
      <c r="Y3013" t="s">
        <v>766</v>
      </c>
      <c r="Z3013" t="s">
        <v>767</v>
      </c>
      <c r="AB3013" t="s">
        <v>1196</v>
      </c>
      <c r="AC3013" t="s">
        <v>1197</v>
      </c>
      <c r="AE3013" t="s">
        <v>3783</v>
      </c>
      <c r="AF3013" t="s">
        <v>55</v>
      </c>
      <c r="AG3013" t="s">
        <v>56</v>
      </c>
      <c r="AH3013" t="s">
        <v>46</v>
      </c>
      <c r="AI3013" t="s">
        <v>56</v>
      </c>
      <c r="AJ3013" t="s">
        <v>56</v>
      </c>
      <c r="AK3013" t="s">
        <v>56</v>
      </c>
      <c r="AL3013" t="s">
        <v>56</v>
      </c>
      <c r="AM3013" t="s">
        <v>56</v>
      </c>
      <c r="AN3013" t="s">
        <v>56</v>
      </c>
      <c r="AO3013" t="s">
        <v>56</v>
      </c>
      <c r="AP3013" t="s">
        <v>56</v>
      </c>
      <c r="AQ3013" t="s">
        <v>46</v>
      </c>
      <c r="AR3013" t="s">
        <v>56</v>
      </c>
      <c r="AS3013" t="s">
        <v>56</v>
      </c>
      <c r="AT3013" t="s">
        <v>56</v>
      </c>
      <c r="AU3013" t="s">
        <v>56</v>
      </c>
      <c r="AV3013" t="s">
        <v>56</v>
      </c>
      <c r="AW3013" t="s">
        <v>56</v>
      </c>
    </row>
    <row r="3014" spans="1:49" x14ac:dyDescent="0.3">
      <c r="A3014" t="str">
        <f t="shared" si="236"/>
        <v>VŠVU</v>
      </c>
      <c r="B3014" t="str">
        <f t="shared" si="237"/>
        <v>V</v>
      </c>
      <c r="C3014">
        <f t="shared" si="238"/>
        <v>3.5999999999999996</v>
      </c>
      <c r="D3014">
        <f t="shared" si="239"/>
        <v>1</v>
      </c>
      <c r="E3014">
        <f t="shared" si="240"/>
        <v>3.5999999999999996</v>
      </c>
      <c r="G3014" t="s">
        <v>3784</v>
      </c>
      <c r="H3014" t="s">
        <v>39</v>
      </c>
      <c r="I3014" s="58" t="s">
        <v>171</v>
      </c>
      <c r="J3014" s="58" t="s">
        <v>121</v>
      </c>
      <c r="K3014" s="58" t="s">
        <v>97</v>
      </c>
      <c r="N3014" t="s">
        <v>1317</v>
      </c>
      <c r="P3014" t="s">
        <v>78</v>
      </c>
      <c r="Q3014" t="s">
        <v>79</v>
      </c>
      <c r="S3014" t="s">
        <v>80</v>
      </c>
      <c r="T3014" t="s">
        <v>45</v>
      </c>
      <c r="U3014" t="s">
        <v>46</v>
      </c>
      <c r="V3014" t="s">
        <v>46</v>
      </c>
      <c r="W3014" t="s">
        <v>764</v>
      </c>
      <c r="X3014" t="s">
        <v>765</v>
      </c>
      <c r="Y3014" t="s">
        <v>766</v>
      </c>
      <c r="Z3014" t="s">
        <v>767</v>
      </c>
      <c r="AB3014" t="s">
        <v>1174</v>
      </c>
      <c r="AC3014" t="s">
        <v>1830</v>
      </c>
      <c r="AD3014" t="s">
        <v>3785</v>
      </c>
      <c r="AF3014" t="s">
        <v>55</v>
      </c>
      <c r="AG3014" t="s">
        <v>46</v>
      </c>
      <c r="AH3014" t="s">
        <v>56</v>
      </c>
      <c r="AI3014" t="s">
        <v>56</v>
      </c>
      <c r="AJ3014" t="s">
        <v>56</v>
      </c>
      <c r="AK3014" t="s">
        <v>56</v>
      </c>
      <c r="AL3014" t="s">
        <v>56</v>
      </c>
      <c r="AM3014" t="s">
        <v>56</v>
      </c>
      <c r="AN3014" t="s">
        <v>56</v>
      </c>
      <c r="AO3014" t="s">
        <v>46</v>
      </c>
      <c r="AP3014" t="s">
        <v>56</v>
      </c>
      <c r="AQ3014" t="s">
        <v>56</v>
      </c>
      <c r="AR3014" t="s">
        <v>56</v>
      </c>
      <c r="AS3014" t="s">
        <v>56</v>
      </c>
      <c r="AT3014" t="s">
        <v>56</v>
      </c>
      <c r="AU3014" t="s">
        <v>56</v>
      </c>
      <c r="AV3014" t="s">
        <v>56</v>
      </c>
      <c r="AW3014" t="s">
        <v>56</v>
      </c>
    </row>
    <row r="3015" spans="1:49" x14ac:dyDescent="0.3">
      <c r="A3015" t="str">
        <f t="shared" si="236"/>
        <v>VŠMU</v>
      </c>
      <c r="B3015" t="str">
        <f t="shared" si="237"/>
        <v>P</v>
      </c>
      <c r="C3015">
        <f t="shared" si="238"/>
        <v>1.56</v>
      </c>
      <c r="D3015">
        <f t="shared" si="239"/>
        <v>1</v>
      </c>
      <c r="E3015">
        <f t="shared" si="240"/>
        <v>1.56</v>
      </c>
      <c r="G3015" t="s">
        <v>3786</v>
      </c>
      <c r="H3015" t="s">
        <v>39</v>
      </c>
      <c r="I3015" s="58" t="s">
        <v>104</v>
      </c>
      <c r="J3015" s="58" t="s">
        <v>41</v>
      </c>
      <c r="K3015" s="58" t="s">
        <v>225</v>
      </c>
      <c r="N3015" t="s">
        <v>505</v>
      </c>
      <c r="S3015" t="s">
        <v>1856</v>
      </c>
      <c r="T3015" t="s">
        <v>45</v>
      </c>
      <c r="U3015" t="s">
        <v>46</v>
      </c>
      <c r="V3015" t="s">
        <v>46</v>
      </c>
      <c r="W3015" t="s">
        <v>111</v>
      </c>
      <c r="X3015" t="s">
        <v>112</v>
      </c>
      <c r="Y3015" t="s">
        <v>113</v>
      </c>
      <c r="Z3015" t="s">
        <v>152</v>
      </c>
      <c r="AA3015" t="s">
        <v>153</v>
      </c>
      <c r="AB3015" t="s">
        <v>231</v>
      </c>
      <c r="AC3015" t="s">
        <v>232</v>
      </c>
      <c r="AE3015" t="s">
        <v>3787</v>
      </c>
      <c r="AF3015" t="s">
        <v>55</v>
      </c>
      <c r="AG3015" t="s">
        <v>56</v>
      </c>
      <c r="AH3015" t="s">
        <v>149</v>
      </c>
      <c r="AI3015" t="s">
        <v>56</v>
      </c>
      <c r="AJ3015" t="s">
        <v>56</v>
      </c>
      <c r="AK3015" t="s">
        <v>56</v>
      </c>
      <c r="AL3015" t="s">
        <v>56</v>
      </c>
      <c r="AM3015" t="s">
        <v>56</v>
      </c>
      <c r="AN3015" t="s">
        <v>56</v>
      </c>
      <c r="AO3015" t="s">
        <v>56</v>
      </c>
      <c r="AP3015" t="s">
        <v>56</v>
      </c>
      <c r="AQ3015" t="s">
        <v>56</v>
      </c>
      <c r="AR3015" t="s">
        <v>56</v>
      </c>
      <c r="AS3015" t="s">
        <v>56</v>
      </c>
      <c r="AT3015" t="s">
        <v>46</v>
      </c>
      <c r="AU3015" t="s">
        <v>56</v>
      </c>
      <c r="AV3015" t="s">
        <v>56</v>
      </c>
      <c r="AW3015" t="s">
        <v>56</v>
      </c>
    </row>
    <row r="3016" spans="1:49" x14ac:dyDescent="0.3">
      <c r="A3016" t="str">
        <f t="shared" si="236"/>
        <v>VŠVU</v>
      </c>
      <c r="B3016" t="str">
        <f t="shared" si="237"/>
        <v>V</v>
      </c>
      <c r="C3016">
        <f t="shared" si="238"/>
        <v>1.56</v>
      </c>
      <c r="D3016">
        <f t="shared" si="239"/>
        <v>1</v>
      </c>
      <c r="E3016">
        <f t="shared" si="240"/>
        <v>1.56</v>
      </c>
      <c r="G3016" t="s">
        <v>3788</v>
      </c>
      <c r="H3016" t="s">
        <v>39</v>
      </c>
      <c r="I3016" s="58" t="s">
        <v>104</v>
      </c>
      <c r="J3016" s="58" t="s">
        <v>41</v>
      </c>
      <c r="K3016" s="58" t="s">
        <v>97</v>
      </c>
      <c r="N3016" t="s">
        <v>98</v>
      </c>
      <c r="P3016" t="s">
        <v>2662</v>
      </c>
      <c r="Q3016" t="s">
        <v>79</v>
      </c>
      <c r="S3016" t="s">
        <v>99</v>
      </c>
      <c r="T3016" t="s">
        <v>3789</v>
      </c>
      <c r="U3016" t="s">
        <v>200</v>
      </c>
      <c r="V3016" t="s">
        <v>46</v>
      </c>
      <c r="W3016" t="s">
        <v>764</v>
      </c>
      <c r="X3016" t="s">
        <v>765</v>
      </c>
      <c r="Y3016" t="s">
        <v>766</v>
      </c>
      <c r="Z3016" t="s">
        <v>767</v>
      </c>
      <c r="AB3016" t="s">
        <v>1196</v>
      </c>
      <c r="AC3016" t="s">
        <v>1197</v>
      </c>
      <c r="AE3016" t="s">
        <v>2982</v>
      </c>
      <c r="AF3016" t="s">
        <v>55</v>
      </c>
      <c r="AG3016" t="s">
        <v>56</v>
      </c>
      <c r="AH3016" t="s">
        <v>46</v>
      </c>
      <c r="AI3016" t="s">
        <v>56</v>
      </c>
      <c r="AJ3016" t="s">
        <v>56</v>
      </c>
      <c r="AK3016" t="s">
        <v>56</v>
      </c>
      <c r="AL3016" t="s">
        <v>56</v>
      </c>
      <c r="AM3016" t="s">
        <v>56</v>
      </c>
      <c r="AN3016" t="s">
        <v>56</v>
      </c>
      <c r="AO3016" t="s">
        <v>56</v>
      </c>
      <c r="AP3016" t="s">
        <v>56</v>
      </c>
      <c r="AQ3016" t="s">
        <v>56</v>
      </c>
      <c r="AR3016" t="s">
        <v>56</v>
      </c>
      <c r="AS3016" t="s">
        <v>56</v>
      </c>
      <c r="AT3016" t="s">
        <v>56</v>
      </c>
      <c r="AU3016" t="s">
        <v>56</v>
      </c>
      <c r="AV3016" t="s">
        <v>56</v>
      </c>
      <c r="AW3016" t="s">
        <v>56</v>
      </c>
    </row>
    <row r="3017" spans="1:49" x14ac:dyDescent="0.3">
      <c r="A3017" t="str">
        <f t="shared" si="236"/>
        <v>VŠVU</v>
      </c>
      <c r="B3017" t="str">
        <f t="shared" si="237"/>
        <v>V</v>
      </c>
      <c r="C3017">
        <f t="shared" si="238"/>
        <v>1.56</v>
      </c>
      <c r="D3017">
        <f t="shared" si="239"/>
        <v>1</v>
      </c>
      <c r="E3017">
        <f t="shared" si="240"/>
        <v>1.56</v>
      </c>
      <c r="G3017" t="s">
        <v>3790</v>
      </c>
      <c r="H3017" t="s">
        <v>39</v>
      </c>
      <c r="I3017" s="58" t="s">
        <v>104</v>
      </c>
      <c r="J3017" s="58" t="s">
        <v>41</v>
      </c>
      <c r="K3017" s="58" t="s">
        <v>97</v>
      </c>
      <c r="N3017" t="s">
        <v>98</v>
      </c>
      <c r="P3017" t="s">
        <v>2662</v>
      </c>
      <c r="Q3017" t="s">
        <v>79</v>
      </c>
      <c r="S3017" t="s">
        <v>99</v>
      </c>
      <c r="T3017" t="s">
        <v>350</v>
      </c>
      <c r="U3017" t="s">
        <v>149</v>
      </c>
      <c r="V3017" t="s">
        <v>46</v>
      </c>
      <c r="W3017" t="s">
        <v>764</v>
      </c>
      <c r="X3017" t="s">
        <v>765</v>
      </c>
      <c r="Y3017" t="s">
        <v>766</v>
      </c>
      <c r="Z3017" t="s">
        <v>767</v>
      </c>
      <c r="AB3017" t="s">
        <v>1196</v>
      </c>
      <c r="AC3017" t="s">
        <v>1197</v>
      </c>
      <c r="AE3017" t="s">
        <v>3791</v>
      </c>
      <c r="AF3017" t="s">
        <v>55</v>
      </c>
      <c r="AG3017" t="s">
        <v>56</v>
      </c>
      <c r="AH3017" t="s">
        <v>46</v>
      </c>
      <c r="AI3017" t="s">
        <v>56</v>
      </c>
      <c r="AJ3017" t="s">
        <v>56</v>
      </c>
      <c r="AK3017" t="s">
        <v>56</v>
      </c>
      <c r="AL3017" t="s">
        <v>56</v>
      </c>
      <c r="AM3017" t="s">
        <v>56</v>
      </c>
      <c r="AN3017" t="s">
        <v>56</v>
      </c>
      <c r="AO3017" t="s">
        <v>56</v>
      </c>
      <c r="AP3017" t="s">
        <v>56</v>
      </c>
      <c r="AQ3017" t="s">
        <v>56</v>
      </c>
      <c r="AR3017" t="s">
        <v>56</v>
      </c>
      <c r="AS3017" t="s">
        <v>56</v>
      </c>
      <c r="AT3017" t="s">
        <v>56</v>
      </c>
      <c r="AU3017" t="s">
        <v>56</v>
      </c>
      <c r="AV3017" t="s">
        <v>56</v>
      </c>
      <c r="AW3017" t="s">
        <v>56</v>
      </c>
    </row>
    <row r="3018" spans="1:49" x14ac:dyDescent="0.3">
      <c r="A3018" t="str">
        <f t="shared" si="236"/>
        <v>VŠVU</v>
      </c>
      <c r="B3018" t="str">
        <f t="shared" si="237"/>
        <v>V</v>
      </c>
      <c r="C3018">
        <f t="shared" si="238"/>
        <v>0.78</v>
      </c>
      <c r="D3018">
        <f t="shared" si="239"/>
        <v>1</v>
      </c>
      <c r="E3018">
        <f t="shared" si="240"/>
        <v>0.78</v>
      </c>
      <c r="G3018" t="s">
        <v>3792</v>
      </c>
      <c r="H3018" t="s">
        <v>39</v>
      </c>
      <c r="I3018" s="58" t="s">
        <v>75</v>
      </c>
      <c r="J3018" s="58" t="s">
        <v>41</v>
      </c>
      <c r="K3018" s="58" t="s">
        <v>76</v>
      </c>
      <c r="N3018" t="s">
        <v>713</v>
      </c>
      <c r="P3018" t="s">
        <v>78</v>
      </c>
      <c r="Q3018" t="s">
        <v>79</v>
      </c>
      <c r="S3018" t="s">
        <v>80</v>
      </c>
      <c r="T3018" t="s">
        <v>45</v>
      </c>
      <c r="U3018" t="s">
        <v>46</v>
      </c>
      <c r="V3018" t="s">
        <v>46</v>
      </c>
      <c r="W3018" t="s">
        <v>764</v>
      </c>
      <c r="X3018" t="s">
        <v>765</v>
      </c>
      <c r="Y3018" t="s">
        <v>766</v>
      </c>
      <c r="Z3018" t="s">
        <v>767</v>
      </c>
      <c r="AB3018" t="s">
        <v>2351</v>
      </c>
      <c r="AC3018" t="s">
        <v>2352</v>
      </c>
      <c r="AD3018" t="s">
        <v>3750</v>
      </c>
      <c r="AF3018" t="s">
        <v>55</v>
      </c>
      <c r="AG3018" t="s">
        <v>46</v>
      </c>
      <c r="AH3018" t="s">
        <v>56</v>
      </c>
      <c r="AI3018" t="s">
        <v>56</v>
      </c>
      <c r="AJ3018" t="s">
        <v>56</v>
      </c>
      <c r="AK3018" t="s">
        <v>56</v>
      </c>
      <c r="AL3018" t="s">
        <v>56</v>
      </c>
      <c r="AM3018" t="s">
        <v>56</v>
      </c>
      <c r="AN3018" t="s">
        <v>56</v>
      </c>
      <c r="AO3018" t="s">
        <v>56</v>
      </c>
      <c r="AP3018" t="s">
        <v>56</v>
      </c>
      <c r="AQ3018" t="s">
        <v>56</v>
      </c>
      <c r="AR3018" t="s">
        <v>56</v>
      </c>
      <c r="AS3018" t="s">
        <v>56</v>
      </c>
      <c r="AT3018" t="s">
        <v>56</v>
      </c>
      <c r="AU3018" t="s">
        <v>56</v>
      </c>
      <c r="AV3018" t="s">
        <v>56</v>
      </c>
      <c r="AW3018" t="s">
        <v>56</v>
      </c>
    </row>
    <row r="3019" spans="1:49" x14ac:dyDescent="0.3">
      <c r="A3019" t="str">
        <f t="shared" si="236"/>
        <v>VŠVU</v>
      </c>
      <c r="B3019" t="str">
        <f t="shared" si="237"/>
        <v>V</v>
      </c>
      <c r="C3019">
        <f t="shared" si="238"/>
        <v>1.7999999999999998</v>
      </c>
      <c r="D3019">
        <f t="shared" si="239"/>
        <v>1</v>
      </c>
      <c r="E3019">
        <f t="shared" si="240"/>
        <v>1.7999999999999998</v>
      </c>
      <c r="G3019" t="s">
        <v>3793</v>
      </c>
      <c r="H3019" t="s">
        <v>39</v>
      </c>
      <c r="I3019" s="58" t="s">
        <v>96</v>
      </c>
      <c r="J3019" s="58" t="s">
        <v>41</v>
      </c>
      <c r="K3019" s="58" t="s">
        <v>97</v>
      </c>
      <c r="N3019" t="s">
        <v>98</v>
      </c>
      <c r="P3019" t="s">
        <v>2662</v>
      </c>
      <c r="Q3019" t="s">
        <v>79</v>
      </c>
      <c r="S3019" t="s">
        <v>99</v>
      </c>
      <c r="T3019" t="s">
        <v>350</v>
      </c>
      <c r="U3019" t="s">
        <v>149</v>
      </c>
      <c r="V3019" t="s">
        <v>46</v>
      </c>
      <c r="W3019" t="s">
        <v>764</v>
      </c>
      <c r="X3019" t="s">
        <v>765</v>
      </c>
      <c r="Y3019" t="s">
        <v>766</v>
      </c>
      <c r="Z3019" t="s">
        <v>767</v>
      </c>
      <c r="AB3019" t="s">
        <v>1196</v>
      </c>
      <c r="AC3019" t="s">
        <v>1197</v>
      </c>
      <c r="AD3019" t="s">
        <v>3794</v>
      </c>
      <c r="AF3019" t="s">
        <v>186</v>
      </c>
      <c r="AG3019" t="s">
        <v>56</v>
      </c>
      <c r="AH3019" t="s">
        <v>56</v>
      </c>
      <c r="AI3019" t="s">
        <v>46</v>
      </c>
      <c r="AJ3019" t="s">
        <v>56</v>
      </c>
      <c r="AK3019" t="s">
        <v>56</v>
      </c>
      <c r="AL3019" t="s">
        <v>56</v>
      </c>
      <c r="AM3019" t="s">
        <v>56</v>
      </c>
      <c r="AN3019" t="s">
        <v>56</v>
      </c>
      <c r="AO3019" t="s">
        <v>56</v>
      </c>
      <c r="AP3019" t="s">
        <v>56</v>
      </c>
      <c r="AQ3019" t="s">
        <v>56</v>
      </c>
      <c r="AR3019" t="s">
        <v>56</v>
      </c>
      <c r="AS3019" t="s">
        <v>56</v>
      </c>
      <c r="AT3019" t="s">
        <v>56</v>
      </c>
      <c r="AU3019" t="s">
        <v>56</v>
      </c>
      <c r="AV3019" t="s">
        <v>56</v>
      </c>
      <c r="AW3019" t="s">
        <v>56</v>
      </c>
    </row>
    <row r="3020" spans="1:49" x14ac:dyDescent="0.3">
      <c r="A3020" t="str">
        <f t="shared" si="236"/>
        <v>AU</v>
      </c>
      <c r="B3020" t="str">
        <f t="shared" si="237"/>
        <v>P</v>
      </c>
      <c r="C3020">
        <f t="shared" si="238"/>
        <v>7.1999999999999993</v>
      </c>
      <c r="D3020">
        <f t="shared" si="239"/>
        <v>0.33333333333333331</v>
      </c>
      <c r="E3020">
        <f t="shared" si="240"/>
        <v>2.3999999999999995</v>
      </c>
      <c r="G3020" t="s">
        <v>3795</v>
      </c>
      <c r="H3020" t="s">
        <v>39</v>
      </c>
      <c r="I3020" s="58" t="s">
        <v>142</v>
      </c>
      <c r="J3020" s="58" t="s">
        <v>143</v>
      </c>
      <c r="K3020" s="58" t="s">
        <v>91</v>
      </c>
      <c r="N3020" t="s">
        <v>92</v>
      </c>
      <c r="O3020" t="s">
        <v>93</v>
      </c>
      <c r="R3020" t="s">
        <v>79</v>
      </c>
      <c r="S3020" t="s">
        <v>94</v>
      </c>
      <c r="T3020" t="s">
        <v>73</v>
      </c>
      <c r="U3020" t="s">
        <v>149</v>
      </c>
      <c r="V3020" t="s">
        <v>46</v>
      </c>
      <c r="W3020" t="s">
        <v>156</v>
      </c>
      <c r="X3020" t="s">
        <v>6458</v>
      </c>
      <c r="Y3020" t="s">
        <v>157</v>
      </c>
      <c r="Z3020" t="s">
        <v>172</v>
      </c>
      <c r="AA3020" t="s">
        <v>173</v>
      </c>
      <c r="AB3020" t="s">
        <v>564</v>
      </c>
      <c r="AC3020" t="s">
        <v>565</v>
      </c>
      <c r="AE3020" t="s">
        <v>493</v>
      </c>
      <c r="AF3020" t="s">
        <v>55</v>
      </c>
      <c r="AG3020" t="s">
        <v>56</v>
      </c>
      <c r="AH3020" t="s">
        <v>46</v>
      </c>
      <c r="AI3020" t="s">
        <v>56</v>
      </c>
      <c r="AJ3020" t="s">
        <v>56</v>
      </c>
      <c r="AK3020" t="s">
        <v>56</v>
      </c>
      <c r="AL3020" t="s">
        <v>46</v>
      </c>
      <c r="AM3020" t="s">
        <v>56</v>
      </c>
      <c r="AN3020" t="s">
        <v>56</v>
      </c>
      <c r="AO3020" t="s">
        <v>200</v>
      </c>
      <c r="AP3020" t="s">
        <v>56</v>
      </c>
      <c r="AQ3020" t="s">
        <v>46</v>
      </c>
      <c r="AR3020" t="s">
        <v>56</v>
      </c>
      <c r="AS3020" t="s">
        <v>56</v>
      </c>
      <c r="AT3020" t="s">
        <v>56</v>
      </c>
      <c r="AU3020" t="s">
        <v>56</v>
      </c>
      <c r="AV3020" t="s">
        <v>56</v>
      </c>
      <c r="AW3020" t="s">
        <v>56</v>
      </c>
    </row>
    <row r="3021" spans="1:49" x14ac:dyDescent="0.3">
      <c r="A3021" t="str">
        <f t="shared" si="236"/>
        <v>AU</v>
      </c>
      <c r="B3021" t="str">
        <f t="shared" si="237"/>
        <v>P</v>
      </c>
      <c r="C3021">
        <f t="shared" si="238"/>
        <v>7.1999999999999993</v>
      </c>
      <c r="D3021">
        <f t="shared" si="239"/>
        <v>0.33333333333333331</v>
      </c>
      <c r="E3021">
        <f t="shared" si="240"/>
        <v>2.3999999999999995</v>
      </c>
      <c r="G3021" t="s">
        <v>3795</v>
      </c>
      <c r="H3021" t="s">
        <v>39</v>
      </c>
      <c r="I3021" s="58" t="s">
        <v>142</v>
      </c>
      <c r="J3021" s="58" t="s">
        <v>143</v>
      </c>
      <c r="K3021" s="58" t="s">
        <v>91</v>
      </c>
      <c r="N3021" t="s">
        <v>92</v>
      </c>
      <c r="O3021" t="s">
        <v>93</v>
      </c>
      <c r="R3021" t="s">
        <v>79</v>
      </c>
      <c r="S3021" t="s">
        <v>561</v>
      </c>
      <c r="T3021" t="s">
        <v>45</v>
      </c>
      <c r="U3021" t="s">
        <v>46</v>
      </c>
      <c r="V3021" t="s">
        <v>46</v>
      </c>
      <c r="W3021" t="s">
        <v>156</v>
      </c>
      <c r="X3021" t="s">
        <v>6458</v>
      </c>
      <c r="Y3021" t="s">
        <v>157</v>
      </c>
      <c r="Z3021" t="s">
        <v>172</v>
      </c>
      <c r="AA3021" t="s">
        <v>173</v>
      </c>
      <c r="AB3021" t="s">
        <v>564</v>
      </c>
      <c r="AC3021" t="s">
        <v>565</v>
      </c>
      <c r="AE3021" t="s">
        <v>493</v>
      </c>
      <c r="AF3021" t="s">
        <v>55</v>
      </c>
      <c r="AG3021" t="s">
        <v>56</v>
      </c>
      <c r="AH3021" t="s">
        <v>46</v>
      </c>
      <c r="AI3021" t="s">
        <v>56</v>
      </c>
      <c r="AJ3021" t="s">
        <v>56</v>
      </c>
      <c r="AK3021" t="s">
        <v>56</v>
      </c>
      <c r="AL3021" t="s">
        <v>46</v>
      </c>
      <c r="AM3021" t="s">
        <v>56</v>
      </c>
      <c r="AN3021" t="s">
        <v>56</v>
      </c>
      <c r="AO3021" t="s">
        <v>200</v>
      </c>
      <c r="AP3021" t="s">
        <v>56</v>
      </c>
      <c r="AQ3021" t="s">
        <v>46</v>
      </c>
      <c r="AR3021" t="s">
        <v>56</v>
      </c>
      <c r="AS3021" t="s">
        <v>56</v>
      </c>
      <c r="AT3021" t="s">
        <v>56</v>
      </c>
      <c r="AU3021" t="s">
        <v>56</v>
      </c>
      <c r="AV3021" t="s">
        <v>56</v>
      </c>
      <c r="AW3021" t="s">
        <v>56</v>
      </c>
    </row>
    <row r="3022" spans="1:49" x14ac:dyDescent="0.3">
      <c r="A3022" t="str">
        <f t="shared" si="236"/>
        <v>AU</v>
      </c>
      <c r="B3022" t="str">
        <f t="shared" si="237"/>
        <v>P</v>
      </c>
      <c r="C3022">
        <f t="shared" si="238"/>
        <v>7.1999999999999993</v>
      </c>
      <c r="D3022">
        <f t="shared" si="239"/>
        <v>0.33333333333333331</v>
      </c>
      <c r="E3022">
        <f t="shared" si="240"/>
        <v>2.3999999999999995</v>
      </c>
      <c r="G3022" t="s">
        <v>3795</v>
      </c>
      <c r="H3022" t="s">
        <v>39</v>
      </c>
      <c r="I3022" s="58" t="s">
        <v>142</v>
      </c>
      <c r="J3022" s="58" t="s">
        <v>143</v>
      </c>
      <c r="K3022" s="58" t="s">
        <v>91</v>
      </c>
      <c r="N3022" t="s">
        <v>92</v>
      </c>
      <c r="O3022" t="s">
        <v>93</v>
      </c>
      <c r="R3022" t="s">
        <v>79</v>
      </c>
      <c r="S3022" t="s">
        <v>110</v>
      </c>
      <c r="T3022" t="s">
        <v>45</v>
      </c>
      <c r="U3022" t="s">
        <v>46</v>
      </c>
      <c r="V3022" t="s">
        <v>46</v>
      </c>
      <c r="W3022" t="s">
        <v>156</v>
      </c>
      <c r="X3022" t="s">
        <v>6458</v>
      </c>
      <c r="Y3022" t="s">
        <v>157</v>
      </c>
      <c r="Z3022" t="s">
        <v>172</v>
      </c>
      <c r="AA3022" t="s">
        <v>173</v>
      </c>
      <c r="AB3022" t="s">
        <v>564</v>
      </c>
      <c r="AC3022" t="s">
        <v>565</v>
      </c>
      <c r="AE3022" t="s">
        <v>493</v>
      </c>
      <c r="AF3022" t="s">
        <v>55</v>
      </c>
      <c r="AG3022" t="s">
        <v>56</v>
      </c>
      <c r="AH3022" t="s">
        <v>46</v>
      </c>
      <c r="AI3022" t="s">
        <v>56</v>
      </c>
      <c r="AJ3022" t="s">
        <v>56</v>
      </c>
      <c r="AK3022" t="s">
        <v>56</v>
      </c>
      <c r="AL3022" t="s">
        <v>46</v>
      </c>
      <c r="AM3022" t="s">
        <v>56</v>
      </c>
      <c r="AN3022" t="s">
        <v>56</v>
      </c>
      <c r="AO3022" t="s">
        <v>200</v>
      </c>
      <c r="AP3022" t="s">
        <v>56</v>
      </c>
      <c r="AQ3022" t="s">
        <v>46</v>
      </c>
      <c r="AR3022" t="s">
        <v>56</v>
      </c>
      <c r="AS3022" t="s">
        <v>56</v>
      </c>
      <c r="AT3022" t="s">
        <v>56</v>
      </c>
      <c r="AU3022" t="s">
        <v>56</v>
      </c>
      <c r="AV3022" t="s">
        <v>56</v>
      </c>
      <c r="AW3022" t="s">
        <v>56</v>
      </c>
    </row>
    <row r="3023" spans="1:49" x14ac:dyDescent="0.3">
      <c r="A3023" t="str">
        <f t="shared" si="236"/>
        <v>VŠVU</v>
      </c>
      <c r="B3023" t="str">
        <f t="shared" si="237"/>
        <v>V</v>
      </c>
      <c r="C3023">
        <f t="shared" si="238"/>
        <v>0.78</v>
      </c>
      <c r="D3023">
        <f t="shared" si="239"/>
        <v>1</v>
      </c>
      <c r="E3023">
        <f t="shared" si="240"/>
        <v>0.78</v>
      </c>
      <c r="G3023" t="s">
        <v>3796</v>
      </c>
      <c r="H3023" t="s">
        <v>39</v>
      </c>
      <c r="I3023" s="58" t="s">
        <v>75</v>
      </c>
      <c r="J3023" s="58" t="s">
        <v>41</v>
      </c>
      <c r="K3023" s="58" t="s">
        <v>97</v>
      </c>
      <c r="N3023" t="s">
        <v>98</v>
      </c>
      <c r="P3023" t="s">
        <v>2662</v>
      </c>
      <c r="Q3023" t="s">
        <v>79</v>
      </c>
      <c r="S3023" t="s">
        <v>99</v>
      </c>
      <c r="T3023" t="s">
        <v>350</v>
      </c>
      <c r="U3023" t="s">
        <v>149</v>
      </c>
      <c r="V3023" t="s">
        <v>46</v>
      </c>
      <c r="W3023" t="s">
        <v>764</v>
      </c>
      <c r="X3023" t="s">
        <v>765</v>
      </c>
      <c r="Y3023" t="s">
        <v>766</v>
      </c>
      <c r="Z3023" t="s">
        <v>767</v>
      </c>
      <c r="AB3023" t="s">
        <v>1196</v>
      </c>
      <c r="AC3023" t="s">
        <v>1197</v>
      </c>
      <c r="AE3023" t="s">
        <v>3797</v>
      </c>
      <c r="AF3023" t="s">
        <v>55</v>
      </c>
      <c r="AG3023" t="s">
        <v>56</v>
      </c>
      <c r="AH3023" t="s">
        <v>46</v>
      </c>
      <c r="AI3023" t="s">
        <v>56</v>
      </c>
      <c r="AJ3023" t="s">
        <v>56</v>
      </c>
      <c r="AK3023" t="s">
        <v>56</v>
      </c>
      <c r="AL3023" t="s">
        <v>56</v>
      </c>
      <c r="AM3023" t="s">
        <v>56</v>
      </c>
      <c r="AN3023" t="s">
        <v>56</v>
      </c>
      <c r="AO3023" t="s">
        <v>56</v>
      </c>
      <c r="AP3023" t="s">
        <v>56</v>
      </c>
      <c r="AQ3023" t="s">
        <v>56</v>
      </c>
      <c r="AR3023" t="s">
        <v>56</v>
      </c>
      <c r="AS3023" t="s">
        <v>56</v>
      </c>
      <c r="AT3023" t="s">
        <v>56</v>
      </c>
      <c r="AU3023" t="s">
        <v>56</v>
      </c>
      <c r="AV3023" t="s">
        <v>56</v>
      </c>
      <c r="AW3023" t="s">
        <v>56</v>
      </c>
    </row>
    <row r="3024" spans="1:49" x14ac:dyDescent="0.3">
      <c r="A3024" t="str">
        <f t="shared" si="236"/>
        <v>VŠVU</v>
      </c>
      <c r="B3024" t="str">
        <f t="shared" si="237"/>
        <v>V</v>
      </c>
      <c r="C3024">
        <f t="shared" si="238"/>
        <v>1.56</v>
      </c>
      <c r="D3024">
        <f t="shared" si="239"/>
        <v>1</v>
      </c>
      <c r="E3024">
        <f t="shared" si="240"/>
        <v>1.56</v>
      </c>
      <c r="G3024" t="s">
        <v>3798</v>
      </c>
      <c r="H3024" t="s">
        <v>39</v>
      </c>
      <c r="I3024" s="58" t="s">
        <v>104</v>
      </c>
      <c r="J3024" s="58" t="s">
        <v>41</v>
      </c>
      <c r="K3024" s="58" t="s">
        <v>97</v>
      </c>
      <c r="N3024" t="s">
        <v>98</v>
      </c>
      <c r="P3024" t="s">
        <v>2662</v>
      </c>
      <c r="Q3024" t="s">
        <v>79</v>
      </c>
      <c r="S3024" t="s">
        <v>99</v>
      </c>
      <c r="T3024" t="s">
        <v>350</v>
      </c>
      <c r="U3024" t="s">
        <v>149</v>
      </c>
      <c r="V3024" t="s">
        <v>46</v>
      </c>
      <c r="W3024" t="s">
        <v>764</v>
      </c>
      <c r="X3024" t="s">
        <v>765</v>
      </c>
      <c r="Y3024" t="s">
        <v>766</v>
      </c>
      <c r="Z3024" t="s">
        <v>767</v>
      </c>
      <c r="AB3024" t="s">
        <v>1196</v>
      </c>
      <c r="AC3024" t="s">
        <v>1197</v>
      </c>
      <c r="AE3024" t="s">
        <v>3797</v>
      </c>
      <c r="AF3024" t="s">
        <v>55</v>
      </c>
      <c r="AG3024" t="s">
        <v>56</v>
      </c>
      <c r="AH3024" t="s">
        <v>46</v>
      </c>
      <c r="AI3024" t="s">
        <v>56</v>
      </c>
      <c r="AJ3024" t="s">
        <v>56</v>
      </c>
      <c r="AK3024" t="s">
        <v>56</v>
      </c>
      <c r="AL3024" t="s">
        <v>56</v>
      </c>
      <c r="AM3024" t="s">
        <v>56</v>
      </c>
      <c r="AN3024" t="s">
        <v>56</v>
      </c>
      <c r="AO3024" t="s">
        <v>56</v>
      </c>
      <c r="AP3024" t="s">
        <v>56</v>
      </c>
      <c r="AQ3024" t="s">
        <v>56</v>
      </c>
      <c r="AR3024" t="s">
        <v>56</v>
      </c>
      <c r="AS3024" t="s">
        <v>56</v>
      </c>
      <c r="AT3024" t="s">
        <v>56</v>
      </c>
      <c r="AU3024" t="s">
        <v>56</v>
      </c>
      <c r="AV3024" t="s">
        <v>56</v>
      </c>
      <c r="AW3024" t="s">
        <v>56</v>
      </c>
    </row>
    <row r="3025" spans="1:49" x14ac:dyDescent="0.3">
      <c r="A3025" t="str">
        <f t="shared" si="236"/>
        <v>VŠMU</v>
      </c>
      <c r="B3025" t="str">
        <f t="shared" si="237"/>
        <v>P</v>
      </c>
      <c r="C3025">
        <f t="shared" si="238"/>
        <v>6</v>
      </c>
      <c r="D3025">
        <f t="shared" si="239"/>
        <v>0.1</v>
      </c>
      <c r="E3025">
        <f t="shared" si="240"/>
        <v>0.60000000000000009</v>
      </c>
      <c r="G3025" t="s">
        <v>3799</v>
      </c>
      <c r="H3025" t="s">
        <v>39</v>
      </c>
      <c r="I3025" s="58" t="s">
        <v>194</v>
      </c>
      <c r="J3025" s="58" t="s">
        <v>121</v>
      </c>
      <c r="K3025" s="58" t="s">
        <v>91</v>
      </c>
      <c r="N3025" t="s">
        <v>491</v>
      </c>
      <c r="O3025" t="s">
        <v>93</v>
      </c>
      <c r="R3025" t="s">
        <v>79</v>
      </c>
      <c r="S3025" t="s">
        <v>433</v>
      </c>
      <c r="T3025" t="s">
        <v>73</v>
      </c>
      <c r="U3025" t="s">
        <v>149</v>
      </c>
      <c r="V3025" t="s">
        <v>46</v>
      </c>
      <c r="W3025" t="s">
        <v>111</v>
      </c>
      <c r="X3025" t="s">
        <v>112</v>
      </c>
      <c r="Y3025" t="s">
        <v>113</v>
      </c>
      <c r="Z3025" t="s">
        <v>428</v>
      </c>
      <c r="AA3025" t="s">
        <v>429</v>
      </c>
      <c r="AB3025" t="s">
        <v>543</v>
      </c>
      <c r="AC3025" t="s">
        <v>544</v>
      </c>
      <c r="AE3025" t="s">
        <v>559</v>
      </c>
      <c r="AF3025" t="s">
        <v>186</v>
      </c>
      <c r="AG3025" t="s">
        <v>56</v>
      </c>
      <c r="AH3025" t="s">
        <v>46</v>
      </c>
      <c r="AI3025" t="s">
        <v>56</v>
      </c>
      <c r="AJ3025" t="s">
        <v>46</v>
      </c>
      <c r="AK3025" t="s">
        <v>56</v>
      </c>
      <c r="AL3025" t="s">
        <v>46</v>
      </c>
      <c r="AM3025" t="s">
        <v>56</v>
      </c>
      <c r="AN3025" t="s">
        <v>56</v>
      </c>
      <c r="AO3025" t="s">
        <v>46</v>
      </c>
      <c r="AP3025" t="s">
        <v>56</v>
      </c>
      <c r="AQ3025" t="s">
        <v>56</v>
      </c>
      <c r="AR3025" t="s">
        <v>56</v>
      </c>
      <c r="AS3025" t="s">
        <v>56</v>
      </c>
      <c r="AT3025" t="s">
        <v>56</v>
      </c>
      <c r="AU3025" t="s">
        <v>56</v>
      </c>
      <c r="AV3025" t="s">
        <v>56</v>
      </c>
      <c r="AW3025" t="s">
        <v>56</v>
      </c>
    </row>
    <row r="3026" spans="1:49" x14ac:dyDescent="0.3">
      <c r="A3026" t="str">
        <f t="shared" si="236"/>
        <v>VŠMU</v>
      </c>
      <c r="B3026" t="str">
        <f t="shared" si="237"/>
        <v>P</v>
      </c>
      <c r="C3026">
        <f t="shared" si="238"/>
        <v>6</v>
      </c>
      <c r="D3026">
        <f t="shared" si="239"/>
        <v>0.1</v>
      </c>
      <c r="E3026">
        <f t="shared" si="240"/>
        <v>0.60000000000000009</v>
      </c>
      <c r="G3026" t="s">
        <v>3799</v>
      </c>
      <c r="H3026" t="s">
        <v>39</v>
      </c>
      <c r="I3026" s="58" t="s">
        <v>194</v>
      </c>
      <c r="J3026" s="58" t="s">
        <v>121</v>
      </c>
      <c r="K3026" s="58" t="s">
        <v>91</v>
      </c>
      <c r="N3026" t="s">
        <v>491</v>
      </c>
      <c r="O3026" t="s">
        <v>93</v>
      </c>
      <c r="R3026" t="s">
        <v>79</v>
      </c>
      <c r="S3026" t="s">
        <v>433</v>
      </c>
      <c r="T3026" t="s">
        <v>73</v>
      </c>
      <c r="U3026" t="s">
        <v>149</v>
      </c>
      <c r="V3026" t="s">
        <v>46</v>
      </c>
      <c r="W3026" t="s">
        <v>111</v>
      </c>
      <c r="X3026" t="s">
        <v>112</v>
      </c>
      <c r="Y3026" t="s">
        <v>113</v>
      </c>
      <c r="Z3026" t="s">
        <v>428</v>
      </c>
      <c r="AA3026" t="s">
        <v>429</v>
      </c>
      <c r="AB3026" t="s">
        <v>778</v>
      </c>
      <c r="AC3026" t="s">
        <v>779</v>
      </c>
      <c r="AE3026" t="s">
        <v>559</v>
      </c>
      <c r="AF3026" t="s">
        <v>186</v>
      </c>
      <c r="AG3026" t="s">
        <v>56</v>
      </c>
      <c r="AH3026" t="s">
        <v>46</v>
      </c>
      <c r="AI3026" t="s">
        <v>56</v>
      </c>
      <c r="AJ3026" t="s">
        <v>46</v>
      </c>
      <c r="AK3026" t="s">
        <v>56</v>
      </c>
      <c r="AL3026" t="s">
        <v>46</v>
      </c>
      <c r="AM3026" t="s">
        <v>56</v>
      </c>
      <c r="AN3026" t="s">
        <v>56</v>
      </c>
      <c r="AO3026" t="s">
        <v>46</v>
      </c>
      <c r="AP3026" t="s">
        <v>56</v>
      </c>
      <c r="AQ3026" t="s">
        <v>56</v>
      </c>
      <c r="AR3026" t="s">
        <v>56</v>
      </c>
      <c r="AS3026" t="s">
        <v>56</v>
      </c>
      <c r="AT3026" t="s">
        <v>56</v>
      </c>
      <c r="AU3026" t="s">
        <v>56</v>
      </c>
      <c r="AV3026" t="s">
        <v>56</v>
      </c>
      <c r="AW3026" t="s">
        <v>56</v>
      </c>
    </row>
    <row r="3027" spans="1:49" x14ac:dyDescent="0.3">
      <c r="A3027" t="str">
        <f t="shared" si="236"/>
        <v>VŠMU</v>
      </c>
      <c r="B3027" t="str">
        <f t="shared" si="237"/>
        <v>P</v>
      </c>
      <c r="C3027">
        <f t="shared" si="238"/>
        <v>6</v>
      </c>
      <c r="D3027">
        <f t="shared" si="239"/>
        <v>0.1</v>
      </c>
      <c r="E3027">
        <f t="shared" si="240"/>
        <v>0.60000000000000009</v>
      </c>
      <c r="G3027" t="s">
        <v>3799</v>
      </c>
      <c r="H3027" t="s">
        <v>39</v>
      </c>
      <c r="I3027" s="58" t="s">
        <v>194</v>
      </c>
      <c r="J3027" s="58" t="s">
        <v>121</v>
      </c>
      <c r="K3027" s="58" t="s">
        <v>91</v>
      </c>
      <c r="N3027" t="s">
        <v>491</v>
      </c>
      <c r="O3027" t="s">
        <v>93</v>
      </c>
      <c r="R3027" t="s">
        <v>79</v>
      </c>
      <c r="S3027" t="s">
        <v>94</v>
      </c>
      <c r="T3027" t="s">
        <v>73</v>
      </c>
      <c r="U3027" t="s">
        <v>149</v>
      </c>
      <c r="V3027" t="s">
        <v>46</v>
      </c>
      <c r="W3027" t="s">
        <v>111</v>
      </c>
      <c r="X3027" t="s">
        <v>112</v>
      </c>
      <c r="Y3027" t="s">
        <v>113</v>
      </c>
      <c r="Z3027" t="s">
        <v>428</v>
      </c>
      <c r="AA3027" t="s">
        <v>429</v>
      </c>
      <c r="AB3027" t="s">
        <v>543</v>
      </c>
      <c r="AC3027" t="s">
        <v>544</v>
      </c>
      <c r="AE3027" t="s">
        <v>559</v>
      </c>
      <c r="AF3027" t="s">
        <v>186</v>
      </c>
      <c r="AG3027" t="s">
        <v>56</v>
      </c>
      <c r="AH3027" t="s">
        <v>46</v>
      </c>
      <c r="AI3027" t="s">
        <v>56</v>
      </c>
      <c r="AJ3027" t="s">
        <v>46</v>
      </c>
      <c r="AK3027" t="s">
        <v>56</v>
      </c>
      <c r="AL3027" t="s">
        <v>46</v>
      </c>
      <c r="AM3027" t="s">
        <v>56</v>
      </c>
      <c r="AN3027" t="s">
        <v>56</v>
      </c>
      <c r="AO3027" t="s">
        <v>46</v>
      </c>
      <c r="AP3027" t="s">
        <v>56</v>
      </c>
      <c r="AQ3027" t="s">
        <v>56</v>
      </c>
      <c r="AR3027" t="s">
        <v>56</v>
      </c>
      <c r="AS3027" t="s">
        <v>56</v>
      </c>
      <c r="AT3027" t="s">
        <v>56</v>
      </c>
      <c r="AU3027" t="s">
        <v>56</v>
      </c>
      <c r="AV3027" t="s">
        <v>56</v>
      </c>
      <c r="AW3027" t="s">
        <v>56</v>
      </c>
    </row>
    <row r="3028" spans="1:49" x14ac:dyDescent="0.3">
      <c r="A3028" t="str">
        <f t="shared" si="236"/>
        <v>VŠMU</v>
      </c>
      <c r="B3028" t="str">
        <f t="shared" si="237"/>
        <v>P</v>
      </c>
      <c r="C3028">
        <f t="shared" si="238"/>
        <v>6</v>
      </c>
      <c r="D3028">
        <f t="shared" si="239"/>
        <v>0.1</v>
      </c>
      <c r="E3028">
        <f t="shared" si="240"/>
        <v>0.60000000000000009</v>
      </c>
      <c r="G3028" t="s">
        <v>3799</v>
      </c>
      <c r="H3028" t="s">
        <v>39</v>
      </c>
      <c r="I3028" s="58" t="s">
        <v>194</v>
      </c>
      <c r="J3028" s="58" t="s">
        <v>121</v>
      </c>
      <c r="K3028" s="58" t="s">
        <v>91</v>
      </c>
      <c r="N3028" t="s">
        <v>491</v>
      </c>
      <c r="O3028" t="s">
        <v>93</v>
      </c>
      <c r="R3028" t="s">
        <v>79</v>
      </c>
      <c r="S3028" t="s">
        <v>94</v>
      </c>
      <c r="T3028" t="s">
        <v>73</v>
      </c>
      <c r="U3028" t="s">
        <v>149</v>
      </c>
      <c r="V3028" t="s">
        <v>46</v>
      </c>
      <c r="W3028" t="s">
        <v>111</v>
      </c>
      <c r="X3028" t="s">
        <v>112</v>
      </c>
      <c r="Y3028" t="s">
        <v>113</v>
      </c>
      <c r="Z3028" t="s">
        <v>428</v>
      </c>
      <c r="AA3028" t="s">
        <v>429</v>
      </c>
      <c r="AB3028" t="s">
        <v>778</v>
      </c>
      <c r="AC3028" t="s">
        <v>779</v>
      </c>
      <c r="AE3028" t="s">
        <v>559</v>
      </c>
      <c r="AF3028" t="s">
        <v>186</v>
      </c>
      <c r="AG3028" t="s">
        <v>56</v>
      </c>
      <c r="AH3028" t="s">
        <v>46</v>
      </c>
      <c r="AI3028" t="s">
        <v>56</v>
      </c>
      <c r="AJ3028" t="s">
        <v>46</v>
      </c>
      <c r="AK3028" t="s">
        <v>56</v>
      </c>
      <c r="AL3028" t="s">
        <v>46</v>
      </c>
      <c r="AM3028" t="s">
        <v>56</v>
      </c>
      <c r="AN3028" t="s">
        <v>56</v>
      </c>
      <c r="AO3028" t="s">
        <v>46</v>
      </c>
      <c r="AP3028" t="s">
        <v>56</v>
      </c>
      <c r="AQ3028" t="s">
        <v>56</v>
      </c>
      <c r="AR3028" t="s">
        <v>56</v>
      </c>
      <c r="AS3028" t="s">
        <v>56</v>
      </c>
      <c r="AT3028" t="s">
        <v>56</v>
      </c>
      <c r="AU3028" t="s">
        <v>56</v>
      </c>
      <c r="AV3028" t="s">
        <v>56</v>
      </c>
      <c r="AW3028" t="s">
        <v>56</v>
      </c>
    </row>
    <row r="3029" spans="1:49" x14ac:dyDescent="0.3">
      <c r="A3029" t="str">
        <f t="shared" si="236"/>
        <v>VŠMU</v>
      </c>
      <c r="B3029" t="str">
        <f t="shared" si="237"/>
        <v>P</v>
      </c>
      <c r="C3029">
        <f t="shared" si="238"/>
        <v>6</v>
      </c>
      <c r="D3029">
        <f t="shared" si="239"/>
        <v>0.1</v>
      </c>
      <c r="E3029">
        <f t="shared" si="240"/>
        <v>0.60000000000000009</v>
      </c>
      <c r="G3029" t="s">
        <v>3799</v>
      </c>
      <c r="H3029" t="s">
        <v>39</v>
      </c>
      <c r="I3029" s="58" t="s">
        <v>194</v>
      </c>
      <c r="J3029" s="58" t="s">
        <v>121</v>
      </c>
      <c r="K3029" s="58" t="s">
        <v>91</v>
      </c>
      <c r="N3029" t="s">
        <v>491</v>
      </c>
      <c r="O3029" t="s">
        <v>93</v>
      </c>
      <c r="R3029" t="s">
        <v>79</v>
      </c>
      <c r="S3029" t="s">
        <v>560</v>
      </c>
      <c r="T3029" t="s">
        <v>45</v>
      </c>
      <c r="U3029" t="s">
        <v>46</v>
      </c>
      <c r="V3029" t="s">
        <v>46</v>
      </c>
      <c r="W3029" t="s">
        <v>111</v>
      </c>
      <c r="X3029" t="s">
        <v>112</v>
      </c>
      <c r="Y3029" t="s">
        <v>113</v>
      </c>
      <c r="Z3029" t="s">
        <v>114</v>
      </c>
      <c r="AA3029" t="s">
        <v>115</v>
      </c>
      <c r="AB3029" t="s">
        <v>189</v>
      </c>
      <c r="AC3029" t="s">
        <v>190</v>
      </c>
      <c r="AE3029" t="s">
        <v>559</v>
      </c>
      <c r="AF3029" t="s">
        <v>186</v>
      </c>
      <c r="AG3029" t="s">
        <v>56</v>
      </c>
      <c r="AH3029" t="s">
        <v>46</v>
      </c>
      <c r="AI3029" t="s">
        <v>56</v>
      </c>
      <c r="AJ3029" t="s">
        <v>46</v>
      </c>
      <c r="AK3029" t="s">
        <v>56</v>
      </c>
      <c r="AL3029" t="s">
        <v>46</v>
      </c>
      <c r="AM3029" t="s">
        <v>56</v>
      </c>
      <c r="AN3029" t="s">
        <v>56</v>
      </c>
      <c r="AO3029" t="s">
        <v>46</v>
      </c>
      <c r="AP3029" t="s">
        <v>56</v>
      </c>
      <c r="AQ3029" t="s">
        <v>56</v>
      </c>
      <c r="AR3029" t="s">
        <v>56</v>
      </c>
      <c r="AS3029" t="s">
        <v>56</v>
      </c>
      <c r="AT3029" t="s">
        <v>56</v>
      </c>
      <c r="AU3029" t="s">
        <v>56</v>
      </c>
      <c r="AV3029" t="s">
        <v>56</v>
      </c>
      <c r="AW3029" t="s">
        <v>56</v>
      </c>
    </row>
    <row r="3030" spans="1:49" x14ac:dyDescent="0.3">
      <c r="A3030" t="str">
        <f t="shared" si="236"/>
        <v>AU</v>
      </c>
      <c r="B3030" t="str">
        <f t="shared" si="237"/>
        <v>P</v>
      </c>
      <c r="C3030">
        <f t="shared" si="238"/>
        <v>6</v>
      </c>
      <c r="D3030">
        <f t="shared" si="239"/>
        <v>0.1</v>
      </c>
      <c r="E3030">
        <f t="shared" si="240"/>
        <v>0.60000000000000009</v>
      </c>
      <c r="G3030" t="s">
        <v>3799</v>
      </c>
      <c r="H3030" t="s">
        <v>39</v>
      </c>
      <c r="I3030" s="58" t="s">
        <v>194</v>
      </c>
      <c r="J3030" s="58" t="s">
        <v>121</v>
      </c>
      <c r="K3030" s="58" t="s">
        <v>91</v>
      </c>
      <c r="N3030" t="s">
        <v>491</v>
      </c>
      <c r="O3030" t="s">
        <v>93</v>
      </c>
      <c r="R3030" t="s">
        <v>79</v>
      </c>
      <c r="S3030" t="s">
        <v>178</v>
      </c>
      <c r="T3030" t="s">
        <v>179</v>
      </c>
      <c r="U3030" t="s">
        <v>223</v>
      </c>
      <c r="V3030" t="s">
        <v>46</v>
      </c>
      <c r="W3030" t="s">
        <v>156</v>
      </c>
      <c r="X3030" t="s">
        <v>6458</v>
      </c>
      <c r="Y3030" t="s">
        <v>157</v>
      </c>
      <c r="Z3030" t="s">
        <v>172</v>
      </c>
      <c r="AA3030" t="s">
        <v>173</v>
      </c>
      <c r="AB3030" t="s">
        <v>189</v>
      </c>
      <c r="AC3030" t="s">
        <v>221</v>
      </c>
      <c r="AE3030" t="s">
        <v>559</v>
      </c>
      <c r="AF3030" t="s">
        <v>186</v>
      </c>
      <c r="AG3030" t="s">
        <v>56</v>
      </c>
      <c r="AH3030" t="s">
        <v>46</v>
      </c>
      <c r="AI3030" t="s">
        <v>56</v>
      </c>
      <c r="AJ3030" t="s">
        <v>46</v>
      </c>
      <c r="AK3030" t="s">
        <v>56</v>
      </c>
      <c r="AL3030" t="s">
        <v>46</v>
      </c>
      <c r="AM3030" t="s">
        <v>56</v>
      </c>
      <c r="AN3030" t="s">
        <v>56</v>
      </c>
      <c r="AO3030" t="s">
        <v>46</v>
      </c>
      <c r="AP3030" t="s">
        <v>56</v>
      </c>
      <c r="AQ3030" t="s">
        <v>56</v>
      </c>
      <c r="AR3030" t="s">
        <v>56</v>
      </c>
      <c r="AS3030" t="s">
        <v>56</v>
      </c>
      <c r="AT3030" t="s">
        <v>56</v>
      </c>
      <c r="AU3030" t="s">
        <v>56</v>
      </c>
      <c r="AV3030" t="s">
        <v>56</v>
      </c>
      <c r="AW3030" t="s">
        <v>56</v>
      </c>
    </row>
    <row r="3031" spans="1:49" x14ac:dyDescent="0.3">
      <c r="A3031" t="str">
        <f t="shared" si="236"/>
        <v>VŠMU</v>
      </c>
      <c r="B3031" t="str">
        <f t="shared" si="237"/>
        <v>P</v>
      </c>
      <c r="C3031">
        <f t="shared" si="238"/>
        <v>6</v>
      </c>
      <c r="D3031">
        <f t="shared" si="239"/>
        <v>0.1</v>
      </c>
      <c r="E3031">
        <f t="shared" si="240"/>
        <v>0.60000000000000009</v>
      </c>
      <c r="G3031" t="s">
        <v>3799</v>
      </c>
      <c r="H3031" t="s">
        <v>39</v>
      </c>
      <c r="I3031" s="58" t="s">
        <v>194</v>
      </c>
      <c r="J3031" s="58" t="s">
        <v>121</v>
      </c>
      <c r="K3031" s="58" t="s">
        <v>91</v>
      </c>
      <c r="N3031" t="s">
        <v>491</v>
      </c>
      <c r="O3031" t="s">
        <v>93</v>
      </c>
      <c r="R3031" t="s">
        <v>79</v>
      </c>
      <c r="S3031" t="s">
        <v>3800</v>
      </c>
      <c r="T3031" t="s">
        <v>45</v>
      </c>
      <c r="U3031" t="s">
        <v>46</v>
      </c>
      <c r="V3031" t="s">
        <v>46</v>
      </c>
      <c r="W3031" t="s">
        <v>111</v>
      </c>
      <c r="X3031" t="s">
        <v>112</v>
      </c>
      <c r="Y3031" t="s">
        <v>113</v>
      </c>
      <c r="Z3031" t="s">
        <v>428</v>
      </c>
      <c r="AA3031" t="s">
        <v>429</v>
      </c>
      <c r="AB3031" t="s">
        <v>1381</v>
      </c>
      <c r="AC3031" t="s">
        <v>1382</v>
      </c>
      <c r="AE3031" t="s">
        <v>559</v>
      </c>
      <c r="AF3031" t="s">
        <v>186</v>
      </c>
      <c r="AG3031" t="s">
        <v>56</v>
      </c>
      <c r="AH3031" t="s">
        <v>46</v>
      </c>
      <c r="AI3031" t="s">
        <v>56</v>
      </c>
      <c r="AJ3031" t="s">
        <v>46</v>
      </c>
      <c r="AK3031" t="s">
        <v>56</v>
      </c>
      <c r="AL3031" t="s">
        <v>46</v>
      </c>
      <c r="AM3031" t="s">
        <v>56</v>
      </c>
      <c r="AN3031" t="s">
        <v>56</v>
      </c>
      <c r="AO3031" t="s">
        <v>46</v>
      </c>
      <c r="AP3031" t="s">
        <v>56</v>
      </c>
      <c r="AQ3031" t="s">
        <v>56</v>
      </c>
      <c r="AR3031" t="s">
        <v>56</v>
      </c>
      <c r="AS3031" t="s">
        <v>56</v>
      </c>
      <c r="AT3031" t="s">
        <v>56</v>
      </c>
      <c r="AU3031" t="s">
        <v>56</v>
      </c>
      <c r="AV3031" t="s">
        <v>56</v>
      </c>
      <c r="AW3031" t="s">
        <v>56</v>
      </c>
    </row>
    <row r="3032" spans="1:49" x14ac:dyDescent="0.3">
      <c r="A3032" t="str">
        <f t="shared" si="236"/>
        <v>VŠMU</v>
      </c>
      <c r="B3032" t="str">
        <f t="shared" si="237"/>
        <v>P</v>
      </c>
      <c r="C3032">
        <f t="shared" si="238"/>
        <v>6</v>
      </c>
      <c r="D3032">
        <f t="shared" si="239"/>
        <v>0.1</v>
      </c>
      <c r="E3032">
        <f t="shared" si="240"/>
        <v>0.60000000000000009</v>
      </c>
      <c r="G3032" t="s">
        <v>3799</v>
      </c>
      <c r="H3032" t="s">
        <v>39</v>
      </c>
      <c r="I3032" s="58" t="s">
        <v>194</v>
      </c>
      <c r="J3032" s="58" t="s">
        <v>121</v>
      </c>
      <c r="K3032" s="58" t="s">
        <v>91</v>
      </c>
      <c r="N3032" t="s">
        <v>491</v>
      </c>
      <c r="O3032" t="s">
        <v>93</v>
      </c>
      <c r="R3032" t="s">
        <v>79</v>
      </c>
      <c r="S3032" t="s">
        <v>110</v>
      </c>
      <c r="T3032" t="s">
        <v>45</v>
      </c>
      <c r="U3032" t="s">
        <v>46</v>
      </c>
      <c r="V3032" t="s">
        <v>46</v>
      </c>
      <c r="W3032" t="s">
        <v>111</v>
      </c>
      <c r="X3032" t="s">
        <v>112</v>
      </c>
      <c r="Y3032" t="s">
        <v>113</v>
      </c>
      <c r="Z3032" t="s">
        <v>428</v>
      </c>
      <c r="AA3032" t="s">
        <v>429</v>
      </c>
      <c r="AB3032" t="s">
        <v>543</v>
      </c>
      <c r="AC3032" t="s">
        <v>544</v>
      </c>
      <c r="AE3032" t="s">
        <v>559</v>
      </c>
      <c r="AF3032" t="s">
        <v>186</v>
      </c>
      <c r="AG3032" t="s">
        <v>56</v>
      </c>
      <c r="AH3032" t="s">
        <v>46</v>
      </c>
      <c r="AI3032" t="s">
        <v>56</v>
      </c>
      <c r="AJ3032" t="s">
        <v>46</v>
      </c>
      <c r="AK3032" t="s">
        <v>56</v>
      </c>
      <c r="AL3032" t="s">
        <v>46</v>
      </c>
      <c r="AM3032" t="s">
        <v>56</v>
      </c>
      <c r="AN3032" t="s">
        <v>56</v>
      </c>
      <c r="AO3032" t="s">
        <v>46</v>
      </c>
      <c r="AP3032" t="s">
        <v>56</v>
      </c>
      <c r="AQ3032" t="s">
        <v>56</v>
      </c>
      <c r="AR3032" t="s">
        <v>56</v>
      </c>
      <c r="AS3032" t="s">
        <v>56</v>
      </c>
      <c r="AT3032" t="s">
        <v>56</v>
      </c>
      <c r="AU3032" t="s">
        <v>56</v>
      </c>
      <c r="AV3032" t="s">
        <v>56</v>
      </c>
      <c r="AW3032" t="s">
        <v>56</v>
      </c>
    </row>
    <row r="3033" spans="1:49" x14ac:dyDescent="0.3">
      <c r="A3033" t="str">
        <f t="shared" si="236"/>
        <v>VŠMU</v>
      </c>
      <c r="B3033" t="str">
        <f t="shared" si="237"/>
        <v>P</v>
      </c>
      <c r="C3033">
        <f t="shared" si="238"/>
        <v>6</v>
      </c>
      <c r="D3033">
        <f t="shared" si="239"/>
        <v>0.1</v>
      </c>
      <c r="E3033">
        <f t="shared" si="240"/>
        <v>0.60000000000000009</v>
      </c>
      <c r="G3033" t="s">
        <v>3799</v>
      </c>
      <c r="H3033" t="s">
        <v>39</v>
      </c>
      <c r="I3033" s="58" t="s">
        <v>194</v>
      </c>
      <c r="J3033" s="58" t="s">
        <v>121</v>
      </c>
      <c r="K3033" s="58" t="s">
        <v>91</v>
      </c>
      <c r="N3033" t="s">
        <v>491</v>
      </c>
      <c r="O3033" t="s">
        <v>93</v>
      </c>
      <c r="R3033" t="s">
        <v>79</v>
      </c>
      <c r="S3033" t="s">
        <v>1379</v>
      </c>
      <c r="T3033" t="s">
        <v>45</v>
      </c>
      <c r="U3033" t="s">
        <v>46</v>
      </c>
      <c r="V3033" t="s">
        <v>46</v>
      </c>
      <c r="W3033" t="s">
        <v>111</v>
      </c>
      <c r="X3033" t="s">
        <v>112</v>
      </c>
      <c r="Y3033" t="s">
        <v>113</v>
      </c>
      <c r="Z3033" t="s">
        <v>428</v>
      </c>
      <c r="AA3033" t="s">
        <v>429</v>
      </c>
      <c r="AB3033" t="s">
        <v>1236</v>
      </c>
      <c r="AC3033" t="s">
        <v>1237</v>
      </c>
      <c r="AE3033" t="s">
        <v>559</v>
      </c>
      <c r="AF3033" t="s">
        <v>186</v>
      </c>
      <c r="AG3033" t="s">
        <v>56</v>
      </c>
      <c r="AH3033" t="s">
        <v>46</v>
      </c>
      <c r="AI3033" t="s">
        <v>56</v>
      </c>
      <c r="AJ3033" t="s">
        <v>46</v>
      </c>
      <c r="AK3033" t="s">
        <v>56</v>
      </c>
      <c r="AL3033" t="s">
        <v>46</v>
      </c>
      <c r="AM3033" t="s">
        <v>56</v>
      </c>
      <c r="AN3033" t="s">
        <v>56</v>
      </c>
      <c r="AO3033" t="s">
        <v>46</v>
      </c>
      <c r="AP3033" t="s">
        <v>56</v>
      </c>
      <c r="AQ3033" t="s">
        <v>56</v>
      </c>
      <c r="AR3033" t="s">
        <v>56</v>
      </c>
      <c r="AS3033" t="s">
        <v>56</v>
      </c>
      <c r="AT3033" t="s">
        <v>56</v>
      </c>
      <c r="AU3033" t="s">
        <v>56</v>
      </c>
      <c r="AV3033" t="s">
        <v>56</v>
      </c>
      <c r="AW3033" t="s">
        <v>56</v>
      </c>
    </row>
    <row r="3034" spans="1:49" x14ac:dyDescent="0.3">
      <c r="A3034" t="str">
        <f t="shared" si="236"/>
        <v>VŠMU</v>
      </c>
      <c r="B3034" t="str">
        <f t="shared" si="237"/>
        <v>P</v>
      </c>
      <c r="C3034">
        <f t="shared" si="238"/>
        <v>6</v>
      </c>
      <c r="D3034">
        <f t="shared" si="239"/>
        <v>0.1</v>
      </c>
      <c r="E3034">
        <f t="shared" si="240"/>
        <v>0.60000000000000009</v>
      </c>
      <c r="G3034" t="s">
        <v>3799</v>
      </c>
      <c r="H3034" t="s">
        <v>39</v>
      </c>
      <c r="I3034" s="58" t="s">
        <v>194</v>
      </c>
      <c r="J3034" s="58" t="s">
        <v>121</v>
      </c>
      <c r="K3034" s="58" t="s">
        <v>91</v>
      </c>
      <c r="N3034" t="s">
        <v>491</v>
      </c>
      <c r="O3034" t="s">
        <v>93</v>
      </c>
      <c r="R3034" t="s">
        <v>79</v>
      </c>
      <c r="S3034" t="s">
        <v>3801</v>
      </c>
      <c r="T3034" t="s">
        <v>45</v>
      </c>
      <c r="U3034" t="s">
        <v>46</v>
      </c>
      <c r="V3034" t="s">
        <v>46</v>
      </c>
      <c r="W3034" t="s">
        <v>111</v>
      </c>
      <c r="X3034" t="s">
        <v>112</v>
      </c>
      <c r="Y3034" t="s">
        <v>113</v>
      </c>
      <c r="Z3034" t="s">
        <v>428</v>
      </c>
      <c r="AA3034" t="s">
        <v>429</v>
      </c>
      <c r="AB3034" t="s">
        <v>430</v>
      </c>
      <c r="AC3034" t="s">
        <v>431</v>
      </c>
      <c r="AE3034" t="s">
        <v>559</v>
      </c>
      <c r="AF3034" t="s">
        <v>186</v>
      </c>
      <c r="AG3034" t="s">
        <v>56</v>
      </c>
      <c r="AH3034" t="s">
        <v>46</v>
      </c>
      <c r="AI3034" t="s">
        <v>56</v>
      </c>
      <c r="AJ3034" t="s">
        <v>46</v>
      </c>
      <c r="AK3034" t="s">
        <v>56</v>
      </c>
      <c r="AL3034" t="s">
        <v>46</v>
      </c>
      <c r="AM3034" t="s">
        <v>56</v>
      </c>
      <c r="AN3034" t="s">
        <v>56</v>
      </c>
      <c r="AO3034" t="s">
        <v>46</v>
      </c>
      <c r="AP3034" t="s">
        <v>56</v>
      </c>
      <c r="AQ3034" t="s">
        <v>56</v>
      </c>
      <c r="AR3034" t="s">
        <v>56</v>
      </c>
      <c r="AS3034" t="s">
        <v>56</v>
      </c>
      <c r="AT3034" t="s">
        <v>56</v>
      </c>
      <c r="AU3034" t="s">
        <v>56</v>
      </c>
      <c r="AV3034" t="s">
        <v>56</v>
      </c>
      <c r="AW3034" t="s">
        <v>56</v>
      </c>
    </row>
    <row r="3035" spans="1:49" x14ac:dyDescent="0.3">
      <c r="A3035" t="str">
        <f t="shared" si="236"/>
        <v>VŠMU</v>
      </c>
      <c r="B3035" t="str">
        <f t="shared" si="237"/>
        <v>P</v>
      </c>
      <c r="C3035">
        <f t="shared" si="238"/>
        <v>1.56</v>
      </c>
      <c r="D3035">
        <f t="shared" si="239"/>
        <v>1</v>
      </c>
      <c r="E3035">
        <f t="shared" si="240"/>
        <v>1.56</v>
      </c>
      <c r="G3035" t="s">
        <v>3802</v>
      </c>
      <c r="H3035" t="s">
        <v>39</v>
      </c>
      <c r="I3035" s="58" t="s">
        <v>104</v>
      </c>
      <c r="J3035" s="58" t="s">
        <v>41</v>
      </c>
      <c r="K3035" s="58" t="s">
        <v>225</v>
      </c>
      <c r="N3035" t="s">
        <v>226</v>
      </c>
      <c r="S3035" t="s">
        <v>760</v>
      </c>
      <c r="T3035" t="s">
        <v>676</v>
      </c>
      <c r="U3035" t="s">
        <v>223</v>
      </c>
      <c r="V3035" t="s">
        <v>149</v>
      </c>
      <c r="W3035" t="s">
        <v>111</v>
      </c>
      <c r="X3035" t="s">
        <v>112</v>
      </c>
      <c r="Y3035" t="s">
        <v>113</v>
      </c>
      <c r="Z3035" t="s">
        <v>152</v>
      </c>
      <c r="AA3035" t="s">
        <v>153</v>
      </c>
      <c r="AB3035" t="s">
        <v>231</v>
      </c>
      <c r="AC3035" t="s">
        <v>232</v>
      </c>
      <c r="AE3035" t="s">
        <v>148</v>
      </c>
      <c r="AF3035" t="s">
        <v>55</v>
      </c>
      <c r="AG3035" t="s">
        <v>56</v>
      </c>
      <c r="AH3035" t="s">
        <v>46</v>
      </c>
      <c r="AI3035" t="s">
        <v>56</v>
      </c>
      <c r="AJ3035" t="s">
        <v>56</v>
      </c>
      <c r="AK3035" t="s">
        <v>56</v>
      </c>
      <c r="AL3035" t="s">
        <v>46</v>
      </c>
      <c r="AM3035" t="s">
        <v>56</v>
      </c>
      <c r="AN3035" t="s">
        <v>56</v>
      </c>
      <c r="AO3035" t="s">
        <v>56</v>
      </c>
      <c r="AP3035" t="s">
        <v>56</v>
      </c>
      <c r="AQ3035" t="s">
        <v>56</v>
      </c>
      <c r="AR3035" t="s">
        <v>56</v>
      </c>
      <c r="AS3035" t="s">
        <v>56</v>
      </c>
      <c r="AT3035" t="s">
        <v>46</v>
      </c>
      <c r="AU3035" t="s">
        <v>56</v>
      </c>
      <c r="AV3035" t="s">
        <v>56</v>
      </c>
      <c r="AW3035" t="s">
        <v>56</v>
      </c>
    </row>
    <row r="3036" spans="1:49" x14ac:dyDescent="0.3">
      <c r="A3036" t="str">
        <f t="shared" si="236"/>
        <v>AU</v>
      </c>
      <c r="B3036" t="str">
        <f t="shared" si="237"/>
        <v>V</v>
      </c>
      <c r="C3036">
        <f t="shared" si="238"/>
        <v>1.56</v>
      </c>
      <c r="D3036">
        <f t="shared" si="239"/>
        <v>1</v>
      </c>
      <c r="E3036">
        <f t="shared" si="240"/>
        <v>1.56</v>
      </c>
      <c r="G3036" t="s">
        <v>3803</v>
      </c>
      <c r="H3036" t="s">
        <v>39</v>
      </c>
      <c r="I3036" s="58" t="s">
        <v>104</v>
      </c>
      <c r="J3036" s="58" t="s">
        <v>41</v>
      </c>
      <c r="K3036" s="58" t="s">
        <v>76</v>
      </c>
      <c r="N3036" t="s">
        <v>514</v>
      </c>
      <c r="P3036" t="s">
        <v>78</v>
      </c>
      <c r="Q3036" t="s">
        <v>79</v>
      </c>
      <c r="S3036" t="s">
        <v>80</v>
      </c>
      <c r="T3036" t="s">
        <v>45</v>
      </c>
      <c r="U3036" t="s">
        <v>46</v>
      </c>
      <c r="V3036" t="s">
        <v>46</v>
      </c>
      <c r="W3036" t="s">
        <v>156</v>
      </c>
      <c r="X3036" t="s">
        <v>6458</v>
      </c>
      <c r="Y3036" t="s">
        <v>157</v>
      </c>
      <c r="Z3036" t="s">
        <v>654</v>
      </c>
      <c r="AA3036" t="s">
        <v>655</v>
      </c>
      <c r="AB3036" t="s">
        <v>702</v>
      </c>
      <c r="AC3036" t="s">
        <v>703</v>
      </c>
      <c r="AD3036" t="s">
        <v>1092</v>
      </c>
      <c r="AF3036" t="s">
        <v>55</v>
      </c>
      <c r="AG3036" t="s">
        <v>46</v>
      </c>
      <c r="AH3036" t="s">
        <v>56</v>
      </c>
      <c r="AI3036" t="s">
        <v>56</v>
      </c>
      <c r="AJ3036" t="s">
        <v>56</v>
      </c>
      <c r="AK3036" t="s">
        <v>56</v>
      </c>
      <c r="AL3036" t="s">
        <v>56</v>
      </c>
      <c r="AM3036" t="s">
        <v>56</v>
      </c>
      <c r="AN3036" t="s">
        <v>56</v>
      </c>
      <c r="AO3036" t="s">
        <v>56</v>
      </c>
      <c r="AP3036" t="s">
        <v>56</v>
      </c>
      <c r="AQ3036" t="s">
        <v>56</v>
      </c>
      <c r="AR3036" t="s">
        <v>56</v>
      </c>
      <c r="AS3036" t="s">
        <v>56</v>
      </c>
      <c r="AT3036" t="s">
        <v>56</v>
      </c>
      <c r="AU3036" t="s">
        <v>56</v>
      </c>
      <c r="AV3036" t="s">
        <v>56</v>
      </c>
      <c r="AW3036" t="s">
        <v>56</v>
      </c>
    </row>
    <row r="3037" spans="1:49" x14ac:dyDescent="0.3">
      <c r="A3037" t="str">
        <f t="shared" si="236"/>
        <v>AU</v>
      </c>
      <c r="B3037" t="str">
        <f t="shared" si="237"/>
        <v>V</v>
      </c>
      <c r="C3037">
        <f t="shared" si="238"/>
        <v>0.78</v>
      </c>
      <c r="D3037">
        <f t="shared" si="239"/>
        <v>1</v>
      </c>
      <c r="E3037">
        <f t="shared" si="240"/>
        <v>0.78</v>
      </c>
      <c r="G3037" t="s">
        <v>3804</v>
      </c>
      <c r="H3037" t="s">
        <v>39</v>
      </c>
      <c r="I3037" s="58" t="s">
        <v>75</v>
      </c>
      <c r="J3037" s="58" t="s">
        <v>41</v>
      </c>
      <c r="K3037" s="58" t="s">
        <v>76</v>
      </c>
      <c r="N3037" t="s">
        <v>517</v>
      </c>
      <c r="P3037" t="s">
        <v>78</v>
      </c>
      <c r="Q3037" t="s">
        <v>79</v>
      </c>
      <c r="S3037" t="s">
        <v>80</v>
      </c>
      <c r="T3037" t="s">
        <v>45</v>
      </c>
      <c r="U3037" t="s">
        <v>46</v>
      </c>
      <c r="V3037" t="s">
        <v>46</v>
      </c>
      <c r="W3037" t="s">
        <v>156</v>
      </c>
      <c r="X3037" t="s">
        <v>6458</v>
      </c>
      <c r="Y3037" t="s">
        <v>157</v>
      </c>
      <c r="Z3037" t="s">
        <v>654</v>
      </c>
      <c r="AA3037" t="s">
        <v>655</v>
      </c>
      <c r="AB3037" t="s">
        <v>702</v>
      </c>
      <c r="AC3037" t="s">
        <v>703</v>
      </c>
      <c r="AD3037" t="s">
        <v>1092</v>
      </c>
      <c r="AF3037" t="s">
        <v>55</v>
      </c>
      <c r="AG3037" t="s">
        <v>46</v>
      </c>
      <c r="AH3037" t="s">
        <v>56</v>
      </c>
      <c r="AI3037" t="s">
        <v>56</v>
      </c>
      <c r="AJ3037" t="s">
        <v>56</v>
      </c>
      <c r="AK3037" t="s">
        <v>56</v>
      </c>
      <c r="AL3037" t="s">
        <v>56</v>
      </c>
      <c r="AM3037" t="s">
        <v>56</v>
      </c>
      <c r="AN3037" t="s">
        <v>56</v>
      </c>
      <c r="AO3037" t="s">
        <v>56</v>
      </c>
      <c r="AP3037" t="s">
        <v>56</v>
      </c>
      <c r="AQ3037" t="s">
        <v>56</v>
      </c>
      <c r="AR3037" t="s">
        <v>56</v>
      </c>
      <c r="AS3037" t="s">
        <v>56</v>
      </c>
      <c r="AT3037" t="s">
        <v>56</v>
      </c>
      <c r="AU3037" t="s">
        <v>56</v>
      </c>
      <c r="AV3037" t="s">
        <v>56</v>
      </c>
      <c r="AW3037" t="s">
        <v>56</v>
      </c>
    </row>
    <row r="3038" spans="1:49" x14ac:dyDescent="0.3">
      <c r="A3038" t="str">
        <f t="shared" si="236"/>
        <v>AU</v>
      </c>
      <c r="B3038" t="str">
        <f t="shared" si="237"/>
        <v>V</v>
      </c>
      <c r="C3038">
        <f t="shared" si="238"/>
        <v>1.56</v>
      </c>
      <c r="D3038">
        <f t="shared" si="239"/>
        <v>1</v>
      </c>
      <c r="E3038">
        <f t="shared" si="240"/>
        <v>1.56</v>
      </c>
      <c r="G3038" t="s">
        <v>3805</v>
      </c>
      <c r="H3038" t="s">
        <v>39</v>
      </c>
      <c r="I3038" s="58" t="s">
        <v>104</v>
      </c>
      <c r="J3038" s="58" t="s">
        <v>41</v>
      </c>
      <c r="K3038" s="58" t="s">
        <v>76</v>
      </c>
      <c r="N3038" t="s">
        <v>1386</v>
      </c>
      <c r="P3038" t="s">
        <v>78</v>
      </c>
      <c r="Q3038" t="s">
        <v>79</v>
      </c>
      <c r="S3038" t="s">
        <v>80</v>
      </c>
      <c r="T3038" t="s">
        <v>45</v>
      </c>
      <c r="U3038" t="s">
        <v>46</v>
      </c>
      <c r="V3038" t="s">
        <v>46</v>
      </c>
      <c r="W3038" t="s">
        <v>156</v>
      </c>
      <c r="X3038" t="s">
        <v>6458</v>
      </c>
      <c r="Y3038" t="s">
        <v>157</v>
      </c>
      <c r="Z3038" t="s">
        <v>654</v>
      </c>
      <c r="AA3038" t="s">
        <v>655</v>
      </c>
      <c r="AB3038" t="s">
        <v>702</v>
      </c>
      <c r="AC3038" t="s">
        <v>703</v>
      </c>
      <c r="AE3038" t="s">
        <v>442</v>
      </c>
      <c r="AF3038" t="s">
        <v>55</v>
      </c>
      <c r="AG3038" t="s">
        <v>56</v>
      </c>
      <c r="AH3038" t="s">
        <v>46</v>
      </c>
      <c r="AI3038" t="s">
        <v>56</v>
      </c>
      <c r="AJ3038" t="s">
        <v>56</v>
      </c>
      <c r="AK3038" t="s">
        <v>56</v>
      </c>
      <c r="AL3038" t="s">
        <v>56</v>
      </c>
      <c r="AM3038" t="s">
        <v>56</v>
      </c>
      <c r="AN3038" t="s">
        <v>56</v>
      </c>
      <c r="AO3038" t="s">
        <v>56</v>
      </c>
      <c r="AP3038" t="s">
        <v>56</v>
      </c>
      <c r="AQ3038" t="s">
        <v>56</v>
      </c>
      <c r="AR3038" t="s">
        <v>56</v>
      </c>
      <c r="AS3038" t="s">
        <v>56</v>
      </c>
      <c r="AT3038" t="s">
        <v>56</v>
      </c>
      <c r="AU3038" t="s">
        <v>56</v>
      </c>
      <c r="AV3038" t="s">
        <v>56</v>
      </c>
      <c r="AW3038" t="s">
        <v>56</v>
      </c>
    </row>
    <row r="3039" spans="1:49" x14ac:dyDescent="0.3">
      <c r="A3039" t="str">
        <f t="shared" si="236"/>
        <v>UK</v>
      </c>
      <c r="B3039" t="str">
        <f t="shared" si="237"/>
        <v>P</v>
      </c>
      <c r="C3039">
        <f t="shared" si="238"/>
        <v>0.78</v>
      </c>
      <c r="D3039">
        <f t="shared" si="239"/>
        <v>0.5</v>
      </c>
      <c r="E3039">
        <f t="shared" si="240"/>
        <v>0.39</v>
      </c>
      <c r="G3039" t="s">
        <v>3806</v>
      </c>
      <c r="H3039" t="s">
        <v>39</v>
      </c>
      <c r="I3039" s="58" t="s">
        <v>75</v>
      </c>
      <c r="J3039" s="58" t="s">
        <v>41</v>
      </c>
      <c r="K3039" s="58" t="s">
        <v>42</v>
      </c>
      <c r="N3039" t="s">
        <v>43</v>
      </c>
      <c r="S3039" t="s">
        <v>57</v>
      </c>
      <c r="T3039" t="s">
        <v>179</v>
      </c>
      <c r="U3039" t="s">
        <v>223</v>
      </c>
      <c r="V3039" t="s">
        <v>46</v>
      </c>
      <c r="W3039" t="s">
        <v>47</v>
      </c>
      <c r="X3039" t="s">
        <v>48</v>
      </c>
      <c r="Y3039" t="s">
        <v>49</v>
      </c>
      <c r="Z3039" t="s">
        <v>50</v>
      </c>
      <c r="AA3039" t="s">
        <v>51</v>
      </c>
      <c r="AB3039" t="s">
        <v>52</v>
      </c>
      <c r="AC3039" t="s">
        <v>53</v>
      </c>
      <c r="AD3039" t="s">
        <v>3807</v>
      </c>
      <c r="AF3039" t="s">
        <v>55</v>
      </c>
      <c r="AG3039" t="s">
        <v>46</v>
      </c>
      <c r="AH3039" t="s">
        <v>56</v>
      </c>
      <c r="AI3039" t="s">
        <v>56</v>
      </c>
      <c r="AJ3039" t="s">
        <v>56</v>
      </c>
      <c r="AK3039" t="s">
        <v>56</v>
      </c>
      <c r="AL3039" t="s">
        <v>56</v>
      </c>
      <c r="AM3039" t="s">
        <v>56</v>
      </c>
      <c r="AN3039" t="s">
        <v>56</v>
      </c>
      <c r="AO3039" t="s">
        <v>56</v>
      </c>
      <c r="AP3039" t="s">
        <v>56</v>
      </c>
      <c r="AQ3039" t="s">
        <v>56</v>
      </c>
      <c r="AR3039" t="s">
        <v>56</v>
      </c>
      <c r="AS3039" t="s">
        <v>56</v>
      </c>
      <c r="AT3039" t="s">
        <v>56</v>
      </c>
      <c r="AU3039" t="s">
        <v>56</v>
      </c>
      <c r="AV3039" t="s">
        <v>56</v>
      </c>
      <c r="AW3039" t="s">
        <v>56</v>
      </c>
    </row>
    <row r="3040" spans="1:49" x14ac:dyDescent="0.3">
      <c r="A3040" t="str">
        <f t="shared" si="236"/>
        <v>VŠMU</v>
      </c>
      <c r="B3040" t="str">
        <f t="shared" si="237"/>
        <v>P</v>
      </c>
      <c r="C3040">
        <f t="shared" si="238"/>
        <v>0.78</v>
      </c>
      <c r="D3040">
        <f t="shared" si="239"/>
        <v>0.5</v>
      </c>
      <c r="E3040">
        <f t="shared" si="240"/>
        <v>0.39</v>
      </c>
      <c r="G3040" t="s">
        <v>3806</v>
      </c>
      <c r="H3040" t="s">
        <v>39</v>
      </c>
      <c r="I3040" s="58" t="s">
        <v>75</v>
      </c>
      <c r="J3040" s="58" t="s">
        <v>41</v>
      </c>
      <c r="K3040" s="58" t="s">
        <v>42</v>
      </c>
      <c r="N3040" t="s">
        <v>43</v>
      </c>
      <c r="S3040" t="s">
        <v>348</v>
      </c>
      <c r="T3040" t="s">
        <v>179</v>
      </c>
      <c r="U3040" t="s">
        <v>223</v>
      </c>
      <c r="V3040" t="s">
        <v>46</v>
      </c>
      <c r="W3040" t="s">
        <v>111</v>
      </c>
      <c r="X3040" t="s">
        <v>112</v>
      </c>
      <c r="Y3040" t="s">
        <v>113</v>
      </c>
      <c r="Z3040" t="s">
        <v>152</v>
      </c>
      <c r="AA3040" t="s">
        <v>153</v>
      </c>
      <c r="AB3040" t="s">
        <v>154</v>
      </c>
      <c r="AC3040" t="s">
        <v>155</v>
      </c>
      <c r="AD3040" t="s">
        <v>3807</v>
      </c>
      <c r="AF3040" t="s">
        <v>55</v>
      </c>
      <c r="AG3040" t="s">
        <v>46</v>
      </c>
      <c r="AH3040" t="s">
        <v>56</v>
      </c>
      <c r="AI3040" t="s">
        <v>56</v>
      </c>
      <c r="AJ3040" t="s">
        <v>56</v>
      </c>
      <c r="AK3040" t="s">
        <v>56</v>
      </c>
      <c r="AL3040" t="s">
        <v>56</v>
      </c>
      <c r="AM3040" t="s">
        <v>56</v>
      </c>
      <c r="AN3040" t="s">
        <v>56</v>
      </c>
      <c r="AO3040" t="s">
        <v>56</v>
      </c>
      <c r="AP3040" t="s">
        <v>56</v>
      </c>
      <c r="AQ3040" t="s">
        <v>56</v>
      </c>
      <c r="AR3040" t="s">
        <v>56</v>
      </c>
      <c r="AS3040" t="s">
        <v>56</v>
      </c>
      <c r="AT3040" t="s">
        <v>56</v>
      </c>
      <c r="AU3040" t="s">
        <v>56</v>
      </c>
      <c r="AV3040" t="s">
        <v>46</v>
      </c>
      <c r="AW3040" t="s">
        <v>56</v>
      </c>
    </row>
    <row r="3041" spans="1:49" x14ac:dyDescent="0.3">
      <c r="A3041" t="str">
        <f t="shared" si="236"/>
        <v>UK</v>
      </c>
      <c r="B3041" t="str">
        <f t="shared" si="237"/>
        <v>P</v>
      </c>
      <c r="C3041">
        <f t="shared" si="238"/>
        <v>0.78</v>
      </c>
      <c r="D3041">
        <f t="shared" si="239"/>
        <v>0.5</v>
      </c>
      <c r="E3041">
        <f t="shared" si="240"/>
        <v>0.39</v>
      </c>
      <c r="G3041" t="s">
        <v>3808</v>
      </c>
      <c r="H3041" t="s">
        <v>39</v>
      </c>
      <c r="I3041" s="58" t="s">
        <v>75</v>
      </c>
      <c r="J3041" s="58" t="s">
        <v>41</v>
      </c>
      <c r="K3041" s="58" t="s">
        <v>42</v>
      </c>
      <c r="N3041" t="s">
        <v>43</v>
      </c>
      <c r="S3041" t="s">
        <v>57</v>
      </c>
      <c r="T3041" t="s">
        <v>106</v>
      </c>
      <c r="U3041" t="s">
        <v>287</v>
      </c>
      <c r="V3041" t="s">
        <v>46</v>
      </c>
      <c r="W3041" t="s">
        <v>47</v>
      </c>
      <c r="X3041" t="s">
        <v>48</v>
      </c>
      <c r="Y3041" t="s">
        <v>49</v>
      </c>
      <c r="Z3041" t="s">
        <v>50</v>
      </c>
      <c r="AA3041" t="s">
        <v>51</v>
      </c>
      <c r="AB3041" t="s">
        <v>52</v>
      </c>
      <c r="AC3041" t="s">
        <v>53</v>
      </c>
      <c r="AD3041" t="s">
        <v>3807</v>
      </c>
      <c r="AF3041" t="s">
        <v>55</v>
      </c>
      <c r="AG3041" t="s">
        <v>46</v>
      </c>
      <c r="AH3041" t="s">
        <v>56</v>
      </c>
      <c r="AI3041" t="s">
        <v>56</v>
      </c>
      <c r="AJ3041" t="s">
        <v>56</v>
      </c>
      <c r="AK3041" t="s">
        <v>56</v>
      </c>
      <c r="AL3041" t="s">
        <v>56</v>
      </c>
      <c r="AM3041" t="s">
        <v>56</v>
      </c>
      <c r="AN3041" t="s">
        <v>56</v>
      </c>
      <c r="AO3041" t="s">
        <v>56</v>
      </c>
      <c r="AP3041" t="s">
        <v>56</v>
      </c>
      <c r="AQ3041" t="s">
        <v>56</v>
      </c>
      <c r="AR3041" t="s">
        <v>56</v>
      </c>
      <c r="AS3041" t="s">
        <v>56</v>
      </c>
      <c r="AT3041" t="s">
        <v>56</v>
      </c>
      <c r="AU3041" t="s">
        <v>56</v>
      </c>
      <c r="AV3041" t="s">
        <v>56</v>
      </c>
      <c r="AW3041" t="s">
        <v>56</v>
      </c>
    </row>
    <row r="3042" spans="1:49" x14ac:dyDescent="0.3">
      <c r="A3042" t="str">
        <f t="shared" si="236"/>
        <v>VŠMU</v>
      </c>
      <c r="B3042" t="str">
        <f t="shared" si="237"/>
        <v>P</v>
      </c>
      <c r="C3042">
        <f t="shared" si="238"/>
        <v>0.78</v>
      </c>
      <c r="D3042">
        <f t="shared" si="239"/>
        <v>0.5</v>
      </c>
      <c r="E3042">
        <f t="shared" si="240"/>
        <v>0.39</v>
      </c>
      <c r="G3042" t="s">
        <v>3808</v>
      </c>
      <c r="H3042" t="s">
        <v>39</v>
      </c>
      <c r="I3042" s="58" t="s">
        <v>75</v>
      </c>
      <c r="J3042" s="58" t="s">
        <v>41</v>
      </c>
      <c r="K3042" s="58" t="s">
        <v>42</v>
      </c>
      <c r="N3042" t="s">
        <v>43</v>
      </c>
      <c r="S3042" t="s">
        <v>348</v>
      </c>
      <c r="T3042" t="s">
        <v>179</v>
      </c>
      <c r="U3042" t="s">
        <v>223</v>
      </c>
      <c r="V3042" t="s">
        <v>46</v>
      </c>
      <c r="W3042" t="s">
        <v>111</v>
      </c>
      <c r="X3042" t="s">
        <v>112</v>
      </c>
      <c r="Y3042" t="s">
        <v>113</v>
      </c>
      <c r="Z3042" t="s">
        <v>152</v>
      </c>
      <c r="AA3042" t="s">
        <v>153</v>
      </c>
      <c r="AB3042" t="s">
        <v>154</v>
      </c>
      <c r="AC3042" t="s">
        <v>155</v>
      </c>
      <c r="AD3042" t="s">
        <v>3807</v>
      </c>
      <c r="AF3042" t="s">
        <v>55</v>
      </c>
      <c r="AG3042" t="s">
        <v>46</v>
      </c>
      <c r="AH3042" t="s">
        <v>56</v>
      </c>
      <c r="AI3042" t="s">
        <v>56</v>
      </c>
      <c r="AJ3042" t="s">
        <v>56</v>
      </c>
      <c r="AK3042" t="s">
        <v>56</v>
      </c>
      <c r="AL3042" t="s">
        <v>56</v>
      </c>
      <c r="AM3042" t="s">
        <v>56</v>
      </c>
      <c r="AN3042" t="s">
        <v>56</v>
      </c>
      <c r="AO3042" t="s">
        <v>56</v>
      </c>
      <c r="AP3042" t="s">
        <v>56</v>
      </c>
      <c r="AQ3042" t="s">
        <v>56</v>
      </c>
      <c r="AR3042" t="s">
        <v>56</v>
      </c>
      <c r="AS3042" t="s">
        <v>56</v>
      </c>
      <c r="AT3042" t="s">
        <v>56</v>
      </c>
      <c r="AU3042" t="s">
        <v>56</v>
      </c>
      <c r="AV3042" t="s">
        <v>46</v>
      </c>
      <c r="AW3042" t="s">
        <v>56</v>
      </c>
    </row>
    <row r="3043" spans="1:49" x14ac:dyDescent="0.3">
      <c r="A3043" t="str">
        <f t="shared" si="236"/>
        <v>UK</v>
      </c>
      <c r="B3043" t="str">
        <f t="shared" si="237"/>
        <v>P</v>
      </c>
      <c r="C3043">
        <f t="shared" si="238"/>
        <v>0.78</v>
      </c>
      <c r="D3043">
        <f t="shared" si="239"/>
        <v>0.5</v>
      </c>
      <c r="E3043">
        <f t="shared" si="240"/>
        <v>0.39</v>
      </c>
      <c r="G3043" t="s">
        <v>3809</v>
      </c>
      <c r="H3043" t="s">
        <v>39</v>
      </c>
      <c r="I3043" s="58" t="s">
        <v>75</v>
      </c>
      <c r="J3043" s="58" t="s">
        <v>41</v>
      </c>
      <c r="K3043" s="58" t="s">
        <v>42</v>
      </c>
      <c r="N3043" t="s">
        <v>43</v>
      </c>
      <c r="S3043" t="s">
        <v>57</v>
      </c>
      <c r="T3043" t="s">
        <v>179</v>
      </c>
      <c r="U3043" t="s">
        <v>223</v>
      </c>
      <c r="V3043" t="s">
        <v>46</v>
      </c>
      <c r="W3043" t="s">
        <v>47</v>
      </c>
      <c r="X3043" t="s">
        <v>48</v>
      </c>
      <c r="Y3043" t="s">
        <v>49</v>
      </c>
      <c r="Z3043" t="s">
        <v>50</v>
      </c>
      <c r="AA3043" t="s">
        <v>51</v>
      </c>
      <c r="AB3043" t="s">
        <v>52</v>
      </c>
      <c r="AC3043" t="s">
        <v>53</v>
      </c>
      <c r="AD3043" t="s">
        <v>3807</v>
      </c>
      <c r="AF3043" t="s">
        <v>55</v>
      </c>
      <c r="AG3043" t="s">
        <v>46</v>
      </c>
      <c r="AH3043" t="s">
        <v>56</v>
      </c>
      <c r="AI3043" t="s">
        <v>56</v>
      </c>
      <c r="AJ3043" t="s">
        <v>56</v>
      </c>
      <c r="AK3043" t="s">
        <v>56</v>
      </c>
      <c r="AL3043" t="s">
        <v>56</v>
      </c>
      <c r="AM3043" t="s">
        <v>56</v>
      </c>
      <c r="AN3043" t="s">
        <v>56</v>
      </c>
      <c r="AO3043" t="s">
        <v>56</v>
      </c>
      <c r="AP3043" t="s">
        <v>56</v>
      </c>
      <c r="AQ3043" t="s">
        <v>56</v>
      </c>
      <c r="AR3043" t="s">
        <v>56</v>
      </c>
      <c r="AS3043" t="s">
        <v>56</v>
      </c>
      <c r="AT3043" t="s">
        <v>56</v>
      </c>
      <c r="AU3043" t="s">
        <v>56</v>
      </c>
      <c r="AV3043" t="s">
        <v>56</v>
      </c>
      <c r="AW3043" t="s">
        <v>56</v>
      </c>
    </row>
    <row r="3044" spans="1:49" x14ac:dyDescent="0.3">
      <c r="A3044" t="str">
        <f t="shared" si="236"/>
        <v>VŠMU</v>
      </c>
      <c r="B3044" t="str">
        <f t="shared" si="237"/>
        <v>P</v>
      </c>
      <c r="C3044">
        <f t="shared" si="238"/>
        <v>0.78</v>
      </c>
      <c r="D3044">
        <f t="shared" si="239"/>
        <v>0.5</v>
      </c>
      <c r="E3044">
        <f t="shared" si="240"/>
        <v>0.39</v>
      </c>
      <c r="G3044" t="s">
        <v>3809</v>
      </c>
      <c r="H3044" t="s">
        <v>39</v>
      </c>
      <c r="I3044" s="58" t="s">
        <v>75</v>
      </c>
      <c r="J3044" s="58" t="s">
        <v>41</v>
      </c>
      <c r="K3044" s="58" t="s">
        <v>42</v>
      </c>
      <c r="N3044" t="s">
        <v>43</v>
      </c>
      <c r="S3044" t="s">
        <v>348</v>
      </c>
      <c r="T3044" t="s">
        <v>179</v>
      </c>
      <c r="U3044" t="s">
        <v>223</v>
      </c>
      <c r="V3044" t="s">
        <v>46</v>
      </c>
      <c r="W3044" t="s">
        <v>111</v>
      </c>
      <c r="X3044" t="s">
        <v>112</v>
      </c>
      <c r="Y3044" t="s">
        <v>113</v>
      </c>
      <c r="Z3044" t="s">
        <v>152</v>
      </c>
      <c r="AA3044" t="s">
        <v>153</v>
      </c>
      <c r="AB3044" t="s">
        <v>154</v>
      </c>
      <c r="AC3044" t="s">
        <v>155</v>
      </c>
      <c r="AD3044" t="s">
        <v>3807</v>
      </c>
      <c r="AF3044" t="s">
        <v>55</v>
      </c>
      <c r="AG3044" t="s">
        <v>46</v>
      </c>
      <c r="AH3044" t="s">
        <v>56</v>
      </c>
      <c r="AI3044" t="s">
        <v>56</v>
      </c>
      <c r="AJ3044" t="s">
        <v>56</v>
      </c>
      <c r="AK3044" t="s">
        <v>56</v>
      </c>
      <c r="AL3044" t="s">
        <v>56</v>
      </c>
      <c r="AM3044" t="s">
        <v>56</v>
      </c>
      <c r="AN3044" t="s">
        <v>56</v>
      </c>
      <c r="AO3044" t="s">
        <v>56</v>
      </c>
      <c r="AP3044" t="s">
        <v>56</v>
      </c>
      <c r="AQ3044" t="s">
        <v>56</v>
      </c>
      <c r="AR3044" t="s">
        <v>56</v>
      </c>
      <c r="AS3044" t="s">
        <v>56</v>
      </c>
      <c r="AT3044" t="s">
        <v>56</v>
      </c>
      <c r="AU3044" t="s">
        <v>56</v>
      </c>
      <c r="AV3044" t="s">
        <v>46</v>
      </c>
      <c r="AW3044" t="s">
        <v>56</v>
      </c>
    </row>
    <row r="3045" spans="1:49" x14ac:dyDescent="0.3">
      <c r="A3045" t="str">
        <f t="shared" si="236"/>
        <v>UK</v>
      </c>
      <c r="B3045" t="str">
        <f t="shared" si="237"/>
        <v>P</v>
      </c>
      <c r="C3045">
        <f t="shared" si="238"/>
        <v>0.78</v>
      </c>
      <c r="D3045">
        <f t="shared" si="239"/>
        <v>0.5</v>
      </c>
      <c r="E3045">
        <f t="shared" si="240"/>
        <v>0.39</v>
      </c>
      <c r="G3045" t="s">
        <v>3810</v>
      </c>
      <c r="H3045" t="s">
        <v>39</v>
      </c>
      <c r="I3045" s="58" t="s">
        <v>75</v>
      </c>
      <c r="J3045" s="58" t="s">
        <v>41</v>
      </c>
      <c r="K3045" s="58" t="s">
        <v>42</v>
      </c>
      <c r="N3045" t="s">
        <v>43</v>
      </c>
      <c r="S3045" t="s">
        <v>57</v>
      </c>
      <c r="T3045" t="s">
        <v>179</v>
      </c>
      <c r="U3045" t="s">
        <v>223</v>
      </c>
      <c r="V3045" t="s">
        <v>46</v>
      </c>
      <c r="W3045" t="s">
        <v>47</v>
      </c>
      <c r="X3045" t="s">
        <v>48</v>
      </c>
      <c r="Y3045" t="s">
        <v>49</v>
      </c>
      <c r="Z3045" t="s">
        <v>50</v>
      </c>
      <c r="AA3045" t="s">
        <v>51</v>
      </c>
      <c r="AB3045" t="s">
        <v>52</v>
      </c>
      <c r="AC3045" t="s">
        <v>53</v>
      </c>
      <c r="AD3045" t="s">
        <v>3807</v>
      </c>
      <c r="AF3045" t="s">
        <v>55</v>
      </c>
      <c r="AG3045" t="s">
        <v>46</v>
      </c>
      <c r="AH3045" t="s">
        <v>56</v>
      </c>
      <c r="AI3045" t="s">
        <v>56</v>
      </c>
      <c r="AJ3045" t="s">
        <v>56</v>
      </c>
      <c r="AK3045" t="s">
        <v>56</v>
      </c>
      <c r="AL3045" t="s">
        <v>56</v>
      </c>
      <c r="AM3045" t="s">
        <v>56</v>
      </c>
      <c r="AN3045" t="s">
        <v>56</v>
      </c>
      <c r="AO3045" t="s">
        <v>56</v>
      </c>
      <c r="AP3045" t="s">
        <v>56</v>
      </c>
      <c r="AQ3045" t="s">
        <v>56</v>
      </c>
      <c r="AR3045" t="s">
        <v>56</v>
      </c>
      <c r="AS3045" t="s">
        <v>56</v>
      </c>
      <c r="AT3045" t="s">
        <v>56</v>
      </c>
      <c r="AU3045" t="s">
        <v>56</v>
      </c>
      <c r="AV3045" t="s">
        <v>56</v>
      </c>
      <c r="AW3045" t="s">
        <v>56</v>
      </c>
    </row>
    <row r="3046" spans="1:49" x14ac:dyDescent="0.3">
      <c r="A3046" t="str">
        <f t="shared" si="236"/>
        <v>VŠMU</v>
      </c>
      <c r="B3046" t="str">
        <f t="shared" si="237"/>
        <v>P</v>
      </c>
      <c r="C3046">
        <f t="shared" si="238"/>
        <v>0.78</v>
      </c>
      <c r="D3046">
        <f t="shared" si="239"/>
        <v>0.5</v>
      </c>
      <c r="E3046">
        <f t="shared" si="240"/>
        <v>0.39</v>
      </c>
      <c r="G3046" t="s">
        <v>3810</v>
      </c>
      <c r="H3046" t="s">
        <v>39</v>
      </c>
      <c r="I3046" s="58" t="s">
        <v>75</v>
      </c>
      <c r="J3046" s="58" t="s">
        <v>41</v>
      </c>
      <c r="K3046" s="58" t="s">
        <v>42</v>
      </c>
      <c r="N3046" t="s">
        <v>43</v>
      </c>
      <c r="S3046" t="s">
        <v>348</v>
      </c>
      <c r="T3046" t="s">
        <v>179</v>
      </c>
      <c r="U3046" t="s">
        <v>223</v>
      </c>
      <c r="V3046" t="s">
        <v>46</v>
      </c>
      <c r="W3046" t="s">
        <v>111</v>
      </c>
      <c r="X3046" t="s">
        <v>112</v>
      </c>
      <c r="Y3046" t="s">
        <v>113</v>
      </c>
      <c r="Z3046" t="s">
        <v>152</v>
      </c>
      <c r="AA3046" t="s">
        <v>153</v>
      </c>
      <c r="AB3046" t="s">
        <v>154</v>
      </c>
      <c r="AC3046" t="s">
        <v>155</v>
      </c>
      <c r="AD3046" t="s">
        <v>3807</v>
      </c>
      <c r="AF3046" t="s">
        <v>55</v>
      </c>
      <c r="AG3046" t="s">
        <v>46</v>
      </c>
      <c r="AH3046" t="s">
        <v>56</v>
      </c>
      <c r="AI3046" t="s">
        <v>56</v>
      </c>
      <c r="AJ3046" t="s">
        <v>56</v>
      </c>
      <c r="AK3046" t="s">
        <v>56</v>
      </c>
      <c r="AL3046" t="s">
        <v>56</v>
      </c>
      <c r="AM3046" t="s">
        <v>56</v>
      </c>
      <c r="AN3046" t="s">
        <v>56</v>
      </c>
      <c r="AO3046" t="s">
        <v>56</v>
      </c>
      <c r="AP3046" t="s">
        <v>56</v>
      </c>
      <c r="AQ3046" t="s">
        <v>56</v>
      </c>
      <c r="AR3046" t="s">
        <v>56</v>
      </c>
      <c r="AS3046" t="s">
        <v>56</v>
      </c>
      <c r="AT3046" t="s">
        <v>56</v>
      </c>
      <c r="AU3046" t="s">
        <v>56</v>
      </c>
      <c r="AV3046" t="s">
        <v>46</v>
      </c>
      <c r="AW3046" t="s">
        <v>56</v>
      </c>
    </row>
    <row r="3047" spans="1:49" x14ac:dyDescent="0.3">
      <c r="A3047" t="str">
        <f t="shared" si="236"/>
        <v>UK</v>
      </c>
      <c r="B3047" t="str">
        <f t="shared" si="237"/>
        <v>P</v>
      </c>
      <c r="C3047">
        <f t="shared" si="238"/>
        <v>0.78</v>
      </c>
      <c r="D3047">
        <f t="shared" si="239"/>
        <v>0.5</v>
      </c>
      <c r="E3047">
        <f t="shared" si="240"/>
        <v>0.39</v>
      </c>
      <c r="G3047" t="s">
        <v>3811</v>
      </c>
      <c r="H3047" t="s">
        <v>39</v>
      </c>
      <c r="I3047" s="58" t="s">
        <v>75</v>
      </c>
      <c r="J3047" s="58" t="s">
        <v>41</v>
      </c>
      <c r="K3047" s="58" t="s">
        <v>42</v>
      </c>
      <c r="N3047" t="s">
        <v>43</v>
      </c>
      <c r="S3047" t="s">
        <v>57</v>
      </c>
      <c r="T3047" t="s">
        <v>106</v>
      </c>
      <c r="U3047" t="s">
        <v>287</v>
      </c>
      <c r="V3047" t="s">
        <v>46</v>
      </c>
      <c r="W3047" t="s">
        <v>47</v>
      </c>
      <c r="X3047" t="s">
        <v>48</v>
      </c>
      <c r="Y3047" t="s">
        <v>49</v>
      </c>
      <c r="Z3047" t="s">
        <v>50</v>
      </c>
      <c r="AA3047" t="s">
        <v>51</v>
      </c>
      <c r="AB3047" t="s">
        <v>52</v>
      </c>
      <c r="AC3047" t="s">
        <v>53</v>
      </c>
      <c r="AD3047" t="s">
        <v>3807</v>
      </c>
      <c r="AF3047" t="s">
        <v>55</v>
      </c>
      <c r="AG3047" t="s">
        <v>46</v>
      </c>
      <c r="AH3047" t="s">
        <v>56</v>
      </c>
      <c r="AI3047" t="s">
        <v>56</v>
      </c>
      <c r="AJ3047" t="s">
        <v>56</v>
      </c>
      <c r="AK3047" t="s">
        <v>56</v>
      </c>
      <c r="AL3047" t="s">
        <v>56</v>
      </c>
      <c r="AM3047" t="s">
        <v>56</v>
      </c>
      <c r="AN3047" t="s">
        <v>56</v>
      </c>
      <c r="AO3047" t="s">
        <v>56</v>
      </c>
      <c r="AP3047" t="s">
        <v>56</v>
      </c>
      <c r="AQ3047" t="s">
        <v>56</v>
      </c>
      <c r="AR3047" t="s">
        <v>56</v>
      </c>
      <c r="AS3047" t="s">
        <v>56</v>
      </c>
      <c r="AT3047" t="s">
        <v>56</v>
      </c>
      <c r="AU3047" t="s">
        <v>56</v>
      </c>
      <c r="AV3047" t="s">
        <v>56</v>
      </c>
      <c r="AW3047" t="s">
        <v>56</v>
      </c>
    </row>
    <row r="3048" spans="1:49" x14ac:dyDescent="0.3">
      <c r="A3048" t="str">
        <f t="shared" si="236"/>
        <v>VŠMU</v>
      </c>
      <c r="B3048" t="str">
        <f t="shared" si="237"/>
        <v>P</v>
      </c>
      <c r="C3048">
        <f t="shared" si="238"/>
        <v>0.78</v>
      </c>
      <c r="D3048">
        <f t="shared" si="239"/>
        <v>0.5</v>
      </c>
      <c r="E3048">
        <f t="shared" si="240"/>
        <v>0.39</v>
      </c>
      <c r="G3048" t="s">
        <v>3811</v>
      </c>
      <c r="H3048" t="s">
        <v>39</v>
      </c>
      <c r="I3048" s="58" t="s">
        <v>75</v>
      </c>
      <c r="J3048" s="58" t="s">
        <v>41</v>
      </c>
      <c r="K3048" s="58" t="s">
        <v>42</v>
      </c>
      <c r="N3048" t="s">
        <v>43</v>
      </c>
      <c r="S3048" t="s">
        <v>348</v>
      </c>
      <c r="T3048" t="s">
        <v>179</v>
      </c>
      <c r="U3048" t="s">
        <v>223</v>
      </c>
      <c r="V3048" t="s">
        <v>46</v>
      </c>
      <c r="W3048" t="s">
        <v>111</v>
      </c>
      <c r="X3048" t="s">
        <v>112</v>
      </c>
      <c r="Y3048" t="s">
        <v>113</v>
      </c>
      <c r="Z3048" t="s">
        <v>152</v>
      </c>
      <c r="AA3048" t="s">
        <v>153</v>
      </c>
      <c r="AB3048" t="s">
        <v>154</v>
      </c>
      <c r="AC3048" t="s">
        <v>155</v>
      </c>
      <c r="AD3048" t="s">
        <v>3807</v>
      </c>
      <c r="AF3048" t="s">
        <v>55</v>
      </c>
      <c r="AG3048" t="s">
        <v>46</v>
      </c>
      <c r="AH3048" t="s">
        <v>56</v>
      </c>
      <c r="AI3048" t="s">
        <v>56</v>
      </c>
      <c r="AJ3048" t="s">
        <v>56</v>
      </c>
      <c r="AK3048" t="s">
        <v>56</v>
      </c>
      <c r="AL3048" t="s">
        <v>56</v>
      </c>
      <c r="AM3048" t="s">
        <v>56</v>
      </c>
      <c r="AN3048" t="s">
        <v>56</v>
      </c>
      <c r="AO3048" t="s">
        <v>56</v>
      </c>
      <c r="AP3048" t="s">
        <v>56</v>
      </c>
      <c r="AQ3048" t="s">
        <v>56</v>
      </c>
      <c r="AR3048" t="s">
        <v>56</v>
      </c>
      <c r="AS3048" t="s">
        <v>56</v>
      </c>
      <c r="AT3048" t="s">
        <v>56</v>
      </c>
      <c r="AU3048" t="s">
        <v>56</v>
      </c>
      <c r="AV3048" t="s">
        <v>46</v>
      </c>
      <c r="AW3048" t="s">
        <v>56</v>
      </c>
    </row>
    <row r="3049" spans="1:49" x14ac:dyDescent="0.3">
      <c r="A3049" t="str">
        <f t="shared" si="236"/>
        <v>UK</v>
      </c>
      <c r="B3049" t="str">
        <f t="shared" si="237"/>
        <v>P</v>
      </c>
      <c r="C3049">
        <f t="shared" si="238"/>
        <v>0.78</v>
      </c>
      <c r="D3049">
        <f t="shared" si="239"/>
        <v>0.5</v>
      </c>
      <c r="E3049">
        <f t="shared" si="240"/>
        <v>0.39</v>
      </c>
      <c r="G3049" t="s">
        <v>3812</v>
      </c>
      <c r="H3049" t="s">
        <v>39</v>
      </c>
      <c r="I3049" s="58" t="s">
        <v>75</v>
      </c>
      <c r="J3049" s="58" t="s">
        <v>41</v>
      </c>
      <c r="K3049" s="58" t="s">
        <v>42</v>
      </c>
      <c r="N3049" t="s">
        <v>43</v>
      </c>
      <c r="S3049" t="s">
        <v>57</v>
      </c>
      <c r="T3049" t="s">
        <v>179</v>
      </c>
      <c r="U3049" t="s">
        <v>223</v>
      </c>
      <c r="V3049" t="s">
        <v>46</v>
      </c>
      <c r="W3049" t="s">
        <v>47</v>
      </c>
      <c r="X3049" t="s">
        <v>48</v>
      </c>
      <c r="Y3049" t="s">
        <v>49</v>
      </c>
      <c r="Z3049" t="s">
        <v>50</v>
      </c>
      <c r="AA3049" t="s">
        <v>51</v>
      </c>
      <c r="AB3049" t="s">
        <v>52</v>
      </c>
      <c r="AC3049" t="s">
        <v>53</v>
      </c>
      <c r="AD3049" t="s">
        <v>3807</v>
      </c>
      <c r="AF3049" t="s">
        <v>55</v>
      </c>
      <c r="AG3049" t="s">
        <v>46</v>
      </c>
      <c r="AH3049" t="s">
        <v>56</v>
      </c>
      <c r="AI3049" t="s">
        <v>56</v>
      </c>
      <c r="AJ3049" t="s">
        <v>56</v>
      </c>
      <c r="AK3049" t="s">
        <v>56</v>
      </c>
      <c r="AL3049" t="s">
        <v>56</v>
      </c>
      <c r="AM3049" t="s">
        <v>56</v>
      </c>
      <c r="AN3049" t="s">
        <v>56</v>
      </c>
      <c r="AO3049" t="s">
        <v>56</v>
      </c>
      <c r="AP3049" t="s">
        <v>56</v>
      </c>
      <c r="AQ3049" t="s">
        <v>56</v>
      </c>
      <c r="AR3049" t="s">
        <v>56</v>
      </c>
      <c r="AS3049" t="s">
        <v>56</v>
      </c>
      <c r="AT3049" t="s">
        <v>56</v>
      </c>
      <c r="AU3049" t="s">
        <v>56</v>
      </c>
      <c r="AV3049" t="s">
        <v>56</v>
      </c>
      <c r="AW3049" t="s">
        <v>56</v>
      </c>
    </row>
    <row r="3050" spans="1:49" x14ac:dyDescent="0.3">
      <c r="A3050" t="str">
        <f t="shared" si="236"/>
        <v>VŠMU</v>
      </c>
      <c r="B3050" t="str">
        <f t="shared" si="237"/>
        <v>P</v>
      </c>
      <c r="C3050">
        <f t="shared" si="238"/>
        <v>0.78</v>
      </c>
      <c r="D3050">
        <f t="shared" si="239"/>
        <v>0.5</v>
      </c>
      <c r="E3050">
        <f t="shared" si="240"/>
        <v>0.39</v>
      </c>
      <c r="G3050" t="s">
        <v>3812</v>
      </c>
      <c r="H3050" t="s">
        <v>39</v>
      </c>
      <c r="I3050" s="58" t="s">
        <v>75</v>
      </c>
      <c r="J3050" s="58" t="s">
        <v>41</v>
      </c>
      <c r="K3050" s="58" t="s">
        <v>42</v>
      </c>
      <c r="N3050" t="s">
        <v>43</v>
      </c>
      <c r="S3050" t="s">
        <v>348</v>
      </c>
      <c r="T3050" t="s">
        <v>179</v>
      </c>
      <c r="U3050" t="s">
        <v>223</v>
      </c>
      <c r="V3050" t="s">
        <v>46</v>
      </c>
      <c r="W3050" t="s">
        <v>111</v>
      </c>
      <c r="X3050" t="s">
        <v>112</v>
      </c>
      <c r="Y3050" t="s">
        <v>113</v>
      </c>
      <c r="Z3050" t="s">
        <v>152</v>
      </c>
      <c r="AA3050" t="s">
        <v>153</v>
      </c>
      <c r="AB3050" t="s">
        <v>154</v>
      </c>
      <c r="AC3050" t="s">
        <v>155</v>
      </c>
      <c r="AD3050" t="s">
        <v>3807</v>
      </c>
      <c r="AF3050" t="s">
        <v>55</v>
      </c>
      <c r="AG3050" t="s">
        <v>46</v>
      </c>
      <c r="AH3050" t="s">
        <v>56</v>
      </c>
      <c r="AI3050" t="s">
        <v>56</v>
      </c>
      <c r="AJ3050" t="s">
        <v>56</v>
      </c>
      <c r="AK3050" t="s">
        <v>56</v>
      </c>
      <c r="AL3050" t="s">
        <v>56</v>
      </c>
      <c r="AM3050" t="s">
        <v>56</v>
      </c>
      <c r="AN3050" t="s">
        <v>56</v>
      </c>
      <c r="AO3050" t="s">
        <v>56</v>
      </c>
      <c r="AP3050" t="s">
        <v>56</v>
      </c>
      <c r="AQ3050" t="s">
        <v>56</v>
      </c>
      <c r="AR3050" t="s">
        <v>56</v>
      </c>
      <c r="AS3050" t="s">
        <v>56</v>
      </c>
      <c r="AT3050" t="s">
        <v>56</v>
      </c>
      <c r="AU3050" t="s">
        <v>56</v>
      </c>
      <c r="AV3050" t="s">
        <v>46</v>
      </c>
      <c r="AW3050" t="s">
        <v>56</v>
      </c>
    </row>
    <row r="3051" spans="1:49" x14ac:dyDescent="0.3">
      <c r="A3051" t="str">
        <f t="shared" si="236"/>
        <v>UK</v>
      </c>
      <c r="B3051" t="str">
        <f t="shared" si="237"/>
        <v>P</v>
      </c>
      <c r="C3051">
        <f t="shared" si="238"/>
        <v>0.78</v>
      </c>
      <c r="D3051">
        <f t="shared" si="239"/>
        <v>0.5</v>
      </c>
      <c r="E3051">
        <f t="shared" si="240"/>
        <v>0.39</v>
      </c>
      <c r="G3051" t="s">
        <v>3813</v>
      </c>
      <c r="H3051" t="s">
        <v>39</v>
      </c>
      <c r="I3051" s="58" t="s">
        <v>75</v>
      </c>
      <c r="J3051" s="58" t="s">
        <v>41</v>
      </c>
      <c r="K3051" s="58" t="s">
        <v>42</v>
      </c>
      <c r="N3051" t="s">
        <v>43</v>
      </c>
      <c r="S3051" t="s">
        <v>57</v>
      </c>
      <c r="T3051" t="s">
        <v>179</v>
      </c>
      <c r="U3051" t="s">
        <v>223</v>
      </c>
      <c r="V3051" t="s">
        <v>46</v>
      </c>
      <c r="W3051" t="s">
        <v>47</v>
      </c>
      <c r="X3051" t="s">
        <v>48</v>
      </c>
      <c r="Y3051" t="s">
        <v>49</v>
      </c>
      <c r="Z3051" t="s">
        <v>50</v>
      </c>
      <c r="AA3051" t="s">
        <v>51</v>
      </c>
      <c r="AB3051" t="s">
        <v>52</v>
      </c>
      <c r="AC3051" t="s">
        <v>53</v>
      </c>
      <c r="AD3051" t="s">
        <v>3807</v>
      </c>
      <c r="AF3051" t="s">
        <v>55</v>
      </c>
      <c r="AG3051" t="s">
        <v>46</v>
      </c>
      <c r="AH3051" t="s">
        <v>56</v>
      </c>
      <c r="AI3051" t="s">
        <v>56</v>
      </c>
      <c r="AJ3051" t="s">
        <v>56</v>
      </c>
      <c r="AK3051" t="s">
        <v>56</v>
      </c>
      <c r="AL3051" t="s">
        <v>56</v>
      </c>
      <c r="AM3051" t="s">
        <v>56</v>
      </c>
      <c r="AN3051" t="s">
        <v>56</v>
      </c>
      <c r="AO3051" t="s">
        <v>56</v>
      </c>
      <c r="AP3051" t="s">
        <v>56</v>
      </c>
      <c r="AQ3051" t="s">
        <v>56</v>
      </c>
      <c r="AR3051" t="s">
        <v>56</v>
      </c>
      <c r="AS3051" t="s">
        <v>56</v>
      </c>
      <c r="AT3051" t="s">
        <v>56</v>
      </c>
      <c r="AU3051" t="s">
        <v>56</v>
      </c>
      <c r="AV3051" t="s">
        <v>56</v>
      </c>
      <c r="AW3051" t="s">
        <v>56</v>
      </c>
    </row>
    <row r="3052" spans="1:49" x14ac:dyDescent="0.3">
      <c r="A3052" t="str">
        <f t="shared" si="236"/>
        <v>VŠMU</v>
      </c>
      <c r="B3052" t="str">
        <f t="shared" si="237"/>
        <v>P</v>
      </c>
      <c r="C3052">
        <f t="shared" si="238"/>
        <v>0.78</v>
      </c>
      <c r="D3052">
        <f t="shared" si="239"/>
        <v>0.5</v>
      </c>
      <c r="E3052">
        <f t="shared" si="240"/>
        <v>0.39</v>
      </c>
      <c r="G3052" t="s">
        <v>3813</v>
      </c>
      <c r="H3052" t="s">
        <v>39</v>
      </c>
      <c r="I3052" s="58" t="s">
        <v>75</v>
      </c>
      <c r="J3052" s="58" t="s">
        <v>41</v>
      </c>
      <c r="K3052" s="58" t="s">
        <v>42</v>
      </c>
      <c r="N3052" t="s">
        <v>43</v>
      </c>
      <c r="S3052" t="s">
        <v>348</v>
      </c>
      <c r="T3052" t="s">
        <v>179</v>
      </c>
      <c r="U3052" t="s">
        <v>223</v>
      </c>
      <c r="V3052" t="s">
        <v>46</v>
      </c>
      <c r="W3052" t="s">
        <v>111</v>
      </c>
      <c r="X3052" t="s">
        <v>112</v>
      </c>
      <c r="Y3052" t="s">
        <v>113</v>
      </c>
      <c r="Z3052" t="s">
        <v>152</v>
      </c>
      <c r="AA3052" t="s">
        <v>153</v>
      </c>
      <c r="AB3052" t="s">
        <v>154</v>
      </c>
      <c r="AC3052" t="s">
        <v>155</v>
      </c>
      <c r="AD3052" t="s">
        <v>3807</v>
      </c>
      <c r="AF3052" t="s">
        <v>55</v>
      </c>
      <c r="AG3052" t="s">
        <v>46</v>
      </c>
      <c r="AH3052" t="s">
        <v>56</v>
      </c>
      <c r="AI3052" t="s">
        <v>56</v>
      </c>
      <c r="AJ3052" t="s">
        <v>56</v>
      </c>
      <c r="AK3052" t="s">
        <v>56</v>
      </c>
      <c r="AL3052" t="s">
        <v>56</v>
      </c>
      <c r="AM3052" t="s">
        <v>56</v>
      </c>
      <c r="AN3052" t="s">
        <v>56</v>
      </c>
      <c r="AO3052" t="s">
        <v>56</v>
      </c>
      <c r="AP3052" t="s">
        <v>56</v>
      </c>
      <c r="AQ3052" t="s">
        <v>56</v>
      </c>
      <c r="AR3052" t="s">
        <v>56</v>
      </c>
      <c r="AS3052" t="s">
        <v>56</v>
      </c>
      <c r="AT3052" t="s">
        <v>56</v>
      </c>
      <c r="AU3052" t="s">
        <v>56</v>
      </c>
      <c r="AV3052" t="s">
        <v>46</v>
      </c>
      <c r="AW3052" t="s">
        <v>56</v>
      </c>
    </row>
    <row r="3053" spans="1:49" x14ac:dyDescent="0.3">
      <c r="A3053" t="str">
        <f t="shared" si="236"/>
        <v>UK</v>
      </c>
      <c r="B3053" t="str">
        <f t="shared" si="237"/>
        <v>P</v>
      </c>
      <c r="C3053">
        <f t="shared" si="238"/>
        <v>0.78</v>
      </c>
      <c r="D3053">
        <f t="shared" si="239"/>
        <v>0.5</v>
      </c>
      <c r="E3053">
        <f t="shared" si="240"/>
        <v>0.39</v>
      </c>
      <c r="G3053" t="s">
        <v>3814</v>
      </c>
      <c r="H3053" t="s">
        <v>39</v>
      </c>
      <c r="I3053" s="58" t="s">
        <v>75</v>
      </c>
      <c r="J3053" s="58" t="s">
        <v>41</v>
      </c>
      <c r="K3053" s="58" t="s">
        <v>42</v>
      </c>
      <c r="N3053" t="s">
        <v>43</v>
      </c>
      <c r="S3053" t="s">
        <v>57</v>
      </c>
      <c r="T3053" t="s">
        <v>73</v>
      </c>
      <c r="U3053" t="s">
        <v>149</v>
      </c>
      <c r="V3053" t="s">
        <v>46</v>
      </c>
      <c r="W3053" t="s">
        <v>47</v>
      </c>
      <c r="X3053" t="s">
        <v>48</v>
      </c>
      <c r="Y3053" t="s">
        <v>49</v>
      </c>
      <c r="Z3053" t="s">
        <v>50</v>
      </c>
      <c r="AA3053" t="s">
        <v>51</v>
      </c>
      <c r="AB3053" t="s">
        <v>52</v>
      </c>
      <c r="AC3053" t="s">
        <v>53</v>
      </c>
      <c r="AD3053" t="s">
        <v>3807</v>
      </c>
      <c r="AF3053" t="s">
        <v>55</v>
      </c>
      <c r="AG3053" t="s">
        <v>46</v>
      </c>
      <c r="AH3053" t="s">
        <v>56</v>
      </c>
      <c r="AI3053" t="s">
        <v>56</v>
      </c>
      <c r="AJ3053" t="s">
        <v>56</v>
      </c>
      <c r="AK3053" t="s">
        <v>56</v>
      </c>
      <c r="AL3053" t="s">
        <v>56</v>
      </c>
      <c r="AM3053" t="s">
        <v>56</v>
      </c>
      <c r="AN3053" t="s">
        <v>56</v>
      </c>
      <c r="AO3053" t="s">
        <v>56</v>
      </c>
      <c r="AP3053" t="s">
        <v>56</v>
      </c>
      <c r="AQ3053" t="s">
        <v>56</v>
      </c>
      <c r="AR3053" t="s">
        <v>56</v>
      </c>
      <c r="AS3053" t="s">
        <v>56</v>
      </c>
      <c r="AT3053" t="s">
        <v>56</v>
      </c>
      <c r="AU3053" t="s">
        <v>56</v>
      </c>
      <c r="AV3053" t="s">
        <v>56</v>
      </c>
      <c r="AW3053" t="s">
        <v>56</v>
      </c>
    </row>
    <row r="3054" spans="1:49" x14ac:dyDescent="0.3">
      <c r="A3054" t="str">
        <f t="shared" si="236"/>
        <v>VŠMU</v>
      </c>
      <c r="B3054" t="str">
        <f t="shared" si="237"/>
        <v>P</v>
      </c>
      <c r="C3054">
        <f t="shared" si="238"/>
        <v>0.78</v>
      </c>
      <c r="D3054">
        <f t="shared" si="239"/>
        <v>0.5</v>
      </c>
      <c r="E3054">
        <f t="shared" si="240"/>
        <v>0.39</v>
      </c>
      <c r="G3054" t="s">
        <v>3814</v>
      </c>
      <c r="H3054" t="s">
        <v>39</v>
      </c>
      <c r="I3054" s="58" t="s">
        <v>75</v>
      </c>
      <c r="J3054" s="58" t="s">
        <v>41</v>
      </c>
      <c r="K3054" s="58" t="s">
        <v>42</v>
      </c>
      <c r="N3054" t="s">
        <v>43</v>
      </c>
      <c r="S3054" t="s">
        <v>348</v>
      </c>
      <c r="T3054" t="s">
        <v>179</v>
      </c>
      <c r="U3054" t="s">
        <v>223</v>
      </c>
      <c r="V3054" t="s">
        <v>46</v>
      </c>
      <c r="W3054" t="s">
        <v>111</v>
      </c>
      <c r="X3054" t="s">
        <v>112</v>
      </c>
      <c r="Y3054" t="s">
        <v>113</v>
      </c>
      <c r="Z3054" t="s">
        <v>152</v>
      </c>
      <c r="AA3054" t="s">
        <v>153</v>
      </c>
      <c r="AB3054" t="s">
        <v>154</v>
      </c>
      <c r="AC3054" t="s">
        <v>155</v>
      </c>
      <c r="AD3054" t="s">
        <v>3807</v>
      </c>
      <c r="AF3054" t="s">
        <v>55</v>
      </c>
      <c r="AG3054" t="s">
        <v>46</v>
      </c>
      <c r="AH3054" t="s">
        <v>56</v>
      </c>
      <c r="AI3054" t="s">
        <v>56</v>
      </c>
      <c r="AJ3054" t="s">
        <v>56</v>
      </c>
      <c r="AK3054" t="s">
        <v>56</v>
      </c>
      <c r="AL3054" t="s">
        <v>56</v>
      </c>
      <c r="AM3054" t="s">
        <v>56</v>
      </c>
      <c r="AN3054" t="s">
        <v>56</v>
      </c>
      <c r="AO3054" t="s">
        <v>56</v>
      </c>
      <c r="AP3054" t="s">
        <v>56</v>
      </c>
      <c r="AQ3054" t="s">
        <v>56</v>
      </c>
      <c r="AR3054" t="s">
        <v>56</v>
      </c>
      <c r="AS3054" t="s">
        <v>56</v>
      </c>
      <c r="AT3054" t="s">
        <v>56</v>
      </c>
      <c r="AU3054" t="s">
        <v>56</v>
      </c>
      <c r="AV3054" t="s">
        <v>46</v>
      </c>
      <c r="AW3054" t="s">
        <v>56</v>
      </c>
    </row>
    <row r="3055" spans="1:49" x14ac:dyDescent="0.3">
      <c r="A3055" t="str">
        <f t="shared" si="236"/>
        <v>UK</v>
      </c>
      <c r="B3055" t="str">
        <f t="shared" si="237"/>
        <v>P</v>
      </c>
      <c r="C3055">
        <f t="shared" si="238"/>
        <v>0.44999999999999996</v>
      </c>
      <c r="D3055">
        <f t="shared" si="239"/>
        <v>0.5</v>
      </c>
      <c r="E3055">
        <f t="shared" si="240"/>
        <v>0.22499999999999998</v>
      </c>
      <c r="G3055" t="s">
        <v>3815</v>
      </c>
      <c r="H3055" t="s">
        <v>39</v>
      </c>
      <c r="I3055" s="58" t="s">
        <v>68</v>
      </c>
      <c r="J3055" s="58" t="s">
        <v>41</v>
      </c>
      <c r="K3055" s="58" t="s">
        <v>42</v>
      </c>
      <c r="N3055" t="s">
        <v>43</v>
      </c>
      <c r="S3055" t="s">
        <v>69</v>
      </c>
      <c r="T3055" t="s">
        <v>73</v>
      </c>
      <c r="U3055" t="s">
        <v>149</v>
      </c>
      <c r="V3055" t="s">
        <v>46</v>
      </c>
      <c r="W3055" t="s">
        <v>47</v>
      </c>
      <c r="X3055" t="s">
        <v>48</v>
      </c>
      <c r="Y3055" t="s">
        <v>49</v>
      </c>
      <c r="Z3055" t="s">
        <v>50</v>
      </c>
      <c r="AA3055" t="s">
        <v>51</v>
      </c>
      <c r="AB3055" t="s">
        <v>52</v>
      </c>
      <c r="AC3055" t="s">
        <v>53</v>
      </c>
      <c r="AD3055" t="s">
        <v>5046</v>
      </c>
      <c r="AF3055" t="s">
        <v>55</v>
      </c>
      <c r="AG3055" t="s">
        <v>46</v>
      </c>
      <c r="AH3055" t="s">
        <v>56</v>
      </c>
      <c r="AI3055" t="s">
        <v>56</v>
      </c>
      <c r="AJ3055" t="s">
        <v>56</v>
      </c>
      <c r="AK3055" t="s">
        <v>56</v>
      </c>
      <c r="AL3055" t="s">
        <v>56</v>
      </c>
      <c r="AM3055" t="s">
        <v>56</v>
      </c>
      <c r="AN3055" t="s">
        <v>56</v>
      </c>
      <c r="AO3055" t="s">
        <v>56</v>
      </c>
      <c r="AP3055" t="s">
        <v>56</v>
      </c>
      <c r="AQ3055" t="s">
        <v>56</v>
      </c>
      <c r="AR3055" t="s">
        <v>56</v>
      </c>
      <c r="AS3055" t="s">
        <v>56</v>
      </c>
      <c r="AT3055" t="s">
        <v>56</v>
      </c>
      <c r="AU3055" t="s">
        <v>56</v>
      </c>
      <c r="AV3055" t="s">
        <v>56</v>
      </c>
      <c r="AW3055" t="s">
        <v>56</v>
      </c>
    </row>
    <row r="3056" spans="1:49" x14ac:dyDescent="0.3">
      <c r="A3056" t="str">
        <f t="shared" si="236"/>
        <v>VŠMU</v>
      </c>
      <c r="B3056" t="str">
        <f t="shared" si="237"/>
        <v>P</v>
      </c>
      <c r="C3056">
        <f t="shared" si="238"/>
        <v>0.44999999999999996</v>
      </c>
      <c r="D3056">
        <f t="shared" si="239"/>
        <v>0.5</v>
      </c>
      <c r="E3056">
        <f t="shared" si="240"/>
        <v>0.22499999999999998</v>
      </c>
      <c r="G3056" t="s">
        <v>3815</v>
      </c>
      <c r="H3056" t="s">
        <v>39</v>
      </c>
      <c r="I3056" s="58" t="s">
        <v>68</v>
      </c>
      <c r="J3056" s="58" t="s">
        <v>41</v>
      </c>
      <c r="K3056" s="58" t="s">
        <v>42</v>
      </c>
      <c r="N3056" t="s">
        <v>43</v>
      </c>
      <c r="S3056" t="s">
        <v>348</v>
      </c>
      <c r="T3056" t="s">
        <v>45</v>
      </c>
      <c r="U3056" t="s">
        <v>46</v>
      </c>
      <c r="V3056" t="s">
        <v>46</v>
      </c>
      <c r="W3056" t="s">
        <v>111</v>
      </c>
      <c r="X3056" t="s">
        <v>112</v>
      </c>
      <c r="Y3056" t="s">
        <v>113</v>
      </c>
      <c r="Z3056" t="s">
        <v>152</v>
      </c>
      <c r="AA3056" t="s">
        <v>153</v>
      </c>
      <c r="AB3056" t="s">
        <v>154</v>
      </c>
      <c r="AC3056" t="s">
        <v>155</v>
      </c>
      <c r="AD3056" t="s">
        <v>5046</v>
      </c>
      <c r="AF3056" t="s">
        <v>55</v>
      </c>
      <c r="AG3056" t="s">
        <v>46</v>
      </c>
      <c r="AH3056" t="s">
        <v>56</v>
      </c>
      <c r="AI3056" t="s">
        <v>56</v>
      </c>
      <c r="AJ3056" t="s">
        <v>56</v>
      </c>
      <c r="AK3056" t="s">
        <v>56</v>
      </c>
      <c r="AL3056" t="s">
        <v>56</v>
      </c>
      <c r="AM3056" t="s">
        <v>56</v>
      </c>
      <c r="AN3056" t="s">
        <v>56</v>
      </c>
      <c r="AO3056" t="s">
        <v>56</v>
      </c>
      <c r="AP3056" t="s">
        <v>56</v>
      </c>
      <c r="AQ3056" t="s">
        <v>56</v>
      </c>
      <c r="AR3056" t="s">
        <v>56</v>
      </c>
      <c r="AS3056" t="s">
        <v>56</v>
      </c>
      <c r="AT3056" t="s">
        <v>56</v>
      </c>
      <c r="AU3056" t="s">
        <v>56</v>
      </c>
      <c r="AV3056" t="s">
        <v>46</v>
      </c>
      <c r="AW3056" t="s">
        <v>56</v>
      </c>
    </row>
    <row r="3057" spans="1:49" x14ac:dyDescent="0.3">
      <c r="A3057" t="str">
        <f t="shared" si="236"/>
        <v>UK</v>
      </c>
      <c r="B3057" t="str">
        <f t="shared" si="237"/>
        <v>P</v>
      </c>
      <c r="C3057">
        <f t="shared" si="238"/>
        <v>0.44999999999999996</v>
      </c>
      <c r="D3057">
        <f t="shared" si="239"/>
        <v>0.5</v>
      </c>
      <c r="E3057">
        <f t="shared" si="240"/>
        <v>0.22499999999999998</v>
      </c>
      <c r="G3057" t="s">
        <v>3816</v>
      </c>
      <c r="H3057" t="s">
        <v>39</v>
      </c>
      <c r="I3057" s="58" t="s">
        <v>68</v>
      </c>
      <c r="J3057" s="58" t="s">
        <v>41</v>
      </c>
      <c r="K3057" s="58" t="s">
        <v>42</v>
      </c>
      <c r="N3057" t="s">
        <v>43</v>
      </c>
      <c r="S3057" t="s">
        <v>69</v>
      </c>
      <c r="T3057" t="s">
        <v>73</v>
      </c>
      <c r="U3057" t="s">
        <v>149</v>
      </c>
      <c r="V3057" t="s">
        <v>46</v>
      </c>
      <c r="W3057" t="s">
        <v>47</v>
      </c>
      <c r="X3057" t="s">
        <v>48</v>
      </c>
      <c r="Y3057" t="s">
        <v>49</v>
      </c>
      <c r="Z3057" t="s">
        <v>50</v>
      </c>
      <c r="AA3057" t="s">
        <v>51</v>
      </c>
      <c r="AB3057" t="s">
        <v>52</v>
      </c>
      <c r="AC3057" t="s">
        <v>53</v>
      </c>
      <c r="AD3057" t="s">
        <v>5046</v>
      </c>
      <c r="AF3057" t="s">
        <v>55</v>
      </c>
      <c r="AG3057" t="s">
        <v>46</v>
      </c>
      <c r="AH3057" t="s">
        <v>56</v>
      </c>
      <c r="AI3057" t="s">
        <v>56</v>
      </c>
      <c r="AJ3057" t="s">
        <v>56</v>
      </c>
      <c r="AK3057" t="s">
        <v>56</v>
      </c>
      <c r="AL3057" t="s">
        <v>56</v>
      </c>
      <c r="AM3057" t="s">
        <v>56</v>
      </c>
      <c r="AN3057" t="s">
        <v>56</v>
      </c>
      <c r="AO3057" t="s">
        <v>56</v>
      </c>
      <c r="AP3057" t="s">
        <v>56</v>
      </c>
      <c r="AQ3057" t="s">
        <v>56</v>
      </c>
      <c r="AR3057" t="s">
        <v>56</v>
      </c>
      <c r="AS3057" t="s">
        <v>56</v>
      </c>
      <c r="AT3057" t="s">
        <v>56</v>
      </c>
      <c r="AU3057" t="s">
        <v>56</v>
      </c>
      <c r="AV3057" t="s">
        <v>56</v>
      </c>
      <c r="AW3057" t="s">
        <v>56</v>
      </c>
    </row>
    <row r="3058" spans="1:49" x14ac:dyDescent="0.3">
      <c r="A3058" t="str">
        <f t="shared" si="236"/>
        <v>VŠMU</v>
      </c>
      <c r="B3058" t="str">
        <f t="shared" si="237"/>
        <v>P</v>
      </c>
      <c r="C3058">
        <f t="shared" si="238"/>
        <v>0.44999999999999996</v>
      </c>
      <c r="D3058">
        <f t="shared" si="239"/>
        <v>0.5</v>
      </c>
      <c r="E3058">
        <f t="shared" si="240"/>
        <v>0.22499999999999998</v>
      </c>
      <c r="G3058" t="s">
        <v>3816</v>
      </c>
      <c r="H3058" t="s">
        <v>39</v>
      </c>
      <c r="I3058" s="58" t="s">
        <v>68</v>
      </c>
      <c r="J3058" s="58" t="s">
        <v>41</v>
      </c>
      <c r="K3058" s="58" t="s">
        <v>42</v>
      </c>
      <c r="N3058" t="s">
        <v>43</v>
      </c>
      <c r="S3058" t="s">
        <v>348</v>
      </c>
      <c r="T3058" t="s">
        <v>45</v>
      </c>
      <c r="U3058" t="s">
        <v>46</v>
      </c>
      <c r="V3058" t="s">
        <v>46</v>
      </c>
      <c r="W3058" t="s">
        <v>111</v>
      </c>
      <c r="X3058" t="s">
        <v>112</v>
      </c>
      <c r="Y3058" t="s">
        <v>113</v>
      </c>
      <c r="Z3058" t="s">
        <v>152</v>
      </c>
      <c r="AA3058" t="s">
        <v>153</v>
      </c>
      <c r="AB3058" t="s">
        <v>154</v>
      </c>
      <c r="AC3058" t="s">
        <v>155</v>
      </c>
      <c r="AD3058" t="s">
        <v>5046</v>
      </c>
      <c r="AF3058" t="s">
        <v>55</v>
      </c>
      <c r="AG3058" t="s">
        <v>46</v>
      </c>
      <c r="AH3058" t="s">
        <v>56</v>
      </c>
      <c r="AI3058" t="s">
        <v>56</v>
      </c>
      <c r="AJ3058" t="s">
        <v>56</v>
      </c>
      <c r="AK3058" t="s">
        <v>56</v>
      </c>
      <c r="AL3058" t="s">
        <v>56</v>
      </c>
      <c r="AM3058" t="s">
        <v>56</v>
      </c>
      <c r="AN3058" t="s">
        <v>56</v>
      </c>
      <c r="AO3058" t="s">
        <v>56</v>
      </c>
      <c r="AP3058" t="s">
        <v>56</v>
      </c>
      <c r="AQ3058" t="s">
        <v>56</v>
      </c>
      <c r="AR3058" t="s">
        <v>56</v>
      </c>
      <c r="AS3058" t="s">
        <v>56</v>
      </c>
      <c r="AT3058" t="s">
        <v>56</v>
      </c>
      <c r="AU3058" t="s">
        <v>56</v>
      </c>
      <c r="AV3058" t="s">
        <v>46</v>
      </c>
      <c r="AW3058" t="s">
        <v>56</v>
      </c>
    </row>
    <row r="3059" spans="1:49" x14ac:dyDescent="0.3">
      <c r="A3059" t="str">
        <f t="shared" si="236"/>
        <v>UK</v>
      </c>
      <c r="B3059" t="str">
        <f t="shared" si="237"/>
        <v>P</v>
      </c>
      <c r="C3059">
        <f t="shared" si="238"/>
        <v>0.44999999999999996</v>
      </c>
      <c r="D3059">
        <f t="shared" si="239"/>
        <v>0.5</v>
      </c>
      <c r="E3059">
        <f t="shared" si="240"/>
        <v>0.22499999999999998</v>
      </c>
      <c r="G3059" t="s">
        <v>3817</v>
      </c>
      <c r="H3059" t="s">
        <v>39</v>
      </c>
      <c r="I3059" s="58" t="s">
        <v>68</v>
      </c>
      <c r="J3059" s="58" t="s">
        <v>41</v>
      </c>
      <c r="K3059" s="58" t="s">
        <v>42</v>
      </c>
      <c r="N3059" t="s">
        <v>43</v>
      </c>
      <c r="S3059" t="s">
        <v>69</v>
      </c>
      <c r="T3059" t="s">
        <v>73</v>
      </c>
      <c r="U3059" t="s">
        <v>149</v>
      </c>
      <c r="V3059" t="s">
        <v>46</v>
      </c>
      <c r="W3059" t="s">
        <v>47</v>
      </c>
      <c r="X3059" t="s">
        <v>48</v>
      </c>
      <c r="Y3059" t="s">
        <v>49</v>
      </c>
      <c r="Z3059" t="s">
        <v>50</v>
      </c>
      <c r="AA3059" t="s">
        <v>51</v>
      </c>
      <c r="AB3059" t="s">
        <v>52</v>
      </c>
      <c r="AC3059" t="s">
        <v>53</v>
      </c>
      <c r="AD3059" t="s">
        <v>5046</v>
      </c>
      <c r="AF3059" t="s">
        <v>55</v>
      </c>
      <c r="AG3059" t="s">
        <v>46</v>
      </c>
      <c r="AH3059" t="s">
        <v>56</v>
      </c>
      <c r="AI3059" t="s">
        <v>56</v>
      </c>
      <c r="AJ3059" t="s">
        <v>56</v>
      </c>
      <c r="AK3059" t="s">
        <v>56</v>
      </c>
      <c r="AL3059" t="s">
        <v>56</v>
      </c>
      <c r="AM3059" t="s">
        <v>56</v>
      </c>
      <c r="AN3059" t="s">
        <v>56</v>
      </c>
      <c r="AO3059" t="s">
        <v>56</v>
      </c>
      <c r="AP3059" t="s">
        <v>56</v>
      </c>
      <c r="AQ3059" t="s">
        <v>56</v>
      </c>
      <c r="AR3059" t="s">
        <v>56</v>
      </c>
      <c r="AS3059" t="s">
        <v>56</v>
      </c>
      <c r="AT3059" t="s">
        <v>56</v>
      </c>
      <c r="AU3059" t="s">
        <v>56</v>
      </c>
      <c r="AV3059" t="s">
        <v>56</v>
      </c>
      <c r="AW3059" t="s">
        <v>56</v>
      </c>
    </row>
    <row r="3060" spans="1:49" x14ac:dyDescent="0.3">
      <c r="A3060" t="str">
        <f t="shared" si="236"/>
        <v>VŠMU</v>
      </c>
      <c r="B3060" t="str">
        <f t="shared" si="237"/>
        <v>P</v>
      </c>
      <c r="C3060">
        <f t="shared" si="238"/>
        <v>0.44999999999999996</v>
      </c>
      <c r="D3060">
        <f t="shared" si="239"/>
        <v>0.5</v>
      </c>
      <c r="E3060">
        <f t="shared" si="240"/>
        <v>0.22499999999999998</v>
      </c>
      <c r="G3060" t="s">
        <v>3817</v>
      </c>
      <c r="H3060" t="s">
        <v>39</v>
      </c>
      <c r="I3060" s="58" t="s">
        <v>68</v>
      </c>
      <c r="J3060" s="58" t="s">
        <v>41</v>
      </c>
      <c r="K3060" s="58" t="s">
        <v>42</v>
      </c>
      <c r="N3060" t="s">
        <v>43</v>
      </c>
      <c r="S3060" t="s">
        <v>348</v>
      </c>
      <c r="T3060" t="s">
        <v>45</v>
      </c>
      <c r="U3060" t="s">
        <v>46</v>
      </c>
      <c r="V3060" t="s">
        <v>46</v>
      </c>
      <c r="W3060" t="s">
        <v>111</v>
      </c>
      <c r="X3060" t="s">
        <v>112</v>
      </c>
      <c r="Y3060" t="s">
        <v>113</v>
      </c>
      <c r="Z3060" t="s">
        <v>152</v>
      </c>
      <c r="AA3060" t="s">
        <v>153</v>
      </c>
      <c r="AB3060" t="s">
        <v>154</v>
      </c>
      <c r="AC3060" t="s">
        <v>155</v>
      </c>
      <c r="AD3060" t="s">
        <v>5046</v>
      </c>
      <c r="AF3060" t="s">
        <v>55</v>
      </c>
      <c r="AG3060" t="s">
        <v>46</v>
      </c>
      <c r="AH3060" t="s">
        <v>56</v>
      </c>
      <c r="AI3060" t="s">
        <v>56</v>
      </c>
      <c r="AJ3060" t="s">
        <v>56</v>
      </c>
      <c r="AK3060" t="s">
        <v>56</v>
      </c>
      <c r="AL3060" t="s">
        <v>56</v>
      </c>
      <c r="AM3060" t="s">
        <v>56</v>
      </c>
      <c r="AN3060" t="s">
        <v>56</v>
      </c>
      <c r="AO3060" t="s">
        <v>56</v>
      </c>
      <c r="AP3060" t="s">
        <v>56</v>
      </c>
      <c r="AQ3060" t="s">
        <v>56</v>
      </c>
      <c r="AR3060" t="s">
        <v>56</v>
      </c>
      <c r="AS3060" t="s">
        <v>56</v>
      </c>
      <c r="AT3060" t="s">
        <v>56</v>
      </c>
      <c r="AU3060" t="s">
        <v>56</v>
      </c>
      <c r="AV3060" t="s">
        <v>46</v>
      </c>
      <c r="AW3060" t="s">
        <v>56</v>
      </c>
    </row>
    <row r="3061" spans="1:49" x14ac:dyDescent="0.3">
      <c r="A3061" t="str">
        <f t="shared" si="236"/>
        <v>UK</v>
      </c>
      <c r="B3061" t="str">
        <f t="shared" si="237"/>
        <v>P</v>
      </c>
      <c r="C3061">
        <f t="shared" si="238"/>
        <v>0.44999999999999996</v>
      </c>
      <c r="D3061">
        <f t="shared" si="239"/>
        <v>0.5</v>
      </c>
      <c r="E3061">
        <f t="shared" si="240"/>
        <v>0.22499999999999998</v>
      </c>
      <c r="G3061" t="s">
        <v>3818</v>
      </c>
      <c r="H3061" t="s">
        <v>39</v>
      </c>
      <c r="I3061" s="58" t="s">
        <v>68</v>
      </c>
      <c r="J3061" s="58" t="s">
        <v>41</v>
      </c>
      <c r="K3061" s="58" t="s">
        <v>42</v>
      </c>
      <c r="N3061" t="s">
        <v>43</v>
      </c>
      <c r="S3061" t="s">
        <v>69</v>
      </c>
      <c r="T3061" t="s">
        <v>73</v>
      </c>
      <c r="U3061" t="s">
        <v>149</v>
      </c>
      <c r="V3061" t="s">
        <v>46</v>
      </c>
      <c r="W3061" t="s">
        <v>47</v>
      </c>
      <c r="X3061" t="s">
        <v>48</v>
      </c>
      <c r="Y3061" t="s">
        <v>49</v>
      </c>
      <c r="Z3061" t="s">
        <v>50</v>
      </c>
      <c r="AA3061" t="s">
        <v>51</v>
      </c>
      <c r="AB3061" t="s">
        <v>52</v>
      </c>
      <c r="AC3061" t="s">
        <v>53</v>
      </c>
      <c r="AD3061" t="s">
        <v>5046</v>
      </c>
      <c r="AF3061" t="s">
        <v>55</v>
      </c>
      <c r="AG3061" t="s">
        <v>46</v>
      </c>
      <c r="AH3061" t="s">
        <v>56</v>
      </c>
      <c r="AI3061" t="s">
        <v>56</v>
      </c>
      <c r="AJ3061" t="s">
        <v>56</v>
      </c>
      <c r="AK3061" t="s">
        <v>56</v>
      </c>
      <c r="AL3061" t="s">
        <v>56</v>
      </c>
      <c r="AM3061" t="s">
        <v>56</v>
      </c>
      <c r="AN3061" t="s">
        <v>56</v>
      </c>
      <c r="AO3061" t="s">
        <v>56</v>
      </c>
      <c r="AP3061" t="s">
        <v>56</v>
      </c>
      <c r="AQ3061" t="s">
        <v>56</v>
      </c>
      <c r="AR3061" t="s">
        <v>56</v>
      </c>
      <c r="AS3061" t="s">
        <v>56</v>
      </c>
      <c r="AT3061" t="s">
        <v>56</v>
      </c>
      <c r="AU3061" t="s">
        <v>56</v>
      </c>
      <c r="AV3061" t="s">
        <v>56</v>
      </c>
      <c r="AW3061" t="s">
        <v>56</v>
      </c>
    </row>
    <row r="3062" spans="1:49" x14ac:dyDescent="0.3">
      <c r="A3062" t="str">
        <f t="shared" si="236"/>
        <v>VŠMU</v>
      </c>
      <c r="B3062" t="str">
        <f t="shared" si="237"/>
        <v>P</v>
      </c>
      <c r="C3062">
        <f t="shared" si="238"/>
        <v>0.44999999999999996</v>
      </c>
      <c r="D3062">
        <f t="shared" si="239"/>
        <v>0.5</v>
      </c>
      <c r="E3062">
        <f t="shared" si="240"/>
        <v>0.22499999999999998</v>
      </c>
      <c r="G3062" t="s">
        <v>3818</v>
      </c>
      <c r="H3062" t="s">
        <v>39</v>
      </c>
      <c r="I3062" s="58" t="s">
        <v>68</v>
      </c>
      <c r="J3062" s="58" t="s">
        <v>41</v>
      </c>
      <c r="K3062" s="58" t="s">
        <v>42</v>
      </c>
      <c r="N3062" t="s">
        <v>43</v>
      </c>
      <c r="S3062" t="s">
        <v>348</v>
      </c>
      <c r="T3062" t="s">
        <v>45</v>
      </c>
      <c r="U3062" t="s">
        <v>46</v>
      </c>
      <c r="V3062" t="s">
        <v>46</v>
      </c>
      <c r="W3062" t="s">
        <v>111</v>
      </c>
      <c r="X3062" t="s">
        <v>112</v>
      </c>
      <c r="Y3062" t="s">
        <v>113</v>
      </c>
      <c r="Z3062" t="s">
        <v>152</v>
      </c>
      <c r="AA3062" t="s">
        <v>153</v>
      </c>
      <c r="AB3062" t="s">
        <v>154</v>
      </c>
      <c r="AC3062" t="s">
        <v>155</v>
      </c>
      <c r="AD3062" t="s">
        <v>5046</v>
      </c>
      <c r="AF3062" t="s">
        <v>55</v>
      </c>
      <c r="AG3062" t="s">
        <v>46</v>
      </c>
      <c r="AH3062" t="s">
        <v>56</v>
      </c>
      <c r="AI3062" t="s">
        <v>56</v>
      </c>
      <c r="AJ3062" t="s">
        <v>56</v>
      </c>
      <c r="AK3062" t="s">
        <v>56</v>
      </c>
      <c r="AL3062" t="s">
        <v>56</v>
      </c>
      <c r="AM3062" t="s">
        <v>56</v>
      </c>
      <c r="AN3062" t="s">
        <v>56</v>
      </c>
      <c r="AO3062" t="s">
        <v>56</v>
      </c>
      <c r="AP3062" t="s">
        <v>56</v>
      </c>
      <c r="AQ3062" t="s">
        <v>56</v>
      </c>
      <c r="AR3062" t="s">
        <v>56</v>
      </c>
      <c r="AS3062" t="s">
        <v>56</v>
      </c>
      <c r="AT3062" t="s">
        <v>56</v>
      </c>
      <c r="AU3062" t="s">
        <v>56</v>
      </c>
      <c r="AV3062" t="s">
        <v>46</v>
      </c>
      <c r="AW3062" t="s">
        <v>56</v>
      </c>
    </row>
    <row r="3063" spans="1:49" x14ac:dyDescent="0.3">
      <c r="A3063" t="str">
        <f t="shared" si="236"/>
        <v>UK</v>
      </c>
      <c r="B3063" t="str">
        <f t="shared" si="237"/>
        <v>P</v>
      </c>
      <c r="C3063">
        <f t="shared" si="238"/>
        <v>0.44999999999999996</v>
      </c>
      <c r="D3063">
        <f t="shared" si="239"/>
        <v>0.5</v>
      </c>
      <c r="E3063">
        <f t="shared" si="240"/>
        <v>0.22499999999999998</v>
      </c>
      <c r="G3063" t="s">
        <v>3819</v>
      </c>
      <c r="H3063" t="s">
        <v>39</v>
      </c>
      <c r="I3063" s="58" t="s">
        <v>68</v>
      </c>
      <c r="J3063" s="58" t="s">
        <v>41</v>
      </c>
      <c r="K3063" s="58" t="s">
        <v>42</v>
      </c>
      <c r="N3063" t="s">
        <v>43</v>
      </c>
      <c r="S3063" t="s">
        <v>69</v>
      </c>
      <c r="T3063" t="s">
        <v>73</v>
      </c>
      <c r="U3063" t="s">
        <v>149</v>
      </c>
      <c r="V3063" t="s">
        <v>46</v>
      </c>
      <c r="W3063" t="s">
        <v>47</v>
      </c>
      <c r="X3063" t="s">
        <v>48</v>
      </c>
      <c r="Y3063" t="s">
        <v>49</v>
      </c>
      <c r="Z3063" t="s">
        <v>50</v>
      </c>
      <c r="AA3063" t="s">
        <v>51</v>
      </c>
      <c r="AB3063" t="s">
        <v>52</v>
      </c>
      <c r="AC3063" t="s">
        <v>53</v>
      </c>
      <c r="AD3063" t="s">
        <v>5046</v>
      </c>
      <c r="AF3063" t="s">
        <v>55</v>
      </c>
      <c r="AG3063" t="s">
        <v>46</v>
      </c>
      <c r="AH3063" t="s">
        <v>56</v>
      </c>
      <c r="AI3063" t="s">
        <v>56</v>
      </c>
      <c r="AJ3063" t="s">
        <v>56</v>
      </c>
      <c r="AK3063" t="s">
        <v>56</v>
      </c>
      <c r="AL3063" t="s">
        <v>56</v>
      </c>
      <c r="AM3063" t="s">
        <v>56</v>
      </c>
      <c r="AN3063" t="s">
        <v>56</v>
      </c>
      <c r="AO3063" t="s">
        <v>56</v>
      </c>
      <c r="AP3063" t="s">
        <v>56</v>
      </c>
      <c r="AQ3063" t="s">
        <v>56</v>
      </c>
      <c r="AR3063" t="s">
        <v>56</v>
      </c>
      <c r="AS3063" t="s">
        <v>56</v>
      </c>
      <c r="AT3063" t="s">
        <v>56</v>
      </c>
      <c r="AU3063" t="s">
        <v>56</v>
      </c>
      <c r="AV3063" t="s">
        <v>56</v>
      </c>
      <c r="AW3063" t="s">
        <v>56</v>
      </c>
    </row>
    <row r="3064" spans="1:49" x14ac:dyDescent="0.3">
      <c r="A3064" t="str">
        <f t="shared" si="236"/>
        <v>VŠMU</v>
      </c>
      <c r="B3064" t="str">
        <f t="shared" si="237"/>
        <v>P</v>
      </c>
      <c r="C3064">
        <f t="shared" si="238"/>
        <v>0.44999999999999996</v>
      </c>
      <c r="D3064">
        <f t="shared" si="239"/>
        <v>0.5</v>
      </c>
      <c r="E3064">
        <f t="shared" si="240"/>
        <v>0.22499999999999998</v>
      </c>
      <c r="G3064" t="s">
        <v>3819</v>
      </c>
      <c r="H3064" t="s">
        <v>39</v>
      </c>
      <c r="I3064" s="58" t="s">
        <v>68</v>
      </c>
      <c r="J3064" s="58" t="s">
        <v>41</v>
      </c>
      <c r="K3064" s="58" t="s">
        <v>42</v>
      </c>
      <c r="N3064" t="s">
        <v>43</v>
      </c>
      <c r="S3064" t="s">
        <v>348</v>
      </c>
      <c r="T3064" t="s">
        <v>45</v>
      </c>
      <c r="U3064" t="s">
        <v>46</v>
      </c>
      <c r="V3064" t="s">
        <v>46</v>
      </c>
      <c r="W3064" t="s">
        <v>111</v>
      </c>
      <c r="X3064" t="s">
        <v>112</v>
      </c>
      <c r="Y3064" t="s">
        <v>113</v>
      </c>
      <c r="Z3064" t="s">
        <v>152</v>
      </c>
      <c r="AA3064" t="s">
        <v>153</v>
      </c>
      <c r="AB3064" t="s">
        <v>154</v>
      </c>
      <c r="AC3064" t="s">
        <v>155</v>
      </c>
      <c r="AD3064" t="s">
        <v>5046</v>
      </c>
      <c r="AF3064" t="s">
        <v>55</v>
      </c>
      <c r="AG3064" t="s">
        <v>46</v>
      </c>
      <c r="AH3064" t="s">
        <v>56</v>
      </c>
      <c r="AI3064" t="s">
        <v>56</v>
      </c>
      <c r="AJ3064" t="s">
        <v>56</v>
      </c>
      <c r="AK3064" t="s">
        <v>56</v>
      </c>
      <c r="AL3064" t="s">
        <v>56</v>
      </c>
      <c r="AM3064" t="s">
        <v>56</v>
      </c>
      <c r="AN3064" t="s">
        <v>56</v>
      </c>
      <c r="AO3064" t="s">
        <v>56</v>
      </c>
      <c r="AP3064" t="s">
        <v>56</v>
      </c>
      <c r="AQ3064" t="s">
        <v>56</v>
      </c>
      <c r="AR3064" t="s">
        <v>56</v>
      </c>
      <c r="AS3064" t="s">
        <v>56</v>
      </c>
      <c r="AT3064" t="s">
        <v>56</v>
      </c>
      <c r="AU3064" t="s">
        <v>56</v>
      </c>
      <c r="AV3064" t="s">
        <v>46</v>
      </c>
      <c r="AW3064" t="s">
        <v>56</v>
      </c>
    </row>
    <row r="3065" spans="1:49" x14ac:dyDescent="0.3">
      <c r="A3065" t="str">
        <f t="shared" si="236"/>
        <v>UK</v>
      </c>
      <c r="B3065" t="str">
        <f t="shared" si="237"/>
        <v>P</v>
      </c>
      <c r="C3065">
        <f t="shared" si="238"/>
        <v>0.44999999999999996</v>
      </c>
      <c r="D3065">
        <f t="shared" si="239"/>
        <v>0.5</v>
      </c>
      <c r="E3065">
        <f t="shared" si="240"/>
        <v>0.22499999999999998</v>
      </c>
      <c r="G3065" t="s">
        <v>3820</v>
      </c>
      <c r="H3065" t="s">
        <v>39</v>
      </c>
      <c r="I3065" s="58" t="s">
        <v>68</v>
      </c>
      <c r="J3065" s="58" t="s">
        <v>41</v>
      </c>
      <c r="K3065" s="58" t="s">
        <v>42</v>
      </c>
      <c r="N3065" t="s">
        <v>43</v>
      </c>
      <c r="S3065" t="s">
        <v>69</v>
      </c>
      <c r="T3065" t="s">
        <v>73</v>
      </c>
      <c r="U3065" t="s">
        <v>149</v>
      </c>
      <c r="V3065" t="s">
        <v>46</v>
      </c>
      <c r="W3065" t="s">
        <v>47</v>
      </c>
      <c r="X3065" t="s">
        <v>48</v>
      </c>
      <c r="Y3065" t="s">
        <v>49</v>
      </c>
      <c r="Z3065" t="s">
        <v>50</v>
      </c>
      <c r="AA3065" t="s">
        <v>51</v>
      </c>
      <c r="AB3065" t="s">
        <v>52</v>
      </c>
      <c r="AC3065" t="s">
        <v>53</v>
      </c>
      <c r="AD3065" t="s">
        <v>5046</v>
      </c>
      <c r="AF3065" t="s">
        <v>55</v>
      </c>
      <c r="AG3065" t="s">
        <v>46</v>
      </c>
      <c r="AH3065" t="s">
        <v>56</v>
      </c>
      <c r="AI3065" t="s">
        <v>56</v>
      </c>
      <c r="AJ3065" t="s">
        <v>56</v>
      </c>
      <c r="AK3065" t="s">
        <v>56</v>
      </c>
      <c r="AL3065" t="s">
        <v>56</v>
      </c>
      <c r="AM3065" t="s">
        <v>56</v>
      </c>
      <c r="AN3065" t="s">
        <v>56</v>
      </c>
      <c r="AO3065" t="s">
        <v>56</v>
      </c>
      <c r="AP3065" t="s">
        <v>56</v>
      </c>
      <c r="AQ3065" t="s">
        <v>56</v>
      </c>
      <c r="AR3065" t="s">
        <v>56</v>
      </c>
      <c r="AS3065" t="s">
        <v>56</v>
      </c>
      <c r="AT3065" t="s">
        <v>56</v>
      </c>
      <c r="AU3065" t="s">
        <v>56</v>
      </c>
      <c r="AV3065" t="s">
        <v>56</v>
      </c>
      <c r="AW3065" t="s">
        <v>56</v>
      </c>
    </row>
    <row r="3066" spans="1:49" x14ac:dyDescent="0.3">
      <c r="A3066" t="str">
        <f t="shared" si="236"/>
        <v>VŠMU</v>
      </c>
      <c r="B3066" t="str">
        <f t="shared" si="237"/>
        <v>P</v>
      </c>
      <c r="C3066">
        <f t="shared" si="238"/>
        <v>0.44999999999999996</v>
      </c>
      <c r="D3066">
        <f t="shared" si="239"/>
        <v>0.5</v>
      </c>
      <c r="E3066">
        <f t="shared" si="240"/>
        <v>0.22499999999999998</v>
      </c>
      <c r="G3066" t="s">
        <v>3820</v>
      </c>
      <c r="H3066" t="s">
        <v>39</v>
      </c>
      <c r="I3066" s="58" t="s">
        <v>68</v>
      </c>
      <c r="J3066" s="58" t="s">
        <v>41</v>
      </c>
      <c r="K3066" s="58" t="s">
        <v>42</v>
      </c>
      <c r="N3066" t="s">
        <v>43</v>
      </c>
      <c r="S3066" t="s">
        <v>348</v>
      </c>
      <c r="T3066" t="s">
        <v>45</v>
      </c>
      <c r="U3066" t="s">
        <v>46</v>
      </c>
      <c r="V3066" t="s">
        <v>46</v>
      </c>
      <c r="W3066" t="s">
        <v>111</v>
      </c>
      <c r="X3066" t="s">
        <v>112</v>
      </c>
      <c r="Y3066" t="s">
        <v>113</v>
      </c>
      <c r="Z3066" t="s">
        <v>152</v>
      </c>
      <c r="AA3066" t="s">
        <v>153</v>
      </c>
      <c r="AB3066" t="s">
        <v>154</v>
      </c>
      <c r="AC3066" t="s">
        <v>155</v>
      </c>
      <c r="AD3066" t="s">
        <v>5046</v>
      </c>
      <c r="AF3066" t="s">
        <v>55</v>
      </c>
      <c r="AG3066" t="s">
        <v>46</v>
      </c>
      <c r="AH3066" t="s">
        <v>56</v>
      </c>
      <c r="AI3066" t="s">
        <v>56</v>
      </c>
      <c r="AJ3066" t="s">
        <v>56</v>
      </c>
      <c r="AK3066" t="s">
        <v>56</v>
      </c>
      <c r="AL3066" t="s">
        <v>56</v>
      </c>
      <c r="AM3066" t="s">
        <v>56</v>
      </c>
      <c r="AN3066" t="s">
        <v>56</v>
      </c>
      <c r="AO3066" t="s">
        <v>56</v>
      </c>
      <c r="AP3066" t="s">
        <v>56</v>
      </c>
      <c r="AQ3066" t="s">
        <v>56</v>
      </c>
      <c r="AR3066" t="s">
        <v>56</v>
      </c>
      <c r="AS3066" t="s">
        <v>56</v>
      </c>
      <c r="AT3066" t="s">
        <v>56</v>
      </c>
      <c r="AU3066" t="s">
        <v>56</v>
      </c>
      <c r="AV3066" t="s">
        <v>46</v>
      </c>
      <c r="AW3066" t="s">
        <v>56</v>
      </c>
    </row>
    <row r="3067" spans="1:49" x14ac:dyDescent="0.3">
      <c r="A3067" t="str">
        <f t="shared" si="236"/>
        <v>UK</v>
      </c>
      <c r="B3067" t="str">
        <f t="shared" si="237"/>
        <v>P</v>
      </c>
      <c r="C3067">
        <f t="shared" si="238"/>
        <v>0.44999999999999996</v>
      </c>
      <c r="D3067">
        <f t="shared" si="239"/>
        <v>0.5</v>
      </c>
      <c r="E3067">
        <f t="shared" si="240"/>
        <v>0.22499999999999998</v>
      </c>
      <c r="G3067" t="s">
        <v>3821</v>
      </c>
      <c r="H3067" t="s">
        <v>39</v>
      </c>
      <c r="I3067" s="58" t="s">
        <v>68</v>
      </c>
      <c r="J3067" s="58" t="s">
        <v>41</v>
      </c>
      <c r="K3067" s="58" t="s">
        <v>42</v>
      </c>
      <c r="N3067" t="s">
        <v>43</v>
      </c>
      <c r="S3067" t="s">
        <v>69</v>
      </c>
      <c r="T3067" t="s">
        <v>73</v>
      </c>
      <c r="U3067" t="s">
        <v>149</v>
      </c>
      <c r="V3067" t="s">
        <v>46</v>
      </c>
      <c r="W3067" t="s">
        <v>47</v>
      </c>
      <c r="X3067" t="s">
        <v>48</v>
      </c>
      <c r="Y3067" t="s">
        <v>49</v>
      </c>
      <c r="Z3067" t="s">
        <v>50</v>
      </c>
      <c r="AA3067" t="s">
        <v>51</v>
      </c>
      <c r="AB3067" t="s">
        <v>52</v>
      </c>
      <c r="AC3067" t="s">
        <v>53</v>
      </c>
      <c r="AD3067" t="s">
        <v>5046</v>
      </c>
      <c r="AF3067" t="s">
        <v>55</v>
      </c>
      <c r="AG3067" t="s">
        <v>46</v>
      </c>
      <c r="AH3067" t="s">
        <v>56</v>
      </c>
      <c r="AI3067" t="s">
        <v>56</v>
      </c>
      <c r="AJ3067" t="s">
        <v>56</v>
      </c>
      <c r="AK3067" t="s">
        <v>56</v>
      </c>
      <c r="AL3067" t="s">
        <v>56</v>
      </c>
      <c r="AM3067" t="s">
        <v>56</v>
      </c>
      <c r="AN3067" t="s">
        <v>56</v>
      </c>
      <c r="AO3067" t="s">
        <v>56</v>
      </c>
      <c r="AP3067" t="s">
        <v>56</v>
      </c>
      <c r="AQ3067" t="s">
        <v>56</v>
      </c>
      <c r="AR3067" t="s">
        <v>56</v>
      </c>
      <c r="AS3067" t="s">
        <v>56</v>
      </c>
      <c r="AT3067" t="s">
        <v>56</v>
      </c>
      <c r="AU3067" t="s">
        <v>56</v>
      </c>
      <c r="AV3067" t="s">
        <v>56</v>
      </c>
      <c r="AW3067" t="s">
        <v>56</v>
      </c>
    </row>
    <row r="3068" spans="1:49" x14ac:dyDescent="0.3">
      <c r="A3068" t="str">
        <f t="shared" si="236"/>
        <v>VŠMU</v>
      </c>
      <c r="B3068" t="str">
        <f t="shared" si="237"/>
        <v>P</v>
      </c>
      <c r="C3068">
        <f t="shared" si="238"/>
        <v>0.44999999999999996</v>
      </c>
      <c r="D3068">
        <f t="shared" si="239"/>
        <v>0.5</v>
      </c>
      <c r="E3068">
        <f t="shared" si="240"/>
        <v>0.22499999999999998</v>
      </c>
      <c r="G3068" t="s">
        <v>3821</v>
      </c>
      <c r="H3068" t="s">
        <v>39</v>
      </c>
      <c r="I3068" s="58" t="s">
        <v>68</v>
      </c>
      <c r="J3068" s="58" t="s">
        <v>41</v>
      </c>
      <c r="K3068" s="58" t="s">
        <v>42</v>
      </c>
      <c r="N3068" t="s">
        <v>43</v>
      </c>
      <c r="S3068" t="s">
        <v>348</v>
      </c>
      <c r="T3068" t="s">
        <v>45</v>
      </c>
      <c r="U3068" t="s">
        <v>46</v>
      </c>
      <c r="V3068" t="s">
        <v>46</v>
      </c>
      <c r="W3068" t="s">
        <v>111</v>
      </c>
      <c r="X3068" t="s">
        <v>112</v>
      </c>
      <c r="Y3068" t="s">
        <v>113</v>
      </c>
      <c r="Z3068" t="s">
        <v>152</v>
      </c>
      <c r="AA3068" t="s">
        <v>153</v>
      </c>
      <c r="AB3068" t="s">
        <v>154</v>
      </c>
      <c r="AC3068" t="s">
        <v>155</v>
      </c>
      <c r="AD3068" t="s">
        <v>5046</v>
      </c>
      <c r="AF3068" t="s">
        <v>55</v>
      </c>
      <c r="AG3068" t="s">
        <v>46</v>
      </c>
      <c r="AH3068" t="s">
        <v>56</v>
      </c>
      <c r="AI3068" t="s">
        <v>56</v>
      </c>
      <c r="AJ3068" t="s">
        <v>56</v>
      </c>
      <c r="AK3068" t="s">
        <v>56</v>
      </c>
      <c r="AL3068" t="s">
        <v>56</v>
      </c>
      <c r="AM3068" t="s">
        <v>56</v>
      </c>
      <c r="AN3068" t="s">
        <v>56</v>
      </c>
      <c r="AO3068" t="s">
        <v>56</v>
      </c>
      <c r="AP3068" t="s">
        <v>56</v>
      </c>
      <c r="AQ3068" t="s">
        <v>56</v>
      </c>
      <c r="AR3068" t="s">
        <v>56</v>
      </c>
      <c r="AS3068" t="s">
        <v>56</v>
      </c>
      <c r="AT3068" t="s">
        <v>56</v>
      </c>
      <c r="AU3068" t="s">
        <v>56</v>
      </c>
      <c r="AV3068" t="s">
        <v>46</v>
      </c>
      <c r="AW3068" t="s">
        <v>56</v>
      </c>
    </row>
    <row r="3069" spans="1:49" x14ac:dyDescent="0.3">
      <c r="A3069" t="str">
        <f t="shared" si="236"/>
        <v>UK</v>
      </c>
      <c r="B3069" t="str">
        <f t="shared" si="237"/>
        <v>P</v>
      </c>
      <c r="C3069">
        <f t="shared" si="238"/>
        <v>0.44999999999999996</v>
      </c>
      <c r="D3069">
        <f t="shared" si="239"/>
        <v>0.5</v>
      </c>
      <c r="E3069">
        <f t="shared" si="240"/>
        <v>0.22499999999999998</v>
      </c>
      <c r="G3069" t="s">
        <v>3822</v>
      </c>
      <c r="H3069" t="s">
        <v>39</v>
      </c>
      <c r="I3069" s="58" t="s">
        <v>68</v>
      </c>
      <c r="J3069" s="58" t="s">
        <v>41</v>
      </c>
      <c r="K3069" s="58" t="s">
        <v>42</v>
      </c>
      <c r="N3069" t="s">
        <v>43</v>
      </c>
      <c r="S3069" t="s">
        <v>69</v>
      </c>
      <c r="T3069" t="s">
        <v>73</v>
      </c>
      <c r="U3069" t="s">
        <v>149</v>
      </c>
      <c r="V3069" t="s">
        <v>46</v>
      </c>
      <c r="W3069" t="s">
        <v>47</v>
      </c>
      <c r="X3069" t="s">
        <v>48</v>
      </c>
      <c r="Y3069" t="s">
        <v>49</v>
      </c>
      <c r="Z3069" t="s">
        <v>50</v>
      </c>
      <c r="AA3069" t="s">
        <v>51</v>
      </c>
      <c r="AB3069" t="s">
        <v>52</v>
      </c>
      <c r="AC3069" t="s">
        <v>53</v>
      </c>
      <c r="AD3069" t="s">
        <v>5046</v>
      </c>
      <c r="AF3069" t="s">
        <v>55</v>
      </c>
      <c r="AG3069" t="s">
        <v>46</v>
      </c>
      <c r="AH3069" t="s">
        <v>56</v>
      </c>
      <c r="AI3069" t="s">
        <v>56</v>
      </c>
      <c r="AJ3069" t="s">
        <v>56</v>
      </c>
      <c r="AK3069" t="s">
        <v>56</v>
      </c>
      <c r="AL3069" t="s">
        <v>56</v>
      </c>
      <c r="AM3069" t="s">
        <v>56</v>
      </c>
      <c r="AN3069" t="s">
        <v>56</v>
      </c>
      <c r="AO3069" t="s">
        <v>56</v>
      </c>
      <c r="AP3069" t="s">
        <v>56</v>
      </c>
      <c r="AQ3069" t="s">
        <v>56</v>
      </c>
      <c r="AR3069" t="s">
        <v>56</v>
      </c>
      <c r="AS3069" t="s">
        <v>56</v>
      </c>
      <c r="AT3069" t="s">
        <v>56</v>
      </c>
      <c r="AU3069" t="s">
        <v>56</v>
      </c>
      <c r="AV3069" t="s">
        <v>56</v>
      </c>
      <c r="AW3069" t="s">
        <v>56</v>
      </c>
    </row>
    <row r="3070" spans="1:49" x14ac:dyDescent="0.3">
      <c r="A3070" t="str">
        <f t="shared" si="236"/>
        <v>VŠMU</v>
      </c>
      <c r="B3070" t="str">
        <f t="shared" si="237"/>
        <v>P</v>
      </c>
      <c r="C3070">
        <f t="shared" si="238"/>
        <v>0.44999999999999996</v>
      </c>
      <c r="D3070">
        <f t="shared" si="239"/>
        <v>0.5</v>
      </c>
      <c r="E3070">
        <f t="shared" si="240"/>
        <v>0.22499999999999998</v>
      </c>
      <c r="G3070" t="s">
        <v>3822</v>
      </c>
      <c r="H3070" t="s">
        <v>39</v>
      </c>
      <c r="I3070" s="58" t="s">
        <v>68</v>
      </c>
      <c r="J3070" s="58" t="s">
        <v>41</v>
      </c>
      <c r="K3070" s="58" t="s">
        <v>42</v>
      </c>
      <c r="N3070" t="s">
        <v>43</v>
      </c>
      <c r="S3070" t="s">
        <v>348</v>
      </c>
      <c r="T3070" t="s">
        <v>45</v>
      </c>
      <c r="U3070" t="s">
        <v>46</v>
      </c>
      <c r="V3070" t="s">
        <v>46</v>
      </c>
      <c r="W3070" t="s">
        <v>111</v>
      </c>
      <c r="X3070" t="s">
        <v>112</v>
      </c>
      <c r="Y3070" t="s">
        <v>113</v>
      </c>
      <c r="Z3070" t="s">
        <v>152</v>
      </c>
      <c r="AA3070" t="s">
        <v>153</v>
      </c>
      <c r="AB3070" t="s">
        <v>154</v>
      </c>
      <c r="AC3070" t="s">
        <v>155</v>
      </c>
      <c r="AD3070" t="s">
        <v>5046</v>
      </c>
      <c r="AF3070" t="s">
        <v>55</v>
      </c>
      <c r="AG3070" t="s">
        <v>46</v>
      </c>
      <c r="AH3070" t="s">
        <v>56</v>
      </c>
      <c r="AI3070" t="s">
        <v>56</v>
      </c>
      <c r="AJ3070" t="s">
        <v>56</v>
      </c>
      <c r="AK3070" t="s">
        <v>56</v>
      </c>
      <c r="AL3070" t="s">
        <v>56</v>
      </c>
      <c r="AM3070" t="s">
        <v>56</v>
      </c>
      <c r="AN3070" t="s">
        <v>56</v>
      </c>
      <c r="AO3070" t="s">
        <v>56</v>
      </c>
      <c r="AP3070" t="s">
        <v>56</v>
      </c>
      <c r="AQ3070" t="s">
        <v>56</v>
      </c>
      <c r="AR3070" t="s">
        <v>56</v>
      </c>
      <c r="AS3070" t="s">
        <v>56</v>
      </c>
      <c r="AT3070" t="s">
        <v>56</v>
      </c>
      <c r="AU3070" t="s">
        <v>56</v>
      </c>
      <c r="AV3070" t="s">
        <v>46</v>
      </c>
      <c r="AW3070" t="s">
        <v>56</v>
      </c>
    </row>
    <row r="3071" spans="1:49" x14ac:dyDescent="0.3">
      <c r="A3071" t="str">
        <f t="shared" si="236"/>
        <v>UK</v>
      </c>
      <c r="B3071" t="str">
        <f t="shared" si="237"/>
        <v>P</v>
      </c>
      <c r="C3071">
        <f t="shared" si="238"/>
        <v>0.44999999999999996</v>
      </c>
      <c r="D3071">
        <f t="shared" si="239"/>
        <v>0.5</v>
      </c>
      <c r="E3071">
        <f t="shared" si="240"/>
        <v>0.22499999999999998</v>
      </c>
      <c r="G3071" t="s">
        <v>3823</v>
      </c>
      <c r="H3071" t="s">
        <v>39</v>
      </c>
      <c r="I3071" s="58" t="s">
        <v>68</v>
      </c>
      <c r="J3071" s="58" t="s">
        <v>41</v>
      </c>
      <c r="K3071" s="58" t="s">
        <v>42</v>
      </c>
      <c r="N3071" t="s">
        <v>43</v>
      </c>
      <c r="S3071" t="s">
        <v>69</v>
      </c>
      <c r="T3071" t="s">
        <v>73</v>
      </c>
      <c r="U3071" t="s">
        <v>149</v>
      </c>
      <c r="V3071" t="s">
        <v>46</v>
      </c>
      <c r="W3071" t="s">
        <v>47</v>
      </c>
      <c r="X3071" t="s">
        <v>48</v>
      </c>
      <c r="Y3071" t="s">
        <v>49</v>
      </c>
      <c r="Z3071" t="s">
        <v>50</v>
      </c>
      <c r="AA3071" t="s">
        <v>51</v>
      </c>
      <c r="AB3071" t="s">
        <v>52</v>
      </c>
      <c r="AC3071" t="s">
        <v>53</v>
      </c>
      <c r="AD3071" t="s">
        <v>5046</v>
      </c>
      <c r="AF3071" t="s">
        <v>55</v>
      </c>
      <c r="AG3071" t="s">
        <v>46</v>
      </c>
      <c r="AH3071" t="s">
        <v>56</v>
      </c>
      <c r="AI3071" t="s">
        <v>56</v>
      </c>
      <c r="AJ3071" t="s">
        <v>56</v>
      </c>
      <c r="AK3071" t="s">
        <v>56</v>
      </c>
      <c r="AL3071" t="s">
        <v>56</v>
      </c>
      <c r="AM3071" t="s">
        <v>56</v>
      </c>
      <c r="AN3071" t="s">
        <v>56</v>
      </c>
      <c r="AO3071" t="s">
        <v>56</v>
      </c>
      <c r="AP3071" t="s">
        <v>56</v>
      </c>
      <c r="AQ3071" t="s">
        <v>56</v>
      </c>
      <c r="AR3071" t="s">
        <v>56</v>
      </c>
      <c r="AS3071" t="s">
        <v>56</v>
      </c>
      <c r="AT3071" t="s">
        <v>56</v>
      </c>
      <c r="AU3071" t="s">
        <v>56</v>
      </c>
      <c r="AV3071" t="s">
        <v>56</v>
      </c>
      <c r="AW3071" t="s">
        <v>56</v>
      </c>
    </row>
    <row r="3072" spans="1:49" x14ac:dyDescent="0.3">
      <c r="A3072" t="str">
        <f t="shared" si="236"/>
        <v>VŠMU</v>
      </c>
      <c r="B3072" t="str">
        <f t="shared" si="237"/>
        <v>P</v>
      </c>
      <c r="C3072">
        <f t="shared" si="238"/>
        <v>0.44999999999999996</v>
      </c>
      <c r="D3072">
        <f t="shared" si="239"/>
        <v>0.5</v>
      </c>
      <c r="E3072">
        <f t="shared" si="240"/>
        <v>0.22499999999999998</v>
      </c>
      <c r="G3072" t="s">
        <v>3823</v>
      </c>
      <c r="H3072" t="s">
        <v>39</v>
      </c>
      <c r="I3072" s="58" t="s">
        <v>68</v>
      </c>
      <c r="J3072" s="58" t="s">
        <v>41</v>
      </c>
      <c r="K3072" s="58" t="s">
        <v>42</v>
      </c>
      <c r="N3072" t="s">
        <v>43</v>
      </c>
      <c r="S3072" t="s">
        <v>348</v>
      </c>
      <c r="T3072" t="s">
        <v>45</v>
      </c>
      <c r="U3072" t="s">
        <v>46</v>
      </c>
      <c r="V3072" t="s">
        <v>46</v>
      </c>
      <c r="W3072" t="s">
        <v>111</v>
      </c>
      <c r="X3072" t="s">
        <v>112</v>
      </c>
      <c r="Y3072" t="s">
        <v>113</v>
      </c>
      <c r="Z3072" t="s">
        <v>152</v>
      </c>
      <c r="AA3072" t="s">
        <v>153</v>
      </c>
      <c r="AB3072" t="s">
        <v>154</v>
      </c>
      <c r="AC3072" t="s">
        <v>155</v>
      </c>
      <c r="AD3072" t="s">
        <v>5046</v>
      </c>
      <c r="AF3072" t="s">
        <v>55</v>
      </c>
      <c r="AG3072" t="s">
        <v>46</v>
      </c>
      <c r="AH3072" t="s">
        <v>56</v>
      </c>
      <c r="AI3072" t="s">
        <v>56</v>
      </c>
      <c r="AJ3072" t="s">
        <v>56</v>
      </c>
      <c r="AK3072" t="s">
        <v>56</v>
      </c>
      <c r="AL3072" t="s">
        <v>56</v>
      </c>
      <c r="AM3072" t="s">
        <v>56</v>
      </c>
      <c r="AN3072" t="s">
        <v>56</v>
      </c>
      <c r="AO3072" t="s">
        <v>56</v>
      </c>
      <c r="AP3072" t="s">
        <v>56</v>
      </c>
      <c r="AQ3072" t="s">
        <v>56</v>
      </c>
      <c r="AR3072" t="s">
        <v>56</v>
      </c>
      <c r="AS3072" t="s">
        <v>56</v>
      </c>
      <c r="AT3072" t="s">
        <v>56</v>
      </c>
      <c r="AU3072" t="s">
        <v>56</v>
      </c>
      <c r="AV3072" t="s">
        <v>46</v>
      </c>
      <c r="AW3072" t="s">
        <v>56</v>
      </c>
    </row>
    <row r="3073" spans="1:49" x14ac:dyDescent="0.3">
      <c r="A3073" t="str">
        <f t="shared" si="236"/>
        <v>STU</v>
      </c>
      <c r="B3073" t="str">
        <f t="shared" si="237"/>
        <v>V</v>
      </c>
      <c r="C3073">
        <f t="shared" si="238"/>
        <v>1.56</v>
      </c>
      <c r="D3073">
        <f t="shared" si="239"/>
        <v>1</v>
      </c>
      <c r="E3073">
        <f t="shared" si="240"/>
        <v>1.56</v>
      </c>
      <c r="G3073" t="s">
        <v>3824</v>
      </c>
      <c r="H3073" t="s">
        <v>39</v>
      </c>
      <c r="I3073" s="58" t="s">
        <v>104</v>
      </c>
      <c r="J3073" s="58" t="s">
        <v>41</v>
      </c>
      <c r="K3073" s="58" t="s">
        <v>76</v>
      </c>
      <c r="N3073" t="s">
        <v>514</v>
      </c>
      <c r="P3073" t="s">
        <v>78</v>
      </c>
      <c r="Q3073" t="s">
        <v>79</v>
      </c>
      <c r="S3073" t="s">
        <v>80</v>
      </c>
      <c r="T3073" t="s">
        <v>45</v>
      </c>
      <c r="U3073" t="s">
        <v>46</v>
      </c>
      <c r="V3073" t="s">
        <v>46</v>
      </c>
      <c r="W3073" t="s">
        <v>81</v>
      </c>
      <c r="X3073" t="s">
        <v>82</v>
      </c>
      <c r="Y3073" t="s">
        <v>83</v>
      </c>
      <c r="Z3073" t="s">
        <v>84</v>
      </c>
      <c r="AA3073" t="s">
        <v>85</v>
      </c>
      <c r="AB3073" t="s">
        <v>302</v>
      </c>
      <c r="AC3073" t="s">
        <v>303</v>
      </c>
      <c r="AD3073" t="s">
        <v>3760</v>
      </c>
      <c r="AF3073" t="s">
        <v>55</v>
      </c>
      <c r="AG3073" t="s">
        <v>46</v>
      </c>
      <c r="AH3073" t="s">
        <v>56</v>
      </c>
      <c r="AI3073" t="s">
        <v>56</v>
      </c>
      <c r="AJ3073" t="s">
        <v>56</v>
      </c>
      <c r="AK3073" t="s">
        <v>56</v>
      </c>
      <c r="AL3073" t="s">
        <v>56</v>
      </c>
      <c r="AM3073" t="s">
        <v>56</v>
      </c>
      <c r="AN3073" t="s">
        <v>56</v>
      </c>
      <c r="AO3073" t="s">
        <v>56</v>
      </c>
      <c r="AP3073" t="s">
        <v>56</v>
      </c>
      <c r="AQ3073" t="s">
        <v>56</v>
      </c>
      <c r="AR3073" t="s">
        <v>56</v>
      </c>
      <c r="AS3073" t="s">
        <v>56</v>
      </c>
      <c r="AT3073" t="s">
        <v>46</v>
      </c>
      <c r="AU3073" t="s">
        <v>56</v>
      </c>
      <c r="AV3073" t="s">
        <v>56</v>
      </c>
      <c r="AW3073" t="s">
        <v>56</v>
      </c>
    </row>
    <row r="3074" spans="1:49" x14ac:dyDescent="0.3">
      <c r="A3074" t="str">
        <f t="shared" ref="A3074:A3137" si="241">+VLOOKUP(X3074,VVS_nasa,2,FALSE)</f>
        <v>VŠMU</v>
      </c>
      <c r="B3074" t="str">
        <f t="shared" ref="B3074:B3137" si="242">+VLOOKUP(K3074,Per_Viz,2,FALSE)</f>
        <v>P</v>
      </c>
      <c r="C3074">
        <f t="shared" ref="C3074:C3137" si="243">+VLOOKUP(I3074,EUCA,2,FALSE)</f>
        <v>1.56</v>
      </c>
      <c r="D3074">
        <f t="shared" si="239"/>
        <v>1</v>
      </c>
      <c r="E3074">
        <f t="shared" si="240"/>
        <v>1.56</v>
      </c>
      <c r="G3074" t="s">
        <v>3825</v>
      </c>
      <c r="H3074" t="s">
        <v>39</v>
      </c>
      <c r="I3074" s="58" t="s">
        <v>104</v>
      </c>
      <c r="J3074" s="58" t="s">
        <v>41</v>
      </c>
      <c r="K3074" s="58" t="s">
        <v>42</v>
      </c>
      <c r="N3074" t="s">
        <v>43</v>
      </c>
      <c r="S3074" t="s">
        <v>57</v>
      </c>
      <c r="T3074" t="s">
        <v>179</v>
      </c>
      <c r="U3074" t="s">
        <v>223</v>
      </c>
      <c r="V3074" t="s">
        <v>46</v>
      </c>
      <c r="W3074" t="s">
        <v>111</v>
      </c>
      <c r="X3074" t="s">
        <v>112</v>
      </c>
      <c r="Y3074" t="s">
        <v>113</v>
      </c>
      <c r="Z3074" t="s">
        <v>152</v>
      </c>
      <c r="AA3074" t="s">
        <v>153</v>
      </c>
      <c r="AB3074" t="s">
        <v>273</v>
      </c>
      <c r="AC3074" t="s">
        <v>274</v>
      </c>
      <c r="AD3074" t="s">
        <v>1347</v>
      </c>
      <c r="AF3074" t="s">
        <v>55</v>
      </c>
      <c r="AG3074" t="s">
        <v>46</v>
      </c>
      <c r="AH3074" t="s">
        <v>56</v>
      </c>
      <c r="AI3074" t="s">
        <v>56</v>
      </c>
      <c r="AJ3074" t="s">
        <v>56</v>
      </c>
      <c r="AK3074" t="s">
        <v>56</v>
      </c>
      <c r="AL3074" t="s">
        <v>56</v>
      </c>
      <c r="AM3074" t="s">
        <v>56</v>
      </c>
      <c r="AN3074" t="s">
        <v>56</v>
      </c>
      <c r="AO3074" t="s">
        <v>56</v>
      </c>
      <c r="AP3074" t="s">
        <v>56</v>
      </c>
      <c r="AQ3074" t="s">
        <v>56</v>
      </c>
      <c r="AR3074" t="s">
        <v>56</v>
      </c>
      <c r="AS3074" t="s">
        <v>56</v>
      </c>
      <c r="AT3074" t="s">
        <v>46</v>
      </c>
      <c r="AU3074" t="s">
        <v>56</v>
      </c>
      <c r="AV3074" t="s">
        <v>56</v>
      </c>
      <c r="AW3074" t="s">
        <v>56</v>
      </c>
    </row>
    <row r="3075" spans="1:49" x14ac:dyDescent="0.3">
      <c r="A3075" t="str">
        <f t="shared" si="241"/>
        <v>VŠMU</v>
      </c>
      <c r="B3075" t="str">
        <f t="shared" si="242"/>
        <v>P</v>
      </c>
      <c r="C3075">
        <f t="shared" si="243"/>
        <v>0.89999999999999991</v>
      </c>
      <c r="D3075">
        <f t="shared" ref="D3075:D3138" si="244">1/COUNTIF(G:G,G3075)</f>
        <v>1</v>
      </c>
      <c r="E3075">
        <f t="shared" ref="E3075:E3138" si="245">+C3075*D3075</f>
        <v>0.89999999999999991</v>
      </c>
      <c r="G3075" t="s">
        <v>3826</v>
      </c>
      <c r="H3075" t="s">
        <v>39</v>
      </c>
      <c r="I3075" s="58" t="s">
        <v>40</v>
      </c>
      <c r="J3075" s="58" t="s">
        <v>41</v>
      </c>
      <c r="K3075" s="58" t="s">
        <v>42</v>
      </c>
      <c r="N3075" t="s">
        <v>43</v>
      </c>
      <c r="S3075" t="s">
        <v>57</v>
      </c>
      <c r="T3075" t="s">
        <v>179</v>
      </c>
      <c r="U3075" t="s">
        <v>223</v>
      </c>
      <c r="V3075" t="s">
        <v>46</v>
      </c>
      <c r="W3075" t="s">
        <v>111</v>
      </c>
      <c r="X3075" t="s">
        <v>112</v>
      </c>
      <c r="Y3075" t="s">
        <v>113</v>
      </c>
      <c r="Z3075" t="s">
        <v>152</v>
      </c>
      <c r="AA3075" t="s">
        <v>153</v>
      </c>
      <c r="AB3075" t="s">
        <v>273</v>
      </c>
      <c r="AC3075" t="s">
        <v>274</v>
      </c>
      <c r="AD3075" t="s">
        <v>425</v>
      </c>
      <c r="AF3075" t="s">
        <v>55</v>
      </c>
      <c r="AG3075" t="s">
        <v>46</v>
      </c>
      <c r="AH3075" t="s">
        <v>56</v>
      </c>
      <c r="AI3075" t="s">
        <v>56</v>
      </c>
      <c r="AJ3075" t="s">
        <v>56</v>
      </c>
      <c r="AK3075" t="s">
        <v>56</v>
      </c>
      <c r="AL3075" t="s">
        <v>56</v>
      </c>
      <c r="AM3075" t="s">
        <v>56</v>
      </c>
      <c r="AN3075" t="s">
        <v>56</v>
      </c>
      <c r="AO3075" t="s">
        <v>56</v>
      </c>
      <c r="AP3075" t="s">
        <v>56</v>
      </c>
      <c r="AQ3075" t="s">
        <v>56</v>
      </c>
      <c r="AR3075" t="s">
        <v>56</v>
      </c>
      <c r="AS3075" t="s">
        <v>56</v>
      </c>
      <c r="AT3075" t="s">
        <v>46</v>
      </c>
      <c r="AU3075" t="s">
        <v>56</v>
      </c>
      <c r="AV3075" t="s">
        <v>56</v>
      </c>
      <c r="AW3075" t="s">
        <v>56</v>
      </c>
    </row>
    <row r="3076" spans="1:49" x14ac:dyDescent="0.3">
      <c r="A3076" t="str">
        <f t="shared" si="241"/>
        <v>AU</v>
      </c>
      <c r="B3076" t="str">
        <f t="shared" si="242"/>
        <v>P</v>
      </c>
      <c r="C3076">
        <f t="shared" si="243"/>
        <v>3</v>
      </c>
      <c r="D3076">
        <f t="shared" si="244"/>
        <v>1</v>
      </c>
      <c r="E3076">
        <f t="shared" si="245"/>
        <v>3</v>
      </c>
      <c r="G3076" t="s">
        <v>3827</v>
      </c>
      <c r="H3076" t="s">
        <v>39</v>
      </c>
      <c r="I3076" s="58" t="s">
        <v>242</v>
      </c>
      <c r="J3076" s="58" t="s">
        <v>41</v>
      </c>
      <c r="K3076" s="58" t="s">
        <v>42</v>
      </c>
      <c r="N3076" t="s">
        <v>43</v>
      </c>
      <c r="S3076" t="s">
        <v>69</v>
      </c>
      <c r="T3076" t="s">
        <v>45</v>
      </c>
      <c r="U3076" t="s">
        <v>46</v>
      </c>
      <c r="V3076" t="s">
        <v>46</v>
      </c>
      <c r="W3076" t="s">
        <v>156</v>
      </c>
      <c r="X3076" t="s">
        <v>6458</v>
      </c>
      <c r="Y3076" t="s">
        <v>157</v>
      </c>
      <c r="Z3076" t="s">
        <v>158</v>
      </c>
      <c r="AA3076" t="s">
        <v>159</v>
      </c>
      <c r="AB3076" t="s">
        <v>454</v>
      </c>
      <c r="AC3076" t="s">
        <v>455</v>
      </c>
      <c r="AD3076" t="s">
        <v>3828</v>
      </c>
      <c r="AF3076" t="s">
        <v>255</v>
      </c>
      <c r="AG3076" t="s">
        <v>56</v>
      </c>
      <c r="AH3076" t="s">
        <v>56</v>
      </c>
      <c r="AI3076" t="s">
        <v>46</v>
      </c>
      <c r="AJ3076" t="s">
        <v>56</v>
      </c>
      <c r="AK3076" t="s">
        <v>56</v>
      </c>
      <c r="AL3076" t="s">
        <v>56</v>
      </c>
      <c r="AM3076" t="s">
        <v>56</v>
      </c>
      <c r="AN3076" t="s">
        <v>56</v>
      </c>
      <c r="AO3076" t="s">
        <v>56</v>
      </c>
      <c r="AP3076" t="s">
        <v>56</v>
      </c>
      <c r="AQ3076" t="s">
        <v>56</v>
      </c>
      <c r="AR3076" t="s">
        <v>56</v>
      </c>
      <c r="AS3076" t="s">
        <v>56</v>
      </c>
      <c r="AT3076" t="s">
        <v>56</v>
      </c>
      <c r="AU3076" t="s">
        <v>56</v>
      </c>
      <c r="AV3076" t="s">
        <v>56</v>
      </c>
      <c r="AW3076" t="s">
        <v>56</v>
      </c>
    </row>
    <row r="3077" spans="1:49" x14ac:dyDescent="0.3">
      <c r="A3077" t="str">
        <f t="shared" si="241"/>
        <v>AU</v>
      </c>
      <c r="B3077" t="str">
        <f t="shared" si="242"/>
        <v>P</v>
      </c>
      <c r="C3077">
        <f t="shared" si="243"/>
        <v>0.44999999999999996</v>
      </c>
      <c r="D3077">
        <f t="shared" si="244"/>
        <v>1</v>
      </c>
      <c r="E3077">
        <f t="shared" si="245"/>
        <v>0.44999999999999996</v>
      </c>
      <c r="G3077" t="s">
        <v>3829</v>
      </c>
      <c r="H3077" t="s">
        <v>39</v>
      </c>
      <c r="I3077" s="58" t="s">
        <v>68</v>
      </c>
      <c r="J3077" s="58" t="s">
        <v>41</v>
      </c>
      <c r="K3077" s="58" t="s">
        <v>42</v>
      </c>
      <c r="N3077" t="s">
        <v>43</v>
      </c>
      <c r="S3077" t="s">
        <v>69</v>
      </c>
      <c r="T3077" t="s">
        <v>45</v>
      </c>
      <c r="U3077" t="s">
        <v>46</v>
      </c>
      <c r="V3077" t="s">
        <v>46</v>
      </c>
      <c r="W3077" t="s">
        <v>156</v>
      </c>
      <c r="X3077" t="s">
        <v>6458</v>
      </c>
      <c r="Y3077" t="s">
        <v>157</v>
      </c>
      <c r="Z3077" t="s">
        <v>158</v>
      </c>
      <c r="AA3077" t="s">
        <v>159</v>
      </c>
      <c r="AB3077" t="s">
        <v>454</v>
      </c>
      <c r="AC3077" t="s">
        <v>455</v>
      </c>
      <c r="AD3077" t="s">
        <v>935</v>
      </c>
      <c r="AF3077" t="s">
        <v>55</v>
      </c>
      <c r="AG3077" t="s">
        <v>46</v>
      </c>
      <c r="AH3077" t="s">
        <v>56</v>
      </c>
      <c r="AI3077" t="s">
        <v>56</v>
      </c>
      <c r="AJ3077" t="s">
        <v>56</v>
      </c>
      <c r="AK3077" t="s">
        <v>56</v>
      </c>
      <c r="AL3077" t="s">
        <v>56</v>
      </c>
      <c r="AM3077" t="s">
        <v>56</v>
      </c>
      <c r="AN3077" t="s">
        <v>56</v>
      </c>
      <c r="AO3077" t="s">
        <v>56</v>
      </c>
      <c r="AP3077" t="s">
        <v>56</v>
      </c>
      <c r="AQ3077" t="s">
        <v>56</v>
      </c>
      <c r="AR3077" t="s">
        <v>56</v>
      </c>
      <c r="AS3077" t="s">
        <v>56</v>
      </c>
      <c r="AT3077" t="s">
        <v>56</v>
      </c>
      <c r="AU3077" t="s">
        <v>56</v>
      </c>
      <c r="AV3077" t="s">
        <v>56</v>
      </c>
      <c r="AW3077" t="s">
        <v>56</v>
      </c>
    </row>
    <row r="3078" spans="1:49" x14ac:dyDescent="0.3">
      <c r="A3078" t="str">
        <f t="shared" si="241"/>
        <v>STU</v>
      </c>
      <c r="B3078" t="str">
        <f t="shared" si="242"/>
        <v>V</v>
      </c>
      <c r="C3078">
        <f t="shared" si="243"/>
        <v>0.78</v>
      </c>
      <c r="D3078">
        <f t="shared" si="244"/>
        <v>1</v>
      </c>
      <c r="E3078">
        <f t="shared" si="245"/>
        <v>0.78</v>
      </c>
      <c r="G3078" t="s">
        <v>3830</v>
      </c>
      <c r="H3078" t="s">
        <v>39</v>
      </c>
      <c r="I3078" s="58" t="s">
        <v>257</v>
      </c>
      <c r="J3078" s="58" t="s">
        <v>41</v>
      </c>
      <c r="K3078" s="58" t="s">
        <v>76</v>
      </c>
      <c r="N3078" t="s">
        <v>514</v>
      </c>
      <c r="P3078" t="s">
        <v>78</v>
      </c>
      <c r="Q3078" t="s">
        <v>79</v>
      </c>
      <c r="S3078" t="s">
        <v>80</v>
      </c>
      <c r="T3078" t="s">
        <v>45</v>
      </c>
      <c r="U3078" t="s">
        <v>46</v>
      </c>
      <c r="V3078" t="s">
        <v>46</v>
      </c>
      <c r="W3078" t="s">
        <v>81</v>
      </c>
      <c r="X3078" t="s">
        <v>82</v>
      </c>
      <c r="Y3078" t="s">
        <v>83</v>
      </c>
      <c r="Z3078" t="s">
        <v>84</v>
      </c>
      <c r="AA3078" t="s">
        <v>85</v>
      </c>
      <c r="AB3078" t="s">
        <v>302</v>
      </c>
      <c r="AC3078" t="s">
        <v>303</v>
      </c>
      <c r="AD3078" t="s">
        <v>3831</v>
      </c>
      <c r="AF3078" t="s">
        <v>55</v>
      </c>
      <c r="AG3078" t="s">
        <v>46</v>
      </c>
      <c r="AH3078" t="s">
        <v>56</v>
      </c>
      <c r="AI3078" t="s">
        <v>56</v>
      </c>
      <c r="AJ3078" t="s">
        <v>56</v>
      </c>
      <c r="AK3078" t="s">
        <v>56</v>
      </c>
      <c r="AL3078" t="s">
        <v>56</v>
      </c>
      <c r="AM3078" t="s">
        <v>56</v>
      </c>
      <c r="AN3078" t="s">
        <v>56</v>
      </c>
      <c r="AO3078" t="s">
        <v>56</v>
      </c>
      <c r="AP3078" t="s">
        <v>56</v>
      </c>
      <c r="AQ3078" t="s">
        <v>56</v>
      </c>
      <c r="AR3078" t="s">
        <v>56</v>
      </c>
      <c r="AS3078" t="s">
        <v>56</v>
      </c>
      <c r="AT3078" t="s">
        <v>46</v>
      </c>
      <c r="AU3078" t="s">
        <v>56</v>
      </c>
      <c r="AV3078" t="s">
        <v>56</v>
      </c>
      <c r="AW3078" t="s">
        <v>56</v>
      </c>
    </row>
    <row r="3079" spans="1:49" x14ac:dyDescent="0.3">
      <c r="A3079" t="str">
        <f t="shared" si="241"/>
        <v>AU</v>
      </c>
      <c r="B3079" t="str">
        <f t="shared" si="242"/>
        <v>P</v>
      </c>
      <c r="C3079">
        <f t="shared" si="243"/>
        <v>0.44999999999999996</v>
      </c>
      <c r="D3079">
        <f t="shared" si="244"/>
        <v>1</v>
      </c>
      <c r="E3079">
        <f t="shared" si="245"/>
        <v>0.44999999999999996</v>
      </c>
      <c r="G3079" t="s">
        <v>3832</v>
      </c>
      <c r="H3079" t="s">
        <v>39</v>
      </c>
      <c r="I3079" s="58" t="s">
        <v>68</v>
      </c>
      <c r="J3079" s="58" t="s">
        <v>41</v>
      </c>
      <c r="K3079" s="58" t="s">
        <v>42</v>
      </c>
      <c r="N3079" t="s">
        <v>43</v>
      </c>
      <c r="S3079" t="s">
        <v>69</v>
      </c>
      <c r="T3079" t="s">
        <v>45</v>
      </c>
      <c r="U3079" t="s">
        <v>46</v>
      </c>
      <c r="V3079" t="s">
        <v>46</v>
      </c>
      <c r="W3079" t="s">
        <v>156</v>
      </c>
      <c r="X3079" t="s">
        <v>6458</v>
      </c>
      <c r="Y3079" t="s">
        <v>157</v>
      </c>
      <c r="Z3079" t="s">
        <v>158</v>
      </c>
      <c r="AA3079" t="s">
        <v>159</v>
      </c>
      <c r="AB3079" t="s">
        <v>454</v>
      </c>
      <c r="AC3079" t="s">
        <v>455</v>
      </c>
      <c r="AD3079" t="s">
        <v>935</v>
      </c>
      <c r="AF3079" t="s">
        <v>55</v>
      </c>
      <c r="AG3079" t="s">
        <v>46</v>
      </c>
      <c r="AH3079" t="s">
        <v>56</v>
      </c>
      <c r="AI3079" t="s">
        <v>56</v>
      </c>
      <c r="AJ3079" t="s">
        <v>56</v>
      </c>
      <c r="AK3079" t="s">
        <v>56</v>
      </c>
      <c r="AL3079" t="s">
        <v>56</v>
      </c>
      <c r="AM3079" t="s">
        <v>56</v>
      </c>
      <c r="AN3079" t="s">
        <v>56</v>
      </c>
      <c r="AO3079" t="s">
        <v>56</v>
      </c>
      <c r="AP3079" t="s">
        <v>56</v>
      </c>
      <c r="AQ3079" t="s">
        <v>56</v>
      </c>
      <c r="AR3079" t="s">
        <v>56</v>
      </c>
      <c r="AS3079" t="s">
        <v>56</v>
      </c>
      <c r="AT3079" t="s">
        <v>56</v>
      </c>
      <c r="AU3079" t="s">
        <v>56</v>
      </c>
      <c r="AV3079" t="s">
        <v>56</v>
      </c>
      <c r="AW3079" t="s">
        <v>56</v>
      </c>
    </row>
    <row r="3080" spans="1:49" x14ac:dyDescent="0.3">
      <c r="A3080" t="str">
        <f t="shared" si="241"/>
        <v>AU</v>
      </c>
      <c r="B3080" t="str">
        <f t="shared" si="242"/>
        <v>P</v>
      </c>
      <c r="C3080">
        <f t="shared" si="243"/>
        <v>0.44999999999999996</v>
      </c>
      <c r="D3080">
        <f t="shared" si="244"/>
        <v>1</v>
      </c>
      <c r="E3080">
        <f t="shared" si="245"/>
        <v>0.44999999999999996</v>
      </c>
      <c r="G3080" t="s">
        <v>3833</v>
      </c>
      <c r="H3080" t="s">
        <v>39</v>
      </c>
      <c r="I3080" s="58" t="s">
        <v>68</v>
      </c>
      <c r="J3080" s="58" t="s">
        <v>41</v>
      </c>
      <c r="K3080" s="58" t="s">
        <v>42</v>
      </c>
      <c r="N3080" t="s">
        <v>43</v>
      </c>
      <c r="S3080" t="s">
        <v>69</v>
      </c>
      <c r="T3080" t="s">
        <v>45</v>
      </c>
      <c r="U3080" t="s">
        <v>46</v>
      </c>
      <c r="V3080" t="s">
        <v>46</v>
      </c>
      <c r="W3080" t="s">
        <v>156</v>
      </c>
      <c r="X3080" t="s">
        <v>6458</v>
      </c>
      <c r="Y3080" t="s">
        <v>157</v>
      </c>
      <c r="Z3080" t="s">
        <v>158</v>
      </c>
      <c r="AA3080" t="s">
        <v>159</v>
      </c>
      <c r="AB3080" t="s">
        <v>454</v>
      </c>
      <c r="AC3080" t="s">
        <v>455</v>
      </c>
      <c r="AD3080" t="s">
        <v>935</v>
      </c>
      <c r="AF3080" t="s">
        <v>55</v>
      </c>
      <c r="AG3080" t="s">
        <v>46</v>
      </c>
      <c r="AH3080" t="s">
        <v>56</v>
      </c>
      <c r="AI3080" t="s">
        <v>56</v>
      </c>
      <c r="AJ3080" t="s">
        <v>56</v>
      </c>
      <c r="AK3080" t="s">
        <v>56</v>
      </c>
      <c r="AL3080" t="s">
        <v>56</v>
      </c>
      <c r="AM3080" t="s">
        <v>56</v>
      </c>
      <c r="AN3080" t="s">
        <v>56</v>
      </c>
      <c r="AO3080" t="s">
        <v>56</v>
      </c>
      <c r="AP3080" t="s">
        <v>56</v>
      </c>
      <c r="AQ3080" t="s">
        <v>56</v>
      </c>
      <c r="AR3080" t="s">
        <v>56</v>
      </c>
      <c r="AS3080" t="s">
        <v>56</v>
      </c>
      <c r="AT3080" t="s">
        <v>56</v>
      </c>
      <c r="AU3080" t="s">
        <v>56</v>
      </c>
      <c r="AV3080" t="s">
        <v>56</v>
      </c>
      <c r="AW3080" t="s">
        <v>56</v>
      </c>
    </row>
    <row r="3081" spans="1:49" x14ac:dyDescent="0.3">
      <c r="A3081" t="str">
        <f t="shared" si="241"/>
        <v>AU</v>
      </c>
      <c r="B3081" t="str">
        <f t="shared" si="242"/>
        <v>P</v>
      </c>
      <c r="C3081">
        <f t="shared" si="243"/>
        <v>0.44999999999999996</v>
      </c>
      <c r="D3081">
        <f t="shared" si="244"/>
        <v>1</v>
      </c>
      <c r="E3081">
        <f t="shared" si="245"/>
        <v>0.44999999999999996</v>
      </c>
      <c r="G3081" t="s">
        <v>3834</v>
      </c>
      <c r="H3081" t="s">
        <v>39</v>
      </c>
      <c r="I3081" s="58" t="s">
        <v>68</v>
      </c>
      <c r="J3081" s="58" t="s">
        <v>41</v>
      </c>
      <c r="K3081" s="58" t="s">
        <v>42</v>
      </c>
      <c r="N3081" t="s">
        <v>43</v>
      </c>
      <c r="S3081" t="s">
        <v>69</v>
      </c>
      <c r="T3081" t="s">
        <v>45</v>
      </c>
      <c r="U3081" t="s">
        <v>46</v>
      </c>
      <c r="V3081" t="s">
        <v>46</v>
      </c>
      <c r="W3081" t="s">
        <v>156</v>
      </c>
      <c r="X3081" t="s">
        <v>6458</v>
      </c>
      <c r="Y3081" t="s">
        <v>157</v>
      </c>
      <c r="Z3081" t="s">
        <v>158</v>
      </c>
      <c r="AA3081" t="s">
        <v>159</v>
      </c>
      <c r="AB3081" t="s">
        <v>454</v>
      </c>
      <c r="AC3081" t="s">
        <v>455</v>
      </c>
      <c r="AD3081" t="s">
        <v>935</v>
      </c>
      <c r="AF3081" t="s">
        <v>55</v>
      </c>
      <c r="AG3081" t="s">
        <v>46</v>
      </c>
      <c r="AH3081" t="s">
        <v>56</v>
      </c>
      <c r="AI3081" t="s">
        <v>56</v>
      </c>
      <c r="AJ3081" t="s">
        <v>56</v>
      </c>
      <c r="AK3081" t="s">
        <v>56</v>
      </c>
      <c r="AL3081" t="s">
        <v>56</v>
      </c>
      <c r="AM3081" t="s">
        <v>56</v>
      </c>
      <c r="AN3081" t="s">
        <v>56</v>
      </c>
      <c r="AO3081" t="s">
        <v>56</v>
      </c>
      <c r="AP3081" t="s">
        <v>56</v>
      </c>
      <c r="AQ3081" t="s">
        <v>56</v>
      </c>
      <c r="AR3081" t="s">
        <v>56</v>
      </c>
      <c r="AS3081" t="s">
        <v>56</v>
      </c>
      <c r="AT3081" t="s">
        <v>56</v>
      </c>
      <c r="AU3081" t="s">
        <v>56</v>
      </c>
      <c r="AV3081" t="s">
        <v>56</v>
      </c>
      <c r="AW3081" t="s">
        <v>56</v>
      </c>
    </row>
    <row r="3082" spans="1:49" x14ac:dyDescent="0.3">
      <c r="A3082" t="str">
        <f t="shared" si="241"/>
        <v>AU</v>
      </c>
      <c r="B3082" t="str">
        <f t="shared" si="242"/>
        <v>P</v>
      </c>
      <c r="C3082">
        <f t="shared" si="243"/>
        <v>0.44999999999999996</v>
      </c>
      <c r="D3082">
        <f t="shared" si="244"/>
        <v>1</v>
      </c>
      <c r="E3082">
        <f t="shared" si="245"/>
        <v>0.44999999999999996</v>
      </c>
      <c r="G3082" t="s">
        <v>3835</v>
      </c>
      <c r="H3082" t="s">
        <v>39</v>
      </c>
      <c r="I3082" s="58" t="s">
        <v>68</v>
      </c>
      <c r="J3082" s="58" t="s">
        <v>41</v>
      </c>
      <c r="K3082" s="58" t="s">
        <v>42</v>
      </c>
      <c r="N3082" t="s">
        <v>43</v>
      </c>
      <c r="S3082" t="s">
        <v>69</v>
      </c>
      <c r="T3082" t="s">
        <v>45</v>
      </c>
      <c r="U3082" t="s">
        <v>46</v>
      </c>
      <c r="V3082" t="s">
        <v>46</v>
      </c>
      <c r="W3082" t="s">
        <v>156</v>
      </c>
      <c r="X3082" t="s">
        <v>6458</v>
      </c>
      <c r="Y3082" t="s">
        <v>157</v>
      </c>
      <c r="Z3082" t="s">
        <v>158</v>
      </c>
      <c r="AA3082" t="s">
        <v>159</v>
      </c>
      <c r="AB3082" t="s">
        <v>454</v>
      </c>
      <c r="AC3082" t="s">
        <v>455</v>
      </c>
      <c r="AD3082" t="s">
        <v>935</v>
      </c>
      <c r="AF3082" t="s">
        <v>55</v>
      </c>
      <c r="AG3082" t="s">
        <v>46</v>
      </c>
      <c r="AH3082" t="s">
        <v>56</v>
      </c>
      <c r="AI3082" t="s">
        <v>56</v>
      </c>
      <c r="AJ3082" t="s">
        <v>56</v>
      </c>
      <c r="AK3082" t="s">
        <v>56</v>
      </c>
      <c r="AL3082" t="s">
        <v>56</v>
      </c>
      <c r="AM3082" t="s">
        <v>56</v>
      </c>
      <c r="AN3082" t="s">
        <v>56</v>
      </c>
      <c r="AO3082" t="s">
        <v>56</v>
      </c>
      <c r="AP3082" t="s">
        <v>56</v>
      </c>
      <c r="AQ3082" t="s">
        <v>56</v>
      </c>
      <c r="AR3082" t="s">
        <v>56</v>
      </c>
      <c r="AS3082" t="s">
        <v>56</v>
      </c>
      <c r="AT3082" t="s">
        <v>56</v>
      </c>
      <c r="AU3082" t="s">
        <v>56</v>
      </c>
      <c r="AV3082" t="s">
        <v>56</v>
      </c>
      <c r="AW3082" t="s">
        <v>56</v>
      </c>
    </row>
    <row r="3083" spans="1:49" x14ac:dyDescent="0.3">
      <c r="A3083" t="str">
        <f t="shared" si="241"/>
        <v>AU</v>
      </c>
      <c r="B3083" t="str">
        <f t="shared" si="242"/>
        <v>P</v>
      </c>
      <c r="C3083">
        <f t="shared" si="243"/>
        <v>0.44999999999999996</v>
      </c>
      <c r="D3083">
        <f t="shared" si="244"/>
        <v>1</v>
      </c>
      <c r="E3083">
        <f t="shared" si="245"/>
        <v>0.44999999999999996</v>
      </c>
      <c r="G3083" t="s">
        <v>3836</v>
      </c>
      <c r="H3083" t="s">
        <v>39</v>
      </c>
      <c r="I3083" s="58" t="s">
        <v>68</v>
      </c>
      <c r="J3083" s="58" t="s">
        <v>41</v>
      </c>
      <c r="K3083" s="58" t="s">
        <v>42</v>
      </c>
      <c r="N3083" t="s">
        <v>43</v>
      </c>
      <c r="S3083" t="s">
        <v>69</v>
      </c>
      <c r="T3083" t="s">
        <v>45</v>
      </c>
      <c r="U3083" t="s">
        <v>46</v>
      </c>
      <c r="V3083" t="s">
        <v>46</v>
      </c>
      <c r="W3083" t="s">
        <v>156</v>
      </c>
      <c r="X3083" t="s">
        <v>6458</v>
      </c>
      <c r="Y3083" t="s">
        <v>157</v>
      </c>
      <c r="Z3083" t="s">
        <v>158</v>
      </c>
      <c r="AA3083" t="s">
        <v>159</v>
      </c>
      <c r="AB3083" t="s">
        <v>454</v>
      </c>
      <c r="AC3083" t="s">
        <v>455</v>
      </c>
      <c r="AD3083" t="s">
        <v>935</v>
      </c>
      <c r="AF3083" t="s">
        <v>55</v>
      </c>
      <c r="AG3083" t="s">
        <v>46</v>
      </c>
      <c r="AH3083" t="s">
        <v>56</v>
      </c>
      <c r="AI3083" t="s">
        <v>56</v>
      </c>
      <c r="AJ3083" t="s">
        <v>56</v>
      </c>
      <c r="AK3083" t="s">
        <v>56</v>
      </c>
      <c r="AL3083" t="s">
        <v>56</v>
      </c>
      <c r="AM3083" t="s">
        <v>56</v>
      </c>
      <c r="AN3083" t="s">
        <v>56</v>
      </c>
      <c r="AO3083" t="s">
        <v>56</v>
      </c>
      <c r="AP3083" t="s">
        <v>56</v>
      </c>
      <c r="AQ3083" t="s">
        <v>56</v>
      </c>
      <c r="AR3083" t="s">
        <v>56</v>
      </c>
      <c r="AS3083" t="s">
        <v>56</v>
      </c>
      <c r="AT3083" t="s">
        <v>56</v>
      </c>
      <c r="AU3083" t="s">
        <v>56</v>
      </c>
      <c r="AV3083" t="s">
        <v>56</v>
      </c>
      <c r="AW3083" t="s">
        <v>56</v>
      </c>
    </row>
    <row r="3084" spans="1:49" x14ac:dyDescent="0.3">
      <c r="A3084" t="str">
        <f t="shared" si="241"/>
        <v>AU</v>
      </c>
      <c r="B3084" t="str">
        <f t="shared" si="242"/>
        <v>P</v>
      </c>
      <c r="C3084">
        <f t="shared" si="243"/>
        <v>0.44999999999999996</v>
      </c>
      <c r="D3084">
        <f t="shared" si="244"/>
        <v>1</v>
      </c>
      <c r="E3084">
        <f t="shared" si="245"/>
        <v>0.44999999999999996</v>
      </c>
      <c r="G3084" t="s">
        <v>3837</v>
      </c>
      <c r="H3084" t="s">
        <v>39</v>
      </c>
      <c r="I3084" s="58" t="s">
        <v>68</v>
      </c>
      <c r="J3084" s="58" t="s">
        <v>41</v>
      </c>
      <c r="K3084" s="58" t="s">
        <v>42</v>
      </c>
      <c r="N3084" t="s">
        <v>43</v>
      </c>
      <c r="S3084" t="s">
        <v>69</v>
      </c>
      <c r="T3084" t="s">
        <v>45</v>
      </c>
      <c r="U3084" t="s">
        <v>46</v>
      </c>
      <c r="V3084" t="s">
        <v>46</v>
      </c>
      <c r="W3084" t="s">
        <v>156</v>
      </c>
      <c r="X3084" t="s">
        <v>6458</v>
      </c>
      <c r="Y3084" t="s">
        <v>157</v>
      </c>
      <c r="Z3084" t="s">
        <v>158</v>
      </c>
      <c r="AA3084" t="s">
        <v>159</v>
      </c>
      <c r="AB3084" t="s">
        <v>454</v>
      </c>
      <c r="AC3084" t="s">
        <v>455</v>
      </c>
      <c r="AD3084" t="s">
        <v>935</v>
      </c>
      <c r="AF3084" t="s">
        <v>55</v>
      </c>
      <c r="AG3084" t="s">
        <v>46</v>
      </c>
      <c r="AH3084" t="s">
        <v>56</v>
      </c>
      <c r="AI3084" t="s">
        <v>56</v>
      </c>
      <c r="AJ3084" t="s">
        <v>56</v>
      </c>
      <c r="AK3084" t="s">
        <v>56</v>
      </c>
      <c r="AL3084" t="s">
        <v>56</v>
      </c>
      <c r="AM3084" t="s">
        <v>56</v>
      </c>
      <c r="AN3084" t="s">
        <v>56</v>
      </c>
      <c r="AO3084" t="s">
        <v>56</v>
      </c>
      <c r="AP3084" t="s">
        <v>56</v>
      </c>
      <c r="AQ3084" t="s">
        <v>56</v>
      </c>
      <c r="AR3084" t="s">
        <v>56</v>
      </c>
      <c r="AS3084" t="s">
        <v>56</v>
      </c>
      <c r="AT3084" t="s">
        <v>56</v>
      </c>
      <c r="AU3084" t="s">
        <v>56</v>
      </c>
      <c r="AV3084" t="s">
        <v>56</v>
      </c>
      <c r="AW3084" t="s">
        <v>56</v>
      </c>
    </row>
    <row r="3085" spans="1:49" x14ac:dyDescent="0.3">
      <c r="A3085" t="str">
        <f t="shared" si="241"/>
        <v>AU</v>
      </c>
      <c r="B3085" t="str">
        <f t="shared" si="242"/>
        <v>P</v>
      </c>
      <c r="C3085">
        <f t="shared" si="243"/>
        <v>0.44999999999999996</v>
      </c>
      <c r="D3085">
        <f t="shared" si="244"/>
        <v>1</v>
      </c>
      <c r="E3085">
        <f t="shared" si="245"/>
        <v>0.44999999999999996</v>
      </c>
      <c r="G3085" t="s">
        <v>3838</v>
      </c>
      <c r="H3085" t="s">
        <v>39</v>
      </c>
      <c r="I3085" s="58" t="s">
        <v>68</v>
      </c>
      <c r="J3085" s="58" t="s">
        <v>41</v>
      </c>
      <c r="K3085" s="58" t="s">
        <v>42</v>
      </c>
      <c r="N3085" t="s">
        <v>43</v>
      </c>
      <c r="S3085" t="s">
        <v>69</v>
      </c>
      <c r="T3085" t="s">
        <v>45</v>
      </c>
      <c r="U3085" t="s">
        <v>46</v>
      </c>
      <c r="V3085" t="s">
        <v>46</v>
      </c>
      <c r="W3085" t="s">
        <v>156</v>
      </c>
      <c r="X3085" t="s">
        <v>6458</v>
      </c>
      <c r="Y3085" t="s">
        <v>157</v>
      </c>
      <c r="Z3085" t="s">
        <v>158</v>
      </c>
      <c r="AA3085" t="s">
        <v>159</v>
      </c>
      <c r="AB3085" t="s">
        <v>454</v>
      </c>
      <c r="AC3085" t="s">
        <v>455</v>
      </c>
      <c r="AD3085" t="s">
        <v>969</v>
      </c>
      <c r="AF3085" t="s">
        <v>55</v>
      </c>
      <c r="AG3085" t="s">
        <v>46</v>
      </c>
      <c r="AH3085" t="s">
        <v>56</v>
      </c>
      <c r="AI3085" t="s">
        <v>56</v>
      </c>
      <c r="AJ3085" t="s">
        <v>56</v>
      </c>
      <c r="AK3085" t="s">
        <v>56</v>
      </c>
      <c r="AL3085" t="s">
        <v>56</v>
      </c>
      <c r="AM3085" t="s">
        <v>56</v>
      </c>
      <c r="AN3085" t="s">
        <v>56</v>
      </c>
      <c r="AO3085" t="s">
        <v>56</v>
      </c>
      <c r="AP3085" t="s">
        <v>56</v>
      </c>
      <c r="AQ3085" t="s">
        <v>56</v>
      </c>
      <c r="AR3085" t="s">
        <v>56</v>
      </c>
      <c r="AS3085" t="s">
        <v>56</v>
      </c>
      <c r="AT3085" t="s">
        <v>56</v>
      </c>
      <c r="AU3085" t="s">
        <v>56</v>
      </c>
      <c r="AV3085" t="s">
        <v>56</v>
      </c>
      <c r="AW3085" t="s">
        <v>56</v>
      </c>
    </row>
    <row r="3086" spans="1:49" x14ac:dyDescent="0.3">
      <c r="A3086" t="str">
        <f t="shared" si="241"/>
        <v>VŠVU</v>
      </c>
      <c r="B3086" t="str">
        <f t="shared" si="242"/>
        <v>V</v>
      </c>
      <c r="C3086">
        <f t="shared" si="243"/>
        <v>0.89999999999999991</v>
      </c>
      <c r="D3086">
        <f t="shared" si="244"/>
        <v>1</v>
      </c>
      <c r="E3086">
        <f t="shared" si="245"/>
        <v>0.89999999999999991</v>
      </c>
      <c r="G3086" t="s">
        <v>3839</v>
      </c>
      <c r="H3086" t="s">
        <v>39</v>
      </c>
      <c r="I3086" s="58" t="s">
        <v>133</v>
      </c>
      <c r="J3086" s="58" t="s">
        <v>41</v>
      </c>
      <c r="K3086" s="58" t="s">
        <v>97</v>
      </c>
      <c r="N3086" t="s">
        <v>98</v>
      </c>
      <c r="P3086" t="s">
        <v>2662</v>
      </c>
      <c r="Q3086" t="s">
        <v>79</v>
      </c>
      <c r="S3086" t="s">
        <v>99</v>
      </c>
      <c r="T3086" t="s">
        <v>350</v>
      </c>
      <c r="U3086" t="s">
        <v>149</v>
      </c>
      <c r="V3086" t="s">
        <v>46</v>
      </c>
      <c r="W3086" t="s">
        <v>764</v>
      </c>
      <c r="X3086" t="s">
        <v>765</v>
      </c>
      <c r="Y3086" t="s">
        <v>766</v>
      </c>
      <c r="Z3086" t="s">
        <v>767</v>
      </c>
      <c r="AB3086" t="s">
        <v>1196</v>
      </c>
      <c r="AC3086" t="s">
        <v>1197</v>
      </c>
      <c r="AE3086" t="s">
        <v>3797</v>
      </c>
      <c r="AF3086" t="s">
        <v>55</v>
      </c>
      <c r="AG3086" t="s">
        <v>56</v>
      </c>
      <c r="AH3086" t="s">
        <v>46</v>
      </c>
      <c r="AI3086" t="s">
        <v>56</v>
      </c>
      <c r="AJ3086" t="s">
        <v>56</v>
      </c>
      <c r="AK3086" t="s">
        <v>56</v>
      </c>
      <c r="AL3086" t="s">
        <v>56</v>
      </c>
      <c r="AM3086" t="s">
        <v>56</v>
      </c>
      <c r="AN3086" t="s">
        <v>56</v>
      </c>
      <c r="AO3086" t="s">
        <v>56</v>
      </c>
      <c r="AP3086" t="s">
        <v>56</v>
      </c>
      <c r="AQ3086" t="s">
        <v>56</v>
      </c>
      <c r="AR3086" t="s">
        <v>56</v>
      </c>
      <c r="AS3086" t="s">
        <v>56</v>
      </c>
      <c r="AT3086" t="s">
        <v>56</v>
      </c>
      <c r="AU3086" t="s">
        <v>56</v>
      </c>
      <c r="AV3086" t="s">
        <v>56</v>
      </c>
      <c r="AW3086" t="s">
        <v>56</v>
      </c>
    </row>
    <row r="3087" spans="1:49" x14ac:dyDescent="0.3">
      <c r="A3087" t="str">
        <f t="shared" si="241"/>
        <v>VŠVU</v>
      </c>
      <c r="B3087" t="str">
        <f t="shared" si="242"/>
        <v>V</v>
      </c>
      <c r="C3087">
        <f t="shared" si="243"/>
        <v>0.78</v>
      </c>
      <c r="D3087">
        <f t="shared" si="244"/>
        <v>1</v>
      </c>
      <c r="E3087">
        <f t="shared" si="245"/>
        <v>0.78</v>
      </c>
      <c r="G3087" t="s">
        <v>3840</v>
      </c>
      <c r="H3087" t="s">
        <v>39</v>
      </c>
      <c r="I3087" s="58" t="s">
        <v>75</v>
      </c>
      <c r="J3087" s="58" t="s">
        <v>41</v>
      </c>
      <c r="K3087" s="58" t="s">
        <v>97</v>
      </c>
      <c r="N3087" t="s">
        <v>98</v>
      </c>
      <c r="P3087" t="s">
        <v>2662</v>
      </c>
      <c r="Q3087" t="s">
        <v>79</v>
      </c>
      <c r="S3087" t="s">
        <v>99</v>
      </c>
      <c r="T3087" t="s">
        <v>350</v>
      </c>
      <c r="U3087" t="s">
        <v>149</v>
      </c>
      <c r="V3087" t="s">
        <v>46</v>
      </c>
      <c r="W3087" t="s">
        <v>764</v>
      </c>
      <c r="X3087" t="s">
        <v>765</v>
      </c>
      <c r="Y3087" t="s">
        <v>766</v>
      </c>
      <c r="Z3087" t="s">
        <v>767</v>
      </c>
      <c r="AB3087" t="s">
        <v>1196</v>
      </c>
      <c r="AC3087" t="s">
        <v>1197</v>
      </c>
      <c r="AE3087" t="s">
        <v>3797</v>
      </c>
      <c r="AF3087" t="s">
        <v>55</v>
      </c>
      <c r="AG3087" t="s">
        <v>56</v>
      </c>
      <c r="AH3087" t="s">
        <v>46</v>
      </c>
      <c r="AI3087" t="s">
        <v>56</v>
      </c>
      <c r="AJ3087" t="s">
        <v>56</v>
      </c>
      <c r="AK3087" t="s">
        <v>56</v>
      </c>
      <c r="AL3087" t="s">
        <v>56</v>
      </c>
      <c r="AM3087" t="s">
        <v>56</v>
      </c>
      <c r="AN3087" t="s">
        <v>56</v>
      </c>
      <c r="AO3087" t="s">
        <v>56</v>
      </c>
      <c r="AP3087" t="s">
        <v>56</v>
      </c>
      <c r="AQ3087" t="s">
        <v>56</v>
      </c>
      <c r="AR3087" t="s">
        <v>56</v>
      </c>
      <c r="AS3087" t="s">
        <v>56</v>
      </c>
      <c r="AT3087" t="s">
        <v>56</v>
      </c>
      <c r="AU3087" t="s">
        <v>56</v>
      </c>
      <c r="AV3087" t="s">
        <v>56</v>
      </c>
      <c r="AW3087" t="s">
        <v>56</v>
      </c>
    </row>
    <row r="3088" spans="1:49" x14ac:dyDescent="0.3">
      <c r="A3088" t="str">
        <f t="shared" si="241"/>
        <v>AU</v>
      </c>
      <c r="B3088" t="str">
        <f t="shared" si="242"/>
        <v>P</v>
      </c>
      <c r="C3088">
        <f t="shared" si="243"/>
        <v>0.78</v>
      </c>
      <c r="D3088">
        <f t="shared" si="244"/>
        <v>1</v>
      </c>
      <c r="E3088">
        <f t="shared" si="245"/>
        <v>0.78</v>
      </c>
      <c r="G3088" t="s">
        <v>3841</v>
      </c>
      <c r="H3088" t="s">
        <v>39</v>
      </c>
      <c r="I3088" s="58" t="s">
        <v>75</v>
      </c>
      <c r="J3088" s="58" t="s">
        <v>41</v>
      </c>
      <c r="K3088" s="58" t="s">
        <v>42</v>
      </c>
      <c r="N3088" t="s">
        <v>43</v>
      </c>
      <c r="S3088" t="s">
        <v>69</v>
      </c>
      <c r="T3088" t="s">
        <v>45</v>
      </c>
      <c r="U3088" t="s">
        <v>46</v>
      </c>
      <c r="V3088" t="s">
        <v>46</v>
      </c>
      <c r="W3088" t="s">
        <v>156</v>
      </c>
      <c r="X3088" t="s">
        <v>6458</v>
      </c>
      <c r="Y3088" t="s">
        <v>157</v>
      </c>
      <c r="Z3088" t="s">
        <v>158</v>
      </c>
      <c r="AA3088" t="s">
        <v>159</v>
      </c>
      <c r="AB3088" t="s">
        <v>454</v>
      </c>
      <c r="AC3088" t="s">
        <v>455</v>
      </c>
      <c r="AD3088" t="s">
        <v>2409</v>
      </c>
      <c r="AF3088" t="s">
        <v>55</v>
      </c>
      <c r="AG3088" t="s">
        <v>46</v>
      </c>
      <c r="AH3088" t="s">
        <v>56</v>
      </c>
      <c r="AI3088" t="s">
        <v>56</v>
      </c>
      <c r="AJ3088" t="s">
        <v>56</v>
      </c>
      <c r="AK3088" t="s">
        <v>56</v>
      </c>
      <c r="AL3088" t="s">
        <v>56</v>
      </c>
      <c r="AM3088" t="s">
        <v>56</v>
      </c>
      <c r="AN3088" t="s">
        <v>56</v>
      </c>
      <c r="AO3088" t="s">
        <v>56</v>
      </c>
      <c r="AP3088" t="s">
        <v>56</v>
      </c>
      <c r="AQ3088" t="s">
        <v>56</v>
      </c>
      <c r="AR3088" t="s">
        <v>56</v>
      </c>
      <c r="AS3088" t="s">
        <v>56</v>
      </c>
      <c r="AT3088" t="s">
        <v>56</v>
      </c>
      <c r="AU3088" t="s">
        <v>56</v>
      </c>
      <c r="AV3088" t="s">
        <v>56</v>
      </c>
      <c r="AW3088" t="s">
        <v>56</v>
      </c>
    </row>
    <row r="3089" spans="1:49" x14ac:dyDescent="0.3">
      <c r="A3089" t="str">
        <f t="shared" si="241"/>
        <v>VŠMU</v>
      </c>
      <c r="B3089" t="str">
        <f t="shared" si="242"/>
        <v>P</v>
      </c>
      <c r="C3089">
        <f t="shared" si="243"/>
        <v>0.89999999999999991</v>
      </c>
      <c r="D3089">
        <f t="shared" si="244"/>
        <v>1</v>
      </c>
      <c r="E3089">
        <f t="shared" si="245"/>
        <v>0.89999999999999991</v>
      </c>
      <c r="G3089" t="s">
        <v>3842</v>
      </c>
      <c r="H3089" t="s">
        <v>39</v>
      </c>
      <c r="I3089" s="58" t="s">
        <v>40</v>
      </c>
      <c r="J3089" s="58" t="s">
        <v>41</v>
      </c>
      <c r="K3089" s="58" t="s">
        <v>42</v>
      </c>
      <c r="N3089" t="s">
        <v>43</v>
      </c>
      <c r="S3089" t="s">
        <v>69</v>
      </c>
      <c r="T3089" t="s">
        <v>45</v>
      </c>
      <c r="U3089" t="s">
        <v>46</v>
      </c>
      <c r="V3089" t="s">
        <v>46</v>
      </c>
      <c r="W3089" t="s">
        <v>111</v>
      </c>
      <c r="X3089" t="s">
        <v>112</v>
      </c>
      <c r="Y3089" t="s">
        <v>113</v>
      </c>
      <c r="Z3089" t="s">
        <v>152</v>
      </c>
      <c r="AA3089" t="s">
        <v>153</v>
      </c>
      <c r="AB3089" t="s">
        <v>273</v>
      </c>
      <c r="AC3089" t="s">
        <v>274</v>
      </c>
      <c r="AD3089" t="s">
        <v>3843</v>
      </c>
      <c r="AF3089" t="s">
        <v>55</v>
      </c>
      <c r="AG3089" t="s">
        <v>46</v>
      </c>
      <c r="AH3089" t="s">
        <v>56</v>
      </c>
      <c r="AI3089" t="s">
        <v>56</v>
      </c>
      <c r="AJ3089" t="s">
        <v>56</v>
      </c>
      <c r="AK3089" t="s">
        <v>56</v>
      </c>
      <c r="AL3089" t="s">
        <v>56</v>
      </c>
      <c r="AM3089" t="s">
        <v>56</v>
      </c>
      <c r="AN3089" t="s">
        <v>56</v>
      </c>
      <c r="AO3089" t="s">
        <v>56</v>
      </c>
      <c r="AP3089" t="s">
        <v>56</v>
      </c>
      <c r="AQ3089" t="s">
        <v>56</v>
      </c>
      <c r="AR3089" t="s">
        <v>56</v>
      </c>
      <c r="AS3089" t="s">
        <v>56</v>
      </c>
      <c r="AT3089" t="s">
        <v>46</v>
      </c>
      <c r="AU3089" t="s">
        <v>56</v>
      </c>
      <c r="AV3089" t="s">
        <v>56</v>
      </c>
      <c r="AW3089" t="s">
        <v>56</v>
      </c>
    </row>
    <row r="3090" spans="1:49" x14ac:dyDescent="0.3">
      <c r="A3090" t="str">
        <f t="shared" si="241"/>
        <v>AU</v>
      </c>
      <c r="B3090" t="str">
        <f t="shared" si="242"/>
        <v>P</v>
      </c>
      <c r="C3090">
        <f t="shared" si="243"/>
        <v>0.78</v>
      </c>
      <c r="D3090">
        <f t="shared" si="244"/>
        <v>1</v>
      </c>
      <c r="E3090">
        <f t="shared" si="245"/>
        <v>0.78</v>
      </c>
      <c r="G3090" t="s">
        <v>3844</v>
      </c>
      <c r="H3090" t="s">
        <v>39</v>
      </c>
      <c r="I3090" s="58" t="s">
        <v>75</v>
      </c>
      <c r="J3090" s="58" t="s">
        <v>41</v>
      </c>
      <c r="K3090" s="58" t="s">
        <v>42</v>
      </c>
      <c r="N3090" t="s">
        <v>43</v>
      </c>
      <c r="S3090" t="s">
        <v>57</v>
      </c>
      <c r="T3090" t="s">
        <v>73</v>
      </c>
      <c r="U3090" t="s">
        <v>149</v>
      </c>
      <c r="V3090" t="s">
        <v>46</v>
      </c>
      <c r="W3090" t="s">
        <v>156</v>
      </c>
      <c r="X3090" t="s">
        <v>6458</v>
      </c>
      <c r="Y3090" t="s">
        <v>157</v>
      </c>
      <c r="Z3090" t="s">
        <v>158</v>
      </c>
      <c r="AA3090" t="s">
        <v>159</v>
      </c>
      <c r="AB3090" t="s">
        <v>454</v>
      </c>
      <c r="AC3090" t="s">
        <v>455</v>
      </c>
      <c r="AD3090" t="s">
        <v>2409</v>
      </c>
      <c r="AF3090" t="s">
        <v>55</v>
      </c>
      <c r="AG3090" t="s">
        <v>46</v>
      </c>
      <c r="AH3090" t="s">
        <v>56</v>
      </c>
      <c r="AI3090" t="s">
        <v>56</v>
      </c>
      <c r="AJ3090" t="s">
        <v>56</v>
      </c>
      <c r="AK3090" t="s">
        <v>56</v>
      </c>
      <c r="AL3090" t="s">
        <v>56</v>
      </c>
      <c r="AM3090" t="s">
        <v>56</v>
      </c>
      <c r="AN3090" t="s">
        <v>56</v>
      </c>
      <c r="AO3090" t="s">
        <v>56</v>
      </c>
      <c r="AP3090" t="s">
        <v>56</v>
      </c>
      <c r="AQ3090" t="s">
        <v>56</v>
      </c>
      <c r="AR3090" t="s">
        <v>56</v>
      </c>
      <c r="AS3090" t="s">
        <v>56</v>
      </c>
      <c r="AT3090" t="s">
        <v>56</v>
      </c>
      <c r="AU3090" t="s">
        <v>56</v>
      </c>
      <c r="AV3090" t="s">
        <v>56</v>
      </c>
      <c r="AW3090" t="s">
        <v>56</v>
      </c>
    </row>
    <row r="3091" spans="1:49" x14ac:dyDescent="0.3">
      <c r="A3091" t="str">
        <f t="shared" si="241"/>
        <v>STU</v>
      </c>
      <c r="B3091" t="str">
        <f t="shared" si="242"/>
        <v>V</v>
      </c>
      <c r="C3091">
        <f t="shared" si="243"/>
        <v>1.56</v>
      </c>
      <c r="D3091">
        <f t="shared" si="244"/>
        <v>1</v>
      </c>
      <c r="E3091">
        <f t="shared" si="245"/>
        <v>1.56</v>
      </c>
      <c r="G3091" t="s">
        <v>3845</v>
      </c>
      <c r="H3091" t="s">
        <v>39</v>
      </c>
      <c r="I3091" s="58" t="s">
        <v>104</v>
      </c>
      <c r="J3091" s="58" t="s">
        <v>41</v>
      </c>
      <c r="K3091" s="58" t="s">
        <v>211</v>
      </c>
      <c r="N3091" t="s">
        <v>212</v>
      </c>
      <c r="P3091" t="s">
        <v>213</v>
      </c>
      <c r="Q3091" t="s">
        <v>79</v>
      </c>
      <c r="S3091" t="s">
        <v>214</v>
      </c>
      <c r="T3091" t="s">
        <v>215</v>
      </c>
      <c r="U3091" t="s">
        <v>287</v>
      </c>
      <c r="V3091" t="s">
        <v>46</v>
      </c>
      <c r="W3091" t="s">
        <v>81</v>
      </c>
      <c r="X3091" t="s">
        <v>82</v>
      </c>
      <c r="Y3091" t="s">
        <v>83</v>
      </c>
      <c r="Z3091" t="s">
        <v>84</v>
      </c>
      <c r="AA3091" t="s">
        <v>85</v>
      </c>
      <c r="AB3091" t="s">
        <v>216</v>
      </c>
      <c r="AC3091" t="s">
        <v>217</v>
      </c>
      <c r="AE3091" t="s">
        <v>251</v>
      </c>
      <c r="AF3091" t="s">
        <v>55</v>
      </c>
      <c r="AG3091" t="s">
        <v>56</v>
      </c>
      <c r="AH3091" t="s">
        <v>46</v>
      </c>
      <c r="AI3091" t="s">
        <v>56</v>
      </c>
      <c r="AJ3091" t="s">
        <v>56</v>
      </c>
      <c r="AK3091" t="s">
        <v>56</v>
      </c>
      <c r="AL3091" t="s">
        <v>56</v>
      </c>
      <c r="AM3091" t="s">
        <v>56</v>
      </c>
      <c r="AN3091" t="s">
        <v>56</v>
      </c>
      <c r="AO3091" t="s">
        <v>56</v>
      </c>
      <c r="AP3091" t="s">
        <v>56</v>
      </c>
      <c r="AQ3091" t="s">
        <v>56</v>
      </c>
      <c r="AR3091" t="s">
        <v>56</v>
      </c>
      <c r="AS3091" t="s">
        <v>56</v>
      </c>
      <c r="AT3091" t="s">
        <v>56</v>
      </c>
      <c r="AU3091" t="s">
        <v>56</v>
      </c>
      <c r="AV3091" t="s">
        <v>56</v>
      </c>
      <c r="AW3091" t="s">
        <v>56</v>
      </c>
    </row>
    <row r="3092" spans="1:49" x14ac:dyDescent="0.3">
      <c r="A3092" t="str">
        <f t="shared" si="241"/>
        <v>AU</v>
      </c>
      <c r="B3092" t="str">
        <f t="shared" si="242"/>
        <v>P</v>
      </c>
      <c r="C3092">
        <f t="shared" si="243"/>
        <v>0.78</v>
      </c>
      <c r="D3092">
        <f t="shared" si="244"/>
        <v>1</v>
      </c>
      <c r="E3092">
        <f t="shared" si="245"/>
        <v>0.78</v>
      </c>
      <c r="G3092" t="s">
        <v>3846</v>
      </c>
      <c r="H3092" t="s">
        <v>39</v>
      </c>
      <c r="I3092" s="58" t="s">
        <v>75</v>
      </c>
      <c r="J3092" s="58" t="s">
        <v>41</v>
      </c>
      <c r="K3092" s="58" t="s">
        <v>42</v>
      </c>
      <c r="N3092" t="s">
        <v>43</v>
      </c>
      <c r="S3092" t="s">
        <v>69</v>
      </c>
      <c r="T3092" t="s">
        <v>45</v>
      </c>
      <c r="U3092" t="s">
        <v>46</v>
      </c>
      <c r="V3092" t="s">
        <v>46</v>
      </c>
      <c r="W3092" t="s">
        <v>156</v>
      </c>
      <c r="X3092" t="s">
        <v>6458</v>
      </c>
      <c r="Y3092" t="s">
        <v>157</v>
      </c>
      <c r="Z3092" t="s">
        <v>158</v>
      </c>
      <c r="AA3092" t="s">
        <v>159</v>
      </c>
      <c r="AB3092" t="s">
        <v>454</v>
      </c>
      <c r="AC3092" t="s">
        <v>455</v>
      </c>
      <c r="AD3092" t="s">
        <v>2409</v>
      </c>
      <c r="AF3092" t="s">
        <v>55</v>
      </c>
      <c r="AG3092" t="s">
        <v>46</v>
      </c>
      <c r="AH3092" t="s">
        <v>56</v>
      </c>
      <c r="AI3092" t="s">
        <v>56</v>
      </c>
      <c r="AJ3092" t="s">
        <v>56</v>
      </c>
      <c r="AK3092" t="s">
        <v>56</v>
      </c>
      <c r="AL3092" t="s">
        <v>56</v>
      </c>
      <c r="AM3092" t="s">
        <v>56</v>
      </c>
      <c r="AN3092" t="s">
        <v>56</v>
      </c>
      <c r="AO3092" t="s">
        <v>56</v>
      </c>
      <c r="AP3092" t="s">
        <v>56</v>
      </c>
      <c r="AQ3092" t="s">
        <v>56</v>
      </c>
      <c r="AR3092" t="s">
        <v>56</v>
      </c>
      <c r="AS3092" t="s">
        <v>56</v>
      </c>
      <c r="AT3092" t="s">
        <v>56</v>
      </c>
      <c r="AU3092" t="s">
        <v>56</v>
      </c>
      <c r="AV3092" t="s">
        <v>56</v>
      </c>
      <c r="AW3092" t="s">
        <v>56</v>
      </c>
    </row>
    <row r="3093" spans="1:49" x14ac:dyDescent="0.3">
      <c r="A3093" t="str">
        <f t="shared" si="241"/>
        <v>UKF</v>
      </c>
      <c r="B3093" t="str">
        <f t="shared" si="242"/>
        <v>V</v>
      </c>
      <c r="C3093">
        <f t="shared" si="243"/>
        <v>0.78</v>
      </c>
      <c r="D3093">
        <f t="shared" si="244"/>
        <v>1</v>
      </c>
      <c r="E3093">
        <f t="shared" si="245"/>
        <v>0.78</v>
      </c>
      <c r="G3093" t="s">
        <v>3847</v>
      </c>
      <c r="H3093" t="s">
        <v>39</v>
      </c>
      <c r="I3093" s="58" t="s">
        <v>75</v>
      </c>
      <c r="J3093" s="58" t="s">
        <v>41</v>
      </c>
      <c r="K3093" s="58" t="s">
        <v>76</v>
      </c>
      <c r="N3093" t="s">
        <v>713</v>
      </c>
      <c r="P3093" t="s">
        <v>78</v>
      </c>
      <c r="Q3093" t="s">
        <v>79</v>
      </c>
      <c r="S3093" t="s">
        <v>80</v>
      </c>
      <c r="T3093" t="s">
        <v>45</v>
      </c>
      <c r="U3093" t="s">
        <v>46</v>
      </c>
      <c r="V3093" t="s">
        <v>46</v>
      </c>
      <c r="W3093" t="s">
        <v>1274</v>
      </c>
      <c r="X3093" t="s">
        <v>1275</v>
      </c>
      <c r="Y3093" t="s">
        <v>1276</v>
      </c>
      <c r="Z3093" t="s">
        <v>1277</v>
      </c>
      <c r="AA3093" t="s">
        <v>1278</v>
      </c>
      <c r="AB3093" t="s">
        <v>1702</v>
      </c>
      <c r="AC3093" t="s">
        <v>1703</v>
      </c>
      <c r="AD3093" t="s">
        <v>3848</v>
      </c>
      <c r="AF3093" t="s">
        <v>55</v>
      </c>
      <c r="AG3093" t="s">
        <v>46</v>
      </c>
      <c r="AH3093" t="s">
        <v>56</v>
      </c>
      <c r="AI3093" t="s">
        <v>46</v>
      </c>
      <c r="AJ3093" t="s">
        <v>56</v>
      </c>
      <c r="AK3093" t="s">
        <v>56</v>
      </c>
      <c r="AL3093" t="s">
        <v>56</v>
      </c>
      <c r="AM3093" t="s">
        <v>56</v>
      </c>
      <c r="AN3093" t="s">
        <v>56</v>
      </c>
      <c r="AO3093" t="s">
        <v>56</v>
      </c>
      <c r="AP3093" t="s">
        <v>56</v>
      </c>
      <c r="AQ3093" t="s">
        <v>56</v>
      </c>
      <c r="AR3093" t="s">
        <v>56</v>
      </c>
      <c r="AS3093" t="s">
        <v>56</v>
      </c>
      <c r="AT3093" t="s">
        <v>56</v>
      </c>
      <c r="AU3093" t="s">
        <v>56</v>
      </c>
      <c r="AV3093" t="s">
        <v>56</v>
      </c>
      <c r="AW3093" t="s">
        <v>56</v>
      </c>
    </row>
    <row r="3094" spans="1:49" x14ac:dyDescent="0.3">
      <c r="A3094" t="str">
        <f t="shared" si="241"/>
        <v>VŠMU</v>
      </c>
      <c r="B3094" t="str">
        <f t="shared" si="242"/>
        <v>P</v>
      </c>
      <c r="C3094">
        <f t="shared" si="243"/>
        <v>1.56</v>
      </c>
      <c r="D3094">
        <f t="shared" si="244"/>
        <v>1</v>
      </c>
      <c r="E3094">
        <f t="shared" si="245"/>
        <v>1.56</v>
      </c>
      <c r="G3094" t="s">
        <v>3849</v>
      </c>
      <c r="H3094" t="s">
        <v>39</v>
      </c>
      <c r="I3094" s="58" t="s">
        <v>104</v>
      </c>
      <c r="J3094" s="58" t="s">
        <v>41</v>
      </c>
      <c r="K3094" s="58" t="s">
        <v>42</v>
      </c>
      <c r="N3094" t="s">
        <v>43</v>
      </c>
      <c r="S3094" t="s">
        <v>69</v>
      </c>
      <c r="T3094" t="s">
        <v>45</v>
      </c>
      <c r="U3094" t="s">
        <v>46</v>
      </c>
      <c r="V3094" t="s">
        <v>46</v>
      </c>
      <c r="W3094" t="s">
        <v>111</v>
      </c>
      <c r="X3094" t="s">
        <v>112</v>
      </c>
      <c r="Y3094" t="s">
        <v>113</v>
      </c>
      <c r="Z3094" t="s">
        <v>152</v>
      </c>
      <c r="AA3094" t="s">
        <v>153</v>
      </c>
      <c r="AB3094" t="s">
        <v>273</v>
      </c>
      <c r="AC3094" t="s">
        <v>274</v>
      </c>
      <c r="AE3094" t="s">
        <v>3850</v>
      </c>
      <c r="AF3094" t="s">
        <v>55</v>
      </c>
      <c r="AG3094" t="s">
        <v>56</v>
      </c>
      <c r="AH3094" t="s">
        <v>46</v>
      </c>
      <c r="AI3094" t="s">
        <v>56</v>
      </c>
      <c r="AJ3094" t="s">
        <v>56</v>
      </c>
      <c r="AK3094" t="s">
        <v>56</v>
      </c>
      <c r="AL3094" t="s">
        <v>56</v>
      </c>
      <c r="AM3094" t="s">
        <v>56</v>
      </c>
      <c r="AN3094" t="s">
        <v>56</v>
      </c>
      <c r="AO3094" t="s">
        <v>56</v>
      </c>
      <c r="AP3094" t="s">
        <v>56</v>
      </c>
      <c r="AQ3094" t="s">
        <v>56</v>
      </c>
      <c r="AR3094" t="s">
        <v>56</v>
      </c>
      <c r="AS3094" t="s">
        <v>56</v>
      </c>
      <c r="AT3094" t="s">
        <v>46</v>
      </c>
      <c r="AU3094" t="s">
        <v>56</v>
      </c>
      <c r="AV3094" t="s">
        <v>56</v>
      </c>
      <c r="AW3094" t="s">
        <v>56</v>
      </c>
    </row>
    <row r="3095" spans="1:49" x14ac:dyDescent="0.3">
      <c r="A3095" t="str">
        <f t="shared" si="241"/>
        <v>AU</v>
      </c>
      <c r="B3095" t="str">
        <f t="shared" si="242"/>
        <v>P</v>
      </c>
      <c r="C3095">
        <f t="shared" si="243"/>
        <v>7.1999999999999993</v>
      </c>
      <c r="D3095">
        <f t="shared" si="244"/>
        <v>0.5</v>
      </c>
      <c r="E3095">
        <f t="shared" si="245"/>
        <v>3.5999999999999996</v>
      </c>
      <c r="G3095" t="s">
        <v>3851</v>
      </c>
      <c r="H3095" t="s">
        <v>39</v>
      </c>
      <c r="I3095" s="58" t="s">
        <v>142</v>
      </c>
      <c r="J3095" s="58" t="s">
        <v>143</v>
      </c>
      <c r="K3095" s="58" t="s">
        <v>42</v>
      </c>
      <c r="N3095" t="s">
        <v>43</v>
      </c>
      <c r="S3095" t="s">
        <v>69</v>
      </c>
      <c r="T3095" t="s">
        <v>73</v>
      </c>
      <c r="U3095" t="s">
        <v>149</v>
      </c>
      <c r="V3095" t="s">
        <v>46</v>
      </c>
      <c r="W3095" t="s">
        <v>156</v>
      </c>
      <c r="X3095" t="s">
        <v>6458</v>
      </c>
      <c r="Y3095" t="s">
        <v>157</v>
      </c>
      <c r="Z3095" t="s">
        <v>158</v>
      </c>
      <c r="AA3095" t="s">
        <v>159</v>
      </c>
      <c r="AB3095" t="s">
        <v>160</v>
      </c>
      <c r="AC3095" t="s">
        <v>161</v>
      </c>
      <c r="AE3095" t="s">
        <v>607</v>
      </c>
      <c r="AF3095" t="s">
        <v>55</v>
      </c>
      <c r="AG3095" t="s">
        <v>56</v>
      </c>
      <c r="AH3095" t="s">
        <v>46</v>
      </c>
      <c r="AI3095" t="s">
        <v>56</v>
      </c>
      <c r="AJ3095" t="s">
        <v>56</v>
      </c>
      <c r="AK3095" t="s">
        <v>56</v>
      </c>
      <c r="AL3095" t="s">
        <v>56</v>
      </c>
      <c r="AM3095" t="s">
        <v>56</v>
      </c>
      <c r="AN3095" t="s">
        <v>56</v>
      </c>
      <c r="AO3095" t="s">
        <v>149</v>
      </c>
      <c r="AP3095" t="s">
        <v>46</v>
      </c>
      <c r="AQ3095" t="s">
        <v>56</v>
      </c>
      <c r="AR3095" t="s">
        <v>56</v>
      </c>
      <c r="AS3095" t="s">
        <v>56</v>
      </c>
      <c r="AT3095" t="s">
        <v>56</v>
      </c>
      <c r="AU3095" t="s">
        <v>56</v>
      </c>
      <c r="AV3095" t="s">
        <v>56</v>
      </c>
      <c r="AW3095" t="s">
        <v>56</v>
      </c>
    </row>
    <row r="3096" spans="1:49" x14ac:dyDescent="0.3">
      <c r="A3096" t="str">
        <f t="shared" si="241"/>
        <v>AU</v>
      </c>
      <c r="B3096" t="str">
        <f t="shared" si="242"/>
        <v>P</v>
      </c>
      <c r="C3096">
        <f t="shared" si="243"/>
        <v>7.1999999999999993</v>
      </c>
      <c r="D3096">
        <f t="shared" si="244"/>
        <v>0.5</v>
      </c>
      <c r="E3096">
        <f t="shared" si="245"/>
        <v>3.5999999999999996</v>
      </c>
      <c r="G3096" t="s">
        <v>3851</v>
      </c>
      <c r="H3096" t="s">
        <v>39</v>
      </c>
      <c r="I3096" s="58" t="s">
        <v>142</v>
      </c>
      <c r="J3096" s="58" t="s">
        <v>143</v>
      </c>
      <c r="K3096" s="58" t="s">
        <v>42</v>
      </c>
      <c r="N3096" t="s">
        <v>43</v>
      </c>
      <c r="S3096" t="s">
        <v>69</v>
      </c>
      <c r="T3096" t="s">
        <v>73</v>
      </c>
      <c r="U3096" t="s">
        <v>149</v>
      </c>
      <c r="V3096" t="s">
        <v>46</v>
      </c>
      <c r="W3096" t="s">
        <v>156</v>
      </c>
      <c r="X3096" t="s">
        <v>6458</v>
      </c>
      <c r="Y3096" t="s">
        <v>157</v>
      </c>
      <c r="Z3096" t="s">
        <v>158</v>
      </c>
      <c r="AA3096" t="s">
        <v>159</v>
      </c>
      <c r="AB3096" t="s">
        <v>454</v>
      </c>
      <c r="AC3096" t="s">
        <v>455</v>
      </c>
      <c r="AE3096" t="s">
        <v>607</v>
      </c>
      <c r="AF3096" t="s">
        <v>55</v>
      </c>
      <c r="AG3096" t="s">
        <v>56</v>
      </c>
      <c r="AH3096" t="s">
        <v>46</v>
      </c>
      <c r="AI3096" t="s">
        <v>56</v>
      </c>
      <c r="AJ3096" t="s">
        <v>56</v>
      </c>
      <c r="AK3096" t="s">
        <v>56</v>
      </c>
      <c r="AL3096" t="s">
        <v>56</v>
      </c>
      <c r="AM3096" t="s">
        <v>56</v>
      </c>
      <c r="AN3096" t="s">
        <v>56</v>
      </c>
      <c r="AO3096" t="s">
        <v>149</v>
      </c>
      <c r="AP3096" t="s">
        <v>46</v>
      </c>
      <c r="AQ3096" t="s">
        <v>56</v>
      </c>
      <c r="AR3096" t="s">
        <v>56</v>
      </c>
      <c r="AS3096" t="s">
        <v>56</v>
      </c>
      <c r="AT3096" t="s">
        <v>56</v>
      </c>
      <c r="AU3096" t="s">
        <v>56</v>
      </c>
      <c r="AV3096" t="s">
        <v>56</v>
      </c>
      <c r="AW3096" t="s">
        <v>56</v>
      </c>
    </row>
    <row r="3097" spans="1:49" x14ac:dyDescent="0.3">
      <c r="A3097" t="str">
        <f t="shared" si="241"/>
        <v>AU</v>
      </c>
      <c r="B3097" t="str">
        <f t="shared" si="242"/>
        <v>P</v>
      </c>
      <c r="C3097">
        <f t="shared" si="243"/>
        <v>1.56</v>
      </c>
      <c r="D3097">
        <f t="shared" si="244"/>
        <v>1</v>
      </c>
      <c r="E3097">
        <f t="shared" si="245"/>
        <v>1.56</v>
      </c>
      <c r="G3097" t="s">
        <v>3852</v>
      </c>
      <c r="H3097" t="s">
        <v>39</v>
      </c>
      <c r="I3097" s="58" t="s">
        <v>104</v>
      </c>
      <c r="J3097" s="58" t="s">
        <v>41</v>
      </c>
      <c r="K3097" s="58" t="s">
        <v>42</v>
      </c>
      <c r="N3097" t="s">
        <v>43</v>
      </c>
      <c r="S3097" t="s">
        <v>69</v>
      </c>
      <c r="T3097" t="s">
        <v>45</v>
      </c>
      <c r="U3097" t="s">
        <v>46</v>
      </c>
      <c r="V3097" t="s">
        <v>46</v>
      </c>
      <c r="W3097" t="s">
        <v>156</v>
      </c>
      <c r="X3097" t="s">
        <v>6458</v>
      </c>
      <c r="Y3097" t="s">
        <v>157</v>
      </c>
      <c r="Z3097" t="s">
        <v>158</v>
      </c>
      <c r="AA3097" t="s">
        <v>159</v>
      </c>
      <c r="AB3097" t="s">
        <v>454</v>
      </c>
      <c r="AC3097" t="s">
        <v>455</v>
      </c>
      <c r="AE3097" t="s">
        <v>3853</v>
      </c>
      <c r="AF3097" t="s">
        <v>55</v>
      </c>
      <c r="AG3097" t="s">
        <v>56</v>
      </c>
      <c r="AH3097" t="s">
        <v>46</v>
      </c>
      <c r="AI3097" t="s">
        <v>56</v>
      </c>
      <c r="AJ3097" t="s">
        <v>56</v>
      </c>
      <c r="AK3097" t="s">
        <v>56</v>
      </c>
      <c r="AL3097" t="s">
        <v>56</v>
      </c>
      <c r="AM3097" t="s">
        <v>56</v>
      </c>
      <c r="AN3097" t="s">
        <v>56</v>
      </c>
      <c r="AO3097" t="s">
        <v>56</v>
      </c>
      <c r="AP3097" t="s">
        <v>56</v>
      </c>
      <c r="AQ3097" t="s">
        <v>56</v>
      </c>
      <c r="AR3097" t="s">
        <v>56</v>
      </c>
      <c r="AS3097" t="s">
        <v>56</v>
      </c>
      <c r="AT3097" t="s">
        <v>56</v>
      </c>
      <c r="AU3097" t="s">
        <v>56</v>
      </c>
      <c r="AV3097" t="s">
        <v>56</v>
      </c>
      <c r="AW3097" t="s">
        <v>56</v>
      </c>
    </row>
    <row r="3098" spans="1:49" x14ac:dyDescent="0.3">
      <c r="A3098" t="str">
        <f t="shared" si="241"/>
        <v>STU</v>
      </c>
      <c r="B3098" t="str">
        <f t="shared" si="242"/>
        <v>V</v>
      </c>
      <c r="C3098">
        <f t="shared" si="243"/>
        <v>0.78</v>
      </c>
      <c r="D3098">
        <f t="shared" si="244"/>
        <v>1</v>
      </c>
      <c r="E3098">
        <f t="shared" si="245"/>
        <v>0.78</v>
      </c>
      <c r="G3098" t="s">
        <v>3854</v>
      </c>
      <c r="H3098" t="s">
        <v>39</v>
      </c>
      <c r="I3098" s="58" t="s">
        <v>257</v>
      </c>
      <c r="J3098" s="58" t="s">
        <v>41</v>
      </c>
      <c r="K3098" s="58" t="s">
        <v>211</v>
      </c>
      <c r="N3098" t="s">
        <v>212</v>
      </c>
      <c r="P3098" t="s">
        <v>78</v>
      </c>
      <c r="Q3098" t="s">
        <v>79</v>
      </c>
      <c r="S3098" t="s">
        <v>214</v>
      </c>
      <c r="T3098" t="s">
        <v>73</v>
      </c>
      <c r="U3098" t="s">
        <v>200</v>
      </c>
      <c r="V3098" t="s">
        <v>46</v>
      </c>
      <c r="W3098" t="s">
        <v>81</v>
      </c>
      <c r="X3098" t="s">
        <v>82</v>
      </c>
      <c r="Y3098" t="s">
        <v>83</v>
      </c>
      <c r="Z3098" t="s">
        <v>84</v>
      </c>
      <c r="AA3098" t="s">
        <v>85</v>
      </c>
      <c r="AB3098" t="s">
        <v>216</v>
      </c>
      <c r="AC3098" t="s">
        <v>217</v>
      </c>
      <c r="AE3098" t="s">
        <v>1978</v>
      </c>
      <c r="AF3098" t="s">
        <v>55</v>
      </c>
      <c r="AG3098" t="s">
        <v>56</v>
      </c>
      <c r="AH3098" t="s">
        <v>46</v>
      </c>
      <c r="AI3098" t="s">
        <v>56</v>
      </c>
      <c r="AJ3098" t="s">
        <v>56</v>
      </c>
      <c r="AK3098" t="s">
        <v>56</v>
      </c>
      <c r="AL3098" t="s">
        <v>56</v>
      </c>
      <c r="AM3098" t="s">
        <v>56</v>
      </c>
      <c r="AN3098" t="s">
        <v>56</v>
      </c>
      <c r="AO3098" t="s">
        <v>56</v>
      </c>
      <c r="AP3098" t="s">
        <v>56</v>
      </c>
      <c r="AQ3098" t="s">
        <v>56</v>
      </c>
      <c r="AR3098" t="s">
        <v>56</v>
      </c>
      <c r="AS3098" t="s">
        <v>56</v>
      </c>
      <c r="AT3098" t="s">
        <v>56</v>
      </c>
      <c r="AU3098" t="s">
        <v>56</v>
      </c>
      <c r="AV3098" t="s">
        <v>56</v>
      </c>
      <c r="AW3098" t="s">
        <v>56</v>
      </c>
    </row>
    <row r="3099" spans="1:49" x14ac:dyDescent="0.3">
      <c r="A3099" t="str">
        <f t="shared" si="241"/>
        <v>STU</v>
      </c>
      <c r="B3099" t="str">
        <f t="shared" si="242"/>
        <v>V</v>
      </c>
      <c r="C3099">
        <f t="shared" si="243"/>
        <v>1.56</v>
      </c>
      <c r="D3099">
        <f t="shared" si="244"/>
        <v>1</v>
      </c>
      <c r="E3099">
        <f t="shared" si="245"/>
        <v>1.56</v>
      </c>
      <c r="G3099" t="s">
        <v>3855</v>
      </c>
      <c r="H3099" t="s">
        <v>39</v>
      </c>
      <c r="I3099" s="58" t="s">
        <v>104</v>
      </c>
      <c r="J3099" s="58" t="s">
        <v>41</v>
      </c>
      <c r="K3099" s="58" t="s">
        <v>211</v>
      </c>
      <c r="N3099" t="s">
        <v>1105</v>
      </c>
      <c r="P3099" t="s">
        <v>213</v>
      </c>
      <c r="Q3099" t="s">
        <v>79</v>
      </c>
      <c r="S3099" t="s">
        <v>214</v>
      </c>
      <c r="T3099" t="s">
        <v>73</v>
      </c>
      <c r="U3099" t="s">
        <v>287</v>
      </c>
      <c r="V3099" t="s">
        <v>46</v>
      </c>
      <c r="W3099" t="s">
        <v>81</v>
      </c>
      <c r="X3099" t="s">
        <v>82</v>
      </c>
      <c r="Y3099" t="s">
        <v>83</v>
      </c>
      <c r="Z3099" t="s">
        <v>84</v>
      </c>
      <c r="AA3099" t="s">
        <v>85</v>
      </c>
      <c r="AB3099" t="s">
        <v>216</v>
      </c>
      <c r="AC3099" t="s">
        <v>217</v>
      </c>
      <c r="AE3099" t="s">
        <v>2166</v>
      </c>
      <c r="AF3099" t="s">
        <v>55</v>
      </c>
      <c r="AG3099" t="s">
        <v>56</v>
      </c>
      <c r="AH3099" t="s">
        <v>46</v>
      </c>
      <c r="AI3099" t="s">
        <v>56</v>
      </c>
      <c r="AJ3099" t="s">
        <v>56</v>
      </c>
      <c r="AK3099" t="s">
        <v>56</v>
      </c>
      <c r="AL3099" t="s">
        <v>56</v>
      </c>
      <c r="AM3099" t="s">
        <v>56</v>
      </c>
      <c r="AN3099" t="s">
        <v>56</v>
      </c>
      <c r="AO3099" t="s">
        <v>56</v>
      </c>
      <c r="AP3099" t="s">
        <v>56</v>
      </c>
      <c r="AQ3099" t="s">
        <v>56</v>
      </c>
      <c r="AR3099" t="s">
        <v>56</v>
      </c>
      <c r="AS3099" t="s">
        <v>56</v>
      </c>
      <c r="AT3099" t="s">
        <v>56</v>
      </c>
      <c r="AU3099" t="s">
        <v>56</v>
      </c>
      <c r="AV3099" t="s">
        <v>56</v>
      </c>
      <c r="AW3099" t="s">
        <v>56</v>
      </c>
    </row>
    <row r="3100" spans="1:49" x14ac:dyDescent="0.3">
      <c r="A3100" t="str">
        <f t="shared" si="241"/>
        <v>AU</v>
      </c>
      <c r="B3100" t="str">
        <f t="shared" si="242"/>
        <v>P</v>
      </c>
      <c r="C3100">
        <f t="shared" si="243"/>
        <v>0.89999999999999991</v>
      </c>
      <c r="D3100">
        <f t="shared" si="244"/>
        <v>0.5</v>
      </c>
      <c r="E3100">
        <f t="shared" si="245"/>
        <v>0.44999999999999996</v>
      </c>
      <c r="G3100" t="s">
        <v>3856</v>
      </c>
      <c r="H3100" t="s">
        <v>39</v>
      </c>
      <c r="I3100" s="58" t="s">
        <v>40</v>
      </c>
      <c r="J3100" s="58" t="s">
        <v>41</v>
      </c>
      <c r="K3100" s="58" t="s">
        <v>42</v>
      </c>
      <c r="N3100" t="s">
        <v>43</v>
      </c>
      <c r="S3100" t="s">
        <v>57</v>
      </c>
      <c r="T3100" t="s">
        <v>73</v>
      </c>
      <c r="U3100" t="s">
        <v>149</v>
      </c>
      <c r="V3100" t="s">
        <v>46</v>
      </c>
      <c r="W3100" t="s">
        <v>156</v>
      </c>
      <c r="X3100" t="s">
        <v>6458</v>
      </c>
      <c r="Y3100" t="s">
        <v>157</v>
      </c>
      <c r="Z3100" t="s">
        <v>158</v>
      </c>
      <c r="AA3100" t="s">
        <v>159</v>
      </c>
      <c r="AB3100" t="s">
        <v>160</v>
      </c>
      <c r="AC3100" t="s">
        <v>161</v>
      </c>
      <c r="AD3100" t="s">
        <v>3857</v>
      </c>
      <c r="AF3100" t="s">
        <v>55</v>
      </c>
      <c r="AG3100" t="s">
        <v>46</v>
      </c>
      <c r="AH3100" t="s">
        <v>56</v>
      </c>
      <c r="AI3100" t="s">
        <v>56</v>
      </c>
      <c r="AJ3100" t="s">
        <v>56</v>
      </c>
      <c r="AK3100" t="s">
        <v>56</v>
      </c>
      <c r="AL3100" t="s">
        <v>56</v>
      </c>
      <c r="AM3100" t="s">
        <v>56</v>
      </c>
      <c r="AN3100" t="s">
        <v>56</v>
      </c>
      <c r="AO3100" t="s">
        <v>56</v>
      </c>
      <c r="AP3100" t="s">
        <v>56</v>
      </c>
      <c r="AQ3100" t="s">
        <v>56</v>
      </c>
      <c r="AR3100" t="s">
        <v>56</v>
      </c>
      <c r="AS3100" t="s">
        <v>56</v>
      </c>
      <c r="AT3100" t="s">
        <v>56</v>
      </c>
      <c r="AU3100" t="s">
        <v>56</v>
      </c>
      <c r="AV3100" t="s">
        <v>56</v>
      </c>
      <c r="AW3100" t="s">
        <v>56</v>
      </c>
    </row>
    <row r="3101" spans="1:49" x14ac:dyDescent="0.3">
      <c r="A3101" t="str">
        <f t="shared" si="241"/>
        <v>AU</v>
      </c>
      <c r="B3101" t="str">
        <f t="shared" si="242"/>
        <v>P</v>
      </c>
      <c r="C3101">
        <f t="shared" si="243"/>
        <v>0.89999999999999991</v>
      </c>
      <c r="D3101">
        <f t="shared" si="244"/>
        <v>0.5</v>
      </c>
      <c r="E3101">
        <f t="shared" si="245"/>
        <v>0.44999999999999996</v>
      </c>
      <c r="G3101" t="s">
        <v>3856</v>
      </c>
      <c r="H3101" t="s">
        <v>39</v>
      </c>
      <c r="I3101" s="58" t="s">
        <v>40</v>
      </c>
      <c r="J3101" s="58" t="s">
        <v>41</v>
      </c>
      <c r="K3101" s="58" t="s">
        <v>42</v>
      </c>
      <c r="N3101" t="s">
        <v>43</v>
      </c>
      <c r="S3101" t="s">
        <v>57</v>
      </c>
      <c r="T3101" t="s">
        <v>73</v>
      </c>
      <c r="U3101" t="s">
        <v>149</v>
      </c>
      <c r="V3101" t="s">
        <v>46</v>
      </c>
      <c r="W3101" t="s">
        <v>156</v>
      </c>
      <c r="X3101" t="s">
        <v>6458</v>
      </c>
      <c r="Y3101" t="s">
        <v>157</v>
      </c>
      <c r="Z3101" t="s">
        <v>158</v>
      </c>
      <c r="AA3101" t="s">
        <v>159</v>
      </c>
      <c r="AB3101" t="s">
        <v>454</v>
      </c>
      <c r="AC3101" t="s">
        <v>455</v>
      </c>
      <c r="AD3101" t="s">
        <v>3857</v>
      </c>
      <c r="AF3101" t="s">
        <v>55</v>
      </c>
      <c r="AG3101" t="s">
        <v>46</v>
      </c>
      <c r="AH3101" t="s">
        <v>56</v>
      </c>
      <c r="AI3101" t="s">
        <v>56</v>
      </c>
      <c r="AJ3101" t="s">
        <v>56</v>
      </c>
      <c r="AK3101" t="s">
        <v>56</v>
      </c>
      <c r="AL3101" t="s">
        <v>56</v>
      </c>
      <c r="AM3101" t="s">
        <v>56</v>
      </c>
      <c r="AN3101" t="s">
        <v>56</v>
      </c>
      <c r="AO3101" t="s">
        <v>56</v>
      </c>
      <c r="AP3101" t="s">
        <v>56</v>
      </c>
      <c r="AQ3101" t="s">
        <v>56</v>
      </c>
      <c r="AR3101" t="s">
        <v>56</v>
      </c>
      <c r="AS3101" t="s">
        <v>56</v>
      </c>
      <c r="AT3101" t="s">
        <v>56</v>
      </c>
      <c r="AU3101" t="s">
        <v>56</v>
      </c>
      <c r="AV3101" t="s">
        <v>56</v>
      </c>
      <c r="AW3101" t="s">
        <v>56</v>
      </c>
    </row>
    <row r="3102" spans="1:49" x14ac:dyDescent="0.3">
      <c r="A3102" t="str">
        <f t="shared" si="241"/>
        <v>VŠMU</v>
      </c>
      <c r="B3102" t="str">
        <f t="shared" si="242"/>
        <v>P</v>
      </c>
      <c r="C3102">
        <f t="shared" si="243"/>
        <v>1.7999999999999998</v>
      </c>
      <c r="D3102">
        <f t="shared" si="244"/>
        <v>1</v>
      </c>
      <c r="E3102">
        <f t="shared" si="245"/>
        <v>1.7999999999999998</v>
      </c>
      <c r="G3102" t="s">
        <v>3858</v>
      </c>
      <c r="H3102" t="s">
        <v>39</v>
      </c>
      <c r="I3102" s="58" t="s">
        <v>742</v>
      </c>
      <c r="J3102" s="58" t="s">
        <v>121</v>
      </c>
      <c r="K3102" s="58" t="s">
        <v>42</v>
      </c>
      <c r="N3102" t="s">
        <v>43</v>
      </c>
      <c r="S3102" t="s">
        <v>57</v>
      </c>
      <c r="T3102" t="s">
        <v>46</v>
      </c>
      <c r="U3102" t="s">
        <v>45</v>
      </c>
      <c r="V3102" t="s">
        <v>46</v>
      </c>
      <c r="W3102" t="s">
        <v>111</v>
      </c>
      <c r="X3102" t="s">
        <v>112</v>
      </c>
      <c r="Y3102" t="s">
        <v>113</v>
      </c>
      <c r="Z3102" t="s">
        <v>152</v>
      </c>
      <c r="AA3102" t="s">
        <v>153</v>
      </c>
      <c r="AB3102" t="s">
        <v>570</v>
      </c>
      <c r="AC3102" t="s">
        <v>571</v>
      </c>
      <c r="AE3102" t="s">
        <v>416</v>
      </c>
      <c r="AF3102" t="s">
        <v>55</v>
      </c>
      <c r="AG3102" t="s">
        <v>56</v>
      </c>
      <c r="AH3102" t="s">
        <v>46</v>
      </c>
      <c r="AI3102" t="s">
        <v>56</v>
      </c>
      <c r="AJ3102" t="s">
        <v>56</v>
      </c>
      <c r="AK3102" t="s">
        <v>56</v>
      </c>
      <c r="AL3102" t="s">
        <v>46</v>
      </c>
      <c r="AM3102" t="s">
        <v>56</v>
      </c>
      <c r="AN3102" t="s">
        <v>56</v>
      </c>
      <c r="AO3102" t="s">
        <v>46</v>
      </c>
      <c r="AP3102" t="s">
        <v>56</v>
      </c>
      <c r="AQ3102" t="s">
        <v>56</v>
      </c>
      <c r="AR3102" t="s">
        <v>56</v>
      </c>
      <c r="AS3102" t="s">
        <v>56</v>
      </c>
      <c r="AT3102" t="s">
        <v>56</v>
      </c>
      <c r="AU3102" t="s">
        <v>56</v>
      </c>
      <c r="AV3102" t="s">
        <v>56</v>
      </c>
      <c r="AW3102" t="s">
        <v>56</v>
      </c>
    </row>
    <row r="3103" spans="1:49" x14ac:dyDescent="0.3">
      <c r="A3103" t="str">
        <f t="shared" si="241"/>
        <v>VŠMU</v>
      </c>
      <c r="B3103" t="str">
        <f t="shared" si="242"/>
        <v>P</v>
      </c>
      <c r="C3103">
        <f t="shared" si="243"/>
        <v>1.7999999999999998</v>
      </c>
      <c r="D3103">
        <f t="shared" si="244"/>
        <v>1</v>
      </c>
      <c r="E3103">
        <f t="shared" si="245"/>
        <v>1.7999999999999998</v>
      </c>
      <c r="G3103" t="s">
        <v>3859</v>
      </c>
      <c r="H3103" t="s">
        <v>39</v>
      </c>
      <c r="I3103" s="58" t="s">
        <v>742</v>
      </c>
      <c r="J3103" s="58" t="s">
        <v>121</v>
      </c>
      <c r="K3103" s="58" t="s">
        <v>42</v>
      </c>
      <c r="N3103" t="s">
        <v>43</v>
      </c>
      <c r="S3103" t="s">
        <v>57</v>
      </c>
      <c r="T3103" t="s">
        <v>46</v>
      </c>
      <c r="U3103" t="s">
        <v>45</v>
      </c>
      <c r="V3103" t="s">
        <v>46</v>
      </c>
      <c r="W3103" t="s">
        <v>111</v>
      </c>
      <c r="X3103" t="s">
        <v>112</v>
      </c>
      <c r="Y3103" t="s">
        <v>113</v>
      </c>
      <c r="Z3103" t="s">
        <v>152</v>
      </c>
      <c r="AA3103" t="s">
        <v>153</v>
      </c>
      <c r="AB3103" t="s">
        <v>570</v>
      </c>
      <c r="AC3103" t="s">
        <v>571</v>
      </c>
      <c r="AE3103" t="s">
        <v>416</v>
      </c>
      <c r="AF3103" t="s">
        <v>55</v>
      </c>
      <c r="AG3103" t="s">
        <v>56</v>
      </c>
      <c r="AH3103" t="s">
        <v>46</v>
      </c>
      <c r="AI3103" t="s">
        <v>56</v>
      </c>
      <c r="AJ3103" t="s">
        <v>56</v>
      </c>
      <c r="AK3103" t="s">
        <v>56</v>
      </c>
      <c r="AL3103" t="s">
        <v>46</v>
      </c>
      <c r="AM3103" t="s">
        <v>56</v>
      </c>
      <c r="AN3103" t="s">
        <v>56</v>
      </c>
      <c r="AO3103" t="s">
        <v>46</v>
      </c>
      <c r="AP3103" t="s">
        <v>56</v>
      </c>
      <c r="AQ3103" t="s">
        <v>56</v>
      </c>
      <c r="AR3103" t="s">
        <v>56</v>
      </c>
      <c r="AS3103" t="s">
        <v>56</v>
      </c>
      <c r="AT3103" t="s">
        <v>56</v>
      </c>
      <c r="AU3103" t="s">
        <v>56</v>
      </c>
      <c r="AV3103" t="s">
        <v>56</v>
      </c>
      <c r="AW3103" t="s">
        <v>56</v>
      </c>
    </row>
    <row r="3104" spans="1:49" x14ac:dyDescent="0.3">
      <c r="A3104" t="str">
        <f t="shared" si="241"/>
        <v>AU</v>
      </c>
      <c r="B3104" t="str">
        <f t="shared" si="242"/>
        <v>P</v>
      </c>
      <c r="C3104">
        <f t="shared" si="243"/>
        <v>1.7999999999999998</v>
      </c>
      <c r="D3104">
        <f t="shared" si="244"/>
        <v>1</v>
      </c>
      <c r="E3104">
        <f t="shared" si="245"/>
        <v>1.7999999999999998</v>
      </c>
      <c r="G3104" t="s">
        <v>3860</v>
      </c>
      <c r="H3104" t="s">
        <v>39</v>
      </c>
      <c r="I3104" s="58" t="s">
        <v>96</v>
      </c>
      <c r="J3104" s="58" t="s">
        <v>41</v>
      </c>
      <c r="K3104" s="58" t="s">
        <v>42</v>
      </c>
      <c r="N3104" t="s">
        <v>43</v>
      </c>
      <c r="S3104" t="s">
        <v>57</v>
      </c>
      <c r="T3104" t="s">
        <v>73</v>
      </c>
      <c r="U3104" t="s">
        <v>149</v>
      </c>
      <c r="V3104" t="s">
        <v>46</v>
      </c>
      <c r="W3104" t="s">
        <v>156</v>
      </c>
      <c r="X3104" t="s">
        <v>6458</v>
      </c>
      <c r="Y3104" t="s">
        <v>157</v>
      </c>
      <c r="Z3104" t="s">
        <v>158</v>
      </c>
      <c r="AA3104" t="s">
        <v>159</v>
      </c>
      <c r="AB3104" t="s">
        <v>160</v>
      </c>
      <c r="AC3104" t="s">
        <v>161</v>
      </c>
      <c r="AD3104" t="s">
        <v>3861</v>
      </c>
      <c r="AF3104" t="s">
        <v>186</v>
      </c>
      <c r="AG3104" t="s">
        <v>56</v>
      </c>
      <c r="AH3104" t="s">
        <v>56</v>
      </c>
      <c r="AI3104" t="s">
        <v>46</v>
      </c>
      <c r="AJ3104" t="s">
        <v>56</v>
      </c>
      <c r="AK3104" t="s">
        <v>56</v>
      </c>
      <c r="AL3104" t="s">
        <v>56</v>
      </c>
      <c r="AM3104" t="s">
        <v>56</v>
      </c>
      <c r="AN3104" t="s">
        <v>56</v>
      </c>
      <c r="AO3104" t="s">
        <v>56</v>
      </c>
      <c r="AP3104" t="s">
        <v>56</v>
      </c>
      <c r="AQ3104" t="s">
        <v>56</v>
      </c>
      <c r="AR3104" t="s">
        <v>56</v>
      </c>
      <c r="AS3104" t="s">
        <v>56</v>
      </c>
      <c r="AT3104" t="s">
        <v>56</v>
      </c>
      <c r="AU3104" t="s">
        <v>56</v>
      </c>
      <c r="AV3104" t="s">
        <v>56</v>
      </c>
      <c r="AW3104" t="s">
        <v>56</v>
      </c>
    </row>
    <row r="3105" spans="1:49" x14ac:dyDescent="0.3">
      <c r="A3105" t="str">
        <f t="shared" si="241"/>
        <v>TVU</v>
      </c>
      <c r="B3105" t="str">
        <f t="shared" si="242"/>
        <v>V</v>
      </c>
      <c r="C3105">
        <f t="shared" si="243"/>
        <v>0.78</v>
      </c>
      <c r="D3105">
        <f t="shared" si="244"/>
        <v>1</v>
      </c>
      <c r="E3105">
        <f t="shared" si="245"/>
        <v>0.78</v>
      </c>
      <c r="G3105" t="s">
        <v>3862</v>
      </c>
      <c r="H3105" t="s">
        <v>39</v>
      </c>
      <c r="I3105" s="58" t="s">
        <v>75</v>
      </c>
      <c r="J3105" s="58" t="s">
        <v>41</v>
      </c>
      <c r="K3105" s="58" t="s">
        <v>97</v>
      </c>
      <c r="N3105" t="s">
        <v>98</v>
      </c>
      <c r="P3105" t="s">
        <v>78</v>
      </c>
      <c r="Q3105" t="s">
        <v>79</v>
      </c>
      <c r="S3105" t="s">
        <v>80</v>
      </c>
      <c r="T3105" t="s">
        <v>45</v>
      </c>
      <c r="U3105" t="s">
        <v>46</v>
      </c>
      <c r="V3105" t="s">
        <v>46</v>
      </c>
      <c r="W3105" t="s">
        <v>379</v>
      </c>
      <c r="X3105" t="s">
        <v>380</v>
      </c>
      <c r="Y3105" t="s">
        <v>381</v>
      </c>
      <c r="Z3105" t="s">
        <v>382</v>
      </c>
      <c r="AA3105" t="s">
        <v>383</v>
      </c>
      <c r="AB3105" t="s">
        <v>384</v>
      </c>
      <c r="AC3105" t="s">
        <v>385</v>
      </c>
      <c r="AE3105" t="s">
        <v>3863</v>
      </c>
      <c r="AF3105" t="s">
        <v>55</v>
      </c>
      <c r="AG3105" t="s">
        <v>56</v>
      </c>
      <c r="AH3105" t="s">
        <v>46</v>
      </c>
      <c r="AI3105" t="s">
        <v>56</v>
      </c>
      <c r="AJ3105" t="s">
        <v>56</v>
      </c>
      <c r="AK3105" t="s">
        <v>56</v>
      </c>
      <c r="AL3105" t="s">
        <v>56</v>
      </c>
      <c r="AM3105" t="s">
        <v>56</v>
      </c>
      <c r="AN3105" t="s">
        <v>56</v>
      </c>
      <c r="AO3105" t="s">
        <v>56</v>
      </c>
      <c r="AP3105" t="s">
        <v>56</v>
      </c>
      <c r="AQ3105" t="s">
        <v>56</v>
      </c>
      <c r="AR3105" t="s">
        <v>56</v>
      </c>
      <c r="AS3105" t="s">
        <v>56</v>
      </c>
      <c r="AT3105" t="s">
        <v>56</v>
      </c>
      <c r="AU3105" t="s">
        <v>56</v>
      </c>
      <c r="AV3105" t="s">
        <v>56</v>
      </c>
      <c r="AW3105" t="s">
        <v>56</v>
      </c>
    </row>
    <row r="3106" spans="1:49" x14ac:dyDescent="0.3">
      <c r="A3106" t="str">
        <f t="shared" si="241"/>
        <v>VŠVU</v>
      </c>
      <c r="B3106" t="str">
        <f t="shared" si="242"/>
        <v>V</v>
      </c>
      <c r="C3106">
        <f t="shared" si="243"/>
        <v>0.89999999999999991</v>
      </c>
      <c r="D3106">
        <f t="shared" si="244"/>
        <v>1</v>
      </c>
      <c r="E3106">
        <f t="shared" si="245"/>
        <v>0.89999999999999991</v>
      </c>
      <c r="G3106" t="s">
        <v>3864</v>
      </c>
      <c r="H3106" t="s">
        <v>39</v>
      </c>
      <c r="I3106" s="58" t="s">
        <v>133</v>
      </c>
      <c r="J3106" s="58" t="s">
        <v>41</v>
      </c>
      <c r="K3106" s="58" t="s">
        <v>97</v>
      </c>
      <c r="N3106" t="s">
        <v>98</v>
      </c>
      <c r="P3106" t="s">
        <v>2662</v>
      </c>
      <c r="Q3106" t="s">
        <v>79</v>
      </c>
      <c r="S3106" t="s">
        <v>99</v>
      </c>
      <c r="T3106" t="s">
        <v>45</v>
      </c>
      <c r="U3106" t="s">
        <v>46</v>
      </c>
      <c r="V3106" t="s">
        <v>46</v>
      </c>
      <c r="W3106" t="s">
        <v>764</v>
      </c>
      <c r="X3106" t="s">
        <v>765</v>
      </c>
      <c r="Y3106" t="s">
        <v>766</v>
      </c>
      <c r="Z3106" t="s">
        <v>767</v>
      </c>
      <c r="AB3106" t="s">
        <v>1178</v>
      </c>
      <c r="AC3106" t="s">
        <v>1179</v>
      </c>
      <c r="AD3106" t="s">
        <v>3865</v>
      </c>
      <c r="AF3106" t="s">
        <v>55</v>
      </c>
      <c r="AG3106" t="s">
        <v>46</v>
      </c>
      <c r="AH3106" t="s">
        <v>56</v>
      </c>
      <c r="AI3106" t="s">
        <v>56</v>
      </c>
      <c r="AJ3106" t="s">
        <v>56</v>
      </c>
      <c r="AK3106" t="s">
        <v>56</v>
      </c>
      <c r="AL3106" t="s">
        <v>56</v>
      </c>
      <c r="AM3106" t="s">
        <v>56</v>
      </c>
      <c r="AN3106" t="s">
        <v>56</v>
      </c>
      <c r="AO3106" t="s">
        <v>56</v>
      </c>
      <c r="AP3106" t="s">
        <v>56</v>
      </c>
      <c r="AQ3106" t="s">
        <v>56</v>
      </c>
      <c r="AR3106" t="s">
        <v>56</v>
      </c>
      <c r="AS3106" t="s">
        <v>56</v>
      </c>
      <c r="AT3106" t="s">
        <v>56</v>
      </c>
      <c r="AU3106" t="s">
        <v>56</v>
      </c>
      <c r="AV3106" t="s">
        <v>56</v>
      </c>
      <c r="AW3106" t="s">
        <v>56</v>
      </c>
    </row>
    <row r="3107" spans="1:49" x14ac:dyDescent="0.3">
      <c r="A3107" t="str">
        <f t="shared" si="241"/>
        <v>VŠMU</v>
      </c>
      <c r="B3107" t="str">
        <f t="shared" si="242"/>
        <v>P</v>
      </c>
      <c r="C3107">
        <f t="shared" si="243"/>
        <v>0.89999999999999991</v>
      </c>
      <c r="D3107">
        <f t="shared" si="244"/>
        <v>0.5</v>
      </c>
      <c r="E3107">
        <f t="shared" si="245"/>
        <v>0.44999999999999996</v>
      </c>
      <c r="G3107" t="s">
        <v>3866</v>
      </c>
      <c r="H3107" t="s">
        <v>39</v>
      </c>
      <c r="I3107" s="58" t="s">
        <v>90</v>
      </c>
      <c r="J3107" s="58" t="s">
        <v>41</v>
      </c>
      <c r="K3107" s="58" t="s">
        <v>42</v>
      </c>
      <c r="N3107" t="s">
        <v>43</v>
      </c>
      <c r="S3107" t="s">
        <v>57</v>
      </c>
      <c r="T3107" t="s">
        <v>70</v>
      </c>
      <c r="U3107" t="s">
        <v>200</v>
      </c>
      <c r="V3107" t="s">
        <v>46</v>
      </c>
      <c r="W3107" t="s">
        <v>111</v>
      </c>
      <c r="X3107" t="s">
        <v>112</v>
      </c>
      <c r="Y3107" t="s">
        <v>113</v>
      </c>
      <c r="Z3107" t="s">
        <v>152</v>
      </c>
      <c r="AA3107" t="s">
        <v>153</v>
      </c>
      <c r="AB3107" t="s">
        <v>238</v>
      </c>
      <c r="AC3107" t="s">
        <v>239</v>
      </c>
      <c r="AD3107" t="s">
        <v>530</v>
      </c>
      <c r="AF3107" t="s">
        <v>55</v>
      </c>
      <c r="AG3107" t="s">
        <v>46</v>
      </c>
      <c r="AH3107" t="s">
        <v>56</v>
      </c>
      <c r="AI3107" t="s">
        <v>56</v>
      </c>
      <c r="AJ3107" t="s">
        <v>56</v>
      </c>
      <c r="AK3107" t="s">
        <v>56</v>
      </c>
      <c r="AL3107" t="s">
        <v>56</v>
      </c>
      <c r="AM3107" t="s">
        <v>56</v>
      </c>
      <c r="AN3107" t="s">
        <v>56</v>
      </c>
      <c r="AO3107" t="s">
        <v>56</v>
      </c>
      <c r="AP3107" t="s">
        <v>56</v>
      </c>
      <c r="AQ3107" t="s">
        <v>56</v>
      </c>
      <c r="AR3107" t="s">
        <v>56</v>
      </c>
      <c r="AS3107" t="s">
        <v>56</v>
      </c>
      <c r="AT3107" t="s">
        <v>56</v>
      </c>
      <c r="AU3107" t="s">
        <v>56</v>
      </c>
      <c r="AV3107" t="s">
        <v>56</v>
      </c>
      <c r="AW3107" t="s">
        <v>56</v>
      </c>
    </row>
    <row r="3108" spans="1:49" x14ac:dyDescent="0.3">
      <c r="A3108" t="str">
        <f t="shared" si="241"/>
        <v>AU</v>
      </c>
      <c r="B3108" t="str">
        <f t="shared" si="242"/>
        <v>P</v>
      </c>
      <c r="C3108">
        <f t="shared" si="243"/>
        <v>0.89999999999999991</v>
      </c>
      <c r="D3108">
        <f t="shared" si="244"/>
        <v>0.5</v>
      </c>
      <c r="E3108">
        <f t="shared" si="245"/>
        <v>0.44999999999999996</v>
      </c>
      <c r="G3108" t="s">
        <v>3866</v>
      </c>
      <c r="H3108" t="s">
        <v>39</v>
      </c>
      <c r="I3108" s="58" t="s">
        <v>90</v>
      </c>
      <c r="J3108" s="58" t="s">
        <v>41</v>
      </c>
      <c r="K3108" s="58" t="s">
        <v>42</v>
      </c>
      <c r="N3108" t="s">
        <v>43</v>
      </c>
      <c r="S3108" t="s">
        <v>57</v>
      </c>
      <c r="T3108" t="s">
        <v>70</v>
      </c>
      <c r="U3108" t="s">
        <v>200</v>
      </c>
      <c r="V3108" t="s">
        <v>46</v>
      </c>
      <c r="W3108" t="s">
        <v>156</v>
      </c>
      <c r="X3108" t="s">
        <v>6458</v>
      </c>
      <c r="Y3108" t="s">
        <v>157</v>
      </c>
      <c r="Z3108" t="s">
        <v>158</v>
      </c>
      <c r="AA3108" t="s">
        <v>159</v>
      </c>
      <c r="AB3108" t="s">
        <v>160</v>
      </c>
      <c r="AC3108" t="s">
        <v>161</v>
      </c>
      <c r="AD3108" t="s">
        <v>530</v>
      </c>
      <c r="AF3108" t="s">
        <v>55</v>
      </c>
      <c r="AG3108" t="s">
        <v>46</v>
      </c>
      <c r="AH3108" t="s">
        <v>56</v>
      </c>
      <c r="AI3108" t="s">
        <v>56</v>
      </c>
      <c r="AJ3108" t="s">
        <v>56</v>
      </c>
      <c r="AK3108" t="s">
        <v>56</v>
      </c>
      <c r="AL3108" t="s">
        <v>56</v>
      </c>
      <c r="AM3108" t="s">
        <v>56</v>
      </c>
      <c r="AN3108" t="s">
        <v>56</v>
      </c>
      <c r="AO3108" t="s">
        <v>56</v>
      </c>
      <c r="AP3108" t="s">
        <v>56</v>
      </c>
      <c r="AQ3108" t="s">
        <v>56</v>
      </c>
      <c r="AR3108" t="s">
        <v>56</v>
      </c>
      <c r="AS3108" t="s">
        <v>56</v>
      </c>
      <c r="AT3108" t="s">
        <v>56</v>
      </c>
      <c r="AU3108" t="s">
        <v>56</v>
      </c>
      <c r="AV3108" t="s">
        <v>56</v>
      </c>
      <c r="AW3108" t="s">
        <v>56</v>
      </c>
    </row>
    <row r="3109" spans="1:49" x14ac:dyDescent="0.3">
      <c r="A3109" t="str">
        <f t="shared" si="241"/>
        <v>AU</v>
      </c>
      <c r="B3109" t="str">
        <f t="shared" si="242"/>
        <v>P</v>
      </c>
      <c r="C3109">
        <f t="shared" si="243"/>
        <v>0.89999999999999991</v>
      </c>
      <c r="D3109">
        <f t="shared" si="244"/>
        <v>1</v>
      </c>
      <c r="E3109">
        <f t="shared" si="245"/>
        <v>0.89999999999999991</v>
      </c>
      <c r="G3109" t="s">
        <v>3867</v>
      </c>
      <c r="H3109" t="s">
        <v>39</v>
      </c>
      <c r="I3109" s="58" t="s">
        <v>90</v>
      </c>
      <c r="J3109" s="58" t="s">
        <v>41</v>
      </c>
      <c r="K3109" s="58" t="s">
        <v>42</v>
      </c>
      <c r="N3109" t="s">
        <v>43</v>
      </c>
      <c r="S3109" t="s">
        <v>69</v>
      </c>
      <c r="T3109" t="s">
        <v>45</v>
      </c>
      <c r="U3109" t="s">
        <v>46</v>
      </c>
      <c r="V3109" t="s">
        <v>46</v>
      </c>
      <c r="W3109" t="s">
        <v>156</v>
      </c>
      <c r="X3109" t="s">
        <v>6458</v>
      </c>
      <c r="Y3109" t="s">
        <v>157</v>
      </c>
      <c r="Z3109" t="s">
        <v>158</v>
      </c>
      <c r="AA3109" t="s">
        <v>159</v>
      </c>
      <c r="AB3109" t="s">
        <v>160</v>
      </c>
      <c r="AC3109" t="s">
        <v>161</v>
      </c>
      <c r="AD3109" t="s">
        <v>530</v>
      </c>
      <c r="AF3109" t="s">
        <v>55</v>
      </c>
      <c r="AG3109" t="s">
        <v>46</v>
      </c>
      <c r="AH3109" t="s">
        <v>56</v>
      </c>
      <c r="AI3109" t="s">
        <v>46</v>
      </c>
      <c r="AJ3109" t="s">
        <v>56</v>
      </c>
      <c r="AK3109" t="s">
        <v>56</v>
      </c>
      <c r="AL3109" t="s">
        <v>56</v>
      </c>
      <c r="AM3109" t="s">
        <v>56</v>
      </c>
      <c r="AN3109" t="s">
        <v>56</v>
      </c>
      <c r="AO3109" t="s">
        <v>56</v>
      </c>
      <c r="AP3109" t="s">
        <v>56</v>
      </c>
      <c r="AQ3109" t="s">
        <v>56</v>
      </c>
      <c r="AR3109" t="s">
        <v>56</v>
      </c>
      <c r="AS3109" t="s">
        <v>56</v>
      </c>
      <c r="AT3109" t="s">
        <v>56</v>
      </c>
      <c r="AU3109" t="s">
        <v>56</v>
      </c>
      <c r="AV3109" t="s">
        <v>56</v>
      </c>
      <c r="AW3109" t="s">
        <v>56</v>
      </c>
    </row>
    <row r="3110" spans="1:49" x14ac:dyDescent="0.3">
      <c r="A3110" t="str">
        <f t="shared" si="241"/>
        <v>AU</v>
      </c>
      <c r="B3110" t="str">
        <f t="shared" si="242"/>
        <v>P</v>
      </c>
      <c r="C3110">
        <f t="shared" si="243"/>
        <v>3</v>
      </c>
      <c r="D3110">
        <f t="shared" si="244"/>
        <v>1</v>
      </c>
      <c r="E3110">
        <f t="shared" si="245"/>
        <v>3</v>
      </c>
      <c r="G3110" t="s">
        <v>3868</v>
      </c>
      <c r="H3110" t="s">
        <v>39</v>
      </c>
      <c r="I3110" s="58" t="s">
        <v>242</v>
      </c>
      <c r="J3110" s="58" t="s">
        <v>41</v>
      </c>
      <c r="K3110" s="58" t="s">
        <v>42</v>
      </c>
      <c r="N3110" t="s">
        <v>43</v>
      </c>
      <c r="S3110" t="s">
        <v>57</v>
      </c>
      <c r="T3110" t="s">
        <v>73</v>
      </c>
      <c r="U3110" t="s">
        <v>149</v>
      </c>
      <c r="V3110" t="s">
        <v>46</v>
      </c>
      <c r="W3110" t="s">
        <v>156</v>
      </c>
      <c r="X3110" t="s">
        <v>6458</v>
      </c>
      <c r="Y3110" t="s">
        <v>157</v>
      </c>
      <c r="Z3110" t="s">
        <v>158</v>
      </c>
      <c r="AA3110" t="s">
        <v>159</v>
      </c>
      <c r="AB3110" t="s">
        <v>160</v>
      </c>
      <c r="AC3110" t="s">
        <v>161</v>
      </c>
      <c r="AD3110" t="s">
        <v>3869</v>
      </c>
      <c r="AF3110" t="s">
        <v>55</v>
      </c>
      <c r="AG3110" t="s">
        <v>46</v>
      </c>
      <c r="AH3110" t="s">
        <v>56</v>
      </c>
      <c r="AI3110" t="s">
        <v>56</v>
      </c>
      <c r="AJ3110" t="s">
        <v>56</v>
      </c>
      <c r="AK3110" t="s">
        <v>56</v>
      </c>
      <c r="AL3110" t="s">
        <v>56</v>
      </c>
      <c r="AM3110" t="s">
        <v>56</v>
      </c>
      <c r="AN3110" t="s">
        <v>56</v>
      </c>
      <c r="AO3110" t="s">
        <v>56</v>
      </c>
      <c r="AP3110" t="s">
        <v>56</v>
      </c>
      <c r="AQ3110" t="s">
        <v>56</v>
      </c>
      <c r="AR3110" t="s">
        <v>56</v>
      </c>
      <c r="AS3110" t="s">
        <v>56</v>
      </c>
      <c r="AT3110" t="s">
        <v>56</v>
      </c>
      <c r="AU3110" t="s">
        <v>56</v>
      </c>
      <c r="AV3110" t="s">
        <v>56</v>
      </c>
      <c r="AW3110" t="s">
        <v>56</v>
      </c>
    </row>
    <row r="3111" spans="1:49" x14ac:dyDescent="0.3">
      <c r="A3111" t="str">
        <f t="shared" si="241"/>
        <v>STU</v>
      </c>
      <c r="B3111" t="str">
        <f t="shared" si="242"/>
        <v>V</v>
      </c>
      <c r="C3111">
        <f t="shared" si="243"/>
        <v>0.89999999999999991</v>
      </c>
      <c r="D3111">
        <f t="shared" si="244"/>
        <v>1</v>
      </c>
      <c r="E3111">
        <f t="shared" si="245"/>
        <v>0.89999999999999991</v>
      </c>
      <c r="G3111" t="s">
        <v>3870</v>
      </c>
      <c r="H3111" t="s">
        <v>39</v>
      </c>
      <c r="I3111" s="58" t="s">
        <v>40</v>
      </c>
      <c r="J3111" s="58" t="s">
        <v>41</v>
      </c>
      <c r="K3111" s="58" t="s">
        <v>211</v>
      </c>
      <c r="N3111" t="s">
        <v>212</v>
      </c>
      <c r="P3111" t="s">
        <v>510</v>
      </c>
      <c r="Q3111" t="s">
        <v>79</v>
      </c>
      <c r="S3111" t="s">
        <v>214</v>
      </c>
      <c r="T3111" t="s">
        <v>73</v>
      </c>
      <c r="U3111" t="s">
        <v>200</v>
      </c>
      <c r="V3111" t="s">
        <v>46</v>
      </c>
      <c r="W3111" t="s">
        <v>81</v>
      </c>
      <c r="X3111" t="s">
        <v>82</v>
      </c>
      <c r="Y3111" t="s">
        <v>83</v>
      </c>
      <c r="Z3111" t="s">
        <v>84</v>
      </c>
      <c r="AA3111" t="s">
        <v>85</v>
      </c>
      <c r="AB3111" t="s">
        <v>216</v>
      </c>
      <c r="AC3111" t="s">
        <v>217</v>
      </c>
      <c r="AE3111" t="s">
        <v>3369</v>
      </c>
      <c r="AF3111" t="s">
        <v>55</v>
      </c>
      <c r="AG3111" t="s">
        <v>56</v>
      </c>
      <c r="AH3111" t="s">
        <v>46</v>
      </c>
      <c r="AI3111" t="s">
        <v>56</v>
      </c>
      <c r="AJ3111" t="s">
        <v>56</v>
      </c>
      <c r="AK3111" t="s">
        <v>56</v>
      </c>
      <c r="AL3111" t="s">
        <v>56</v>
      </c>
      <c r="AM3111" t="s">
        <v>56</v>
      </c>
      <c r="AN3111" t="s">
        <v>56</v>
      </c>
      <c r="AO3111" t="s">
        <v>56</v>
      </c>
      <c r="AP3111" t="s">
        <v>56</v>
      </c>
      <c r="AQ3111" t="s">
        <v>56</v>
      </c>
      <c r="AR3111" t="s">
        <v>56</v>
      </c>
      <c r="AS3111" t="s">
        <v>56</v>
      </c>
      <c r="AT3111" t="s">
        <v>56</v>
      </c>
      <c r="AU3111" t="s">
        <v>56</v>
      </c>
      <c r="AV3111" t="s">
        <v>56</v>
      </c>
      <c r="AW3111" t="s">
        <v>56</v>
      </c>
    </row>
    <row r="3112" spans="1:49" x14ac:dyDescent="0.3">
      <c r="A3112" t="str">
        <f t="shared" si="241"/>
        <v>AU</v>
      </c>
      <c r="B3112" t="str">
        <f t="shared" si="242"/>
        <v>P</v>
      </c>
      <c r="C3112">
        <f t="shared" si="243"/>
        <v>0.44999999999999996</v>
      </c>
      <c r="D3112">
        <f t="shared" si="244"/>
        <v>1</v>
      </c>
      <c r="E3112">
        <f t="shared" si="245"/>
        <v>0.44999999999999996</v>
      </c>
      <c r="G3112" t="s">
        <v>3871</v>
      </c>
      <c r="H3112" t="s">
        <v>39</v>
      </c>
      <c r="I3112" s="58" t="s">
        <v>68</v>
      </c>
      <c r="J3112" s="58" t="s">
        <v>41</v>
      </c>
      <c r="K3112" s="58" t="s">
        <v>42</v>
      </c>
      <c r="N3112" t="s">
        <v>43</v>
      </c>
      <c r="S3112" t="s">
        <v>57</v>
      </c>
      <c r="T3112" t="s">
        <v>73</v>
      </c>
      <c r="U3112" t="s">
        <v>149</v>
      </c>
      <c r="V3112" t="s">
        <v>46</v>
      </c>
      <c r="W3112" t="s">
        <v>156</v>
      </c>
      <c r="X3112" t="s">
        <v>6458</v>
      </c>
      <c r="Y3112" t="s">
        <v>157</v>
      </c>
      <c r="Z3112" t="s">
        <v>158</v>
      </c>
      <c r="AA3112" t="s">
        <v>159</v>
      </c>
      <c r="AB3112" t="s">
        <v>160</v>
      </c>
      <c r="AC3112" t="s">
        <v>161</v>
      </c>
      <c r="AD3112" t="s">
        <v>3872</v>
      </c>
      <c r="AF3112" t="s">
        <v>186</v>
      </c>
      <c r="AG3112" t="s">
        <v>56</v>
      </c>
      <c r="AH3112" t="s">
        <v>56</v>
      </c>
      <c r="AI3112" t="s">
        <v>46</v>
      </c>
      <c r="AJ3112" t="s">
        <v>56</v>
      </c>
      <c r="AK3112" t="s">
        <v>56</v>
      </c>
      <c r="AL3112" t="s">
        <v>56</v>
      </c>
      <c r="AM3112" t="s">
        <v>56</v>
      </c>
      <c r="AN3112" t="s">
        <v>56</v>
      </c>
      <c r="AO3112" t="s">
        <v>56</v>
      </c>
      <c r="AP3112" t="s">
        <v>56</v>
      </c>
      <c r="AQ3112" t="s">
        <v>56</v>
      </c>
      <c r="AR3112" t="s">
        <v>56</v>
      </c>
      <c r="AS3112" t="s">
        <v>56</v>
      </c>
      <c r="AT3112" t="s">
        <v>56</v>
      </c>
      <c r="AU3112" t="s">
        <v>56</v>
      </c>
      <c r="AV3112" t="s">
        <v>56</v>
      </c>
      <c r="AW3112" t="s">
        <v>56</v>
      </c>
    </row>
    <row r="3113" spans="1:49" x14ac:dyDescent="0.3">
      <c r="A3113" t="str">
        <f t="shared" si="241"/>
        <v>VŠMU</v>
      </c>
      <c r="B3113" t="str">
        <f t="shared" si="242"/>
        <v>P</v>
      </c>
      <c r="C3113">
        <f t="shared" si="243"/>
        <v>0.44999999999999996</v>
      </c>
      <c r="D3113">
        <f t="shared" si="244"/>
        <v>1</v>
      </c>
      <c r="E3113">
        <f t="shared" si="245"/>
        <v>0.44999999999999996</v>
      </c>
      <c r="G3113" t="s">
        <v>3873</v>
      </c>
      <c r="H3113" t="s">
        <v>39</v>
      </c>
      <c r="I3113" s="58" t="s">
        <v>68</v>
      </c>
      <c r="J3113" s="58" t="s">
        <v>41</v>
      </c>
      <c r="K3113" s="58" t="s">
        <v>42</v>
      </c>
      <c r="N3113" t="s">
        <v>43</v>
      </c>
      <c r="S3113" t="s">
        <v>69</v>
      </c>
      <c r="T3113" t="s">
        <v>45</v>
      </c>
      <c r="U3113" t="s">
        <v>46</v>
      </c>
      <c r="V3113" t="s">
        <v>46</v>
      </c>
      <c r="W3113" t="s">
        <v>111</v>
      </c>
      <c r="X3113" t="s">
        <v>112</v>
      </c>
      <c r="Y3113" t="s">
        <v>113</v>
      </c>
      <c r="Z3113" t="s">
        <v>152</v>
      </c>
      <c r="AA3113" t="s">
        <v>153</v>
      </c>
      <c r="AB3113" t="s">
        <v>570</v>
      </c>
      <c r="AC3113" t="s">
        <v>571</v>
      </c>
      <c r="AD3113" t="s">
        <v>6513</v>
      </c>
      <c r="AF3113" t="s">
        <v>55</v>
      </c>
      <c r="AG3113" t="s">
        <v>46</v>
      </c>
      <c r="AH3113" t="s">
        <v>56</v>
      </c>
      <c r="AI3113" t="s">
        <v>56</v>
      </c>
      <c r="AJ3113" t="s">
        <v>56</v>
      </c>
      <c r="AK3113" t="s">
        <v>56</v>
      </c>
      <c r="AL3113" t="s">
        <v>56</v>
      </c>
      <c r="AM3113" t="s">
        <v>56</v>
      </c>
      <c r="AN3113" t="s">
        <v>56</v>
      </c>
      <c r="AO3113" t="s">
        <v>56</v>
      </c>
      <c r="AP3113" t="s">
        <v>56</v>
      </c>
      <c r="AQ3113" t="s">
        <v>56</v>
      </c>
      <c r="AR3113" t="s">
        <v>56</v>
      </c>
      <c r="AS3113" t="s">
        <v>56</v>
      </c>
      <c r="AT3113" t="s">
        <v>56</v>
      </c>
      <c r="AU3113" t="s">
        <v>56</v>
      </c>
      <c r="AV3113" t="s">
        <v>56</v>
      </c>
      <c r="AW3113" t="s">
        <v>56</v>
      </c>
    </row>
    <row r="3114" spans="1:49" x14ac:dyDescent="0.3">
      <c r="A3114" t="str">
        <f t="shared" si="241"/>
        <v>STU</v>
      </c>
      <c r="B3114" t="str">
        <f t="shared" si="242"/>
        <v>V</v>
      </c>
      <c r="C3114">
        <f t="shared" si="243"/>
        <v>0.3</v>
      </c>
      <c r="D3114">
        <f t="shared" si="244"/>
        <v>1</v>
      </c>
      <c r="E3114">
        <f t="shared" si="245"/>
        <v>0.3</v>
      </c>
      <c r="G3114" t="s">
        <v>3874</v>
      </c>
      <c r="H3114" t="s">
        <v>39</v>
      </c>
      <c r="I3114" s="58" t="s">
        <v>60</v>
      </c>
      <c r="J3114" s="58" t="s">
        <v>60</v>
      </c>
      <c r="K3114" s="58" t="s">
        <v>211</v>
      </c>
      <c r="N3114" t="s">
        <v>1105</v>
      </c>
      <c r="P3114" t="s">
        <v>3080</v>
      </c>
      <c r="Q3114" t="s">
        <v>79</v>
      </c>
      <c r="S3114" t="s">
        <v>214</v>
      </c>
      <c r="T3114" t="s">
        <v>73</v>
      </c>
      <c r="U3114" t="s">
        <v>200</v>
      </c>
      <c r="V3114" t="s">
        <v>149</v>
      </c>
      <c r="W3114" t="s">
        <v>81</v>
      </c>
      <c r="X3114" t="s">
        <v>82</v>
      </c>
      <c r="Y3114" t="s">
        <v>83</v>
      </c>
      <c r="Z3114" t="s">
        <v>398</v>
      </c>
      <c r="AA3114" t="s">
        <v>399</v>
      </c>
      <c r="AB3114" t="s">
        <v>400</v>
      </c>
      <c r="AC3114" t="s">
        <v>401</v>
      </c>
      <c r="AE3114" t="s">
        <v>3875</v>
      </c>
      <c r="AF3114" t="s">
        <v>55</v>
      </c>
      <c r="AG3114" t="s">
        <v>56</v>
      </c>
      <c r="AH3114" t="s">
        <v>46</v>
      </c>
      <c r="AI3114" t="s">
        <v>56</v>
      </c>
      <c r="AJ3114" t="s">
        <v>56</v>
      </c>
      <c r="AK3114" t="s">
        <v>56</v>
      </c>
      <c r="AL3114" t="s">
        <v>56</v>
      </c>
      <c r="AM3114" t="s">
        <v>56</v>
      </c>
      <c r="AN3114" t="s">
        <v>56</v>
      </c>
      <c r="AO3114" t="s">
        <v>56</v>
      </c>
      <c r="AP3114" t="s">
        <v>56</v>
      </c>
      <c r="AQ3114" t="s">
        <v>56</v>
      </c>
      <c r="AR3114" t="s">
        <v>56</v>
      </c>
      <c r="AS3114" t="s">
        <v>56</v>
      </c>
      <c r="AT3114" t="s">
        <v>56</v>
      </c>
      <c r="AU3114" t="s">
        <v>56</v>
      </c>
      <c r="AV3114" t="s">
        <v>56</v>
      </c>
      <c r="AW3114" t="s">
        <v>56</v>
      </c>
    </row>
    <row r="3115" spans="1:49" x14ac:dyDescent="0.3">
      <c r="A3115" t="str">
        <f t="shared" si="241"/>
        <v>VŠMU</v>
      </c>
      <c r="B3115" t="str">
        <f t="shared" si="242"/>
        <v>P</v>
      </c>
      <c r="C3115">
        <f t="shared" si="243"/>
        <v>0.44999999999999996</v>
      </c>
      <c r="D3115">
        <f t="shared" si="244"/>
        <v>1</v>
      </c>
      <c r="E3115">
        <f t="shared" si="245"/>
        <v>0.44999999999999996</v>
      </c>
      <c r="G3115" t="s">
        <v>3876</v>
      </c>
      <c r="H3115" t="s">
        <v>39</v>
      </c>
      <c r="I3115" s="58" t="s">
        <v>68</v>
      </c>
      <c r="J3115" s="58" t="s">
        <v>41</v>
      </c>
      <c r="K3115" s="58" t="s">
        <v>42</v>
      </c>
      <c r="N3115" t="s">
        <v>43</v>
      </c>
      <c r="S3115" t="s">
        <v>69</v>
      </c>
      <c r="T3115" t="s">
        <v>45</v>
      </c>
      <c r="U3115" t="s">
        <v>46</v>
      </c>
      <c r="V3115" t="s">
        <v>46</v>
      </c>
      <c r="W3115" t="s">
        <v>111</v>
      </c>
      <c r="X3115" t="s">
        <v>112</v>
      </c>
      <c r="Y3115" t="s">
        <v>113</v>
      </c>
      <c r="Z3115" t="s">
        <v>152</v>
      </c>
      <c r="AA3115" t="s">
        <v>153</v>
      </c>
      <c r="AB3115" t="s">
        <v>570</v>
      </c>
      <c r="AC3115" t="s">
        <v>571</v>
      </c>
      <c r="AD3115" t="s">
        <v>6513</v>
      </c>
      <c r="AF3115" t="s">
        <v>55</v>
      </c>
      <c r="AG3115" t="s">
        <v>46</v>
      </c>
      <c r="AH3115" t="s">
        <v>56</v>
      </c>
      <c r="AI3115" t="s">
        <v>56</v>
      </c>
      <c r="AJ3115" t="s">
        <v>56</v>
      </c>
      <c r="AK3115" t="s">
        <v>56</v>
      </c>
      <c r="AL3115" t="s">
        <v>56</v>
      </c>
      <c r="AM3115" t="s">
        <v>56</v>
      </c>
      <c r="AN3115" t="s">
        <v>56</v>
      </c>
      <c r="AO3115" t="s">
        <v>56</v>
      </c>
      <c r="AP3115" t="s">
        <v>56</v>
      </c>
      <c r="AQ3115" t="s">
        <v>56</v>
      </c>
      <c r="AR3115" t="s">
        <v>56</v>
      </c>
      <c r="AS3115" t="s">
        <v>56</v>
      </c>
      <c r="AT3115" t="s">
        <v>56</v>
      </c>
      <c r="AU3115" t="s">
        <v>56</v>
      </c>
      <c r="AV3115" t="s">
        <v>56</v>
      </c>
      <c r="AW3115" t="s">
        <v>56</v>
      </c>
    </row>
    <row r="3116" spans="1:49" x14ac:dyDescent="0.3">
      <c r="A3116" t="str">
        <f t="shared" si="241"/>
        <v>AU</v>
      </c>
      <c r="B3116" t="str">
        <f t="shared" si="242"/>
        <v>P</v>
      </c>
      <c r="C3116">
        <f t="shared" si="243"/>
        <v>0.44999999999999996</v>
      </c>
      <c r="D3116">
        <f t="shared" si="244"/>
        <v>1</v>
      </c>
      <c r="E3116">
        <f t="shared" si="245"/>
        <v>0.44999999999999996</v>
      </c>
      <c r="G3116" t="s">
        <v>3877</v>
      </c>
      <c r="H3116" t="s">
        <v>39</v>
      </c>
      <c r="I3116" s="58" t="s">
        <v>68</v>
      </c>
      <c r="J3116" s="58" t="s">
        <v>41</v>
      </c>
      <c r="K3116" s="58" t="s">
        <v>42</v>
      </c>
      <c r="N3116" t="s">
        <v>43</v>
      </c>
      <c r="S3116" t="s">
        <v>57</v>
      </c>
      <c r="T3116" t="s">
        <v>70</v>
      </c>
      <c r="U3116" t="s">
        <v>200</v>
      </c>
      <c r="V3116" t="s">
        <v>46</v>
      </c>
      <c r="W3116" t="s">
        <v>156</v>
      </c>
      <c r="X3116" t="s">
        <v>6458</v>
      </c>
      <c r="Y3116" t="s">
        <v>157</v>
      </c>
      <c r="Z3116" t="s">
        <v>158</v>
      </c>
      <c r="AA3116" t="s">
        <v>159</v>
      </c>
      <c r="AB3116" t="s">
        <v>160</v>
      </c>
      <c r="AC3116" t="s">
        <v>161</v>
      </c>
      <c r="AD3116" t="s">
        <v>3872</v>
      </c>
      <c r="AF3116" t="s">
        <v>186</v>
      </c>
      <c r="AG3116" t="s">
        <v>56</v>
      </c>
      <c r="AH3116" t="s">
        <v>56</v>
      </c>
      <c r="AI3116" t="s">
        <v>46</v>
      </c>
      <c r="AJ3116" t="s">
        <v>56</v>
      </c>
      <c r="AK3116" t="s">
        <v>56</v>
      </c>
      <c r="AL3116" t="s">
        <v>56</v>
      </c>
      <c r="AM3116" t="s">
        <v>56</v>
      </c>
      <c r="AN3116" t="s">
        <v>56</v>
      </c>
      <c r="AO3116" t="s">
        <v>56</v>
      </c>
      <c r="AP3116" t="s">
        <v>56</v>
      </c>
      <c r="AQ3116" t="s">
        <v>56</v>
      </c>
      <c r="AR3116" t="s">
        <v>56</v>
      </c>
      <c r="AS3116" t="s">
        <v>56</v>
      </c>
      <c r="AT3116" t="s">
        <v>56</v>
      </c>
      <c r="AU3116" t="s">
        <v>56</v>
      </c>
      <c r="AV3116" t="s">
        <v>56</v>
      </c>
      <c r="AW3116" t="s">
        <v>56</v>
      </c>
    </row>
    <row r="3117" spans="1:49" x14ac:dyDescent="0.3">
      <c r="A3117" t="str">
        <f t="shared" si="241"/>
        <v>VŠMU</v>
      </c>
      <c r="B3117" t="str">
        <f t="shared" si="242"/>
        <v>P</v>
      </c>
      <c r="C3117">
        <f t="shared" si="243"/>
        <v>0.44999999999999996</v>
      </c>
      <c r="D3117">
        <f t="shared" si="244"/>
        <v>1</v>
      </c>
      <c r="E3117">
        <f t="shared" si="245"/>
        <v>0.44999999999999996</v>
      </c>
      <c r="G3117" t="s">
        <v>3878</v>
      </c>
      <c r="H3117" t="s">
        <v>39</v>
      </c>
      <c r="I3117" s="58" t="s">
        <v>68</v>
      </c>
      <c r="J3117" s="58" t="s">
        <v>41</v>
      </c>
      <c r="K3117" s="58" t="s">
        <v>42</v>
      </c>
      <c r="N3117" t="s">
        <v>43</v>
      </c>
      <c r="S3117" t="s">
        <v>69</v>
      </c>
      <c r="T3117" t="s">
        <v>45</v>
      </c>
      <c r="U3117" t="s">
        <v>46</v>
      </c>
      <c r="V3117" t="s">
        <v>46</v>
      </c>
      <c r="W3117" t="s">
        <v>111</v>
      </c>
      <c r="X3117" t="s">
        <v>112</v>
      </c>
      <c r="Y3117" t="s">
        <v>113</v>
      </c>
      <c r="Z3117" t="s">
        <v>152</v>
      </c>
      <c r="AA3117" t="s">
        <v>153</v>
      </c>
      <c r="AB3117" t="s">
        <v>570</v>
      </c>
      <c r="AC3117" t="s">
        <v>571</v>
      </c>
      <c r="AD3117" t="s">
        <v>6513</v>
      </c>
      <c r="AF3117" t="s">
        <v>55</v>
      </c>
      <c r="AG3117" t="s">
        <v>46</v>
      </c>
      <c r="AH3117" t="s">
        <v>56</v>
      </c>
      <c r="AI3117" t="s">
        <v>56</v>
      </c>
      <c r="AJ3117" t="s">
        <v>56</v>
      </c>
      <c r="AK3117" t="s">
        <v>56</v>
      </c>
      <c r="AL3117" t="s">
        <v>56</v>
      </c>
      <c r="AM3117" t="s">
        <v>56</v>
      </c>
      <c r="AN3117" t="s">
        <v>56</v>
      </c>
      <c r="AO3117" t="s">
        <v>56</v>
      </c>
      <c r="AP3117" t="s">
        <v>56</v>
      </c>
      <c r="AQ3117" t="s">
        <v>56</v>
      </c>
      <c r="AR3117" t="s">
        <v>56</v>
      </c>
      <c r="AS3117" t="s">
        <v>56</v>
      </c>
      <c r="AT3117" t="s">
        <v>56</v>
      </c>
      <c r="AU3117" t="s">
        <v>56</v>
      </c>
      <c r="AV3117" t="s">
        <v>56</v>
      </c>
      <c r="AW3117" t="s">
        <v>56</v>
      </c>
    </row>
    <row r="3118" spans="1:49" x14ac:dyDescent="0.3">
      <c r="A3118" t="str">
        <f t="shared" si="241"/>
        <v>VŠMU</v>
      </c>
      <c r="B3118" t="str">
        <f t="shared" si="242"/>
        <v>P</v>
      </c>
      <c r="C3118">
        <f t="shared" si="243"/>
        <v>0.44999999999999996</v>
      </c>
      <c r="D3118">
        <f t="shared" si="244"/>
        <v>1</v>
      </c>
      <c r="E3118">
        <f t="shared" si="245"/>
        <v>0.44999999999999996</v>
      </c>
      <c r="G3118" t="s">
        <v>3879</v>
      </c>
      <c r="H3118" t="s">
        <v>39</v>
      </c>
      <c r="I3118" s="58" t="s">
        <v>68</v>
      </c>
      <c r="J3118" s="58" t="s">
        <v>41</v>
      </c>
      <c r="K3118" s="58" t="s">
        <v>42</v>
      </c>
      <c r="N3118" t="s">
        <v>43</v>
      </c>
      <c r="S3118" t="s">
        <v>69</v>
      </c>
      <c r="T3118" t="s">
        <v>45</v>
      </c>
      <c r="U3118" t="s">
        <v>46</v>
      </c>
      <c r="V3118" t="s">
        <v>46</v>
      </c>
      <c r="W3118" t="s">
        <v>111</v>
      </c>
      <c r="X3118" t="s">
        <v>112</v>
      </c>
      <c r="Y3118" t="s">
        <v>113</v>
      </c>
      <c r="Z3118" t="s">
        <v>152</v>
      </c>
      <c r="AA3118" t="s">
        <v>153</v>
      </c>
      <c r="AB3118" t="s">
        <v>570</v>
      </c>
      <c r="AC3118" t="s">
        <v>571</v>
      </c>
      <c r="AD3118" t="s">
        <v>6513</v>
      </c>
      <c r="AF3118" t="s">
        <v>55</v>
      </c>
      <c r="AG3118" t="s">
        <v>46</v>
      </c>
      <c r="AH3118" t="s">
        <v>56</v>
      </c>
      <c r="AI3118" t="s">
        <v>56</v>
      </c>
      <c r="AJ3118" t="s">
        <v>56</v>
      </c>
      <c r="AK3118" t="s">
        <v>56</v>
      </c>
      <c r="AL3118" t="s">
        <v>56</v>
      </c>
      <c r="AM3118" t="s">
        <v>56</v>
      </c>
      <c r="AN3118" t="s">
        <v>56</v>
      </c>
      <c r="AO3118" t="s">
        <v>56</v>
      </c>
      <c r="AP3118" t="s">
        <v>56</v>
      </c>
      <c r="AQ3118" t="s">
        <v>56</v>
      </c>
      <c r="AR3118" t="s">
        <v>56</v>
      </c>
      <c r="AS3118" t="s">
        <v>56</v>
      </c>
      <c r="AT3118" t="s">
        <v>56</v>
      </c>
      <c r="AU3118" t="s">
        <v>56</v>
      </c>
      <c r="AV3118" t="s">
        <v>56</v>
      </c>
      <c r="AW3118" t="s">
        <v>56</v>
      </c>
    </row>
    <row r="3119" spans="1:49" x14ac:dyDescent="0.3">
      <c r="A3119" t="str">
        <f t="shared" si="241"/>
        <v>VŠMU</v>
      </c>
      <c r="B3119" t="str">
        <f t="shared" si="242"/>
        <v>P</v>
      </c>
      <c r="C3119">
        <f t="shared" si="243"/>
        <v>0.44999999999999996</v>
      </c>
      <c r="D3119">
        <f t="shared" si="244"/>
        <v>1</v>
      </c>
      <c r="E3119">
        <f t="shared" si="245"/>
        <v>0.44999999999999996</v>
      </c>
      <c r="G3119" t="s">
        <v>3880</v>
      </c>
      <c r="H3119" t="s">
        <v>39</v>
      </c>
      <c r="I3119" s="58" t="s">
        <v>68</v>
      </c>
      <c r="J3119" s="58" t="s">
        <v>41</v>
      </c>
      <c r="K3119" s="58" t="s">
        <v>42</v>
      </c>
      <c r="N3119" t="s">
        <v>43</v>
      </c>
      <c r="S3119" t="s">
        <v>69</v>
      </c>
      <c r="T3119" t="s">
        <v>45</v>
      </c>
      <c r="U3119" t="s">
        <v>46</v>
      </c>
      <c r="V3119" t="s">
        <v>46</v>
      </c>
      <c r="W3119" t="s">
        <v>111</v>
      </c>
      <c r="X3119" t="s">
        <v>112</v>
      </c>
      <c r="Y3119" t="s">
        <v>113</v>
      </c>
      <c r="Z3119" t="s">
        <v>152</v>
      </c>
      <c r="AA3119" t="s">
        <v>153</v>
      </c>
      <c r="AB3119" t="s">
        <v>570</v>
      </c>
      <c r="AC3119" t="s">
        <v>571</v>
      </c>
      <c r="AD3119" t="s">
        <v>6513</v>
      </c>
      <c r="AF3119" t="s">
        <v>55</v>
      </c>
      <c r="AG3119" t="s">
        <v>46</v>
      </c>
      <c r="AH3119" t="s">
        <v>56</v>
      </c>
      <c r="AI3119" t="s">
        <v>56</v>
      </c>
      <c r="AJ3119" t="s">
        <v>56</v>
      </c>
      <c r="AK3119" t="s">
        <v>56</v>
      </c>
      <c r="AL3119" t="s">
        <v>56</v>
      </c>
      <c r="AM3119" t="s">
        <v>56</v>
      </c>
      <c r="AN3119" t="s">
        <v>56</v>
      </c>
      <c r="AO3119" t="s">
        <v>56</v>
      </c>
      <c r="AP3119" t="s">
        <v>56</v>
      </c>
      <c r="AQ3119" t="s">
        <v>56</v>
      </c>
      <c r="AR3119" t="s">
        <v>56</v>
      </c>
      <c r="AS3119" t="s">
        <v>56</v>
      </c>
      <c r="AT3119" t="s">
        <v>56</v>
      </c>
      <c r="AU3119" t="s">
        <v>56</v>
      </c>
      <c r="AV3119" t="s">
        <v>56</v>
      </c>
      <c r="AW3119" t="s">
        <v>56</v>
      </c>
    </row>
    <row r="3120" spans="1:49" x14ac:dyDescent="0.3">
      <c r="A3120" t="str">
        <f t="shared" si="241"/>
        <v>VŠMU</v>
      </c>
      <c r="B3120" t="str">
        <f t="shared" si="242"/>
        <v>P</v>
      </c>
      <c r="C3120">
        <f t="shared" si="243"/>
        <v>0.44999999999999996</v>
      </c>
      <c r="D3120">
        <f t="shared" si="244"/>
        <v>1</v>
      </c>
      <c r="E3120">
        <f t="shared" si="245"/>
        <v>0.44999999999999996</v>
      </c>
      <c r="G3120" t="s">
        <v>3881</v>
      </c>
      <c r="H3120" t="s">
        <v>39</v>
      </c>
      <c r="I3120" s="58" t="s">
        <v>68</v>
      </c>
      <c r="J3120" s="58" t="s">
        <v>41</v>
      </c>
      <c r="K3120" s="58" t="s">
        <v>42</v>
      </c>
      <c r="N3120" t="s">
        <v>43</v>
      </c>
      <c r="S3120" t="s">
        <v>69</v>
      </c>
      <c r="T3120" t="s">
        <v>45</v>
      </c>
      <c r="U3120" t="s">
        <v>46</v>
      </c>
      <c r="V3120" t="s">
        <v>46</v>
      </c>
      <c r="W3120" t="s">
        <v>111</v>
      </c>
      <c r="X3120" t="s">
        <v>112</v>
      </c>
      <c r="Y3120" t="s">
        <v>113</v>
      </c>
      <c r="Z3120" t="s">
        <v>152</v>
      </c>
      <c r="AA3120" t="s">
        <v>153</v>
      </c>
      <c r="AB3120" t="s">
        <v>570</v>
      </c>
      <c r="AC3120" t="s">
        <v>571</v>
      </c>
      <c r="AD3120" t="s">
        <v>6513</v>
      </c>
      <c r="AF3120" t="s">
        <v>55</v>
      </c>
      <c r="AG3120" t="s">
        <v>46</v>
      </c>
      <c r="AH3120" t="s">
        <v>56</v>
      </c>
      <c r="AI3120" t="s">
        <v>56</v>
      </c>
      <c r="AJ3120" t="s">
        <v>56</v>
      </c>
      <c r="AK3120" t="s">
        <v>56</v>
      </c>
      <c r="AL3120" t="s">
        <v>56</v>
      </c>
      <c r="AM3120" t="s">
        <v>56</v>
      </c>
      <c r="AN3120" t="s">
        <v>56</v>
      </c>
      <c r="AO3120" t="s">
        <v>56</v>
      </c>
      <c r="AP3120" t="s">
        <v>56</v>
      </c>
      <c r="AQ3120" t="s">
        <v>56</v>
      </c>
      <c r="AR3120" t="s">
        <v>56</v>
      </c>
      <c r="AS3120" t="s">
        <v>56</v>
      </c>
      <c r="AT3120" t="s">
        <v>56</v>
      </c>
      <c r="AU3120" t="s">
        <v>56</v>
      </c>
      <c r="AV3120" t="s">
        <v>56</v>
      </c>
      <c r="AW3120" t="s">
        <v>56</v>
      </c>
    </row>
    <row r="3121" spans="1:49" x14ac:dyDescent="0.3">
      <c r="A3121" t="str">
        <f t="shared" si="241"/>
        <v>VŠMU</v>
      </c>
      <c r="B3121" t="str">
        <f t="shared" si="242"/>
        <v>P</v>
      </c>
      <c r="C3121">
        <f t="shared" si="243"/>
        <v>0.44999999999999996</v>
      </c>
      <c r="D3121">
        <f t="shared" si="244"/>
        <v>1</v>
      </c>
      <c r="E3121">
        <f t="shared" si="245"/>
        <v>0.44999999999999996</v>
      </c>
      <c r="G3121" t="s">
        <v>3882</v>
      </c>
      <c r="H3121" t="s">
        <v>39</v>
      </c>
      <c r="I3121" s="58" t="s">
        <v>68</v>
      </c>
      <c r="J3121" s="58" t="s">
        <v>41</v>
      </c>
      <c r="K3121" s="58" t="s">
        <v>42</v>
      </c>
      <c r="N3121" t="s">
        <v>43</v>
      </c>
      <c r="S3121" t="s">
        <v>69</v>
      </c>
      <c r="T3121" t="s">
        <v>45</v>
      </c>
      <c r="U3121" t="s">
        <v>46</v>
      </c>
      <c r="V3121" t="s">
        <v>46</v>
      </c>
      <c r="W3121" t="s">
        <v>111</v>
      </c>
      <c r="X3121" t="s">
        <v>112</v>
      </c>
      <c r="Y3121" t="s">
        <v>113</v>
      </c>
      <c r="Z3121" t="s">
        <v>152</v>
      </c>
      <c r="AA3121" t="s">
        <v>153</v>
      </c>
      <c r="AB3121" t="s">
        <v>570</v>
      </c>
      <c r="AC3121" t="s">
        <v>571</v>
      </c>
      <c r="AD3121" t="s">
        <v>6513</v>
      </c>
      <c r="AF3121" t="s">
        <v>55</v>
      </c>
      <c r="AG3121" t="s">
        <v>46</v>
      </c>
      <c r="AH3121" t="s">
        <v>56</v>
      </c>
      <c r="AI3121" t="s">
        <v>56</v>
      </c>
      <c r="AJ3121" t="s">
        <v>56</v>
      </c>
      <c r="AK3121" t="s">
        <v>56</v>
      </c>
      <c r="AL3121" t="s">
        <v>56</v>
      </c>
      <c r="AM3121" t="s">
        <v>56</v>
      </c>
      <c r="AN3121" t="s">
        <v>56</v>
      </c>
      <c r="AO3121" t="s">
        <v>56</v>
      </c>
      <c r="AP3121" t="s">
        <v>56</v>
      </c>
      <c r="AQ3121" t="s">
        <v>56</v>
      </c>
      <c r="AR3121" t="s">
        <v>56</v>
      </c>
      <c r="AS3121" t="s">
        <v>56</v>
      </c>
      <c r="AT3121" t="s">
        <v>56</v>
      </c>
      <c r="AU3121" t="s">
        <v>56</v>
      </c>
      <c r="AV3121" t="s">
        <v>56</v>
      </c>
      <c r="AW3121" t="s">
        <v>56</v>
      </c>
    </row>
    <row r="3122" spans="1:49" x14ac:dyDescent="0.3">
      <c r="A3122" t="str">
        <f t="shared" si="241"/>
        <v>VŠMU</v>
      </c>
      <c r="B3122" t="str">
        <f t="shared" si="242"/>
        <v>P</v>
      </c>
      <c r="C3122">
        <f t="shared" si="243"/>
        <v>0.44999999999999996</v>
      </c>
      <c r="D3122">
        <f t="shared" si="244"/>
        <v>1</v>
      </c>
      <c r="E3122">
        <f t="shared" si="245"/>
        <v>0.44999999999999996</v>
      </c>
      <c r="G3122" t="s">
        <v>3883</v>
      </c>
      <c r="H3122" t="s">
        <v>39</v>
      </c>
      <c r="I3122" s="58" t="s">
        <v>68</v>
      </c>
      <c r="J3122" s="58" t="s">
        <v>41</v>
      </c>
      <c r="K3122" s="58" t="s">
        <v>42</v>
      </c>
      <c r="N3122" t="s">
        <v>43</v>
      </c>
      <c r="S3122" t="s">
        <v>69</v>
      </c>
      <c r="T3122" t="s">
        <v>45</v>
      </c>
      <c r="U3122" t="s">
        <v>46</v>
      </c>
      <c r="V3122" t="s">
        <v>46</v>
      </c>
      <c r="W3122" t="s">
        <v>111</v>
      </c>
      <c r="X3122" t="s">
        <v>112</v>
      </c>
      <c r="Y3122" t="s">
        <v>113</v>
      </c>
      <c r="Z3122" t="s">
        <v>152</v>
      </c>
      <c r="AA3122" t="s">
        <v>153</v>
      </c>
      <c r="AB3122" t="s">
        <v>570</v>
      </c>
      <c r="AC3122" t="s">
        <v>571</v>
      </c>
      <c r="AD3122" t="s">
        <v>6513</v>
      </c>
      <c r="AF3122" t="s">
        <v>55</v>
      </c>
      <c r="AG3122" t="s">
        <v>46</v>
      </c>
      <c r="AH3122" t="s">
        <v>56</v>
      </c>
      <c r="AI3122" t="s">
        <v>56</v>
      </c>
      <c r="AJ3122" t="s">
        <v>56</v>
      </c>
      <c r="AK3122" t="s">
        <v>56</v>
      </c>
      <c r="AL3122" t="s">
        <v>56</v>
      </c>
      <c r="AM3122" t="s">
        <v>56</v>
      </c>
      <c r="AN3122" t="s">
        <v>56</v>
      </c>
      <c r="AO3122" t="s">
        <v>56</v>
      </c>
      <c r="AP3122" t="s">
        <v>56</v>
      </c>
      <c r="AQ3122" t="s">
        <v>56</v>
      </c>
      <c r="AR3122" t="s">
        <v>56</v>
      </c>
      <c r="AS3122" t="s">
        <v>56</v>
      </c>
      <c r="AT3122" t="s">
        <v>56</v>
      </c>
      <c r="AU3122" t="s">
        <v>56</v>
      </c>
      <c r="AV3122" t="s">
        <v>56</v>
      </c>
      <c r="AW3122" t="s">
        <v>56</v>
      </c>
    </row>
    <row r="3123" spans="1:49" x14ac:dyDescent="0.3">
      <c r="A3123" t="str">
        <f t="shared" si="241"/>
        <v>AU</v>
      </c>
      <c r="B3123" t="str">
        <f t="shared" si="242"/>
        <v>P</v>
      </c>
      <c r="C3123">
        <f t="shared" si="243"/>
        <v>0.89999999999999991</v>
      </c>
      <c r="D3123">
        <f t="shared" si="244"/>
        <v>1</v>
      </c>
      <c r="E3123">
        <f t="shared" si="245"/>
        <v>0.89999999999999991</v>
      </c>
      <c r="G3123" t="s">
        <v>3884</v>
      </c>
      <c r="H3123" t="s">
        <v>39</v>
      </c>
      <c r="I3123" s="58" t="s">
        <v>90</v>
      </c>
      <c r="J3123" s="58" t="s">
        <v>41</v>
      </c>
      <c r="K3123" s="58" t="s">
        <v>42</v>
      </c>
      <c r="N3123" t="s">
        <v>43</v>
      </c>
      <c r="S3123" t="s">
        <v>69</v>
      </c>
      <c r="T3123" t="s">
        <v>179</v>
      </c>
      <c r="U3123" t="s">
        <v>223</v>
      </c>
      <c r="V3123" t="s">
        <v>46</v>
      </c>
      <c r="W3123" t="s">
        <v>156</v>
      </c>
      <c r="X3123" t="s">
        <v>6458</v>
      </c>
      <c r="Y3123" t="s">
        <v>157</v>
      </c>
      <c r="Z3123" t="s">
        <v>158</v>
      </c>
      <c r="AA3123" t="s">
        <v>159</v>
      </c>
      <c r="AB3123" t="s">
        <v>160</v>
      </c>
      <c r="AC3123" t="s">
        <v>161</v>
      </c>
      <c r="AD3123" t="s">
        <v>787</v>
      </c>
      <c r="AF3123" t="s">
        <v>55</v>
      </c>
      <c r="AG3123" t="s">
        <v>46</v>
      </c>
      <c r="AH3123" t="s">
        <v>56</v>
      </c>
      <c r="AI3123" t="s">
        <v>56</v>
      </c>
      <c r="AJ3123" t="s">
        <v>56</v>
      </c>
      <c r="AK3123" t="s">
        <v>56</v>
      </c>
      <c r="AL3123" t="s">
        <v>56</v>
      </c>
      <c r="AM3123" t="s">
        <v>56</v>
      </c>
      <c r="AN3123" t="s">
        <v>56</v>
      </c>
      <c r="AO3123" t="s">
        <v>56</v>
      </c>
      <c r="AP3123" t="s">
        <v>56</v>
      </c>
      <c r="AQ3123" t="s">
        <v>56</v>
      </c>
      <c r="AR3123" t="s">
        <v>56</v>
      </c>
      <c r="AS3123" t="s">
        <v>56</v>
      </c>
      <c r="AT3123" t="s">
        <v>56</v>
      </c>
      <c r="AU3123" t="s">
        <v>56</v>
      </c>
      <c r="AV3123" t="s">
        <v>56</v>
      </c>
      <c r="AW3123" t="s">
        <v>56</v>
      </c>
    </row>
    <row r="3124" spans="1:49" x14ac:dyDescent="0.3">
      <c r="A3124" t="str">
        <f t="shared" si="241"/>
        <v>VŠMU</v>
      </c>
      <c r="B3124" t="str">
        <f t="shared" si="242"/>
        <v>P</v>
      </c>
      <c r="C3124">
        <f t="shared" si="243"/>
        <v>0.44999999999999996</v>
      </c>
      <c r="D3124">
        <f t="shared" si="244"/>
        <v>1</v>
      </c>
      <c r="E3124">
        <f t="shared" si="245"/>
        <v>0.44999999999999996</v>
      </c>
      <c r="G3124" t="s">
        <v>3885</v>
      </c>
      <c r="H3124" t="s">
        <v>39</v>
      </c>
      <c r="I3124" s="58" t="s">
        <v>68</v>
      </c>
      <c r="J3124" s="58" t="s">
        <v>41</v>
      </c>
      <c r="K3124" s="58" t="s">
        <v>42</v>
      </c>
      <c r="N3124" t="s">
        <v>43</v>
      </c>
      <c r="S3124" t="s">
        <v>69</v>
      </c>
      <c r="T3124" t="s">
        <v>45</v>
      </c>
      <c r="U3124" t="s">
        <v>46</v>
      </c>
      <c r="V3124" t="s">
        <v>46</v>
      </c>
      <c r="W3124" t="s">
        <v>111</v>
      </c>
      <c r="X3124" t="s">
        <v>112</v>
      </c>
      <c r="Y3124" t="s">
        <v>113</v>
      </c>
      <c r="Z3124" t="s">
        <v>152</v>
      </c>
      <c r="AA3124" t="s">
        <v>153</v>
      </c>
      <c r="AB3124" t="s">
        <v>570</v>
      </c>
      <c r="AC3124" t="s">
        <v>571</v>
      </c>
      <c r="AD3124" t="s">
        <v>6513</v>
      </c>
      <c r="AF3124" t="s">
        <v>55</v>
      </c>
      <c r="AG3124" t="s">
        <v>46</v>
      </c>
      <c r="AH3124" t="s">
        <v>56</v>
      </c>
      <c r="AI3124" t="s">
        <v>56</v>
      </c>
      <c r="AJ3124" t="s">
        <v>56</v>
      </c>
      <c r="AK3124" t="s">
        <v>56</v>
      </c>
      <c r="AL3124" t="s">
        <v>56</v>
      </c>
      <c r="AM3124" t="s">
        <v>56</v>
      </c>
      <c r="AN3124" t="s">
        <v>56</v>
      </c>
      <c r="AO3124" t="s">
        <v>56</v>
      </c>
      <c r="AP3124" t="s">
        <v>56</v>
      </c>
      <c r="AQ3124" t="s">
        <v>56</v>
      </c>
      <c r="AR3124" t="s">
        <v>56</v>
      </c>
      <c r="AS3124" t="s">
        <v>56</v>
      </c>
      <c r="AT3124" t="s">
        <v>56</v>
      </c>
      <c r="AU3124" t="s">
        <v>56</v>
      </c>
      <c r="AV3124" t="s">
        <v>56</v>
      </c>
      <c r="AW3124" t="s">
        <v>56</v>
      </c>
    </row>
    <row r="3125" spans="1:49" x14ac:dyDescent="0.3">
      <c r="A3125" t="str">
        <f t="shared" si="241"/>
        <v>VŠMU</v>
      </c>
      <c r="B3125" t="str">
        <f t="shared" si="242"/>
        <v>P</v>
      </c>
      <c r="C3125">
        <f t="shared" si="243"/>
        <v>0.44999999999999996</v>
      </c>
      <c r="D3125">
        <f t="shared" si="244"/>
        <v>1</v>
      </c>
      <c r="E3125">
        <f t="shared" si="245"/>
        <v>0.44999999999999996</v>
      </c>
      <c r="G3125" t="s">
        <v>3886</v>
      </c>
      <c r="H3125" t="s">
        <v>39</v>
      </c>
      <c r="I3125" s="58" t="s">
        <v>68</v>
      </c>
      <c r="J3125" s="58" t="s">
        <v>41</v>
      </c>
      <c r="K3125" s="58" t="s">
        <v>42</v>
      </c>
      <c r="N3125" t="s">
        <v>43</v>
      </c>
      <c r="S3125" t="s">
        <v>69</v>
      </c>
      <c r="T3125" t="s">
        <v>45</v>
      </c>
      <c r="U3125" t="s">
        <v>46</v>
      </c>
      <c r="V3125" t="s">
        <v>46</v>
      </c>
      <c r="W3125" t="s">
        <v>111</v>
      </c>
      <c r="X3125" t="s">
        <v>112</v>
      </c>
      <c r="Y3125" t="s">
        <v>113</v>
      </c>
      <c r="Z3125" t="s">
        <v>152</v>
      </c>
      <c r="AA3125" t="s">
        <v>153</v>
      </c>
      <c r="AB3125" t="s">
        <v>570</v>
      </c>
      <c r="AC3125" t="s">
        <v>571</v>
      </c>
      <c r="AD3125" t="s">
        <v>6513</v>
      </c>
      <c r="AF3125" t="s">
        <v>55</v>
      </c>
      <c r="AG3125" t="s">
        <v>46</v>
      </c>
      <c r="AH3125" t="s">
        <v>56</v>
      </c>
      <c r="AI3125" t="s">
        <v>56</v>
      </c>
      <c r="AJ3125" t="s">
        <v>56</v>
      </c>
      <c r="AK3125" t="s">
        <v>56</v>
      </c>
      <c r="AL3125" t="s">
        <v>56</v>
      </c>
      <c r="AM3125" t="s">
        <v>56</v>
      </c>
      <c r="AN3125" t="s">
        <v>56</v>
      </c>
      <c r="AO3125" t="s">
        <v>56</v>
      </c>
      <c r="AP3125" t="s">
        <v>56</v>
      </c>
      <c r="AQ3125" t="s">
        <v>56</v>
      </c>
      <c r="AR3125" t="s">
        <v>56</v>
      </c>
      <c r="AS3125" t="s">
        <v>56</v>
      </c>
      <c r="AT3125" t="s">
        <v>56</v>
      </c>
      <c r="AU3125" t="s">
        <v>56</v>
      </c>
      <c r="AV3125" t="s">
        <v>56</v>
      </c>
      <c r="AW3125" t="s">
        <v>56</v>
      </c>
    </row>
    <row r="3126" spans="1:49" x14ac:dyDescent="0.3">
      <c r="A3126" t="str">
        <f t="shared" si="241"/>
        <v>AU</v>
      </c>
      <c r="B3126" t="str">
        <f t="shared" si="242"/>
        <v>P</v>
      </c>
      <c r="C3126">
        <f t="shared" si="243"/>
        <v>0.89999999999999991</v>
      </c>
      <c r="D3126">
        <f t="shared" si="244"/>
        <v>1</v>
      </c>
      <c r="E3126">
        <f t="shared" si="245"/>
        <v>0.89999999999999991</v>
      </c>
      <c r="G3126" t="s">
        <v>3887</v>
      </c>
      <c r="H3126" t="s">
        <v>39</v>
      </c>
      <c r="I3126" s="58" t="s">
        <v>90</v>
      </c>
      <c r="J3126" s="58" t="s">
        <v>41</v>
      </c>
      <c r="K3126" s="58" t="s">
        <v>42</v>
      </c>
      <c r="N3126" t="s">
        <v>43</v>
      </c>
      <c r="S3126" t="s">
        <v>69</v>
      </c>
      <c r="T3126" t="s">
        <v>179</v>
      </c>
      <c r="U3126" t="s">
        <v>223</v>
      </c>
      <c r="V3126" t="s">
        <v>46</v>
      </c>
      <c r="W3126" t="s">
        <v>156</v>
      </c>
      <c r="X3126" t="s">
        <v>6458</v>
      </c>
      <c r="Y3126" t="s">
        <v>157</v>
      </c>
      <c r="Z3126" t="s">
        <v>158</v>
      </c>
      <c r="AA3126" t="s">
        <v>159</v>
      </c>
      <c r="AB3126" t="s">
        <v>160</v>
      </c>
      <c r="AC3126" t="s">
        <v>161</v>
      </c>
      <c r="AD3126" t="s">
        <v>787</v>
      </c>
      <c r="AF3126" t="s">
        <v>55</v>
      </c>
      <c r="AG3126" t="s">
        <v>46</v>
      </c>
      <c r="AH3126" t="s">
        <v>56</v>
      </c>
      <c r="AI3126" t="s">
        <v>56</v>
      </c>
      <c r="AJ3126" t="s">
        <v>56</v>
      </c>
      <c r="AK3126" t="s">
        <v>56</v>
      </c>
      <c r="AL3126" t="s">
        <v>56</v>
      </c>
      <c r="AM3126" t="s">
        <v>56</v>
      </c>
      <c r="AN3126" t="s">
        <v>56</v>
      </c>
      <c r="AO3126" t="s">
        <v>56</v>
      </c>
      <c r="AP3126" t="s">
        <v>56</v>
      </c>
      <c r="AQ3126" t="s">
        <v>56</v>
      </c>
      <c r="AR3126" t="s">
        <v>56</v>
      </c>
      <c r="AS3126" t="s">
        <v>56</v>
      </c>
      <c r="AT3126" t="s">
        <v>56</v>
      </c>
      <c r="AU3126" t="s">
        <v>56</v>
      </c>
      <c r="AV3126" t="s">
        <v>56</v>
      </c>
      <c r="AW3126" t="s">
        <v>56</v>
      </c>
    </row>
    <row r="3127" spans="1:49" x14ac:dyDescent="0.3">
      <c r="A3127" t="str">
        <f t="shared" si="241"/>
        <v>AU</v>
      </c>
      <c r="B3127" t="str">
        <f t="shared" si="242"/>
        <v>P</v>
      </c>
      <c r="C3127">
        <f t="shared" si="243"/>
        <v>3.5999999999999996</v>
      </c>
      <c r="D3127">
        <f t="shared" si="244"/>
        <v>0.5</v>
      </c>
      <c r="E3127">
        <f t="shared" si="245"/>
        <v>1.7999999999999998</v>
      </c>
      <c r="G3127" t="s">
        <v>3888</v>
      </c>
      <c r="H3127" t="s">
        <v>39</v>
      </c>
      <c r="I3127" s="58" t="s">
        <v>171</v>
      </c>
      <c r="J3127" s="58" t="s">
        <v>121</v>
      </c>
      <c r="K3127" s="58" t="s">
        <v>42</v>
      </c>
      <c r="N3127" t="s">
        <v>43</v>
      </c>
      <c r="S3127" t="s">
        <v>57</v>
      </c>
      <c r="T3127" t="s">
        <v>58</v>
      </c>
      <c r="U3127" t="s">
        <v>223</v>
      </c>
      <c r="V3127" t="s">
        <v>46</v>
      </c>
      <c r="W3127" t="s">
        <v>156</v>
      </c>
      <c r="X3127" t="s">
        <v>6458</v>
      </c>
      <c r="Y3127" t="s">
        <v>157</v>
      </c>
      <c r="Z3127" t="s">
        <v>158</v>
      </c>
      <c r="AA3127" t="s">
        <v>159</v>
      </c>
      <c r="AB3127" t="s">
        <v>2169</v>
      </c>
      <c r="AC3127" t="s">
        <v>2170</v>
      </c>
      <c r="AD3127" t="s">
        <v>3386</v>
      </c>
      <c r="AF3127" t="s">
        <v>55</v>
      </c>
      <c r="AG3127" t="s">
        <v>149</v>
      </c>
      <c r="AH3127" t="s">
        <v>56</v>
      </c>
      <c r="AI3127" t="s">
        <v>56</v>
      </c>
      <c r="AJ3127" t="s">
        <v>56</v>
      </c>
      <c r="AK3127" t="s">
        <v>56</v>
      </c>
      <c r="AL3127" t="s">
        <v>56</v>
      </c>
      <c r="AM3127" t="s">
        <v>56</v>
      </c>
      <c r="AN3127" t="s">
        <v>56</v>
      </c>
      <c r="AO3127" t="s">
        <v>46</v>
      </c>
      <c r="AP3127" t="s">
        <v>56</v>
      </c>
      <c r="AQ3127" t="s">
        <v>56</v>
      </c>
      <c r="AR3127" t="s">
        <v>56</v>
      </c>
      <c r="AS3127" t="s">
        <v>56</v>
      </c>
      <c r="AT3127" t="s">
        <v>56</v>
      </c>
      <c r="AU3127" t="s">
        <v>56</v>
      </c>
      <c r="AV3127" t="s">
        <v>56</v>
      </c>
      <c r="AW3127" t="s">
        <v>56</v>
      </c>
    </row>
    <row r="3128" spans="1:49" x14ac:dyDescent="0.3">
      <c r="A3128" t="str">
        <f t="shared" si="241"/>
        <v>AU</v>
      </c>
      <c r="B3128" t="str">
        <f t="shared" si="242"/>
        <v>P</v>
      </c>
      <c r="C3128">
        <f t="shared" si="243"/>
        <v>3.5999999999999996</v>
      </c>
      <c r="D3128">
        <f t="shared" si="244"/>
        <v>0.5</v>
      </c>
      <c r="E3128">
        <f t="shared" si="245"/>
        <v>1.7999999999999998</v>
      </c>
      <c r="G3128" t="s">
        <v>3888</v>
      </c>
      <c r="H3128" t="s">
        <v>39</v>
      </c>
      <c r="I3128" s="58" t="s">
        <v>171</v>
      </c>
      <c r="J3128" s="58" t="s">
        <v>121</v>
      </c>
      <c r="K3128" s="58" t="s">
        <v>42</v>
      </c>
      <c r="N3128" t="s">
        <v>43</v>
      </c>
      <c r="S3128" t="s">
        <v>57</v>
      </c>
      <c r="T3128" t="s">
        <v>676</v>
      </c>
      <c r="U3128" t="s">
        <v>223</v>
      </c>
      <c r="V3128" t="s">
        <v>149</v>
      </c>
      <c r="W3128" t="s">
        <v>156</v>
      </c>
      <c r="X3128" t="s">
        <v>6458</v>
      </c>
      <c r="Y3128" t="s">
        <v>157</v>
      </c>
      <c r="Z3128" t="s">
        <v>158</v>
      </c>
      <c r="AA3128" t="s">
        <v>159</v>
      </c>
      <c r="AB3128" t="s">
        <v>160</v>
      </c>
      <c r="AC3128" t="s">
        <v>161</v>
      </c>
      <c r="AD3128" t="s">
        <v>3386</v>
      </c>
      <c r="AF3128" t="s">
        <v>55</v>
      </c>
      <c r="AG3128" t="s">
        <v>149</v>
      </c>
      <c r="AH3128" t="s">
        <v>56</v>
      </c>
      <c r="AI3128" t="s">
        <v>56</v>
      </c>
      <c r="AJ3128" t="s">
        <v>56</v>
      </c>
      <c r="AK3128" t="s">
        <v>56</v>
      </c>
      <c r="AL3128" t="s">
        <v>56</v>
      </c>
      <c r="AM3128" t="s">
        <v>56</v>
      </c>
      <c r="AN3128" t="s">
        <v>56</v>
      </c>
      <c r="AO3128" t="s">
        <v>46</v>
      </c>
      <c r="AP3128" t="s">
        <v>56</v>
      </c>
      <c r="AQ3128" t="s">
        <v>56</v>
      </c>
      <c r="AR3128" t="s">
        <v>56</v>
      </c>
      <c r="AS3128" t="s">
        <v>56</v>
      </c>
      <c r="AT3128" t="s">
        <v>56</v>
      </c>
      <c r="AU3128" t="s">
        <v>56</v>
      </c>
      <c r="AV3128" t="s">
        <v>56</v>
      </c>
      <c r="AW3128" t="s">
        <v>56</v>
      </c>
    </row>
    <row r="3129" spans="1:49" x14ac:dyDescent="0.3">
      <c r="A3129" t="str">
        <f t="shared" si="241"/>
        <v>STU</v>
      </c>
      <c r="B3129" t="str">
        <f t="shared" si="242"/>
        <v>V</v>
      </c>
      <c r="C3129">
        <f t="shared" si="243"/>
        <v>1.56</v>
      </c>
      <c r="D3129">
        <f t="shared" si="244"/>
        <v>1</v>
      </c>
      <c r="E3129">
        <f t="shared" si="245"/>
        <v>1.56</v>
      </c>
      <c r="G3129" t="s">
        <v>3889</v>
      </c>
      <c r="H3129" t="s">
        <v>39</v>
      </c>
      <c r="I3129" s="58" t="s">
        <v>104</v>
      </c>
      <c r="J3129" s="58" t="s">
        <v>41</v>
      </c>
      <c r="K3129" s="58" t="s">
        <v>211</v>
      </c>
      <c r="N3129" t="s">
        <v>212</v>
      </c>
      <c r="P3129" t="s">
        <v>213</v>
      </c>
      <c r="Q3129" t="s">
        <v>79</v>
      </c>
      <c r="S3129" t="s">
        <v>214</v>
      </c>
      <c r="T3129" t="s">
        <v>73</v>
      </c>
      <c r="U3129" t="s">
        <v>287</v>
      </c>
      <c r="V3129" t="s">
        <v>46</v>
      </c>
      <c r="W3129" t="s">
        <v>81</v>
      </c>
      <c r="X3129" t="s">
        <v>82</v>
      </c>
      <c r="Y3129" t="s">
        <v>83</v>
      </c>
      <c r="Z3129" t="s">
        <v>84</v>
      </c>
      <c r="AA3129" t="s">
        <v>85</v>
      </c>
      <c r="AB3129" t="s">
        <v>216</v>
      </c>
      <c r="AC3129" t="s">
        <v>217</v>
      </c>
      <c r="AE3129" t="s">
        <v>218</v>
      </c>
      <c r="AF3129" t="s">
        <v>55</v>
      </c>
      <c r="AG3129" t="s">
        <v>56</v>
      </c>
      <c r="AH3129" t="s">
        <v>46</v>
      </c>
      <c r="AI3129" t="s">
        <v>56</v>
      </c>
      <c r="AJ3129" t="s">
        <v>56</v>
      </c>
      <c r="AK3129" t="s">
        <v>56</v>
      </c>
      <c r="AL3129" t="s">
        <v>56</v>
      </c>
      <c r="AM3129" t="s">
        <v>56</v>
      </c>
      <c r="AN3129" t="s">
        <v>56</v>
      </c>
      <c r="AO3129" t="s">
        <v>56</v>
      </c>
      <c r="AP3129" t="s">
        <v>56</v>
      </c>
      <c r="AQ3129" t="s">
        <v>56</v>
      </c>
      <c r="AR3129" t="s">
        <v>56</v>
      </c>
      <c r="AS3129" t="s">
        <v>56</v>
      </c>
      <c r="AT3129" t="s">
        <v>56</v>
      </c>
      <c r="AU3129" t="s">
        <v>56</v>
      </c>
      <c r="AV3129" t="s">
        <v>56</v>
      </c>
      <c r="AW3129" t="s">
        <v>56</v>
      </c>
    </row>
    <row r="3130" spans="1:49" x14ac:dyDescent="0.3">
      <c r="A3130" t="str">
        <f t="shared" si="241"/>
        <v>AU</v>
      </c>
      <c r="B3130" t="str">
        <f t="shared" si="242"/>
        <v>P</v>
      </c>
      <c r="C3130">
        <f t="shared" si="243"/>
        <v>1.56</v>
      </c>
      <c r="D3130">
        <f t="shared" si="244"/>
        <v>1</v>
      </c>
      <c r="E3130">
        <f t="shared" si="245"/>
        <v>1.56</v>
      </c>
      <c r="G3130" t="s">
        <v>3890</v>
      </c>
      <c r="H3130" t="s">
        <v>39</v>
      </c>
      <c r="I3130" s="58" t="s">
        <v>104</v>
      </c>
      <c r="J3130" s="58" t="s">
        <v>41</v>
      </c>
      <c r="K3130" s="58" t="s">
        <v>42</v>
      </c>
      <c r="N3130" t="s">
        <v>43</v>
      </c>
      <c r="S3130" t="s">
        <v>69</v>
      </c>
      <c r="T3130" t="s">
        <v>45</v>
      </c>
      <c r="U3130" t="s">
        <v>46</v>
      </c>
      <c r="V3130" t="s">
        <v>46</v>
      </c>
      <c r="W3130" t="s">
        <v>156</v>
      </c>
      <c r="X3130" t="s">
        <v>6458</v>
      </c>
      <c r="Y3130" t="s">
        <v>157</v>
      </c>
      <c r="Z3130" t="s">
        <v>158</v>
      </c>
      <c r="AA3130" t="s">
        <v>159</v>
      </c>
      <c r="AB3130" t="s">
        <v>160</v>
      </c>
      <c r="AC3130" t="s">
        <v>161</v>
      </c>
      <c r="AD3130" t="s">
        <v>3891</v>
      </c>
      <c r="AF3130" t="s">
        <v>55</v>
      </c>
      <c r="AG3130" t="s">
        <v>46</v>
      </c>
      <c r="AH3130" t="s">
        <v>56</v>
      </c>
      <c r="AI3130" t="s">
        <v>56</v>
      </c>
      <c r="AJ3130" t="s">
        <v>56</v>
      </c>
      <c r="AK3130" t="s">
        <v>56</v>
      </c>
      <c r="AL3130" t="s">
        <v>56</v>
      </c>
      <c r="AM3130" t="s">
        <v>56</v>
      </c>
      <c r="AN3130" t="s">
        <v>56</v>
      </c>
      <c r="AO3130" t="s">
        <v>46</v>
      </c>
      <c r="AP3130" t="s">
        <v>56</v>
      </c>
      <c r="AQ3130" t="s">
        <v>56</v>
      </c>
      <c r="AR3130" t="s">
        <v>56</v>
      </c>
      <c r="AS3130" t="s">
        <v>56</v>
      </c>
      <c r="AT3130" t="s">
        <v>56</v>
      </c>
      <c r="AU3130" t="s">
        <v>56</v>
      </c>
      <c r="AV3130" t="s">
        <v>56</v>
      </c>
      <c r="AW3130" t="s">
        <v>56</v>
      </c>
    </row>
    <row r="3131" spans="1:49" x14ac:dyDescent="0.3">
      <c r="A3131" t="str">
        <f t="shared" si="241"/>
        <v>VŠMU</v>
      </c>
      <c r="B3131" t="str">
        <f t="shared" si="242"/>
        <v>P</v>
      </c>
      <c r="C3131">
        <f t="shared" si="243"/>
        <v>0.89999999999999991</v>
      </c>
      <c r="D3131">
        <f t="shared" si="244"/>
        <v>1</v>
      </c>
      <c r="E3131">
        <f t="shared" si="245"/>
        <v>0.89999999999999991</v>
      </c>
      <c r="G3131" t="s">
        <v>3892</v>
      </c>
      <c r="H3131" t="s">
        <v>39</v>
      </c>
      <c r="I3131" s="58" t="s">
        <v>40</v>
      </c>
      <c r="J3131" s="58" t="s">
        <v>41</v>
      </c>
      <c r="K3131" s="58" t="s">
        <v>42</v>
      </c>
      <c r="N3131" t="s">
        <v>43</v>
      </c>
      <c r="S3131" t="s">
        <v>69</v>
      </c>
      <c r="T3131" t="s">
        <v>45</v>
      </c>
      <c r="U3131" t="s">
        <v>46</v>
      </c>
      <c r="V3131" t="s">
        <v>46</v>
      </c>
      <c r="W3131" t="s">
        <v>111</v>
      </c>
      <c r="X3131" t="s">
        <v>112</v>
      </c>
      <c r="Y3131" t="s">
        <v>113</v>
      </c>
      <c r="Z3131" t="s">
        <v>152</v>
      </c>
      <c r="AA3131" t="s">
        <v>153</v>
      </c>
      <c r="AB3131" t="s">
        <v>570</v>
      </c>
      <c r="AC3131" t="s">
        <v>571</v>
      </c>
      <c r="AD3131" t="s">
        <v>6514</v>
      </c>
      <c r="AF3131" t="s">
        <v>55</v>
      </c>
      <c r="AG3131" t="s">
        <v>46</v>
      </c>
      <c r="AH3131" t="s">
        <v>56</v>
      </c>
      <c r="AI3131" t="s">
        <v>56</v>
      </c>
      <c r="AJ3131" t="s">
        <v>56</v>
      </c>
      <c r="AK3131" t="s">
        <v>56</v>
      </c>
      <c r="AL3131" t="s">
        <v>56</v>
      </c>
      <c r="AM3131" t="s">
        <v>56</v>
      </c>
      <c r="AN3131" t="s">
        <v>56</v>
      </c>
      <c r="AO3131" t="s">
        <v>56</v>
      </c>
      <c r="AP3131" t="s">
        <v>56</v>
      </c>
      <c r="AQ3131" t="s">
        <v>56</v>
      </c>
      <c r="AR3131" t="s">
        <v>56</v>
      </c>
      <c r="AS3131" t="s">
        <v>56</v>
      </c>
      <c r="AT3131" t="s">
        <v>56</v>
      </c>
      <c r="AU3131" t="s">
        <v>56</v>
      </c>
      <c r="AV3131" t="s">
        <v>56</v>
      </c>
      <c r="AW3131" t="s">
        <v>56</v>
      </c>
    </row>
    <row r="3132" spans="1:49" x14ac:dyDescent="0.3">
      <c r="A3132" t="str">
        <f t="shared" si="241"/>
        <v>VŠVU</v>
      </c>
      <c r="B3132" t="str">
        <f t="shared" si="242"/>
        <v>V</v>
      </c>
      <c r="C3132">
        <f t="shared" si="243"/>
        <v>0.78</v>
      </c>
      <c r="D3132">
        <f t="shared" si="244"/>
        <v>1</v>
      </c>
      <c r="E3132">
        <f t="shared" si="245"/>
        <v>0.78</v>
      </c>
      <c r="G3132" t="s">
        <v>3893</v>
      </c>
      <c r="H3132" t="s">
        <v>39</v>
      </c>
      <c r="I3132" s="58" t="s">
        <v>75</v>
      </c>
      <c r="J3132" s="58" t="s">
        <v>41</v>
      </c>
      <c r="K3132" s="58" t="s">
        <v>76</v>
      </c>
      <c r="N3132" t="s">
        <v>713</v>
      </c>
      <c r="P3132" t="s">
        <v>78</v>
      </c>
      <c r="Q3132" t="s">
        <v>79</v>
      </c>
      <c r="S3132" t="s">
        <v>80</v>
      </c>
      <c r="T3132" t="s">
        <v>45</v>
      </c>
      <c r="U3132" t="s">
        <v>46</v>
      </c>
      <c r="V3132" t="s">
        <v>46</v>
      </c>
      <c r="W3132" t="s">
        <v>764</v>
      </c>
      <c r="X3132" t="s">
        <v>765</v>
      </c>
      <c r="Y3132" t="s">
        <v>766</v>
      </c>
      <c r="Z3132" t="s">
        <v>767</v>
      </c>
      <c r="AB3132" t="s">
        <v>2351</v>
      </c>
      <c r="AC3132" t="s">
        <v>2352</v>
      </c>
      <c r="AD3132" t="s">
        <v>3750</v>
      </c>
      <c r="AF3132" t="s">
        <v>55</v>
      </c>
      <c r="AG3132" t="s">
        <v>46</v>
      </c>
      <c r="AH3132" t="s">
        <v>56</v>
      </c>
      <c r="AI3132" t="s">
        <v>56</v>
      </c>
      <c r="AJ3132" t="s">
        <v>56</v>
      </c>
      <c r="AK3132" t="s">
        <v>56</v>
      </c>
      <c r="AL3132" t="s">
        <v>56</v>
      </c>
      <c r="AM3132" t="s">
        <v>56</v>
      </c>
      <c r="AN3132" t="s">
        <v>56</v>
      </c>
      <c r="AO3132" t="s">
        <v>56</v>
      </c>
      <c r="AP3132" t="s">
        <v>56</v>
      </c>
      <c r="AQ3132" t="s">
        <v>56</v>
      </c>
      <c r="AR3132" t="s">
        <v>56</v>
      </c>
      <c r="AS3132" t="s">
        <v>56</v>
      </c>
      <c r="AT3132" t="s">
        <v>56</v>
      </c>
      <c r="AU3132" t="s">
        <v>56</v>
      </c>
      <c r="AV3132" t="s">
        <v>56</v>
      </c>
      <c r="AW3132" t="s">
        <v>56</v>
      </c>
    </row>
    <row r="3133" spans="1:49" x14ac:dyDescent="0.3">
      <c r="A3133" t="str">
        <f t="shared" si="241"/>
        <v>STU</v>
      </c>
      <c r="B3133" t="str">
        <f t="shared" si="242"/>
        <v>V</v>
      </c>
      <c r="C3133">
        <f t="shared" si="243"/>
        <v>0.3</v>
      </c>
      <c r="D3133">
        <f t="shared" si="244"/>
        <v>1</v>
      </c>
      <c r="E3133">
        <f t="shared" si="245"/>
        <v>0.3</v>
      </c>
      <c r="G3133" t="s">
        <v>3894</v>
      </c>
      <c r="H3133" t="s">
        <v>39</v>
      </c>
      <c r="I3133" s="58" t="s">
        <v>60</v>
      </c>
      <c r="J3133" s="58" t="s">
        <v>60</v>
      </c>
      <c r="K3133" s="58" t="s">
        <v>211</v>
      </c>
      <c r="N3133" t="s">
        <v>1105</v>
      </c>
      <c r="P3133" t="s">
        <v>3080</v>
      </c>
      <c r="Q3133" t="s">
        <v>79</v>
      </c>
      <c r="S3133" t="s">
        <v>214</v>
      </c>
      <c r="T3133" t="s">
        <v>73</v>
      </c>
      <c r="U3133" t="s">
        <v>200</v>
      </c>
      <c r="V3133" t="s">
        <v>149</v>
      </c>
      <c r="W3133" t="s">
        <v>81</v>
      </c>
      <c r="X3133" t="s">
        <v>82</v>
      </c>
      <c r="Y3133" t="s">
        <v>83</v>
      </c>
      <c r="Z3133" t="s">
        <v>398</v>
      </c>
      <c r="AA3133" t="s">
        <v>399</v>
      </c>
      <c r="AB3133" t="s">
        <v>400</v>
      </c>
      <c r="AC3133" t="s">
        <v>401</v>
      </c>
      <c r="AE3133" t="s">
        <v>3875</v>
      </c>
      <c r="AF3133" t="s">
        <v>55</v>
      </c>
      <c r="AG3133" t="s">
        <v>56</v>
      </c>
      <c r="AH3133" t="s">
        <v>46</v>
      </c>
      <c r="AI3133" t="s">
        <v>56</v>
      </c>
      <c r="AJ3133" t="s">
        <v>56</v>
      </c>
      <c r="AK3133" t="s">
        <v>56</v>
      </c>
      <c r="AL3133" t="s">
        <v>56</v>
      </c>
      <c r="AM3133" t="s">
        <v>56</v>
      </c>
      <c r="AN3133" t="s">
        <v>56</v>
      </c>
      <c r="AO3133" t="s">
        <v>56</v>
      </c>
      <c r="AP3133" t="s">
        <v>56</v>
      </c>
      <c r="AQ3133" t="s">
        <v>56</v>
      </c>
      <c r="AR3133" t="s">
        <v>56</v>
      </c>
      <c r="AS3133" t="s">
        <v>56</v>
      </c>
      <c r="AT3133" t="s">
        <v>56</v>
      </c>
      <c r="AU3133" t="s">
        <v>56</v>
      </c>
      <c r="AV3133" t="s">
        <v>56</v>
      </c>
      <c r="AW3133" t="s">
        <v>56</v>
      </c>
    </row>
    <row r="3134" spans="1:49" x14ac:dyDescent="0.3">
      <c r="A3134" t="str">
        <f t="shared" si="241"/>
        <v>AU</v>
      </c>
      <c r="B3134" t="str">
        <f t="shared" si="242"/>
        <v>P</v>
      </c>
      <c r="C3134">
        <f t="shared" si="243"/>
        <v>3.5999999999999996</v>
      </c>
      <c r="D3134">
        <f t="shared" si="244"/>
        <v>1</v>
      </c>
      <c r="E3134">
        <f t="shared" si="245"/>
        <v>3.5999999999999996</v>
      </c>
      <c r="G3134" t="s">
        <v>3895</v>
      </c>
      <c r="H3134" t="s">
        <v>39</v>
      </c>
      <c r="I3134" s="58" t="s">
        <v>794</v>
      </c>
      <c r="J3134" s="58" t="s">
        <v>143</v>
      </c>
      <c r="K3134" s="58" t="s">
        <v>42</v>
      </c>
      <c r="N3134" t="s">
        <v>43</v>
      </c>
      <c r="S3134" t="s">
        <v>286</v>
      </c>
      <c r="T3134" t="s">
        <v>45</v>
      </c>
      <c r="U3134" t="s">
        <v>46</v>
      </c>
      <c r="V3134" t="s">
        <v>46</v>
      </c>
      <c r="W3134" t="s">
        <v>156</v>
      </c>
      <c r="X3134" t="s">
        <v>6458</v>
      </c>
      <c r="Y3134" t="s">
        <v>157</v>
      </c>
      <c r="Z3134" t="s">
        <v>158</v>
      </c>
      <c r="AA3134" t="s">
        <v>159</v>
      </c>
      <c r="AB3134" t="s">
        <v>2169</v>
      </c>
      <c r="AC3134" t="s">
        <v>2170</v>
      </c>
      <c r="AD3134" t="s">
        <v>2497</v>
      </c>
      <c r="AF3134" t="s">
        <v>55</v>
      </c>
      <c r="AG3134" t="s">
        <v>46</v>
      </c>
      <c r="AH3134" t="s">
        <v>56</v>
      </c>
      <c r="AI3134" t="s">
        <v>56</v>
      </c>
      <c r="AJ3134" t="s">
        <v>56</v>
      </c>
      <c r="AK3134" t="s">
        <v>56</v>
      </c>
      <c r="AL3134" t="s">
        <v>56</v>
      </c>
      <c r="AM3134" t="s">
        <v>56</v>
      </c>
      <c r="AN3134" t="s">
        <v>56</v>
      </c>
      <c r="AO3134" t="s">
        <v>149</v>
      </c>
      <c r="AP3134" t="s">
        <v>56</v>
      </c>
      <c r="AQ3134" t="s">
        <v>56</v>
      </c>
      <c r="AR3134" t="s">
        <v>56</v>
      </c>
      <c r="AS3134" t="s">
        <v>56</v>
      </c>
      <c r="AT3134" t="s">
        <v>56</v>
      </c>
      <c r="AU3134" t="s">
        <v>56</v>
      </c>
      <c r="AV3134" t="s">
        <v>56</v>
      </c>
      <c r="AW3134" t="s">
        <v>56</v>
      </c>
    </row>
    <row r="3135" spans="1:49" x14ac:dyDescent="0.3">
      <c r="A3135" t="str">
        <f t="shared" si="241"/>
        <v>VŠVU</v>
      </c>
      <c r="B3135" t="str">
        <f t="shared" si="242"/>
        <v>V</v>
      </c>
      <c r="C3135">
        <f t="shared" si="243"/>
        <v>0.78</v>
      </c>
      <c r="D3135">
        <f t="shared" si="244"/>
        <v>1</v>
      </c>
      <c r="E3135">
        <f t="shared" si="245"/>
        <v>0.78</v>
      </c>
      <c r="G3135" t="s">
        <v>3896</v>
      </c>
      <c r="H3135" t="s">
        <v>39</v>
      </c>
      <c r="I3135" s="58" t="s">
        <v>75</v>
      </c>
      <c r="J3135" s="58" t="s">
        <v>41</v>
      </c>
      <c r="K3135" s="58" t="s">
        <v>76</v>
      </c>
      <c r="N3135" t="s">
        <v>713</v>
      </c>
      <c r="P3135" t="s">
        <v>78</v>
      </c>
      <c r="Q3135" t="s">
        <v>79</v>
      </c>
      <c r="S3135" t="s">
        <v>80</v>
      </c>
      <c r="T3135" t="s">
        <v>45</v>
      </c>
      <c r="U3135" t="s">
        <v>46</v>
      </c>
      <c r="V3135" t="s">
        <v>46</v>
      </c>
      <c r="W3135" t="s">
        <v>764</v>
      </c>
      <c r="X3135" t="s">
        <v>765</v>
      </c>
      <c r="Y3135" t="s">
        <v>766</v>
      </c>
      <c r="Z3135" t="s">
        <v>767</v>
      </c>
      <c r="AB3135" t="s">
        <v>2351</v>
      </c>
      <c r="AC3135" t="s">
        <v>2352</v>
      </c>
      <c r="AD3135" t="s">
        <v>3750</v>
      </c>
      <c r="AF3135" t="s">
        <v>55</v>
      </c>
      <c r="AG3135" t="s">
        <v>46</v>
      </c>
      <c r="AH3135" t="s">
        <v>56</v>
      </c>
      <c r="AI3135" t="s">
        <v>56</v>
      </c>
      <c r="AJ3135" t="s">
        <v>56</v>
      </c>
      <c r="AK3135" t="s">
        <v>56</v>
      </c>
      <c r="AL3135" t="s">
        <v>56</v>
      </c>
      <c r="AM3135" t="s">
        <v>56</v>
      </c>
      <c r="AN3135" t="s">
        <v>56</v>
      </c>
      <c r="AO3135" t="s">
        <v>56</v>
      </c>
      <c r="AP3135" t="s">
        <v>56</v>
      </c>
      <c r="AQ3135" t="s">
        <v>56</v>
      </c>
      <c r="AR3135" t="s">
        <v>56</v>
      </c>
      <c r="AS3135" t="s">
        <v>56</v>
      </c>
      <c r="AT3135" t="s">
        <v>56</v>
      </c>
      <c r="AU3135" t="s">
        <v>56</v>
      </c>
      <c r="AV3135" t="s">
        <v>56</v>
      </c>
      <c r="AW3135" t="s">
        <v>56</v>
      </c>
    </row>
    <row r="3136" spans="1:49" x14ac:dyDescent="0.3">
      <c r="A3136" t="str">
        <f t="shared" si="241"/>
        <v>VŠVU</v>
      </c>
      <c r="B3136" t="str">
        <f t="shared" si="242"/>
        <v>V</v>
      </c>
      <c r="C3136">
        <f t="shared" si="243"/>
        <v>0.78</v>
      </c>
      <c r="D3136">
        <f t="shared" si="244"/>
        <v>1</v>
      </c>
      <c r="E3136">
        <f t="shared" si="245"/>
        <v>0.78</v>
      </c>
      <c r="G3136" t="s">
        <v>3897</v>
      </c>
      <c r="H3136" t="s">
        <v>39</v>
      </c>
      <c r="I3136" s="58" t="s">
        <v>75</v>
      </c>
      <c r="J3136" s="58" t="s">
        <v>41</v>
      </c>
      <c r="K3136" s="58" t="s">
        <v>76</v>
      </c>
      <c r="N3136" t="s">
        <v>713</v>
      </c>
      <c r="P3136" t="s">
        <v>78</v>
      </c>
      <c r="Q3136" t="s">
        <v>79</v>
      </c>
      <c r="S3136" t="s">
        <v>80</v>
      </c>
      <c r="T3136" t="s">
        <v>45</v>
      </c>
      <c r="U3136" t="s">
        <v>46</v>
      </c>
      <c r="V3136" t="s">
        <v>46</v>
      </c>
      <c r="W3136" t="s">
        <v>764</v>
      </c>
      <c r="X3136" t="s">
        <v>765</v>
      </c>
      <c r="Y3136" t="s">
        <v>766</v>
      </c>
      <c r="Z3136" t="s">
        <v>767</v>
      </c>
      <c r="AB3136" t="s">
        <v>2351</v>
      </c>
      <c r="AC3136" t="s">
        <v>2352</v>
      </c>
      <c r="AD3136" t="s">
        <v>3750</v>
      </c>
      <c r="AF3136" t="s">
        <v>55</v>
      </c>
      <c r="AG3136" t="s">
        <v>46</v>
      </c>
      <c r="AH3136" t="s">
        <v>56</v>
      </c>
      <c r="AI3136" t="s">
        <v>56</v>
      </c>
      <c r="AJ3136" t="s">
        <v>56</v>
      </c>
      <c r="AK3136" t="s">
        <v>56</v>
      </c>
      <c r="AL3136" t="s">
        <v>56</v>
      </c>
      <c r="AM3136" t="s">
        <v>56</v>
      </c>
      <c r="AN3136" t="s">
        <v>56</v>
      </c>
      <c r="AO3136" t="s">
        <v>56</v>
      </c>
      <c r="AP3136" t="s">
        <v>56</v>
      </c>
      <c r="AQ3136" t="s">
        <v>56</v>
      </c>
      <c r="AR3136" t="s">
        <v>56</v>
      </c>
      <c r="AS3136" t="s">
        <v>56</v>
      </c>
      <c r="AT3136" t="s">
        <v>56</v>
      </c>
      <c r="AU3136" t="s">
        <v>56</v>
      </c>
      <c r="AV3136" t="s">
        <v>56</v>
      </c>
      <c r="AW3136" t="s">
        <v>56</v>
      </c>
    </row>
    <row r="3137" spans="1:49" x14ac:dyDescent="0.3">
      <c r="A3137" t="str">
        <f t="shared" si="241"/>
        <v>VŠVU</v>
      </c>
      <c r="B3137" t="str">
        <f t="shared" si="242"/>
        <v>V</v>
      </c>
      <c r="C3137">
        <f t="shared" si="243"/>
        <v>0.78</v>
      </c>
      <c r="D3137">
        <f t="shared" si="244"/>
        <v>1</v>
      </c>
      <c r="E3137">
        <f t="shared" si="245"/>
        <v>0.78</v>
      </c>
      <c r="G3137" t="s">
        <v>3898</v>
      </c>
      <c r="H3137" t="s">
        <v>39</v>
      </c>
      <c r="I3137" s="58" t="s">
        <v>75</v>
      </c>
      <c r="J3137" s="58" t="s">
        <v>41</v>
      </c>
      <c r="K3137" s="58" t="s">
        <v>76</v>
      </c>
      <c r="N3137" t="s">
        <v>713</v>
      </c>
      <c r="P3137" t="s">
        <v>78</v>
      </c>
      <c r="Q3137" t="s">
        <v>79</v>
      </c>
      <c r="S3137" t="s">
        <v>80</v>
      </c>
      <c r="T3137" t="s">
        <v>45</v>
      </c>
      <c r="U3137" t="s">
        <v>46</v>
      </c>
      <c r="V3137" t="s">
        <v>46</v>
      </c>
      <c r="W3137" t="s">
        <v>764</v>
      </c>
      <c r="X3137" t="s">
        <v>765</v>
      </c>
      <c r="Y3137" t="s">
        <v>766</v>
      </c>
      <c r="Z3137" t="s">
        <v>767</v>
      </c>
      <c r="AB3137" t="s">
        <v>2351</v>
      </c>
      <c r="AC3137" t="s">
        <v>2352</v>
      </c>
      <c r="AD3137" t="s">
        <v>3750</v>
      </c>
      <c r="AF3137" t="s">
        <v>55</v>
      </c>
      <c r="AG3137" t="s">
        <v>46</v>
      </c>
      <c r="AH3137" t="s">
        <v>56</v>
      </c>
      <c r="AI3137" t="s">
        <v>56</v>
      </c>
      <c r="AJ3137" t="s">
        <v>56</v>
      </c>
      <c r="AK3137" t="s">
        <v>56</v>
      </c>
      <c r="AL3137" t="s">
        <v>56</v>
      </c>
      <c r="AM3137" t="s">
        <v>56</v>
      </c>
      <c r="AN3137" t="s">
        <v>56</v>
      </c>
      <c r="AO3137" t="s">
        <v>56</v>
      </c>
      <c r="AP3137" t="s">
        <v>56</v>
      </c>
      <c r="AQ3137" t="s">
        <v>56</v>
      </c>
      <c r="AR3137" t="s">
        <v>56</v>
      </c>
      <c r="AS3137" t="s">
        <v>56</v>
      </c>
      <c r="AT3137" t="s">
        <v>56</v>
      </c>
      <c r="AU3137" t="s">
        <v>56</v>
      </c>
      <c r="AV3137" t="s">
        <v>56</v>
      </c>
      <c r="AW3137" t="s">
        <v>56</v>
      </c>
    </row>
    <row r="3138" spans="1:49" x14ac:dyDescent="0.3">
      <c r="A3138" t="str">
        <f t="shared" ref="A3138:A3201" si="246">+VLOOKUP(X3138,VVS_nasa,2,FALSE)</f>
        <v>STU</v>
      </c>
      <c r="B3138" t="str">
        <f t="shared" ref="B3138:B3201" si="247">+VLOOKUP(K3138,Per_Viz,2,FALSE)</f>
        <v>V</v>
      </c>
      <c r="C3138">
        <f t="shared" ref="C3138:C3201" si="248">+VLOOKUP(I3138,EUCA,2,FALSE)</f>
        <v>1.56</v>
      </c>
      <c r="D3138">
        <f t="shared" si="244"/>
        <v>1</v>
      </c>
      <c r="E3138">
        <f t="shared" si="245"/>
        <v>1.56</v>
      </c>
      <c r="G3138" t="s">
        <v>3899</v>
      </c>
      <c r="H3138" t="s">
        <v>39</v>
      </c>
      <c r="I3138" s="58" t="s">
        <v>104</v>
      </c>
      <c r="J3138" s="58" t="s">
        <v>41</v>
      </c>
      <c r="K3138" s="58" t="s">
        <v>211</v>
      </c>
      <c r="N3138" t="s">
        <v>212</v>
      </c>
      <c r="P3138" t="s">
        <v>213</v>
      </c>
      <c r="Q3138" t="s">
        <v>79</v>
      </c>
      <c r="S3138" t="s">
        <v>214</v>
      </c>
      <c r="T3138" t="s">
        <v>215</v>
      </c>
      <c r="U3138" t="s">
        <v>200</v>
      </c>
      <c r="V3138" t="s">
        <v>46</v>
      </c>
      <c r="W3138" t="s">
        <v>81</v>
      </c>
      <c r="X3138" t="s">
        <v>82</v>
      </c>
      <c r="Y3138" t="s">
        <v>83</v>
      </c>
      <c r="Z3138" t="s">
        <v>84</v>
      </c>
      <c r="AA3138" t="s">
        <v>85</v>
      </c>
      <c r="AB3138" t="s">
        <v>216</v>
      </c>
      <c r="AC3138" t="s">
        <v>217</v>
      </c>
      <c r="AE3138" t="s">
        <v>2538</v>
      </c>
      <c r="AF3138" t="s">
        <v>55</v>
      </c>
      <c r="AG3138" t="s">
        <v>56</v>
      </c>
      <c r="AH3138" t="s">
        <v>46</v>
      </c>
      <c r="AI3138" t="s">
        <v>56</v>
      </c>
      <c r="AJ3138" t="s">
        <v>56</v>
      </c>
      <c r="AK3138" t="s">
        <v>56</v>
      </c>
      <c r="AL3138" t="s">
        <v>56</v>
      </c>
      <c r="AM3138" t="s">
        <v>56</v>
      </c>
      <c r="AN3138" t="s">
        <v>56</v>
      </c>
      <c r="AO3138" t="s">
        <v>56</v>
      </c>
      <c r="AP3138" t="s">
        <v>56</v>
      </c>
      <c r="AQ3138" t="s">
        <v>56</v>
      </c>
      <c r="AR3138" t="s">
        <v>56</v>
      </c>
      <c r="AS3138" t="s">
        <v>56</v>
      </c>
      <c r="AT3138" t="s">
        <v>56</v>
      </c>
      <c r="AU3138" t="s">
        <v>56</v>
      </c>
      <c r="AV3138" t="s">
        <v>56</v>
      </c>
      <c r="AW3138" t="s">
        <v>56</v>
      </c>
    </row>
    <row r="3139" spans="1:49" x14ac:dyDescent="0.3">
      <c r="A3139" t="str">
        <f t="shared" si="246"/>
        <v>UKF</v>
      </c>
      <c r="B3139" t="str">
        <f t="shared" si="247"/>
        <v>V</v>
      </c>
      <c r="C3139">
        <f t="shared" si="248"/>
        <v>0.89999999999999991</v>
      </c>
      <c r="D3139">
        <f t="shared" ref="D3139:D3202" si="249">1/COUNTIF(G:G,G3139)</f>
        <v>1</v>
      </c>
      <c r="E3139">
        <f t="shared" ref="E3139:E3202" si="250">+C3139*D3139</f>
        <v>0.89999999999999991</v>
      </c>
      <c r="G3139" t="s">
        <v>3900</v>
      </c>
      <c r="H3139" t="s">
        <v>39</v>
      </c>
      <c r="I3139" s="58" t="s">
        <v>133</v>
      </c>
      <c r="J3139" s="58" t="s">
        <v>41</v>
      </c>
      <c r="K3139" s="58" t="s">
        <v>97</v>
      </c>
      <c r="N3139" t="s">
        <v>1317</v>
      </c>
      <c r="P3139" t="s">
        <v>78</v>
      </c>
      <c r="Q3139" t="s">
        <v>79</v>
      </c>
      <c r="S3139" t="s">
        <v>99</v>
      </c>
      <c r="T3139" t="s">
        <v>45</v>
      </c>
      <c r="U3139" t="s">
        <v>46</v>
      </c>
      <c r="V3139" t="s">
        <v>46</v>
      </c>
      <c r="W3139" t="s">
        <v>1274</v>
      </c>
      <c r="X3139" t="s">
        <v>1275</v>
      </c>
      <c r="Y3139" t="s">
        <v>1276</v>
      </c>
      <c r="Z3139" t="s">
        <v>1277</v>
      </c>
      <c r="AA3139" t="s">
        <v>1278</v>
      </c>
      <c r="AB3139" t="s">
        <v>1702</v>
      </c>
      <c r="AC3139" t="s">
        <v>1703</v>
      </c>
      <c r="AE3139" t="s">
        <v>3901</v>
      </c>
      <c r="AF3139" t="s">
        <v>55</v>
      </c>
      <c r="AG3139" t="s">
        <v>56</v>
      </c>
      <c r="AH3139" t="s">
        <v>46</v>
      </c>
      <c r="AI3139" t="s">
        <v>56</v>
      </c>
      <c r="AJ3139" t="s">
        <v>56</v>
      </c>
      <c r="AK3139" t="s">
        <v>56</v>
      </c>
      <c r="AL3139" t="s">
        <v>56</v>
      </c>
      <c r="AM3139" t="s">
        <v>56</v>
      </c>
      <c r="AN3139" t="s">
        <v>56</v>
      </c>
      <c r="AO3139" t="s">
        <v>56</v>
      </c>
      <c r="AP3139" t="s">
        <v>56</v>
      </c>
      <c r="AQ3139" t="s">
        <v>56</v>
      </c>
      <c r="AR3139" t="s">
        <v>56</v>
      </c>
      <c r="AS3139" t="s">
        <v>56</v>
      </c>
      <c r="AT3139" t="s">
        <v>56</v>
      </c>
      <c r="AU3139" t="s">
        <v>56</v>
      </c>
      <c r="AV3139" t="s">
        <v>56</v>
      </c>
      <c r="AW3139" t="s">
        <v>56</v>
      </c>
    </row>
    <row r="3140" spans="1:49" x14ac:dyDescent="0.3">
      <c r="A3140" t="str">
        <f t="shared" si="246"/>
        <v>VŠMU</v>
      </c>
      <c r="B3140" t="str">
        <f t="shared" si="247"/>
        <v>P</v>
      </c>
      <c r="C3140">
        <f t="shared" si="248"/>
        <v>12</v>
      </c>
      <c r="D3140">
        <f t="shared" si="249"/>
        <v>1</v>
      </c>
      <c r="E3140">
        <f t="shared" si="250"/>
        <v>12</v>
      </c>
      <c r="G3140" t="s">
        <v>3902</v>
      </c>
      <c r="H3140" t="s">
        <v>39</v>
      </c>
      <c r="I3140" s="58" t="s">
        <v>198</v>
      </c>
      <c r="J3140" s="58" t="s">
        <v>143</v>
      </c>
      <c r="K3140" s="58" t="s">
        <v>91</v>
      </c>
      <c r="N3140" t="s">
        <v>491</v>
      </c>
      <c r="O3140" t="s">
        <v>93</v>
      </c>
      <c r="R3140" t="s">
        <v>79</v>
      </c>
      <c r="S3140" t="s">
        <v>110</v>
      </c>
      <c r="T3140" t="s">
        <v>45</v>
      </c>
      <c r="U3140" t="s">
        <v>46</v>
      </c>
      <c r="V3140" t="s">
        <v>46</v>
      </c>
      <c r="W3140" t="s">
        <v>111</v>
      </c>
      <c r="X3140" t="s">
        <v>112</v>
      </c>
      <c r="Y3140" t="s">
        <v>113</v>
      </c>
      <c r="Z3140" t="s">
        <v>428</v>
      </c>
      <c r="AA3140" t="s">
        <v>429</v>
      </c>
      <c r="AB3140" t="s">
        <v>543</v>
      </c>
      <c r="AC3140" t="s">
        <v>544</v>
      </c>
      <c r="AE3140" t="s">
        <v>3903</v>
      </c>
      <c r="AF3140" t="s">
        <v>55</v>
      </c>
      <c r="AG3140" t="s">
        <v>56</v>
      </c>
      <c r="AH3140" t="s">
        <v>46</v>
      </c>
      <c r="AI3140" t="s">
        <v>149</v>
      </c>
      <c r="AJ3140" t="s">
        <v>46</v>
      </c>
      <c r="AK3140" t="s">
        <v>56</v>
      </c>
      <c r="AL3140" t="s">
        <v>56</v>
      </c>
      <c r="AM3140" t="s">
        <v>56</v>
      </c>
      <c r="AN3140" t="s">
        <v>56</v>
      </c>
      <c r="AO3140" t="s">
        <v>223</v>
      </c>
      <c r="AP3140" t="s">
        <v>56</v>
      </c>
      <c r="AQ3140" t="s">
        <v>56</v>
      </c>
      <c r="AR3140" t="s">
        <v>56</v>
      </c>
      <c r="AS3140" t="s">
        <v>56</v>
      </c>
      <c r="AT3140" t="s">
        <v>56</v>
      </c>
      <c r="AU3140" t="s">
        <v>56</v>
      </c>
      <c r="AV3140" t="s">
        <v>56</v>
      </c>
      <c r="AW3140" t="s">
        <v>56</v>
      </c>
    </row>
    <row r="3141" spans="1:49" x14ac:dyDescent="0.3">
      <c r="A3141" t="str">
        <f t="shared" si="246"/>
        <v>VŠVU</v>
      </c>
      <c r="B3141" t="str">
        <f t="shared" si="247"/>
        <v>V</v>
      </c>
      <c r="C3141">
        <f t="shared" si="248"/>
        <v>0.78</v>
      </c>
      <c r="D3141">
        <f t="shared" si="249"/>
        <v>1</v>
      </c>
      <c r="E3141">
        <f t="shared" si="250"/>
        <v>0.78</v>
      </c>
      <c r="G3141" t="s">
        <v>3904</v>
      </c>
      <c r="H3141" t="s">
        <v>39</v>
      </c>
      <c r="I3141" s="58" t="s">
        <v>75</v>
      </c>
      <c r="J3141" s="58" t="s">
        <v>41</v>
      </c>
      <c r="K3141" s="58" t="s">
        <v>76</v>
      </c>
      <c r="N3141" t="s">
        <v>713</v>
      </c>
      <c r="P3141" t="s">
        <v>78</v>
      </c>
      <c r="Q3141" t="s">
        <v>79</v>
      </c>
      <c r="S3141" t="s">
        <v>80</v>
      </c>
      <c r="T3141" t="s">
        <v>45</v>
      </c>
      <c r="U3141" t="s">
        <v>46</v>
      </c>
      <c r="V3141" t="s">
        <v>46</v>
      </c>
      <c r="W3141" t="s">
        <v>764</v>
      </c>
      <c r="X3141" t="s">
        <v>765</v>
      </c>
      <c r="Y3141" t="s">
        <v>766</v>
      </c>
      <c r="Z3141" t="s">
        <v>767</v>
      </c>
      <c r="AB3141" t="s">
        <v>2351</v>
      </c>
      <c r="AC3141" t="s">
        <v>2352</v>
      </c>
      <c r="AD3141" t="s">
        <v>3750</v>
      </c>
      <c r="AF3141" t="s">
        <v>55</v>
      </c>
      <c r="AG3141" t="s">
        <v>46</v>
      </c>
      <c r="AH3141" t="s">
        <v>56</v>
      </c>
      <c r="AI3141" t="s">
        <v>56</v>
      </c>
      <c r="AJ3141" t="s">
        <v>56</v>
      </c>
      <c r="AK3141" t="s">
        <v>56</v>
      </c>
      <c r="AL3141" t="s">
        <v>56</v>
      </c>
      <c r="AM3141" t="s">
        <v>56</v>
      </c>
      <c r="AN3141" t="s">
        <v>56</v>
      </c>
      <c r="AO3141" t="s">
        <v>56</v>
      </c>
      <c r="AP3141" t="s">
        <v>56</v>
      </c>
      <c r="AQ3141" t="s">
        <v>56</v>
      </c>
      <c r="AR3141" t="s">
        <v>56</v>
      </c>
      <c r="AS3141" t="s">
        <v>56</v>
      </c>
      <c r="AT3141" t="s">
        <v>56</v>
      </c>
      <c r="AU3141" t="s">
        <v>56</v>
      </c>
      <c r="AV3141" t="s">
        <v>56</v>
      </c>
      <c r="AW3141" t="s">
        <v>56</v>
      </c>
    </row>
    <row r="3142" spans="1:49" x14ac:dyDescent="0.3">
      <c r="A3142" t="str">
        <f t="shared" si="246"/>
        <v>VŠVU</v>
      </c>
      <c r="B3142" t="str">
        <f t="shared" si="247"/>
        <v>V</v>
      </c>
      <c r="C3142">
        <f t="shared" si="248"/>
        <v>1.56</v>
      </c>
      <c r="D3142">
        <f t="shared" si="249"/>
        <v>1</v>
      </c>
      <c r="E3142">
        <f t="shared" si="250"/>
        <v>1.56</v>
      </c>
      <c r="G3142" t="s">
        <v>3905</v>
      </c>
      <c r="H3142" t="s">
        <v>39</v>
      </c>
      <c r="I3142" s="58" t="s">
        <v>104</v>
      </c>
      <c r="J3142" s="58" t="s">
        <v>41</v>
      </c>
      <c r="K3142" s="58" t="s">
        <v>76</v>
      </c>
      <c r="N3142" t="s">
        <v>713</v>
      </c>
      <c r="P3142" t="s">
        <v>78</v>
      </c>
      <c r="Q3142" t="s">
        <v>79</v>
      </c>
      <c r="S3142" t="s">
        <v>80</v>
      </c>
      <c r="T3142" t="s">
        <v>45</v>
      </c>
      <c r="U3142" t="s">
        <v>46</v>
      </c>
      <c r="V3142" t="s">
        <v>46</v>
      </c>
      <c r="W3142" t="s">
        <v>764</v>
      </c>
      <c r="X3142" t="s">
        <v>765</v>
      </c>
      <c r="Y3142" t="s">
        <v>766</v>
      </c>
      <c r="Z3142" t="s">
        <v>767</v>
      </c>
      <c r="AB3142" t="s">
        <v>2351</v>
      </c>
      <c r="AC3142" t="s">
        <v>2352</v>
      </c>
      <c r="AD3142" t="s">
        <v>3750</v>
      </c>
      <c r="AF3142" t="s">
        <v>55</v>
      </c>
      <c r="AG3142" t="s">
        <v>46</v>
      </c>
      <c r="AH3142" t="s">
        <v>56</v>
      </c>
      <c r="AI3142" t="s">
        <v>56</v>
      </c>
      <c r="AJ3142" t="s">
        <v>56</v>
      </c>
      <c r="AK3142" t="s">
        <v>56</v>
      </c>
      <c r="AL3142" t="s">
        <v>56</v>
      </c>
      <c r="AM3142" t="s">
        <v>56</v>
      </c>
      <c r="AN3142" t="s">
        <v>56</v>
      </c>
      <c r="AO3142" t="s">
        <v>56</v>
      </c>
      <c r="AP3142" t="s">
        <v>56</v>
      </c>
      <c r="AQ3142" t="s">
        <v>56</v>
      </c>
      <c r="AR3142" t="s">
        <v>56</v>
      </c>
      <c r="AS3142" t="s">
        <v>56</v>
      </c>
      <c r="AT3142" t="s">
        <v>56</v>
      </c>
      <c r="AU3142" t="s">
        <v>56</v>
      </c>
      <c r="AV3142" t="s">
        <v>56</v>
      </c>
      <c r="AW3142" t="s">
        <v>56</v>
      </c>
    </row>
    <row r="3143" spans="1:49" x14ac:dyDescent="0.3">
      <c r="A3143" t="str">
        <f t="shared" si="246"/>
        <v>STU</v>
      </c>
      <c r="B3143" t="str">
        <f t="shared" si="247"/>
        <v>V</v>
      </c>
      <c r="C3143">
        <f t="shared" si="248"/>
        <v>1.56</v>
      </c>
      <c r="D3143">
        <f t="shared" si="249"/>
        <v>1</v>
      </c>
      <c r="E3143">
        <f t="shared" si="250"/>
        <v>1.56</v>
      </c>
      <c r="G3143" t="s">
        <v>3906</v>
      </c>
      <c r="H3143" t="s">
        <v>39</v>
      </c>
      <c r="I3143" s="58" t="s">
        <v>104</v>
      </c>
      <c r="J3143" s="58" t="s">
        <v>41</v>
      </c>
      <c r="K3143" s="58" t="s">
        <v>211</v>
      </c>
      <c r="N3143" t="s">
        <v>212</v>
      </c>
      <c r="P3143" t="s">
        <v>213</v>
      </c>
      <c r="Q3143" t="s">
        <v>79</v>
      </c>
      <c r="S3143" t="s">
        <v>214</v>
      </c>
      <c r="T3143" t="s">
        <v>215</v>
      </c>
      <c r="U3143" t="s">
        <v>200</v>
      </c>
      <c r="V3143" t="s">
        <v>46</v>
      </c>
      <c r="W3143" t="s">
        <v>81</v>
      </c>
      <c r="X3143" t="s">
        <v>82</v>
      </c>
      <c r="Y3143" t="s">
        <v>83</v>
      </c>
      <c r="Z3143" t="s">
        <v>84</v>
      </c>
      <c r="AA3143" t="s">
        <v>85</v>
      </c>
      <c r="AB3143" t="s">
        <v>216</v>
      </c>
      <c r="AC3143" t="s">
        <v>217</v>
      </c>
      <c r="AE3143" t="s">
        <v>3907</v>
      </c>
      <c r="AF3143" t="s">
        <v>55</v>
      </c>
      <c r="AG3143" t="s">
        <v>56</v>
      </c>
      <c r="AH3143" t="s">
        <v>46</v>
      </c>
      <c r="AI3143" t="s">
        <v>56</v>
      </c>
      <c r="AJ3143" t="s">
        <v>56</v>
      </c>
      <c r="AK3143" t="s">
        <v>56</v>
      </c>
      <c r="AL3143" t="s">
        <v>56</v>
      </c>
      <c r="AM3143" t="s">
        <v>56</v>
      </c>
      <c r="AN3143" t="s">
        <v>56</v>
      </c>
      <c r="AO3143" t="s">
        <v>56</v>
      </c>
      <c r="AP3143" t="s">
        <v>56</v>
      </c>
      <c r="AQ3143" t="s">
        <v>56</v>
      </c>
      <c r="AR3143" t="s">
        <v>56</v>
      </c>
      <c r="AS3143" t="s">
        <v>56</v>
      </c>
      <c r="AT3143" t="s">
        <v>56</v>
      </c>
      <c r="AU3143" t="s">
        <v>56</v>
      </c>
      <c r="AV3143" t="s">
        <v>56</v>
      </c>
      <c r="AW3143" t="s">
        <v>56</v>
      </c>
    </row>
    <row r="3144" spans="1:49" x14ac:dyDescent="0.3">
      <c r="A3144" t="str">
        <f t="shared" si="246"/>
        <v>VŠVU</v>
      </c>
      <c r="B3144" t="str">
        <f t="shared" si="247"/>
        <v>V</v>
      </c>
      <c r="C3144">
        <f t="shared" si="248"/>
        <v>0.78</v>
      </c>
      <c r="D3144">
        <f t="shared" si="249"/>
        <v>1</v>
      </c>
      <c r="E3144">
        <f t="shared" si="250"/>
        <v>0.78</v>
      </c>
      <c r="G3144" t="s">
        <v>3908</v>
      </c>
      <c r="H3144" t="s">
        <v>39</v>
      </c>
      <c r="I3144" s="58" t="s">
        <v>75</v>
      </c>
      <c r="J3144" s="58" t="s">
        <v>41</v>
      </c>
      <c r="K3144" s="58" t="s">
        <v>76</v>
      </c>
      <c r="N3144" t="s">
        <v>713</v>
      </c>
      <c r="P3144" t="s">
        <v>78</v>
      </c>
      <c r="Q3144" t="s">
        <v>79</v>
      </c>
      <c r="S3144" t="s">
        <v>80</v>
      </c>
      <c r="T3144" t="s">
        <v>45</v>
      </c>
      <c r="U3144" t="s">
        <v>46</v>
      </c>
      <c r="V3144" t="s">
        <v>46</v>
      </c>
      <c r="W3144" t="s">
        <v>764</v>
      </c>
      <c r="X3144" t="s">
        <v>765</v>
      </c>
      <c r="Y3144" t="s">
        <v>766</v>
      </c>
      <c r="Z3144" t="s">
        <v>767</v>
      </c>
      <c r="AB3144" t="s">
        <v>2351</v>
      </c>
      <c r="AC3144" t="s">
        <v>2352</v>
      </c>
      <c r="AD3144" t="s">
        <v>3750</v>
      </c>
      <c r="AF3144" t="s">
        <v>55</v>
      </c>
      <c r="AG3144" t="s">
        <v>46</v>
      </c>
      <c r="AH3144" t="s">
        <v>56</v>
      </c>
      <c r="AI3144" t="s">
        <v>56</v>
      </c>
      <c r="AJ3144" t="s">
        <v>56</v>
      </c>
      <c r="AK3144" t="s">
        <v>56</v>
      </c>
      <c r="AL3144" t="s">
        <v>56</v>
      </c>
      <c r="AM3144" t="s">
        <v>56</v>
      </c>
      <c r="AN3144" t="s">
        <v>56</v>
      </c>
      <c r="AO3144" t="s">
        <v>56</v>
      </c>
      <c r="AP3144" t="s">
        <v>56</v>
      </c>
      <c r="AQ3144" t="s">
        <v>56</v>
      </c>
      <c r="AR3144" t="s">
        <v>56</v>
      </c>
      <c r="AS3144" t="s">
        <v>56</v>
      </c>
      <c r="AT3144" t="s">
        <v>56</v>
      </c>
      <c r="AU3144" t="s">
        <v>56</v>
      </c>
      <c r="AV3144" t="s">
        <v>56</v>
      </c>
      <c r="AW3144" t="s">
        <v>56</v>
      </c>
    </row>
    <row r="3145" spans="1:49" x14ac:dyDescent="0.3">
      <c r="A3145" t="str">
        <f t="shared" si="246"/>
        <v>AU</v>
      </c>
      <c r="B3145" t="str">
        <f t="shared" si="247"/>
        <v>P</v>
      </c>
      <c r="C3145">
        <f t="shared" si="248"/>
        <v>1.56</v>
      </c>
      <c r="D3145">
        <f t="shared" si="249"/>
        <v>0.5</v>
      </c>
      <c r="E3145">
        <f t="shared" si="250"/>
        <v>0.78</v>
      </c>
      <c r="G3145" t="s">
        <v>3909</v>
      </c>
      <c r="H3145" t="s">
        <v>39</v>
      </c>
      <c r="I3145" s="58" t="s">
        <v>104</v>
      </c>
      <c r="J3145" s="58" t="s">
        <v>41</v>
      </c>
      <c r="K3145" s="58" t="s">
        <v>42</v>
      </c>
      <c r="N3145" t="s">
        <v>43</v>
      </c>
      <c r="S3145" t="s">
        <v>69</v>
      </c>
      <c r="T3145" t="s">
        <v>45</v>
      </c>
      <c r="U3145" t="s">
        <v>46</v>
      </c>
      <c r="V3145" t="s">
        <v>46</v>
      </c>
      <c r="W3145" t="s">
        <v>156</v>
      </c>
      <c r="X3145" t="s">
        <v>6458</v>
      </c>
      <c r="Y3145" t="s">
        <v>157</v>
      </c>
      <c r="Z3145" t="s">
        <v>158</v>
      </c>
      <c r="AA3145" t="s">
        <v>159</v>
      </c>
      <c r="AB3145" t="s">
        <v>454</v>
      </c>
      <c r="AC3145" t="s">
        <v>455</v>
      </c>
      <c r="AD3145" t="s">
        <v>3910</v>
      </c>
      <c r="AF3145" t="s">
        <v>55</v>
      </c>
      <c r="AG3145" t="s">
        <v>46</v>
      </c>
      <c r="AH3145" t="s">
        <v>56</v>
      </c>
      <c r="AI3145" t="s">
        <v>56</v>
      </c>
      <c r="AJ3145" t="s">
        <v>56</v>
      </c>
      <c r="AK3145" t="s">
        <v>56</v>
      </c>
      <c r="AL3145" t="s">
        <v>56</v>
      </c>
      <c r="AM3145" t="s">
        <v>56</v>
      </c>
      <c r="AN3145" t="s">
        <v>56</v>
      </c>
      <c r="AO3145" t="s">
        <v>56</v>
      </c>
      <c r="AP3145" t="s">
        <v>56</v>
      </c>
      <c r="AQ3145" t="s">
        <v>56</v>
      </c>
      <c r="AR3145" t="s">
        <v>56</v>
      </c>
      <c r="AS3145" t="s">
        <v>56</v>
      </c>
      <c r="AT3145" t="s">
        <v>56</v>
      </c>
      <c r="AU3145" t="s">
        <v>56</v>
      </c>
      <c r="AV3145" t="s">
        <v>46</v>
      </c>
      <c r="AW3145" t="s">
        <v>56</v>
      </c>
    </row>
    <row r="3146" spans="1:49" x14ac:dyDescent="0.3">
      <c r="A3146" t="str">
        <f t="shared" si="246"/>
        <v>PU</v>
      </c>
      <c r="B3146" t="str">
        <f t="shared" si="247"/>
        <v>P</v>
      </c>
      <c r="C3146">
        <f t="shared" si="248"/>
        <v>1.56</v>
      </c>
      <c r="D3146">
        <f t="shared" si="249"/>
        <v>0.5</v>
      </c>
      <c r="E3146">
        <f t="shared" si="250"/>
        <v>0.78</v>
      </c>
      <c r="G3146" t="s">
        <v>3909</v>
      </c>
      <c r="H3146" t="s">
        <v>39</v>
      </c>
      <c r="I3146" s="58" t="s">
        <v>104</v>
      </c>
      <c r="J3146" s="58" t="s">
        <v>41</v>
      </c>
      <c r="K3146" s="58" t="s">
        <v>42</v>
      </c>
      <c r="N3146" t="s">
        <v>43</v>
      </c>
      <c r="S3146" t="s">
        <v>72</v>
      </c>
      <c r="T3146" t="s">
        <v>45</v>
      </c>
      <c r="U3146" t="s">
        <v>46</v>
      </c>
      <c r="V3146" t="s">
        <v>46</v>
      </c>
      <c r="W3146" t="s">
        <v>2013</v>
      </c>
      <c r="X3146" t="s">
        <v>2014</v>
      </c>
      <c r="Y3146" t="s">
        <v>2015</v>
      </c>
      <c r="Z3146" t="s">
        <v>1525</v>
      </c>
      <c r="AA3146" t="s">
        <v>2016</v>
      </c>
      <c r="AB3146" t="s">
        <v>2017</v>
      </c>
      <c r="AC3146" t="s">
        <v>2018</v>
      </c>
      <c r="AD3146" t="s">
        <v>3910</v>
      </c>
      <c r="AF3146" t="s">
        <v>55</v>
      </c>
      <c r="AG3146" t="s">
        <v>46</v>
      </c>
      <c r="AH3146" t="s">
        <v>56</v>
      </c>
      <c r="AI3146" t="s">
        <v>56</v>
      </c>
      <c r="AJ3146" t="s">
        <v>56</v>
      </c>
      <c r="AK3146" t="s">
        <v>56</v>
      </c>
      <c r="AL3146" t="s">
        <v>56</v>
      </c>
      <c r="AM3146" t="s">
        <v>56</v>
      </c>
      <c r="AN3146" t="s">
        <v>56</v>
      </c>
      <c r="AO3146" t="s">
        <v>56</v>
      </c>
      <c r="AP3146" t="s">
        <v>56</v>
      </c>
      <c r="AQ3146" t="s">
        <v>56</v>
      </c>
      <c r="AR3146" t="s">
        <v>56</v>
      </c>
      <c r="AS3146" t="s">
        <v>56</v>
      </c>
      <c r="AT3146" t="s">
        <v>56</v>
      </c>
      <c r="AU3146" t="s">
        <v>56</v>
      </c>
      <c r="AV3146" t="s">
        <v>56</v>
      </c>
      <c r="AW3146" t="s">
        <v>56</v>
      </c>
    </row>
    <row r="3147" spans="1:49" x14ac:dyDescent="0.3">
      <c r="A3147" t="str">
        <f t="shared" si="246"/>
        <v>VŠMU</v>
      </c>
      <c r="B3147" t="str">
        <f t="shared" si="247"/>
        <v>P</v>
      </c>
      <c r="C3147">
        <f t="shared" si="248"/>
        <v>0.44999999999999996</v>
      </c>
      <c r="D3147">
        <f t="shared" si="249"/>
        <v>0.5</v>
      </c>
      <c r="E3147">
        <f t="shared" si="250"/>
        <v>0.22499999999999998</v>
      </c>
      <c r="G3147" t="s">
        <v>3911</v>
      </c>
      <c r="H3147" t="s">
        <v>39</v>
      </c>
      <c r="I3147" s="58" t="s">
        <v>68</v>
      </c>
      <c r="J3147" s="58" t="s">
        <v>41</v>
      </c>
      <c r="K3147" s="58" t="s">
        <v>42</v>
      </c>
      <c r="N3147" t="s">
        <v>43</v>
      </c>
      <c r="S3147" t="s">
        <v>69</v>
      </c>
      <c r="T3147" t="s">
        <v>45</v>
      </c>
      <c r="U3147" t="s">
        <v>46</v>
      </c>
      <c r="V3147" t="s">
        <v>46</v>
      </c>
      <c r="W3147" t="s">
        <v>111</v>
      </c>
      <c r="X3147" t="s">
        <v>112</v>
      </c>
      <c r="Y3147" t="s">
        <v>113</v>
      </c>
      <c r="Z3147" t="s">
        <v>152</v>
      </c>
      <c r="AA3147" t="s">
        <v>153</v>
      </c>
      <c r="AB3147" t="s">
        <v>570</v>
      </c>
      <c r="AC3147" t="s">
        <v>571</v>
      </c>
      <c r="AE3147" t="s">
        <v>2476</v>
      </c>
      <c r="AF3147" t="s">
        <v>55</v>
      </c>
      <c r="AG3147" t="s">
        <v>56</v>
      </c>
      <c r="AH3147" t="s">
        <v>46</v>
      </c>
      <c r="AI3147" t="s">
        <v>56</v>
      </c>
      <c r="AJ3147" t="s">
        <v>56</v>
      </c>
      <c r="AK3147" t="s">
        <v>56</v>
      </c>
      <c r="AL3147" t="s">
        <v>56</v>
      </c>
      <c r="AM3147" t="s">
        <v>56</v>
      </c>
      <c r="AN3147" t="s">
        <v>56</v>
      </c>
      <c r="AO3147" t="s">
        <v>56</v>
      </c>
      <c r="AP3147" t="s">
        <v>56</v>
      </c>
      <c r="AQ3147" t="s">
        <v>56</v>
      </c>
      <c r="AR3147" t="s">
        <v>56</v>
      </c>
      <c r="AS3147" t="s">
        <v>56</v>
      </c>
      <c r="AT3147" t="s">
        <v>56</v>
      </c>
      <c r="AU3147" t="s">
        <v>56</v>
      </c>
      <c r="AV3147" t="s">
        <v>56</v>
      </c>
      <c r="AW3147" t="s">
        <v>56</v>
      </c>
    </row>
    <row r="3148" spans="1:49" x14ac:dyDescent="0.3">
      <c r="A3148" t="str">
        <f t="shared" si="246"/>
        <v>VŠMU</v>
      </c>
      <c r="B3148" t="str">
        <f t="shared" si="247"/>
        <v>P</v>
      </c>
      <c r="C3148">
        <f t="shared" si="248"/>
        <v>0.44999999999999996</v>
      </c>
      <c r="D3148">
        <f t="shared" si="249"/>
        <v>0.5</v>
      </c>
      <c r="E3148">
        <f t="shared" si="250"/>
        <v>0.22499999999999998</v>
      </c>
      <c r="G3148" t="s">
        <v>3911</v>
      </c>
      <c r="H3148" t="s">
        <v>39</v>
      </c>
      <c r="I3148" s="58" t="s">
        <v>68</v>
      </c>
      <c r="J3148" s="58" t="s">
        <v>41</v>
      </c>
      <c r="K3148" s="58" t="s">
        <v>42</v>
      </c>
      <c r="N3148" t="s">
        <v>43</v>
      </c>
      <c r="S3148" t="s">
        <v>72</v>
      </c>
      <c r="T3148" t="s">
        <v>45</v>
      </c>
      <c r="U3148" t="s">
        <v>46</v>
      </c>
      <c r="V3148" t="s">
        <v>46</v>
      </c>
      <c r="W3148" t="s">
        <v>111</v>
      </c>
      <c r="X3148" t="s">
        <v>112</v>
      </c>
      <c r="Y3148" t="s">
        <v>113</v>
      </c>
      <c r="Z3148" t="s">
        <v>152</v>
      </c>
      <c r="AA3148" t="s">
        <v>153</v>
      </c>
      <c r="AB3148" t="s">
        <v>154</v>
      </c>
      <c r="AC3148" t="s">
        <v>155</v>
      </c>
      <c r="AE3148" t="s">
        <v>2476</v>
      </c>
      <c r="AF3148" t="s">
        <v>55</v>
      </c>
      <c r="AG3148" t="s">
        <v>56</v>
      </c>
      <c r="AH3148" t="s">
        <v>46</v>
      </c>
      <c r="AI3148" t="s">
        <v>56</v>
      </c>
      <c r="AJ3148" t="s">
        <v>56</v>
      </c>
      <c r="AK3148" t="s">
        <v>56</v>
      </c>
      <c r="AL3148" t="s">
        <v>56</v>
      </c>
      <c r="AM3148" t="s">
        <v>56</v>
      </c>
      <c r="AN3148" t="s">
        <v>56</v>
      </c>
      <c r="AO3148" t="s">
        <v>56</v>
      </c>
      <c r="AP3148" t="s">
        <v>56</v>
      </c>
      <c r="AQ3148" t="s">
        <v>56</v>
      </c>
      <c r="AR3148" t="s">
        <v>56</v>
      </c>
      <c r="AS3148" t="s">
        <v>56</v>
      </c>
      <c r="AT3148" t="s">
        <v>56</v>
      </c>
      <c r="AU3148" t="s">
        <v>56</v>
      </c>
      <c r="AV3148" t="s">
        <v>56</v>
      </c>
      <c r="AW3148" t="s">
        <v>56</v>
      </c>
    </row>
    <row r="3149" spans="1:49" x14ac:dyDescent="0.3">
      <c r="A3149" t="str">
        <f t="shared" si="246"/>
        <v>VŠMU</v>
      </c>
      <c r="B3149" t="str">
        <f t="shared" si="247"/>
        <v>P</v>
      </c>
      <c r="C3149">
        <f t="shared" si="248"/>
        <v>0.44999999999999996</v>
      </c>
      <c r="D3149">
        <f t="shared" si="249"/>
        <v>0.5</v>
      </c>
      <c r="E3149">
        <f t="shared" si="250"/>
        <v>0.22499999999999998</v>
      </c>
      <c r="G3149" t="s">
        <v>3912</v>
      </c>
      <c r="H3149" t="s">
        <v>39</v>
      </c>
      <c r="I3149" s="58" t="s">
        <v>68</v>
      </c>
      <c r="J3149" s="58" t="s">
        <v>41</v>
      </c>
      <c r="K3149" s="58" t="s">
        <v>42</v>
      </c>
      <c r="N3149" t="s">
        <v>43</v>
      </c>
      <c r="S3149" t="s">
        <v>69</v>
      </c>
      <c r="T3149" t="s">
        <v>45</v>
      </c>
      <c r="U3149" t="s">
        <v>46</v>
      </c>
      <c r="V3149" t="s">
        <v>46</v>
      </c>
      <c r="W3149" t="s">
        <v>111</v>
      </c>
      <c r="X3149" t="s">
        <v>112</v>
      </c>
      <c r="Y3149" t="s">
        <v>113</v>
      </c>
      <c r="Z3149" t="s">
        <v>152</v>
      </c>
      <c r="AA3149" t="s">
        <v>153</v>
      </c>
      <c r="AB3149" t="s">
        <v>570</v>
      </c>
      <c r="AC3149" t="s">
        <v>571</v>
      </c>
      <c r="AE3149" t="s">
        <v>2476</v>
      </c>
      <c r="AF3149" t="s">
        <v>55</v>
      </c>
      <c r="AG3149" t="s">
        <v>56</v>
      </c>
      <c r="AH3149" t="s">
        <v>46</v>
      </c>
      <c r="AI3149" t="s">
        <v>56</v>
      </c>
      <c r="AJ3149" t="s">
        <v>56</v>
      </c>
      <c r="AK3149" t="s">
        <v>56</v>
      </c>
      <c r="AL3149" t="s">
        <v>56</v>
      </c>
      <c r="AM3149" t="s">
        <v>56</v>
      </c>
      <c r="AN3149" t="s">
        <v>56</v>
      </c>
      <c r="AO3149" t="s">
        <v>56</v>
      </c>
      <c r="AP3149" t="s">
        <v>56</v>
      </c>
      <c r="AQ3149" t="s">
        <v>56</v>
      </c>
      <c r="AR3149" t="s">
        <v>56</v>
      </c>
      <c r="AS3149" t="s">
        <v>56</v>
      </c>
      <c r="AT3149" t="s">
        <v>56</v>
      </c>
      <c r="AU3149" t="s">
        <v>56</v>
      </c>
      <c r="AV3149" t="s">
        <v>56</v>
      </c>
      <c r="AW3149" t="s">
        <v>56</v>
      </c>
    </row>
    <row r="3150" spans="1:49" x14ac:dyDescent="0.3">
      <c r="A3150" t="str">
        <f t="shared" si="246"/>
        <v>VŠMU</v>
      </c>
      <c r="B3150" t="str">
        <f t="shared" si="247"/>
        <v>P</v>
      </c>
      <c r="C3150">
        <f t="shared" si="248"/>
        <v>0.44999999999999996</v>
      </c>
      <c r="D3150">
        <f t="shared" si="249"/>
        <v>0.5</v>
      </c>
      <c r="E3150">
        <f t="shared" si="250"/>
        <v>0.22499999999999998</v>
      </c>
      <c r="G3150" t="s">
        <v>3912</v>
      </c>
      <c r="H3150" t="s">
        <v>39</v>
      </c>
      <c r="I3150" s="58" t="s">
        <v>68</v>
      </c>
      <c r="J3150" s="58" t="s">
        <v>41</v>
      </c>
      <c r="K3150" s="58" t="s">
        <v>42</v>
      </c>
      <c r="N3150" t="s">
        <v>43</v>
      </c>
      <c r="S3150" t="s">
        <v>72</v>
      </c>
      <c r="T3150" t="s">
        <v>45</v>
      </c>
      <c r="U3150" t="s">
        <v>46</v>
      </c>
      <c r="V3150" t="s">
        <v>46</v>
      </c>
      <c r="W3150" t="s">
        <v>111</v>
      </c>
      <c r="X3150" t="s">
        <v>112</v>
      </c>
      <c r="Y3150" t="s">
        <v>113</v>
      </c>
      <c r="Z3150" t="s">
        <v>152</v>
      </c>
      <c r="AA3150" t="s">
        <v>153</v>
      </c>
      <c r="AB3150" t="s">
        <v>154</v>
      </c>
      <c r="AC3150" t="s">
        <v>155</v>
      </c>
      <c r="AE3150" t="s">
        <v>2476</v>
      </c>
      <c r="AF3150" t="s">
        <v>55</v>
      </c>
      <c r="AG3150" t="s">
        <v>56</v>
      </c>
      <c r="AH3150" t="s">
        <v>46</v>
      </c>
      <c r="AI3150" t="s">
        <v>56</v>
      </c>
      <c r="AJ3150" t="s">
        <v>56</v>
      </c>
      <c r="AK3150" t="s">
        <v>56</v>
      </c>
      <c r="AL3150" t="s">
        <v>56</v>
      </c>
      <c r="AM3150" t="s">
        <v>56</v>
      </c>
      <c r="AN3150" t="s">
        <v>56</v>
      </c>
      <c r="AO3150" t="s">
        <v>56</v>
      </c>
      <c r="AP3150" t="s">
        <v>56</v>
      </c>
      <c r="AQ3150" t="s">
        <v>56</v>
      </c>
      <c r="AR3150" t="s">
        <v>56</v>
      </c>
      <c r="AS3150" t="s">
        <v>56</v>
      </c>
      <c r="AT3150" t="s">
        <v>56</v>
      </c>
      <c r="AU3150" t="s">
        <v>56</v>
      </c>
      <c r="AV3150" t="s">
        <v>56</v>
      </c>
      <c r="AW3150" t="s">
        <v>56</v>
      </c>
    </row>
    <row r="3151" spans="1:49" x14ac:dyDescent="0.3">
      <c r="A3151" t="str">
        <f t="shared" si="246"/>
        <v>VŠMU</v>
      </c>
      <c r="B3151" t="str">
        <f t="shared" si="247"/>
        <v>P</v>
      </c>
      <c r="C3151">
        <f t="shared" si="248"/>
        <v>0.78</v>
      </c>
      <c r="D3151">
        <f t="shared" si="249"/>
        <v>1</v>
      </c>
      <c r="E3151">
        <f t="shared" si="250"/>
        <v>0.78</v>
      </c>
      <c r="G3151" t="s">
        <v>3913</v>
      </c>
      <c r="H3151" t="s">
        <v>39</v>
      </c>
      <c r="I3151" s="58" t="s">
        <v>75</v>
      </c>
      <c r="J3151" s="58" t="s">
        <v>41</v>
      </c>
      <c r="K3151" s="58" t="s">
        <v>42</v>
      </c>
      <c r="N3151" t="s">
        <v>43</v>
      </c>
      <c r="S3151" t="s">
        <v>69</v>
      </c>
      <c r="T3151" t="s">
        <v>45</v>
      </c>
      <c r="U3151" t="s">
        <v>46</v>
      </c>
      <c r="V3151" t="s">
        <v>46</v>
      </c>
      <c r="W3151" t="s">
        <v>111</v>
      </c>
      <c r="X3151" t="s">
        <v>112</v>
      </c>
      <c r="Y3151" t="s">
        <v>113</v>
      </c>
      <c r="Z3151" t="s">
        <v>152</v>
      </c>
      <c r="AA3151" t="s">
        <v>153</v>
      </c>
      <c r="AB3151" t="s">
        <v>570</v>
      </c>
      <c r="AC3151" t="s">
        <v>571</v>
      </c>
      <c r="AD3151" t="s">
        <v>6515</v>
      </c>
      <c r="AF3151" t="s">
        <v>55</v>
      </c>
      <c r="AG3151" t="s">
        <v>287</v>
      </c>
      <c r="AH3151" t="s">
        <v>56</v>
      </c>
      <c r="AI3151" t="s">
        <v>56</v>
      </c>
      <c r="AJ3151" t="s">
        <v>56</v>
      </c>
      <c r="AK3151" t="s">
        <v>56</v>
      </c>
      <c r="AL3151" t="s">
        <v>56</v>
      </c>
      <c r="AM3151" t="s">
        <v>56</v>
      </c>
      <c r="AN3151" t="s">
        <v>56</v>
      </c>
      <c r="AO3151" t="s">
        <v>46</v>
      </c>
      <c r="AP3151" t="s">
        <v>56</v>
      </c>
      <c r="AQ3151" t="s">
        <v>56</v>
      </c>
      <c r="AR3151" t="s">
        <v>56</v>
      </c>
      <c r="AS3151" t="s">
        <v>56</v>
      </c>
      <c r="AT3151" t="s">
        <v>56</v>
      </c>
      <c r="AU3151" t="s">
        <v>56</v>
      </c>
      <c r="AV3151" t="s">
        <v>56</v>
      </c>
      <c r="AW3151" t="s">
        <v>56</v>
      </c>
    </row>
    <row r="3152" spans="1:49" x14ac:dyDescent="0.3">
      <c r="A3152" t="str">
        <f t="shared" si="246"/>
        <v>VŠMU</v>
      </c>
      <c r="B3152" t="str">
        <f t="shared" si="247"/>
        <v>P</v>
      </c>
      <c r="C3152">
        <f t="shared" si="248"/>
        <v>0.44999999999999996</v>
      </c>
      <c r="D3152">
        <f t="shared" si="249"/>
        <v>1</v>
      </c>
      <c r="E3152">
        <f t="shared" si="250"/>
        <v>0.44999999999999996</v>
      </c>
      <c r="G3152" t="s">
        <v>3914</v>
      </c>
      <c r="H3152" t="s">
        <v>39</v>
      </c>
      <c r="I3152" s="58" t="s">
        <v>68</v>
      </c>
      <c r="J3152" s="58" t="s">
        <v>41</v>
      </c>
      <c r="K3152" s="58" t="s">
        <v>42</v>
      </c>
      <c r="N3152" t="s">
        <v>43</v>
      </c>
      <c r="S3152" t="s">
        <v>69</v>
      </c>
      <c r="T3152" t="s">
        <v>45</v>
      </c>
      <c r="U3152" t="s">
        <v>46</v>
      </c>
      <c r="V3152" t="s">
        <v>46</v>
      </c>
      <c r="W3152" t="s">
        <v>111</v>
      </c>
      <c r="X3152" t="s">
        <v>112</v>
      </c>
      <c r="Y3152" t="s">
        <v>113</v>
      </c>
      <c r="Z3152" t="s">
        <v>152</v>
      </c>
      <c r="AA3152" t="s">
        <v>153</v>
      </c>
      <c r="AB3152" t="s">
        <v>570</v>
      </c>
      <c r="AC3152" t="s">
        <v>571</v>
      </c>
      <c r="AE3152" t="s">
        <v>2476</v>
      </c>
      <c r="AF3152" t="s">
        <v>55</v>
      </c>
      <c r="AG3152" t="s">
        <v>56</v>
      </c>
      <c r="AH3152" t="s">
        <v>46</v>
      </c>
      <c r="AI3152" t="s">
        <v>56</v>
      </c>
      <c r="AJ3152" t="s">
        <v>56</v>
      </c>
      <c r="AK3152" t="s">
        <v>56</v>
      </c>
      <c r="AL3152" t="s">
        <v>56</v>
      </c>
      <c r="AM3152" t="s">
        <v>56</v>
      </c>
      <c r="AN3152" t="s">
        <v>56</v>
      </c>
      <c r="AO3152" t="s">
        <v>56</v>
      </c>
      <c r="AP3152" t="s">
        <v>56</v>
      </c>
      <c r="AQ3152" t="s">
        <v>56</v>
      </c>
      <c r="AR3152" t="s">
        <v>56</v>
      </c>
      <c r="AS3152" t="s">
        <v>56</v>
      </c>
      <c r="AT3152" t="s">
        <v>56</v>
      </c>
      <c r="AU3152" t="s">
        <v>56</v>
      </c>
      <c r="AV3152" t="s">
        <v>56</v>
      </c>
      <c r="AW3152" t="s">
        <v>56</v>
      </c>
    </row>
    <row r="3153" spans="1:49" x14ac:dyDescent="0.3">
      <c r="A3153" t="str">
        <f t="shared" si="246"/>
        <v>UKF</v>
      </c>
      <c r="B3153" t="str">
        <f t="shared" si="247"/>
        <v>V</v>
      </c>
      <c r="C3153">
        <f t="shared" si="248"/>
        <v>0.3</v>
      </c>
      <c r="D3153">
        <f t="shared" si="249"/>
        <v>1</v>
      </c>
      <c r="E3153">
        <f t="shared" si="250"/>
        <v>0.3</v>
      </c>
      <c r="G3153" t="s">
        <v>3915</v>
      </c>
      <c r="H3153" t="s">
        <v>39</v>
      </c>
      <c r="I3153" s="58" t="s">
        <v>60</v>
      </c>
      <c r="J3153" s="58" t="s">
        <v>60</v>
      </c>
      <c r="K3153" s="58" t="s">
        <v>97</v>
      </c>
      <c r="N3153" t="s">
        <v>520</v>
      </c>
      <c r="P3153" t="s">
        <v>78</v>
      </c>
      <c r="Q3153" t="s">
        <v>79</v>
      </c>
      <c r="S3153" t="s">
        <v>99</v>
      </c>
      <c r="T3153" t="s">
        <v>45</v>
      </c>
      <c r="U3153" t="s">
        <v>46</v>
      </c>
      <c r="V3153" t="s">
        <v>46</v>
      </c>
      <c r="W3153" t="s">
        <v>1274</v>
      </c>
      <c r="X3153" t="s">
        <v>1275</v>
      </c>
      <c r="Y3153" t="s">
        <v>1276</v>
      </c>
      <c r="Z3153" t="s">
        <v>1277</v>
      </c>
      <c r="AA3153" t="s">
        <v>1278</v>
      </c>
      <c r="AB3153" t="s">
        <v>1702</v>
      </c>
      <c r="AC3153" t="s">
        <v>1703</v>
      </c>
      <c r="AE3153" t="s">
        <v>1277</v>
      </c>
      <c r="AF3153" t="s">
        <v>55</v>
      </c>
      <c r="AG3153" t="s">
        <v>56</v>
      </c>
      <c r="AH3153" t="s">
        <v>46</v>
      </c>
      <c r="AI3153" t="s">
        <v>56</v>
      </c>
      <c r="AJ3153" t="s">
        <v>56</v>
      </c>
      <c r="AK3153" t="s">
        <v>56</v>
      </c>
      <c r="AL3153" t="s">
        <v>56</v>
      </c>
      <c r="AM3153" t="s">
        <v>56</v>
      </c>
      <c r="AN3153" t="s">
        <v>56</v>
      </c>
      <c r="AO3153" t="s">
        <v>56</v>
      </c>
      <c r="AP3153" t="s">
        <v>56</v>
      </c>
      <c r="AQ3153" t="s">
        <v>56</v>
      </c>
      <c r="AR3153" t="s">
        <v>56</v>
      </c>
      <c r="AS3153" t="s">
        <v>56</v>
      </c>
      <c r="AT3153" t="s">
        <v>56</v>
      </c>
      <c r="AU3153" t="s">
        <v>56</v>
      </c>
      <c r="AV3153" t="s">
        <v>56</v>
      </c>
      <c r="AW3153" t="s">
        <v>56</v>
      </c>
    </row>
    <row r="3154" spans="1:49" x14ac:dyDescent="0.3">
      <c r="A3154" t="str">
        <f t="shared" si="246"/>
        <v>VŠMU</v>
      </c>
      <c r="B3154" t="str">
        <f t="shared" si="247"/>
        <v>P</v>
      </c>
      <c r="C3154">
        <f t="shared" si="248"/>
        <v>0.78</v>
      </c>
      <c r="D3154">
        <f t="shared" si="249"/>
        <v>1</v>
      </c>
      <c r="E3154">
        <f t="shared" si="250"/>
        <v>0.78</v>
      </c>
      <c r="G3154" t="s">
        <v>3916</v>
      </c>
      <c r="H3154" t="s">
        <v>39</v>
      </c>
      <c r="I3154" s="58" t="s">
        <v>75</v>
      </c>
      <c r="J3154" s="58" t="s">
        <v>41</v>
      </c>
      <c r="K3154" s="58" t="s">
        <v>42</v>
      </c>
      <c r="N3154" t="s">
        <v>43</v>
      </c>
      <c r="S3154" t="s">
        <v>69</v>
      </c>
      <c r="T3154" t="s">
        <v>45</v>
      </c>
      <c r="U3154" t="s">
        <v>46</v>
      </c>
      <c r="V3154" t="s">
        <v>46</v>
      </c>
      <c r="W3154" t="s">
        <v>111</v>
      </c>
      <c r="X3154" t="s">
        <v>112</v>
      </c>
      <c r="Y3154" t="s">
        <v>113</v>
      </c>
      <c r="Z3154" t="s">
        <v>152</v>
      </c>
      <c r="AA3154" t="s">
        <v>153</v>
      </c>
      <c r="AB3154" t="s">
        <v>570</v>
      </c>
      <c r="AC3154" t="s">
        <v>571</v>
      </c>
      <c r="AD3154" t="s">
        <v>6515</v>
      </c>
      <c r="AF3154" t="s">
        <v>55</v>
      </c>
      <c r="AG3154" t="s">
        <v>287</v>
      </c>
      <c r="AH3154" t="s">
        <v>56</v>
      </c>
      <c r="AI3154" t="s">
        <v>56</v>
      </c>
      <c r="AJ3154" t="s">
        <v>56</v>
      </c>
      <c r="AK3154" t="s">
        <v>56</v>
      </c>
      <c r="AL3154" t="s">
        <v>56</v>
      </c>
      <c r="AM3154" t="s">
        <v>56</v>
      </c>
      <c r="AN3154" t="s">
        <v>56</v>
      </c>
      <c r="AO3154" t="s">
        <v>46</v>
      </c>
      <c r="AP3154" t="s">
        <v>56</v>
      </c>
      <c r="AQ3154" t="s">
        <v>56</v>
      </c>
      <c r="AR3154" t="s">
        <v>56</v>
      </c>
      <c r="AS3154" t="s">
        <v>56</v>
      </c>
      <c r="AT3154" t="s">
        <v>56</v>
      </c>
      <c r="AU3154" t="s">
        <v>56</v>
      </c>
      <c r="AV3154" t="s">
        <v>56</v>
      </c>
      <c r="AW3154" t="s">
        <v>56</v>
      </c>
    </row>
    <row r="3155" spans="1:49" x14ac:dyDescent="0.3">
      <c r="A3155" t="str">
        <f t="shared" si="246"/>
        <v>VŠMU</v>
      </c>
      <c r="B3155" t="str">
        <f t="shared" si="247"/>
        <v>P</v>
      </c>
      <c r="C3155">
        <f t="shared" si="248"/>
        <v>0.78</v>
      </c>
      <c r="D3155">
        <f t="shared" si="249"/>
        <v>0.5</v>
      </c>
      <c r="E3155">
        <f t="shared" si="250"/>
        <v>0.39</v>
      </c>
      <c r="G3155" t="s">
        <v>3917</v>
      </c>
      <c r="H3155" t="s">
        <v>39</v>
      </c>
      <c r="I3155" s="58" t="s">
        <v>75</v>
      </c>
      <c r="J3155" s="58" t="s">
        <v>41</v>
      </c>
      <c r="K3155" s="58" t="s">
        <v>42</v>
      </c>
      <c r="N3155" t="s">
        <v>43</v>
      </c>
      <c r="S3155" t="s">
        <v>69</v>
      </c>
      <c r="T3155" t="s">
        <v>45</v>
      </c>
      <c r="U3155" t="s">
        <v>46</v>
      </c>
      <c r="V3155" t="s">
        <v>46</v>
      </c>
      <c r="W3155" t="s">
        <v>111</v>
      </c>
      <c r="X3155" t="s">
        <v>112</v>
      </c>
      <c r="Y3155" t="s">
        <v>113</v>
      </c>
      <c r="Z3155" t="s">
        <v>152</v>
      </c>
      <c r="AA3155" t="s">
        <v>153</v>
      </c>
      <c r="AB3155" t="s">
        <v>570</v>
      </c>
      <c r="AC3155" t="s">
        <v>571</v>
      </c>
      <c r="AD3155" t="s">
        <v>6515</v>
      </c>
      <c r="AF3155" t="s">
        <v>55</v>
      </c>
      <c r="AG3155" t="s">
        <v>287</v>
      </c>
      <c r="AH3155" t="s">
        <v>56</v>
      </c>
      <c r="AI3155" t="s">
        <v>56</v>
      </c>
      <c r="AJ3155" t="s">
        <v>56</v>
      </c>
      <c r="AK3155" t="s">
        <v>56</v>
      </c>
      <c r="AL3155" t="s">
        <v>56</v>
      </c>
      <c r="AM3155" t="s">
        <v>56</v>
      </c>
      <c r="AN3155" t="s">
        <v>56</v>
      </c>
      <c r="AO3155" t="s">
        <v>46</v>
      </c>
      <c r="AP3155" t="s">
        <v>56</v>
      </c>
      <c r="AQ3155" t="s">
        <v>56</v>
      </c>
      <c r="AR3155" t="s">
        <v>56</v>
      </c>
      <c r="AS3155" t="s">
        <v>56</v>
      </c>
      <c r="AT3155" t="s">
        <v>56</v>
      </c>
      <c r="AU3155" t="s">
        <v>56</v>
      </c>
      <c r="AV3155" t="s">
        <v>56</v>
      </c>
      <c r="AW3155" t="s">
        <v>56</v>
      </c>
    </row>
    <row r="3156" spans="1:49" x14ac:dyDescent="0.3">
      <c r="A3156" t="str">
        <f t="shared" si="246"/>
        <v>VŠMU</v>
      </c>
      <c r="B3156" t="str">
        <f t="shared" si="247"/>
        <v>P</v>
      </c>
      <c r="C3156">
        <f t="shared" si="248"/>
        <v>0.78</v>
      </c>
      <c r="D3156">
        <f t="shared" si="249"/>
        <v>0.5</v>
      </c>
      <c r="E3156">
        <f t="shared" si="250"/>
        <v>0.39</v>
      </c>
      <c r="G3156" t="s">
        <v>3917</v>
      </c>
      <c r="H3156" t="s">
        <v>39</v>
      </c>
      <c r="I3156" s="58" t="s">
        <v>75</v>
      </c>
      <c r="J3156" s="58" t="s">
        <v>41</v>
      </c>
      <c r="K3156" s="58" t="s">
        <v>42</v>
      </c>
      <c r="N3156" t="s">
        <v>43</v>
      </c>
      <c r="S3156" t="s">
        <v>72</v>
      </c>
      <c r="T3156" t="s">
        <v>45</v>
      </c>
      <c r="U3156" t="s">
        <v>46</v>
      </c>
      <c r="V3156" t="s">
        <v>46</v>
      </c>
      <c r="W3156" t="s">
        <v>111</v>
      </c>
      <c r="X3156" t="s">
        <v>112</v>
      </c>
      <c r="Y3156" t="s">
        <v>113</v>
      </c>
      <c r="Z3156" t="s">
        <v>152</v>
      </c>
      <c r="AA3156" t="s">
        <v>153</v>
      </c>
      <c r="AB3156" t="s">
        <v>154</v>
      </c>
      <c r="AC3156" t="s">
        <v>155</v>
      </c>
      <c r="AD3156" t="s">
        <v>6515</v>
      </c>
      <c r="AF3156" t="s">
        <v>55</v>
      </c>
      <c r="AG3156" t="s">
        <v>287</v>
      </c>
      <c r="AH3156" t="s">
        <v>56</v>
      </c>
      <c r="AI3156" t="s">
        <v>56</v>
      </c>
      <c r="AJ3156" t="s">
        <v>56</v>
      </c>
      <c r="AK3156" t="s">
        <v>56</v>
      </c>
      <c r="AL3156" t="s">
        <v>56</v>
      </c>
      <c r="AM3156" t="s">
        <v>56</v>
      </c>
      <c r="AN3156" t="s">
        <v>56</v>
      </c>
      <c r="AO3156" t="s">
        <v>46</v>
      </c>
      <c r="AP3156" t="s">
        <v>56</v>
      </c>
      <c r="AQ3156" t="s">
        <v>56</v>
      </c>
      <c r="AR3156" t="s">
        <v>56</v>
      </c>
      <c r="AS3156" t="s">
        <v>56</v>
      </c>
      <c r="AT3156" t="s">
        <v>56</v>
      </c>
      <c r="AU3156" t="s">
        <v>56</v>
      </c>
      <c r="AV3156" t="s">
        <v>56</v>
      </c>
      <c r="AW3156" t="s">
        <v>56</v>
      </c>
    </row>
    <row r="3157" spans="1:49" x14ac:dyDescent="0.3">
      <c r="A3157" t="str">
        <f t="shared" si="246"/>
        <v>VŠMU</v>
      </c>
      <c r="B3157" t="str">
        <f t="shared" si="247"/>
        <v>P</v>
      </c>
      <c r="C3157">
        <f t="shared" si="248"/>
        <v>0.78</v>
      </c>
      <c r="D3157">
        <f t="shared" si="249"/>
        <v>0.5</v>
      </c>
      <c r="E3157">
        <f t="shared" si="250"/>
        <v>0.39</v>
      </c>
      <c r="G3157" t="s">
        <v>3918</v>
      </c>
      <c r="H3157" t="s">
        <v>39</v>
      </c>
      <c r="I3157" s="58" t="s">
        <v>75</v>
      </c>
      <c r="J3157" s="58" t="s">
        <v>41</v>
      </c>
      <c r="K3157" s="58" t="s">
        <v>42</v>
      </c>
      <c r="N3157" t="s">
        <v>43</v>
      </c>
      <c r="S3157" t="s">
        <v>69</v>
      </c>
      <c r="T3157" t="s">
        <v>45</v>
      </c>
      <c r="U3157" t="s">
        <v>46</v>
      </c>
      <c r="V3157" t="s">
        <v>46</v>
      </c>
      <c r="W3157" t="s">
        <v>111</v>
      </c>
      <c r="X3157" t="s">
        <v>112</v>
      </c>
      <c r="Y3157" t="s">
        <v>113</v>
      </c>
      <c r="Z3157" t="s">
        <v>152</v>
      </c>
      <c r="AA3157" t="s">
        <v>153</v>
      </c>
      <c r="AB3157" t="s">
        <v>570</v>
      </c>
      <c r="AC3157" t="s">
        <v>571</v>
      </c>
      <c r="AD3157" t="s">
        <v>6515</v>
      </c>
      <c r="AF3157" t="s">
        <v>55</v>
      </c>
      <c r="AG3157" t="s">
        <v>287</v>
      </c>
      <c r="AH3157" t="s">
        <v>56</v>
      </c>
      <c r="AI3157" t="s">
        <v>56</v>
      </c>
      <c r="AJ3157" t="s">
        <v>56</v>
      </c>
      <c r="AK3157" t="s">
        <v>56</v>
      </c>
      <c r="AL3157" t="s">
        <v>56</v>
      </c>
      <c r="AM3157" t="s">
        <v>56</v>
      </c>
      <c r="AN3157" t="s">
        <v>56</v>
      </c>
      <c r="AO3157" t="s">
        <v>46</v>
      </c>
      <c r="AP3157" t="s">
        <v>56</v>
      </c>
      <c r="AQ3157" t="s">
        <v>56</v>
      </c>
      <c r="AR3157" t="s">
        <v>56</v>
      </c>
      <c r="AS3157" t="s">
        <v>56</v>
      </c>
      <c r="AT3157" t="s">
        <v>56</v>
      </c>
      <c r="AU3157" t="s">
        <v>56</v>
      </c>
      <c r="AV3157" t="s">
        <v>56</v>
      </c>
      <c r="AW3157" t="s">
        <v>56</v>
      </c>
    </row>
    <row r="3158" spans="1:49" x14ac:dyDescent="0.3">
      <c r="A3158" t="str">
        <f t="shared" si="246"/>
        <v>VŠMU</v>
      </c>
      <c r="B3158" t="str">
        <f t="shared" si="247"/>
        <v>P</v>
      </c>
      <c r="C3158">
        <f t="shared" si="248"/>
        <v>0.78</v>
      </c>
      <c r="D3158">
        <f t="shared" si="249"/>
        <v>0.5</v>
      </c>
      <c r="E3158">
        <f t="shared" si="250"/>
        <v>0.39</v>
      </c>
      <c r="G3158" t="s">
        <v>3918</v>
      </c>
      <c r="H3158" t="s">
        <v>39</v>
      </c>
      <c r="I3158" s="58" t="s">
        <v>75</v>
      </c>
      <c r="J3158" s="58" t="s">
        <v>41</v>
      </c>
      <c r="K3158" s="58" t="s">
        <v>42</v>
      </c>
      <c r="N3158" t="s">
        <v>43</v>
      </c>
      <c r="S3158" t="s">
        <v>72</v>
      </c>
      <c r="T3158" t="s">
        <v>45</v>
      </c>
      <c r="U3158" t="s">
        <v>46</v>
      </c>
      <c r="V3158" t="s">
        <v>46</v>
      </c>
      <c r="W3158" t="s">
        <v>111</v>
      </c>
      <c r="X3158" t="s">
        <v>112</v>
      </c>
      <c r="Y3158" t="s">
        <v>113</v>
      </c>
      <c r="Z3158" t="s">
        <v>152</v>
      </c>
      <c r="AA3158" t="s">
        <v>153</v>
      </c>
      <c r="AB3158" t="s">
        <v>154</v>
      </c>
      <c r="AC3158" t="s">
        <v>155</v>
      </c>
      <c r="AD3158" t="s">
        <v>6515</v>
      </c>
      <c r="AF3158" t="s">
        <v>55</v>
      </c>
      <c r="AG3158" t="s">
        <v>287</v>
      </c>
      <c r="AH3158" t="s">
        <v>56</v>
      </c>
      <c r="AI3158" t="s">
        <v>56</v>
      </c>
      <c r="AJ3158" t="s">
        <v>56</v>
      </c>
      <c r="AK3158" t="s">
        <v>56</v>
      </c>
      <c r="AL3158" t="s">
        <v>56</v>
      </c>
      <c r="AM3158" t="s">
        <v>56</v>
      </c>
      <c r="AN3158" t="s">
        <v>56</v>
      </c>
      <c r="AO3158" t="s">
        <v>46</v>
      </c>
      <c r="AP3158" t="s">
        <v>56</v>
      </c>
      <c r="AQ3158" t="s">
        <v>56</v>
      </c>
      <c r="AR3158" t="s">
        <v>56</v>
      </c>
      <c r="AS3158" t="s">
        <v>56</v>
      </c>
      <c r="AT3158" t="s">
        <v>56</v>
      </c>
      <c r="AU3158" t="s">
        <v>56</v>
      </c>
      <c r="AV3158" t="s">
        <v>56</v>
      </c>
      <c r="AW3158" t="s">
        <v>56</v>
      </c>
    </row>
    <row r="3159" spans="1:49" x14ac:dyDescent="0.3">
      <c r="A3159" t="str">
        <f t="shared" si="246"/>
        <v>VŠMU</v>
      </c>
      <c r="B3159" t="str">
        <f t="shared" si="247"/>
        <v>P</v>
      </c>
      <c r="C3159">
        <f t="shared" si="248"/>
        <v>0.78</v>
      </c>
      <c r="D3159">
        <f t="shared" si="249"/>
        <v>0.5</v>
      </c>
      <c r="E3159">
        <f t="shared" si="250"/>
        <v>0.39</v>
      </c>
      <c r="G3159" t="s">
        <v>3919</v>
      </c>
      <c r="H3159" t="s">
        <v>39</v>
      </c>
      <c r="I3159" s="58" t="s">
        <v>75</v>
      </c>
      <c r="J3159" s="58" t="s">
        <v>41</v>
      </c>
      <c r="K3159" s="58" t="s">
        <v>42</v>
      </c>
      <c r="N3159" t="s">
        <v>43</v>
      </c>
      <c r="S3159" t="s">
        <v>69</v>
      </c>
      <c r="T3159" t="s">
        <v>45</v>
      </c>
      <c r="U3159" t="s">
        <v>46</v>
      </c>
      <c r="V3159" t="s">
        <v>46</v>
      </c>
      <c r="W3159" t="s">
        <v>111</v>
      </c>
      <c r="X3159" t="s">
        <v>112</v>
      </c>
      <c r="Y3159" t="s">
        <v>113</v>
      </c>
      <c r="Z3159" t="s">
        <v>152</v>
      </c>
      <c r="AA3159" t="s">
        <v>153</v>
      </c>
      <c r="AB3159" t="s">
        <v>570</v>
      </c>
      <c r="AC3159" t="s">
        <v>571</v>
      </c>
      <c r="AD3159" t="s">
        <v>6515</v>
      </c>
      <c r="AF3159" t="s">
        <v>55</v>
      </c>
      <c r="AG3159" t="s">
        <v>287</v>
      </c>
      <c r="AH3159" t="s">
        <v>56</v>
      </c>
      <c r="AI3159" t="s">
        <v>56</v>
      </c>
      <c r="AJ3159" t="s">
        <v>56</v>
      </c>
      <c r="AK3159" t="s">
        <v>56</v>
      </c>
      <c r="AL3159" t="s">
        <v>56</v>
      </c>
      <c r="AM3159" t="s">
        <v>56</v>
      </c>
      <c r="AN3159" t="s">
        <v>56</v>
      </c>
      <c r="AO3159" t="s">
        <v>46</v>
      </c>
      <c r="AP3159" t="s">
        <v>56</v>
      </c>
      <c r="AQ3159" t="s">
        <v>56</v>
      </c>
      <c r="AR3159" t="s">
        <v>56</v>
      </c>
      <c r="AS3159" t="s">
        <v>56</v>
      </c>
      <c r="AT3159" t="s">
        <v>56</v>
      </c>
      <c r="AU3159" t="s">
        <v>56</v>
      </c>
      <c r="AV3159" t="s">
        <v>56</v>
      </c>
      <c r="AW3159" t="s">
        <v>56</v>
      </c>
    </row>
    <row r="3160" spans="1:49" x14ac:dyDescent="0.3">
      <c r="A3160" t="str">
        <f t="shared" si="246"/>
        <v>VŠMU</v>
      </c>
      <c r="B3160" t="str">
        <f t="shared" si="247"/>
        <v>P</v>
      </c>
      <c r="C3160">
        <f t="shared" si="248"/>
        <v>0.78</v>
      </c>
      <c r="D3160">
        <f t="shared" si="249"/>
        <v>0.5</v>
      </c>
      <c r="E3160">
        <f t="shared" si="250"/>
        <v>0.39</v>
      </c>
      <c r="G3160" t="s">
        <v>3919</v>
      </c>
      <c r="H3160" t="s">
        <v>39</v>
      </c>
      <c r="I3160" s="58" t="s">
        <v>75</v>
      </c>
      <c r="J3160" s="58" t="s">
        <v>41</v>
      </c>
      <c r="K3160" s="58" t="s">
        <v>42</v>
      </c>
      <c r="N3160" t="s">
        <v>43</v>
      </c>
      <c r="S3160" t="s">
        <v>72</v>
      </c>
      <c r="T3160" t="s">
        <v>45</v>
      </c>
      <c r="U3160" t="s">
        <v>46</v>
      </c>
      <c r="V3160" t="s">
        <v>46</v>
      </c>
      <c r="W3160" t="s">
        <v>111</v>
      </c>
      <c r="X3160" t="s">
        <v>112</v>
      </c>
      <c r="Y3160" t="s">
        <v>113</v>
      </c>
      <c r="Z3160" t="s">
        <v>152</v>
      </c>
      <c r="AA3160" t="s">
        <v>153</v>
      </c>
      <c r="AB3160" t="s">
        <v>154</v>
      </c>
      <c r="AC3160" t="s">
        <v>155</v>
      </c>
      <c r="AD3160" t="s">
        <v>6515</v>
      </c>
      <c r="AF3160" t="s">
        <v>55</v>
      </c>
      <c r="AG3160" t="s">
        <v>287</v>
      </c>
      <c r="AH3160" t="s">
        <v>56</v>
      </c>
      <c r="AI3160" t="s">
        <v>56</v>
      </c>
      <c r="AJ3160" t="s">
        <v>56</v>
      </c>
      <c r="AK3160" t="s">
        <v>56</v>
      </c>
      <c r="AL3160" t="s">
        <v>56</v>
      </c>
      <c r="AM3160" t="s">
        <v>56</v>
      </c>
      <c r="AN3160" t="s">
        <v>56</v>
      </c>
      <c r="AO3160" t="s">
        <v>46</v>
      </c>
      <c r="AP3160" t="s">
        <v>56</v>
      </c>
      <c r="AQ3160" t="s">
        <v>56</v>
      </c>
      <c r="AR3160" t="s">
        <v>56</v>
      </c>
      <c r="AS3160" t="s">
        <v>56</v>
      </c>
      <c r="AT3160" t="s">
        <v>56</v>
      </c>
      <c r="AU3160" t="s">
        <v>56</v>
      </c>
      <c r="AV3160" t="s">
        <v>56</v>
      </c>
      <c r="AW3160" t="s">
        <v>56</v>
      </c>
    </row>
    <row r="3161" spans="1:49" x14ac:dyDescent="0.3">
      <c r="A3161" t="str">
        <f t="shared" si="246"/>
        <v>VŠMU</v>
      </c>
      <c r="B3161" t="str">
        <f t="shared" si="247"/>
        <v>P</v>
      </c>
      <c r="C3161">
        <f t="shared" si="248"/>
        <v>0.78</v>
      </c>
      <c r="D3161">
        <f t="shared" si="249"/>
        <v>0.5</v>
      </c>
      <c r="E3161">
        <f t="shared" si="250"/>
        <v>0.39</v>
      </c>
      <c r="G3161" t="s">
        <v>3920</v>
      </c>
      <c r="H3161" t="s">
        <v>39</v>
      </c>
      <c r="I3161" s="58" t="s">
        <v>75</v>
      </c>
      <c r="J3161" s="58" t="s">
        <v>41</v>
      </c>
      <c r="K3161" s="58" t="s">
        <v>42</v>
      </c>
      <c r="N3161" t="s">
        <v>43</v>
      </c>
      <c r="S3161" t="s">
        <v>69</v>
      </c>
      <c r="T3161" t="s">
        <v>45</v>
      </c>
      <c r="U3161" t="s">
        <v>46</v>
      </c>
      <c r="V3161" t="s">
        <v>46</v>
      </c>
      <c r="W3161" t="s">
        <v>111</v>
      </c>
      <c r="X3161" t="s">
        <v>112</v>
      </c>
      <c r="Y3161" t="s">
        <v>113</v>
      </c>
      <c r="Z3161" t="s">
        <v>152</v>
      </c>
      <c r="AA3161" t="s">
        <v>153</v>
      </c>
      <c r="AB3161" t="s">
        <v>570</v>
      </c>
      <c r="AC3161" t="s">
        <v>571</v>
      </c>
      <c r="AD3161" t="s">
        <v>6515</v>
      </c>
      <c r="AF3161" t="s">
        <v>55</v>
      </c>
      <c r="AG3161" t="s">
        <v>287</v>
      </c>
      <c r="AH3161" t="s">
        <v>56</v>
      </c>
      <c r="AI3161" t="s">
        <v>56</v>
      </c>
      <c r="AJ3161" t="s">
        <v>56</v>
      </c>
      <c r="AK3161" t="s">
        <v>56</v>
      </c>
      <c r="AL3161" t="s">
        <v>56</v>
      </c>
      <c r="AM3161" t="s">
        <v>56</v>
      </c>
      <c r="AN3161" t="s">
        <v>56</v>
      </c>
      <c r="AO3161" t="s">
        <v>46</v>
      </c>
      <c r="AP3161" t="s">
        <v>56</v>
      </c>
      <c r="AQ3161" t="s">
        <v>56</v>
      </c>
      <c r="AR3161" t="s">
        <v>56</v>
      </c>
      <c r="AS3161" t="s">
        <v>56</v>
      </c>
      <c r="AT3161" t="s">
        <v>56</v>
      </c>
      <c r="AU3161" t="s">
        <v>56</v>
      </c>
      <c r="AV3161" t="s">
        <v>56</v>
      </c>
      <c r="AW3161" t="s">
        <v>56</v>
      </c>
    </row>
    <row r="3162" spans="1:49" x14ac:dyDescent="0.3">
      <c r="A3162" t="str">
        <f t="shared" si="246"/>
        <v>VŠMU</v>
      </c>
      <c r="B3162" t="str">
        <f t="shared" si="247"/>
        <v>P</v>
      </c>
      <c r="C3162">
        <f t="shared" si="248"/>
        <v>0.78</v>
      </c>
      <c r="D3162">
        <f t="shared" si="249"/>
        <v>0.5</v>
      </c>
      <c r="E3162">
        <f t="shared" si="250"/>
        <v>0.39</v>
      </c>
      <c r="G3162" t="s">
        <v>3920</v>
      </c>
      <c r="H3162" t="s">
        <v>39</v>
      </c>
      <c r="I3162" s="58" t="s">
        <v>75</v>
      </c>
      <c r="J3162" s="58" t="s">
        <v>41</v>
      </c>
      <c r="K3162" s="58" t="s">
        <v>42</v>
      </c>
      <c r="N3162" t="s">
        <v>43</v>
      </c>
      <c r="S3162" t="s">
        <v>72</v>
      </c>
      <c r="T3162" t="s">
        <v>45</v>
      </c>
      <c r="U3162" t="s">
        <v>46</v>
      </c>
      <c r="V3162" t="s">
        <v>46</v>
      </c>
      <c r="W3162" t="s">
        <v>111</v>
      </c>
      <c r="X3162" t="s">
        <v>112</v>
      </c>
      <c r="Y3162" t="s">
        <v>113</v>
      </c>
      <c r="Z3162" t="s">
        <v>152</v>
      </c>
      <c r="AA3162" t="s">
        <v>153</v>
      </c>
      <c r="AB3162" t="s">
        <v>154</v>
      </c>
      <c r="AC3162" t="s">
        <v>155</v>
      </c>
      <c r="AD3162" t="s">
        <v>6515</v>
      </c>
      <c r="AF3162" t="s">
        <v>55</v>
      </c>
      <c r="AG3162" t="s">
        <v>287</v>
      </c>
      <c r="AH3162" t="s">
        <v>56</v>
      </c>
      <c r="AI3162" t="s">
        <v>56</v>
      </c>
      <c r="AJ3162" t="s">
        <v>56</v>
      </c>
      <c r="AK3162" t="s">
        <v>56</v>
      </c>
      <c r="AL3162" t="s">
        <v>56</v>
      </c>
      <c r="AM3162" t="s">
        <v>56</v>
      </c>
      <c r="AN3162" t="s">
        <v>56</v>
      </c>
      <c r="AO3162" t="s">
        <v>46</v>
      </c>
      <c r="AP3162" t="s">
        <v>56</v>
      </c>
      <c r="AQ3162" t="s">
        <v>56</v>
      </c>
      <c r="AR3162" t="s">
        <v>56</v>
      </c>
      <c r="AS3162" t="s">
        <v>56</v>
      </c>
      <c r="AT3162" t="s">
        <v>56</v>
      </c>
      <c r="AU3162" t="s">
        <v>56</v>
      </c>
      <c r="AV3162" t="s">
        <v>56</v>
      </c>
      <c r="AW3162" t="s">
        <v>56</v>
      </c>
    </row>
    <row r="3163" spans="1:49" x14ac:dyDescent="0.3">
      <c r="A3163" t="str">
        <f t="shared" si="246"/>
        <v>VŠMU</v>
      </c>
      <c r="B3163" t="str">
        <f t="shared" si="247"/>
        <v>P</v>
      </c>
      <c r="C3163">
        <f t="shared" si="248"/>
        <v>0.78</v>
      </c>
      <c r="D3163">
        <f t="shared" si="249"/>
        <v>0.5</v>
      </c>
      <c r="E3163">
        <f t="shared" si="250"/>
        <v>0.39</v>
      </c>
      <c r="G3163" t="s">
        <v>3921</v>
      </c>
      <c r="H3163" t="s">
        <v>39</v>
      </c>
      <c r="I3163" s="58" t="s">
        <v>75</v>
      </c>
      <c r="J3163" s="58" t="s">
        <v>41</v>
      </c>
      <c r="K3163" s="58" t="s">
        <v>42</v>
      </c>
      <c r="N3163" t="s">
        <v>43</v>
      </c>
      <c r="S3163" t="s">
        <v>69</v>
      </c>
      <c r="T3163" t="s">
        <v>45</v>
      </c>
      <c r="U3163" t="s">
        <v>46</v>
      </c>
      <c r="V3163" t="s">
        <v>46</v>
      </c>
      <c r="W3163" t="s">
        <v>111</v>
      </c>
      <c r="X3163" t="s">
        <v>112</v>
      </c>
      <c r="Y3163" t="s">
        <v>113</v>
      </c>
      <c r="Z3163" t="s">
        <v>152</v>
      </c>
      <c r="AA3163" t="s">
        <v>153</v>
      </c>
      <c r="AB3163" t="s">
        <v>570</v>
      </c>
      <c r="AC3163" t="s">
        <v>571</v>
      </c>
      <c r="AD3163" t="s">
        <v>6515</v>
      </c>
      <c r="AF3163" t="s">
        <v>55</v>
      </c>
      <c r="AG3163" t="s">
        <v>287</v>
      </c>
      <c r="AH3163" t="s">
        <v>56</v>
      </c>
      <c r="AI3163" t="s">
        <v>56</v>
      </c>
      <c r="AJ3163" t="s">
        <v>56</v>
      </c>
      <c r="AK3163" t="s">
        <v>56</v>
      </c>
      <c r="AL3163" t="s">
        <v>56</v>
      </c>
      <c r="AM3163" t="s">
        <v>56</v>
      </c>
      <c r="AN3163" t="s">
        <v>56</v>
      </c>
      <c r="AO3163" t="s">
        <v>46</v>
      </c>
      <c r="AP3163" t="s">
        <v>56</v>
      </c>
      <c r="AQ3163" t="s">
        <v>56</v>
      </c>
      <c r="AR3163" t="s">
        <v>56</v>
      </c>
      <c r="AS3163" t="s">
        <v>56</v>
      </c>
      <c r="AT3163" t="s">
        <v>56</v>
      </c>
      <c r="AU3163" t="s">
        <v>56</v>
      </c>
      <c r="AV3163" t="s">
        <v>56</v>
      </c>
      <c r="AW3163" t="s">
        <v>56</v>
      </c>
    </row>
    <row r="3164" spans="1:49" x14ac:dyDescent="0.3">
      <c r="A3164" t="str">
        <f t="shared" si="246"/>
        <v>VŠMU</v>
      </c>
      <c r="B3164" t="str">
        <f t="shared" si="247"/>
        <v>P</v>
      </c>
      <c r="C3164">
        <f t="shared" si="248"/>
        <v>0.78</v>
      </c>
      <c r="D3164">
        <f t="shared" si="249"/>
        <v>0.5</v>
      </c>
      <c r="E3164">
        <f t="shared" si="250"/>
        <v>0.39</v>
      </c>
      <c r="G3164" t="s">
        <v>3921</v>
      </c>
      <c r="H3164" t="s">
        <v>39</v>
      </c>
      <c r="I3164" s="58" t="s">
        <v>75</v>
      </c>
      <c r="J3164" s="58" t="s">
        <v>41</v>
      </c>
      <c r="K3164" s="58" t="s">
        <v>42</v>
      </c>
      <c r="N3164" t="s">
        <v>43</v>
      </c>
      <c r="S3164" t="s">
        <v>72</v>
      </c>
      <c r="T3164" t="s">
        <v>45</v>
      </c>
      <c r="U3164" t="s">
        <v>46</v>
      </c>
      <c r="V3164" t="s">
        <v>46</v>
      </c>
      <c r="W3164" t="s">
        <v>111</v>
      </c>
      <c r="X3164" t="s">
        <v>112</v>
      </c>
      <c r="Y3164" t="s">
        <v>113</v>
      </c>
      <c r="Z3164" t="s">
        <v>152</v>
      </c>
      <c r="AA3164" t="s">
        <v>153</v>
      </c>
      <c r="AB3164" t="s">
        <v>154</v>
      </c>
      <c r="AC3164" t="s">
        <v>155</v>
      </c>
      <c r="AD3164" t="s">
        <v>6515</v>
      </c>
      <c r="AF3164" t="s">
        <v>55</v>
      </c>
      <c r="AG3164" t="s">
        <v>287</v>
      </c>
      <c r="AH3164" t="s">
        <v>56</v>
      </c>
      <c r="AI3164" t="s">
        <v>56</v>
      </c>
      <c r="AJ3164" t="s">
        <v>56</v>
      </c>
      <c r="AK3164" t="s">
        <v>56</v>
      </c>
      <c r="AL3164" t="s">
        <v>56</v>
      </c>
      <c r="AM3164" t="s">
        <v>56</v>
      </c>
      <c r="AN3164" t="s">
        <v>56</v>
      </c>
      <c r="AO3164" t="s">
        <v>46</v>
      </c>
      <c r="AP3164" t="s">
        <v>56</v>
      </c>
      <c r="AQ3164" t="s">
        <v>56</v>
      </c>
      <c r="AR3164" t="s">
        <v>56</v>
      </c>
      <c r="AS3164" t="s">
        <v>56</v>
      </c>
      <c r="AT3164" t="s">
        <v>56</v>
      </c>
      <c r="AU3164" t="s">
        <v>56</v>
      </c>
      <c r="AV3164" t="s">
        <v>56</v>
      </c>
      <c r="AW3164" t="s">
        <v>56</v>
      </c>
    </row>
    <row r="3165" spans="1:49" x14ac:dyDescent="0.3">
      <c r="A3165" t="str">
        <f t="shared" si="246"/>
        <v>VŠMU</v>
      </c>
      <c r="B3165" t="str">
        <f t="shared" si="247"/>
        <v>P</v>
      </c>
      <c r="C3165">
        <f t="shared" si="248"/>
        <v>0.78</v>
      </c>
      <c r="D3165">
        <f t="shared" si="249"/>
        <v>0.5</v>
      </c>
      <c r="E3165">
        <f t="shared" si="250"/>
        <v>0.39</v>
      </c>
      <c r="G3165" t="s">
        <v>3922</v>
      </c>
      <c r="H3165" t="s">
        <v>39</v>
      </c>
      <c r="I3165" s="58" t="s">
        <v>75</v>
      </c>
      <c r="J3165" s="58" t="s">
        <v>41</v>
      </c>
      <c r="K3165" s="58" t="s">
        <v>42</v>
      </c>
      <c r="N3165" t="s">
        <v>43</v>
      </c>
      <c r="S3165" t="s">
        <v>69</v>
      </c>
      <c r="T3165" t="s">
        <v>45</v>
      </c>
      <c r="U3165" t="s">
        <v>46</v>
      </c>
      <c r="V3165" t="s">
        <v>46</v>
      </c>
      <c r="W3165" t="s">
        <v>111</v>
      </c>
      <c r="X3165" t="s">
        <v>112</v>
      </c>
      <c r="Y3165" t="s">
        <v>113</v>
      </c>
      <c r="Z3165" t="s">
        <v>152</v>
      </c>
      <c r="AA3165" t="s">
        <v>153</v>
      </c>
      <c r="AB3165" t="s">
        <v>570</v>
      </c>
      <c r="AC3165" t="s">
        <v>571</v>
      </c>
      <c r="AD3165" t="s">
        <v>6515</v>
      </c>
      <c r="AF3165" t="s">
        <v>55</v>
      </c>
      <c r="AG3165" t="s">
        <v>287</v>
      </c>
      <c r="AH3165" t="s">
        <v>56</v>
      </c>
      <c r="AI3165" t="s">
        <v>56</v>
      </c>
      <c r="AJ3165" t="s">
        <v>56</v>
      </c>
      <c r="AK3165" t="s">
        <v>56</v>
      </c>
      <c r="AL3165" t="s">
        <v>56</v>
      </c>
      <c r="AM3165" t="s">
        <v>56</v>
      </c>
      <c r="AN3165" t="s">
        <v>56</v>
      </c>
      <c r="AO3165" t="s">
        <v>46</v>
      </c>
      <c r="AP3165" t="s">
        <v>56</v>
      </c>
      <c r="AQ3165" t="s">
        <v>56</v>
      </c>
      <c r="AR3165" t="s">
        <v>56</v>
      </c>
      <c r="AS3165" t="s">
        <v>56</v>
      </c>
      <c r="AT3165" t="s">
        <v>56</v>
      </c>
      <c r="AU3165" t="s">
        <v>56</v>
      </c>
      <c r="AV3165" t="s">
        <v>56</v>
      </c>
      <c r="AW3165" t="s">
        <v>56</v>
      </c>
    </row>
    <row r="3166" spans="1:49" x14ac:dyDescent="0.3">
      <c r="A3166" t="str">
        <f t="shared" si="246"/>
        <v>VŠMU</v>
      </c>
      <c r="B3166" t="str">
        <f t="shared" si="247"/>
        <v>P</v>
      </c>
      <c r="C3166">
        <f t="shared" si="248"/>
        <v>0.78</v>
      </c>
      <c r="D3166">
        <f t="shared" si="249"/>
        <v>0.5</v>
      </c>
      <c r="E3166">
        <f t="shared" si="250"/>
        <v>0.39</v>
      </c>
      <c r="G3166" t="s">
        <v>3922</v>
      </c>
      <c r="H3166" t="s">
        <v>39</v>
      </c>
      <c r="I3166" s="58" t="s">
        <v>75</v>
      </c>
      <c r="J3166" s="58" t="s">
        <v>41</v>
      </c>
      <c r="K3166" s="58" t="s">
        <v>42</v>
      </c>
      <c r="N3166" t="s">
        <v>43</v>
      </c>
      <c r="S3166" t="s">
        <v>72</v>
      </c>
      <c r="T3166" t="s">
        <v>45</v>
      </c>
      <c r="U3166" t="s">
        <v>46</v>
      </c>
      <c r="V3166" t="s">
        <v>46</v>
      </c>
      <c r="W3166" t="s">
        <v>111</v>
      </c>
      <c r="X3166" t="s">
        <v>112</v>
      </c>
      <c r="Y3166" t="s">
        <v>113</v>
      </c>
      <c r="Z3166" t="s">
        <v>152</v>
      </c>
      <c r="AA3166" t="s">
        <v>153</v>
      </c>
      <c r="AB3166" t="s">
        <v>154</v>
      </c>
      <c r="AC3166" t="s">
        <v>155</v>
      </c>
      <c r="AD3166" t="s">
        <v>6515</v>
      </c>
      <c r="AF3166" t="s">
        <v>55</v>
      </c>
      <c r="AG3166" t="s">
        <v>287</v>
      </c>
      <c r="AH3166" t="s">
        <v>56</v>
      </c>
      <c r="AI3166" t="s">
        <v>56</v>
      </c>
      <c r="AJ3166" t="s">
        <v>56</v>
      </c>
      <c r="AK3166" t="s">
        <v>56</v>
      </c>
      <c r="AL3166" t="s">
        <v>56</v>
      </c>
      <c r="AM3166" t="s">
        <v>56</v>
      </c>
      <c r="AN3166" t="s">
        <v>56</v>
      </c>
      <c r="AO3166" t="s">
        <v>46</v>
      </c>
      <c r="AP3166" t="s">
        <v>56</v>
      </c>
      <c r="AQ3166" t="s">
        <v>56</v>
      </c>
      <c r="AR3166" t="s">
        <v>56</v>
      </c>
      <c r="AS3166" t="s">
        <v>56</v>
      </c>
      <c r="AT3166" t="s">
        <v>56</v>
      </c>
      <c r="AU3166" t="s">
        <v>56</v>
      </c>
      <c r="AV3166" t="s">
        <v>56</v>
      </c>
      <c r="AW3166" t="s">
        <v>56</v>
      </c>
    </row>
    <row r="3167" spans="1:49" x14ac:dyDescent="0.3">
      <c r="A3167" t="str">
        <f t="shared" si="246"/>
        <v>VŠMU</v>
      </c>
      <c r="B3167" t="str">
        <f t="shared" si="247"/>
        <v>P</v>
      </c>
      <c r="C3167">
        <f t="shared" si="248"/>
        <v>0.78</v>
      </c>
      <c r="D3167">
        <f t="shared" si="249"/>
        <v>0.5</v>
      </c>
      <c r="E3167">
        <f t="shared" si="250"/>
        <v>0.39</v>
      </c>
      <c r="G3167" t="s">
        <v>3923</v>
      </c>
      <c r="H3167" t="s">
        <v>39</v>
      </c>
      <c r="I3167" s="58" t="s">
        <v>75</v>
      </c>
      <c r="J3167" s="58" t="s">
        <v>41</v>
      </c>
      <c r="K3167" s="58" t="s">
        <v>42</v>
      </c>
      <c r="N3167" t="s">
        <v>43</v>
      </c>
      <c r="S3167" t="s">
        <v>69</v>
      </c>
      <c r="T3167" t="s">
        <v>45</v>
      </c>
      <c r="U3167" t="s">
        <v>46</v>
      </c>
      <c r="V3167" t="s">
        <v>46</v>
      </c>
      <c r="W3167" t="s">
        <v>111</v>
      </c>
      <c r="X3167" t="s">
        <v>112</v>
      </c>
      <c r="Y3167" t="s">
        <v>113</v>
      </c>
      <c r="Z3167" t="s">
        <v>152</v>
      </c>
      <c r="AA3167" t="s">
        <v>153</v>
      </c>
      <c r="AB3167" t="s">
        <v>570</v>
      </c>
      <c r="AC3167" t="s">
        <v>571</v>
      </c>
      <c r="AD3167" t="s">
        <v>6515</v>
      </c>
      <c r="AF3167" t="s">
        <v>55</v>
      </c>
      <c r="AG3167" t="s">
        <v>287</v>
      </c>
      <c r="AH3167" t="s">
        <v>56</v>
      </c>
      <c r="AI3167" t="s">
        <v>56</v>
      </c>
      <c r="AJ3167" t="s">
        <v>56</v>
      </c>
      <c r="AK3167" t="s">
        <v>56</v>
      </c>
      <c r="AL3167" t="s">
        <v>56</v>
      </c>
      <c r="AM3167" t="s">
        <v>56</v>
      </c>
      <c r="AN3167" t="s">
        <v>56</v>
      </c>
      <c r="AO3167" t="s">
        <v>46</v>
      </c>
      <c r="AP3167" t="s">
        <v>56</v>
      </c>
      <c r="AQ3167" t="s">
        <v>56</v>
      </c>
      <c r="AR3167" t="s">
        <v>56</v>
      </c>
      <c r="AS3167" t="s">
        <v>56</v>
      </c>
      <c r="AT3167" t="s">
        <v>56</v>
      </c>
      <c r="AU3167" t="s">
        <v>56</v>
      </c>
      <c r="AV3167" t="s">
        <v>56</v>
      </c>
      <c r="AW3167" t="s">
        <v>56</v>
      </c>
    </row>
    <row r="3168" spans="1:49" x14ac:dyDescent="0.3">
      <c r="A3168" t="str">
        <f t="shared" si="246"/>
        <v>VŠMU</v>
      </c>
      <c r="B3168" t="str">
        <f t="shared" si="247"/>
        <v>P</v>
      </c>
      <c r="C3168">
        <f t="shared" si="248"/>
        <v>0.78</v>
      </c>
      <c r="D3168">
        <f t="shared" si="249"/>
        <v>0.5</v>
      </c>
      <c r="E3168">
        <f t="shared" si="250"/>
        <v>0.39</v>
      </c>
      <c r="G3168" t="s">
        <v>3923</v>
      </c>
      <c r="H3168" t="s">
        <v>39</v>
      </c>
      <c r="I3168" s="58" t="s">
        <v>75</v>
      </c>
      <c r="J3168" s="58" t="s">
        <v>41</v>
      </c>
      <c r="K3168" s="58" t="s">
        <v>42</v>
      </c>
      <c r="N3168" t="s">
        <v>43</v>
      </c>
      <c r="S3168" t="s">
        <v>72</v>
      </c>
      <c r="T3168" t="s">
        <v>45</v>
      </c>
      <c r="U3168" t="s">
        <v>46</v>
      </c>
      <c r="V3168" t="s">
        <v>46</v>
      </c>
      <c r="W3168" t="s">
        <v>111</v>
      </c>
      <c r="X3168" t="s">
        <v>112</v>
      </c>
      <c r="Y3168" t="s">
        <v>113</v>
      </c>
      <c r="Z3168" t="s">
        <v>152</v>
      </c>
      <c r="AA3168" t="s">
        <v>153</v>
      </c>
      <c r="AB3168" t="s">
        <v>154</v>
      </c>
      <c r="AC3168" t="s">
        <v>155</v>
      </c>
      <c r="AD3168" t="s">
        <v>6515</v>
      </c>
      <c r="AF3168" t="s">
        <v>55</v>
      </c>
      <c r="AG3168" t="s">
        <v>287</v>
      </c>
      <c r="AH3168" t="s">
        <v>56</v>
      </c>
      <c r="AI3168" t="s">
        <v>56</v>
      </c>
      <c r="AJ3168" t="s">
        <v>56</v>
      </c>
      <c r="AK3168" t="s">
        <v>56</v>
      </c>
      <c r="AL3168" t="s">
        <v>56</v>
      </c>
      <c r="AM3168" t="s">
        <v>56</v>
      </c>
      <c r="AN3168" t="s">
        <v>56</v>
      </c>
      <c r="AO3168" t="s">
        <v>46</v>
      </c>
      <c r="AP3168" t="s">
        <v>56</v>
      </c>
      <c r="AQ3168" t="s">
        <v>56</v>
      </c>
      <c r="AR3168" t="s">
        <v>56</v>
      </c>
      <c r="AS3168" t="s">
        <v>56</v>
      </c>
      <c r="AT3168" t="s">
        <v>56</v>
      </c>
      <c r="AU3168" t="s">
        <v>56</v>
      </c>
      <c r="AV3168" t="s">
        <v>56</v>
      </c>
      <c r="AW3168" t="s">
        <v>56</v>
      </c>
    </row>
    <row r="3169" spans="1:49" x14ac:dyDescent="0.3">
      <c r="A3169" t="str">
        <f t="shared" si="246"/>
        <v>VŠMU</v>
      </c>
      <c r="B3169" t="str">
        <f t="shared" si="247"/>
        <v>P</v>
      </c>
      <c r="C3169">
        <f t="shared" si="248"/>
        <v>0.78</v>
      </c>
      <c r="D3169">
        <f t="shared" si="249"/>
        <v>0.5</v>
      </c>
      <c r="E3169">
        <f t="shared" si="250"/>
        <v>0.39</v>
      </c>
      <c r="G3169" t="s">
        <v>3924</v>
      </c>
      <c r="H3169" t="s">
        <v>39</v>
      </c>
      <c r="I3169" s="58" t="s">
        <v>75</v>
      </c>
      <c r="J3169" s="58" t="s">
        <v>41</v>
      </c>
      <c r="K3169" s="58" t="s">
        <v>42</v>
      </c>
      <c r="N3169" t="s">
        <v>43</v>
      </c>
      <c r="S3169" t="s">
        <v>69</v>
      </c>
      <c r="T3169" t="s">
        <v>45</v>
      </c>
      <c r="U3169" t="s">
        <v>46</v>
      </c>
      <c r="V3169" t="s">
        <v>46</v>
      </c>
      <c r="W3169" t="s">
        <v>111</v>
      </c>
      <c r="X3169" t="s">
        <v>112</v>
      </c>
      <c r="Y3169" t="s">
        <v>113</v>
      </c>
      <c r="Z3169" t="s">
        <v>152</v>
      </c>
      <c r="AA3169" t="s">
        <v>153</v>
      </c>
      <c r="AB3169" t="s">
        <v>570</v>
      </c>
      <c r="AC3169" t="s">
        <v>571</v>
      </c>
      <c r="AD3169" t="s">
        <v>6515</v>
      </c>
      <c r="AF3169" t="s">
        <v>55</v>
      </c>
      <c r="AG3169" t="s">
        <v>287</v>
      </c>
      <c r="AH3169" t="s">
        <v>56</v>
      </c>
      <c r="AI3169" t="s">
        <v>56</v>
      </c>
      <c r="AJ3169" t="s">
        <v>56</v>
      </c>
      <c r="AK3169" t="s">
        <v>56</v>
      </c>
      <c r="AL3169" t="s">
        <v>56</v>
      </c>
      <c r="AM3169" t="s">
        <v>56</v>
      </c>
      <c r="AN3169" t="s">
        <v>56</v>
      </c>
      <c r="AO3169" t="s">
        <v>46</v>
      </c>
      <c r="AP3169" t="s">
        <v>56</v>
      </c>
      <c r="AQ3169" t="s">
        <v>56</v>
      </c>
      <c r="AR3169" t="s">
        <v>56</v>
      </c>
      <c r="AS3169" t="s">
        <v>56</v>
      </c>
      <c r="AT3169" t="s">
        <v>56</v>
      </c>
      <c r="AU3169" t="s">
        <v>56</v>
      </c>
      <c r="AV3169" t="s">
        <v>56</v>
      </c>
      <c r="AW3169" t="s">
        <v>56</v>
      </c>
    </row>
    <row r="3170" spans="1:49" x14ac:dyDescent="0.3">
      <c r="A3170" t="str">
        <f t="shared" si="246"/>
        <v>VŠMU</v>
      </c>
      <c r="B3170" t="str">
        <f t="shared" si="247"/>
        <v>P</v>
      </c>
      <c r="C3170">
        <f t="shared" si="248"/>
        <v>0.78</v>
      </c>
      <c r="D3170">
        <f t="shared" si="249"/>
        <v>0.5</v>
      </c>
      <c r="E3170">
        <f t="shared" si="250"/>
        <v>0.39</v>
      </c>
      <c r="G3170" t="s">
        <v>3924</v>
      </c>
      <c r="H3170" t="s">
        <v>39</v>
      </c>
      <c r="I3170" s="58" t="s">
        <v>75</v>
      </c>
      <c r="J3170" s="58" t="s">
        <v>41</v>
      </c>
      <c r="K3170" s="58" t="s">
        <v>42</v>
      </c>
      <c r="N3170" t="s">
        <v>43</v>
      </c>
      <c r="S3170" t="s">
        <v>72</v>
      </c>
      <c r="T3170" t="s">
        <v>45</v>
      </c>
      <c r="U3170" t="s">
        <v>46</v>
      </c>
      <c r="V3170" t="s">
        <v>46</v>
      </c>
      <c r="W3170" t="s">
        <v>111</v>
      </c>
      <c r="X3170" t="s">
        <v>112</v>
      </c>
      <c r="Y3170" t="s">
        <v>113</v>
      </c>
      <c r="Z3170" t="s">
        <v>152</v>
      </c>
      <c r="AA3170" t="s">
        <v>153</v>
      </c>
      <c r="AB3170" t="s">
        <v>154</v>
      </c>
      <c r="AC3170" t="s">
        <v>155</v>
      </c>
      <c r="AD3170" t="s">
        <v>6515</v>
      </c>
      <c r="AF3170" t="s">
        <v>55</v>
      </c>
      <c r="AG3170" t="s">
        <v>287</v>
      </c>
      <c r="AH3170" t="s">
        <v>56</v>
      </c>
      <c r="AI3170" t="s">
        <v>56</v>
      </c>
      <c r="AJ3170" t="s">
        <v>56</v>
      </c>
      <c r="AK3170" t="s">
        <v>56</v>
      </c>
      <c r="AL3170" t="s">
        <v>56</v>
      </c>
      <c r="AM3170" t="s">
        <v>56</v>
      </c>
      <c r="AN3170" t="s">
        <v>56</v>
      </c>
      <c r="AO3170" t="s">
        <v>46</v>
      </c>
      <c r="AP3170" t="s">
        <v>56</v>
      </c>
      <c r="AQ3170" t="s">
        <v>56</v>
      </c>
      <c r="AR3170" t="s">
        <v>56</v>
      </c>
      <c r="AS3170" t="s">
        <v>56</v>
      </c>
      <c r="AT3170" t="s">
        <v>56</v>
      </c>
      <c r="AU3170" t="s">
        <v>56</v>
      </c>
      <c r="AV3170" t="s">
        <v>56</v>
      </c>
      <c r="AW3170" t="s">
        <v>56</v>
      </c>
    </row>
    <row r="3171" spans="1:49" x14ac:dyDescent="0.3">
      <c r="A3171" t="str">
        <f t="shared" si="246"/>
        <v>VŠMU</v>
      </c>
      <c r="B3171" t="str">
        <f t="shared" si="247"/>
        <v>P</v>
      </c>
      <c r="C3171">
        <f t="shared" si="248"/>
        <v>0.78</v>
      </c>
      <c r="D3171">
        <f t="shared" si="249"/>
        <v>0.5</v>
      </c>
      <c r="E3171">
        <f t="shared" si="250"/>
        <v>0.39</v>
      </c>
      <c r="G3171" t="s">
        <v>3925</v>
      </c>
      <c r="H3171" t="s">
        <v>39</v>
      </c>
      <c r="I3171" s="58" t="s">
        <v>75</v>
      </c>
      <c r="J3171" s="58" t="s">
        <v>41</v>
      </c>
      <c r="K3171" s="58" t="s">
        <v>42</v>
      </c>
      <c r="N3171" t="s">
        <v>43</v>
      </c>
      <c r="S3171" t="s">
        <v>69</v>
      </c>
      <c r="T3171" t="s">
        <v>45</v>
      </c>
      <c r="U3171" t="s">
        <v>46</v>
      </c>
      <c r="V3171" t="s">
        <v>46</v>
      </c>
      <c r="W3171" t="s">
        <v>111</v>
      </c>
      <c r="X3171" t="s">
        <v>112</v>
      </c>
      <c r="Y3171" t="s">
        <v>113</v>
      </c>
      <c r="Z3171" t="s">
        <v>152</v>
      </c>
      <c r="AA3171" t="s">
        <v>153</v>
      </c>
      <c r="AB3171" t="s">
        <v>570</v>
      </c>
      <c r="AC3171" t="s">
        <v>571</v>
      </c>
      <c r="AD3171" t="s">
        <v>6515</v>
      </c>
      <c r="AF3171" t="s">
        <v>55</v>
      </c>
      <c r="AG3171" t="s">
        <v>287</v>
      </c>
      <c r="AH3171" t="s">
        <v>56</v>
      </c>
      <c r="AI3171" t="s">
        <v>56</v>
      </c>
      <c r="AJ3171" t="s">
        <v>56</v>
      </c>
      <c r="AK3171" t="s">
        <v>56</v>
      </c>
      <c r="AL3171" t="s">
        <v>56</v>
      </c>
      <c r="AM3171" t="s">
        <v>56</v>
      </c>
      <c r="AN3171" t="s">
        <v>56</v>
      </c>
      <c r="AO3171" t="s">
        <v>46</v>
      </c>
      <c r="AP3171" t="s">
        <v>56</v>
      </c>
      <c r="AQ3171" t="s">
        <v>56</v>
      </c>
      <c r="AR3171" t="s">
        <v>56</v>
      </c>
      <c r="AS3171" t="s">
        <v>56</v>
      </c>
      <c r="AT3171" t="s">
        <v>56</v>
      </c>
      <c r="AU3171" t="s">
        <v>56</v>
      </c>
      <c r="AV3171" t="s">
        <v>56</v>
      </c>
      <c r="AW3171" t="s">
        <v>56</v>
      </c>
    </row>
    <row r="3172" spans="1:49" x14ac:dyDescent="0.3">
      <c r="A3172" t="str">
        <f t="shared" si="246"/>
        <v>VŠMU</v>
      </c>
      <c r="B3172" t="str">
        <f t="shared" si="247"/>
        <v>P</v>
      </c>
      <c r="C3172">
        <f t="shared" si="248"/>
        <v>0.78</v>
      </c>
      <c r="D3172">
        <f t="shared" si="249"/>
        <v>0.5</v>
      </c>
      <c r="E3172">
        <f t="shared" si="250"/>
        <v>0.39</v>
      </c>
      <c r="G3172" t="s">
        <v>3925</v>
      </c>
      <c r="H3172" t="s">
        <v>39</v>
      </c>
      <c r="I3172" s="58" t="s">
        <v>75</v>
      </c>
      <c r="J3172" s="58" t="s">
        <v>41</v>
      </c>
      <c r="K3172" s="58" t="s">
        <v>42</v>
      </c>
      <c r="N3172" t="s">
        <v>43</v>
      </c>
      <c r="S3172" t="s">
        <v>72</v>
      </c>
      <c r="T3172" t="s">
        <v>45</v>
      </c>
      <c r="U3172" t="s">
        <v>46</v>
      </c>
      <c r="V3172" t="s">
        <v>46</v>
      </c>
      <c r="W3172" t="s">
        <v>111</v>
      </c>
      <c r="X3172" t="s">
        <v>112</v>
      </c>
      <c r="Y3172" t="s">
        <v>113</v>
      </c>
      <c r="Z3172" t="s">
        <v>152</v>
      </c>
      <c r="AA3172" t="s">
        <v>153</v>
      </c>
      <c r="AB3172" t="s">
        <v>154</v>
      </c>
      <c r="AC3172" t="s">
        <v>155</v>
      </c>
      <c r="AD3172" t="s">
        <v>6515</v>
      </c>
      <c r="AF3172" t="s">
        <v>55</v>
      </c>
      <c r="AG3172" t="s">
        <v>287</v>
      </c>
      <c r="AH3172" t="s">
        <v>56</v>
      </c>
      <c r="AI3172" t="s">
        <v>56</v>
      </c>
      <c r="AJ3172" t="s">
        <v>56</v>
      </c>
      <c r="AK3172" t="s">
        <v>56</v>
      </c>
      <c r="AL3172" t="s">
        <v>56</v>
      </c>
      <c r="AM3172" t="s">
        <v>56</v>
      </c>
      <c r="AN3172" t="s">
        <v>56</v>
      </c>
      <c r="AO3172" t="s">
        <v>46</v>
      </c>
      <c r="AP3172" t="s">
        <v>56</v>
      </c>
      <c r="AQ3172" t="s">
        <v>56</v>
      </c>
      <c r="AR3172" t="s">
        <v>56</v>
      </c>
      <c r="AS3172" t="s">
        <v>56</v>
      </c>
      <c r="AT3172" t="s">
        <v>56</v>
      </c>
      <c r="AU3172" t="s">
        <v>56</v>
      </c>
      <c r="AV3172" t="s">
        <v>56</v>
      </c>
      <c r="AW3172" t="s">
        <v>56</v>
      </c>
    </row>
    <row r="3173" spans="1:49" x14ac:dyDescent="0.3">
      <c r="A3173" t="str">
        <f t="shared" si="246"/>
        <v>VŠMU</v>
      </c>
      <c r="B3173" t="str">
        <f t="shared" si="247"/>
        <v>P</v>
      </c>
      <c r="C3173">
        <f t="shared" si="248"/>
        <v>0.78</v>
      </c>
      <c r="D3173">
        <f t="shared" si="249"/>
        <v>0.5</v>
      </c>
      <c r="E3173">
        <f t="shared" si="250"/>
        <v>0.39</v>
      </c>
      <c r="G3173" t="s">
        <v>3926</v>
      </c>
      <c r="H3173" t="s">
        <v>39</v>
      </c>
      <c r="I3173" s="58" t="s">
        <v>75</v>
      </c>
      <c r="J3173" s="58" t="s">
        <v>41</v>
      </c>
      <c r="K3173" s="58" t="s">
        <v>42</v>
      </c>
      <c r="N3173" t="s">
        <v>43</v>
      </c>
      <c r="S3173" t="s">
        <v>69</v>
      </c>
      <c r="T3173" t="s">
        <v>45</v>
      </c>
      <c r="U3173" t="s">
        <v>46</v>
      </c>
      <c r="V3173" t="s">
        <v>46</v>
      </c>
      <c r="W3173" t="s">
        <v>111</v>
      </c>
      <c r="X3173" t="s">
        <v>112</v>
      </c>
      <c r="Y3173" t="s">
        <v>113</v>
      </c>
      <c r="Z3173" t="s">
        <v>152</v>
      </c>
      <c r="AA3173" t="s">
        <v>153</v>
      </c>
      <c r="AB3173" t="s">
        <v>570</v>
      </c>
      <c r="AC3173" t="s">
        <v>571</v>
      </c>
      <c r="AD3173" t="s">
        <v>6515</v>
      </c>
      <c r="AF3173" t="s">
        <v>55</v>
      </c>
      <c r="AG3173" t="s">
        <v>287</v>
      </c>
      <c r="AH3173" t="s">
        <v>56</v>
      </c>
      <c r="AI3173" t="s">
        <v>56</v>
      </c>
      <c r="AJ3173" t="s">
        <v>56</v>
      </c>
      <c r="AK3173" t="s">
        <v>56</v>
      </c>
      <c r="AL3173" t="s">
        <v>56</v>
      </c>
      <c r="AM3173" t="s">
        <v>56</v>
      </c>
      <c r="AN3173" t="s">
        <v>56</v>
      </c>
      <c r="AO3173" t="s">
        <v>46</v>
      </c>
      <c r="AP3173" t="s">
        <v>56</v>
      </c>
      <c r="AQ3173" t="s">
        <v>56</v>
      </c>
      <c r="AR3173" t="s">
        <v>56</v>
      </c>
      <c r="AS3173" t="s">
        <v>56</v>
      </c>
      <c r="AT3173" t="s">
        <v>56</v>
      </c>
      <c r="AU3173" t="s">
        <v>56</v>
      </c>
      <c r="AV3173" t="s">
        <v>56</v>
      </c>
      <c r="AW3173" t="s">
        <v>56</v>
      </c>
    </row>
    <row r="3174" spans="1:49" x14ac:dyDescent="0.3">
      <c r="A3174" t="str">
        <f t="shared" si="246"/>
        <v>VŠMU</v>
      </c>
      <c r="B3174" t="str">
        <f t="shared" si="247"/>
        <v>P</v>
      </c>
      <c r="C3174">
        <f t="shared" si="248"/>
        <v>0.78</v>
      </c>
      <c r="D3174">
        <f t="shared" si="249"/>
        <v>0.5</v>
      </c>
      <c r="E3174">
        <f t="shared" si="250"/>
        <v>0.39</v>
      </c>
      <c r="G3174" t="s">
        <v>3926</v>
      </c>
      <c r="H3174" t="s">
        <v>39</v>
      </c>
      <c r="I3174" s="58" t="s">
        <v>75</v>
      </c>
      <c r="J3174" s="58" t="s">
        <v>41</v>
      </c>
      <c r="K3174" s="58" t="s">
        <v>42</v>
      </c>
      <c r="N3174" t="s">
        <v>43</v>
      </c>
      <c r="S3174" t="s">
        <v>72</v>
      </c>
      <c r="T3174" t="s">
        <v>45</v>
      </c>
      <c r="U3174" t="s">
        <v>46</v>
      </c>
      <c r="V3174" t="s">
        <v>46</v>
      </c>
      <c r="W3174" t="s">
        <v>111</v>
      </c>
      <c r="X3174" t="s">
        <v>112</v>
      </c>
      <c r="Y3174" t="s">
        <v>113</v>
      </c>
      <c r="Z3174" t="s">
        <v>152</v>
      </c>
      <c r="AA3174" t="s">
        <v>153</v>
      </c>
      <c r="AB3174" t="s">
        <v>154</v>
      </c>
      <c r="AC3174" t="s">
        <v>155</v>
      </c>
      <c r="AD3174" t="s">
        <v>6515</v>
      </c>
      <c r="AF3174" t="s">
        <v>55</v>
      </c>
      <c r="AG3174" t="s">
        <v>287</v>
      </c>
      <c r="AH3174" t="s">
        <v>56</v>
      </c>
      <c r="AI3174" t="s">
        <v>56</v>
      </c>
      <c r="AJ3174" t="s">
        <v>56</v>
      </c>
      <c r="AK3174" t="s">
        <v>56</v>
      </c>
      <c r="AL3174" t="s">
        <v>56</v>
      </c>
      <c r="AM3174" t="s">
        <v>56</v>
      </c>
      <c r="AN3174" t="s">
        <v>56</v>
      </c>
      <c r="AO3174" t="s">
        <v>46</v>
      </c>
      <c r="AP3174" t="s">
        <v>56</v>
      </c>
      <c r="AQ3174" t="s">
        <v>56</v>
      </c>
      <c r="AR3174" t="s">
        <v>56</v>
      </c>
      <c r="AS3174" t="s">
        <v>56</v>
      </c>
      <c r="AT3174" t="s">
        <v>56</v>
      </c>
      <c r="AU3174" t="s">
        <v>56</v>
      </c>
      <c r="AV3174" t="s">
        <v>56</v>
      </c>
      <c r="AW3174" t="s">
        <v>56</v>
      </c>
    </row>
    <row r="3175" spans="1:49" x14ac:dyDescent="0.3">
      <c r="A3175" t="str">
        <f t="shared" si="246"/>
        <v>AU</v>
      </c>
      <c r="B3175" t="str">
        <f t="shared" si="247"/>
        <v>P</v>
      </c>
      <c r="C3175">
        <f t="shared" si="248"/>
        <v>0.78</v>
      </c>
      <c r="D3175">
        <f t="shared" si="249"/>
        <v>0.33333333333333331</v>
      </c>
      <c r="E3175">
        <f t="shared" si="250"/>
        <v>0.26</v>
      </c>
      <c r="G3175" t="s">
        <v>3927</v>
      </c>
      <c r="H3175" t="s">
        <v>39</v>
      </c>
      <c r="I3175" s="58" t="s">
        <v>75</v>
      </c>
      <c r="J3175" s="58" t="s">
        <v>41</v>
      </c>
      <c r="K3175" s="58" t="s">
        <v>42</v>
      </c>
      <c r="N3175" t="s">
        <v>43</v>
      </c>
      <c r="S3175" t="s">
        <v>57</v>
      </c>
      <c r="T3175" t="s">
        <v>445</v>
      </c>
      <c r="U3175" t="s">
        <v>6460</v>
      </c>
      <c r="V3175" t="s">
        <v>46</v>
      </c>
      <c r="W3175" t="s">
        <v>156</v>
      </c>
      <c r="X3175" t="s">
        <v>6458</v>
      </c>
      <c r="Y3175" t="s">
        <v>157</v>
      </c>
      <c r="Z3175" t="s">
        <v>158</v>
      </c>
      <c r="AA3175" t="s">
        <v>159</v>
      </c>
      <c r="AB3175" t="s">
        <v>454</v>
      </c>
      <c r="AC3175" t="s">
        <v>455</v>
      </c>
      <c r="AD3175" t="s">
        <v>1819</v>
      </c>
      <c r="AF3175" t="s">
        <v>55</v>
      </c>
      <c r="AG3175" t="s">
        <v>46</v>
      </c>
      <c r="AH3175" t="s">
        <v>56</v>
      </c>
      <c r="AI3175" t="s">
        <v>56</v>
      </c>
      <c r="AJ3175" t="s">
        <v>56</v>
      </c>
      <c r="AK3175" t="s">
        <v>56</v>
      </c>
      <c r="AL3175" t="s">
        <v>56</v>
      </c>
      <c r="AM3175" t="s">
        <v>56</v>
      </c>
      <c r="AN3175" t="s">
        <v>56</v>
      </c>
      <c r="AO3175" t="s">
        <v>149</v>
      </c>
      <c r="AP3175" t="s">
        <v>56</v>
      </c>
      <c r="AQ3175" t="s">
        <v>56</v>
      </c>
      <c r="AR3175" t="s">
        <v>56</v>
      </c>
      <c r="AS3175" t="s">
        <v>56</v>
      </c>
      <c r="AT3175" t="s">
        <v>56</v>
      </c>
      <c r="AU3175" t="s">
        <v>56</v>
      </c>
      <c r="AV3175" t="s">
        <v>56</v>
      </c>
      <c r="AW3175" t="s">
        <v>56</v>
      </c>
    </row>
    <row r="3176" spans="1:49" x14ac:dyDescent="0.3">
      <c r="A3176" t="str">
        <f t="shared" si="246"/>
        <v>AU</v>
      </c>
      <c r="B3176" t="str">
        <f t="shared" si="247"/>
        <v>P</v>
      </c>
      <c r="C3176">
        <f t="shared" si="248"/>
        <v>0.78</v>
      </c>
      <c r="D3176">
        <f t="shared" si="249"/>
        <v>0.33333333333333331</v>
      </c>
      <c r="E3176">
        <f t="shared" si="250"/>
        <v>0.26</v>
      </c>
      <c r="G3176" t="s">
        <v>3927</v>
      </c>
      <c r="H3176" t="s">
        <v>39</v>
      </c>
      <c r="I3176" s="58" t="s">
        <v>75</v>
      </c>
      <c r="J3176" s="58" t="s">
        <v>41</v>
      </c>
      <c r="K3176" s="58" t="s">
        <v>42</v>
      </c>
      <c r="N3176" t="s">
        <v>43</v>
      </c>
      <c r="S3176" t="s">
        <v>57</v>
      </c>
      <c r="T3176" t="s">
        <v>424</v>
      </c>
      <c r="U3176" t="s">
        <v>6460</v>
      </c>
      <c r="V3176" t="s">
        <v>149</v>
      </c>
      <c r="W3176" t="s">
        <v>156</v>
      </c>
      <c r="X3176" t="s">
        <v>6458</v>
      </c>
      <c r="Y3176" t="s">
        <v>157</v>
      </c>
      <c r="Z3176" t="s">
        <v>158</v>
      </c>
      <c r="AA3176" t="s">
        <v>159</v>
      </c>
      <c r="AB3176" t="s">
        <v>598</v>
      </c>
      <c r="AC3176" t="s">
        <v>599</v>
      </c>
      <c r="AD3176" t="s">
        <v>1819</v>
      </c>
      <c r="AF3176" t="s">
        <v>55</v>
      </c>
      <c r="AG3176" t="s">
        <v>46</v>
      </c>
      <c r="AH3176" t="s">
        <v>56</v>
      </c>
      <c r="AI3176" t="s">
        <v>56</v>
      </c>
      <c r="AJ3176" t="s">
        <v>56</v>
      </c>
      <c r="AK3176" t="s">
        <v>56</v>
      </c>
      <c r="AL3176" t="s">
        <v>56</v>
      </c>
      <c r="AM3176" t="s">
        <v>56</v>
      </c>
      <c r="AN3176" t="s">
        <v>56</v>
      </c>
      <c r="AO3176" t="s">
        <v>149</v>
      </c>
      <c r="AP3176" t="s">
        <v>56</v>
      </c>
      <c r="AQ3176" t="s">
        <v>56</v>
      </c>
      <c r="AR3176" t="s">
        <v>56</v>
      </c>
      <c r="AS3176" t="s">
        <v>56</v>
      </c>
      <c r="AT3176" t="s">
        <v>56</v>
      </c>
      <c r="AU3176" t="s">
        <v>56</v>
      </c>
      <c r="AV3176" t="s">
        <v>56</v>
      </c>
      <c r="AW3176" t="s">
        <v>56</v>
      </c>
    </row>
    <row r="3177" spans="1:49" x14ac:dyDescent="0.3">
      <c r="A3177" t="str">
        <f t="shared" si="246"/>
        <v>AU</v>
      </c>
      <c r="B3177" t="str">
        <f t="shared" si="247"/>
        <v>P</v>
      </c>
      <c r="C3177">
        <f t="shared" si="248"/>
        <v>0.78</v>
      </c>
      <c r="D3177">
        <f t="shared" si="249"/>
        <v>0.33333333333333331</v>
      </c>
      <c r="E3177">
        <f t="shared" si="250"/>
        <v>0.26</v>
      </c>
      <c r="G3177" t="s">
        <v>3927</v>
      </c>
      <c r="H3177" t="s">
        <v>39</v>
      </c>
      <c r="I3177" s="58" t="s">
        <v>75</v>
      </c>
      <c r="J3177" s="58" t="s">
        <v>41</v>
      </c>
      <c r="K3177" s="58" t="s">
        <v>42</v>
      </c>
      <c r="N3177" t="s">
        <v>43</v>
      </c>
      <c r="S3177" t="s">
        <v>57</v>
      </c>
      <c r="T3177" t="s">
        <v>222</v>
      </c>
      <c r="U3177" t="s">
        <v>6460</v>
      </c>
      <c r="V3177" t="s">
        <v>223</v>
      </c>
      <c r="W3177" t="s">
        <v>156</v>
      </c>
      <c r="X3177" t="s">
        <v>6458</v>
      </c>
      <c r="Y3177" t="s">
        <v>157</v>
      </c>
      <c r="Z3177" t="s">
        <v>158</v>
      </c>
      <c r="AA3177" t="s">
        <v>159</v>
      </c>
      <c r="AB3177" t="s">
        <v>160</v>
      </c>
      <c r="AC3177" t="s">
        <v>161</v>
      </c>
      <c r="AD3177" t="s">
        <v>1819</v>
      </c>
      <c r="AF3177" t="s">
        <v>55</v>
      </c>
      <c r="AG3177" t="s">
        <v>46</v>
      </c>
      <c r="AH3177" t="s">
        <v>56</v>
      </c>
      <c r="AI3177" t="s">
        <v>56</v>
      </c>
      <c r="AJ3177" t="s">
        <v>56</v>
      </c>
      <c r="AK3177" t="s">
        <v>56</v>
      </c>
      <c r="AL3177" t="s">
        <v>56</v>
      </c>
      <c r="AM3177" t="s">
        <v>56</v>
      </c>
      <c r="AN3177" t="s">
        <v>56</v>
      </c>
      <c r="AO3177" t="s">
        <v>149</v>
      </c>
      <c r="AP3177" t="s">
        <v>56</v>
      </c>
      <c r="AQ3177" t="s">
        <v>56</v>
      </c>
      <c r="AR3177" t="s">
        <v>56</v>
      </c>
      <c r="AS3177" t="s">
        <v>56</v>
      </c>
      <c r="AT3177" t="s">
        <v>56</v>
      </c>
      <c r="AU3177" t="s">
        <v>56</v>
      </c>
      <c r="AV3177" t="s">
        <v>56</v>
      </c>
      <c r="AW3177" t="s">
        <v>56</v>
      </c>
    </row>
    <row r="3178" spans="1:49" x14ac:dyDescent="0.3">
      <c r="A3178" t="str">
        <f t="shared" si="246"/>
        <v>VŠVU</v>
      </c>
      <c r="B3178" t="str">
        <f t="shared" si="247"/>
        <v>V</v>
      </c>
      <c r="C3178">
        <f t="shared" si="248"/>
        <v>3.5999999999999996</v>
      </c>
      <c r="D3178">
        <f t="shared" si="249"/>
        <v>1</v>
      </c>
      <c r="E3178">
        <f t="shared" si="250"/>
        <v>3.5999999999999996</v>
      </c>
      <c r="G3178" t="s">
        <v>3928</v>
      </c>
      <c r="H3178" t="s">
        <v>39</v>
      </c>
      <c r="I3178" s="58" t="s">
        <v>331</v>
      </c>
      <c r="J3178" s="58" t="s">
        <v>121</v>
      </c>
      <c r="K3178" s="58" t="s">
        <v>97</v>
      </c>
      <c r="N3178" t="s">
        <v>1317</v>
      </c>
      <c r="P3178" t="s">
        <v>78</v>
      </c>
      <c r="Q3178" t="s">
        <v>79</v>
      </c>
      <c r="S3178" t="s">
        <v>99</v>
      </c>
      <c r="T3178" t="s">
        <v>45</v>
      </c>
      <c r="U3178" t="s">
        <v>46</v>
      </c>
      <c r="V3178" t="s">
        <v>46</v>
      </c>
      <c r="W3178" t="s">
        <v>764</v>
      </c>
      <c r="X3178" t="s">
        <v>765</v>
      </c>
      <c r="Y3178" t="s">
        <v>766</v>
      </c>
      <c r="Z3178" t="s">
        <v>767</v>
      </c>
      <c r="AB3178" t="s">
        <v>1088</v>
      </c>
      <c r="AC3178" t="s">
        <v>1089</v>
      </c>
      <c r="AD3178" t="s">
        <v>3077</v>
      </c>
      <c r="AF3178" t="s">
        <v>55</v>
      </c>
      <c r="AG3178" t="s">
        <v>46</v>
      </c>
      <c r="AH3178" t="s">
        <v>56</v>
      </c>
      <c r="AI3178" t="s">
        <v>56</v>
      </c>
      <c r="AJ3178" t="s">
        <v>56</v>
      </c>
      <c r="AK3178" t="s">
        <v>56</v>
      </c>
      <c r="AL3178" t="s">
        <v>56</v>
      </c>
      <c r="AM3178" t="s">
        <v>56</v>
      </c>
      <c r="AN3178" t="s">
        <v>56</v>
      </c>
      <c r="AO3178" t="s">
        <v>46</v>
      </c>
      <c r="AP3178" t="s">
        <v>56</v>
      </c>
      <c r="AQ3178" t="s">
        <v>56</v>
      </c>
      <c r="AR3178" t="s">
        <v>56</v>
      </c>
      <c r="AS3178" t="s">
        <v>56</v>
      </c>
      <c r="AT3178" t="s">
        <v>56</v>
      </c>
      <c r="AU3178" t="s">
        <v>56</v>
      </c>
      <c r="AV3178" t="s">
        <v>56</v>
      </c>
      <c r="AW3178" t="s">
        <v>56</v>
      </c>
    </row>
    <row r="3179" spans="1:49" x14ac:dyDescent="0.3">
      <c r="A3179" t="str">
        <f t="shared" si="246"/>
        <v>AU</v>
      </c>
      <c r="B3179" t="str">
        <f t="shared" si="247"/>
        <v>P</v>
      </c>
      <c r="C3179">
        <f t="shared" si="248"/>
        <v>0.78</v>
      </c>
      <c r="D3179">
        <f t="shared" si="249"/>
        <v>0.33333333333333331</v>
      </c>
      <c r="E3179">
        <f t="shared" si="250"/>
        <v>0.26</v>
      </c>
      <c r="G3179" t="s">
        <v>3929</v>
      </c>
      <c r="H3179" t="s">
        <v>39</v>
      </c>
      <c r="I3179" s="58" t="s">
        <v>75</v>
      </c>
      <c r="J3179" s="58" t="s">
        <v>41</v>
      </c>
      <c r="K3179" s="58" t="s">
        <v>42</v>
      </c>
      <c r="N3179" t="s">
        <v>43</v>
      </c>
      <c r="S3179" t="s">
        <v>57</v>
      </c>
      <c r="T3179" t="s">
        <v>318</v>
      </c>
      <c r="U3179" t="s">
        <v>6460</v>
      </c>
      <c r="V3179" t="s">
        <v>46</v>
      </c>
      <c r="W3179" t="s">
        <v>156</v>
      </c>
      <c r="X3179" t="s">
        <v>6458</v>
      </c>
      <c r="Y3179" t="s">
        <v>157</v>
      </c>
      <c r="Z3179" t="s">
        <v>158</v>
      </c>
      <c r="AA3179" t="s">
        <v>159</v>
      </c>
      <c r="AB3179" t="s">
        <v>160</v>
      </c>
      <c r="AC3179" t="s">
        <v>161</v>
      </c>
      <c r="AD3179" t="s">
        <v>1819</v>
      </c>
      <c r="AF3179" t="s">
        <v>55</v>
      </c>
      <c r="AG3179" t="s">
        <v>46</v>
      </c>
      <c r="AH3179" t="s">
        <v>56</v>
      </c>
      <c r="AI3179" t="s">
        <v>56</v>
      </c>
      <c r="AJ3179" t="s">
        <v>56</v>
      </c>
      <c r="AK3179" t="s">
        <v>56</v>
      </c>
      <c r="AL3179" t="s">
        <v>56</v>
      </c>
      <c r="AM3179" t="s">
        <v>56</v>
      </c>
      <c r="AN3179" t="s">
        <v>56</v>
      </c>
      <c r="AO3179" t="s">
        <v>149</v>
      </c>
      <c r="AP3179" t="s">
        <v>56</v>
      </c>
      <c r="AQ3179" t="s">
        <v>56</v>
      </c>
      <c r="AR3179" t="s">
        <v>56</v>
      </c>
      <c r="AS3179" t="s">
        <v>56</v>
      </c>
      <c r="AT3179" t="s">
        <v>56</v>
      </c>
      <c r="AU3179" t="s">
        <v>56</v>
      </c>
      <c r="AV3179" t="s">
        <v>56</v>
      </c>
      <c r="AW3179" t="s">
        <v>56</v>
      </c>
    </row>
    <row r="3180" spans="1:49" x14ac:dyDescent="0.3">
      <c r="A3180" t="str">
        <f t="shared" si="246"/>
        <v>AU</v>
      </c>
      <c r="B3180" t="str">
        <f t="shared" si="247"/>
        <v>P</v>
      </c>
      <c r="C3180">
        <f t="shared" si="248"/>
        <v>0.78</v>
      </c>
      <c r="D3180">
        <f t="shared" si="249"/>
        <v>0.33333333333333331</v>
      </c>
      <c r="E3180">
        <f t="shared" si="250"/>
        <v>0.26</v>
      </c>
      <c r="G3180" t="s">
        <v>3929</v>
      </c>
      <c r="H3180" t="s">
        <v>39</v>
      </c>
      <c r="I3180" s="58" t="s">
        <v>75</v>
      </c>
      <c r="J3180" s="58" t="s">
        <v>41</v>
      </c>
      <c r="K3180" s="58" t="s">
        <v>42</v>
      </c>
      <c r="N3180" t="s">
        <v>43</v>
      </c>
      <c r="S3180" t="s">
        <v>57</v>
      </c>
      <c r="T3180" t="s">
        <v>424</v>
      </c>
      <c r="U3180" t="s">
        <v>6460</v>
      </c>
      <c r="V3180" t="s">
        <v>149</v>
      </c>
      <c r="W3180" t="s">
        <v>156</v>
      </c>
      <c r="X3180" t="s">
        <v>6458</v>
      </c>
      <c r="Y3180" t="s">
        <v>157</v>
      </c>
      <c r="Z3180" t="s">
        <v>158</v>
      </c>
      <c r="AA3180" t="s">
        <v>159</v>
      </c>
      <c r="AB3180" t="s">
        <v>454</v>
      </c>
      <c r="AC3180" t="s">
        <v>455</v>
      </c>
      <c r="AD3180" t="s">
        <v>1819</v>
      </c>
      <c r="AF3180" t="s">
        <v>55</v>
      </c>
      <c r="AG3180" t="s">
        <v>46</v>
      </c>
      <c r="AH3180" t="s">
        <v>56</v>
      </c>
      <c r="AI3180" t="s">
        <v>56</v>
      </c>
      <c r="AJ3180" t="s">
        <v>56</v>
      </c>
      <c r="AK3180" t="s">
        <v>56</v>
      </c>
      <c r="AL3180" t="s">
        <v>56</v>
      </c>
      <c r="AM3180" t="s">
        <v>56</v>
      </c>
      <c r="AN3180" t="s">
        <v>56</v>
      </c>
      <c r="AO3180" t="s">
        <v>149</v>
      </c>
      <c r="AP3180" t="s">
        <v>56</v>
      </c>
      <c r="AQ3180" t="s">
        <v>56</v>
      </c>
      <c r="AR3180" t="s">
        <v>56</v>
      </c>
      <c r="AS3180" t="s">
        <v>56</v>
      </c>
      <c r="AT3180" t="s">
        <v>56</v>
      </c>
      <c r="AU3180" t="s">
        <v>56</v>
      </c>
      <c r="AV3180" t="s">
        <v>56</v>
      </c>
      <c r="AW3180" t="s">
        <v>56</v>
      </c>
    </row>
    <row r="3181" spans="1:49" x14ac:dyDescent="0.3">
      <c r="A3181" t="str">
        <f t="shared" si="246"/>
        <v>AU</v>
      </c>
      <c r="B3181" t="str">
        <f t="shared" si="247"/>
        <v>P</v>
      </c>
      <c r="C3181">
        <f t="shared" si="248"/>
        <v>0.78</v>
      </c>
      <c r="D3181">
        <f t="shared" si="249"/>
        <v>0.33333333333333331</v>
      </c>
      <c r="E3181">
        <f t="shared" si="250"/>
        <v>0.26</v>
      </c>
      <c r="G3181" t="s">
        <v>3929</v>
      </c>
      <c r="H3181" t="s">
        <v>39</v>
      </c>
      <c r="I3181" s="58" t="s">
        <v>75</v>
      </c>
      <c r="J3181" s="58" t="s">
        <v>41</v>
      </c>
      <c r="K3181" s="58" t="s">
        <v>42</v>
      </c>
      <c r="N3181" t="s">
        <v>43</v>
      </c>
      <c r="S3181" t="s">
        <v>57</v>
      </c>
      <c r="T3181" t="s">
        <v>424</v>
      </c>
      <c r="U3181" t="s">
        <v>6460</v>
      </c>
      <c r="V3181" t="s">
        <v>149</v>
      </c>
      <c r="W3181" t="s">
        <v>156</v>
      </c>
      <c r="X3181" t="s">
        <v>6458</v>
      </c>
      <c r="Y3181" t="s">
        <v>157</v>
      </c>
      <c r="Z3181" t="s">
        <v>158</v>
      </c>
      <c r="AA3181" t="s">
        <v>159</v>
      </c>
      <c r="AB3181" t="s">
        <v>598</v>
      </c>
      <c r="AC3181" t="s">
        <v>599</v>
      </c>
      <c r="AD3181" t="s">
        <v>1819</v>
      </c>
      <c r="AF3181" t="s">
        <v>55</v>
      </c>
      <c r="AG3181" t="s">
        <v>46</v>
      </c>
      <c r="AH3181" t="s">
        <v>56</v>
      </c>
      <c r="AI3181" t="s">
        <v>56</v>
      </c>
      <c r="AJ3181" t="s">
        <v>56</v>
      </c>
      <c r="AK3181" t="s">
        <v>56</v>
      </c>
      <c r="AL3181" t="s">
        <v>56</v>
      </c>
      <c r="AM3181" t="s">
        <v>56</v>
      </c>
      <c r="AN3181" t="s">
        <v>56</v>
      </c>
      <c r="AO3181" t="s">
        <v>149</v>
      </c>
      <c r="AP3181" t="s">
        <v>56</v>
      </c>
      <c r="AQ3181" t="s">
        <v>56</v>
      </c>
      <c r="AR3181" t="s">
        <v>56</v>
      </c>
      <c r="AS3181" t="s">
        <v>56</v>
      </c>
      <c r="AT3181" t="s">
        <v>56</v>
      </c>
      <c r="AU3181" t="s">
        <v>56</v>
      </c>
      <c r="AV3181" t="s">
        <v>56</v>
      </c>
      <c r="AW3181" t="s">
        <v>56</v>
      </c>
    </row>
    <row r="3182" spans="1:49" x14ac:dyDescent="0.3">
      <c r="A3182" t="str">
        <f t="shared" si="246"/>
        <v>AU</v>
      </c>
      <c r="B3182" t="str">
        <f t="shared" si="247"/>
        <v>P</v>
      </c>
      <c r="C3182">
        <f t="shared" si="248"/>
        <v>0.89999999999999991</v>
      </c>
      <c r="D3182">
        <f t="shared" si="249"/>
        <v>1</v>
      </c>
      <c r="E3182">
        <f t="shared" si="250"/>
        <v>0.89999999999999991</v>
      </c>
      <c r="G3182" t="s">
        <v>3930</v>
      </c>
      <c r="H3182" t="s">
        <v>39</v>
      </c>
      <c r="I3182" s="58" t="s">
        <v>90</v>
      </c>
      <c r="J3182" s="58" t="s">
        <v>41</v>
      </c>
      <c r="K3182" s="58" t="s">
        <v>42</v>
      </c>
      <c r="N3182" t="s">
        <v>43</v>
      </c>
      <c r="S3182" t="s">
        <v>57</v>
      </c>
      <c r="T3182" t="s">
        <v>73</v>
      </c>
      <c r="U3182" t="s">
        <v>149</v>
      </c>
      <c r="V3182" t="s">
        <v>46</v>
      </c>
      <c r="W3182" t="s">
        <v>156</v>
      </c>
      <c r="X3182" t="s">
        <v>6458</v>
      </c>
      <c r="Y3182" t="s">
        <v>157</v>
      </c>
      <c r="Z3182" t="s">
        <v>158</v>
      </c>
      <c r="AA3182" t="s">
        <v>159</v>
      </c>
      <c r="AB3182" t="s">
        <v>160</v>
      </c>
      <c r="AC3182" t="s">
        <v>161</v>
      </c>
      <c r="AD3182" t="s">
        <v>3931</v>
      </c>
      <c r="AF3182" t="s">
        <v>758</v>
      </c>
      <c r="AG3182" t="s">
        <v>56</v>
      </c>
      <c r="AH3182" t="s">
        <v>56</v>
      </c>
      <c r="AI3182" t="s">
        <v>46</v>
      </c>
      <c r="AJ3182" t="s">
        <v>56</v>
      </c>
      <c r="AK3182" t="s">
        <v>56</v>
      </c>
      <c r="AL3182" t="s">
        <v>56</v>
      </c>
      <c r="AM3182" t="s">
        <v>56</v>
      </c>
      <c r="AN3182" t="s">
        <v>56</v>
      </c>
      <c r="AO3182" t="s">
        <v>56</v>
      </c>
      <c r="AP3182" t="s">
        <v>56</v>
      </c>
      <c r="AQ3182" t="s">
        <v>56</v>
      </c>
      <c r="AR3182" t="s">
        <v>56</v>
      </c>
      <c r="AS3182" t="s">
        <v>56</v>
      </c>
      <c r="AT3182" t="s">
        <v>56</v>
      </c>
      <c r="AU3182" t="s">
        <v>56</v>
      </c>
      <c r="AV3182" t="s">
        <v>56</v>
      </c>
      <c r="AW3182" t="s">
        <v>56</v>
      </c>
    </row>
    <row r="3183" spans="1:49" x14ac:dyDescent="0.3">
      <c r="A3183" t="str">
        <f t="shared" si="246"/>
        <v>AU</v>
      </c>
      <c r="B3183" t="str">
        <f t="shared" si="247"/>
        <v>P</v>
      </c>
      <c r="C3183">
        <f t="shared" si="248"/>
        <v>1.7999999999999998</v>
      </c>
      <c r="D3183">
        <f t="shared" si="249"/>
        <v>1</v>
      </c>
      <c r="E3183">
        <f t="shared" si="250"/>
        <v>1.7999999999999998</v>
      </c>
      <c r="G3183" t="s">
        <v>3932</v>
      </c>
      <c r="H3183" t="s">
        <v>39</v>
      </c>
      <c r="I3183" s="58" t="s">
        <v>580</v>
      </c>
      <c r="J3183" s="58" t="s">
        <v>121</v>
      </c>
      <c r="K3183" s="58" t="s">
        <v>42</v>
      </c>
      <c r="N3183" t="s">
        <v>43</v>
      </c>
      <c r="S3183" t="s">
        <v>57</v>
      </c>
      <c r="T3183" t="s">
        <v>45</v>
      </c>
      <c r="U3183" t="s">
        <v>149</v>
      </c>
      <c r="V3183" t="s">
        <v>149</v>
      </c>
      <c r="W3183" t="s">
        <v>156</v>
      </c>
      <c r="X3183" t="s">
        <v>6458</v>
      </c>
      <c r="Y3183" t="s">
        <v>157</v>
      </c>
      <c r="Z3183" t="s">
        <v>158</v>
      </c>
      <c r="AA3183" t="s">
        <v>159</v>
      </c>
      <c r="AB3183" t="s">
        <v>160</v>
      </c>
      <c r="AC3183" t="s">
        <v>161</v>
      </c>
      <c r="AD3183" t="s">
        <v>2497</v>
      </c>
      <c r="AF3183" t="s">
        <v>55</v>
      </c>
      <c r="AG3183" t="s">
        <v>46</v>
      </c>
      <c r="AH3183" t="s">
        <v>56</v>
      </c>
      <c r="AI3183" t="s">
        <v>56</v>
      </c>
      <c r="AJ3183" t="s">
        <v>56</v>
      </c>
      <c r="AK3183" t="s">
        <v>56</v>
      </c>
      <c r="AL3183" t="s">
        <v>56</v>
      </c>
      <c r="AM3183" t="s">
        <v>56</v>
      </c>
      <c r="AN3183" t="s">
        <v>56</v>
      </c>
      <c r="AO3183" t="s">
        <v>46</v>
      </c>
      <c r="AP3183" t="s">
        <v>56</v>
      </c>
      <c r="AQ3183" t="s">
        <v>56</v>
      </c>
      <c r="AR3183" t="s">
        <v>56</v>
      </c>
      <c r="AS3183" t="s">
        <v>56</v>
      </c>
      <c r="AT3183" t="s">
        <v>56</v>
      </c>
      <c r="AU3183" t="s">
        <v>56</v>
      </c>
      <c r="AV3183" t="s">
        <v>56</v>
      </c>
      <c r="AW3183" t="s">
        <v>56</v>
      </c>
    </row>
    <row r="3184" spans="1:49" x14ac:dyDescent="0.3">
      <c r="A3184" t="str">
        <f t="shared" si="246"/>
        <v>TUKE</v>
      </c>
      <c r="B3184" t="str">
        <f t="shared" si="247"/>
        <v>V</v>
      </c>
      <c r="C3184">
        <f t="shared" si="248"/>
        <v>0.89999999999999991</v>
      </c>
      <c r="D3184">
        <f t="shared" si="249"/>
        <v>1</v>
      </c>
      <c r="E3184">
        <f t="shared" si="250"/>
        <v>0.89999999999999991</v>
      </c>
      <c r="G3184" t="s">
        <v>3933</v>
      </c>
      <c r="H3184" t="s">
        <v>39</v>
      </c>
      <c r="I3184" s="58" t="s">
        <v>133</v>
      </c>
      <c r="J3184" s="58" t="s">
        <v>41</v>
      </c>
      <c r="K3184" s="58" t="s">
        <v>97</v>
      </c>
      <c r="N3184" t="s">
        <v>98</v>
      </c>
      <c r="P3184" t="s">
        <v>78</v>
      </c>
      <c r="Q3184" t="s">
        <v>79</v>
      </c>
      <c r="S3184" t="s">
        <v>99</v>
      </c>
      <c r="T3184" t="s">
        <v>45</v>
      </c>
      <c r="U3184" t="s">
        <v>46</v>
      </c>
      <c r="V3184" t="s">
        <v>46</v>
      </c>
      <c r="W3184" t="s">
        <v>714</v>
      </c>
      <c r="X3184" t="s">
        <v>715</v>
      </c>
      <c r="Y3184" t="s">
        <v>716</v>
      </c>
      <c r="Z3184" t="s">
        <v>717</v>
      </c>
      <c r="AA3184" t="s">
        <v>718</v>
      </c>
      <c r="AB3184" t="s">
        <v>1174</v>
      </c>
      <c r="AC3184" t="s">
        <v>1175</v>
      </c>
      <c r="AD3184" t="s">
        <v>3123</v>
      </c>
      <c r="AF3184" t="s">
        <v>55</v>
      </c>
      <c r="AG3184" t="s">
        <v>46</v>
      </c>
      <c r="AH3184" t="s">
        <v>56</v>
      </c>
      <c r="AI3184" t="s">
        <v>56</v>
      </c>
      <c r="AJ3184" t="s">
        <v>56</v>
      </c>
      <c r="AK3184" t="s">
        <v>56</v>
      </c>
      <c r="AL3184" t="s">
        <v>56</v>
      </c>
      <c r="AM3184" t="s">
        <v>56</v>
      </c>
      <c r="AN3184" t="s">
        <v>56</v>
      </c>
      <c r="AO3184" t="s">
        <v>56</v>
      </c>
      <c r="AP3184" t="s">
        <v>56</v>
      </c>
      <c r="AQ3184" t="s">
        <v>56</v>
      </c>
      <c r="AR3184" t="s">
        <v>56</v>
      </c>
      <c r="AS3184" t="s">
        <v>56</v>
      </c>
      <c r="AT3184" t="s">
        <v>56</v>
      </c>
      <c r="AU3184" t="s">
        <v>56</v>
      </c>
      <c r="AV3184" t="s">
        <v>56</v>
      </c>
      <c r="AW3184" t="s">
        <v>56</v>
      </c>
    </row>
    <row r="3185" spans="1:49" x14ac:dyDescent="0.3">
      <c r="A3185" t="str">
        <f t="shared" si="246"/>
        <v>TUKE</v>
      </c>
      <c r="B3185" t="str">
        <f t="shared" si="247"/>
        <v>V</v>
      </c>
      <c r="C3185">
        <f t="shared" si="248"/>
        <v>0.89999999999999991</v>
      </c>
      <c r="D3185">
        <f t="shared" si="249"/>
        <v>1</v>
      </c>
      <c r="E3185">
        <f t="shared" si="250"/>
        <v>0.89999999999999991</v>
      </c>
      <c r="G3185" t="s">
        <v>3934</v>
      </c>
      <c r="H3185" t="s">
        <v>39</v>
      </c>
      <c r="I3185" s="58" t="s">
        <v>40</v>
      </c>
      <c r="J3185" s="58" t="s">
        <v>41</v>
      </c>
      <c r="K3185" s="58" t="s">
        <v>76</v>
      </c>
      <c r="N3185" t="s">
        <v>1007</v>
      </c>
      <c r="P3185" t="s">
        <v>78</v>
      </c>
      <c r="Q3185" t="s">
        <v>79</v>
      </c>
      <c r="S3185" t="s">
        <v>80</v>
      </c>
      <c r="T3185" t="s">
        <v>45</v>
      </c>
      <c r="U3185" t="s">
        <v>46</v>
      </c>
      <c r="V3185" t="s">
        <v>46</v>
      </c>
      <c r="W3185" t="s">
        <v>714</v>
      </c>
      <c r="X3185" t="s">
        <v>715</v>
      </c>
      <c r="Y3185" t="s">
        <v>716</v>
      </c>
      <c r="Z3185" t="s">
        <v>717</v>
      </c>
      <c r="AA3185" t="s">
        <v>718</v>
      </c>
      <c r="AB3185" t="s">
        <v>719</v>
      </c>
      <c r="AC3185" t="s">
        <v>720</v>
      </c>
      <c r="AD3185" t="s">
        <v>3935</v>
      </c>
      <c r="AF3185" t="s">
        <v>55</v>
      </c>
      <c r="AG3185" t="s">
        <v>46</v>
      </c>
      <c r="AH3185" t="s">
        <v>56</v>
      </c>
      <c r="AI3185" t="s">
        <v>56</v>
      </c>
      <c r="AJ3185" t="s">
        <v>56</v>
      </c>
      <c r="AK3185" t="s">
        <v>56</v>
      </c>
      <c r="AL3185" t="s">
        <v>56</v>
      </c>
      <c r="AM3185" t="s">
        <v>56</v>
      </c>
      <c r="AN3185" t="s">
        <v>56</v>
      </c>
      <c r="AO3185" t="s">
        <v>56</v>
      </c>
      <c r="AP3185" t="s">
        <v>56</v>
      </c>
      <c r="AQ3185" t="s">
        <v>56</v>
      </c>
      <c r="AR3185" t="s">
        <v>56</v>
      </c>
      <c r="AS3185" t="s">
        <v>56</v>
      </c>
      <c r="AT3185" t="s">
        <v>56</v>
      </c>
      <c r="AU3185" t="s">
        <v>56</v>
      </c>
      <c r="AV3185" t="s">
        <v>56</v>
      </c>
      <c r="AW3185" t="s">
        <v>56</v>
      </c>
    </row>
    <row r="3186" spans="1:49" x14ac:dyDescent="0.3">
      <c r="A3186" t="str">
        <f t="shared" si="246"/>
        <v>TUKE</v>
      </c>
      <c r="B3186" t="str">
        <f t="shared" si="247"/>
        <v>V</v>
      </c>
      <c r="C3186">
        <f t="shared" si="248"/>
        <v>0.89999999999999991</v>
      </c>
      <c r="D3186">
        <f t="shared" si="249"/>
        <v>1</v>
      </c>
      <c r="E3186">
        <f t="shared" si="250"/>
        <v>0.89999999999999991</v>
      </c>
      <c r="G3186" t="s">
        <v>3936</v>
      </c>
      <c r="H3186" t="s">
        <v>39</v>
      </c>
      <c r="I3186" s="58" t="s">
        <v>40</v>
      </c>
      <c r="J3186" s="58" t="s">
        <v>41</v>
      </c>
      <c r="K3186" s="58" t="s">
        <v>76</v>
      </c>
      <c r="N3186" t="s">
        <v>1007</v>
      </c>
      <c r="P3186" t="s">
        <v>78</v>
      </c>
      <c r="Q3186" t="s">
        <v>79</v>
      </c>
      <c r="S3186" t="s">
        <v>80</v>
      </c>
      <c r="T3186" t="s">
        <v>45</v>
      </c>
      <c r="U3186" t="s">
        <v>46</v>
      </c>
      <c r="V3186" t="s">
        <v>46</v>
      </c>
      <c r="W3186" t="s">
        <v>714</v>
      </c>
      <c r="X3186" t="s">
        <v>715</v>
      </c>
      <c r="Y3186" t="s">
        <v>716</v>
      </c>
      <c r="Z3186" t="s">
        <v>717</v>
      </c>
      <c r="AA3186" t="s">
        <v>718</v>
      </c>
      <c r="AB3186" t="s">
        <v>719</v>
      </c>
      <c r="AC3186" t="s">
        <v>720</v>
      </c>
      <c r="AD3186" t="s">
        <v>3935</v>
      </c>
      <c r="AF3186" t="s">
        <v>55</v>
      </c>
      <c r="AG3186" t="s">
        <v>46</v>
      </c>
      <c r="AH3186" t="s">
        <v>56</v>
      </c>
      <c r="AI3186" t="s">
        <v>56</v>
      </c>
      <c r="AJ3186" t="s">
        <v>56</v>
      </c>
      <c r="AK3186" t="s">
        <v>56</v>
      </c>
      <c r="AL3186" t="s">
        <v>56</v>
      </c>
      <c r="AM3186" t="s">
        <v>56</v>
      </c>
      <c r="AN3186" t="s">
        <v>56</v>
      </c>
      <c r="AO3186" t="s">
        <v>56</v>
      </c>
      <c r="AP3186" t="s">
        <v>56</v>
      </c>
      <c r="AQ3186" t="s">
        <v>56</v>
      </c>
      <c r="AR3186" t="s">
        <v>56</v>
      </c>
      <c r="AS3186" t="s">
        <v>56</v>
      </c>
      <c r="AT3186" t="s">
        <v>56</v>
      </c>
      <c r="AU3186" t="s">
        <v>56</v>
      </c>
      <c r="AV3186" t="s">
        <v>56</v>
      </c>
      <c r="AW3186" t="s">
        <v>56</v>
      </c>
    </row>
    <row r="3187" spans="1:49" x14ac:dyDescent="0.3">
      <c r="A3187" t="str">
        <f t="shared" si="246"/>
        <v>TUKE</v>
      </c>
      <c r="B3187" t="str">
        <f t="shared" si="247"/>
        <v>V</v>
      </c>
      <c r="C3187">
        <f t="shared" si="248"/>
        <v>0.78</v>
      </c>
      <c r="D3187">
        <f t="shared" si="249"/>
        <v>1</v>
      </c>
      <c r="E3187">
        <f t="shared" si="250"/>
        <v>0.78</v>
      </c>
      <c r="G3187" t="s">
        <v>3937</v>
      </c>
      <c r="H3187" t="s">
        <v>39</v>
      </c>
      <c r="I3187" s="58" t="s">
        <v>257</v>
      </c>
      <c r="J3187" s="58" t="s">
        <v>41</v>
      </c>
      <c r="K3187" s="58" t="s">
        <v>76</v>
      </c>
      <c r="N3187" t="s">
        <v>514</v>
      </c>
      <c r="P3187" t="s">
        <v>78</v>
      </c>
      <c r="Q3187" t="s">
        <v>79</v>
      </c>
      <c r="S3187" t="s">
        <v>80</v>
      </c>
      <c r="T3187" t="s">
        <v>73</v>
      </c>
      <c r="U3187" t="s">
        <v>149</v>
      </c>
      <c r="V3187" t="s">
        <v>46</v>
      </c>
      <c r="W3187" t="s">
        <v>714</v>
      </c>
      <c r="X3187" t="s">
        <v>715</v>
      </c>
      <c r="Y3187" t="s">
        <v>716</v>
      </c>
      <c r="Z3187" t="s">
        <v>717</v>
      </c>
      <c r="AA3187" t="s">
        <v>718</v>
      </c>
      <c r="AB3187" t="s">
        <v>719</v>
      </c>
      <c r="AC3187" t="s">
        <v>720</v>
      </c>
      <c r="AD3187" t="s">
        <v>3935</v>
      </c>
      <c r="AF3187" t="s">
        <v>55</v>
      </c>
      <c r="AG3187" t="s">
        <v>46</v>
      </c>
      <c r="AH3187" t="s">
        <v>56</v>
      </c>
      <c r="AI3187" t="s">
        <v>56</v>
      </c>
      <c r="AJ3187" t="s">
        <v>56</v>
      </c>
      <c r="AK3187" t="s">
        <v>56</v>
      </c>
      <c r="AL3187" t="s">
        <v>56</v>
      </c>
      <c r="AM3187" t="s">
        <v>56</v>
      </c>
      <c r="AN3187" t="s">
        <v>56</v>
      </c>
      <c r="AO3187" t="s">
        <v>56</v>
      </c>
      <c r="AP3187" t="s">
        <v>56</v>
      </c>
      <c r="AQ3187" t="s">
        <v>56</v>
      </c>
      <c r="AR3187" t="s">
        <v>56</v>
      </c>
      <c r="AS3187" t="s">
        <v>56</v>
      </c>
      <c r="AT3187" t="s">
        <v>56</v>
      </c>
      <c r="AU3187" t="s">
        <v>56</v>
      </c>
      <c r="AV3187" t="s">
        <v>56</v>
      </c>
      <c r="AW3187" t="s">
        <v>56</v>
      </c>
    </row>
    <row r="3188" spans="1:49" x14ac:dyDescent="0.3">
      <c r="A3188" t="str">
        <f t="shared" si="246"/>
        <v>TUKE</v>
      </c>
      <c r="B3188" t="str">
        <f t="shared" si="247"/>
        <v>V</v>
      </c>
      <c r="C3188">
        <f t="shared" si="248"/>
        <v>0.89999999999999991</v>
      </c>
      <c r="D3188">
        <f t="shared" si="249"/>
        <v>1</v>
      </c>
      <c r="E3188">
        <f t="shared" si="250"/>
        <v>0.89999999999999991</v>
      </c>
      <c r="G3188" t="s">
        <v>3938</v>
      </c>
      <c r="H3188" t="s">
        <v>39</v>
      </c>
      <c r="I3188" s="58" t="s">
        <v>40</v>
      </c>
      <c r="J3188" s="58" t="s">
        <v>41</v>
      </c>
      <c r="K3188" s="58" t="s">
        <v>76</v>
      </c>
      <c r="N3188" t="s">
        <v>1007</v>
      </c>
      <c r="P3188" t="s">
        <v>78</v>
      </c>
      <c r="Q3188" t="s">
        <v>79</v>
      </c>
      <c r="S3188" t="s">
        <v>80</v>
      </c>
      <c r="T3188" t="s">
        <v>45</v>
      </c>
      <c r="U3188" t="s">
        <v>46</v>
      </c>
      <c r="V3188" t="s">
        <v>46</v>
      </c>
      <c r="W3188" t="s">
        <v>714</v>
      </c>
      <c r="X3188" t="s">
        <v>715</v>
      </c>
      <c r="Y3188" t="s">
        <v>716</v>
      </c>
      <c r="Z3188" t="s">
        <v>717</v>
      </c>
      <c r="AA3188" t="s">
        <v>718</v>
      </c>
      <c r="AB3188" t="s">
        <v>719</v>
      </c>
      <c r="AC3188" t="s">
        <v>720</v>
      </c>
      <c r="AD3188" t="s">
        <v>3939</v>
      </c>
      <c r="AF3188" t="s">
        <v>55</v>
      </c>
      <c r="AG3188" t="s">
        <v>46</v>
      </c>
      <c r="AH3188" t="s">
        <v>56</v>
      </c>
      <c r="AI3188" t="s">
        <v>56</v>
      </c>
      <c r="AJ3188" t="s">
        <v>56</v>
      </c>
      <c r="AK3188" t="s">
        <v>56</v>
      </c>
      <c r="AL3188" t="s">
        <v>56</v>
      </c>
      <c r="AM3188" t="s">
        <v>56</v>
      </c>
      <c r="AN3188" t="s">
        <v>56</v>
      </c>
      <c r="AO3188" t="s">
        <v>56</v>
      </c>
      <c r="AP3188" t="s">
        <v>56</v>
      </c>
      <c r="AQ3188" t="s">
        <v>56</v>
      </c>
      <c r="AR3188" t="s">
        <v>56</v>
      </c>
      <c r="AS3188" t="s">
        <v>56</v>
      </c>
      <c r="AT3188" t="s">
        <v>56</v>
      </c>
      <c r="AU3188" t="s">
        <v>56</v>
      </c>
      <c r="AV3188" t="s">
        <v>56</v>
      </c>
      <c r="AW3188" t="s">
        <v>56</v>
      </c>
    </row>
    <row r="3189" spans="1:49" x14ac:dyDescent="0.3">
      <c r="A3189" t="str">
        <f t="shared" si="246"/>
        <v>TUKE</v>
      </c>
      <c r="B3189" t="str">
        <f t="shared" si="247"/>
        <v>V</v>
      </c>
      <c r="C3189">
        <f t="shared" si="248"/>
        <v>0.78</v>
      </c>
      <c r="D3189">
        <f t="shared" si="249"/>
        <v>1</v>
      </c>
      <c r="E3189">
        <f t="shared" si="250"/>
        <v>0.78</v>
      </c>
      <c r="G3189" t="s">
        <v>3940</v>
      </c>
      <c r="H3189" t="s">
        <v>39</v>
      </c>
      <c r="I3189" s="58" t="s">
        <v>75</v>
      </c>
      <c r="J3189" s="58" t="s">
        <v>41</v>
      </c>
      <c r="K3189" s="58" t="s">
        <v>61</v>
      </c>
      <c r="N3189" t="s">
        <v>378</v>
      </c>
      <c r="S3189" t="s">
        <v>63</v>
      </c>
      <c r="T3189" t="s">
        <v>45</v>
      </c>
      <c r="U3189" t="s">
        <v>46</v>
      </c>
      <c r="V3189" t="s">
        <v>46</v>
      </c>
      <c r="W3189" t="s">
        <v>714</v>
      </c>
      <c r="X3189" t="s">
        <v>715</v>
      </c>
      <c r="Y3189" t="s">
        <v>716</v>
      </c>
      <c r="Z3189" t="s">
        <v>717</v>
      </c>
      <c r="AA3189" t="s">
        <v>718</v>
      </c>
      <c r="AB3189" t="s">
        <v>719</v>
      </c>
      <c r="AC3189" t="s">
        <v>720</v>
      </c>
      <c r="AD3189" t="s">
        <v>3941</v>
      </c>
      <c r="AF3189" t="s">
        <v>55</v>
      </c>
      <c r="AG3189" t="s">
        <v>46</v>
      </c>
      <c r="AH3189" t="s">
        <v>56</v>
      </c>
      <c r="AI3189" t="s">
        <v>56</v>
      </c>
      <c r="AJ3189" t="s">
        <v>56</v>
      </c>
      <c r="AK3189" t="s">
        <v>56</v>
      </c>
      <c r="AL3189" t="s">
        <v>56</v>
      </c>
      <c r="AM3189" t="s">
        <v>56</v>
      </c>
      <c r="AN3189" t="s">
        <v>56</v>
      </c>
      <c r="AO3189" t="s">
        <v>56</v>
      </c>
      <c r="AP3189" t="s">
        <v>56</v>
      </c>
      <c r="AQ3189" t="s">
        <v>56</v>
      </c>
      <c r="AR3189" t="s">
        <v>56</v>
      </c>
      <c r="AS3189" t="s">
        <v>56</v>
      </c>
      <c r="AT3189" t="s">
        <v>56</v>
      </c>
      <c r="AU3189" t="s">
        <v>56</v>
      </c>
      <c r="AV3189" t="s">
        <v>56</v>
      </c>
      <c r="AW3189" t="s">
        <v>56</v>
      </c>
    </row>
    <row r="3190" spans="1:49" x14ac:dyDescent="0.3">
      <c r="A3190" t="str">
        <f t="shared" si="246"/>
        <v>TUKE</v>
      </c>
      <c r="B3190" t="str">
        <f t="shared" si="247"/>
        <v>V</v>
      </c>
      <c r="C3190">
        <f t="shared" si="248"/>
        <v>1.7999999999999998</v>
      </c>
      <c r="D3190">
        <f t="shared" si="249"/>
        <v>1</v>
      </c>
      <c r="E3190">
        <f t="shared" si="250"/>
        <v>1.7999999999999998</v>
      </c>
      <c r="G3190" t="s">
        <v>3942</v>
      </c>
      <c r="H3190" t="s">
        <v>39</v>
      </c>
      <c r="I3190" s="58" t="s">
        <v>96</v>
      </c>
      <c r="J3190" s="58" t="s">
        <v>41</v>
      </c>
      <c r="K3190" s="58" t="s">
        <v>97</v>
      </c>
      <c r="N3190" t="s">
        <v>98</v>
      </c>
      <c r="P3190" t="s">
        <v>78</v>
      </c>
      <c r="Q3190" t="s">
        <v>79</v>
      </c>
      <c r="S3190" t="s">
        <v>99</v>
      </c>
      <c r="T3190" t="s">
        <v>45</v>
      </c>
      <c r="U3190" t="s">
        <v>46</v>
      </c>
      <c r="V3190" t="s">
        <v>46</v>
      </c>
      <c r="W3190" t="s">
        <v>714</v>
      </c>
      <c r="X3190" t="s">
        <v>715</v>
      </c>
      <c r="Y3190" t="s">
        <v>716</v>
      </c>
      <c r="Z3190" t="s">
        <v>717</v>
      </c>
      <c r="AA3190" t="s">
        <v>718</v>
      </c>
      <c r="AB3190" t="s">
        <v>1174</v>
      </c>
      <c r="AC3190" t="s">
        <v>1175</v>
      </c>
      <c r="AD3190" t="s">
        <v>3943</v>
      </c>
      <c r="AF3190" t="s">
        <v>55</v>
      </c>
      <c r="AG3190" t="s">
        <v>200</v>
      </c>
      <c r="AH3190" t="s">
        <v>56</v>
      </c>
      <c r="AI3190" t="s">
        <v>46</v>
      </c>
      <c r="AJ3190" t="s">
        <v>56</v>
      </c>
      <c r="AK3190" t="s">
        <v>56</v>
      </c>
      <c r="AL3190" t="s">
        <v>56</v>
      </c>
      <c r="AM3190" t="s">
        <v>56</v>
      </c>
      <c r="AN3190" t="s">
        <v>56</v>
      </c>
      <c r="AO3190" t="s">
        <v>46</v>
      </c>
      <c r="AP3190" t="s">
        <v>56</v>
      </c>
      <c r="AQ3190" t="s">
        <v>56</v>
      </c>
      <c r="AR3190" t="s">
        <v>56</v>
      </c>
      <c r="AS3190" t="s">
        <v>56</v>
      </c>
      <c r="AT3190" t="s">
        <v>56</v>
      </c>
      <c r="AU3190" t="s">
        <v>56</v>
      </c>
      <c r="AV3190" t="s">
        <v>56</v>
      </c>
      <c r="AW3190" t="s">
        <v>56</v>
      </c>
    </row>
    <row r="3191" spans="1:49" x14ac:dyDescent="0.3">
      <c r="A3191" t="str">
        <f t="shared" si="246"/>
        <v>VŠVU</v>
      </c>
      <c r="B3191" t="str">
        <f t="shared" si="247"/>
        <v>V</v>
      </c>
      <c r="C3191">
        <f t="shared" si="248"/>
        <v>3.5999999999999996</v>
      </c>
      <c r="D3191">
        <f t="shared" si="249"/>
        <v>1</v>
      </c>
      <c r="E3191">
        <f t="shared" si="250"/>
        <v>3.5999999999999996</v>
      </c>
      <c r="G3191" t="s">
        <v>3944</v>
      </c>
      <c r="H3191" t="s">
        <v>39</v>
      </c>
      <c r="I3191" s="58" t="s">
        <v>331</v>
      </c>
      <c r="J3191" s="58" t="s">
        <v>121</v>
      </c>
      <c r="K3191" s="58" t="s">
        <v>97</v>
      </c>
      <c r="N3191" t="s">
        <v>1317</v>
      </c>
      <c r="P3191" t="s">
        <v>78</v>
      </c>
      <c r="Q3191" t="s">
        <v>79</v>
      </c>
      <c r="S3191" t="s">
        <v>99</v>
      </c>
      <c r="T3191" t="s">
        <v>45</v>
      </c>
      <c r="U3191" t="s">
        <v>46</v>
      </c>
      <c r="V3191" t="s">
        <v>46</v>
      </c>
      <c r="W3191" t="s">
        <v>764</v>
      </c>
      <c r="X3191" t="s">
        <v>765</v>
      </c>
      <c r="Y3191" t="s">
        <v>766</v>
      </c>
      <c r="Z3191" t="s">
        <v>767</v>
      </c>
      <c r="AB3191" t="s">
        <v>1088</v>
      </c>
      <c r="AC3191" t="s">
        <v>1089</v>
      </c>
      <c r="AD3191" t="s">
        <v>3077</v>
      </c>
      <c r="AF3191" t="s">
        <v>55</v>
      </c>
      <c r="AG3191" t="s">
        <v>46</v>
      </c>
      <c r="AH3191" t="s">
        <v>56</v>
      </c>
      <c r="AI3191" t="s">
        <v>56</v>
      </c>
      <c r="AJ3191" t="s">
        <v>56</v>
      </c>
      <c r="AK3191" t="s">
        <v>56</v>
      </c>
      <c r="AL3191" t="s">
        <v>56</v>
      </c>
      <c r="AM3191" t="s">
        <v>56</v>
      </c>
      <c r="AN3191" t="s">
        <v>56</v>
      </c>
      <c r="AO3191" t="s">
        <v>46</v>
      </c>
      <c r="AP3191" t="s">
        <v>56</v>
      </c>
      <c r="AQ3191" t="s">
        <v>56</v>
      </c>
      <c r="AR3191" t="s">
        <v>56</v>
      </c>
      <c r="AS3191" t="s">
        <v>56</v>
      </c>
      <c r="AT3191" t="s">
        <v>56</v>
      </c>
      <c r="AU3191" t="s">
        <v>56</v>
      </c>
      <c r="AV3191" t="s">
        <v>56</v>
      </c>
      <c r="AW3191" t="s">
        <v>56</v>
      </c>
    </row>
    <row r="3192" spans="1:49" x14ac:dyDescent="0.3">
      <c r="A3192" t="str">
        <f t="shared" si="246"/>
        <v>VŠVU</v>
      </c>
      <c r="B3192" t="str">
        <f t="shared" si="247"/>
        <v>V</v>
      </c>
      <c r="C3192">
        <f t="shared" si="248"/>
        <v>3.5999999999999996</v>
      </c>
      <c r="D3192">
        <f t="shared" si="249"/>
        <v>1</v>
      </c>
      <c r="E3192">
        <f t="shared" si="250"/>
        <v>3.5999999999999996</v>
      </c>
      <c r="G3192" t="s">
        <v>3945</v>
      </c>
      <c r="H3192" t="s">
        <v>39</v>
      </c>
      <c r="I3192" s="58" t="s">
        <v>331</v>
      </c>
      <c r="J3192" s="58" t="s">
        <v>121</v>
      </c>
      <c r="K3192" s="58" t="s">
        <v>97</v>
      </c>
      <c r="N3192" t="s">
        <v>523</v>
      </c>
      <c r="P3192" t="s">
        <v>78</v>
      </c>
      <c r="Q3192" t="s">
        <v>79</v>
      </c>
      <c r="S3192" t="s">
        <v>99</v>
      </c>
      <c r="T3192" t="s">
        <v>45</v>
      </c>
      <c r="U3192" t="s">
        <v>46</v>
      </c>
      <c r="V3192" t="s">
        <v>46</v>
      </c>
      <c r="W3192" t="s">
        <v>764</v>
      </c>
      <c r="X3192" t="s">
        <v>765</v>
      </c>
      <c r="Y3192" t="s">
        <v>766</v>
      </c>
      <c r="Z3192" t="s">
        <v>767</v>
      </c>
      <c r="AB3192" t="s">
        <v>774</v>
      </c>
      <c r="AC3192" t="s">
        <v>775</v>
      </c>
      <c r="AD3192" t="s">
        <v>3077</v>
      </c>
      <c r="AF3192" t="s">
        <v>55</v>
      </c>
      <c r="AG3192" t="s">
        <v>46</v>
      </c>
      <c r="AH3192" t="s">
        <v>56</v>
      </c>
      <c r="AI3192" t="s">
        <v>56</v>
      </c>
      <c r="AJ3192" t="s">
        <v>56</v>
      </c>
      <c r="AK3192" t="s">
        <v>56</v>
      </c>
      <c r="AL3192" t="s">
        <v>56</v>
      </c>
      <c r="AM3192" t="s">
        <v>56</v>
      </c>
      <c r="AN3192" t="s">
        <v>56</v>
      </c>
      <c r="AO3192" t="s">
        <v>46</v>
      </c>
      <c r="AP3192" t="s">
        <v>56</v>
      </c>
      <c r="AQ3192" t="s">
        <v>56</v>
      </c>
      <c r="AR3192" t="s">
        <v>56</v>
      </c>
      <c r="AS3192" t="s">
        <v>56</v>
      </c>
      <c r="AT3192" t="s">
        <v>56</v>
      </c>
      <c r="AU3192" t="s">
        <v>56</v>
      </c>
      <c r="AV3192" t="s">
        <v>56</v>
      </c>
      <c r="AW3192" t="s">
        <v>56</v>
      </c>
    </row>
    <row r="3193" spans="1:49" x14ac:dyDescent="0.3">
      <c r="A3193" t="str">
        <f t="shared" si="246"/>
        <v>STU</v>
      </c>
      <c r="B3193" t="str">
        <f t="shared" si="247"/>
        <v>V</v>
      </c>
      <c r="C3193">
        <f t="shared" si="248"/>
        <v>0.78</v>
      </c>
      <c r="D3193">
        <f t="shared" si="249"/>
        <v>1</v>
      </c>
      <c r="E3193">
        <f t="shared" si="250"/>
        <v>0.78</v>
      </c>
      <c r="G3193" t="s">
        <v>3946</v>
      </c>
      <c r="H3193" t="s">
        <v>39</v>
      </c>
      <c r="I3193" s="58" t="s">
        <v>75</v>
      </c>
      <c r="J3193" s="58" t="s">
        <v>41</v>
      </c>
      <c r="K3193" s="58" t="s">
        <v>211</v>
      </c>
      <c r="N3193" t="s">
        <v>307</v>
      </c>
      <c r="P3193" t="s">
        <v>213</v>
      </c>
      <c r="Q3193" t="s">
        <v>79</v>
      </c>
      <c r="S3193" t="s">
        <v>214</v>
      </c>
      <c r="T3193" t="s">
        <v>215</v>
      </c>
      <c r="U3193" t="s">
        <v>196</v>
      </c>
      <c r="V3193" t="s">
        <v>46</v>
      </c>
      <c r="W3193" t="s">
        <v>81</v>
      </c>
      <c r="X3193" t="s">
        <v>82</v>
      </c>
      <c r="Y3193" t="s">
        <v>83</v>
      </c>
      <c r="Z3193" t="s">
        <v>84</v>
      </c>
      <c r="AA3193" t="s">
        <v>85</v>
      </c>
      <c r="AB3193" t="s">
        <v>216</v>
      </c>
      <c r="AC3193" t="s">
        <v>217</v>
      </c>
      <c r="AE3193" t="s">
        <v>3563</v>
      </c>
      <c r="AF3193" t="s">
        <v>55</v>
      </c>
      <c r="AG3193" t="s">
        <v>56</v>
      </c>
      <c r="AH3193" t="s">
        <v>46</v>
      </c>
      <c r="AI3193" t="s">
        <v>56</v>
      </c>
      <c r="AJ3193" t="s">
        <v>56</v>
      </c>
      <c r="AK3193" t="s">
        <v>56</v>
      </c>
      <c r="AL3193" t="s">
        <v>56</v>
      </c>
      <c r="AM3193" t="s">
        <v>56</v>
      </c>
      <c r="AN3193" t="s">
        <v>56</v>
      </c>
      <c r="AO3193" t="s">
        <v>56</v>
      </c>
      <c r="AP3193" t="s">
        <v>56</v>
      </c>
      <c r="AQ3193" t="s">
        <v>56</v>
      </c>
      <c r="AR3193" t="s">
        <v>56</v>
      </c>
      <c r="AS3193" t="s">
        <v>56</v>
      </c>
      <c r="AT3193" t="s">
        <v>56</v>
      </c>
      <c r="AU3193" t="s">
        <v>56</v>
      </c>
      <c r="AV3193" t="s">
        <v>56</v>
      </c>
      <c r="AW3193" t="s">
        <v>56</v>
      </c>
    </row>
    <row r="3194" spans="1:49" x14ac:dyDescent="0.3">
      <c r="A3194" t="str">
        <f t="shared" si="246"/>
        <v>VŠVU</v>
      </c>
      <c r="B3194" t="str">
        <f t="shared" si="247"/>
        <v>V</v>
      </c>
      <c r="C3194">
        <f t="shared" si="248"/>
        <v>6</v>
      </c>
      <c r="D3194">
        <f t="shared" si="249"/>
        <v>1</v>
      </c>
      <c r="E3194">
        <f t="shared" si="250"/>
        <v>6</v>
      </c>
      <c r="G3194" t="s">
        <v>3947</v>
      </c>
      <c r="H3194" t="s">
        <v>39</v>
      </c>
      <c r="I3194" s="58" t="s">
        <v>194</v>
      </c>
      <c r="J3194" s="58" t="s">
        <v>121</v>
      </c>
      <c r="K3194" s="58" t="s">
        <v>97</v>
      </c>
      <c r="N3194" t="s">
        <v>523</v>
      </c>
      <c r="P3194" t="s">
        <v>78</v>
      </c>
      <c r="Q3194" t="s">
        <v>79</v>
      </c>
      <c r="S3194" t="s">
        <v>99</v>
      </c>
      <c r="T3194" t="s">
        <v>45</v>
      </c>
      <c r="U3194" t="s">
        <v>46</v>
      </c>
      <c r="V3194" t="s">
        <v>46</v>
      </c>
      <c r="W3194" t="s">
        <v>764</v>
      </c>
      <c r="X3194" t="s">
        <v>765</v>
      </c>
      <c r="Y3194" t="s">
        <v>766</v>
      </c>
      <c r="Z3194" t="s">
        <v>767</v>
      </c>
      <c r="AB3194" t="s">
        <v>774</v>
      </c>
      <c r="AC3194" t="s">
        <v>775</v>
      </c>
      <c r="AD3194" t="s">
        <v>3077</v>
      </c>
      <c r="AF3194" t="s">
        <v>55</v>
      </c>
      <c r="AG3194" t="s">
        <v>46</v>
      </c>
      <c r="AH3194" t="s">
        <v>56</v>
      </c>
      <c r="AI3194" t="s">
        <v>56</v>
      </c>
      <c r="AJ3194" t="s">
        <v>56</v>
      </c>
      <c r="AK3194" t="s">
        <v>56</v>
      </c>
      <c r="AL3194" t="s">
        <v>56</v>
      </c>
      <c r="AM3194" t="s">
        <v>56</v>
      </c>
      <c r="AN3194" t="s">
        <v>56</v>
      </c>
      <c r="AO3194" t="s">
        <v>46</v>
      </c>
      <c r="AP3194" t="s">
        <v>56</v>
      </c>
      <c r="AQ3194" t="s">
        <v>56</v>
      </c>
      <c r="AR3194" t="s">
        <v>56</v>
      </c>
      <c r="AS3194" t="s">
        <v>56</v>
      </c>
      <c r="AT3194" t="s">
        <v>56</v>
      </c>
      <c r="AU3194" t="s">
        <v>56</v>
      </c>
      <c r="AV3194" t="s">
        <v>56</v>
      </c>
      <c r="AW3194" t="s">
        <v>56</v>
      </c>
    </row>
    <row r="3195" spans="1:49" x14ac:dyDescent="0.3">
      <c r="A3195" t="str">
        <f t="shared" si="246"/>
        <v>STU</v>
      </c>
      <c r="B3195" t="str">
        <f t="shared" si="247"/>
        <v>V</v>
      </c>
      <c r="C3195">
        <f t="shared" si="248"/>
        <v>0.89999999999999991</v>
      </c>
      <c r="D3195">
        <f t="shared" si="249"/>
        <v>1</v>
      </c>
      <c r="E3195">
        <f t="shared" si="250"/>
        <v>0.89999999999999991</v>
      </c>
      <c r="G3195" t="s">
        <v>3948</v>
      </c>
      <c r="H3195" t="s">
        <v>39</v>
      </c>
      <c r="I3195" s="58" t="s">
        <v>133</v>
      </c>
      <c r="J3195" s="58" t="s">
        <v>41</v>
      </c>
      <c r="K3195" s="58" t="s">
        <v>211</v>
      </c>
      <c r="N3195" t="s">
        <v>307</v>
      </c>
      <c r="P3195" t="s">
        <v>213</v>
      </c>
      <c r="Q3195" t="s">
        <v>79</v>
      </c>
      <c r="S3195" t="s">
        <v>214</v>
      </c>
      <c r="T3195" t="s">
        <v>350</v>
      </c>
      <c r="U3195" t="s">
        <v>6460</v>
      </c>
      <c r="V3195" t="s">
        <v>149</v>
      </c>
      <c r="W3195" t="s">
        <v>81</v>
      </c>
      <c r="X3195" t="s">
        <v>82</v>
      </c>
      <c r="Y3195" t="s">
        <v>83</v>
      </c>
      <c r="Z3195" t="s">
        <v>84</v>
      </c>
      <c r="AA3195" t="s">
        <v>85</v>
      </c>
      <c r="AB3195" t="s">
        <v>216</v>
      </c>
      <c r="AC3195" t="s">
        <v>217</v>
      </c>
      <c r="AE3195" t="s">
        <v>2722</v>
      </c>
      <c r="AF3195" t="s">
        <v>55</v>
      </c>
      <c r="AG3195" t="s">
        <v>56</v>
      </c>
      <c r="AH3195" t="s">
        <v>46</v>
      </c>
      <c r="AI3195" t="s">
        <v>56</v>
      </c>
      <c r="AJ3195" t="s">
        <v>56</v>
      </c>
      <c r="AK3195" t="s">
        <v>56</v>
      </c>
      <c r="AL3195" t="s">
        <v>56</v>
      </c>
      <c r="AM3195" t="s">
        <v>56</v>
      </c>
      <c r="AN3195" t="s">
        <v>56</v>
      </c>
      <c r="AO3195" t="s">
        <v>56</v>
      </c>
      <c r="AP3195" t="s">
        <v>56</v>
      </c>
      <c r="AQ3195" t="s">
        <v>56</v>
      </c>
      <c r="AR3195" t="s">
        <v>56</v>
      </c>
      <c r="AS3195" t="s">
        <v>56</v>
      </c>
      <c r="AT3195" t="s">
        <v>46</v>
      </c>
      <c r="AU3195" t="s">
        <v>56</v>
      </c>
      <c r="AV3195" t="s">
        <v>56</v>
      </c>
      <c r="AW3195" t="s">
        <v>56</v>
      </c>
    </row>
    <row r="3196" spans="1:49" x14ac:dyDescent="0.3">
      <c r="A3196" t="str">
        <f t="shared" si="246"/>
        <v>VŠVU</v>
      </c>
      <c r="B3196" t="str">
        <f t="shared" si="247"/>
        <v>V</v>
      </c>
      <c r="C3196">
        <f t="shared" si="248"/>
        <v>3.5999999999999996</v>
      </c>
      <c r="D3196">
        <f t="shared" si="249"/>
        <v>1</v>
      </c>
      <c r="E3196">
        <f t="shared" si="250"/>
        <v>3.5999999999999996</v>
      </c>
      <c r="G3196" t="s">
        <v>3949</v>
      </c>
      <c r="H3196" t="s">
        <v>39</v>
      </c>
      <c r="I3196" s="58" t="s">
        <v>794</v>
      </c>
      <c r="J3196" s="58" t="s">
        <v>143</v>
      </c>
      <c r="K3196" s="58" t="s">
        <v>97</v>
      </c>
      <c r="L3196" t="s">
        <v>76</v>
      </c>
      <c r="N3196" t="s">
        <v>805</v>
      </c>
      <c r="P3196" t="s">
        <v>78</v>
      </c>
      <c r="Q3196" t="s">
        <v>79</v>
      </c>
      <c r="S3196" t="s">
        <v>80</v>
      </c>
      <c r="T3196" t="s">
        <v>45</v>
      </c>
      <c r="U3196" t="s">
        <v>46</v>
      </c>
      <c r="V3196" t="s">
        <v>46</v>
      </c>
      <c r="W3196" t="s">
        <v>764</v>
      </c>
      <c r="X3196" t="s">
        <v>765</v>
      </c>
      <c r="Y3196" t="s">
        <v>766</v>
      </c>
      <c r="Z3196" t="s">
        <v>767</v>
      </c>
      <c r="AB3196" t="s">
        <v>1088</v>
      </c>
      <c r="AC3196" t="s">
        <v>1089</v>
      </c>
      <c r="AD3196" t="s">
        <v>3077</v>
      </c>
      <c r="AF3196" t="s">
        <v>55</v>
      </c>
      <c r="AG3196" t="s">
        <v>46</v>
      </c>
      <c r="AH3196" t="s">
        <v>56</v>
      </c>
      <c r="AI3196" t="s">
        <v>56</v>
      </c>
      <c r="AJ3196" t="s">
        <v>56</v>
      </c>
      <c r="AK3196" t="s">
        <v>56</v>
      </c>
      <c r="AL3196" t="s">
        <v>56</v>
      </c>
      <c r="AM3196" t="s">
        <v>56</v>
      </c>
      <c r="AN3196" t="s">
        <v>56</v>
      </c>
      <c r="AO3196" t="s">
        <v>46</v>
      </c>
      <c r="AP3196" t="s">
        <v>56</v>
      </c>
      <c r="AQ3196" t="s">
        <v>46</v>
      </c>
      <c r="AR3196" t="s">
        <v>56</v>
      </c>
      <c r="AS3196" t="s">
        <v>56</v>
      </c>
      <c r="AT3196" t="s">
        <v>56</v>
      </c>
      <c r="AU3196" t="s">
        <v>56</v>
      </c>
      <c r="AV3196" t="s">
        <v>56</v>
      </c>
      <c r="AW3196" t="s">
        <v>56</v>
      </c>
    </row>
    <row r="3197" spans="1:49" x14ac:dyDescent="0.3">
      <c r="A3197" t="str">
        <f t="shared" si="246"/>
        <v>VŠVU</v>
      </c>
      <c r="B3197" t="str">
        <f t="shared" si="247"/>
        <v>V</v>
      </c>
      <c r="C3197">
        <f t="shared" si="248"/>
        <v>1.7999999999999998</v>
      </c>
      <c r="D3197">
        <f t="shared" si="249"/>
        <v>1</v>
      </c>
      <c r="E3197">
        <f t="shared" si="250"/>
        <v>1.7999999999999998</v>
      </c>
      <c r="G3197" t="s">
        <v>3950</v>
      </c>
      <c r="H3197" t="s">
        <v>39</v>
      </c>
      <c r="I3197" s="58" t="s">
        <v>580</v>
      </c>
      <c r="J3197" s="58" t="s">
        <v>121</v>
      </c>
      <c r="K3197" s="58" t="s">
        <v>97</v>
      </c>
      <c r="N3197" t="s">
        <v>523</v>
      </c>
      <c r="P3197" t="s">
        <v>78</v>
      </c>
      <c r="Q3197" t="s">
        <v>79</v>
      </c>
      <c r="S3197" t="s">
        <v>99</v>
      </c>
      <c r="T3197" t="s">
        <v>45</v>
      </c>
      <c r="U3197" t="s">
        <v>46</v>
      </c>
      <c r="V3197" t="s">
        <v>46</v>
      </c>
      <c r="W3197" t="s">
        <v>764</v>
      </c>
      <c r="X3197" t="s">
        <v>765</v>
      </c>
      <c r="Y3197" t="s">
        <v>766</v>
      </c>
      <c r="Z3197" t="s">
        <v>767</v>
      </c>
      <c r="AB3197" t="s">
        <v>774</v>
      </c>
      <c r="AC3197" t="s">
        <v>775</v>
      </c>
      <c r="AD3197" t="s">
        <v>3077</v>
      </c>
      <c r="AF3197" t="s">
        <v>55</v>
      </c>
      <c r="AG3197" t="s">
        <v>46</v>
      </c>
      <c r="AH3197" t="s">
        <v>56</v>
      </c>
      <c r="AI3197" t="s">
        <v>56</v>
      </c>
      <c r="AJ3197" t="s">
        <v>56</v>
      </c>
      <c r="AK3197" t="s">
        <v>56</v>
      </c>
      <c r="AL3197" t="s">
        <v>56</v>
      </c>
      <c r="AM3197" t="s">
        <v>56</v>
      </c>
      <c r="AN3197" t="s">
        <v>56</v>
      </c>
      <c r="AO3197" t="s">
        <v>46</v>
      </c>
      <c r="AP3197" t="s">
        <v>56</v>
      </c>
      <c r="AQ3197" t="s">
        <v>56</v>
      </c>
      <c r="AR3197" t="s">
        <v>56</v>
      </c>
      <c r="AS3197" t="s">
        <v>56</v>
      </c>
      <c r="AT3197" t="s">
        <v>46</v>
      </c>
      <c r="AU3197" t="s">
        <v>56</v>
      </c>
      <c r="AV3197" t="s">
        <v>56</v>
      </c>
      <c r="AW3197" t="s">
        <v>56</v>
      </c>
    </row>
    <row r="3198" spans="1:49" x14ac:dyDescent="0.3">
      <c r="A3198" t="str">
        <f t="shared" si="246"/>
        <v>VŠVU</v>
      </c>
      <c r="B3198" t="str">
        <f t="shared" si="247"/>
        <v>V</v>
      </c>
      <c r="C3198">
        <f t="shared" si="248"/>
        <v>1.7999999999999998</v>
      </c>
      <c r="D3198">
        <f t="shared" si="249"/>
        <v>1</v>
      </c>
      <c r="E3198">
        <f t="shared" si="250"/>
        <v>1.7999999999999998</v>
      </c>
      <c r="G3198" t="s">
        <v>3951</v>
      </c>
      <c r="H3198" t="s">
        <v>39</v>
      </c>
      <c r="I3198" s="58" t="s">
        <v>580</v>
      </c>
      <c r="J3198" s="58" t="s">
        <v>121</v>
      </c>
      <c r="K3198" s="58" t="s">
        <v>97</v>
      </c>
      <c r="N3198" t="s">
        <v>523</v>
      </c>
      <c r="P3198" t="s">
        <v>78</v>
      </c>
      <c r="Q3198" t="s">
        <v>79</v>
      </c>
      <c r="S3198" t="s">
        <v>99</v>
      </c>
      <c r="T3198" t="s">
        <v>45</v>
      </c>
      <c r="U3198" t="s">
        <v>46</v>
      </c>
      <c r="V3198" t="s">
        <v>46</v>
      </c>
      <c r="W3198" t="s">
        <v>764</v>
      </c>
      <c r="X3198" t="s">
        <v>765</v>
      </c>
      <c r="Y3198" t="s">
        <v>766</v>
      </c>
      <c r="Z3198" t="s">
        <v>767</v>
      </c>
      <c r="AB3198" t="s">
        <v>774</v>
      </c>
      <c r="AC3198" t="s">
        <v>775</v>
      </c>
      <c r="AD3198" t="s">
        <v>3077</v>
      </c>
      <c r="AF3198" t="s">
        <v>55</v>
      </c>
      <c r="AG3198" t="s">
        <v>46</v>
      </c>
      <c r="AH3198" t="s">
        <v>56</v>
      </c>
      <c r="AI3198" t="s">
        <v>56</v>
      </c>
      <c r="AJ3198" t="s">
        <v>56</v>
      </c>
      <c r="AK3198" t="s">
        <v>56</v>
      </c>
      <c r="AL3198" t="s">
        <v>56</v>
      </c>
      <c r="AM3198" t="s">
        <v>56</v>
      </c>
      <c r="AN3198" t="s">
        <v>56</v>
      </c>
      <c r="AO3198" t="s">
        <v>46</v>
      </c>
      <c r="AP3198" t="s">
        <v>56</v>
      </c>
      <c r="AQ3198" t="s">
        <v>56</v>
      </c>
      <c r="AR3198" t="s">
        <v>56</v>
      </c>
      <c r="AS3198" t="s">
        <v>56</v>
      </c>
      <c r="AT3198" t="s">
        <v>46</v>
      </c>
      <c r="AU3198" t="s">
        <v>56</v>
      </c>
      <c r="AV3198" t="s">
        <v>56</v>
      </c>
      <c r="AW3198" t="s">
        <v>56</v>
      </c>
    </row>
    <row r="3199" spans="1:49" x14ac:dyDescent="0.3">
      <c r="A3199" t="str">
        <f t="shared" si="246"/>
        <v>STU</v>
      </c>
      <c r="B3199" t="str">
        <f t="shared" si="247"/>
        <v>V</v>
      </c>
      <c r="C3199">
        <f t="shared" si="248"/>
        <v>1.56</v>
      </c>
      <c r="D3199">
        <f t="shared" si="249"/>
        <v>1</v>
      </c>
      <c r="E3199">
        <f t="shared" si="250"/>
        <v>1.56</v>
      </c>
      <c r="G3199" t="s">
        <v>3952</v>
      </c>
      <c r="H3199" t="s">
        <v>39</v>
      </c>
      <c r="I3199" s="58" t="s">
        <v>104</v>
      </c>
      <c r="J3199" s="58" t="s">
        <v>41</v>
      </c>
      <c r="K3199" s="58" t="s">
        <v>211</v>
      </c>
      <c r="N3199" t="s">
        <v>212</v>
      </c>
      <c r="P3199" t="s">
        <v>213</v>
      </c>
      <c r="Q3199" t="s">
        <v>79</v>
      </c>
      <c r="S3199" t="s">
        <v>214</v>
      </c>
      <c r="T3199" t="s">
        <v>73</v>
      </c>
      <c r="U3199" t="s">
        <v>200</v>
      </c>
      <c r="V3199" t="s">
        <v>46</v>
      </c>
      <c r="W3199" t="s">
        <v>81</v>
      </c>
      <c r="X3199" t="s">
        <v>82</v>
      </c>
      <c r="Y3199" t="s">
        <v>83</v>
      </c>
      <c r="Z3199" t="s">
        <v>84</v>
      </c>
      <c r="AA3199" t="s">
        <v>85</v>
      </c>
      <c r="AB3199" t="s">
        <v>216</v>
      </c>
      <c r="AC3199" t="s">
        <v>217</v>
      </c>
      <c r="AE3199" t="s">
        <v>310</v>
      </c>
      <c r="AF3199" t="s">
        <v>55</v>
      </c>
      <c r="AG3199" t="s">
        <v>56</v>
      </c>
      <c r="AH3199" t="s">
        <v>46</v>
      </c>
      <c r="AI3199" t="s">
        <v>56</v>
      </c>
      <c r="AJ3199" t="s">
        <v>56</v>
      </c>
      <c r="AK3199" t="s">
        <v>56</v>
      </c>
      <c r="AL3199" t="s">
        <v>56</v>
      </c>
      <c r="AM3199" t="s">
        <v>56</v>
      </c>
      <c r="AN3199" t="s">
        <v>56</v>
      </c>
      <c r="AO3199" t="s">
        <v>56</v>
      </c>
      <c r="AP3199" t="s">
        <v>56</v>
      </c>
      <c r="AQ3199" t="s">
        <v>56</v>
      </c>
      <c r="AR3199" t="s">
        <v>56</v>
      </c>
      <c r="AS3199" t="s">
        <v>56</v>
      </c>
      <c r="AT3199" t="s">
        <v>56</v>
      </c>
      <c r="AU3199" t="s">
        <v>56</v>
      </c>
      <c r="AV3199" t="s">
        <v>56</v>
      </c>
      <c r="AW3199" t="s">
        <v>56</v>
      </c>
    </row>
    <row r="3200" spans="1:49" x14ac:dyDescent="0.3">
      <c r="A3200" t="str">
        <f t="shared" si="246"/>
        <v>VŠVU</v>
      </c>
      <c r="B3200" t="str">
        <f t="shared" si="247"/>
        <v>V</v>
      </c>
      <c r="C3200">
        <f t="shared" si="248"/>
        <v>0.89999999999999991</v>
      </c>
      <c r="D3200">
        <f t="shared" si="249"/>
        <v>1</v>
      </c>
      <c r="E3200">
        <f t="shared" si="250"/>
        <v>0.89999999999999991</v>
      </c>
      <c r="G3200" t="s">
        <v>3953</v>
      </c>
      <c r="H3200" t="s">
        <v>39</v>
      </c>
      <c r="I3200" s="58" t="s">
        <v>133</v>
      </c>
      <c r="J3200" s="58" t="s">
        <v>41</v>
      </c>
      <c r="K3200" s="58" t="s">
        <v>97</v>
      </c>
      <c r="N3200" t="s">
        <v>98</v>
      </c>
      <c r="P3200" t="s">
        <v>2662</v>
      </c>
      <c r="Q3200" t="s">
        <v>79</v>
      </c>
      <c r="S3200" t="s">
        <v>99</v>
      </c>
      <c r="T3200" t="s">
        <v>45</v>
      </c>
      <c r="U3200" t="s">
        <v>46</v>
      </c>
      <c r="V3200" t="s">
        <v>46</v>
      </c>
      <c r="W3200" t="s">
        <v>764</v>
      </c>
      <c r="X3200" t="s">
        <v>765</v>
      </c>
      <c r="Y3200" t="s">
        <v>766</v>
      </c>
      <c r="Z3200" t="s">
        <v>767</v>
      </c>
      <c r="AB3200" t="s">
        <v>1196</v>
      </c>
      <c r="AC3200" t="s">
        <v>1197</v>
      </c>
      <c r="AE3200" t="s">
        <v>3954</v>
      </c>
      <c r="AF3200" t="s">
        <v>55</v>
      </c>
      <c r="AG3200" t="s">
        <v>56</v>
      </c>
      <c r="AH3200" t="s">
        <v>46</v>
      </c>
      <c r="AI3200" t="s">
        <v>56</v>
      </c>
      <c r="AJ3200" t="s">
        <v>56</v>
      </c>
      <c r="AK3200" t="s">
        <v>56</v>
      </c>
      <c r="AL3200" t="s">
        <v>56</v>
      </c>
      <c r="AM3200" t="s">
        <v>56</v>
      </c>
      <c r="AN3200" t="s">
        <v>56</v>
      </c>
      <c r="AO3200" t="s">
        <v>56</v>
      </c>
      <c r="AP3200" t="s">
        <v>56</v>
      </c>
      <c r="AQ3200" t="s">
        <v>56</v>
      </c>
      <c r="AR3200" t="s">
        <v>56</v>
      </c>
      <c r="AS3200" t="s">
        <v>56</v>
      </c>
      <c r="AT3200" t="s">
        <v>56</v>
      </c>
      <c r="AU3200" t="s">
        <v>56</v>
      </c>
      <c r="AV3200" t="s">
        <v>56</v>
      </c>
      <c r="AW3200" t="s">
        <v>56</v>
      </c>
    </row>
    <row r="3201" spans="1:49" x14ac:dyDescent="0.3">
      <c r="A3201" t="str">
        <f t="shared" si="246"/>
        <v>STU</v>
      </c>
      <c r="B3201" t="str">
        <f t="shared" si="247"/>
        <v>V</v>
      </c>
      <c r="C3201">
        <f t="shared" si="248"/>
        <v>3</v>
      </c>
      <c r="D3201">
        <f t="shared" si="249"/>
        <v>1</v>
      </c>
      <c r="E3201">
        <f t="shared" si="250"/>
        <v>3</v>
      </c>
      <c r="G3201" t="s">
        <v>3955</v>
      </c>
      <c r="H3201" t="s">
        <v>39</v>
      </c>
      <c r="I3201" s="58" t="s">
        <v>242</v>
      </c>
      <c r="J3201" s="58" t="s">
        <v>41</v>
      </c>
      <c r="K3201" s="58" t="s">
        <v>211</v>
      </c>
      <c r="N3201" t="s">
        <v>212</v>
      </c>
      <c r="P3201" t="s">
        <v>213</v>
      </c>
      <c r="Q3201" t="s">
        <v>79</v>
      </c>
      <c r="S3201" t="s">
        <v>214</v>
      </c>
      <c r="T3201" t="s">
        <v>73</v>
      </c>
      <c r="U3201" t="s">
        <v>223</v>
      </c>
      <c r="V3201" t="s">
        <v>46</v>
      </c>
      <c r="W3201" t="s">
        <v>81</v>
      </c>
      <c r="X3201" t="s">
        <v>82</v>
      </c>
      <c r="Y3201" t="s">
        <v>83</v>
      </c>
      <c r="Z3201" t="s">
        <v>84</v>
      </c>
      <c r="AA3201" t="s">
        <v>85</v>
      </c>
      <c r="AB3201" t="s">
        <v>216</v>
      </c>
      <c r="AC3201" t="s">
        <v>217</v>
      </c>
      <c r="AE3201" t="s">
        <v>310</v>
      </c>
      <c r="AF3201" t="s">
        <v>55</v>
      </c>
      <c r="AG3201" t="s">
        <v>56</v>
      </c>
      <c r="AH3201" t="s">
        <v>46</v>
      </c>
      <c r="AI3201" t="s">
        <v>56</v>
      </c>
      <c r="AJ3201" t="s">
        <v>56</v>
      </c>
      <c r="AK3201" t="s">
        <v>56</v>
      </c>
      <c r="AL3201" t="s">
        <v>56</v>
      </c>
      <c r="AM3201" t="s">
        <v>56</v>
      </c>
      <c r="AN3201" t="s">
        <v>56</v>
      </c>
      <c r="AO3201" t="s">
        <v>56</v>
      </c>
      <c r="AP3201" t="s">
        <v>56</v>
      </c>
      <c r="AQ3201" t="s">
        <v>56</v>
      </c>
      <c r="AR3201" t="s">
        <v>56</v>
      </c>
      <c r="AS3201" t="s">
        <v>56</v>
      </c>
      <c r="AT3201" t="s">
        <v>56</v>
      </c>
      <c r="AU3201" t="s">
        <v>56</v>
      </c>
      <c r="AV3201" t="s">
        <v>56</v>
      </c>
      <c r="AW3201" t="s">
        <v>56</v>
      </c>
    </row>
    <row r="3202" spans="1:49" x14ac:dyDescent="0.3">
      <c r="A3202" t="str">
        <f t="shared" ref="A3202:A3265" si="251">+VLOOKUP(X3202,VVS_nasa,2,FALSE)</f>
        <v>VŠVU</v>
      </c>
      <c r="B3202" t="str">
        <f t="shared" ref="B3202:B3265" si="252">+VLOOKUP(K3202,Per_Viz,2,FALSE)</f>
        <v>V</v>
      </c>
      <c r="C3202">
        <f t="shared" ref="C3202:C3265" si="253">+VLOOKUP(I3202,EUCA,2,FALSE)</f>
        <v>0.44999999999999996</v>
      </c>
      <c r="D3202">
        <f t="shared" si="249"/>
        <v>1</v>
      </c>
      <c r="E3202">
        <f t="shared" si="250"/>
        <v>0.44999999999999996</v>
      </c>
      <c r="G3202" t="s">
        <v>3956</v>
      </c>
      <c r="H3202" t="s">
        <v>39</v>
      </c>
      <c r="I3202" s="58" t="s">
        <v>68</v>
      </c>
      <c r="J3202" s="58" t="s">
        <v>41</v>
      </c>
      <c r="K3202" s="58" t="s">
        <v>97</v>
      </c>
      <c r="N3202" t="s">
        <v>98</v>
      </c>
      <c r="P3202" t="s">
        <v>2662</v>
      </c>
      <c r="Q3202" t="s">
        <v>79</v>
      </c>
      <c r="S3202" t="s">
        <v>99</v>
      </c>
      <c r="T3202" t="s">
        <v>45</v>
      </c>
      <c r="U3202" t="s">
        <v>46</v>
      </c>
      <c r="V3202" t="s">
        <v>46</v>
      </c>
      <c r="W3202" t="s">
        <v>764</v>
      </c>
      <c r="X3202" t="s">
        <v>765</v>
      </c>
      <c r="Y3202" t="s">
        <v>766</v>
      </c>
      <c r="Z3202" t="s">
        <v>767</v>
      </c>
      <c r="AB3202" t="s">
        <v>1196</v>
      </c>
      <c r="AC3202" t="s">
        <v>1197</v>
      </c>
      <c r="AE3202" t="s">
        <v>3957</v>
      </c>
      <c r="AF3202" t="s">
        <v>55</v>
      </c>
      <c r="AG3202" t="s">
        <v>56</v>
      </c>
      <c r="AH3202" t="s">
        <v>46</v>
      </c>
      <c r="AI3202" t="s">
        <v>56</v>
      </c>
      <c r="AJ3202" t="s">
        <v>56</v>
      </c>
      <c r="AK3202" t="s">
        <v>56</v>
      </c>
      <c r="AL3202" t="s">
        <v>56</v>
      </c>
      <c r="AM3202" t="s">
        <v>56</v>
      </c>
      <c r="AN3202" t="s">
        <v>56</v>
      </c>
      <c r="AO3202" t="s">
        <v>56</v>
      </c>
      <c r="AP3202" t="s">
        <v>56</v>
      </c>
      <c r="AQ3202" t="s">
        <v>56</v>
      </c>
      <c r="AR3202" t="s">
        <v>56</v>
      </c>
      <c r="AS3202" t="s">
        <v>56</v>
      </c>
      <c r="AT3202" t="s">
        <v>56</v>
      </c>
      <c r="AU3202" t="s">
        <v>56</v>
      </c>
      <c r="AV3202" t="s">
        <v>56</v>
      </c>
      <c r="AW3202" t="s">
        <v>56</v>
      </c>
    </row>
    <row r="3203" spans="1:49" x14ac:dyDescent="0.3">
      <c r="A3203" t="str">
        <f t="shared" si="251"/>
        <v>VŠVU</v>
      </c>
      <c r="B3203" t="str">
        <f t="shared" si="252"/>
        <v>V</v>
      </c>
      <c r="C3203">
        <f t="shared" si="253"/>
        <v>0.89999999999999991</v>
      </c>
      <c r="D3203">
        <f t="shared" ref="D3203:D3266" si="254">1/COUNTIF(G:G,G3203)</f>
        <v>1</v>
      </c>
      <c r="E3203">
        <f t="shared" ref="E3203:E3266" si="255">+C3203*D3203</f>
        <v>0.89999999999999991</v>
      </c>
      <c r="G3203" t="s">
        <v>3958</v>
      </c>
      <c r="H3203" t="s">
        <v>39</v>
      </c>
      <c r="I3203" s="58" t="s">
        <v>133</v>
      </c>
      <c r="J3203" s="58" t="s">
        <v>41</v>
      </c>
      <c r="K3203" s="58" t="s">
        <v>97</v>
      </c>
      <c r="N3203" t="s">
        <v>98</v>
      </c>
      <c r="P3203" t="s">
        <v>2662</v>
      </c>
      <c r="Q3203" t="s">
        <v>79</v>
      </c>
      <c r="S3203" t="s">
        <v>99</v>
      </c>
      <c r="T3203" t="s">
        <v>45</v>
      </c>
      <c r="U3203" t="s">
        <v>46</v>
      </c>
      <c r="V3203" t="s">
        <v>46</v>
      </c>
      <c r="W3203" t="s">
        <v>764</v>
      </c>
      <c r="X3203" t="s">
        <v>765</v>
      </c>
      <c r="Y3203" t="s">
        <v>766</v>
      </c>
      <c r="Z3203" t="s">
        <v>767</v>
      </c>
      <c r="AB3203" t="s">
        <v>1196</v>
      </c>
      <c r="AC3203" t="s">
        <v>1197</v>
      </c>
      <c r="AE3203" t="s">
        <v>3959</v>
      </c>
      <c r="AF3203" t="s">
        <v>55</v>
      </c>
      <c r="AG3203" t="s">
        <v>56</v>
      </c>
      <c r="AH3203" t="s">
        <v>46</v>
      </c>
      <c r="AI3203" t="s">
        <v>56</v>
      </c>
      <c r="AJ3203" t="s">
        <v>56</v>
      </c>
      <c r="AK3203" t="s">
        <v>56</v>
      </c>
      <c r="AL3203" t="s">
        <v>56</v>
      </c>
      <c r="AM3203" t="s">
        <v>56</v>
      </c>
      <c r="AN3203" t="s">
        <v>56</v>
      </c>
      <c r="AO3203" t="s">
        <v>56</v>
      </c>
      <c r="AP3203" t="s">
        <v>56</v>
      </c>
      <c r="AQ3203" t="s">
        <v>56</v>
      </c>
      <c r="AR3203" t="s">
        <v>56</v>
      </c>
      <c r="AS3203" t="s">
        <v>56</v>
      </c>
      <c r="AT3203" t="s">
        <v>56</v>
      </c>
      <c r="AU3203" t="s">
        <v>56</v>
      </c>
      <c r="AV3203" t="s">
        <v>56</v>
      </c>
      <c r="AW3203" t="s">
        <v>56</v>
      </c>
    </row>
    <row r="3204" spans="1:49" x14ac:dyDescent="0.3">
      <c r="A3204" t="str">
        <f t="shared" si="251"/>
        <v>VŠVU</v>
      </c>
      <c r="B3204" t="str">
        <f t="shared" si="252"/>
        <v>V</v>
      </c>
      <c r="C3204">
        <f t="shared" si="253"/>
        <v>0.78</v>
      </c>
      <c r="D3204">
        <f t="shared" si="254"/>
        <v>1</v>
      </c>
      <c r="E3204">
        <f t="shared" si="255"/>
        <v>0.78</v>
      </c>
      <c r="G3204" t="s">
        <v>3960</v>
      </c>
      <c r="H3204" t="s">
        <v>39</v>
      </c>
      <c r="I3204" s="58" t="s">
        <v>75</v>
      </c>
      <c r="J3204" s="58" t="s">
        <v>41</v>
      </c>
      <c r="K3204" s="58" t="s">
        <v>97</v>
      </c>
      <c r="N3204" t="s">
        <v>98</v>
      </c>
      <c r="P3204" t="s">
        <v>2662</v>
      </c>
      <c r="Q3204" t="s">
        <v>79</v>
      </c>
      <c r="S3204" t="s">
        <v>99</v>
      </c>
      <c r="T3204" t="s">
        <v>45</v>
      </c>
      <c r="U3204" t="s">
        <v>149</v>
      </c>
      <c r="V3204" t="s">
        <v>149</v>
      </c>
      <c r="W3204" t="s">
        <v>764</v>
      </c>
      <c r="X3204" t="s">
        <v>765</v>
      </c>
      <c r="Y3204" t="s">
        <v>766</v>
      </c>
      <c r="Z3204" t="s">
        <v>767</v>
      </c>
      <c r="AB3204" t="s">
        <v>1196</v>
      </c>
      <c r="AC3204" t="s">
        <v>1197</v>
      </c>
      <c r="AE3204" t="s">
        <v>3959</v>
      </c>
      <c r="AF3204" t="s">
        <v>55</v>
      </c>
      <c r="AG3204" t="s">
        <v>56</v>
      </c>
      <c r="AH3204" t="s">
        <v>46</v>
      </c>
      <c r="AI3204" t="s">
        <v>56</v>
      </c>
      <c r="AJ3204" t="s">
        <v>56</v>
      </c>
      <c r="AK3204" t="s">
        <v>56</v>
      </c>
      <c r="AL3204" t="s">
        <v>56</v>
      </c>
      <c r="AM3204" t="s">
        <v>56</v>
      </c>
      <c r="AN3204" t="s">
        <v>56</v>
      </c>
      <c r="AO3204" t="s">
        <v>56</v>
      </c>
      <c r="AP3204" t="s">
        <v>56</v>
      </c>
      <c r="AQ3204" t="s">
        <v>56</v>
      </c>
      <c r="AR3204" t="s">
        <v>56</v>
      </c>
      <c r="AS3204" t="s">
        <v>56</v>
      </c>
      <c r="AT3204" t="s">
        <v>56</v>
      </c>
      <c r="AU3204" t="s">
        <v>56</v>
      </c>
      <c r="AV3204" t="s">
        <v>56</v>
      </c>
      <c r="AW3204" t="s">
        <v>56</v>
      </c>
    </row>
    <row r="3205" spans="1:49" x14ac:dyDescent="0.3">
      <c r="A3205" t="str">
        <f t="shared" si="251"/>
        <v>STU</v>
      </c>
      <c r="B3205" t="str">
        <f t="shared" si="252"/>
        <v>V</v>
      </c>
      <c r="C3205">
        <f t="shared" si="253"/>
        <v>0.78</v>
      </c>
      <c r="D3205">
        <f t="shared" si="254"/>
        <v>1</v>
      </c>
      <c r="E3205">
        <f t="shared" si="255"/>
        <v>0.78</v>
      </c>
      <c r="G3205" t="s">
        <v>3961</v>
      </c>
      <c r="H3205" t="s">
        <v>39</v>
      </c>
      <c r="I3205" s="58" t="s">
        <v>257</v>
      </c>
      <c r="J3205" s="58" t="s">
        <v>41</v>
      </c>
      <c r="K3205" s="58" t="s">
        <v>211</v>
      </c>
      <c r="N3205" t="s">
        <v>262</v>
      </c>
      <c r="P3205" t="s">
        <v>78</v>
      </c>
      <c r="Q3205" t="s">
        <v>79</v>
      </c>
      <c r="S3205" t="s">
        <v>214</v>
      </c>
      <c r="T3205" t="s">
        <v>508</v>
      </c>
      <c r="U3205" t="s">
        <v>200</v>
      </c>
      <c r="V3205" t="s">
        <v>223</v>
      </c>
      <c r="W3205" t="s">
        <v>81</v>
      </c>
      <c r="X3205" t="s">
        <v>82</v>
      </c>
      <c r="Y3205" t="s">
        <v>83</v>
      </c>
      <c r="Z3205" t="s">
        <v>84</v>
      </c>
      <c r="AA3205" t="s">
        <v>85</v>
      </c>
      <c r="AB3205" t="s">
        <v>216</v>
      </c>
      <c r="AC3205" t="s">
        <v>217</v>
      </c>
      <c r="AE3205" t="s">
        <v>3962</v>
      </c>
      <c r="AF3205" t="s">
        <v>55</v>
      </c>
      <c r="AG3205" t="s">
        <v>56</v>
      </c>
      <c r="AH3205" t="s">
        <v>46</v>
      </c>
      <c r="AI3205" t="s">
        <v>56</v>
      </c>
      <c r="AJ3205" t="s">
        <v>56</v>
      </c>
      <c r="AK3205" t="s">
        <v>56</v>
      </c>
      <c r="AL3205" t="s">
        <v>56</v>
      </c>
      <c r="AM3205" t="s">
        <v>56</v>
      </c>
      <c r="AN3205" t="s">
        <v>56</v>
      </c>
      <c r="AO3205" t="s">
        <v>56</v>
      </c>
      <c r="AP3205" t="s">
        <v>56</v>
      </c>
      <c r="AQ3205" t="s">
        <v>56</v>
      </c>
      <c r="AR3205" t="s">
        <v>56</v>
      </c>
      <c r="AS3205" t="s">
        <v>56</v>
      </c>
      <c r="AT3205" t="s">
        <v>46</v>
      </c>
      <c r="AU3205" t="s">
        <v>56</v>
      </c>
      <c r="AV3205" t="s">
        <v>56</v>
      </c>
      <c r="AW3205" t="s">
        <v>56</v>
      </c>
    </row>
    <row r="3206" spans="1:49" x14ac:dyDescent="0.3">
      <c r="A3206" t="str">
        <f t="shared" si="251"/>
        <v>VŠVU</v>
      </c>
      <c r="B3206" t="str">
        <f t="shared" si="252"/>
        <v>V</v>
      </c>
      <c r="C3206">
        <f t="shared" si="253"/>
        <v>0.44999999999999996</v>
      </c>
      <c r="D3206">
        <f t="shared" si="254"/>
        <v>1</v>
      </c>
      <c r="E3206">
        <f t="shared" si="255"/>
        <v>0.44999999999999996</v>
      </c>
      <c r="G3206" t="s">
        <v>3963</v>
      </c>
      <c r="H3206" t="s">
        <v>39</v>
      </c>
      <c r="I3206" s="58" t="s">
        <v>68</v>
      </c>
      <c r="J3206" s="58" t="s">
        <v>41</v>
      </c>
      <c r="K3206" s="58" t="s">
        <v>76</v>
      </c>
      <c r="N3206" t="s">
        <v>1130</v>
      </c>
      <c r="P3206" t="s">
        <v>78</v>
      </c>
      <c r="Q3206" t="s">
        <v>79</v>
      </c>
      <c r="S3206" t="s">
        <v>80</v>
      </c>
      <c r="T3206" t="s">
        <v>45</v>
      </c>
      <c r="U3206" t="s">
        <v>46</v>
      </c>
      <c r="V3206" t="s">
        <v>46</v>
      </c>
      <c r="W3206" t="s">
        <v>764</v>
      </c>
      <c r="X3206" t="s">
        <v>765</v>
      </c>
      <c r="Y3206" t="s">
        <v>766</v>
      </c>
      <c r="Z3206" t="s">
        <v>767</v>
      </c>
      <c r="AB3206" t="s">
        <v>1088</v>
      </c>
      <c r="AC3206" t="s">
        <v>1089</v>
      </c>
      <c r="AD3206" t="s">
        <v>6516</v>
      </c>
      <c r="AF3206" t="s">
        <v>55</v>
      </c>
      <c r="AG3206" t="s">
        <v>46</v>
      </c>
      <c r="AH3206" t="s">
        <v>56</v>
      </c>
      <c r="AI3206" t="s">
        <v>56</v>
      </c>
      <c r="AJ3206" t="s">
        <v>56</v>
      </c>
      <c r="AK3206" t="s">
        <v>56</v>
      </c>
      <c r="AL3206" t="s">
        <v>56</v>
      </c>
      <c r="AM3206" t="s">
        <v>56</v>
      </c>
      <c r="AN3206" t="s">
        <v>56</v>
      </c>
      <c r="AO3206" t="s">
        <v>56</v>
      </c>
      <c r="AP3206" t="s">
        <v>56</v>
      </c>
      <c r="AQ3206" t="s">
        <v>56</v>
      </c>
      <c r="AR3206" t="s">
        <v>56</v>
      </c>
      <c r="AS3206" t="s">
        <v>56</v>
      </c>
      <c r="AT3206" t="s">
        <v>56</v>
      </c>
      <c r="AU3206" t="s">
        <v>56</v>
      </c>
      <c r="AV3206" t="s">
        <v>56</v>
      </c>
      <c r="AW3206" t="s">
        <v>56</v>
      </c>
    </row>
    <row r="3207" spans="1:49" x14ac:dyDescent="0.3">
      <c r="A3207" t="str">
        <f t="shared" si="251"/>
        <v>VŠVU</v>
      </c>
      <c r="B3207" t="str">
        <f t="shared" si="252"/>
        <v>V</v>
      </c>
      <c r="C3207">
        <f t="shared" si="253"/>
        <v>0.44999999999999996</v>
      </c>
      <c r="D3207">
        <f t="shared" si="254"/>
        <v>1</v>
      </c>
      <c r="E3207">
        <f t="shared" si="255"/>
        <v>0.44999999999999996</v>
      </c>
      <c r="G3207" t="s">
        <v>3964</v>
      </c>
      <c r="H3207" t="s">
        <v>39</v>
      </c>
      <c r="I3207" s="58" t="s">
        <v>68</v>
      </c>
      <c r="J3207" s="58" t="s">
        <v>41</v>
      </c>
      <c r="K3207" s="58" t="s">
        <v>76</v>
      </c>
      <c r="N3207" t="s">
        <v>1130</v>
      </c>
      <c r="P3207" t="s">
        <v>78</v>
      </c>
      <c r="Q3207" t="s">
        <v>79</v>
      </c>
      <c r="S3207" t="s">
        <v>80</v>
      </c>
      <c r="T3207" t="s">
        <v>45</v>
      </c>
      <c r="U3207" t="s">
        <v>46</v>
      </c>
      <c r="V3207" t="s">
        <v>46</v>
      </c>
      <c r="W3207" t="s">
        <v>764</v>
      </c>
      <c r="X3207" t="s">
        <v>765</v>
      </c>
      <c r="Y3207" t="s">
        <v>766</v>
      </c>
      <c r="Z3207" t="s">
        <v>767</v>
      </c>
      <c r="AB3207" t="s">
        <v>1088</v>
      </c>
      <c r="AC3207" t="s">
        <v>1089</v>
      </c>
      <c r="AD3207" t="s">
        <v>6516</v>
      </c>
      <c r="AF3207" t="s">
        <v>55</v>
      </c>
      <c r="AG3207" t="s">
        <v>46</v>
      </c>
      <c r="AH3207" t="s">
        <v>56</v>
      </c>
      <c r="AI3207" t="s">
        <v>56</v>
      </c>
      <c r="AJ3207" t="s">
        <v>56</v>
      </c>
      <c r="AK3207" t="s">
        <v>56</v>
      </c>
      <c r="AL3207" t="s">
        <v>56</v>
      </c>
      <c r="AM3207" t="s">
        <v>56</v>
      </c>
      <c r="AN3207" t="s">
        <v>56</v>
      </c>
      <c r="AO3207" t="s">
        <v>56</v>
      </c>
      <c r="AP3207" t="s">
        <v>56</v>
      </c>
      <c r="AQ3207" t="s">
        <v>56</v>
      </c>
      <c r="AR3207" t="s">
        <v>56</v>
      </c>
      <c r="AS3207" t="s">
        <v>56</v>
      </c>
      <c r="AT3207" t="s">
        <v>56</v>
      </c>
      <c r="AU3207" t="s">
        <v>56</v>
      </c>
      <c r="AV3207" t="s">
        <v>56</v>
      </c>
      <c r="AW3207" t="s">
        <v>56</v>
      </c>
    </row>
    <row r="3208" spans="1:49" x14ac:dyDescent="0.3">
      <c r="A3208" t="str">
        <f t="shared" si="251"/>
        <v>VŠVU</v>
      </c>
      <c r="B3208" t="str">
        <f t="shared" si="252"/>
        <v>V</v>
      </c>
      <c r="C3208">
        <f t="shared" si="253"/>
        <v>0.44999999999999996</v>
      </c>
      <c r="D3208">
        <f t="shared" si="254"/>
        <v>1</v>
      </c>
      <c r="E3208">
        <f t="shared" si="255"/>
        <v>0.44999999999999996</v>
      </c>
      <c r="G3208" t="s">
        <v>3965</v>
      </c>
      <c r="H3208" t="s">
        <v>39</v>
      </c>
      <c r="I3208" s="58" t="s">
        <v>68</v>
      </c>
      <c r="J3208" s="58" t="s">
        <v>41</v>
      </c>
      <c r="K3208" s="58" t="s">
        <v>76</v>
      </c>
      <c r="N3208" t="s">
        <v>1130</v>
      </c>
      <c r="P3208" t="s">
        <v>78</v>
      </c>
      <c r="Q3208" t="s">
        <v>79</v>
      </c>
      <c r="S3208" t="s">
        <v>80</v>
      </c>
      <c r="T3208" t="s">
        <v>45</v>
      </c>
      <c r="U3208" t="s">
        <v>46</v>
      </c>
      <c r="V3208" t="s">
        <v>46</v>
      </c>
      <c r="W3208" t="s">
        <v>764</v>
      </c>
      <c r="X3208" t="s">
        <v>765</v>
      </c>
      <c r="Y3208" t="s">
        <v>766</v>
      </c>
      <c r="Z3208" t="s">
        <v>767</v>
      </c>
      <c r="AB3208" t="s">
        <v>1088</v>
      </c>
      <c r="AC3208" t="s">
        <v>1089</v>
      </c>
      <c r="AD3208" t="s">
        <v>6516</v>
      </c>
      <c r="AF3208" t="s">
        <v>55</v>
      </c>
      <c r="AG3208" t="s">
        <v>46</v>
      </c>
      <c r="AH3208" t="s">
        <v>56</v>
      </c>
      <c r="AI3208" t="s">
        <v>56</v>
      </c>
      <c r="AJ3208" t="s">
        <v>56</v>
      </c>
      <c r="AK3208" t="s">
        <v>56</v>
      </c>
      <c r="AL3208" t="s">
        <v>56</v>
      </c>
      <c r="AM3208" t="s">
        <v>56</v>
      </c>
      <c r="AN3208" t="s">
        <v>56</v>
      </c>
      <c r="AO3208" t="s">
        <v>56</v>
      </c>
      <c r="AP3208" t="s">
        <v>56</v>
      </c>
      <c r="AQ3208" t="s">
        <v>56</v>
      </c>
      <c r="AR3208" t="s">
        <v>56</v>
      </c>
      <c r="AS3208" t="s">
        <v>56</v>
      </c>
      <c r="AT3208" t="s">
        <v>56</v>
      </c>
      <c r="AU3208" t="s">
        <v>56</v>
      </c>
      <c r="AV3208" t="s">
        <v>56</v>
      </c>
      <c r="AW3208" t="s">
        <v>56</v>
      </c>
    </row>
    <row r="3209" spans="1:49" x14ac:dyDescent="0.3">
      <c r="A3209" t="str">
        <f t="shared" si="251"/>
        <v>STU</v>
      </c>
      <c r="B3209" t="str">
        <f t="shared" si="252"/>
        <v>V</v>
      </c>
      <c r="C3209">
        <f t="shared" si="253"/>
        <v>0.78</v>
      </c>
      <c r="D3209">
        <f t="shared" si="254"/>
        <v>1</v>
      </c>
      <c r="E3209">
        <f t="shared" si="255"/>
        <v>0.78</v>
      </c>
      <c r="G3209" t="s">
        <v>3966</v>
      </c>
      <c r="H3209" t="s">
        <v>39</v>
      </c>
      <c r="I3209" s="58" t="s">
        <v>257</v>
      </c>
      <c r="J3209" s="58" t="s">
        <v>41</v>
      </c>
      <c r="K3209" s="58" t="s">
        <v>211</v>
      </c>
      <c r="N3209" t="s">
        <v>212</v>
      </c>
      <c r="P3209" t="s">
        <v>510</v>
      </c>
      <c r="Q3209" t="s">
        <v>79</v>
      </c>
      <c r="S3209" t="s">
        <v>214</v>
      </c>
      <c r="T3209" t="s">
        <v>45</v>
      </c>
      <c r="U3209" t="s">
        <v>149</v>
      </c>
      <c r="V3209" t="s">
        <v>149</v>
      </c>
      <c r="W3209" t="s">
        <v>81</v>
      </c>
      <c r="X3209" t="s">
        <v>82</v>
      </c>
      <c r="Y3209" t="s">
        <v>83</v>
      </c>
      <c r="Z3209" t="s">
        <v>84</v>
      </c>
      <c r="AA3209" t="s">
        <v>85</v>
      </c>
      <c r="AB3209" t="s">
        <v>216</v>
      </c>
      <c r="AC3209" t="s">
        <v>217</v>
      </c>
      <c r="AE3209" t="s">
        <v>3967</v>
      </c>
      <c r="AF3209" t="s">
        <v>55</v>
      </c>
      <c r="AG3209" t="s">
        <v>56</v>
      </c>
      <c r="AH3209" t="s">
        <v>46</v>
      </c>
      <c r="AI3209" t="s">
        <v>56</v>
      </c>
      <c r="AJ3209" t="s">
        <v>56</v>
      </c>
      <c r="AK3209" t="s">
        <v>56</v>
      </c>
      <c r="AL3209" t="s">
        <v>56</v>
      </c>
      <c r="AM3209" t="s">
        <v>56</v>
      </c>
      <c r="AN3209" t="s">
        <v>56</v>
      </c>
      <c r="AO3209" t="s">
        <v>56</v>
      </c>
      <c r="AP3209" t="s">
        <v>56</v>
      </c>
      <c r="AQ3209" t="s">
        <v>56</v>
      </c>
      <c r="AR3209" t="s">
        <v>56</v>
      </c>
      <c r="AS3209" t="s">
        <v>56</v>
      </c>
      <c r="AT3209" t="s">
        <v>46</v>
      </c>
      <c r="AU3209" t="s">
        <v>56</v>
      </c>
      <c r="AV3209" t="s">
        <v>56</v>
      </c>
      <c r="AW3209" t="s">
        <v>56</v>
      </c>
    </row>
    <row r="3210" spans="1:49" x14ac:dyDescent="0.3">
      <c r="A3210" t="str">
        <f t="shared" si="251"/>
        <v>VŠVU</v>
      </c>
      <c r="B3210" t="str">
        <f t="shared" si="252"/>
        <v>V</v>
      </c>
      <c r="C3210">
        <f t="shared" si="253"/>
        <v>0.44999999999999996</v>
      </c>
      <c r="D3210">
        <f t="shared" si="254"/>
        <v>1</v>
      </c>
      <c r="E3210">
        <f t="shared" si="255"/>
        <v>0.44999999999999996</v>
      </c>
      <c r="G3210" t="s">
        <v>3968</v>
      </c>
      <c r="H3210" t="s">
        <v>39</v>
      </c>
      <c r="I3210" s="58" t="s">
        <v>68</v>
      </c>
      <c r="J3210" s="58" t="s">
        <v>41</v>
      </c>
      <c r="K3210" s="58" t="s">
        <v>76</v>
      </c>
      <c r="N3210" t="s">
        <v>205</v>
      </c>
      <c r="P3210" t="s">
        <v>78</v>
      </c>
      <c r="Q3210" t="s">
        <v>79</v>
      </c>
      <c r="S3210" t="s">
        <v>80</v>
      </c>
      <c r="T3210" t="s">
        <v>45</v>
      </c>
      <c r="U3210" t="s">
        <v>46</v>
      </c>
      <c r="V3210" t="s">
        <v>46</v>
      </c>
      <c r="W3210" t="s">
        <v>764</v>
      </c>
      <c r="X3210" t="s">
        <v>765</v>
      </c>
      <c r="Y3210" t="s">
        <v>766</v>
      </c>
      <c r="Z3210" t="s">
        <v>767</v>
      </c>
      <c r="AB3210" t="s">
        <v>1088</v>
      </c>
      <c r="AC3210" t="s">
        <v>1089</v>
      </c>
      <c r="AD3210" t="s">
        <v>6516</v>
      </c>
      <c r="AF3210" t="s">
        <v>55</v>
      </c>
      <c r="AG3210" t="s">
        <v>46</v>
      </c>
      <c r="AH3210" t="s">
        <v>56</v>
      </c>
      <c r="AI3210" t="s">
        <v>56</v>
      </c>
      <c r="AJ3210" t="s">
        <v>56</v>
      </c>
      <c r="AK3210" t="s">
        <v>56</v>
      </c>
      <c r="AL3210" t="s">
        <v>56</v>
      </c>
      <c r="AM3210" t="s">
        <v>56</v>
      </c>
      <c r="AN3210" t="s">
        <v>56</v>
      </c>
      <c r="AO3210" t="s">
        <v>56</v>
      </c>
      <c r="AP3210" t="s">
        <v>56</v>
      </c>
      <c r="AQ3210" t="s">
        <v>56</v>
      </c>
      <c r="AR3210" t="s">
        <v>56</v>
      </c>
      <c r="AS3210" t="s">
        <v>56</v>
      </c>
      <c r="AT3210" t="s">
        <v>56</v>
      </c>
      <c r="AU3210" t="s">
        <v>56</v>
      </c>
      <c r="AV3210" t="s">
        <v>56</v>
      </c>
      <c r="AW3210" t="s">
        <v>56</v>
      </c>
    </row>
    <row r="3211" spans="1:49" x14ac:dyDescent="0.3">
      <c r="A3211" t="str">
        <f t="shared" si="251"/>
        <v>VŠVU</v>
      </c>
      <c r="B3211" t="str">
        <f t="shared" si="252"/>
        <v>V</v>
      </c>
      <c r="C3211">
        <f t="shared" si="253"/>
        <v>1.56</v>
      </c>
      <c r="D3211">
        <f t="shared" si="254"/>
        <v>1</v>
      </c>
      <c r="E3211">
        <f t="shared" si="255"/>
        <v>1.56</v>
      </c>
      <c r="G3211" t="s">
        <v>3969</v>
      </c>
      <c r="H3211" t="s">
        <v>39</v>
      </c>
      <c r="I3211" s="58" t="s">
        <v>104</v>
      </c>
      <c r="J3211" s="58" t="s">
        <v>41</v>
      </c>
      <c r="K3211" s="58" t="s">
        <v>97</v>
      </c>
      <c r="N3211" t="s">
        <v>98</v>
      </c>
      <c r="P3211" t="s">
        <v>2662</v>
      </c>
      <c r="Q3211" t="s">
        <v>79</v>
      </c>
      <c r="S3211" t="s">
        <v>99</v>
      </c>
      <c r="T3211" t="s">
        <v>45</v>
      </c>
      <c r="U3211" t="s">
        <v>46</v>
      </c>
      <c r="V3211" t="s">
        <v>46</v>
      </c>
      <c r="W3211" t="s">
        <v>764</v>
      </c>
      <c r="X3211" t="s">
        <v>765</v>
      </c>
      <c r="Y3211" t="s">
        <v>766</v>
      </c>
      <c r="Z3211" t="s">
        <v>767</v>
      </c>
      <c r="AB3211" t="s">
        <v>1196</v>
      </c>
      <c r="AC3211" t="s">
        <v>1197</v>
      </c>
      <c r="AE3211" t="s">
        <v>3970</v>
      </c>
      <c r="AF3211" t="s">
        <v>55</v>
      </c>
      <c r="AG3211" t="s">
        <v>56</v>
      </c>
      <c r="AH3211" t="s">
        <v>46</v>
      </c>
      <c r="AI3211" t="s">
        <v>56</v>
      </c>
      <c r="AJ3211" t="s">
        <v>56</v>
      </c>
      <c r="AK3211" t="s">
        <v>56</v>
      </c>
      <c r="AL3211" t="s">
        <v>56</v>
      </c>
      <c r="AM3211" t="s">
        <v>56</v>
      </c>
      <c r="AN3211" t="s">
        <v>56</v>
      </c>
      <c r="AO3211" t="s">
        <v>46</v>
      </c>
      <c r="AP3211" t="s">
        <v>56</v>
      </c>
      <c r="AQ3211" t="s">
        <v>56</v>
      </c>
      <c r="AR3211" t="s">
        <v>56</v>
      </c>
      <c r="AS3211" t="s">
        <v>56</v>
      </c>
      <c r="AT3211" t="s">
        <v>56</v>
      </c>
      <c r="AU3211" t="s">
        <v>56</v>
      </c>
      <c r="AV3211" t="s">
        <v>56</v>
      </c>
      <c r="AW3211" t="s">
        <v>56</v>
      </c>
    </row>
    <row r="3212" spans="1:49" x14ac:dyDescent="0.3">
      <c r="A3212" t="str">
        <f t="shared" si="251"/>
        <v>VŠVU</v>
      </c>
      <c r="B3212" t="str">
        <f t="shared" si="252"/>
        <v>V</v>
      </c>
      <c r="C3212">
        <f t="shared" si="253"/>
        <v>0.44999999999999996</v>
      </c>
      <c r="D3212">
        <f t="shared" si="254"/>
        <v>1</v>
      </c>
      <c r="E3212">
        <f t="shared" si="255"/>
        <v>0.44999999999999996</v>
      </c>
      <c r="G3212" t="s">
        <v>3971</v>
      </c>
      <c r="H3212" t="s">
        <v>39</v>
      </c>
      <c r="I3212" s="58" t="s">
        <v>68</v>
      </c>
      <c r="J3212" s="58" t="s">
        <v>41</v>
      </c>
      <c r="K3212" s="58" t="s">
        <v>76</v>
      </c>
      <c r="N3212" t="s">
        <v>1130</v>
      </c>
      <c r="P3212" t="s">
        <v>78</v>
      </c>
      <c r="Q3212" t="s">
        <v>79</v>
      </c>
      <c r="S3212" t="s">
        <v>80</v>
      </c>
      <c r="T3212" t="s">
        <v>45</v>
      </c>
      <c r="U3212" t="s">
        <v>46</v>
      </c>
      <c r="V3212" t="s">
        <v>46</v>
      </c>
      <c r="W3212" t="s">
        <v>764</v>
      </c>
      <c r="X3212" t="s">
        <v>765</v>
      </c>
      <c r="Y3212" t="s">
        <v>766</v>
      </c>
      <c r="Z3212" t="s">
        <v>767</v>
      </c>
      <c r="AB3212" t="s">
        <v>1088</v>
      </c>
      <c r="AC3212" t="s">
        <v>1089</v>
      </c>
      <c r="AD3212" t="s">
        <v>6516</v>
      </c>
      <c r="AF3212" t="s">
        <v>55</v>
      </c>
      <c r="AG3212" t="s">
        <v>46</v>
      </c>
      <c r="AH3212" t="s">
        <v>56</v>
      </c>
      <c r="AI3212" t="s">
        <v>56</v>
      </c>
      <c r="AJ3212" t="s">
        <v>56</v>
      </c>
      <c r="AK3212" t="s">
        <v>56</v>
      </c>
      <c r="AL3212" t="s">
        <v>56</v>
      </c>
      <c r="AM3212" t="s">
        <v>56</v>
      </c>
      <c r="AN3212" t="s">
        <v>56</v>
      </c>
      <c r="AO3212" t="s">
        <v>56</v>
      </c>
      <c r="AP3212" t="s">
        <v>56</v>
      </c>
      <c r="AQ3212" t="s">
        <v>56</v>
      </c>
      <c r="AR3212" t="s">
        <v>56</v>
      </c>
      <c r="AS3212" t="s">
        <v>56</v>
      </c>
      <c r="AT3212" t="s">
        <v>56</v>
      </c>
      <c r="AU3212" t="s">
        <v>56</v>
      </c>
      <c r="AV3212" t="s">
        <v>56</v>
      </c>
      <c r="AW3212" t="s">
        <v>56</v>
      </c>
    </row>
    <row r="3213" spans="1:49" x14ac:dyDescent="0.3">
      <c r="A3213" t="str">
        <f t="shared" si="251"/>
        <v>VŠVU</v>
      </c>
      <c r="B3213" t="str">
        <f t="shared" si="252"/>
        <v>V</v>
      </c>
      <c r="C3213">
        <f t="shared" si="253"/>
        <v>0.78</v>
      </c>
      <c r="D3213">
        <f t="shared" si="254"/>
        <v>1</v>
      </c>
      <c r="E3213">
        <f t="shared" si="255"/>
        <v>0.78</v>
      </c>
      <c r="G3213" t="s">
        <v>3972</v>
      </c>
      <c r="H3213" t="s">
        <v>39</v>
      </c>
      <c r="I3213" s="58" t="s">
        <v>75</v>
      </c>
      <c r="J3213" s="58" t="s">
        <v>41</v>
      </c>
      <c r="K3213" s="58" t="s">
        <v>97</v>
      </c>
      <c r="N3213" t="s">
        <v>98</v>
      </c>
      <c r="P3213" t="s">
        <v>2662</v>
      </c>
      <c r="Q3213" t="s">
        <v>79</v>
      </c>
      <c r="S3213" t="s">
        <v>99</v>
      </c>
      <c r="T3213" t="s">
        <v>45</v>
      </c>
      <c r="U3213" t="s">
        <v>46</v>
      </c>
      <c r="V3213" t="s">
        <v>46</v>
      </c>
      <c r="W3213" t="s">
        <v>764</v>
      </c>
      <c r="X3213" t="s">
        <v>765</v>
      </c>
      <c r="Y3213" t="s">
        <v>766</v>
      </c>
      <c r="Z3213" t="s">
        <v>767</v>
      </c>
      <c r="AB3213" t="s">
        <v>1196</v>
      </c>
      <c r="AC3213" t="s">
        <v>1197</v>
      </c>
      <c r="AE3213" t="s">
        <v>3970</v>
      </c>
      <c r="AF3213" t="s">
        <v>55</v>
      </c>
      <c r="AG3213" t="s">
        <v>56</v>
      </c>
      <c r="AH3213" t="s">
        <v>46</v>
      </c>
      <c r="AI3213" t="s">
        <v>56</v>
      </c>
      <c r="AJ3213" t="s">
        <v>56</v>
      </c>
      <c r="AK3213" t="s">
        <v>56</v>
      </c>
      <c r="AL3213" t="s">
        <v>56</v>
      </c>
      <c r="AM3213" t="s">
        <v>56</v>
      </c>
      <c r="AN3213" t="s">
        <v>56</v>
      </c>
      <c r="AO3213" t="s">
        <v>46</v>
      </c>
      <c r="AP3213" t="s">
        <v>56</v>
      </c>
      <c r="AQ3213" t="s">
        <v>56</v>
      </c>
      <c r="AR3213" t="s">
        <v>56</v>
      </c>
      <c r="AS3213" t="s">
        <v>56</v>
      </c>
      <c r="AT3213" t="s">
        <v>56</v>
      </c>
      <c r="AU3213" t="s">
        <v>56</v>
      </c>
      <c r="AV3213" t="s">
        <v>56</v>
      </c>
      <c r="AW3213" t="s">
        <v>56</v>
      </c>
    </row>
    <row r="3214" spans="1:49" x14ac:dyDescent="0.3">
      <c r="A3214" t="str">
        <f t="shared" si="251"/>
        <v>VŠVU</v>
      </c>
      <c r="B3214" t="str">
        <f t="shared" si="252"/>
        <v>V</v>
      </c>
      <c r="C3214">
        <f t="shared" si="253"/>
        <v>1.56</v>
      </c>
      <c r="D3214">
        <f t="shared" si="254"/>
        <v>1</v>
      </c>
      <c r="E3214">
        <f t="shared" si="255"/>
        <v>1.56</v>
      </c>
      <c r="G3214" t="s">
        <v>3973</v>
      </c>
      <c r="H3214" t="s">
        <v>39</v>
      </c>
      <c r="I3214" s="58" t="s">
        <v>104</v>
      </c>
      <c r="J3214" s="58" t="s">
        <v>41</v>
      </c>
      <c r="K3214" s="58" t="s">
        <v>97</v>
      </c>
      <c r="N3214" t="s">
        <v>98</v>
      </c>
      <c r="P3214" t="s">
        <v>2662</v>
      </c>
      <c r="Q3214" t="s">
        <v>79</v>
      </c>
      <c r="S3214" t="s">
        <v>99</v>
      </c>
      <c r="T3214" t="s">
        <v>45</v>
      </c>
      <c r="U3214" t="s">
        <v>46</v>
      </c>
      <c r="V3214" t="s">
        <v>46</v>
      </c>
      <c r="W3214" t="s">
        <v>764</v>
      </c>
      <c r="X3214" t="s">
        <v>765</v>
      </c>
      <c r="Y3214" t="s">
        <v>766</v>
      </c>
      <c r="Z3214" t="s">
        <v>767</v>
      </c>
      <c r="AB3214" t="s">
        <v>1196</v>
      </c>
      <c r="AC3214" t="s">
        <v>1197</v>
      </c>
      <c r="AE3214" t="s">
        <v>3974</v>
      </c>
      <c r="AF3214" t="s">
        <v>55</v>
      </c>
      <c r="AG3214" t="s">
        <v>56</v>
      </c>
      <c r="AH3214" t="s">
        <v>46</v>
      </c>
      <c r="AI3214" t="s">
        <v>56</v>
      </c>
      <c r="AJ3214" t="s">
        <v>56</v>
      </c>
      <c r="AK3214" t="s">
        <v>56</v>
      </c>
      <c r="AL3214" t="s">
        <v>56</v>
      </c>
      <c r="AM3214" t="s">
        <v>56</v>
      </c>
      <c r="AN3214" t="s">
        <v>56</v>
      </c>
      <c r="AO3214" t="s">
        <v>56</v>
      </c>
      <c r="AP3214" t="s">
        <v>56</v>
      </c>
      <c r="AQ3214" t="s">
        <v>56</v>
      </c>
      <c r="AR3214" t="s">
        <v>56</v>
      </c>
      <c r="AS3214" t="s">
        <v>56</v>
      </c>
      <c r="AT3214" t="s">
        <v>56</v>
      </c>
      <c r="AU3214" t="s">
        <v>56</v>
      </c>
      <c r="AV3214" t="s">
        <v>56</v>
      </c>
      <c r="AW3214" t="s">
        <v>56</v>
      </c>
    </row>
    <row r="3215" spans="1:49" x14ac:dyDescent="0.3">
      <c r="A3215" t="str">
        <f t="shared" si="251"/>
        <v>VŠVU</v>
      </c>
      <c r="B3215" t="str">
        <f t="shared" si="252"/>
        <v>V</v>
      </c>
      <c r="C3215">
        <f t="shared" si="253"/>
        <v>0.78</v>
      </c>
      <c r="D3215">
        <f t="shared" si="254"/>
        <v>1</v>
      </c>
      <c r="E3215">
        <f t="shared" si="255"/>
        <v>0.78</v>
      </c>
      <c r="G3215" t="s">
        <v>3975</v>
      </c>
      <c r="H3215" t="s">
        <v>39</v>
      </c>
      <c r="I3215" s="58" t="s">
        <v>75</v>
      </c>
      <c r="J3215" s="58" t="s">
        <v>41</v>
      </c>
      <c r="K3215" s="58" t="s">
        <v>97</v>
      </c>
      <c r="N3215" t="s">
        <v>98</v>
      </c>
      <c r="P3215" t="s">
        <v>2662</v>
      </c>
      <c r="Q3215" t="s">
        <v>79</v>
      </c>
      <c r="S3215" t="s">
        <v>99</v>
      </c>
      <c r="T3215" t="s">
        <v>45</v>
      </c>
      <c r="U3215" t="s">
        <v>46</v>
      </c>
      <c r="V3215" t="s">
        <v>46</v>
      </c>
      <c r="W3215" t="s">
        <v>764</v>
      </c>
      <c r="X3215" t="s">
        <v>765</v>
      </c>
      <c r="Y3215" t="s">
        <v>766</v>
      </c>
      <c r="Z3215" t="s">
        <v>767</v>
      </c>
      <c r="AB3215" t="s">
        <v>1196</v>
      </c>
      <c r="AC3215" t="s">
        <v>1197</v>
      </c>
      <c r="AE3215" t="s">
        <v>3974</v>
      </c>
      <c r="AF3215" t="s">
        <v>55</v>
      </c>
      <c r="AG3215" t="s">
        <v>56</v>
      </c>
      <c r="AH3215" t="s">
        <v>46</v>
      </c>
      <c r="AI3215" t="s">
        <v>56</v>
      </c>
      <c r="AJ3215" t="s">
        <v>56</v>
      </c>
      <c r="AK3215" t="s">
        <v>56</v>
      </c>
      <c r="AL3215" t="s">
        <v>56</v>
      </c>
      <c r="AM3215" t="s">
        <v>56</v>
      </c>
      <c r="AN3215" t="s">
        <v>56</v>
      </c>
      <c r="AO3215" t="s">
        <v>56</v>
      </c>
      <c r="AP3215" t="s">
        <v>56</v>
      </c>
      <c r="AQ3215" t="s">
        <v>56</v>
      </c>
      <c r="AR3215" t="s">
        <v>56</v>
      </c>
      <c r="AS3215" t="s">
        <v>56</v>
      </c>
      <c r="AT3215" t="s">
        <v>56</v>
      </c>
      <c r="AU3215" t="s">
        <v>56</v>
      </c>
      <c r="AV3215" t="s">
        <v>56</v>
      </c>
      <c r="AW3215" t="s">
        <v>56</v>
      </c>
    </row>
    <row r="3216" spans="1:49" x14ac:dyDescent="0.3">
      <c r="A3216" t="str">
        <f t="shared" si="251"/>
        <v>VŠMU</v>
      </c>
      <c r="B3216" t="str">
        <f t="shared" si="252"/>
        <v>P</v>
      </c>
      <c r="C3216">
        <f t="shared" si="253"/>
        <v>0.78</v>
      </c>
      <c r="D3216">
        <f t="shared" si="254"/>
        <v>1</v>
      </c>
      <c r="E3216">
        <f t="shared" si="255"/>
        <v>0.78</v>
      </c>
      <c r="G3216" t="s">
        <v>3976</v>
      </c>
      <c r="H3216" t="s">
        <v>39</v>
      </c>
      <c r="I3216" s="58" t="s">
        <v>75</v>
      </c>
      <c r="J3216" s="58" t="s">
        <v>41</v>
      </c>
      <c r="K3216" s="58" t="s">
        <v>42</v>
      </c>
      <c r="N3216" t="s">
        <v>43</v>
      </c>
      <c r="S3216" t="s">
        <v>69</v>
      </c>
      <c r="T3216" t="s">
        <v>45</v>
      </c>
      <c r="U3216" t="s">
        <v>46</v>
      </c>
      <c r="V3216" t="s">
        <v>46</v>
      </c>
      <c r="W3216" t="s">
        <v>111</v>
      </c>
      <c r="X3216" t="s">
        <v>112</v>
      </c>
      <c r="Y3216" t="s">
        <v>113</v>
      </c>
      <c r="Z3216" t="s">
        <v>152</v>
      </c>
      <c r="AA3216" t="s">
        <v>153</v>
      </c>
      <c r="AB3216" t="s">
        <v>273</v>
      </c>
      <c r="AC3216" t="s">
        <v>274</v>
      </c>
      <c r="AD3216" t="s">
        <v>2116</v>
      </c>
      <c r="AF3216" t="s">
        <v>55</v>
      </c>
      <c r="AG3216" t="s">
        <v>46</v>
      </c>
      <c r="AH3216" t="s">
        <v>56</v>
      </c>
      <c r="AI3216" t="s">
        <v>56</v>
      </c>
      <c r="AJ3216" t="s">
        <v>56</v>
      </c>
      <c r="AK3216" t="s">
        <v>56</v>
      </c>
      <c r="AL3216" t="s">
        <v>56</v>
      </c>
      <c r="AM3216" t="s">
        <v>56</v>
      </c>
      <c r="AN3216" t="s">
        <v>56</v>
      </c>
      <c r="AO3216" t="s">
        <v>56</v>
      </c>
      <c r="AP3216" t="s">
        <v>56</v>
      </c>
      <c r="AQ3216" t="s">
        <v>56</v>
      </c>
      <c r="AR3216" t="s">
        <v>56</v>
      </c>
      <c r="AS3216" t="s">
        <v>56</v>
      </c>
      <c r="AT3216" t="s">
        <v>56</v>
      </c>
      <c r="AU3216" t="s">
        <v>56</v>
      </c>
      <c r="AV3216" t="s">
        <v>56</v>
      </c>
      <c r="AW3216" t="s">
        <v>56</v>
      </c>
    </row>
    <row r="3217" spans="1:49" x14ac:dyDescent="0.3">
      <c r="A3217" t="str">
        <f t="shared" si="251"/>
        <v>VŠMU</v>
      </c>
      <c r="B3217" t="str">
        <f t="shared" si="252"/>
        <v>P</v>
      </c>
      <c r="C3217">
        <f t="shared" si="253"/>
        <v>0.78</v>
      </c>
      <c r="D3217">
        <f t="shared" si="254"/>
        <v>1</v>
      </c>
      <c r="E3217">
        <f t="shared" si="255"/>
        <v>0.78</v>
      </c>
      <c r="G3217" t="s">
        <v>3977</v>
      </c>
      <c r="H3217" t="s">
        <v>39</v>
      </c>
      <c r="I3217" s="58" t="s">
        <v>75</v>
      </c>
      <c r="J3217" s="58" t="s">
        <v>41</v>
      </c>
      <c r="K3217" s="58" t="s">
        <v>42</v>
      </c>
      <c r="N3217" t="s">
        <v>43</v>
      </c>
      <c r="S3217" t="s">
        <v>69</v>
      </c>
      <c r="T3217" t="s">
        <v>45</v>
      </c>
      <c r="U3217" t="s">
        <v>46</v>
      </c>
      <c r="V3217" t="s">
        <v>46</v>
      </c>
      <c r="W3217" t="s">
        <v>111</v>
      </c>
      <c r="X3217" t="s">
        <v>112</v>
      </c>
      <c r="Y3217" t="s">
        <v>113</v>
      </c>
      <c r="Z3217" t="s">
        <v>152</v>
      </c>
      <c r="AA3217" t="s">
        <v>153</v>
      </c>
      <c r="AB3217" t="s">
        <v>273</v>
      </c>
      <c r="AC3217" t="s">
        <v>274</v>
      </c>
      <c r="AD3217" t="s">
        <v>2116</v>
      </c>
      <c r="AF3217" t="s">
        <v>55</v>
      </c>
      <c r="AG3217" t="s">
        <v>46</v>
      </c>
      <c r="AH3217" t="s">
        <v>56</v>
      </c>
      <c r="AI3217" t="s">
        <v>56</v>
      </c>
      <c r="AJ3217" t="s">
        <v>56</v>
      </c>
      <c r="AK3217" t="s">
        <v>56</v>
      </c>
      <c r="AL3217" t="s">
        <v>56</v>
      </c>
      <c r="AM3217" t="s">
        <v>56</v>
      </c>
      <c r="AN3217" t="s">
        <v>56</v>
      </c>
      <c r="AO3217" t="s">
        <v>56</v>
      </c>
      <c r="AP3217" t="s">
        <v>56</v>
      </c>
      <c r="AQ3217" t="s">
        <v>56</v>
      </c>
      <c r="AR3217" t="s">
        <v>56</v>
      </c>
      <c r="AS3217" t="s">
        <v>56</v>
      </c>
      <c r="AT3217" t="s">
        <v>46</v>
      </c>
      <c r="AU3217" t="s">
        <v>56</v>
      </c>
      <c r="AV3217" t="s">
        <v>56</v>
      </c>
      <c r="AW3217" t="s">
        <v>56</v>
      </c>
    </row>
    <row r="3218" spans="1:49" x14ac:dyDescent="0.3">
      <c r="A3218" t="str">
        <f t="shared" si="251"/>
        <v>VŠMU</v>
      </c>
      <c r="B3218" t="str">
        <f t="shared" si="252"/>
        <v>P</v>
      </c>
      <c r="C3218">
        <f t="shared" si="253"/>
        <v>0.78</v>
      </c>
      <c r="D3218">
        <f t="shared" si="254"/>
        <v>1</v>
      </c>
      <c r="E3218">
        <f t="shared" si="255"/>
        <v>0.78</v>
      </c>
      <c r="G3218" t="s">
        <v>3978</v>
      </c>
      <c r="H3218" t="s">
        <v>39</v>
      </c>
      <c r="I3218" s="58" t="s">
        <v>75</v>
      </c>
      <c r="J3218" s="58" t="s">
        <v>41</v>
      </c>
      <c r="K3218" s="58" t="s">
        <v>42</v>
      </c>
      <c r="N3218" t="s">
        <v>43</v>
      </c>
      <c r="S3218" t="s">
        <v>69</v>
      </c>
      <c r="T3218" t="s">
        <v>45</v>
      </c>
      <c r="U3218" t="s">
        <v>46</v>
      </c>
      <c r="V3218" t="s">
        <v>46</v>
      </c>
      <c r="W3218" t="s">
        <v>111</v>
      </c>
      <c r="X3218" t="s">
        <v>112</v>
      </c>
      <c r="Y3218" t="s">
        <v>113</v>
      </c>
      <c r="Z3218" t="s">
        <v>152</v>
      </c>
      <c r="AA3218" t="s">
        <v>153</v>
      </c>
      <c r="AB3218" t="s">
        <v>273</v>
      </c>
      <c r="AC3218" t="s">
        <v>274</v>
      </c>
      <c r="AD3218" t="s">
        <v>2116</v>
      </c>
      <c r="AF3218" t="s">
        <v>55</v>
      </c>
      <c r="AG3218" t="s">
        <v>46</v>
      </c>
      <c r="AH3218" t="s">
        <v>56</v>
      </c>
      <c r="AI3218" t="s">
        <v>56</v>
      </c>
      <c r="AJ3218" t="s">
        <v>56</v>
      </c>
      <c r="AK3218" t="s">
        <v>56</v>
      </c>
      <c r="AL3218" t="s">
        <v>56</v>
      </c>
      <c r="AM3218" t="s">
        <v>56</v>
      </c>
      <c r="AN3218" t="s">
        <v>56</v>
      </c>
      <c r="AO3218" t="s">
        <v>56</v>
      </c>
      <c r="AP3218" t="s">
        <v>56</v>
      </c>
      <c r="AQ3218" t="s">
        <v>56</v>
      </c>
      <c r="AR3218" t="s">
        <v>56</v>
      </c>
      <c r="AS3218" t="s">
        <v>56</v>
      </c>
      <c r="AT3218" t="s">
        <v>56</v>
      </c>
      <c r="AU3218" t="s">
        <v>56</v>
      </c>
      <c r="AV3218" t="s">
        <v>56</v>
      </c>
      <c r="AW3218" t="s">
        <v>56</v>
      </c>
    </row>
    <row r="3219" spans="1:49" x14ac:dyDescent="0.3">
      <c r="A3219" t="str">
        <f t="shared" si="251"/>
        <v>VŠMU</v>
      </c>
      <c r="B3219" t="str">
        <f t="shared" si="252"/>
        <v>P</v>
      </c>
      <c r="C3219">
        <f t="shared" si="253"/>
        <v>0.3</v>
      </c>
      <c r="D3219">
        <f t="shared" si="254"/>
        <v>1</v>
      </c>
      <c r="E3219">
        <f t="shared" si="255"/>
        <v>0.3</v>
      </c>
      <c r="G3219" t="s">
        <v>3979</v>
      </c>
      <c r="H3219" t="s">
        <v>39</v>
      </c>
      <c r="I3219" s="58" t="s">
        <v>60</v>
      </c>
      <c r="J3219" s="58" t="s">
        <v>60</v>
      </c>
      <c r="K3219" s="58" t="s">
        <v>42</v>
      </c>
      <c r="N3219" t="s">
        <v>43</v>
      </c>
      <c r="S3219" t="s">
        <v>69</v>
      </c>
      <c r="T3219" t="s">
        <v>45</v>
      </c>
      <c r="U3219" t="s">
        <v>46</v>
      </c>
      <c r="V3219" t="s">
        <v>46</v>
      </c>
      <c r="W3219" t="s">
        <v>111</v>
      </c>
      <c r="X3219" t="s">
        <v>112</v>
      </c>
      <c r="Y3219" t="s">
        <v>113</v>
      </c>
      <c r="Z3219" t="s">
        <v>152</v>
      </c>
      <c r="AA3219" t="s">
        <v>153</v>
      </c>
      <c r="AB3219" t="s">
        <v>273</v>
      </c>
      <c r="AC3219" t="s">
        <v>274</v>
      </c>
      <c r="AE3219" t="s">
        <v>3980</v>
      </c>
      <c r="AF3219" t="s">
        <v>55</v>
      </c>
      <c r="AG3219" t="s">
        <v>56</v>
      </c>
      <c r="AH3219" t="s">
        <v>46</v>
      </c>
      <c r="AI3219" t="s">
        <v>56</v>
      </c>
      <c r="AJ3219" t="s">
        <v>56</v>
      </c>
      <c r="AK3219" t="s">
        <v>56</v>
      </c>
      <c r="AL3219" t="s">
        <v>56</v>
      </c>
      <c r="AM3219" t="s">
        <v>56</v>
      </c>
      <c r="AN3219" t="s">
        <v>56</v>
      </c>
      <c r="AO3219" t="s">
        <v>56</v>
      </c>
      <c r="AP3219" t="s">
        <v>56</v>
      </c>
      <c r="AQ3219" t="s">
        <v>56</v>
      </c>
      <c r="AR3219" t="s">
        <v>56</v>
      </c>
      <c r="AS3219" t="s">
        <v>56</v>
      </c>
      <c r="AT3219" t="s">
        <v>46</v>
      </c>
      <c r="AU3219" t="s">
        <v>56</v>
      </c>
      <c r="AV3219" t="s">
        <v>56</v>
      </c>
      <c r="AW3219" t="s">
        <v>56</v>
      </c>
    </row>
    <row r="3220" spans="1:49" x14ac:dyDescent="0.3">
      <c r="A3220" t="str">
        <f t="shared" si="251"/>
        <v>VŠMU</v>
      </c>
      <c r="B3220" t="str">
        <f t="shared" si="252"/>
        <v>P</v>
      </c>
      <c r="C3220">
        <f t="shared" si="253"/>
        <v>0.89999999999999991</v>
      </c>
      <c r="D3220">
        <f t="shared" si="254"/>
        <v>1</v>
      </c>
      <c r="E3220">
        <f t="shared" si="255"/>
        <v>0.89999999999999991</v>
      </c>
      <c r="G3220" t="s">
        <v>3981</v>
      </c>
      <c r="H3220" t="s">
        <v>39</v>
      </c>
      <c r="I3220" s="58" t="s">
        <v>90</v>
      </c>
      <c r="J3220" s="58" t="s">
        <v>41</v>
      </c>
      <c r="K3220" s="58" t="s">
        <v>42</v>
      </c>
      <c r="N3220" t="s">
        <v>43</v>
      </c>
      <c r="S3220" t="s">
        <v>69</v>
      </c>
      <c r="T3220" t="s">
        <v>45</v>
      </c>
      <c r="U3220" t="s">
        <v>46</v>
      </c>
      <c r="V3220" t="s">
        <v>46</v>
      </c>
      <c r="W3220" t="s">
        <v>111</v>
      </c>
      <c r="X3220" t="s">
        <v>112</v>
      </c>
      <c r="Y3220" t="s">
        <v>113</v>
      </c>
      <c r="Z3220" t="s">
        <v>152</v>
      </c>
      <c r="AA3220" t="s">
        <v>153</v>
      </c>
      <c r="AB3220" t="s">
        <v>273</v>
      </c>
      <c r="AC3220" t="s">
        <v>274</v>
      </c>
      <c r="AD3220" t="s">
        <v>3586</v>
      </c>
      <c r="AF3220" t="s">
        <v>1919</v>
      </c>
      <c r="AG3220" t="s">
        <v>56</v>
      </c>
      <c r="AH3220" t="s">
        <v>56</v>
      </c>
      <c r="AI3220" t="s">
        <v>46</v>
      </c>
      <c r="AJ3220" t="s">
        <v>56</v>
      </c>
      <c r="AK3220" t="s">
        <v>56</v>
      </c>
      <c r="AL3220" t="s">
        <v>56</v>
      </c>
      <c r="AM3220" t="s">
        <v>56</v>
      </c>
      <c r="AN3220" t="s">
        <v>56</v>
      </c>
      <c r="AO3220" t="s">
        <v>56</v>
      </c>
      <c r="AP3220" t="s">
        <v>56</v>
      </c>
      <c r="AQ3220" t="s">
        <v>56</v>
      </c>
      <c r="AR3220" t="s">
        <v>56</v>
      </c>
      <c r="AS3220" t="s">
        <v>56</v>
      </c>
      <c r="AT3220" t="s">
        <v>46</v>
      </c>
      <c r="AU3220" t="s">
        <v>56</v>
      </c>
      <c r="AV3220" t="s">
        <v>56</v>
      </c>
      <c r="AW3220" t="s">
        <v>56</v>
      </c>
    </row>
    <row r="3221" spans="1:49" x14ac:dyDescent="0.3">
      <c r="A3221" t="str">
        <f t="shared" si="251"/>
        <v>VŠVU</v>
      </c>
      <c r="B3221" t="str">
        <f t="shared" si="252"/>
        <v>V</v>
      </c>
      <c r="C3221">
        <f t="shared" si="253"/>
        <v>1.7999999999999998</v>
      </c>
      <c r="D3221">
        <f t="shared" si="254"/>
        <v>1</v>
      </c>
      <c r="E3221">
        <f t="shared" si="255"/>
        <v>1.7999999999999998</v>
      </c>
      <c r="G3221" t="s">
        <v>3982</v>
      </c>
      <c r="H3221" t="s">
        <v>39</v>
      </c>
      <c r="I3221" s="58" t="s">
        <v>594</v>
      </c>
      <c r="J3221" s="58" t="s">
        <v>143</v>
      </c>
      <c r="K3221" s="58" t="s">
        <v>97</v>
      </c>
      <c r="N3221" t="s">
        <v>98</v>
      </c>
      <c r="P3221" t="s">
        <v>2662</v>
      </c>
      <c r="Q3221" t="s">
        <v>79</v>
      </c>
      <c r="S3221" t="s">
        <v>99</v>
      </c>
      <c r="T3221" t="s">
        <v>45</v>
      </c>
      <c r="U3221" t="s">
        <v>46</v>
      </c>
      <c r="V3221" t="s">
        <v>46</v>
      </c>
      <c r="W3221" t="s">
        <v>764</v>
      </c>
      <c r="X3221" t="s">
        <v>765</v>
      </c>
      <c r="Y3221" t="s">
        <v>766</v>
      </c>
      <c r="Z3221" t="s">
        <v>767</v>
      </c>
      <c r="AB3221" t="s">
        <v>1196</v>
      </c>
      <c r="AC3221" t="s">
        <v>1197</v>
      </c>
      <c r="AE3221" t="s">
        <v>3983</v>
      </c>
      <c r="AF3221" t="s">
        <v>55</v>
      </c>
      <c r="AG3221" t="s">
        <v>56</v>
      </c>
      <c r="AH3221" t="s">
        <v>46</v>
      </c>
      <c r="AI3221" t="s">
        <v>56</v>
      </c>
      <c r="AJ3221" t="s">
        <v>56</v>
      </c>
      <c r="AK3221" t="s">
        <v>56</v>
      </c>
      <c r="AL3221" t="s">
        <v>56</v>
      </c>
      <c r="AM3221" t="s">
        <v>56</v>
      </c>
      <c r="AN3221" t="s">
        <v>56</v>
      </c>
      <c r="AO3221" t="s">
        <v>149</v>
      </c>
      <c r="AP3221" t="s">
        <v>56</v>
      </c>
      <c r="AQ3221" t="s">
        <v>46</v>
      </c>
      <c r="AR3221" t="s">
        <v>56</v>
      </c>
      <c r="AS3221" t="s">
        <v>56</v>
      </c>
      <c r="AT3221" t="s">
        <v>56</v>
      </c>
      <c r="AU3221" t="s">
        <v>56</v>
      </c>
      <c r="AV3221" t="s">
        <v>56</v>
      </c>
      <c r="AW3221" t="s">
        <v>56</v>
      </c>
    </row>
    <row r="3222" spans="1:49" x14ac:dyDescent="0.3">
      <c r="A3222" t="str">
        <f t="shared" si="251"/>
        <v>AU</v>
      </c>
      <c r="B3222" t="str">
        <f t="shared" si="252"/>
        <v>P</v>
      </c>
      <c r="C3222">
        <f t="shared" si="253"/>
        <v>0.78</v>
      </c>
      <c r="D3222">
        <f t="shared" si="254"/>
        <v>1</v>
      </c>
      <c r="E3222">
        <f t="shared" si="255"/>
        <v>0.78</v>
      </c>
      <c r="G3222" t="s">
        <v>3984</v>
      </c>
      <c r="H3222" t="s">
        <v>39</v>
      </c>
      <c r="I3222" s="58" t="s">
        <v>75</v>
      </c>
      <c r="J3222" s="58" t="s">
        <v>41</v>
      </c>
      <c r="K3222" s="58" t="s">
        <v>42</v>
      </c>
      <c r="N3222" t="s">
        <v>43</v>
      </c>
      <c r="S3222" t="s">
        <v>57</v>
      </c>
      <c r="T3222" t="s">
        <v>45</v>
      </c>
      <c r="U3222" t="s">
        <v>149</v>
      </c>
      <c r="V3222" t="s">
        <v>149</v>
      </c>
      <c r="W3222" t="s">
        <v>156</v>
      </c>
      <c r="X3222" t="s">
        <v>6458</v>
      </c>
      <c r="Y3222" t="s">
        <v>157</v>
      </c>
      <c r="Z3222" t="s">
        <v>158</v>
      </c>
      <c r="AA3222" t="s">
        <v>159</v>
      </c>
      <c r="AB3222" t="s">
        <v>454</v>
      </c>
      <c r="AC3222" t="s">
        <v>455</v>
      </c>
      <c r="AD3222" t="s">
        <v>1819</v>
      </c>
      <c r="AF3222" t="s">
        <v>55</v>
      </c>
      <c r="AG3222" t="s">
        <v>46</v>
      </c>
      <c r="AH3222" t="s">
        <v>56</v>
      </c>
      <c r="AI3222" t="s">
        <v>56</v>
      </c>
      <c r="AJ3222" t="s">
        <v>56</v>
      </c>
      <c r="AK3222" t="s">
        <v>56</v>
      </c>
      <c r="AL3222" t="s">
        <v>56</v>
      </c>
      <c r="AM3222" t="s">
        <v>56</v>
      </c>
      <c r="AN3222" t="s">
        <v>56</v>
      </c>
      <c r="AO3222" t="s">
        <v>149</v>
      </c>
      <c r="AP3222" t="s">
        <v>56</v>
      </c>
      <c r="AQ3222" t="s">
        <v>56</v>
      </c>
      <c r="AR3222" t="s">
        <v>56</v>
      </c>
      <c r="AS3222" t="s">
        <v>56</v>
      </c>
      <c r="AT3222" t="s">
        <v>56</v>
      </c>
      <c r="AU3222" t="s">
        <v>56</v>
      </c>
      <c r="AV3222" t="s">
        <v>56</v>
      </c>
      <c r="AW3222" t="s">
        <v>56</v>
      </c>
    </row>
    <row r="3223" spans="1:49" x14ac:dyDescent="0.3">
      <c r="A3223" t="str">
        <f t="shared" si="251"/>
        <v>AU</v>
      </c>
      <c r="B3223" t="str">
        <f t="shared" si="252"/>
        <v>P</v>
      </c>
      <c r="C3223">
        <f t="shared" si="253"/>
        <v>0.89999999999999991</v>
      </c>
      <c r="D3223">
        <f t="shared" si="254"/>
        <v>1</v>
      </c>
      <c r="E3223">
        <f t="shared" si="255"/>
        <v>0.89999999999999991</v>
      </c>
      <c r="G3223" t="s">
        <v>3985</v>
      </c>
      <c r="H3223" t="s">
        <v>39</v>
      </c>
      <c r="I3223" s="58" t="s">
        <v>133</v>
      </c>
      <c r="J3223" s="58" t="s">
        <v>41</v>
      </c>
      <c r="K3223" s="58" t="s">
        <v>42</v>
      </c>
      <c r="N3223" t="s">
        <v>43</v>
      </c>
      <c r="S3223" t="s">
        <v>69</v>
      </c>
      <c r="T3223" t="s">
        <v>45</v>
      </c>
      <c r="U3223" t="s">
        <v>46</v>
      </c>
      <c r="V3223" t="s">
        <v>46</v>
      </c>
      <c r="W3223" t="s">
        <v>156</v>
      </c>
      <c r="X3223" t="s">
        <v>6458</v>
      </c>
      <c r="Y3223" t="s">
        <v>157</v>
      </c>
      <c r="Z3223" t="s">
        <v>158</v>
      </c>
      <c r="AA3223" t="s">
        <v>159</v>
      </c>
      <c r="AB3223" t="s">
        <v>454</v>
      </c>
      <c r="AC3223" t="s">
        <v>455</v>
      </c>
      <c r="AE3223" t="s">
        <v>1085</v>
      </c>
      <c r="AF3223" t="s">
        <v>55</v>
      </c>
      <c r="AG3223" t="s">
        <v>56</v>
      </c>
      <c r="AH3223" t="s">
        <v>46</v>
      </c>
      <c r="AI3223" t="s">
        <v>56</v>
      </c>
      <c r="AJ3223" t="s">
        <v>56</v>
      </c>
      <c r="AK3223" t="s">
        <v>56</v>
      </c>
      <c r="AL3223" t="s">
        <v>56</v>
      </c>
      <c r="AM3223" t="s">
        <v>56</v>
      </c>
      <c r="AN3223" t="s">
        <v>56</v>
      </c>
      <c r="AO3223" t="s">
        <v>56</v>
      </c>
      <c r="AP3223" t="s">
        <v>56</v>
      </c>
      <c r="AQ3223" t="s">
        <v>56</v>
      </c>
      <c r="AR3223" t="s">
        <v>56</v>
      </c>
      <c r="AS3223" t="s">
        <v>56</v>
      </c>
      <c r="AT3223" t="s">
        <v>56</v>
      </c>
      <c r="AU3223" t="s">
        <v>56</v>
      </c>
      <c r="AV3223" t="s">
        <v>56</v>
      </c>
      <c r="AW3223" t="s">
        <v>56</v>
      </c>
    </row>
    <row r="3224" spans="1:49" x14ac:dyDescent="0.3">
      <c r="A3224" t="str">
        <f t="shared" si="251"/>
        <v>AU</v>
      </c>
      <c r="B3224" t="str">
        <f t="shared" si="252"/>
        <v>P</v>
      </c>
      <c r="C3224">
        <f t="shared" si="253"/>
        <v>1.56</v>
      </c>
      <c r="D3224">
        <f t="shared" si="254"/>
        <v>1</v>
      </c>
      <c r="E3224">
        <f t="shared" si="255"/>
        <v>1.56</v>
      </c>
      <c r="G3224" t="s">
        <v>3986</v>
      </c>
      <c r="H3224" t="s">
        <v>39</v>
      </c>
      <c r="I3224" s="58" t="s">
        <v>104</v>
      </c>
      <c r="J3224" s="58" t="s">
        <v>41</v>
      </c>
      <c r="K3224" s="58" t="s">
        <v>42</v>
      </c>
      <c r="N3224" t="s">
        <v>43</v>
      </c>
      <c r="S3224" t="s">
        <v>69</v>
      </c>
      <c r="T3224" t="s">
        <v>45</v>
      </c>
      <c r="U3224" t="s">
        <v>46</v>
      </c>
      <c r="V3224" t="s">
        <v>46</v>
      </c>
      <c r="W3224" t="s">
        <v>156</v>
      </c>
      <c r="X3224" t="s">
        <v>6458</v>
      </c>
      <c r="Y3224" t="s">
        <v>157</v>
      </c>
      <c r="Z3224" t="s">
        <v>158</v>
      </c>
      <c r="AA3224" t="s">
        <v>159</v>
      </c>
      <c r="AB3224" t="s">
        <v>454</v>
      </c>
      <c r="AC3224" t="s">
        <v>455</v>
      </c>
      <c r="AD3224" t="s">
        <v>3987</v>
      </c>
      <c r="AF3224" t="s">
        <v>55</v>
      </c>
      <c r="AG3224" t="s">
        <v>46</v>
      </c>
      <c r="AH3224" t="s">
        <v>56</v>
      </c>
      <c r="AI3224" t="s">
        <v>56</v>
      </c>
      <c r="AJ3224" t="s">
        <v>56</v>
      </c>
      <c r="AK3224" t="s">
        <v>56</v>
      </c>
      <c r="AL3224" t="s">
        <v>56</v>
      </c>
      <c r="AM3224" t="s">
        <v>56</v>
      </c>
      <c r="AN3224" t="s">
        <v>56</v>
      </c>
      <c r="AO3224" t="s">
        <v>56</v>
      </c>
      <c r="AP3224" t="s">
        <v>56</v>
      </c>
      <c r="AQ3224" t="s">
        <v>56</v>
      </c>
      <c r="AR3224" t="s">
        <v>56</v>
      </c>
      <c r="AS3224" t="s">
        <v>56</v>
      </c>
      <c r="AT3224" t="s">
        <v>56</v>
      </c>
      <c r="AU3224" t="s">
        <v>56</v>
      </c>
      <c r="AV3224" t="s">
        <v>56</v>
      </c>
      <c r="AW3224" t="s">
        <v>56</v>
      </c>
    </row>
    <row r="3225" spans="1:49" x14ac:dyDescent="0.3">
      <c r="A3225" t="str">
        <f t="shared" si="251"/>
        <v>VŠMU</v>
      </c>
      <c r="B3225" t="str">
        <f t="shared" si="252"/>
        <v>P</v>
      </c>
      <c r="C3225">
        <f t="shared" si="253"/>
        <v>0.44999999999999996</v>
      </c>
      <c r="D3225">
        <f t="shared" si="254"/>
        <v>1</v>
      </c>
      <c r="E3225">
        <f t="shared" si="255"/>
        <v>0.44999999999999996</v>
      </c>
      <c r="G3225" t="s">
        <v>3988</v>
      </c>
      <c r="H3225" t="s">
        <v>39</v>
      </c>
      <c r="I3225" s="58" t="s">
        <v>68</v>
      </c>
      <c r="J3225" s="58" t="s">
        <v>41</v>
      </c>
      <c r="K3225" s="58" t="s">
        <v>42</v>
      </c>
      <c r="N3225" t="s">
        <v>43</v>
      </c>
      <c r="S3225" t="s">
        <v>69</v>
      </c>
      <c r="T3225" t="s">
        <v>45</v>
      </c>
      <c r="U3225" t="s">
        <v>46</v>
      </c>
      <c r="V3225" t="s">
        <v>46</v>
      </c>
      <c r="W3225" t="s">
        <v>111</v>
      </c>
      <c r="X3225" t="s">
        <v>112</v>
      </c>
      <c r="Y3225" t="s">
        <v>113</v>
      </c>
      <c r="Z3225" t="s">
        <v>152</v>
      </c>
      <c r="AA3225" t="s">
        <v>153</v>
      </c>
      <c r="AB3225" t="s">
        <v>570</v>
      </c>
      <c r="AC3225" t="s">
        <v>571</v>
      </c>
      <c r="AD3225" t="s">
        <v>6517</v>
      </c>
      <c r="AF3225" t="s">
        <v>55</v>
      </c>
      <c r="AG3225" t="s">
        <v>46</v>
      </c>
      <c r="AH3225" t="s">
        <v>56</v>
      </c>
      <c r="AI3225" t="s">
        <v>56</v>
      </c>
      <c r="AJ3225" t="s">
        <v>56</v>
      </c>
      <c r="AK3225" t="s">
        <v>56</v>
      </c>
      <c r="AL3225" t="s">
        <v>56</v>
      </c>
      <c r="AM3225" t="s">
        <v>56</v>
      </c>
      <c r="AN3225" t="s">
        <v>56</v>
      </c>
      <c r="AO3225" t="s">
        <v>56</v>
      </c>
      <c r="AP3225" t="s">
        <v>56</v>
      </c>
      <c r="AQ3225" t="s">
        <v>56</v>
      </c>
      <c r="AR3225" t="s">
        <v>56</v>
      </c>
      <c r="AS3225" t="s">
        <v>56</v>
      </c>
      <c r="AT3225" t="s">
        <v>56</v>
      </c>
      <c r="AU3225" t="s">
        <v>56</v>
      </c>
      <c r="AV3225" t="s">
        <v>56</v>
      </c>
      <c r="AW3225" t="s">
        <v>56</v>
      </c>
    </row>
    <row r="3226" spans="1:49" x14ac:dyDescent="0.3">
      <c r="A3226" t="str">
        <f t="shared" si="251"/>
        <v>VŠMU</v>
      </c>
      <c r="B3226" t="str">
        <f t="shared" si="252"/>
        <v>P</v>
      </c>
      <c r="C3226">
        <f t="shared" si="253"/>
        <v>0.44999999999999996</v>
      </c>
      <c r="D3226">
        <f t="shared" si="254"/>
        <v>1</v>
      </c>
      <c r="E3226">
        <f t="shared" si="255"/>
        <v>0.44999999999999996</v>
      </c>
      <c r="G3226" t="s">
        <v>3989</v>
      </c>
      <c r="H3226" t="s">
        <v>39</v>
      </c>
      <c r="I3226" s="58" t="s">
        <v>68</v>
      </c>
      <c r="J3226" s="58" t="s">
        <v>41</v>
      </c>
      <c r="K3226" s="58" t="s">
        <v>42</v>
      </c>
      <c r="N3226" t="s">
        <v>43</v>
      </c>
      <c r="S3226" t="s">
        <v>69</v>
      </c>
      <c r="T3226" t="s">
        <v>45</v>
      </c>
      <c r="U3226" t="s">
        <v>46</v>
      </c>
      <c r="V3226" t="s">
        <v>46</v>
      </c>
      <c r="W3226" t="s">
        <v>111</v>
      </c>
      <c r="X3226" t="s">
        <v>112</v>
      </c>
      <c r="Y3226" t="s">
        <v>113</v>
      </c>
      <c r="Z3226" t="s">
        <v>152</v>
      </c>
      <c r="AA3226" t="s">
        <v>153</v>
      </c>
      <c r="AB3226" t="s">
        <v>570</v>
      </c>
      <c r="AC3226" t="s">
        <v>571</v>
      </c>
      <c r="AD3226" t="s">
        <v>6517</v>
      </c>
      <c r="AF3226" t="s">
        <v>55</v>
      </c>
      <c r="AG3226" t="s">
        <v>46</v>
      </c>
      <c r="AH3226" t="s">
        <v>56</v>
      </c>
      <c r="AI3226" t="s">
        <v>56</v>
      </c>
      <c r="AJ3226" t="s">
        <v>56</v>
      </c>
      <c r="AK3226" t="s">
        <v>56</v>
      </c>
      <c r="AL3226" t="s">
        <v>56</v>
      </c>
      <c r="AM3226" t="s">
        <v>56</v>
      </c>
      <c r="AN3226" t="s">
        <v>56</v>
      </c>
      <c r="AO3226" t="s">
        <v>56</v>
      </c>
      <c r="AP3226" t="s">
        <v>56</v>
      </c>
      <c r="AQ3226" t="s">
        <v>56</v>
      </c>
      <c r="AR3226" t="s">
        <v>56</v>
      </c>
      <c r="AS3226" t="s">
        <v>56</v>
      </c>
      <c r="AT3226" t="s">
        <v>56</v>
      </c>
      <c r="AU3226" t="s">
        <v>56</v>
      </c>
      <c r="AV3226" t="s">
        <v>56</v>
      </c>
      <c r="AW3226" t="s">
        <v>56</v>
      </c>
    </row>
    <row r="3227" spans="1:49" x14ac:dyDescent="0.3">
      <c r="A3227" t="str">
        <f t="shared" si="251"/>
        <v>VŠMU</v>
      </c>
      <c r="B3227" t="str">
        <f t="shared" si="252"/>
        <v>P</v>
      </c>
      <c r="C3227">
        <f t="shared" si="253"/>
        <v>0.44999999999999996</v>
      </c>
      <c r="D3227">
        <f t="shared" si="254"/>
        <v>1</v>
      </c>
      <c r="E3227">
        <f t="shared" si="255"/>
        <v>0.44999999999999996</v>
      </c>
      <c r="G3227" t="s">
        <v>3990</v>
      </c>
      <c r="H3227" t="s">
        <v>39</v>
      </c>
      <c r="I3227" s="58" t="s">
        <v>68</v>
      </c>
      <c r="J3227" s="58" t="s">
        <v>41</v>
      </c>
      <c r="K3227" s="58" t="s">
        <v>42</v>
      </c>
      <c r="N3227" t="s">
        <v>43</v>
      </c>
      <c r="S3227" t="s">
        <v>69</v>
      </c>
      <c r="T3227" t="s">
        <v>45</v>
      </c>
      <c r="U3227" t="s">
        <v>46</v>
      </c>
      <c r="V3227" t="s">
        <v>46</v>
      </c>
      <c r="W3227" t="s">
        <v>111</v>
      </c>
      <c r="X3227" t="s">
        <v>112</v>
      </c>
      <c r="Y3227" t="s">
        <v>113</v>
      </c>
      <c r="Z3227" t="s">
        <v>152</v>
      </c>
      <c r="AA3227" t="s">
        <v>153</v>
      </c>
      <c r="AB3227" t="s">
        <v>570</v>
      </c>
      <c r="AC3227" t="s">
        <v>571</v>
      </c>
      <c r="AD3227" t="s">
        <v>6517</v>
      </c>
      <c r="AF3227" t="s">
        <v>55</v>
      </c>
      <c r="AG3227" t="s">
        <v>46</v>
      </c>
      <c r="AH3227" t="s">
        <v>56</v>
      </c>
      <c r="AI3227" t="s">
        <v>56</v>
      </c>
      <c r="AJ3227" t="s">
        <v>56</v>
      </c>
      <c r="AK3227" t="s">
        <v>56</v>
      </c>
      <c r="AL3227" t="s">
        <v>56</v>
      </c>
      <c r="AM3227" t="s">
        <v>56</v>
      </c>
      <c r="AN3227" t="s">
        <v>56</v>
      </c>
      <c r="AO3227" t="s">
        <v>56</v>
      </c>
      <c r="AP3227" t="s">
        <v>56</v>
      </c>
      <c r="AQ3227" t="s">
        <v>56</v>
      </c>
      <c r="AR3227" t="s">
        <v>56</v>
      </c>
      <c r="AS3227" t="s">
        <v>56</v>
      </c>
      <c r="AT3227" t="s">
        <v>56</v>
      </c>
      <c r="AU3227" t="s">
        <v>56</v>
      </c>
      <c r="AV3227" t="s">
        <v>56</v>
      </c>
      <c r="AW3227" t="s">
        <v>56</v>
      </c>
    </row>
    <row r="3228" spans="1:49" x14ac:dyDescent="0.3">
      <c r="A3228" t="str">
        <f t="shared" si="251"/>
        <v>VŠMU</v>
      </c>
      <c r="B3228" t="str">
        <f t="shared" si="252"/>
        <v>P</v>
      </c>
      <c r="C3228">
        <f t="shared" si="253"/>
        <v>0.44999999999999996</v>
      </c>
      <c r="D3228">
        <f t="shared" si="254"/>
        <v>1</v>
      </c>
      <c r="E3228">
        <f t="shared" si="255"/>
        <v>0.44999999999999996</v>
      </c>
      <c r="G3228" t="s">
        <v>3991</v>
      </c>
      <c r="H3228" t="s">
        <v>39</v>
      </c>
      <c r="I3228" s="58" t="s">
        <v>68</v>
      </c>
      <c r="J3228" s="58" t="s">
        <v>41</v>
      </c>
      <c r="K3228" s="58" t="s">
        <v>42</v>
      </c>
      <c r="N3228" t="s">
        <v>43</v>
      </c>
      <c r="S3228" t="s">
        <v>69</v>
      </c>
      <c r="T3228" t="s">
        <v>45</v>
      </c>
      <c r="U3228" t="s">
        <v>46</v>
      </c>
      <c r="V3228" t="s">
        <v>46</v>
      </c>
      <c r="W3228" t="s">
        <v>111</v>
      </c>
      <c r="X3228" t="s">
        <v>112</v>
      </c>
      <c r="Y3228" t="s">
        <v>113</v>
      </c>
      <c r="Z3228" t="s">
        <v>152</v>
      </c>
      <c r="AA3228" t="s">
        <v>153</v>
      </c>
      <c r="AB3228" t="s">
        <v>570</v>
      </c>
      <c r="AC3228" t="s">
        <v>571</v>
      </c>
      <c r="AD3228" t="s">
        <v>6517</v>
      </c>
      <c r="AF3228" t="s">
        <v>55</v>
      </c>
      <c r="AG3228" t="s">
        <v>46</v>
      </c>
      <c r="AH3228" t="s">
        <v>56</v>
      </c>
      <c r="AI3228" t="s">
        <v>56</v>
      </c>
      <c r="AJ3228" t="s">
        <v>56</v>
      </c>
      <c r="AK3228" t="s">
        <v>56</v>
      </c>
      <c r="AL3228" t="s">
        <v>56</v>
      </c>
      <c r="AM3228" t="s">
        <v>56</v>
      </c>
      <c r="AN3228" t="s">
        <v>56</v>
      </c>
      <c r="AO3228" t="s">
        <v>56</v>
      </c>
      <c r="AP3228" t="s">
        <v>56</v>
      </c>
      <c r="AQ3228" t="s">
        <v>56</v>
      </c>
      <c r="AR3228" t="s">
        <v>56</v>
      </c>
      <c r="AS3228" t="s">
        <v>56</v>
      </c>
      <c r="AT3228" t="s">
        <v>56</v>
      </c>
      <c r="AU3228" t="s">
        <v>56</v>
      </c>
      <c r="AV3228" t="s">
        <v>56</v>
      </c>
      <c r="AW3228" t="s">
        <v>56</v>
      </c>
    </row>
    <row r="3229" spans="1:49" x14ac:dyDescent="0.3">
      <c r="A3229" t="str">
        <f t="shared" si="251"/>
        <v>VŠMU</v>
      </c>
      <c r="B3229" t="str">
        <f t="shared" si="252"/>
        <v>P</v>
      </c>
      <c r="C3229">
        <f t="shared" si="253"/>
        <v>0.44999999999999996</v>
      </c>
      <c r="D3229">
        <f t="shared" si="254"/>
        <v>1</v>
      </c>
      <c r="E3229">
        <f t="shared" si="255"/>
        <v>0.44999999999999996</v>
      </c>
      <c r="G3229" t="s">
        <v>3992</v>
      </c>
      <c r="H3229" t="s">
        <v>39</v>
      </c>
      <c r="I3229" s="58" t="s">
        <v>68</v>
      </c>
      <c r="J3229" s="58" t="s">
        <v>41</v>
      </c>
      <c r="K3229" s="58" t="s">
        <v>42</v>
      </c>
      <c r="N3229" t="s">
        <v>43</v>
      </c>
      <c r="S3229" t="s">
        <v>69</v>
      </c>
      <c r="T3229" t="s">
        <v>45</v>
      </c>
      <c r="U3229" t="s">
        <v>46</v>
      </c>
      <c r="V3229" t="s">
        <v>46</v>
      </c>
      <c r="W3229" t="s">
        <v>111</v>
      </c>
      <c r="X3229" t="s">
        <v>112</v>
      </c>
      <c r="Y3229" t="s">
        <v>113</v>
      </c>
      <c r="Z3229" t="s">
        <v>152</v>
      </c>
      <c r="AA3229" t="s">
        <v>153</v>
      </c>
      <c r="AB3229" t="s">
        <v>570</v>
      </c>
      <c r="AC3229" t="s">
        <v>571</v>
      </c>
      <c r="AD3229" t="s">
        <v>6517</v>
      </c>
      <c r="AF3229" t="s">
        <v>55</v>
      </c>
      <c r="AG3229" t="s">
        <v>46</v>
      </c>
      <c r="AH3229" t="s">
        <v>56</v>
      </c>
      <c r="AI3229" t="s">
        <v>56</v>
      </c>
      <c r="AJ3229" t="s">
        <v>56</v>
      </c>
      <c r="AK3229" t="s">
        <v>56</v>
      </c>
      <c r="AL3229" t="s">
        <v>56</v>
      </c>
      <c r="AM3229" t="s">
        <v>56</v>
      </c>
      <c r="AN3229" t="s">
        <v>56</v>
      </c>
      <c r="AO3229" t="s">
        <v>56</v>
      </c>
      <c r="AP3229" t="s">
        <v>56</v>
      </c>
      <c r="AQ3229" t="s">
        <v>56</v>
      </c>
      <c r="AR3229" t="s">
        <v>56</v>
      </c>
      <c r="AS3229" t="s">
        <v>56</v>
      </c>
      <c r="AT3229" t="s">
        <v>56</v>
      </c>
      <c r="AU3229" t="s">
        <v>56</v>
      </c>
      <c r="AV3229" t="s">
        <v>56</v>
      </c>
      <c r="AW3229" t="s">
        <v>56</v>
      </c>
    </row>
    <row r="3230" spans="1:49" x14ac:dyDescent="0.3">
      <c r="A3230" t="str">
        <f t="shared" si="251"/>
        <v>VŠMU</v>
      </c>
      <c r="B3230" t="str">
        <f t="shared" si="252"/>
        <v>P</v>
      </c>
      <c r="C3230">
        <f t="shared" si="253"/>
        <v>0.44999999999999996</v>
      </c>
      <c r="D3230">
        <f t="shared" si="254"/>
        <v>1</v>
      </c>
      <c r="E3230">
        <f t="shared" si="255"/>
        <v>0.44999999999999996</v>
      </c>
      <c r="G3230" t="s">
        <v>3993</v>
      </c>
      <c r="H3230" t="s">
        <v>39</v>
      </c>
      <c r="I3230" s="58" t="s">
        <v>68</v>
      </c>
      <c r="J3230" s="58" t="s">
        <v>41</v>
      </c>
      <c r="K3230" s="58" t="s">
        <v>42</v>
      </c>
      <c r="N3230" t="s">
        <v>43</v>
      </c>
      <c r="S3230" t="s">
        <v>69</v>
      </c>
      <c r="T3230" t="s">
        <v>45</v>
      </c>
      <c r="U3230" t="s">
        <v>46</v>
      </c>
      <c r="V3230" t="s">
        <v>46</v>
      </c>
      <c r="W3230" t="s">
        <v>111</v>
      </c>
      <c r="X3230" t="s">
        <v>112</v>
      </c>
      <c r="Y3230" t="s">
        <v>113</v>
      </c>
      <c r="Z3230" t="s">
        <v>152</v>
      </c>
      <c r="AA3230" t="s">
        <v>153</v>
      </c>
      <c r="AB3230" t="s">
        <v>570</v>
      </c>
      <c r="AC3230" t="s">
        <v>571</v>
      </c>
      <c r="AD3230" t="s">
        <v>6517</v>
      </c>
      <c r="AF3230" t="s">
        <v>55</v>
      </c>
      <c r="AG3230" t="s">
        <v>46</v>
      </c>
      <c r="AH3230" t="s">
        <v>56</v>
      </c>
      <c r="AI3230" t="s">
        <v>56</v>
      </c>
      <c r="AJ3230" t="s">
        <v>56</v>
      </c>
      <c r="AK3230" t="s">
        <v>56</v>
      </c>
      <c r="AL3230" t="s">
        <v>56</v>
      </c>
      <c r="AM3230" t="s">
        <v>56</v>
      </c>
      <c r="AN3230" t="s">
        <v>56</v>
      </c>
      <c r="AO3230" t="s">
        <v>56</v>
      </c>
      <c r="AP3230" t="s">
        <v>56</v>
      </c>
      <c r="AQ3230" t="s">
        <v>56</v>
      </c>
      <c r="AR3230" t="s">
        <v>56</v>
      </c>
      <c r="AS3230" t="s">
        <v>56</v>
      </c>
      <c r="AT3230" t="s">
        <v>56</v>
      </c>
      <c r="AU3230" t="s">
        <v>56</v>
      </c>
      <c r="AV3230" t="s">
        <v>56</v>
      </c>
      <c r="AW3230" t="s">
        <v>56</v>
      </c>
    </row>
    <row r="3231" spans="1:49" x14ac:dyDescent="0.3">
      <c r="A3231" t="str">
        <f t="shared" si="251"/>
        <v>VŠMU</v>
      </c>
      <c r="B3231" t="str">
        <f t="shared" si="252"/>
        <v>P</v>
      </c>
      <c r="C3231">
        <f t="shared" si="253"/>
        <v>0.44999999999999996</v>
      </c>
      <c r="D3231">
        <f t="shared" si="254"/>
        <v>1</v>
      </c>
      <c r="E3231">
        <f t="shared" si="255"/>
        <v>0.44999999999999996</v>
      </c>
      <c r="G3231" t="s">
        <v>3994</v>
      </c>
      <c r="H3231" t="s">
        <v>39</v>
      </c>
      <c r="I3231" s="58" t="s">
        <v>68</v>
      </c>
      <c r="J3231" s="58" t="s">
        <v>41</v>
      </c>
      <c r="K3231" s="58" t="s">
        <v>42</v>
      </c>
      <c r="N3231" t="s">
        <v>43</v>
      </c>
      <c r="S3231" t="s">
        <v>69</v>
      </c>
      <c r="T3231" t="s">
        <v>45</v>
      </c>
      <c r="U3231" t="s">
        <v>46</v>
      </c>
      <c r="V3231" t="s">
        <v>46</v>
      </c>
      <c r="W3231" t="s">
        <v>111</v>
      </c>
      <c r="X3231" t="s">
        <v>112</v>
      </c>
      <c r="Y3231" t="s">
        <v>113</v>
      </c>
      <c r="Z3231" t="s">
        <v>152</v>
      </c>
      <c r="AA3231" t="s">
        <v>153</v>
      </c>
      <c r="AB3231" t="s">
        <v>570</v>
      </c>
      <c r="AC3231" t="s">
        <v>571</v>
      </c>
      <c r="AD3231" t="s">
        <v>6517</v>
      </c>
      <c r="AF3231" t="s">
        <v>55</v>
      </c>
      <c r="AG3231" t="s">
        <v>46</v>
      </c>
      <c r="AH3231" t="s">
        <v>56</v>
      </c>
      <c r="AI3231" t="s">
        <v>56</v>
      </c>
      <c r="AJ3231" t="s">
        <v>56</v>
      </c>
      <c r="AK3231" t="s">
        <v>56</v>
      </c>
      <c r="AL3231" t="s">
        <v>56</v>
      </c>
      <c r="AM3231" t="s">
        <v>56</v>
      </c>
      <c r="AN3231" t="s">
        <v>56</v>
      </c>
      <c r="AO3231" t="s">
        <v>56</v>
      </c>
      <c r="AP3231" t="s">
        <v>56</v>
      </c>
      <c r="AQ3231" t="s">
        <v>56</v>
      </c>
      <c r="AR3231" t="s">
        <v>56</v>
      </c>
      <c r="AS3231" t="s">
        <v>56</v>
      </c>
      <c r="AT3231" t="s">
        <v>56</v>
      </c>
      <c r="AU3231" t="s">
        <v>56</v>
      </c>
      <c r="AV3231" t="s">
        <v>56</v>
      </c>
      <c r="AW3231" t="s">
        <v>56</v>
      </c>
    </row>
    <row r="3232" spans="1:49" x14ac:dyDescent="0.3">
      <c r="A3232" t="str">
        <f t="shared" si="251"/>
        <v>VŠMU</v>
      </c>
      <c r="B3232" t="str">
        <f t="shared" si="252"/>
        <v>P</v>
      </c>
      <c r="C3232">
        <f t="shared" si="253"/>
        <v>0.44999999999999996</v>
      </c>
      <c r="D3232">
        <f t="shared" si="254"/>
        <v>1</v>
      </c>
      <c r="E3232">
        <f t="shared" si="255"/>
        <v>0.44999999999999996</v>
      </c>
      <c r="G3232" t="s">
        <v>3995</v>
      </c>
      <c r="H3232" t="s">
        <v>39</v>
      </c>
      <c r="I3232" s="58" t="s">
        <v>68</v>
      </c>
      <c r="J3232" s="58" t="s">
        <v>41</v>
      </c>
      <c r="K3232" s="58" t="s">
        <v>42</v>
      </c>
      <c r="N3232" t="s">
        <v>43</v>
      </c>
      <c r="S3232" t="s">
        <v>69</v>
      </c>
      <c r="T3232" t="s">
        <v>45</v>
      </c>
      <c r="U3232" t="s">
        <v>46</v>
      </c>
      <c r="V3232" t="s">
        <v>46</v>
      </c>
      <c r="W3232" t="s">
        <v>111</v>
      </c>
      <c r="X3232" t="s">
        <v>112</v>
      </c>
      <c r="Y3232" t="s">
        <v>113</v>
      </c>
      <c r="Z3232" t="s">
        <v>152</v>
      </c>
      <c r="AA3232" t="s">
        <v>153</v>
      </c>
      <c r="AB3232" t="s">
        <v>570</v>
      </c>
      <c r="AC3232" t="s">
        <v>571</v>
      </c>
      <c r="AD3232" t="s">
        <v>6517</v>
      </c>
      <c r="AF3232" t="s">
        <v>55</v>
      </c>
      <c r="AG3232" t="s">
        <v>46</v>
      </c>
      <c r="AH3232" t="s">
        <v>56</v>
      </c>
      <c r="AI3232" t="s">
        <v>56</v>
      </c>
      <c r="AJ3232" t="s">
        <v>56</v>
      </c>
      <c r="AK3232" t="s">
        <v>56</v>
      </c>
      <c r="AL3232" t="s">
        <v>56</v>
      </c>
      <c r="AM3232" t="s">
        <v>56</v>
      </c>
      <c r="AN3232" t="s">
        <v>56</v>
      </c>
      <c r="AO3232" t="s">
        <v>56</v>
      </c>
      <c r="AP3232" t="s">
        <v>56</v>
      </c>
      <c r="AQ3232" t="s">
        <v>56</v>
      </c>
      <c r="AR3232" t="s">
        <v>56</v>
      </c>
      <c r="AS3232" t="s">
        <v>56</v>
      </c>
      <c r="AT3232" t="s">
        <v>56</v>
      </c>
      <c r="AU3232" t="s">
        <v>56</v>
      </c>
      <c r="AV3232" t="s">
        <v>56</v>
      </c>
      <c r="AW3232" t="s">
        <v>56</v>
      </c>
    </row>
    <row r="3233" spans="1:49" x14ac:dyDescent="0.3">
      <c r="A3233" t="str">
        <f t="shared" si="251"/>
        <v>VŠMU</v>
      </c>
      <c r="B3233" t="str">
        <f t="shared" si="252"/>
        <v>P</v>
      </c>
      <c r="C3233">
        <f t="shared" si="253"/>
        <v>0.44999999999999996</v>
      </c>
      <c r="D3233">
        <f t="shared" si="254"/>
        <v>1</v>
      </c>
      <c r="E3233">
        <f t="shared" si="255"/>
        <v>0.44999999999999996</v>
      </c>
      <c r="G3233" t="s">
        <v>3996</v>
      </c>
      <c r="H3233" t="s">
        <v>39</v>
      </c>
      <c r="I3233" s="58" t="s">
        <v>68</v>
      </c>
      <c r="J3233" s="58" t="s">
        <v>41</v>
      </c>
      <c r="K3233" s="58" t="s">
        <v>42</v>
      </c>
      <c r="N3233" t="s">
        <v>43</v>
      </c>
      <c r="S3233" t="s">
        <v>69</v>
      </c>
      <c r="T3233" t="s">
        <v>45</v>
      </c>
      <c r="U3233" t="s">
        <v>46</v>
      </c>
      <c r="V3233" t="s">
        <v>46</v>
      </c>
      <c r="W3233" t="s">
        <v>111</v>
      </c>
      <c r="X3233" t="s">
        <v>112</v>
      </c>
      <c r="Y3233" t="s">
        <v>113</v>
      </c>
      <c r="Z3233" t="s">
        <v>152</v>
      </c>
      <c r="AA3233" t="s">
        <v>153</v>
      </c>
      <c r="AB3233" t="s">
        <v>570</v>
      </c>
      <c r="AC3233" t="s">
        <v>571</v>
      </c>
      <c r="AD3233" t="s">
        <v>6517</v>
      </c>
      <c r="AF3233" t="s">
        <v>55</v>
      </c>
      <c r="AG3233" t="s">
        <v>46</v>
      </c>
      <c r="AH3233" t="s">
        <v>56</v>
      </c>
      <c r="AI3233" t="s">
        <v>56</v>
      </c>
      <c r="AJ3233" t="s">
        <v>56</v>
      </c>
      <c r="AK3233" t="s">
        <v>56</v>
      </c>
      <c r="AL3233" t="s">
        <v>56</v>
      </c>
      <c r="AM3233" t="s">
        <v>56</v>
      </c>
      <c r="AN3233" t="s">
        <v>56</v>
      </c>
      <c r="AO3233" t="s">
        <v>56</v>
      </c>
      <c r="AP3233" t="s">
        <v>56</v>
      </c>
      <c r="AQ3233" t="s">
        <v>56</v>
      </c>
      <c r="AR3233" t="s">
        <v>56</v>
      </c>
      <c r="AS3233" t="s">
        <v>56</v>
      </c>
      <c r="AT3233" t="s">
        <v>56</v>
      </c>
      <c r="AU3233" t="s">
        <v>56</v>
      </c>
      <c r="AV3233" t="s">
        <v>56</v>
      </c>
      <c r="AW3233" t="s">
        <v>56</v>
      </c>
    </row>
    <row r="3234" spans="1:49" x14ac:dyDescent="0.3">
      <c r="A3234" t="str">
        <f t="shared" si="251"/>
        <v>VŠMU</v>
      </c>
      <c r="B3234" t="str">
        <f t="shared" si="252"/>
        <v>P</v>
      </c>
      <c r="C3234">
        <f t="shared" si="253"/>
        <v>0.44999999999999996</v>
      </c>
      <c r="D3234">
        <f t="shared" si="254"/>
        <v>1</v>
      </c>
      <c r="E3234">
        <f t="shared" si="255"/>
        <v>0.44999999999999996</v>
      </c>
      <c r="G3234" t="s">
        <v>3997</v>
      </c>
      <c r="H3234" t="s">
        <v>39</v>
      </c>
      <c r="I3234" s="58" t="s">
        <v>68</v>
      </c>
      <c r="J3234" s="58" t="s">
        <v>41</v>
      </c>
      <c r="K3234" s="58" t="s">
        <v>42</v>
      </c>
      <c r="N3234" t="s">
        <v>43</v>
      </c>
      <c r="S3234" t="s">
        <v>69</v>
      </c>
      <c r="T3234" t="s">
        <v>45</v>
      </c>
      <c r="U3234" t="s">
        <v>46</v>
      </c>
      <c r="V3234" t="s">
        <v>46</v>
      </c>
      <c r="W3234" t="s">
        <v>111</v>
      </c>
      <c r="X3234" t="s">
        <v>112</v>
      </c>
      <c r="Y3234" t="s">
        <v>113</v>
      </c>
      <c r="Z3234" t="s">
        <v>152</v>
      </c>
      <c r="AA3234" t="s">
        <v>153</v>
      </c>
      <c r="AB3234" t="s">
        <v>570</v>
      </c>
      <c r="AC3234" t="s">
        <v>571</v>
      </c>
      <c r="AD3234" t="s">
        <v>6517</v>
      </c>
      <c r="AF3234" t="s">
        <v>55</v>
      </c>
      <c r="AG3234" t="s">
        <v>46</v>
      </c>
      <c r="AH3234" t="s">
        <v>56</v>
      </c>
      <c r="AI3234" t="s">
        <v>56</v>
      </c>
      <c r="AJ3234" t="s">
        <v>56</v>
      </c>
      <c r="AK3234" t="s">
        <v>56</v>
      </c>
      <c r="AL3234" t="s">
        <v>56</v>
      </c>
      <c r="AM3234" t="s">
        <v>56</v>
      </c>
      <c r="AN3234" t="s">
        <v>56</v>
      </c>
      <c r="AO3234" t="s">
        <v>56</v>
      </c>
      <c r="AP3234" t="s">
        <v>56</v>
      </c>
      <c r="AQ3234" t="s">
        <v>56</v>
      </c>
      <c r="AR3234" t="s">
        <v>56</v>
      </c>
      <c r="AS3234" t="s">
        <v>56</v>
      </c>
      <c r="AT3234" t="s">
        <v>56</v>
      </c>
      <c r="AU3234" t="s">
        <v>56</v>
      </c>
      <c r="AV3234" t="s">
        <v>56</v>
      </c>
      <c r="AW3234" t="s">
        <v>56</v>
      </c>
    </row>
    <row r="3235" spans="1:49" x14ac:dyDescent="0.3">
      <c r="A3235" t="str">
        <f t="shared" si="251"/>
        <v>VŠVU</v>
      </c>
      <c r="B3235" t="str">
        <f t="shared" si="252"/>
        <v>V</v>
      </c>
      <c r="C3235">
        <f t="shared" si="253"/>
        <v>7.1999999999999993</v>
      </c>
      <c r="D3235">
        <f t="shared" si="254"/>
        <v>1</v>
      </c>
      <c r="E3235">
        <f t="shared" si="255"/>
        <v>7.1999999999999993</v>
      </c>
      <c r="G3235" t="s">
        <v>3998</v>
      </c>
      <c r="H3235" t="s">
        <v>39</v>
      </c>
      <c r="I3235" s="58" t="s">
        <v>142</v>
      </c>
      <c r="J3235" s="58" t="s">
        <v>143</v>
      </c>
      <c r="K3235" s="58" t="s">
        <v>97</v>
      </c>
      <c r="N3235" t="s">
        <v>98</v>
      </c>
      <c r="P3235" t="s">
        <v>2662</v>
      </c>
      <c r="Q3235" t="s">
        <v>79</v>
      </c>
      <c r="S3235" t="s">
        <v>99</v>
      </c>
      <c r="T3235" t="s">
        <v>45</v>
      </c>
      <c r="U3235" t="s">
        <v>46</v>
      </c>
      <c r="V3235" t="s">
        <v>46</v>
      </c>
      <c r="W3235" t="s">
        <v>764</v>
      </c>
      <c r="X3235" t="s">
        <v>765</v>
      </c>
      <c r="Y3235" t="s">
        <v>766</v>
      </c>
      <c r="Z3235" t="s">
        <v>767</v>
      </c>
      <c r="AB3235" t="s">
        <v>1196</v>
      </c>
      <c r="AC3235" t="s">
        <v>1197</v>
      </c>
      <c r="AE3235" t="s">
        <v>3983</v>
      </c>
      <c r="AF3235" t="s">
        <v>55</v>
      </c>
      <c r="AG3235" t="s">
        <v>56</v>
      </c>
      <c r="AH3235" t="s">
        <v>46</v>
      </c>
      <c r="AI3235" t="s">
        <v>56</v>
      </c>
      <c r="AJ3235" t="s">
        <v>56</v>
      </c>
      <c r="AK3235" t="s">
        <v>56</v>
      </c>
      <c r="AL3235" t="s">
        <v>56</v>
      </c>
      <c r="AM3235" t="s">
        <v>56</v>
      </c>
      <c r="AN3235" t="s">
        <v>56</v>
      </c>
      <c r="AO3235" t="s">
        <v>149</v>
      </c>
      <c r="AP3235" t="s">
        <v>56</v>
      </c>
      <c r="AQ3235" t="s">
        <v>46</v>
      </c>
      <c r="AR3235" t="s">
        <v>56</v>
      </c>
      <c r="AS3235" t="s">
        <v>56</v>
      </c>
      <c r="AT3235" t="s">
        <v>56</v>
      </c>
      <c r="AU3235" t="s">
        <v>56</v>
      </c>
      <c r="AV3235" t="s">
        <v>56</v>
      </c>
      <c r="AW3235" t="s">
        <v>56</v>
      </c>
    </row>
    <row r="3236" spans="1:49" x14ac:dyDescent="0.3">
      <c r="A3236" t="str">
        <f t="shared" si="251"/>
        <v>VŠMU</v>
      </c>
      <c r="B3236" t="str">
        <f t="shared" si="252"/>
        <v>P</v>
      </c>
      <c r="C3236">
        <f t="shared" si="253"/>
        <v>1.7999999999999998</v>
      </c>
      <c r="D3236">
        <f t="shared" si="254"/>
        <v>1</v>
      </c>
      <c r="E3236">
        <f t="shared" si="255"/>
        <v>1.7999999999999998</v>
      </c>
      <c r="G3236" t="s">
        <v>3999</v>
      </c>
      <c r="H3236" t="s">
        <v>39</v>
      </c>
      <c r="I3236" s="58" t="s">
        <v>96</v>
      </c>
      <c r="J3236" s="58" t="s">
        <v>41</v>
      </c>
      <c r="K3236" s="58" t="s">
        <v>42</v>
      </c>
      <c r="N3236" t="s">
        <v>43</v>
      </c>
      <c r="S3236" t="s">
        <v>57</v>
      </c>
      <c r="T3236" t="s">
        <v>46</v>
      </c>
      <c r="U3236" t="s">
        <v>45</v>
      </c>
      <c r="V3236" t="s">
        <v>46</v>
      </c>
      <c r="W3236" t="s">
        <v>111</v>
      </c>
      <c r="X3236" t="s">
        <v>112</v>
      </c>
      <c r="Y3236" t="s">
        <v>113</v>
      </c>
      <c r="Z3236" t="s">
        <v>152</v>
      </c>
      <c r="AA3236" t="s">
        <v>153</v>
      </c>
      <c r="AB3236" t="s">
        <v>570</v>
      </c>
      <c r="AC3236" t="s">
        <v>571</v>
      </c>
      <c r="AD3236" t="s">
        <v>4000</v>
      </c>
      <c r="AF3236" t="s">
        <v>1640</v>
      </c>
      <c r="AG3236" t="s">
        <v>56</v>
      </c>
      <c r="AH3236" t="s">
        <v>56</v>
      </c>
      <c r="AI3236" t="s">
        <v>46</v>
      </c>
      <c r="AJ3236" t="s">
        <v>56</v>
      </c>
      <c r="AK3236" t="s">
        <v>56</v>
      </c>
      <c r="AL3236" t="s">
        <v>56</v>
      </c>
      <c r="AM3236" t="s">
        <v>56</v>
      </c>
      <c r="AN3236" t="s">
        <v>56</v>
      </c>
      <c r="AO3236" t="s">
        <v>56</v>
      </c>
      <c r="AP3236" t="s">
        <v>56</v>
      </c>
      <c r="AQ3236" t="s">
        <v>56</v>
      </c>
      <c r="AR3236" t="s">
        <v>56</v>
      </c>
      <c r="AS3236" t="s">
        <v>56</v>
      </c>
      <c r="AT3236" t="s">
        <v>56</v>
      </c>
      <c r="AU3236" t="s">
        <v>56</v>
      </c>
      <c r="AV3236" t="s">
        <v>56</v>
      </c>
      <c r="AW3236" t="s">
        <v>56</v>
      </c>
    </row>
    <row r="3237" spans="1:49" x14ac:dyDescent="0.3">
      <c r="A3237" t="str">
        <f t="shared" si="251"/>
        <v>AU</v>
      </c>
      <c r="B3237" t="str">
        <f t="shared" si="252"/>
        <v>P</v>
      </c>
      <c r="C3237">
        <f t="shared" si="253"/>
        <v>1.7999999999999998</v>
      </c>
      <c r="D3237">
        <f t="shared" si="254"/>
        <v>1</v>
      </c>
      <c r="E3237">
        <f t="shared" si="255"/>
        <v>1.7999999999999998</v>
      </c>
      <c r="G3237" t="s">
        <v>4001</v>
      </c>
      <c r="H3237" t="s">
        <v>39</v>
      </c>
      <c r="I3237" s="58" t="s">
        <v>580</v>
      </c>
      <c r="J3237" s="58" t="s">
        <v>121</v>
      </c>
      <c r="K3237" s="58" t="s">
        <v>42</v>
      </c>
      <c r="N3237" t="s">
        <v>43</v>
      </c>
      <c r="S3237" t="s">
        <v>69</v>
      </c>
      <c r="T3237" t="s">
        <v>45</v>
      </c>
      <c r="U3237" t="s">
        <v>149</v>
      </c>
      <c r="V3237" t="s">
        <v>149</v>
      </c>
      <c r="W3237" t="s">
        <v>156</v>
      </c>
      <c r="X3237" t="s">
        <v>6458</v>
      </c>
      <c r="Y3237" t="s">
        <v>157</v>
      </c>
      <c r="Z3237" t="s">
        <v>158</v>
      </c>
      <c r="AA3237" t="s">
        <v>159</v>
      </c>
      <c r="AB3237" t="s">
        <v>160</v>
      </c>
      <c r="AC3237" t="s">
        <v>161</v>
      </c>
      <c r="AD3237" t="s">
        <v>2497</v>
      </c>
      <c r="AF3237" t="s">
        <v>55</v>
      </c>
      <c r="AG3237" t="s">
        <v>46</v>
      </c>
      <c r="AH3237" t="s">
        <v>56</v>
      </c>
      <c r="AI3237" t="s">
        <v>56</v>
      </c>
      <c r="AJ3237" t="s">
        <v>56</v>
      </c>
      <c r="AK3237" t="s">
        <v>56</v>
      </c>
      <c r="AL3237" t="s">
        <v>56</v>
      </c>
      <c r="AM3237" t="s">
        <v>56</v>
      </c>
      <c r="AN3237" t="s">
        <v>56</v>
      </c>
      <c r="AO3237" t="s">
        <v>46</v>
      </c>
      <c r="AP3237" t="s">
        <v>56</v>
      </c>
      <c r="AQ3237" t="s">
        <v>56</v>
      </c>
      <c r="AR3237" t="s">
        <v>56</v>
      </c>
      <c r="AS3237" t="s">
        <v>56</v>
      </c>
      <c r="AT3237" t="s">
        <v>56</v>
      </c>
      <c r="AU3237" t="s">
        <v>56</v>
      </c>
      <c r="AV3237" t="s">
        <v>56</v>
      </c>
      <c r="AW3237" t="s">
        <v>56</v>
      </c>
    </row>
    <row r="3238" spans="1:49" x14ac:dyDescent="0.3">
      <c r="A3238" t="str">
        <f t="shared" si="251"/>
        <v>AU</v>
      </c>
      <c r="B3238" t="str">
        <f t="shared" si="252"/>
        <v>P</v>
      </c>
      <c r="C3238">
        <f t="shared" si="253"/>
        <v>1.7999999999999998</v>
      </c>
      <c r="D3238">
        <f t="shared" si="254"/>
        <v>1</v>
      </c>
      <c r="E3238">
        <f t="shared" si="255"/>
        <v>1.7999999999999998</v>
      </c>
      <c r="G3238" t="s">
        <v>4002</v>
      </c>
      <c r="H3238" t="s">
        <v>39</v>
      </c>
      <c r="I3238" s="58" t="s">
        <v>580</v>
      </c>
      <c r="J3238" s="58" t="s">
        <v>121</v>
      </c>
      <c r="K3238" s="58" t="s">
        <v>42</v>
      </c>
      <c r="N3238" t="s">
        <v>43</v>
      </c>
      <c r="S3238" t="s">
        <v>69</v>
      </c>
      <c r="T3238" t="s">
        <v>45</v>
      </c>
      <c r="U3238" t="s">
        <v>149</v>
      </c>
      <c r="V3238" t="s">
        <v>149</v>
      </c>
      <c r="W3238" t="s">
        <v>156</v>
      </c>
      <c r="X3238" t="s">
        <v>6458</v>
      </c>
      <c r="Y3238" t="s">
        <v>157</v>
      </c>
      <c r="Z3238" t="s">
        <v>158</v>
      </c>
      <c r="AA3238" t="s">
        <v>159</v>
      </c>
      <c r="AB3238" t="s">
        <v>160</v>
      </c>
      <c r="AC3238" t="s">
        <v>161</v>
      </c>
      <c r="AD3238" t="s">
        <v>2497</v>
      </c>
      <c r="AF3238" t="s">
        <v>55</v>
      </c>
      <c r="AG3238" t="s">
        <v>46</v>
      </c>
      <c r="AH3238" t="s">
        <v>56</v>
      </c>
      <c r="AI3238" t="s">
        <v>56</v>
      </c>
      <c r="AJ3238" t="s">
        <v>56</v>
      </c>
      <c r="AK3238" t="s">
        <v>56</v>
      </c>
      <c r="AL3238" t="s">
        <v>56</v>
      </c>
      <c r="AM3238" t="s">
        <v>56</v>
      </c>
      <c r="AN3238" t="s">
        <v>56</v>
      </c>
      <c r="AO3238" t="s">
        <v>46</v>
      </c>
      <c r="AP3238" t="s">
        <v>56</v>
      </c>
      <c r="AQ3238" t="s">
        <v>56</v>
      </c>
      <c r="AR3238" t="s">
        <v>56</v>
      </c>
      <c r="AS3238" t="s">
        <v>56</v>
      </c>
      <c r="AT3238" t="s">
        <v>56</v>
      </c>
      <c r="AU3238" t="s">
        <v>56</v>
      </c>
      <c r="AV3238" t="s">
        <v>56</v>
      </c>
      <c r="AW3238" t="s">
        <v>56</v>
      </c>
    </row>
    <row r="3239" spans="1:49" x14ac:dyDescent="0.3">
      <c r="A3239" t="str">
        <f t="shared" si="251"/>
        <v>VŠMU</v>
      </c>
      <c r="B3239" t="str">
        <f t="shared" si="252"/>
        <v>P</v>
      </c>
      <c r="C3239">
        <f t="shared" si="253"/>
        <v>0.89999999999999991</v>
      </c>
      <c r="D3239">
        <f t="shared" si="254"/>
        <v>1</v>
      </c>
      <c r="E3239">
        <f t="shared" si="255"/>
        <v>0.89999999999999991</v>
      </c>
      <c r="G3239" t="s">
        <v>4003</v>
      </c>
      <c r="H3239" t="s">
        <v>39</v>
      </c>
      <c r="I3239" s="58" t="s">
        <v>90</v>
      </c>
      <c r="J3239" s="58" t="s">
        <v>41</v>
      </c>
      <c r="K3239" s="58" t="s">
        <v>42</v>
      </c>
      <c r="N3239" t="s">
        <v>43</v>
      </c>
      <c r="S3239" t="s">
        <v>57</v>
      </c>
      <c r="T3239" t="s">
        <v>46</v>
      </c>
      <c r="U3239" t="s">
        <v>45</v>
      </c>
      <c r="V3239" t="s">
        <v>46</v>
      </c>
      <c r="W3239" t="s">
        <v>111</v>
      </c>
      <c r="X3239" t="s">
        <v>112</v>
      </c>
      <c r="Y3239" t="s">
        <v>113</v>
      </c>
      <c r="Z3239" t="s">
        <v>152</v>
      </c>
      <c r="AA3239" t="s">
        <v>153</v>
      </c>
      <c r="AB3239" t="s">
        <v>570</v>
      </c>
      <c r="AC3239" t="s">
        <v>571</v>
      </c>
      <c r="AD3239" t="s">
        <v>4000</v>
      </c>
      <c r="AF3239" t="s">
        <v>1640</v>
      </c>
      <c r="AG3239" t="s">
        <v>56</v>
      </c>
      <c r="AH3239" t="s">
        <v>56</v>
      </c>
      <c r="AI3239" t="s">
        <v>46</v>
      </c>
      <c r="AJ3239" t="s">
        <v>56</v>
      </c>
      <c r="AK3239" t="s">
        <v>56</v>
      </c>
      <c r="AL3239" t="s">
        <v>56</v>
      </c>
      <c r="AM3239" t="s">
        <v>56</v>
      </c>
      <c r="AN3239" t="s">
        <v>56</v>
      </c>
      <c r="AO3239" t="s">
        <v>56</v>
      </c>
      <c r="AP3239" t="s">
        <v>56</v>
      </c>
      <c r="AQ3239" t="s">
        <v>56</v>
      </c>
      <c r="AR3239" t="s">
        <v>56</v>
      </c>
      <c r="AS3239" t="s">
        <v>56</v>
      </c>
      <c r="AT3239" t="s">
        <v>56</v>
      </c>
      <c r="AU3239" t="s">
        <v>56</v>
      </c>
      <c r="AV3239" t="s">
        <v>56</v>
      </c>
      <c r="AW3239" t="s">
        <v>56</v>
      </c>
    </row>
    <row r="3240" spans="1:49" x14ac:dyDescent="0.3">
      <c r="A3240" t="str">
        <f t="shared" si="251"/>
        <v>AU</v>
      </c>
      <c r="B3240" t="str">
        <f t="shared" si="252"/>
        <v>P</v>
      </c>
      <c r="C3240">
        <f t="shared" si="253"/>
        <v>1.7999999999999998</v>
      </c>
      <c r="D3240">
        <f t="shared" si="254"/>
        <v>1</v>
      </c>
      <c r="E3240">
        <f t="shared" si="255"/>
        <v>1.7999999999999998</v>
      </c>
      <c r="G3240" t="s">
        <v>4004</v>
      </c>
      <c r="H3240" t="s">
        <v>39</v>
      </c>
      <c r="I3240" s="58" t="s">
        <v>580</v>
      </c>
      <c r="J3240" s="58" t="s">
        <v>121</v>
      </c>
      <c r="K3240" s="58" t="s">
        <v>42</v>
      </c>
      <c r="N3240" t="s">
        <v>43</v>
      </c>
      <c r="S3240" t="s">
        <v>69</v>
      </c>
      <c r="T3240" t="s">
        <v>45</v>
      </c>
      <c r="U3240" t="s">
        <v>149</v>
      </c>
      <c r="V3240" t="s">
        <v>149</v>
      </c>
      <c r="W3240" t="s">
        <v>156</v>
      </c>
      <c r="X3240" t="s">
        <v>6458</v>
      </c>
      <c r="Y3240" t="s">
        <v>157</v>
      </c>
      <c r="Z3240" t="s">
        <v>158</v>
      </c>
      <c r="AA3240" t="s">
        <v>159</v>
      </c>
      <c r="AB3240" t="s">
        <v>160</v>
      </c>
      <c r="AC3240" t="s">
        <v>161</v>
      </c>
      <c r="AD3240" t="s">
        <v>2497</v>
      </c>
      <c r="AF3240" t="s">
        <v>55</v>
      </c>
      <c r="AG3240" t="s">
        <v>46</v>
      </c>
      <c r="AH3240" t="s">
        <v>56</v>
      </c>
      <c r="AI3240" t="s">
        <v>56</v>
      </c>
      <c r="AJ3240" t="s">
        <v>56</v>
      </c>
      <c r="AK3240" t="s">
        <v>56</v>
      </c>
      <c r="AL3240" t="s">
        <v>56</v>
      </c>
      <c r="AM3240" t="s">
        <v>56</v>
      </c>
      <c r="AN3240" t="s">
        <v>56</v>
      </c>
      <c r="AO3240" t="s">
        <v>46</v>
      </c>
      <c r="AP3240" t="s">
        <v>56</v>
      </c>
      <c r="AQ3240" t="s">
        <v>56</v>
      </c>
      <c r="AR3240" t="s">
        <v>56</v>
      </c>
      <c r="AS3240" t="s">
        <v>56</v>
      </c>
      <c r="AT3240" t="s">
        <v>56</v>
      </c>
      <c r="AU3240" t="s">
        <v>56</v>
      </c>
      <c r="AV3240" t="s">
        <v>56</v>
      </c>
      <c r="AW3240" t="s">
        <v>56</v>
      </c>
    </row>
    <row r="3241" spans="1:49" x14ac:dyDescent="0.3">
      <c r="A3241" t="str">
        <f t="shared" si="251"/>
        <v>VŠVU</v>
      </c>
      <c r="B3241" t="str">
        <f t="shared" si="252"/>
        <v>V</v>
      </c>
      <c r="C3241">
        <f t="shared" si="253"/>
        <v>0.44999999999999996</v>
      </c>
      <c r="D3241">
        <f t="shared" si="254"/>
        <v>1</v>
      </c>
      <c r="E3241">
        <f t="shared" si="255"/>
        <v>0.44999999999999996</v>
      </c>
      <c r="G3241" t="s">
        <v>4005</v>
      </c>
      <c r="H3241" t="s">
        <v>39</v>
      </c>
      <c r="I3241" s="58" t="s">
        <v>68</v>
      </c>
      <c r="J3241" s="58" t="s">
        <v>41</v>
      </c>
      <c r="K3241" s="58" t="s">
        <v>97</v>
      </c>
      <c r="N3241" t="s">
        <v>98</v>
      </c>
      <c r="P3241" t="s">
        <v>2662</v>
      </c>
      <c r="Q3241" t="s">
        <v>79</v>
      </c>
      <c r="S3241" t="s">
        <v>99</v>
      </c>
      <c r="T3241" t="s">
        <v>45</v>
      </c>
      <c r="U3241" t="s">
        <v>46</v>
      </c>
      <c r="V3241" t="s">
        <v>46</v>
      </c>
      <c r="W3241" t="s">
        <v>764</v>
      </c>
      <c r="X3241" t="s">
        <v>765</v>
      </c>
      <c r="Y3241" t="s">
        <v>766</v>
      </c>
      <c r="Z3241" t="s">
        <v>767</v>
      </c>
      <c r="AB3241" t="s">
        <v>1196</v>
      </c>
      <c r="AC3241" t="s">
        <v>1197</v>
      </c>
      <c r="AD3241" t="s">
        <v>4006</v>
      </c>
      <c r="AF3241" t="s">
        <v>55</v>
      </c>
      <c r="AG3241" t="s">
        <v>46</v>
      </c>
      <c r="AH3241" t="s">
        <v>56</v>
      </c>
      <c r="AI3241" t="s">
        <v>56</v>
      </c>
      <c r="AJ3241" t="s">
        <v>56</v>
      </c>
      <c r="AK3241" t="s">
        <v>56</v>
      </c>
      <c r="AL3241" t="s">
        <v>56</v>
      </c>
      <c r="AM3241" t="s">
        <v>56</v>
      </c>
      <c r="AN3241" t="s">
        <v>56</v>
      </c>
      <c r="AO3241" t="s">
        <v>56</v>
      </c>
      <c r="AP3241" t="s">
        <v>56</v>
      </c>
      <c r="AQ3241" t="s">
        <v>56</v>
      </c>
      <c r="AR3241" t="s">
        <v>56</v>
      </c>
      <c r="AS3241" t="s">
        <v>56</v>
      </c>
      <c r="AT3241" t="s">
        <v>56</v>
      </c>
      <c r="AU3241" t="s">
        <v>56</v>
      </c>
      <c r="AV3241" t="s">
        <v>56</v>
      </c>
      <c r="AW3241" t="s">
        <v>56</v>
      </c>
    </row>
    <row r="3242" spans="1:49" x14ac:dyDescent="0.3">
      <c r="A3242" t="str">
        <f t="shared" si="251"/>
        <v>VŠVU</v>
      </c>
      <c r="B3242" t="str">
        <f t="shared" si="252"/>
        <v>V</v>
      </c>
      <c r="C3242">
        <f t="shared" si="253"/>
        <v>0.44999999999999996</v>
      </c>
      <c r="D3242">
        <f t="shared" si="254"/>
        <v>1</v>
      </c>
      <c r="E3242">
        <f t="shared" si="255"/>
        <v>0.44999999999999996</v>
      </c>
      <c r="G3242" t="s">
        <v>4007</v>
      </c>
      <c r="H3242" t="s">
        <v>39</v>
      </c>
      <c r="I3242" s="58" t="s">
        <v>68</v>
      </c>
      <c r="J3242" s="58" t="s">
        <v>41</v>
      </c>
      <c r="K3242" s="58" t="s">
        <v>97</v>
      </c>
      <c r="N3242" t="s">
        <v>98</v>
      </c>
      <c r="P3242" t="s">
        <v>2662</v>
      </c>
      <c r="Q3242" t="s">
        <v>79</v>
      </c>
      <c r="S3242" t="s">
        <v>99</v>
      </c>
      <c r="T3242" t="s">
        <v>45</v>
      </c>
      <c r="U3242" t="s">
        <v>46</v>
      </c>
      <c r="V3242" t="s">
        <v>46</v>
      </c>
      <c r="W3242" t="s">
        <v>764</v>
      </c>
      <c r="X3242" t="s">
        <v>765</v>
      </c>
      <c r="Y3242" t="s">
        <v>766</v>
      </c>
      <c r="Z3242" t="s">
        <v>767</v>
      </c>
      <c r="AB3242" t="s">
        <v>1196</v>
      </c>
      <c r="AC3242" t="s">
        <v>1197</v>
      </c>
      <c r="AD3242" t="s">
        <v>4006</v>
      </c>
      <c r="AF3242" t="s">
        <v>55</v>
      </c>
      <c r="AG3242" t="s">
        <v>46</v>
      </c>
      <c r="AH3242" t="s">
        <v>56</v>
      </c>
      <c r="AI3242" t="s">
        <v>56</v>
      </c>
      <c r="AJ3242" t="s">
        <v>56</v>
      </c>
      <c r="AK3242" t="s">
        <v>56</v>
      </c>
      <c r="AL3242" t="s">
        <v>56</v>
      </c>
      <c r="AM3242" t="s">
        <v>56</v>
      </c>
      <c r="AN3242" t="s">
        <v>56</v>
      </c>
      <c r="AO3242" t="s">
        <v>56</v>
      </c>
      <c r="AP3242" t="s">
        <v>56</v>
      </c>
      <c r="AQ3242" t="s">
        <v>56</v>
      </c>
      <c r="AR3242" t="s">
        <v>56</v>
      </c>
      <c r="AS3242" t="s">
        <v>56</v>
      </c>
      <c r="AT3242" t="s">
        <v>56</v>
      </c>
      <c r="AU3242" t="s">
        <v>56</v>
      </c>
      <c r="AV3242" t="s">
        <v>56</v>
      </c>
      <c r="AW3242" t="s">
        <v>56</v>
      </c>
    </row>
    <row r="3243" spans="1:49" x14ac:dyDescent="0.3">
      <c r="A3243" t="str">
        <f t="shared" si="251"/>
        <v>VŠVU</v>
      </c>
      <c r="B3243" t="str">
        <f t="shared" si="252"/>
        <v>V</v>
      </c>
      <c r="C3243">
        <f t="shared" si="253"/>
        <v>6</v>
      </c>
      <c r="D3243">
        <f t="shared" si="254"/>
        <v>1</v>
      </c>
      <c r="E3243">
        <f t="shared" si="255"/>
        <v>6</v>
      </c>
      <c r="G3243" t="s">
        <v>4008</v>
      </c>
      <c r="H3243" t="s">
        <v>39</v>
      </c>
      <c r="I3243" s="58" t="s">
        <v>194</v>
      </c>
      <c r="J3243" s="58" t="s">
        <v>121</v>
      </c>
      <c r="K3243" s="58" t="s">
        <v>97</v>
      </c>
      <c r="N3243" t="s">
        <v>1792</v>
      </c>
      <c r="P3243" t="s">
        <v>78</v>
      </c>
      <c r="Q3243" t="s">
        <v>79</v>
      </c>
      <c r="S3243" t="s">
        <v>99</v>
      </c>
      <c r="T3243" t="s">
        <v>45</v>
      </c>
      <c r="U3243" t="s">
        <v>149</v>
      </c>
      <c r="V3243" t="s">
        <v>149</v>
      </c>
      <c r="W3243" t="s">
        <v>764</v>
      </c>
      <c r="X3243" t="s">
        <v>765</v>
      </c>
      <c r="Y3243" t="s">
        <v>766</v>
      </c>
      <c r="Z3243" t="s">
        <v>767</v>
      </c>
      <c r="AB3243" t="s">
        <v>774</v>
      </c>
      <c r="AC3243" t="s">
        <v>775</v>
      </c>
      <c r="AD3243" t="s">
        <v>3077</v>
      </c>
      <c r="AF3243" t="s">
        <v>55</v>
      </c>
      <c r="AG3243" t="s">
        <v>46</v>
      </c>
      <c r="AH3243" t="s">
        <v>56</v>
      </c>
      <c r="AI3243" t="s">
        <v>56</v>
      </c>
      <c r="AJ3243" t="s">
        <v>56</v>
      </c>
      <c r="AK3243" t="s">
        <v>56</v>
      </c>
      <c r="AL3243" t="s">
        <v>56</v>
      </c>
      <c r="AM3243" t="s">
        <v>56</v>
      </c>
      <c r="AN3243" t="s">
        <v>56</v>
      </c>
      <c r="AO3243" t="s">
        <v>46</v>
      </c>
      <c r="AP3243" t="s">
        <v>56</v>
      </c>
      <c r="AQ3243" t="s">
        <v>56</v>
      </c>
      <c r="AR3243" t="s">
        <v>56</v>
      </c>
      <c r="AS3243" t="s">
        <v>56</v>
      </c>
      <c r="AT3243" t="s">
        <v>56</v>
      </c>
      <c r="AU3243" t="s">
        <v>56</v>
      </c>
      <c r="AV3243" t="s">
        <v>56</v>
      </c>
      <c r="AW3243" t="s">
        <v>56</v>
      </c>
    </row>
    <row r="3244" spans="1:49" x14ac:dyDescent="0.3">
      <c r="A3244" t="str">
        <f t="shared" si="251"/>
        <v>AU</v>
      </c>
      <c r="B3244" t="str">
        <f t="shared" si="252"/>
        <v>P</v>
      </c>
      <c r="C3244">
        <f t="shared" si="253"/>
        <v>0.89999999999999991</v>
      </c>
      <c r="D3244">
        <f t="shared" si="254"/>
        <v>0.5</v>
      </c>
      <c r="E3244">
        <f t="shared" si="255"/>
        <v>0.44999999999999996</v>
      </c>
      <c r="G3244" t="s">
        <v>4009</v>
      </c>
      <c r="H3244" t="s">
        <v>39</v>
      </c>
      <c r="I3244" s="58" t="s">
        <v>40</v>
      </c>
      <c r="J3244" s="58" t="s">
        <v>41</v>
      </c>
      <c r="K3244" s="58" t="s">
        <v>42</v>
      </c>
      <c r="N3244" t="s">
        <v>43</v>
      </c>
      <c r="S3244" t="s">
        <v>57</v>
      </c>
      <c r="T3244" t="s">
        <v>73</v>
      </c>
      <c r="U3244" t="s">
        <v>149</v>
      </c>
      <c r="V3244" t="s">
        <v>46</v>
      </c>
      <c r="W3244" t="s">
        <v>156</v>
      </c>
      <c r="X3244" t="s">
        <v>6458</v>
      </c>
      <c r="Y3244" t="s">
        <v>157</v>
      </c>
      <c r="Z3244" t="s">
        <v>158</v>
      </c>
      <c r="AA3244" t="s">
        <v>159</v>
      </c>
      <c r="AB3244" t="s">
        <v>160</v>
      </c>
      <c r="AC3244" t="s">
        <v>161</v>
      </c>
      <c r="AE3244" t="s">
        <v>4010</v>
      </c>
      <c r="AF3244" t="s">
        <v>55</v>
      </c>
      <c r="AG3244" t="s">
        <v>56</v>
      </c>
      <c r="AH3244" t="s">
        <v>46</v>
      </c>
      <c r="AI3244" t="s">
        <v>56</v>
      </c>
      <c r="AJ3244" t="s">
        <v>56</v>
      </c>
      <c r="AK3244" t="s">
        <v>56</v>
      </c>
      <c r="AL3244" t="s">
        <v>56</v>
      </c>
      <c r="AM3244" t="s">
        <v>56</v>
      </c>
      <c r="AN3244" t="s">
        <v>56</v>
      </c>
      <c r="AO3244" t="s">
        <v>56</v>
      </c>
      <c r="AP3244" t="s">
        <v>56</v>
      </c>
      <c r="AQ3244" t="s">
        <v>56</v>
      </c>
      <c r="AR3244" t="s">
        <v>56</v>
      </c>
      <c r="AS3244" t="s">
        <v>56</v>
      </c>
      <c r="AT3244" t="s">
        <v>56</v>
      </c>
      <c r="AU3244" t="s">
        <v>56</v>
      </c>
      <c r="AV3244" t="s">
        <v>56</v>
      </c>
      <c r="AW3244" t="s">
        <v>56</v>
      </c>
    </row>
    <row r="3245" spans="1:49" x14ac:dyDescent="0.3">
      <c r="A3245" t="str">
        <f t="shared" si="251"/>
        <v>AU</v>
      </c>
      <c r="B3245" t="str">
        <f t="shared" si="252"/>
        <v>P</v>
      </c>
      <c r="C3245">
        <f t="shared" si="253"/>
        <v>0.89999999999999991</v>
      </c>
      <c r="D3245">
        <f t="shared" si="254"/>
        <v>0.5</v>
      </c>
      <c r="E3245">
        <f t="shared" si="255"/>
        <v>0.44999999999999996</v>
      </c>
      <c r="G3245" t="s">
        <v>4009</v>
      </c>
      <c r="H3245" t="s">
        <v>39</v>
      </c>
      <c r="I3245" s="58" t="s">
        <v>40</v>
      </c>
      <c r="J3245" s="58" t="s">
        <v>41</v>
      </c>
      <c r="K3245" s="58" t="s">
        <v>42</v>
      </c>
      <c r="N3245" t="s">
        <v>43</v>
      </c>
      <c r="S3245" t="s">
        <v>57</v>
      </c>
      <c r="T3245" t="s">
        <v>73</v>
      </c>
      <c r="U3245" t="s">
        <v>149</v>
      </c>
      <c r="V3245" t="s">
        <v>46</v>
      </c>
      <c r="W3245" t="s">
        <v>156</v>
      </c>
      <c r="X3245" t="s">
        <v>6458</v>
      </c>
      <c r="Y3245" t="s">
        <v>157</v>
      </c>
      <c r="Z3245" t="s">
        <v>158</v>
      </c>
      <c r="AA3245" t="s">
        <v>159</v>
      </c>
      <c r="AB3245" t="s">
        <v>454</v>
      </c>
      <c r="AC3245" t="s">
        <v>455</v>
      </c>
      <c r="AE3245" t="s">
        <v>4010</v>
      </c>
      <c r="AF3245" t="s">
        <v>55</v>
      </c>
      <c r="AG3245" t="s">
        <v>56</v>
      </c>
      <c r="AH3245" t="s">
        <v>46</v>
      </c>
      <c r="AI3245" t="s">
        <v>56</v>
      </c>
      <c r="AJ3245" t="s">
        <v>56</v>
      </c>
      <c r="AK3245" t="s">
        <v>56</v>
      </c>
      <c r="AL3245" t="s">
        <v>56</v>
      </c>
      <c r="AM3245" t="s">
        <v>56</v>
      </c>
      <c r="AN3245" t="s">
        <v>56</v>
      </c>
      <c r="AO3245" t="s">
        <v>56</v>
      </c>
      <c r="AP3245" t="s">
        <v>56</v>
      </c>
      <c r="AQ3245" t="s">
        <v>56</v>
      </c>
      <c r="AR3245" t="s">
        <v>56</v>
      </c>
      <c r="AS3245" t="s">
        <v>56</v>
      </c>
      <c r="AT3245" t="s">
        <v>56</v>
      </c>
      <c r="AU3245" t="s">
        <v>56</v>
      </c>
      <c r="AV3245" t="s">
        <v>56</v>
      </c>
      <c r="AW3245" t="s">
        <v>56</v>
      </c>
    </row>
    <row r="3246" spans="1:49" x14ac:dyDescent="0.3">
      <c r="A3246" t="str">
        <f t="shared" si="251"/>
        <v>AU</v>
      </c>
      <c r="B3246" t="str">
        <f t="shared" si="252"/>
        <v>V</v>
      </c>
      <c r="C3246">
        <f t="shared" si="253"/>
        <v>1.56</v>
      </c>
      <c r="D3246">
        <f t="shared" si="254"/>
        <v>1</v>
      </c>
      <c r="E3246">
        <f t="shared" si="255"/>
        <v>1.56</v>
      </c>
      <c r="G3246" t="s">
        <v>4011</v>
      </c>
      <c r="H3246" t="s">
        <v>39</v>
      </c>
      <c r="I3246" s="58" t="s">
        <v>104</v>
      </c>
      <c r="J3246" s="58" t="s">
        <v>41</v>
      </c>
      <c r="K3246" s="58" t="s">
        <v>76</v>
      </c>
      <c r="N3246" t="s">
        <v>713</v>
      </c>
      <c r="P3246" t="s">
        <v>78</v>
      </c>
      <c r="Q3246" t="s">
        <v>79</v>
      </c>
      <c r="S3246" t="s">
        <v>80</v>
      </c>
      <c r="T3246" t="s">
        <v>45</v>
      </c>
      <c r="U3246" t="s">
        <v>46</v>
      </c>
      <c r="V3246" t="s">
        <v>46</v>
      </c>
      <c r="W3246" t="s">
        <v>156</v>
      </c>
      <c r="X3246" t="s">
        <v>6458</v>
      </c>
      <c r="Y3246" t="s">
        <v>157</v>
      </c>
      <c r="Z3246" t="s">
        <v>654</v>
      </c>
      <c r="AA3246" t="s">
        <v>655</v>
      </c>
      <c r="AB3246" t="s">
        <v>702</v>
      </c>
      <c r="AC3246" t="s">
        <v>703</v>
      </c>
      <c r="AD3246" t="s">
        <v>2346</v>
      </c>
      <c r="AF3246" t="s">
        <v>55</v>
      </c>
      <c r="AG3246" t="s">
        <v>46</v>
      </c>
      <c r="AH3246" t="s">
        <v>56</v>
      </c>
      <c r="AI3246" t="s">
        <v>56</v>
      </c>
      <c r="AJ3246" t="s">
        <v>56</v>
      </c>
      <c r="AK3246" t="s">
        <v>56</v>
      </c>
      <c r="AL3246" t="s">
        <v>56</v>
      </c>
      <c r="AM3246" t="s">
        <v>56</v>
      </c>
      <c r="AN3246" t="s">
        <v>56</v>
      </c>
      <c r="AO3246" t="s">
        <v>56</v>
      </c>
      <c r="AP3246" t="s">
        <v>56</v>
      </c>
      <c r="AQ3246" t="s">
        <v>56</v>
      </c>
      <c r="AR3246" t="s">
        <v>56</v>
      </c>
      <c r="AS3246" t="s">
        <v>56</v>
      </c>
      <c r="AT3246" t="s">
        <v>56</v>
      </c>
      <c r="AU3246" t="s">
        <v>56</v>
      </c>
      <c r="AV3246" t="s">
        <v>56</v>
      </c>
      <c r="AW3246" t="s">
        <v>56</v>
      </c>
    </row>
    <row r="3247" spans="1:49" x14ac:dyDescent="0.3">
      <c r="A3247" t="str">
        <f t="shared" si="251"/>
        <v>AU</v>
      </c>
      <c r="B3247" t="str">
        <f t="shared" si="252"/>
        <v>V</v>
      </c>
      <c r="C3247">
        <f t="shared" si="253"/>
        <v>1.56</v>
      </c>
      <c r="D3247">
        <f t="shared" si="254"/>
        <v>1</v>
      </c>
      <c r="E3247">
        <f t="shared" si="255"/>
        <v>1.56</v>
      </c>
      <c r="G3247" t="s">
        <v>4012</v>
      </c>
      <c r="H3247" t="s">
        <v>39</v>
      </c>
      <c r="I3247" s="58" t="s">
        <v>104</v>
      </c>
      <c r="J3247" s="58" t="s">
        <v>41</v>
      </c>
      <c r="K3247" s="58" t="s">
        <v>76</v>
      </c>
      <c r="N3247" t="s">
        <v>713</v>
      </c>
      <c r="P3247" t="s">
        <v>78</v>
      </c>
      <c r="Q3247" t="s">
        <v>79</v>
      </c>
      <c r="S3247" t="s">
        <v>80</v>
      </c>
      <c r="T3247" t="s">
        <v>45</v>
      </c>
      <c r="U3247" t="s">
        <v>46</v>
      </c>
      <c r="V3247" t="s">
        <v>46</v>
      </c>
      <c r="W3247" t="s">
        <v>156</v>
      </c>
      <c r="X3247" t="s">
        <v>6458</v>
      </c>
      <c r="Y3247" t="s">
        <v>157</v>
      </c>
      <c r="Z3247" t="s">
        <v>654</v>
      </c>
      <c r="AA3247" t="s">
        <v>655</v>
      </c>
      <c r="AB3247" t="s">
        <v>702</v>
      </c>
      <c r="AC3247" t="s">
        <v>703</v>
      </c>
      <c r="AD3247" t="s">
        <v>2346</v>
      </c>
      <c r="AF3247" t="s">
        <v>55</v>
      </c>
      <c r="AG3247" t="s">
        <v>46</v>
      </c>
      <c r="AH3247" t="s">
        <v>56</v>
      </c>
      <c r="AI3247" t="s">
        <v>56</v>
      </c>
      <c r="AJ3247" t="s">
        <v>56</v>
      </c>
      <c r="AK3247" t="s">
        <v>56</v>
      </c>
      <c r="AL3247" t="s">
        <v>56</v>
      </c>
      <c r="AM3247" t="s">
        <v>56</v>
      </c>
      <c r="AN3247" t="s">
        <v>56</v>
      </c>
      <c r="AO3247" t="s">
        <v>56</v>
      </c>
      <c r="AP3247" t="s">
        <v>56</v>
      </c>
      <c r="AQ3247" t="s">
        <v>56</v>
      </c>
      <c r="AR3247" t="s">
        <v>56</v>
      </c>
      <c r="AS3247" t="s">
        <v>56</v>
      </c>
      <c r="AT3247" t="s">
        <v>56</v>
      </c>
      <c r="AU3247" t="s">
        <v>56</v>
      </c>
      <c r="AV3247" t="s">
        <v>56</v>
      </c>
      <c r="AW3247" t="s">
        <v>56</v>
      </c>
    </row>
    <row r="3248" spans="1:49" x14ac:dyDescent="0.3">
      <c r="A3248" t="str">
        <f t="shared" si="251"/>
        <v>VŠMU</v>
      </c>
      <c r="B3248" t="str">
        <f t="shared" si="252"/>
        <v>P</v>
      </c>
      <c r="C3248">
        <f t="shared" si="253"/>
        <v>3.5999999999999996</v>
      </c>
      <c r="D3248">
        <f t="shared" si="254"/>
        <v>1</v>
      </c>
      <c r="E3248">
        <f t="shared" si="255"/>
        <v>3.5999999999999996</v>
      </c>
      <c r="G3248" t="s">
        <v>4013</v>
      </c>
      <c r="H3248" t="s">
        <v>39</v>
      </c>
      <c r="I3248" s="58" t="s">
        <v>331</v>
      </c>
      <c r="J3248" s="58" t="s">
        <v>121</v>
      </c>
      <c r="K3248" s="58" t="s">
        <v>42</v>
      </c>
      <c r="N3248" t="s">
        <v>43</v>
      </c>
      <c r="S3248" t="s">
        <v>69</v>
      </c>
      <c r="T3248" t="s">
        <v>70</v>
      </c>
      <c r="U3248" t="s">
        <v>200</v>
      </c>
      <c r="V3248" t="s">
        <v>46</v>
      </c>
      <c r="W3248" t="s">
        <v>111</v>
      </c>
      <c r="X3248" t="s">
        <v>112</v>
      </c>
      <c r="Y3248" t="s">
        <v>113</v>
      </c>
      <c r="Z3248" t="s">
        <v>152</v>
      </c>
      <c r="AA3248" t="s">
        <v>153</v>
      </c>
      <c r="AB3248" t="s">
        <v>238</v>
      </c>
      <c r="AC3248" t="s">
        <v>239</v>
      </c>
      <c r="AD3248" t="s">
        <v>1285</v>
      </c>
      <c r="AF3248" t="s">
        <v>55</v>
      </c>
      <c r="AG3248" t="s">
        <v>46</v>
      </c>
      <c r="AH3248" t="s">
        <v>56</v>
      </c>
      <c r="AI3248" t="s">
        <v>56</v>
      </c>
      <c r="AJ3248" t="s">
        <v>56</v>
      </c>
      <c r="AK3248" t="s">
        <v>56</v>
      </c>
      <c r="AL3248" t="s">
        <v>56</v>
      </c>
      <c r="AM3248" t="s">
        <v>56</v>
      </c>
      <c r="AN3248" t="s">
        <v>56</v>
      </c>
      <c r="AO3248" t="s">
        <v>46</v>
      </c>
      <c r="AP3248" t="s">
        <v>56</v>
      </c>
      <c r="AQ3248" t="s">
        <v>56</v>
      </c>
      <c r="AR3248" t="s">
        <v>56</v>
      </c>
      <c r="AS3248" t="s">
        <v>56</v>
      </c>
      <c r="AT3248" t="s">
        <v>56</v>
      </c>
      <c r="AU3248" t="s">
        <v>56</v>
      </c>
      <c r="AV3248" t="s">
        <v>46</v>
      </c>
      <c r="AW3248" t="s">
        <v>56</v>
      </c>
    </row>
    <row r="3249" spans="1:49" x14ac:dyDescent="0.3">
      <c r="A3249" t="str">
        <f t="shared" si="251"/>
        <v>STU</v>
      </c>
      <c r="B3249" t="str">
        <f t="shared" si="252"/>
        <v>V</v>
      </c>
      <c r="C3249">
        <f t="shared" si="253"/>
        <v>12</v>
      </c>
      <c r="D3249">
        <f t="shared" si="254"/>
        <v>1</v>
      </c>
      <c r="E3249">
        <f t="shared" si="255"/>
        <v>12</v>
      </c>
      <c r="G3249" t="s">
        <v>4014</v>
      </c>
      <c r="H3249" t="s">
        <v>39</v>
      </c>
      <c r="I3249" s="58" t="s">
        <v>198</v>
      </c>
      <c r="J3249" s="58" t="s">
        <v>143</v>
      </c>
      <c r="K3249" s="58" t="s">
        <v>76</v>
      </c>
      <c r="N3249" t="s">
        <v>805</v>
      </c>
      <c r="P3249" t="s">
        <v>78</v>
      </c>
      <c r="Q3249" t="s">
        <v>79</v>
      </c>
      <c r="S3249" t="s">
        <v>80</v>
      </c>
      <c r="T3249" t="s">
        <v>45</v>
      </c>
      <c r="U3249" t="s">
        <v>46</v>
      </c>
      <c r="V3249" t="s">
        <v>46</v>
      </c>
      <c r="W3249" t="s">
        <v>81</v>
      </c>
      <c r="X3249" t="s">
        <v>82</v>
      </c>
      <c r="Y3249" t="s">
        <v>83</v>
      </c>
      <c r="Z3249" t="s">
        <v>84</v>
      </c>
      <c r="AA3249" t="s">
        <v>85</v>
      </c>
      <c r="AB3249" t="s">
        <v>100</v>
      </c>
      <c r="AC3249" t="s">
        <v>101</v>
      </c>
      <c r="AD3249" t="s">
        <v>4015</v>
      </c>
      <c r="AF3249" t="s">
        <v>255</v>
      </c>
      <c r="AG3249" t="s">
        <v>56</v>
      </c>
      <c r="AH3249" t="s">
        <v>56</v>
      </c>
      <c r="AI3249" t="s">
        <v>46</v>
      </c>
      <c r="AJ3249" t="s">
        <v>56</v>
      </c>
      <c r="AK3249" t="s">
        <v>56</v>
      </c>
      <c r="AL3249" t="s">
        <v>56</v>
      </c>
      <c r="AM3249" t="s">
        <v>56</v>
      </c>
      <c r="AN3249" t="s">
        <v>56</v>
      </c>
      <c r="AO3249" t="s">
        <v>200</v>
      </c>
      <c r="AP3249" t="s">
        <v>56</v>
      </c>
      <c r="AQ3249" t="s">
        <v>56</v>
      </c>
      <c r="AR3249" t="s">
        <v>56</v>
      </c>
      <c r="AS3249" t="s">
        <v>56</v>
      </c>
      <c r="AT3249" t="s">
        <v>56</v>
      </c>
      <c r="AU3249" t="s">
        <v>56</v>
      </c>
      <c r="AV3249" t="s">
        <v>56</v>
      </c>
      <c r="AW3249" t="s">
        <v>56</v>
      </c>
    </row>
    <row r="3250" spans="1:49" x14ac:dyDescent="0.3">
      <c r="A3250" t="str">
        <f t="shared" si="251"/>
        <v>AU</v>
      </c>
      <c r="B3250" t="str">
        <f t="shared" si="252"/>
        <v>V</v>
      </c>
      <c r="C3250">
        <f t="shared" si="253"/>
        <v>1.56</v>
      </c>
      <c r="D3250">
        <f t="shared" si="254"/>
        <v>1</v>
      </c>
      <c r="E3250">
        <f t="shared" si="255"/>
        <v>1.56</v>
      </c>
      <c r="G3250" t="s">
        <v>4016</v>
      </c>
      <c r="H3250" t="s">
        <v>39</v>
      </c>
      <c r="I3250" s="58" t="s">
        <v>104</v>
      </c>
      <c r="J3250" s="58" t="s">
        <v>41</v>
      </c>
      <c r="K3250" s="58" t="s">
        <v>76</v>
      </c>
      <c r="N3250" t="s">
        <v>1386</v>
      </c>
      <c r="P3250" t="s">
        <v>78</v>
      </c>
      <c r="Q3250" t="s">
        <v>79</v>
      </c>
      <c r="S3250" t="s">
        <v>80</v>
      </c>
      <c r="T3250" t="s">
        <v>45</v>
      </c>
      <c r="U3250" t="s">
        <v>46</v>
      </c>
      <c r="V3250" t="s">
        <v>46</v>
      </c>
      <c r="W3250" t="s">
        <v>156</v>
      </c>
      <c r="X3250" t="s">
        <v>6458</v>
      </c>
      <c r="Y3250" t="s">
        <v>157</v>
      </c>
      <c r="Z3250" t="s">
        <v>654</v>
      </c>
      <c r="AA3250" t="s">
        <v>655</v>
      </c>
      <c r="AB3250" t="s">
        <v>702</v>
      </c>
      <c r="AC3250" t="s">
        <v>703</v>
      </c>
      <c r="AD3250" t="s">
        <v>2346</v>
      </c>
      <c r="AF3250" t="s">
        <v>55</v>
      </c>
      <c r="AG3250" t="s">
        <v>46</v>
      </c>
      <c r="AH3250" t="s">
        <v>56</v>
      </c>
      <c r="AI3250" t="s">
        <v>56</v>
      </c>
      <c r="AJ3250" t="s">
        <v>56</v>
      </c>
      <c r="AK3250" t="s">
        <v>56</v>
      </c>
      <c r="AL3250" t="s">
        <v>56</v>
      </c>
      <c r="AM3250" t="s">
        <v>56</v>
      </c>
      <c r="AN3250" t="s">
        <v>56</v>
      </c>
      <c r="AO3250" t="s">
        <v>56</v>
      </c>
      <c r="AP3250" t="s">
        <v>56</v>
      </c>
      <c r="AQ3250" t="s">
        <v>56</v>
      </c>
      <c r="AR3250" t="s">
        <v>56</v>
      </c>
      <c r="AS3250" t="s">
        <v>56</v>
      </c>
      <c r="AT3250" t="s">
        <v>56</v>
      </c>
      <c r="AU3250" t="s">
        <v>56</v>
      </c>
      <c r="AV3250" t="s">
        <v>56</v>
      </c>
      <c r="AW3250" t="s">
        <v>56</v>
      </c>
    </row>
    <row r="3251" spans="1:49" x14ac:dyDescent="0.3">
      <c r="A3251" t="str">
        <f t="shared" si="251"/>
        <v>STU</v>
      </c>
      <c r="B3251" t="str">
        <f t="shared" si="252"/>
        <v>V</v>
      </c>
      <c r="C3251">
        <f t="shared" si="253"/>
        <v>0.89999999999999991</v>
      </c>
      <c r="D3251">
        <f t="shared" si="254"/>
        <v>0.5</v>
      </c>
      <c r="E3251">
        <f t="shared" si="255"/>
        <v>0.44999999999999996</v>
      </c>
      <c r="G3251" t="s">
        <v>4017</v>
      </c>
      <c r="H3251" t="s">
        <v>39</v>
      </c>
      <c r="I3251" s="58" t="s">
        <v>40</v>
      </c>
      <c r="J3251" s="58" t="s">
        <v>41</v>
      </c>
      <c r="K3251" s="58" t="s">
        <v>211</v>
      </c>
      <c r="N3251" t="s">
        <v>212</v>
      </c>
      <c r="P3251" t="s">
        <v>213</v>
      </c>
      <c r="Q3251" t="s">
        <v>320</v>
      </c>
      <c r="S3251" t="s">
        <v>214</v>
      </c>
      <c r="T3251" t="s">
        <v>4018</v>
      </c>
      <c r="U3251" t="s">
        <v>200</v>
      </c>
      <c r="V3251" t="s">
        <v>46</v>
      </c>
      <c r="W3251" t="s">
        <v>81</v>
      </c>
      <c r="X3251" t="s">
        <v>82</v>
      </c>
      <c r="Y3251" t="s">
        <v>83</v>
      </c>
      <c r="Z3251" t="s">
        <v>84</v>
      </c>
      <c r="AA3251" t="s">
        <v>85</v>
      </c>
      <c r="AB3251" t="s">
        <v>3091</v>
      </c>
      <c r="AC3251" t="s">
        <v>3092</v>
      </c>
      <c r="AE3251" t="s">
        <v>245</v>
      </c>
      <c r="AF3251" t="s">
        <v>55</v>
      </c>
      <c r="AG3251" t="s">
        <v>56</v>
      </c>
      <c r="AH3251" t="s">
        <v>149</v>
      </c>
      <c r="AI3251" t="s">
        <v>56</v>
      </c>
      <c r="AJ3251" t="s">
        <v>56</v>
      </c>
      <c r="AK3251" t="s">
        <v>56</v>
      </c>
      <c r="AL3251" t="s">
        <v>56</v>
      </c>
      <c r="AM3251" t="s">
        <v>56</v>
      </c>
      <c r="AN3251" t="s">
        <v>56</v>
      </c>
      <c r="AO3251" t="s">
        <v>56</v>
      </c>
      <c r="AP3251" t="s">
        <v>56</v>
      </c>
      <c r="AQ3251" t="s">
        <v>56</v>
      </c>
      <c r="AR3251" t="s">
        <v>56</v>
      </c>
      <c r="AS3251" t="s">
        <v>56</v>
      </c>
      <c r="AT3251" t="s">
        <v>56</v>
      </c>
      <c r="AU3251" t="s">
        <v>56</v>
      </c>
      <c r="AV3251" t="s">
        <v>56</v>
      </c>
      <c r="AW3251" t="s">
        <v>56</v>
      </c>
    </row>
    <row r="3252" spans="1:49" x14ac:dyDescent="0.3">
      <c r="A3252" t="str">
        <f t="shared" si="251"/>
        <v>STU</v>
      </c>
      <c r="B3252" t="str">
        <f t="shared" si="252"/>
        <v>V</v>
      </c>
      <c r="C3252">
        <f t="shared" si="253"/>
        <v>0.89999999999999991</v>
      </c>
      <c r="D3252">
        <f t="shared" si="254"/>
        <v>0.5</v>
      </c>
      <c r="E3252">
        <f t="shared" si="255"/>
        <v>0.44999999999999996</v>
      </c>
      <c r="G3252" t="s">
        <v>4017</v>
      </c>
      <c r="H3252" t="s">
        <v>39</v>
      </c>
      <c r="I3252" s="58" t="s">
        <v>40</v>
      </c>
      <c r="J3252" s="58" t="s">
        <v>41</v>
      </c>
      <c r="K3252" s="58" t="s">
        <v>211</v>
      </c>
      <c r="N3252" t="s">
        <v>212</v>
      </c>
      <c r="P3252" t="s">
        <v>213</v>
      </c>
      <c r="Q3252" t="s">
        <v>320</v>
      </c>
      <c r="S3252" t="s">
        <v>214</v>
      </c>
      <c r="T3252" t="s">
        <v>4019</v>
      </c>
      <c r="U3252" t="s">
        <v>200</v>
      </c>
      <c r="V3252" t="s">
        <v>223</v>
      </c>
      <c r="W3252" t="s">
        <v>81</v>
      </c>
      <c r="X3252" t="s">
        <v>82</v>
      </c>
      <c r="Y3252" t="s">
        <v>83</v>
      </c>
      <c r="Z3252" t="s">
        <v>398</v>
      </c>
      <c r="AA3252" t="s">
        <v>399</v>
      </c>
      <c r="AB3252" t="s">
        <v>400</v>
      </c>
      <c r="AC3252" t="s">
        <v>401</v>
      </c>
      <c r="AE3252" t="s">
        <v>245</v>
      </c>
      <c r="AF3252" t="s">
        <v>55</v>
      </c>
      <c r="AG3252" t="s">
        <v>56</v>
      </c>
      <c r="AH3252" t="s">
        <v>149</v>
      </c>
      <c r="AI3252" t="s">
        <v>56</v>
      </c>
      <c r="AJ3252" t="s">
        <v>56</v>
      </c>
      <c r="AK3252" t="s">
        <v>56</v>
      </c>
      <c r="AL3252" t="s">
        <v>56</v>
      </c>
      <c r="AM3252" t="s">
        <v>56</v>
      </c>
      <c r="AN3252" t="s">
        <v>56</v>
      </c>
      <c r="AO3252" t="s">
        <v>56</v>
      </c>
      <c r="AP3252" t="s">
        <v>56</v>
      </c>
      <c r="AQ3252" t="s">
        <v>56</v>
      </c>
      <c r="AR3252" t="s">
        <v>56</v>
      </c>
      <c r="AS3252" t="s">
        <v>56</v>
      </c>
      <c r="AT3252" t="s">
        <v>46</v>
      </c>
      <c r="AU3252" t="s">
        <v>56</v>
      </c>
      <c r="AV3252" t="s">
        <v>56</v>
      </c>
      <c r="AW3252" t="s">
        <v>56</v>
      </c>
    </row>
    <row r="3253" spans="1:49" x14ac:dyDescent="0.3">
      <c r="A3253" t="str">
        <f t="shared" si="251"/>
        <v>AU</v>
      </c>
      <c r="B3253" t="str">
        <f t="shared" si="252"/>
        <v>V</v>
      </c>
      <c r="C3253">
        <f t="shared" si="253"/>
        <v>1.56</v>
      </c>
      <c r="D3253">
        <f t="shared" si="254"/>
        <v>1</v>
      </c>
      <c r="E3253">
        <f t="shared" si="255"/>
        <v>1.56</v>
      </c>
      <c r="G3253" t="s">
        <v>4020</v>
      </c>
      <c r="H3253" t="s">
        <v>39</v>
      </c>
      <c r="I3253" s="58" t="s">
        <v>104</v>
      </c>
      <c r="J3253" s="58" t="s">
        <v>41</v>
      </c>
      <c r="K3253" s="58" t="s">
        <v>76</v>
      </c>
      <c r="N3253" t="s">
        <v>713</v>
      </c>
      <c r="P3253" t="s">
        <v>78</v>
      </c>
      <c r="Q3253" t="s">
        <v>79</v>
      </c>
      <c r="S3253" t="s">
        <v>80</v>
      </c>
      <c r="T3253" t="s">
        <v>45</v>
      </c>
      <c r="U3253" t="s">
        <v>46</v>
      </c>
      <c r="V3253" t="s">
        <v>46</v>
      </c>
      <c r="W3253" t="s">
        <v>156</v>
      </c>
      <c r="X3253" t="s">
        <v>6458</v>
      </c>
      <c r="Y3253" t="s">
        <v>157</v>
      </c>
      <c r="Z3253" t="s">
        <v>654</v>
      </c>
      <c r="AA3253" t="s">
        <v>655</v>
      </c>
      <c r="AB3253" t="s">
        <v>702</v>
      </c>
      <c r="AC3253" t="s">
        <v>703</v>
      </c>
      <c r="AD3253" t="s">
        <v>2346</v>
      </c>
      <c r="AF3253" t="s">
        <v>55</v>
      </c>
      <c r="AG3253" t="s">
        <v>46</v>
      </c>
      <c r="AH3253" t="s">
        <v>56</v>
      </c>
      <c r="AI3253" t="s">
        <v>56</v>
      </c>
      <c r="AJ3253" t="s">
        <v>56</v>
      </c>
      <c r="AK3253" t="s">
        <v>56</v>
      </c>
      <c r="AL3253" t="s">
        <v>56</v>
      </c>
      <c r="AM3253" t="s">
        <v>56</v>
      </c>
      <c r="AN3253" t="s">
        <v>56</v>
      </c>
      <c r="AO3253" t="s">
        <v>56</v>
      </c>
      <c r="AP3253" t="s">
        <v>56</v>
      </c>
      <c r="AQ3253" t="s">
        <v>56</v>
      </c>
      <c r="AR3253" t="s">
        <v>56</v>
      </c>
      <c r="AS3253" t="s">
        <v>56</v>
      </c>
      <c r="AT3253" t="s">
        <v>56</v>
      </c>
      <c r="AU3253" t="s">
        <v>56</v>
      </c>
      <c r="AV3253" t="s">
        <v>56</v>
      </c>
      <c r="AW3253" t="s">
        <v>56</v>
      </c>
    </row>
    <row r="3254" spans="1:49" x14ac:dyDescent="0.3">
      <c r="A3254" t="str">
        <f t="shared" si="251"/>
        <v>AU</v>
      </c>
      <c r="B3254" t="str">
        <f t="shared" si="252"/>
        <v>V</v>
      </c>
      <c r="C3254">
        <f t="shared" si="253"/>
        <v>1.56</v>
      </c>
      <c r="D3254">
        <f t="shared" si="254"/>
        <v>1</v>
      </c>
      <c r="E3254">
        <f t="shared" si="255"/>
        <v>1.56</v>
      </c>
      <c r="G3254" t="s">
        <v>4021</v>
      </c>
      <c r="H3254" t="s">
        <v>39</v>
      </c>
      <c r="I3254" s="58" t="s">
        <v>104</v>
      </c>
      <c r="J3254" s="58" t="s">
        <v>41</v>
      </c>
      <c r="K3254" s="58" t="s">
        <v>76</v>
      </c>
      <c r="N3254" t="s">
        <v>713</v>
      </c>
      <c r="P3254" t="s">
        <v>78</v>
      </c>
      <c r="Q3254" t="s">
        <v>79</v>
      </c>
      <c r="S3254" t="s">
        <v>80</v>
      </c>
      <c r="T3254" t="s">
        <v>45</v>
      </c>
      <c r="U3254" t="s">
        <v>46</v>
      </c>
      <c r="V3254" t="s">
        <v>46</v>
      </c>
      <c r="W3254" t="s">
        <v>156</v>
      </c>
      <c r="X3254" t="s">
        <v>6458</v>
      </c>
      <c r="Y3254" t="s">
        <v>157</v>
      </c>
      <c r="Z3254" t="s">
        <v>654</v>
      </c>
      <c r="AA3254" t="s">
        <v>655</v>
      </c>
      <c r="AB3254" t="s">
        <v>702</v>
      </c>
      <c r="AC3254" t="s">
        <v>703</v>
      </c>
      <c r="AD3254" t="s">
        <v>2346</v>
      </c>
      <c r="AF3254" t="s">
        <v>55</v>
      </c>
      <c r="AG3254" t="s">
        <v>46</v>
      </c>
      <c r="AH3254" t="s">
        <v>56</v>
      </c>
      <c r="AI3254" t="s">
        <v>56</v>
      </c>
      <c r="AJ3254" t="s">
        <v>56</v>
      </c>
      <c r="AK3254" t="s">
        <v>56</v>
      </c>
      <c r="AL3254" t="s">
        <v>56</v>
      </c>
      <c r="AM3254" t="s">
        <v>56</v>
      </c>
      <c r="AN3254" t="s">
        <v>56</v>
      </c>
      <c r="AO3254" t="s">
        <v>56</v>
      </c>
      <c r="AP3254" t="s">
        <v>56</v>
      </c>
      <c r="AQ3254" t="s">
        <v>56</v>
      </c>
      <c r="AR3254" t="s">
        <v>56</v>
      </c>
      <c r="AS3254" t="s">
        <v>56</v>
      </c>
      <c r="AT3254" t="s">
        <v>56</v>
      </c>
      <c r="AU3254" t="s">
        <v>56</v>
      </c>
      <c r="AV3254" t="s">
        <v>56</v>
      </c>
      <c r="AW3254" t="s">
        <v>56</v>
      </c>
    </row>
    <row r="3255" spans="1:49" x14ac:dyDescent="0.3">
      <c r="A3255" t="str">
        <f t="shared" si="251"/>
        <v>AU</v>
      </c>
      <c r="B3255" t="str">
        <f t="shared" si="252"/>
        <v>V</v>
      </c>
      <c r="C3255">
        <f t="shared" si="253"/>
        <v>3</v>
      </c>
      <c r="D3255">
        <f t="shared" si="254"/>
        <v>1</v>
      </c>
      <c r="E3255">
        <f t="shared" si="255"/>
        <v>3</v>
      </c>
      <c r="G3255" t="s">
        <v>4022</v>
      </c>
      <c r="H3255" t="s">
        <v>39</v>
      </c>
      <c r="I3255" s="58" t="s">
        <v>242</v>
      </c>
      <c r="J3255" s="58" t="s">
        <v>41</v>
      </c>
      <c r="K3255" s="58" t="s">
        <v>76</v>
      </c>
      <c r="N3255" t="s">
        <v>1386</v>
      </c>
      <c r="P3255" t="s">
        <v>78</v>
      </c>
      <c r="Q3255" t="s">
        <v>79</v>
      </c>
      <c r="S3255" t="s">
        <v>80</v>
      </c>
      <c r="T3255" t="s">
        <v>45</v>
      </c>
      <c r="U3255" t="s">
        <v>46</v>
      </c>
      <c r="V3255" t="s">
        <v>46</v>
      </c>
      <c r="W3255" t="s">
        <v>156</v>
      </c>
      <c r="X3255" t="s">
        <v>6458</v>
      </c>
      <c r="Y3255" t="s">
        <v>157</v>
      </c>
      <c r="Z3255" t="s">
        <v>654</v>
      </c>
      <c r="AA3255" t="s">
        <v>655</v>
      </c>
      <c r="AB3255" t="s">
        <v>702</v>
      </c>
      <c r="AC3255" t="s">
        <v>703</v>
      </c>
      <c r="AD3255" t="s">
        <v>4023</v>
      </c>
      <c r="AF3255" t="s">
        <v>801</v>
      </c>
      <c r="AG3255" t="s">
        <v>56</v>
      </c>
      <c r="AH3255" t="s">
        <v>56</v>
      </c>
      <c r="AI3255" t="s">
        <v>46</v>
      </c>
      <c r="AJ3255" t="s">
        <v>56</v>
      </c>
      <c r="AK3255" t="s">
        <v>56</v>
      </c>
      <c r="AL3255" t="s">
        <v>56</v>
      </c>
      <c r="AM3255" t="s">
        <v>56</v>
      </c>
      <c r="AN3255" t="s">
        <v>56</v>
      </c>
      <c r="AO3255" t="s">
        <v>56</v>
      </c>
      <c r="AP3255" t="s">
        <v>56</v>
      </c>
      <c r="AQ3255" t="s">
        <v>56</v>
      </c>
      <c r="AR3255" t="s">
        <v>56</v>
      </c>
      <c r="AS3255" t="s">
        <v>56</v>
      </c>
      <c r="AT3255" t="s">
        <v>56</v>
      </c>
      <c r="AU3255" t="s">
        <v>56</v>
      </c>
      <c r="AV3255" t="s">
        <v>56</v>
      </c>
      <c r="AW3255" t="s">
        <v>56</v>
      </c>
    </row>
    <row r="3256" spans="1:49" x14ac:dyDescent="0.3">
      <c r="A3256" t="str">
        <f t="shared" si="251"/>
        <v>AU</v>
      </c>
      <c r="B3256" t="str">
        <f t="shared" si="252"/>
        <v>V</v>
      </c>
      <c r="C3256">
        <f t="shared" si="253"/>
        <v>3</v>
      </c>
      <c r="D3256">
        <f t="shared" si="254"/>
        <v>1</v>
      </c>
      <c r="E3256">
        <f t="shared" si="255"/>
        <v>3</v>
      </c>
      <c r="G3256" t="s">
        <v>4024</v>
      </c>
      <c r="H3256" t="s">
        <v>39</v>
      </c>
      <c r="I3256" s="58" t="s">
        <v>242</v>
      </c>
      <c r="J3256" s="58" t="s">
        <v>41</v>
      </c>
      <c r="K3256" s="58" t="s">
        <v>76</v>
      </c>
      <c r="N3256" t="s">
        <v>1386</v>
      </c>
      <c r="P3256" t="s">
        <v>78</v>
      </c>
      <c r="Q3256" t="s">
        <v>79</v>
      </c>
      <c r="S3256" t="s">
        <v>80</v>
      </c>
      <c r="T3256" t="s">
        <v>45</v>
      </c>
      <c r="U3256" t="s">
        <v>46</v>
      </c>
      <c r="V3256" t="s">
        <v>46</v>
      </c>
      <c r="W3256" t="s">
        <v>156</v>
      </c>
      <c r="X3256" t="s">
        <v>6458</v>
      </c>
      <c r="Y3256" t="s">
        <v>157</v>
      </c>
      <c r="Z3256" t="s">
        <v>654</v>
      </c>
      <c r="AA3256" t="s">
        <v>655</v>
      </c>
      <c r="AB3256" t="s">
        <v>702</v>
      </c>
      <c r="AC3256" t="s">
        <v>703</v>
      </c>
      <c r="AD3256" t="s">
        <v>4025</v>
      </c>
      <c r="AF3256" t="s">
        <v>801</v>
      </c>
      <c r="AG3256" t="s">
        <v>56</v>
      </c>
      <c r="AH3256" t="s">
        <v>56</v>
      </c>
      <c r="AI3256" t="s">
        <v>46</v>
      </c>
      <c r="AJ3256" t="s">
        <v>56</v>
      </c>
      <c r="AK3256" t="s">
        <v>56</v>
      </c>
      <c r="AL3256" t="s">
        <v>56</v>
      </c>
      <c r="AM3256" t="s">
        <v>56</v>
      </c>
      <c r="AN3256" t="s">
        <v>56</v>
      </c>
      <c r="AO3256" t="s">
        <v>56</v>
      </c>
      <c r="AP3256" t="s">
        <v>56</v>
      </c>
      <c r="AQ3256" t="s">
        <v>56</v>
      </c>
      <c r="AR3256" t="s">
        <v>56</v>
      </c>
      <c r="AS3256" t="s">
        <v>56</v>
      </c>
      <c r="AT3256" t="s">
        <v>56</v>
      </c>
      <c r="AU3256" t="s">
        <v>56</v>
      </c>
      <c r="AV3256" t="s">
        <v>56</v>
      </c>
      <c r="AW3256" t="s">
        <v>56</v>
      </c>
    </row>
    <row r="3257" spans="1:49" x14ac:dyDescent="0.3">
      <c r="A3257" t="str">
        <f t="shared" si="251"/>
        <v>AU</v>
      </c>
      <c r="B3257" t="str">
        <f t="shared" si="252"/>
        <v>V</v>
      </c>
      <c r="C3257">
        <f t="shared" si="253"/>
        <v>3</v>
      </c>
      <c r="D3257">
        <f t="shared" si="254"/>
        <v>1</v>
      </c>
      <c r="E3257">
        <f t="shared" si="255"/>
        <v>3</v>
      </c>
      <c r="G3257" t="s">
        <v>4026</v>
      </c>
      <c r="H3257" t="s">
        <v>39</v>
      </c>
      <c r="I3257" s="58" t="s">
        <v>242</v>
      </c>
      <c r="J3257" s="58" t="s">
        <v>41</v>
      </c>
      <c r="K3257" s="58" t="s">
        <v>76</v>
      </c>
      <c r="N3257" t="s">
        <v>514</v>
      </c>
      <c r="P3257" t="s">
        <v>78</v>
      </c>
      <c r="Q3257" t="s">
        <v>79</v>
      </c>
      <c r="S3257" t="s">
        <v>80</v>
      </c>
      <c r="T3257" t="s">
        <v>70</v>
      </c>
      <c r="U3257" t="s">
        <v>200</v>
      </c>
      <c r="V3257" t="s">
        <v>46</v>
      </c>
      <c r="W3257" t="s">
        <v>156</v>
      </c>
      <c r="X3257" t="s">
        <v>6458</v>
      </c>
      <c r="Y3257" t="s">
        <v>157</v>
      </c>
      <c r="Z3257" t="s">
        <v>654</v>
      </c>
      <c r="AA3257" t="s">
        <v>655</v>
      </c>
      <c r="AB3257" t="s">
        <v>702</v>
      </c>
      <c r="AC3257" t="s">
        <v>703</v>
      </c>
      <c r="AD3257" t="s">
        <v>2323</v>
      </c>
      <c r="AF3257" t="s">
        <v>801</v>
      </c>
      <c r="AG3257" t="s">
        <v>56</v>
      </c>
      <c r="AH3257" t="s">
        <v>56</v>
      </c>
      <c r="AI3257" t="s">
        <v>46</v>
      </c>
      <c r="AJ3257" t="s">
        <v>56</v>
      </c>
      <c r="AK3257" t="s">
        <v>56</v>
      </c>
      <c r="AL3257" t="s">
        <v>56</v>
      </c>
      <c r="AM3257" t="s">
        <v>56</v>
      </c>
      <c r="AN3257" t="s">
        <v>56</v>
      </c>
      <c r="AO3257" t="s">
        <v>56</v>
      </c>
      <c r="AP3257" t="s">
        <v>56</v>
      </c>
      <c r="AQ3257" t="s">
        <v>56</v>
      </c>
      <c r="AR3257" t="s">
        <v>56</v>
      </c>
      <c r="AS3257" t="s">
        <v>56</v>
      </c>
      <c r="AT3257" t="s">
        <v>56</v>
      </c>
      <c r="AU3257" t="s">
        <v>56</v>
      </c>
      <c r="AV3257" t="s">
        <v>56</v>
      </c>
      <c r="AW3257" t="s">
        <v>56</v>
      </c>
    </row>
    <row r="3258" spans="1:49" x14ac:dyDescent="0.3">
      <c r="A3258" t="str">
        <f t="shared" si="251"/>
        <v>VŠVU</v>
      </c>
      <c r="B3258" t="str">
        <f t="shared" si="252"/>
        <v>V</v>
      </c>
      <c r="C3258">
        <f t="shared" si="253"/>
        <v>1.7999999999999998</v>
      </c>
      <c r="D3258">
        <f t="shared" si="254"/>
        <v>1</v>
      </c>
      <c r="E3258">
        <f t="shared" si="255"/>
        <v>1.7999999999999998</v>
      </c>
      <c r="G3258" t="s">
        <v>4027</v>
      </c>
      <c r="H3258" t="s">
        <v>39</v>
      </c>
      <c r="I3258" s="58" t="s">
        <v>594</v>
      </c>
      <c r="J3258" s="58" t="s">
        <v>143</v>
      </c>
      <c r="K3258" s="58" t="s">
        <v>61</v>
      </c>
      <c r="N3258" t="s">
        <v>1533</v>
      </c>
      <c r="S3258" t="s">
        <v>63</v>
      </c>
      <c r="T3258" t="s">
        <v>45</v>
      </c>
      <c r="U3258" t="s">
        <v>149</v>
      </c>
      <c r="V3258" t="s">
        <v>149</v>
      </c>
      <c r="W3258" t="s">
        <v>764</v>
      </c>
      <c r="X3258" t="s">
        <v>765</v>
      </c>
      <c r="Y3258" t="s">
        <v>766</v>
      </c>
      <c r="Z3258" t="s">
        <v>767</v>
      </c>
      <c r="AB3258" t="s">
        <v>1174</v>
      </c>
      <c r="AC3258" t="s">
        <v>1830</v>
      </c>
      <c r="AD3258" t="s">
        <v>4028</v>
      </c>
      <c r="AF3258" t="s">
        <v>55</v>
      </c>
      <c r="AG3258" t="s">
        <v>46</v>
      </c>
      <c r="AH3258" t="s">
        <v>56</v>
      </c>
      <c r="AI3258" t="s">
        <v>56</v>
      </c>
      <c r="AJ3258" t="s">
        <v>56</v>
      </c>
      <c r="AK3258" t="s">
        <v>56</v>
      </c>
      <c r="AL3258" t="s">
        <v>56</v>
      </c>
      <c r="AM3258" t="s">
        <v>56</v>
      </c>
      <c r="AN3258" t="s">
        <v>56</v>
      </c>
      <c r="AO3258" t="s">
        <v>149</v>
      </c>
      <c r="AP3258" t="s">
        <v>56</v>
      </c>
      <c r="AQ3258" t="s">
        <v>56</v>
      </c>
      <c r="AR3258" t="s">
        <v>56</v>
      </c>
      <c r="AS3258" t="s">
        <v>56</v>
      </c>
      <c r="AT3258" t="s">
        <v>56</v>
      </c>
      <c r="AU3258" t="s">
        <v>56</v>
      </c>
      <c r="AV3258" t="s">
        <v>56</v>
      </c>
      <c r="AW3258" t="s">
        <v>56</v>
      </c>
    </row>
    <row r="3259" spans="1:49" x14ac:dyDescent="0.3">
      <c r="A3259" t="str">
        <f t="shared" si="251"/>
        <v>VŠMU</v>
      </c>
      <c r="B3259" t="str">
        <f t="shared" si="252"/>
        <v>P</v>
      </c>
      <c r="C3259">
        <f t="shared" si="253"/>
        <v>0.89999999999999991</v>
      </c>
      <c r="D3259">
        <f t="shared" si="254"/>
        <v>1</v>
      </c>
      <c r="E3259">
        <f t="shared" si="255"/>
        <v>0.89999999999999991</v>
      </c>
      <c r="G3259" t="s">
        <v>4029</v>
      </c>
      <c r="H3259" t="s">
        <v>39</v>
      </c>
      <c r="I3259" s="58" t="s">
        <v>90</v>
      </c>
      <c r="J3259" s="58" t="s">
        <v>41</v>
      </c>
      <c r="K3259" s="58" t="s">
        <v>42</v>
      </c>
      <c r="N3259" t="s">
        <v>43</v>
      </c>
      <c r="S3259" t="s">
        <v>57</v>
      </c>
      <c r="T3259" t="s">
        <v>73</v>
      </c>
      <c r="U3259" t="s">
        <v>149</v>
      </c>
      <c r="V3259" t="s">
        <v>46</v>
      </c>
      <c r="W3259" t="s">
        <v>111</v>
      </c>
      <c r="X3259" t="s">
        <v>112</v>
      </c>
      <c r="Y3259" t="s">
        <v>113</v>
      </c>
      <c r="Z3259" t="s">
        <v>152</v>
      </c>
      <c r="AA3259" t="s">
        <v>153</v>
      </c>
      <c r="AB3259" t="s">
        <v>238</v>
      </c>
      <c r="AC3259" t="s">
        <v>239</v>
      </c>
      <c r="AD3259" t="s">
        <v>4030</v>
      </c>
      <c r="AF3259" t="s">
        <v>55</v>
      </c>
      <c r="AG3259" t="s">
        <v>46</v>
      </c>
      <c r="AH3259" t="s">
        <v>56</v>
      </c>
      <c r="AI3259" t="s">
        <v>56</v>
      </c>
      <c r="AJ3259" t="s">
        <v>56</v>
      </c>
      <c r="AK3259" t="s">
        <v>56</v>
      </c>
      <c r="AL3259" t="s">
        <v>56</v>
      </c>
      <c r="AM3259" t="s">
        <v>56</v>
      </c>
      <c r="AN3259" t="s">
        <v>56</v>
      </c>
      <c r="AO3259" t="s">
        <v>56</v>
      </c>
      <c r="AP3259" t="s">
        <v>56</v>
      </c>
      <c r="AQ3259" t="s">
        <v>56</v>
      </c>
      <c r="AR3259" t="s">
        <v>56</v>
      </c>
      <c r="AS3259" t="s">
        <v>56</v>
      </c>
      <c r="AT3259" t="s">
        <v>56</v>
      </c>
      <c r="AU3259" t="s">
        <v>56</v>
      </c>
      <c r="AV3259" t="s">
        <v>46</v>
      </c>
      <c r="AW3259" t="s">
        <v>56</v>
      </c>
    </row>
    <row r="3260" spans="1:49" x14ac:dyDescent="0.3">
      <c r="A3260" t="str">
        <f t="shared" si="251"/>
        <v>VŠVU</v>
      </c>
      <c r="B3260" t="str">
        <f t="shared" si="252"/>
        <v>V</v>
      </c>
      <c r="C3260">
        <f t="shared" si="253"/>
        <v>1.56</v>
      </c>
      <c r="D3260">
        <f t="shared" si="254"/>
        <v>1</v>
      </c>
      <c r="E3260">
        <f t="shared" si="255"/>
        <v>1.56</v>
      </c>
      <c r="G3260" t="s">
        <v>4031</v>
      </c>
      <c r="H3260" t="s">
        <v>39</v>
      </c>
      <c r="I3260" s="58" t="s">
        <v>104</v>
      </c>
      <c r="J3260" s="58" t="s">
        <v>41</v>
      </c>
      <c r="K3260" s="58" t="s">
        <v>97</v>
      </c>
      <c r="N3260" t="s">
        <v>98</v>
      </c>
      <c r="P3260" t="s">
        <v>78</v>
      </c>
      <c r="Q3260" t="s">
        <v>79</v>
      </c>
      <c r="S3260" t="s">
        <v>99</v>
      </c>
      <c r="T3260" t="s">
        <v>45</v>
      </c>
      <c r="U3260" t="s">
        <v>46</v>
      </c>
      <c r="V3260" t="s">
        <v>46</v>
      </c>
      <c r="W3260" t="s">
        <v>764</v>
      </c>
      <c r="X3260" t="s">
        <v>765</v>
      </c>
      <c r="Y3260" t="s">
        <v>766</v>
      </c>
      <c r="Z3260" t="s">
        <v>767</v>
      </c>
      <c r="AB3260" t="s">
        <v>1196</v>
      </c>
      <c r="AC3260" t="s">
        <v>1197</v>
      </c>
      <c r="AE3260" t="s">
        <v>118</v>
      </c>
      <c r="AF3260" t="s">
        <v>55</v>
      </c>
      <c r="AG3260" t="s">
        <v>46</v>
      </c>
      <c r="AH3260" t="s">
        <v>46</v>
      </c>
      <c r="AI3260" t="s">
        <v>56</v>
      </c>
      <c r="AJ3260" t="s">
        <v>56</v>
      </c>
      <c r="AK3260" t="s">
        <v>56</v>
      </c>
      <c r="AL3260" t="s">
        <v>56</v>
      </c>
      <c r="AM3260" t="s">
        <v>56</v>
      </c>
      <c r="AN3260" t="s">
        <v>56</v>
      </c>
      <c r="AO3260" t="s">
        <v>149</v>
      </c>
      <c r="AP3260" t="s">
        <v>56</v>
      </c>
      <c r="AQ3260" t="s">
        <v>56</v>
      </c>
      <c r="AR3260" t="s">
        <v>56</v>
      </c>
      <c r="AS3260" t="s">
        <v>56</v>
      </c>
      <c r="AT3260" t="s">
        <v>56</v>
      </c>
      <c r="AU3260" t="s">
        <v>56</v>
      </c>
      <c r="AV3260" t="s">
        <v>56</v>
      </c>
      <c r="AW3260" t="s">
        <v>56</v>
      </c>
    </row>
    <row r="3261" spans="1:49" x14ac:dyDescent="0.3">
      <c r="A3261" t="str">
        <f t="shared" si="251"/>
        <v>UKF</v>
      </c>
      <c r="B3261" t="str">
        <f t="shared" si="252"/>
        <v>V</v>
      </c>
      <c r="C3261">
        <f t="shared" si="253"/>
        <v>0.78</v>
      </c>
      <c r="D3261">
        <f t="shared" si="254"/>
        <v>1</v>
      </c>
      <c r="E3261">
        <f t="shared" si="255"/>
        <v>0.78</v>
      </c>
      <c r="G3261" t="s">
        <v>4032</v>
      </c>
      <c r="H3261" t="s">
        <v>39</v>
      </c>
      <c r="I3261" s="58" t="s">
        <v>75</v>
      </c>
      <c r="J3261" s="58" t="s">
        <v>41</v>
      </c>
      <c r="K3261" s="58" t="s">
        <v>97</v>
      </c>
      <c r="N3261" t="s">
        <v>98</v>
      </c>
      <c r="P3261" t="s">
        <v>78</v>
      </c>
      <c r="Q3261" t="s">
        <v>79</v>
      </c>
      <c r="S3261" t="s">
        <v>99</v>
      </c>
      <c r="T3261" t="s">
        <v>45</v>
      </c>
      <c r="U3261" t="s">
        <v>46</v>
      </c>
      <c r="V3261" t="s">
        <v>46</v>
      </c>
      <c r="W3261" t="s">
        <v>1274</v>
      </c>
      <c r="X3261" t="s">
        <v>1275</v>
      </c>
      <c r="Y3261" t="s">
        <v>1276</v>
      </c>
      <c r="Z3261" t="s">
        <v>1277</v>
      </c>
      <c r="AA3261" t="s">
        <v>1278</v>
      </c>
      <c r="AB3261" t="s">
        <v>1702</v>
      </c>
      <c r="AC3261" t="s">
        <v>1703</v>
      </c>
      <c r="AE3261" t="s">
        <v>1275</v>
      </c>
      <c r="AF3261" t="s">
        <v>55</v>
      </c>
      <c r="AG3261" t="s">
        <v>56</v>
      </c>
      <c r="AH3261" t="s">
        <v>46</v>
      </c>
      <c r="AI3261" t="s">
        <v>56</v>
      </c>
      <c r="AJ3261" t="s">
        <v>56</v>
      </c>
      <c r="AK3261" t="s">
        <v>56</v>
      </c>
      <c r="AL3261" t="s">
        <v>56</v>
      </c>
      <c r="AM3261" t="s">
        <v>56</v>
      </c>
      <c r="AN3261" t="s">
        <v>56</v>
      </c>
      <c r="AO3261" t="s">
        <v>56</v>
      </c>
      <c r="AP3261" t="s">
        <v>56</v>
      </c>
      <c r="AQ3261" t="s">
        <v>56</v>
      </c>
      <c r="AR3261" t="s">
        <v>56</v>
      </c>
      <c r="AS3261" t="s">
        <v>56</v>
      </c>
      <c r="AT3261" t="s">
        <v>56</v>
      </c>
      <c r="AU3261" t="s">
        <v>56</v>
      </c>
      <c r="AV3261" t="s">
        <v>56</v>
      </c>
      <c r="AW3261" t="s">
        <v>56</v>
      </c>
    </row>
    <row r="3262" spans="1:49" x14ac:dyDescent="0.3">
      <c r="A3262" t="str">
        <f t="shared" si="251"/>
        <v>PU</v>
      </c>
      <c r="B3262" t="str">
        <f t="shared" si="252"/>
        <v>P</v>
      </c>
      <c r="C3262">
        <f t="shared" si="253"/>
        <v>0.44999999999999996</v>
      </c>
      <c r="D3262">
        <f t="shared" si="254"/>
        <v>1</v>
      </c>
      <c r="E3262">
        <f t="shared" si="255"/>
        <v>0.44999999999999996</v>
      </c>
      <c r="G3262" t="s">
        <v>4033</v>
      </c>
      <c r="H3262" t="s">
        <v>39</v>
      </c>
      <c r="I3262" s="58" t="s">
        <v>68</v>
      </c>
      <c r="J3262" s="58" t="s">
        <v>41</v>
      </c>
      <c r="K3262" s="58" t="s">
        <v>42</v>
      </c>
      <c r="N3262" t="s">
        <v>43</v>
      </c>
      <c r="S3262" t="s">
        <v>72</v>
      </c>
      <c r="T3262" t="s">
        <v>45</v>
      </c>
      <c r="U3262" t="s">
        <v>46</v>
      </c>
      <c r="V3262" t="s">
        <v>46</v>
      </c>
      <c r="W3262" t="s">
        <v>2013</v>
      </c>
      <c r="X3262" t="s">
        <v>2014</v>
      </c>
      <c r="Y3262" t="s">
        <v>2015</v>
      </c>
      <c r="Z3262" t="s">
        <v>1525</v>
      </c>
      <c r="AA3262" t="s">
        <v>2016</v>
      </c>
      <c r="AB3262" t="s">
        <v>2017</v>
      </c>
      <c r="AC3262" t="s">
        <v>2018</v>
      </c>
      <c r="AD3262" t="s">
        <v>3770</v>
      </c>
      <c r="AF3262" t="s">
        <v>55</v>
      </c>
      <c r="AG3262" t="s">
        <v>46</v>
      </c>
      <c r="AH3262" t="s">
        <v>56</v>
      </c>
      <c r="AI3262" t="s">
        <v>56</v>
      </c>
      <c r="AJ3262" t="s">
        <v>56</v>
      </c>
      <c r="AK3262" t="s">
        <v>56</v>
      </c>
      <c r="AL3262" t="s">
        <v>56</v>
      </c>
      <c r="AM3262" t="s">
        <v>56</v>
      </c>
      <c r="AN3262" t="s">
        <v>56</v>
      </c>
      <c r="AO3262" t="s">
        <v>56</v>
      </c>
      <c r="AP3262" t="s">
        <v>56</v>
      </c>
      <c r="AQ3262" t="s">
        <v>56</v>
      </c>
      <c r="AR3262" t="s">
        <v>56</v>
      </c>
      <c r="AS3262" t="s">
        <v>56</v>
      </c>
      <c r="AT3262" t="s">
        <v>56</v>
      </c>
      <c r="AU3262" t="s">
        <v>56</v>
      </c>
      <c r="AV3262" t="s">
        <v>56</v>
      </c>
      <c r="AW3262" t="s">
        <v>56</v>
      </c>
    </row>
    <row r="3263" spans="1:49" x14ac:dyDescent="0.3">
      <c r="A3263" t="str">
        <f t="shared" si="251"/>
        <v>AU</v>
      </c>
      <c r="B3263" t="str">
        <f t="shared" si="252"/>
        <v>V</v>
      </c>
      <c r="C3263">
        <f t="shared" si="253"/>
        <v>0.89999999999999991</v>
      </c>
      <c r="D3263">
        <f t="shared" si="254"/>
        <v>1</v>
      </c>
      <c r="E3263">
        <f t="shared" si="255"/>
        <v>0.89999999999999991</v>
      </c>
      <c r="G3263" t="s">
        <v>4034</v>
      </c>
      <c r="H3263" t="s">
        <v>39</v>
      </c>
      <c r="I3263" s="58" t="s">
        <v>90</v>
      </c>
      <c r="J3263" s="58" t="s">
        <v>41</v>
      </c>
      <c r="K3263" s="58" t="s">
        <v>76</v>
      </c>
      <c r="N3263" t="s">
        <v>805</v>
      </c>
      <c r="P3263" t="s">
        <v>78</v>
      </c>
      <c r="Q3263" t="s">
        <v>79</v>
      </c>
      <c r="S3263" t="s">
        <v>80</v>
      </c>
      <c r="T3263" t="s">
        <v>45</v>
      </c>
      <c r="U3263" t="s">
        <v>46</v>
      </c>
      <c r="V3263" t="s">
        <v>46</v>
      </c>
      <c r="W3263" t="s">
        <v>156</v>
      </c>
      <c r="X3263" t="s">
        <v>6458</v>
      </c>
      <c r="Y3263" t="s">
        <v>157</v>
      </c>
      <c r="Z3263" t="s">
        <v>654</v>
      </c>
      <c r="AA3263" t="s">
        <v>655</v>
      </c>
      <c r="AB3263" t="s">
        <v>880</v>
      </c>
      <c r="AC3263" t="s">
        <v>881</v>
      </c>
      <c r="AD3263" t="s">
        <v>2550</v>
      </c>
      <c r="AF3263" t="s">
        <v>55</v>
      </c>
      <c r="AG3263" t="s">
        <v>46</v>
      </c>
      <c r="AH3263" t="s">
        <v>56</v>
      </c>
      <c r="AI3263" t="s">
        <v>56</v>
      </c>
      <c r="AJ3263" t="s">
        <v>56</v>
      </c>
      <c r="AK3263" t="s">
        <v>56</v>
      </c>
      <c r="AL3263" t="s">
        <v>56</v>
      </c>
      <c r="AM3263" t="s">
        <v>56</v>
      </c>
      <c r="AN3263" t="s">
        <v>56</v>
      </c>
      <c r="AO3263" t="s">
        <v>56</v>
      </c>
      <c r="AP3263" t="s">
        <v>56</v>
      </c>
      <c r="AQ3263" t="s">
        <v>56</v>
      </c>
      <c r="AR3263" t="s">
        <v>56</v>
      </c>
      <c r="AS3263" t="s">
        <v>56</v>
      </c>
      <c r="AT3263" t="s">
        <v>56</v>
      </c>
      <c r="AU3263" t="s">
        <v>56</v>
      </c>
      <c r="AV3263" t="s">
        <v>56</v>
      </c>
      <c r="AW3263" t="s">
        <v>56</v>
      </c>
    </row>
    <row r="3264" spans="1:49" x14ac:dyDescent="0.3">
      <c r="A3264" t="str">
        <f t="shared" si="251"/>
        <v>AU</v>
      </c>
      <c r="B3264" t="str">
        <f t="shared" si="252"/>
        <v>P</v>
      </c>
      <c r="C3264">
        <f t="shared" si="253"/>
        <v>0.89999999999999991</v>
      </c>
      <c r="D3264">
        <f t="shared" si="254"/>
        <v>1</v>
      </c>
      <c r="E3264">
        <f t="shared" si="255"/>
        <v>0.89999999999999991</v>
      </c>
      <c r="G3264" t="s">
        <v>4035</v>
      </c>
      <c r="H3264" t="s">
        <v>39</v>
      </c>
      <c r="I3264" s="58" t="s">
        <v>90</v>
      </c>
      <c r="J3264" s="58" t="s">
        <v>41</v>
      </c>
      <c r="K3264" s="58" t="s">
        <v>42</v>
      </c>
      <c r="N3264" t="s">
        <v>43</v>
      </c>
      <c r="S3264" t="s">
        <v>286</v>
      </c>
      <c r="T3264" t="s">
        <v>45</v>
      </c>
      <c r="U3264" t="s">
        <v>46</v>
      </c>
      <c r="V3264" t="s">
        <v>46</v>
      </c>
      <c r="W3264" t="s">
        <v>156</v>
      </c>
      <c r="X3264" t="s">
        <v>6458</v>
      </c>
      <c r="Y3264" t="s">
        <v>157</v>
      </c>
      <c r="Z3264" t="s">
        <v>158</v>
      </c>
      <c r="AA3264" t="s">
        <v>159</v>
      </c>
      <c r="AB3264" t="s">
        <v>2169</v>
      </c>
      <c r="AC3264" t="s">
        <v>2170</v>
      </c>
      <c r="AD3264" t="s">
        <v>4040</v>
      </c>
      <c r="AF3264" t="s">
        <v>186</v>
      </c>
      <c r="AG3264" t="s">
        <v>56</v>
      </c>
      <c r="AH3264" t="s">
        <v>56</v>
      </c>
      <c r="AI3264" t="s">
        <v>46</v>
      </c>
      <c r="AJ3264" t="s">
        <v>56</v>
      </c>
      <c r="AK3264" t="s">
        <v>56</v>
      </c>
      <c r="AL3264" t="s">
        <v>56</v>
      </c>
      <c r="AM3264" t="s">
        <v>56</v>
      </c>
      <c r="AN3264" t="s">
        <v>56</v>
      </c>
      <c r="AO3264" t="s">
        <v>56</v>
      </c>
      <c r="AP3264" t="s">
        <v>56</v>
      </c>
      <c r="AQ3264" t="s">
        <v>56</v>
      </c>
      <c r="AR3264" t="s">
        <v>56</v>
      </c>
      <c r="AS3264" t="s">
        <v>56</v>
      </c>
      <c r="AT3264" t="s">
        <v>56</v>
      </c>
      <c r="AU3264" t="s">
        <v>56</v>
      </c>
      <c r="AV3264" t="s">
        <v>56</v>
      </c>
      <c r="AW3264" t="s">
        <v>56</v>
      </c>
    </row>
    <row r="3265" spans="1:49" x14ac:dyDescent="0.3">
      <c r="A3265" t="str">
        <f t="shared" si="251"/>
        <v>PU</v>
      </c>
      <c r="B3265" t="str">
        <f t="shared" si="252"/>
        <v>P</v>
      </c>
      <c r="C3265">
        <f t="shared" si="253"/>
        <v>0.44999999999999996</v>
      </c>
      <c r="D3265">
        <f t="shared" si="254"/>
        <v>1</v>
      </c>
      <c r="E3265">
        <f t="shared" si="255"/>
        <v>0.44999999999999996</v>
      </c>
      <c r="G3265" t="s">
        <v>4036</v>
      </c>
      <c r="H3265" t="s">
        <v>39</v>
      </c>
      <c r="I3265" s="58" t="s">
        <v>68</v>
      </c>
      <c r="J3265" s="58" t="s">
        <v>41</v>
      </c>
      <c r="K3265" s="58" t="s">
        <v>42</v>
      </c>
      <c r="N3265" t="s">
        <v>43</v>
      </c>
      <c r="S3265" t="s">
        <v>348</v>
      </c>
      <c r="T3265" t="s">
        <v>4037</v>
      </c>
      <c r="U3265" t="s">
        <v>949</v>
      </c>
      <c r="V3265" t="s">
        <v>46</v>
      </c>
      <c r="W3265" t="s">
        <v>2013</v>
      </c>
      <c r="X3265" t="s">
        <v>2014</v>
      </c>
      <c r="Y3265" t="s">
        <v>2015</v>
      </c>
      <c r="Z3265" t="s">
        <v>1525</v>
      </c>
      <c r="AA3265" t="s">
        <v>2016</v>
      </c>
      <c r="AB3265" t="s">
        <v>2017</v>
      </c>
      <c r="AC3265" t="s">
        <v>2018</v>
      </c>
      <c r="AD3265" t="s">
        <v>3770</v>
      </c>
      <c r="AF3265" t="s">
        <v>55</v>
      </c>
      <c r="AG3265" t="s">
        <v>46</v>
      </c>
      <c r="AH3265" t="s">
        <v>56</v>
      </c>
      <c r="AI3265" t="s">
        <v>56</v>
      </c>
      <c r="AJ3265" t="s">
        <v>56</v>
      </c>
      <c r="AK3265" t="s">
        <v>56</v>
      </c>
      <c r="AL3265" t="s">
        <v>56</v>
      </c>
      <c r="AM3265" t="s">
        <v>56</v>
      </c>
      <c r="AN3265" t="s">
        <v>56</v>
      </c>
      <c r="AO3265" t="s">
        <v>56</v>
      </c>
      <c r="AP3265" t="s">
        <v>56</v>
      </c>
      <c r="AQ3265" t="s">
        <v>56</v>
      </c>
      <c r="AR3265" t="s">
        <v>56</v>
      </c>
      <c r="AS3265" t="s">
        <v>56</v>
      </c>
      <c r="AT3265" t="s">
        <v>56</v>
      </c>
      <c r="AU3265" t="s">
        <v>56</v>
      </c>
      <c r="AV3265" t="s">
        <v>56</v>
      </c>
      <c r="AW3265" t="s">
        <v>56</v>
      </c>
    </row>
    <row r="3266" spans="1:49" x14ac:dyDescent="0.3">
      <c r="A3266" t="str">
        <f t="shared" ref="A3266:A3329" si="256">+VLOOKUP(X3266,VVS_nasa,2,FALSE)</f>
        <v>AU</v>
      </c>
      <c r="B3266" t="str">
        <f t="shared" ref="B3266:B3329" si="257">+VLOOKUP(K3266,Per_Viz,2,FALSE)</f>
        <v>P</v>
      </c>
      <c r="C3266">
        <f t="shared" ref="C3266:C3329" si="258">+VLOOKUP(I3266,EUCA,2,FALSE)</f>
        <v>1.7999999999999998</v>
      </c>
      <c r="D3266">
        <f t="shared" si="254"/>
        <v>1</v>
      </c>
      <c r="E3266">
        <f t="shared" si="255"/>
        <v>1.7999999999999998</v>
      </c>
      <c r="G3266" t="s">
        <v>4038</v>
      </c>
      <c r="H3266" t="s">
        <v>39</v>
      </c>
      <c r="I3266" s="58" t="s">
        <v>96</v>
      </c>
      <c r="J3266" s="58" t="s">
        <v>41</v>
      </c>
      <c r="K3266" s="58" t="s">
        <v>42</v>
      </c>
      <c r="N3266" t="s">
        <v>43</v>
      </c>
      <c r="S3266" t="s">
        <v>286</v>
      </c>
      <c r="T3266" t="s">
        <v>45</v>
      </c>
      <c r="U3266" t="s">
        <v>46</v>
      </c>
      <c r="V3266" t="s">
        <v>46</v>
      </c>
      <c r="W3266" t="s">
        <v>156</v>
      </c>
      <c r="X3266" t="s">
        <v>6458</v>
      </c>
      <c r="Y3266" t="s">
        <v>157</v>
      </c>
      <c r="Z3266" t="s">
        <v>158</v>
      </c>
      <c r="AA3266" t="s">
        <v>159</v>
      </c>
      <c r="AB3266" t="s">
        <v>2169</v>
      </c>
      <c r="AC3266" t="s">
        <v>2170</v>
      </c>
      <c r="AD3266" t="s">
        <v>4040</v>
      </c>
      <c r="AF3266" t="s">
        <v>186</v>
      </c>
      <c r="AG3266" t="s">
        <v>56</v>
      </c>
      <c r="AH3266" t="s">
        <v>56</v>
      </c>
      <c r="AI3266" t="s">
        <v>46</v>
      </c>
      <c r="AJ3266" t="s">
        <v>56</v>
      </c>
      <c r="AK3266" t="s">
        <v>56</v>
      </c>
      <c r="AL3266" t="s">
        <v>56</v>
      </c>
      <c r="AM3266" t="s">
        <v>56</v>
      </c>
      <c r="AN3266" t="s">
        <v>56</v>
      </c>
      <c r="AO3266" t="s">
        <v>56</v>
      </c>
      <c r="AP3266" t="s">
        <v>56</v>
      </c>
      <c r="AQ3266" t="s">
        <v>56</v>
      </c>
      <c r="AR3266" t="s">
        <v>56</v>
      </c>
      <c r="AS3266" t="s">
        <v>56</v>
      </c>
      <c r="AT3266" t="s">
        <v>56</v>
      </c>
      <c r="AU3266" t="s">
        <v>56</v>
      </c>
      <c r="AV3266" t="s">
        <v>56</v>
      </c>
      <c r="AW3266" t="s">
        <v>56</v>
      </c>
    </row>
    <row r="3267" spans="1:49" x14ac:dyDescent="0.3">
      <c r="A3267" t="str">
        <f t="shared" si="256"/>
        <v>AU</v>
      </c>
      <c r="B3267" t="str">
        <f t="shared" si="257"/>
        <v>P</v>
      </c>
      <c r="C3267">
        <f t="shared" si="258"/>
        <v>1.7999999999999998</v>
      </c>
      <c r="D3267">
        <f t="shared" ref="D3267:D3330" si="259">1/COUNTIF(G:G,G3267)</f>
        <v>1</v>
      </c>
      <c r="E3267">
        <f t="shared" ref="E3267:E3330" si="260">+C3267*D3267</f>
        <v>1.7999999999999998</v>
      </c>
      <c r="G3267" t="s">
        <v>4039</v>
      </c>
      <c r="H3267" t="s">
        <v>39</v>
      </c>
      <c r="I3267" s="58" t="s">
        <v>96</v>
      </c>
      <c r="J3267" s="58" t="s">
        <v>41</v>
      </c>
      <c r="K3267" s="58" t="s">
        <v>42</v>
      </c>
      <c r="N3267" t="s">
        <v>43</v>
      </c>
      <c r="S3267" t="s">
        <v>286</v>
      </c>
      <c r="T3267" t="s">
        <v>45</v>
      </c>
      <c r="U3267" t="s">
        <v>46</v>
      </c>
      <c r="V3267" t="s">
        <v>46</v>
      </c>
      <c r="W3267" t="s">
        <v>156</v>
      </c>
      <c r="X3267" t="s">
        <v>6458</v>
      </c>
      <c r="Y3267" t="s">
        <v>157</v>
      </c>
      <c r="Z3267" t="s">
        <v>158</v>
      </c>
      <c r="AA3267" t="s">
        <v>159</v>
      </c>
      <c r="AB3267" t="s">
        <v>2169</v>
      </c>
      <c r="AC3267" t="s">
        <v>2170</v>
      </c>
      <c r="AD3267" t="s">
        <v>4040</v>
      </c>
      <c r="AF3267" t="s">
        <v>186</v>
      </c>
      <c r="AG3267" t="s">
        <v>56</v>
      </c>
      <c r="AH3267" t="s">
        <v>56</v>
      </c>
      <c r="AI3267" t="s">
        <v>46</v>
      </c>
      <c r="AJ3267" t="s">
        <v>56</v>
      </c>
      <c r="AK3267" t="s">
        <v>56</v>
      </c>
      <c r="AL3267" t="s">
        <v>56</v>
      </c>
      <c r="AM3267" t="s">
        <v>56</v>
      </c>
      <c r="AN3267" t="s">
        <v>56</v>
      </c>
      <c r="AO3267" t="s">
        <v>56</v>
      </c>
      <c r="AP3267" t="s">
        <v>56</v>
      </c>
      <c r="AQ3267" t="s">
        <v>56</v>
      </c>
      <c r="AR3267" t="s">
        <v>56</v>
      </c>
      <c r="AS3267" t="s">
        <v>56</v>
      </c>
      <c r="AT3267" t="s">
        <v>56</v>
      </c>
      <c r="AU3267" t="s">
        <v>56</v>
      </c>
      <c r="AV3267" t="s">
        <v>56</v>
      </c>
      <c r="AW3267" t="s">
        <v>56</v>
      </c>
    </row>
    <row r="3268" spans="1:49" x14ac:dyDescent="0.3">
      <c r="A3268" t="str">
        <f t="shared" si="256"/>
        <v>AU</v>
      </c>
      <c r="B3268" t="str">
        <f t="shared" si="257"/>
        <v>P</v>
      </c>
      <c r="C3268">
        <f t="shared" si="258"/>
        <v>0.89999999999999991</v>
      </c>
      <c r="D3268">
        <f t="shared" si="259"/>
        <v>1</v>
      </c>
      <c r="E3268">
        <f t="shared" si="260"/>
        <v>0.89999999999999991</v>
      </c>
      <c r="G3268" t="s">
        <v>4041</v>
      </c>
      <c r="H3268" t="s">
        <v>39</v>
      </c>
      <c r="I3268" s="58" t="s">
        <v>90</v>
      </c>
      <c r="J3268" s="58" t="s">
        <v>41</v>
      </c>
      <c r="K3268" s="58" t="s">
        <v>42</v>
      </c>
      <c r="N3268" t="s">
        <v>43</v>
      </c>
      <c r="S3268" t="s">
        <v>286</v>
      </c>
      <c r="T3268" t="s">
        <v>45</v>
      </c>
      <c r="U3268" t="s">
        <v>46</v>
      </c>
      <c r="V3268" t="s">
        <v>46</v>
      </c>
      <c r="W3268" t="s">
        <v>156</v>
      </c>
      <c r="X3268" t="s">
        <v>6458</v>
      </c>
      <c r="Y3268" t="s">
        <v>157</v>
      </c>
      <c r="Z3268" t="s">
        <v>158</v>
      </c>
      <c r="AA3268" t="s">
        <v>159</v>
      </c>
      <c r="AB3268" t="s">
        <v>2169</v>
      </c>
      <c r="AC3268" t="s">
        <v>2170</v>
      </c>
      <c r="AD3268" t="s">
        <v>4040</v>
      </c>
      <c r="AF3268" t="s">
        <v>186</v>
      </c>
      <c r="AG3268" t="s">
        <v>56</v>
      </c>
      <c r="AH3268" t="s">
        <v>56</v>
      </c>
      <c r="AI3268" t="s">
        <v>46</v>
      </c>
      <c r="AJ3268" t="s">
        <v>56</v>
      </c>
      <c r="AK3268" t="s">
        <v>56</v>
      </c>
      <c r="AL3268" t="s">
        <v>56</v>
      </c>
      <c r="AM3268" t="s">
        <v>56</v>
      </c>
      <c r="AN3268" t="s">
        <v>56</v>
      </c>
      <c r="AO3268" t="s">
        <v>56</v>
      </c>
      <c r="AP3268" t="s">
        <v>56</v>
      </c>
      <c r="AQ3268" t="s">
        <v>56</v>
      </c>
      <c r="AR3268" t="s">
        <v>56</v>
      </c>
      <c r="AS3268" t="s">
        <v>56</v>
      </c>
      <c r="AT3268" t="s">
        <v>56</v>
      </c>
      <c r="AU3268" t="s">
        <v>56</v>
      </c>
      <c r="AV3268" t="s">
        <v>56</v>
      </c>
      <c r="AW3268" t="s">
        <v>56</v>
      </c>
    </row>
    <row r="3269" spans="1:49" x14ac:dyDescent="0.3">
      <c r="A3269" t="str">
        <f t="shared" si="256"/>
        <v>AU</v>
      </c>
      <c r="B3269" t="str">
        <f t="shared" si="257"/>
        <v>P</v>
      </c>
      <c r="C3269">
        <f t="shared" si="258"/>
        <v>0.78</v>
      </c>
      <c r="D3269">
        <f t="shared" si="259"/>
        <v>1</v>
      </c>
      <c r="E3269">
        <f t="shared" si="260"/>
        <v>0.78</v>
      </c>
      <c r="G3269" t="s">
        <v>4042</v>
      </c>
      <c r="H3269" t="s">
        <v>39</v>
      </c>
      <c r="I3269" s="58" t="s">
        <v>75</v>
      </c>
      <c r="J3269" s="58" t="s">
        <v>41</v>
      </c>
      <c r="K3269" s="58" t="s">
        <v>42</v>
      </c>
      <c r="N3269" t="s">
        <v>43</v>
      </c>
      <c r="S3269" t="s">
        <v>286</v>
      </c>
      <c r="T3269" t="s">
        <v>45</v>
      </c>
      <c r="U3269" t="s">
        <v>46</v>
      </c>
      <c r="V3269" t="s">
        <v>46</v>
      </c>
      <c r="W3269" t="s">
        <v>156</v>
      </c>
      <c r="X3269" t="s">
        <v>6458</v>
      </c>
      <c r="Y3269" t="s">
        <v>157</v>
      </c>
      <c r="Z3269" t="s">
        <v>158</v>
      </c>
      <c r="AA3269" t="s">
        <v>159</v>
      </c>
      <c r="AB3269" t="s">
        <v>2169</v>
      </c>
      <c r="AC3269" t="s">
        <v>2170</v>
      </c>
      <c r="AD3269" t="s">
        <v>4043</v>
      </c>
      <c r="AF3269" t="s">
        <v>55</v>
      </c>
      <c r="AG3269" t="s">
        <v>46</v>
      </c>
      <c r="AH3269" t="s">
        <v>56</v>
      </c>
      <c r="AI3269" t="s">
        <v>56</v>
      </c>
      <c r="AJ3269" t="s">
        <v>56</v>
      </c>
      <c r="AK3269" t="s">
        <v>56</v>
      </c>
      <c r="AL3269" t="s">
        <v>56</v>
      </c>
      <c r="AM3269" t="s">
        <v>56</v>
      </c>
      <c r="AN3269" t="s">
        <v>56</v>
      </c>
      <c r="AO3269" t="s">
        <v>56</v>
      </c>
      <c r="AP3269" t="s">
        <v>56</v>
      </c>
      <c r="AQ3269" t="s">
        <v>56</v>
      </c>
      <c r="AR3269" t="s">
        <v>56</v>
      </c>
      <c r="AS3269" t="s">
        <v>56</v>
      </c>
      <c r="AT3269" t="s">
        <v>56</v>
      </c>
      <c r="AU3269" t="s">
        <v>56</v>
      </c>
      <c r="AV3269" t="s">
        <v>56</v>
      </c>
      <c r="AW3269" t="s">
        <v>56</v>
      </c>
    </row>
    <row r="3270" spans="1:49" x14ac:dyDescent="0.3">
      <c r="A3270" t="str">
        <f t="shared" si="256"/>
        <v>STU</v>
      </c>
      <c r="B3270" t="str">
        <f t="shared" si="257"/>
        <v>V</v>
      </c>
      <c r="C3270">
        <f t="shared" si="258"/>
        <v>7.1999999999999993</v>
      </c>
      <c r="D3270">
        <f t="shared" si="259"/>
        <v>1</v>
      </c>
      <c r="E3270">
        <f t="shared" si="260"/>
        <v>7.1999999999999993</v>
      </c>
      <c r="G3270" t="s">
        <v>4044</v>
      </c>
      <c r="H3270" t="s">
        <v>39</v>
      </c>
      <c r="I3270" s="58" t="s">
        <v>526</v>
      </c>
      <c r="J3270" s="58" t="s">
        <v>143</v>
      </c>
      <c r="K3270" s="58" t="s">
        <v>211</v>
      </c>
      <c r="N3270" t="s">
        <v>212</v>
      </c>
      <c r="P3270" t="s">
        <v>213</v>
      </c>
      <c r="Q3270" t="s">
        <v>79</v>
      </c>
      <c r="S3270" t="s">
        <v>214</v>
      </c>
      <c r="T3270" t="s">
        <v>73</v>
      </c>
      <c r="U3270" t="s">
        <v>149</v>
      </c>
      <c r="V3270" t="s">
        <v>46</v>
      </c>
      <c r="W3270" t="s">
        <v>81</v>
      </c>
      <c r="X3270" t="s">
        <v>82</v>
      </c>
      <c r="Y3270" t="s">
        <v>83</v>
      </c>
      <c r="Z3270" t="s">
        <v>398</v>
      </c>
      <c r="AA3270" t="s">
        <v>399</v>
      </c>
      <c r="AB3270" t="s">
        <v>400</v>
      </c>
      <c r="AC3270" t="s">
        <v>401</v>
      </c>
      <c r="AE3270" t="s">
        <v>4045</v>
      </c>
      <c r="AF3270" t="s">
        <v>55</v>
      </c>
      <c r="AG3270" t="s">
        <v>46</v>
      </c>
      <c r="AH3270" t="s">
        <v>223</v>
      </c>
      <c r="AI3270" t="s">
        <v>56</v>
      </c>
      <c r="AJ3270" t="s">
        <v>56</v>
      </c>
      <c r="AK3270" t="s">
        <v>56</v>
      </c>
      <c r="AL3270" t="s">
        <v>56</v>
      </c>
      <c r="AM3270" t="s">
        <v>56</v>
      </c>
      <c r="AN3270" t="s">
        <v>56</v>
      </c>
      <c r="AO3270" t="s">
        <v>223</v>
      </c>
      <c r="AP3270" t="s">
        <v>56</v>
      </c>
      <c r="AQ3270" t="s">
        <v>56</v>
      </c>
      <c r="AR3270" t="s">
        <v>56</v>
      </c>
      <c r="AS3270" t="s">
        <v>56</v>
      </c>
      <c r="AT3270" t="s">
        <v>46</v>
      </c>
      <c r="AU3270" t="s">
        <v>56</v>
      </c>
      <c r="AV3270" t="s">
        <v>56</v>
      </c>
      <c r="AW3270" t="s">
        <v>56</v>
      </c>
    </row>
    <row r="3271" spans="1:49" x14ac:dyDescent="0.3">
      <c r="A3271" t="str">
        <f t="shared" si="256"/>
        <v>AU</v>
      </c>
      <c r="B3271" t="str">
        <f t="shared" si="257"/>
        <v>V</v>
      </c>
      <c r="C3271">
        <f t="shared" si="258"/>
        <v>3</v>
      </c>
      <c r="D3271">
        <f t="shared" si="259"/>
        <v>1</v>
      </c>
      <c r="E3271">
        <f t="shared" si="260"/>
        <v>3</v>
      </c>
      <c r="G3271" t="s">
        <v>4046</v>
      </c>
      <c r="H3271" t="s">
        <v>39</v>
      </c>
      <c r="I3271" s="58" t="s">
        <v>242</v>
      </c>
      <c r="J3271" s="58" t="s">
        <v>41</v>
      </c>
      <c r="K3271" s="58" t="s">
        <v>76</v>
      </c>
      <c r="N3271" t="s">
        <v>514</v>
      </c>
      <c r="P3271" t="s">
        <v>78</v>
      </c>
      <c r="Q3271" t="s">
        <v>79</v>
      </c>
      <c r="S3271" t="s">
        <v>80</v>
      </c>
      <c r="T3271" t="s">
        <v>45</v>
      </c>
      <c r="U3271" t="s">
        <v>46</v>
      </c>
      <c r="V3271" t="s">
        <v>46</v>
      </c>
      <c r="W3271" t="s">
        <v>156</v>
      </c>
      <c r="X3271" t="s">
        <v>6458</v>
      </c>
      <c r="Y3271" t="s">
        <v>157</v>
      </c>
      <c r="Z3271" t="s">
        <v>654</v>
      </c>
      <c r="AA3271" t="s">
        <v>655</v>
      </c>
      <c r="AB3271" t="s">
        <v>880</v>
      </c>
      <c r="AC3271" t="s">
        <v>881</v>
      </c>
      <c r="AD3271" t="s">
        <v>4047</v>
      </c>
      <c r="AF3271" t="s">
        <v>2069</v>
      </c>
      <c r="AG3271" t="s">
        <v>56</v>
      </c>
      <c r="AH3271" t="s">
        <v>56</v>
      </c>
      <c r="AI3271" t="s">
        <v>46</v>
      </c>
      <c r="AJ3271" t="s">
        <v>56</v>
      </c>
      <c r="AK3271" t="s">
        <v>56</v>
      </c>
      <c r="AL3271" t="s">
        <v>56</v>
      </c>
      <c r="AM3271" t="s">
        <v>56</v>
      </c>
      <c r="AN3271" t="s">
        <v>56</v>
      </c>
      <c r="AO3271" t="s">
        <v>46</v>
      </c>
      <c r="AP3271" t="s">
        <v>56</v>
      </c>
      <c r="AQ3271" t="s">
        <v>56</v>
      </c>
      <c r="AR3271" t="s">
        <v>56</v>
      </c>
      <c r="AS3271" t="s">
        <v>56</v>
      </c>
      <c r="AT3271" t="s">
        <v>56</v>
      </c>
      <c r="AU3271" t="s">
        <v>56</v>
      </c>
      <c r="AV3271" t="s">
        <v>56</v>
      </c>
      <c r="AW3271" t="s">
        <v>56</v>
      </c>
    </row>
    <row r="3272" spans="1:49" x14ac:dyDescent="0.3">
      <c r="A3272" t="str">
        <f t="shared" si="256"/>
        <v>VŠMU</v>
      </c>
      <c r="B3272" t="str">
        <f t="shared" si="257"/>
        <v>P</v>
      </c>
      <c r="C3272">
        <f t="shared" si="258"/>
        <v>0.89999999999999991</v>
      </c>
      <c r="D3272">
        <f t="shared" si="259"/>
        <v>1</v>
      </c>
      <c r="E3272">
        <f t="shared" si="260"/>
        <v>0.89999999999999991</v>
      </c>
      <c r="G3272" t="s">
        <v>4048</v>
      </c>
      <c r="H3272" t="s">
        <v>39</v>
      </c>
      <c r="I3272" s="58" t="s">
        <v>90</v>
      </c>
      <c r="J3272" s="58" t="s">
        <v>41</v>
      </c>
      <c r="K3272" s="58" t="s">
        <v>42</v>
      </c>
      <c r="N3272" t="s">
        <v>43</v>
      </c>
      <c r="S3272" t="s">
        <v>57</v>
      </c>
      <c r="T3272" t="s">
        <v>73</v>
      </c>
      <c r="U3272" t="s">
        <v>149</v>
      </c>
      <c r="V3272" t="s">
        <v>46</v>
      </c>
      <c r="W3272" t="s">
        <v>111</v>
      </c>
      <c r="X3272" t="s">
        <v>112</v>
      </c>
      <c r="Y3272" t="s">
        <v>113</v>
      </c>
      <c r="Z3272" t="s">
        <v>152</v>
      </c>
      <c r="AA3272" t="s">
        <v>153</v>
      </c>
      <c r="AB3272" t="s">
        <v>238</v>
      </c>
      <c r="AC3272" t="s">
        <v>239</v>
      </c>
      <c r="AD3272" t="s">
        <v>4030</v>
      </c>
      <c r="AF3272" t="s">
        <v>55</v>
      </c>
      <c r="AG3272" t="s">
        <v>46</v>
      </c>
      <c r="AH3272" t="s">
        <v>56</v>
      </c>
      <c r="AI3272" t="s">
        <v>56</v>
      </c>
      <c r="AJ3272" t="s">
        <v>56</v>
      </c>
      <c r="AK3272" t="s">
        <v>56</v>
      </c>
      <c r="AL3272" t="s">
        <v>56</v>
      </c>
      <c r="AM3272" t="s">
        <v>56</v>
      </c>
      <c r="AN3272" t="s">
        <v>56</v>
      </c>
      <c r="AO3272" t="s">
        <v>56</v>
      </c>
      <c r="AP3272" t="s">
        <v>56</v>
      </c>
      <c r="AQ3272" t="s">
        <v>56</v>
      </c>
      <c r="AR3272" t="s">
        <v>56</v>
      </c>
      <c r="AS3272" t="s">
        <v>56</v>
      </c>
      <c r="AT3272" t="s">
        <v>56</v>
      </c>
      <c r="AU3272" t="s">
        <v>56</v>
      </c>
      <c r="AV3272" t="s">
        <v>46</v>
      </c>
      <c r="AW3272" t="s">
        <v>56</v>
      </c>
    </row>
    <row r="3273" spans="1:49" x14ac:dyDescent="0.3">
      <c r="A3273" t="str">
        <f t="shared" si="256"/>
        <v>VŠMU</v>
      </c>
      <c r="B3273" t="str">
        <f t="shared" si="257"/>
        <v>P</v>
      </c>
      <c r="C3273">
        <f t="shared" si="258"/>
        <v>0.89999999999999991</v>
      </c>
      <c r="D3273">
        <f t="shared" si="259"/>
        <v>1</v>
      </c>
      <c r="E3273">
        <f t="shared" si="260"/>
        <v>0.89999999999999991</v>
      </c>
      <c r="G3273" t="s">
        <v>4049</v>
      </c>
      <c r="H3273" t="s">
        <v>39</v>
      </c>
      <c r="I3273" s="58" t="s">
        <v>90</v>
      </c>
      <c r="J3273" s="58" t="s">
        <v>41</v>
      </c>
      <c r="K3273" s="58" t="s">
        <v>42</v>
      </c>
      <c r="N3273" t="s">
        <v>43</v>
      </c>
      <c r="S3273" t="s">
        <v>57</v>
      </c>
      <c r="T3273" t="s">
        <v>73</v>
      </c>
      <c r="U3273" t="s">
        <v>149</v>
      </c>
      <c r="V3273" t="s">
        <v>46</v>
      </c>
      <c r="W3273" t="s">
        <v>111</v>
      </c>
      <c r="X3273" t="s">
        <v>112</v>
      </c>
      <c r="Y3273" t="s">
        <v>113</v>
      </c>
      <c r="Z3273" t="s">
        <v>152</v>
      </c>
      <c r="AA3273" t="s">
        <v>153</v>
      </c>
      <c r="AB3273" t="s">
        <v>238</v>
      </c>
      <c r="AC3273" t="s">
        <v>239</v>
      </c>
      <c r="AD3273" t="s">
        <v>4030</v>
      </c>
      <c r="AF3273" t="s">
        <v>55</v>
      </c>
      <c r="AG3273" t="s">
        <v>46</v>
      </c>
      <c r="AH3273" t="s">
        <v>56</v>
      </c>
      <c r="AI3273" t="s">
        <v>56</v>
      </c>
      <c r="AJ3273" t="s">
        <v>56</v>
      </c>
      <c r="AK3273" t="s">
        <v>56</v>
      </c>
      <c r="AL3273" t="s">
        <v>56</v>
      </c>
      <c r="AM3273" t="s">
        <v>56</v>
      </c>
      <c r="AN3273" t="s">
        <v>56</v>
      </c>
      <c r="AO3273" t="s">
        <v>56</v>
      </c>
      <c r="AP3273" t="s">
        <v>56</v>
      </c>
      <c r="AQ3273" t="s">
        <v>56</v>
      </c>
      <c r="AR3273" t="s">
        <v>56</v>
      </c>
      <c r="AS3273" t="s">
        <v>56</v>
      </c>
      <c r="AT3273" t="s">
        <v>56</v>
      </c>
      <c r="AU3273" t="s">
        <v>56</v>
      </c>
      <c r="AV3273" t="s">
        <v>46</v>
      </c>
      <c r="AW3273" t="s">
        <v>56</v>
      </c>
    </row>
    <row r="3274" spans="1:49" x14ac:dyDescent="0.3">
      <c r="A3274" t="str">
        <f t="shared" si="256"/>
        <v>VŠMU</v>
      </c>
      <c r="B3274" t="str">
        <f t="shared" si="257"/>
        <v>P</v>
      </c>
      <c r="C3274">
        <f t="shared" si="258"/>
        <v>0.78</v>
      </c>
      <c r="D3274">
        <f t="shared" si="259"/>
        <v>1</v>
      </c>
      <c r="E3274">
        <f t="shared" si="260"/>
        <v>0.78</v>
      </c>
      <c r="G3274" t="s">
        <v>4050</v>
      </c>
      <c r="H3274" t="s">
        <v>39</v>
      </c>
      <c r="I3274" s="58" t="s">
        <v>75</v>
      </c>
      <c r="J3274" s="58" t="s">
        <v>41</v>
      </c>
      <c r="K3274" s="58" t="s">
        <v>42</v>
      </c>
      <c r="N3274" t="s">
        <v>43</v>
      </c>
      <c r="S3274" t="s">
        <v>57</v>
      </c>
      <c r="T3274" t="s">
        <v>73</v>
      </c>
      <c r="U3274" t="s">
        <v>149</v>
      </c>
      <c r="V3274" t="s">
        <v>46</v>
      </c>
      <c r="W3274" t="s">
        <v>111</v>
      </c>
      <c r="X3274" t="s">
        <v>112</v>
      </c>
      <c r="Y3274" t="s">
        <v>113</v>
      </c>
      <c r="Z3274" t="s">
        <v>152</v>
      </c>
      <c r="AA3274" t="s">
        <v>153</v>
      </c>
      <c r="AB3274" t="s">
        <v>238</v>
      </c>
      <c r="AC3274" t="s">
        <v>239</v>
      </c>
      <c r="AE3274" t="s">
        <v>4051</v>
      </c>
      <c r="AF3274" t="s">
        <v>55</v>
      </c>
      <c r="AG3274" t="s">
        <v>56</v>
      </c>
      <c r="AH3274" t="s">
        <v>46</v>
      </c>
      <c r="AI3274" t="s">
        <v>56</v>
      </c>
      <c r="AJ3274" t="s">
        <v>56</v>
      </c>
      <c r="AK3274" t="s">
        <v>56</v>
      </c>
      <c r="AL3274" t="s">
        <v>56</v>
      </c>
      <c r="AM3274" t="s">
        <v>56</v>
      </c>
      <c r="AN3274" t="s">
        <v>56</v>
      </c>
      <c r="AO3274" t="s">
        <v>56</v>
      </c>
      <c r="AP3274" t="s">
        <v>56</v>
      </c>
      <c r="AQ3274" t="s">
        <v>56</v>
      </c>
      <c r="AR3274" t="s">
        <v>56</v>
      </c>
      <c r="AS3274" t="s">
        <v>56</v>
      </c>
      <c r="AT3274" t="s">
        <v>56</v>
      </c>
      <c r="AU3274" t="s">
        <v>56</v>
      </c>
      <c r="AV3274" t="s">
        <v>46</v>
      </c>
      <c r="AW3274" t="s">
        <v>56</v>
      </c>
    </row>
    <row r="3275" spans="1:49" x14ac:dyDescent="0.3">
      <c r="A3275" t="str">
        <f t="shared" si="256"/>
        <v>STU</v>
      </c>
      <c r="B3275" t="str">
        <f t="shared" si="257"/>
        <v>V</v>
      </c>
      <c r="C3275">
        <f t="shared" si="258"/>
        <v>0.89999999999999991</v>
      </c>
      <c r="D3275">
        <f t="shared" si="259"/>
        <v>1</v>
      </c>
      <c r="E3275">
        <f t="shared" si="260"/>
        <v>0.89999999999999991</v>
      </c>
      <c r="G3275" t="s">
        <v>4052</v>
      </c>
      <c r="H3275" t="s">
        <v>39</v>
      </c>
      <c r="I3275" s="58" t="s">
        <v>40</v>
      </c>
      <c r="J3275" s="58" t="s">
        <v>41</v>
      </c>
      <c r="K3275" s="58" t="s">
        <v>211</v>
      </c>
      <c r="N3275" t="s">
        <v>212</v>
      </c>
      <c r="P3275" t="s">
        <v>510</v>
      </c>
      <c r="Q3275" t="s">
        <v>79</v>
      </c>
      <c r="S3275" t="s">
        <v>214</v>
      </c>
      <c r="T3275" t="s">
        <v>45</v>
      </c>
      <c r="U3275" t="s">
        <v>46</v>
      </c>
      <c r="V3275" t="s">
        <v>46</v>
      </c>
      <c r="W3275" t="s">
        <v>81</v>
      </c>
      <c r="X3275" t="s">
        <v>82</v>
      </c>
      <c r="Y3275" t="s">
        <v>83</v>
      </c>
      <c r="Z3275" t="s">
        <v>398</v>
      </c>
      <c r="AA3275" t="s">
        <v>399</v>
      </c>
      <c r="AB3275" t="s">
        <v>1106</v>
      </c>
      <c r="AC3275" t="s">
        <v>1107</v>
      </c>
      <c r="AE3275" t="s">
        <v>4053</v>
      </c>
      <c r="AF3275" t="s">
        <v>55</v>
      </c>
      <c r="AG3275" t="s">
        <v>56</v>
      </c>
      <c r="AH3275" t="s">
        <v>46</v>
      </c>
      <c r="AI3275" t="s">
        <v>56</v>
      </c>
      <c r="AJ3275" t="s">
        <v>56</v>
      </c>
      <c r="AK3275" t="s">
        <v>56</v>
      </c>
      <c r="AL3275" t="s">
        <v>56</v>
      </c>
      <c r="AM3275" t="s">
        <v>56</v>
      </c>
      <c r="AN3275" t="s">
        <v>56</v>
      </c>
      <c r="AO3275" t="s">
        <v>56</v>
      </c>
      <c r="AP3275" t="s">
        <v>56</v>
      </c>
      <c r="AQ3275" t="s">
        <v>56</v>
      </c>
      <c r="AR3275" t="s">
        <v>56</v>
      </c>
      <c r="AS3275" t="s">
        <v>56</v>
      </c>
      <c r="AT3275" t="s">
        <v>56</v>
      </c>
      <c r="AU3275" t="s">
        <v>56</v>
      </c>
      <c r="AV3275" t="s">
        <v>56</v>
      </c>
      <c r="AW3275" t="s">
        <v>56</v>
      </c>
    </row>
    <row r="3276" spans="1:49" x14ac:dyDescent="0.3">
      <c r="A3276" t="str">
        <f t="shared" si="256"/>
        <v>UCM</v>
      </c>
      <c r="B3276" t="str">
        <f t="shared" si="257"/>
        <v>V</v>
      </c>
      <c r="C3276">
        <f t="shared" si="258"/>
        <v>0.44999999999999996</v>
      </c>
      <c r="D3276">
        <f t="shared" si="259"/>
        <v>1</v>
      </c>
      <c r="E3276">
        <f t="shared" si="260"/>
        <v>0.44999999999999996</v>
      </c>
      <c r="G3276" t="s">
        <v>4054</v>
      </c>
      <c r="H3276" t="s">
        <v>39</v>
      </c>
      <c r="I3276" s="58" t="s">
        <v>68</v>
      </c>
      <c r="J3276" s="58" t="s">
        <v>41</v>
      </c>
      <c r="K3276" s="58" t="s">
        <v>76</v>
      </c>
      <c r="N3276" t="s">
        <v>1007</v>
      </c>
      <c r="P3276" t="s">
        <v>78</v>
      </c>
      <c r="Q3276" t="s">
        <v>79</v>
      </c>
      <c r="S3276" t="s">
        <v>80</v>
      </c>
      <c r="T3276" t="s">
        <v>45</v>
      </c>
      <c r="U3276" t="s">
        <v>46</v>
      </c>
      <c r="V3276" t="s">
        <v>46</v>
      </c>
      <c r="W3276" t="s">
        <v>547</v>
      </c>
      <c r="X3276" t="s">
        <v>548</v>
      </c>
      <c r="Y3276" t="s">
        <v>549</v>
      </c>
      <c r="Z3276" t="s">
        <v>550</v>
      </c>
      <c r="AA3276" t="s">
        <v>551</v>
      </c>
      <c r="AB3276" t="s">
        <v>4055</v>
      </c>
      <c r="AC3276" t="s">
        <v>4056</v>
      </c>
      <c r="AD3276" t="s">
        <v>4057</v>
      </c>
      <c r="AF3276" t="s">
        <v>55</v>
      </c>
      <c r="AG3276" t="s">
        <v>46</v>
      </c>
      <c r="AH3276" t="s">
        <v>56</v>
      </c>
      <c r="AI3276" t="s">
        <v>56</v>
      </c>
      <c r="AJ3276" t="s">
        <v>56</v>
      </c>
      <c r="AK3276" t="s">
        <v>56</v>
      </c>
      <c r="AL3276" t="s">
        <v>56</v>
      </c>
      <c r="AM3276" t="s">
        <v>56</v>
      </c>
      <c r="AN3276" t="s">
        <v>56</v>
      </c>
      <c r="AO3276" t="s">
        <v>56</v>
      </c>
      <c r="AP3276" t="s">
        <v>56</v>
      </c>
      <c r="AQ3276" t="s">
        <v>56</v>
      </c>
      <c r="AR3276" t="s">
        <v>56</v>
      </c>
      <c r="AS3276" t="s">
        <v>56</v>
      </c>
      <c r="AT3276" t="s">
        <v>56</v>
      </c>
      <c r="AU3276" t="s">
        <v>56</v>
      </c>
      <c r="AV3276" t="s">
        <v>56</v>
      </c>
      <c r="AW3276" t="s">
        <v>56</v>
      </c>
    </row>
    <row r="3277" spans="1:49" x14ac:dyDescent="0.3">
      <c r="A3277" t="str">
        <f t="shared" si="256"/>
        <v>AU</v>
      </c>
      <c r="B3277" t="str">
        <f t="shared" si="257"/>
        <v>V</v>
      </c>
      <c r="C3277">
        <f t="shared" si="258"/>
        <v>1.7999999999999998</v>
      </c>
      <c r="D3277">
        <f t="shared" si="259"/>
        <v>1</v>
      </c>
      <c r="E3277">
        <f t="shared" si="260"/>
        <v>1.7999999999999998</v>
      </c>
      <c r="G3277" t="s">
        <v>4058</v>
      </c>
      <c r="H3277" t="s">
        <v>39</v>
      </c>
      <c r="I3277" s="58" t="s">
        <v>96</v>
      </c>
      <c r="J3277" s="58" t="s">
        <v>41</v>
      </c>
      <c r="K3277" s="58" t="s">
        <v>76</v>
      </c>
      <c r="N3277" t="s">
        <v>514</v>
      </c>
      <c r="P3277" t="s">
        <v>78</v>
      </c>
      <c r="Q3277" t="s">
        <v>79</v>
      </c>
      <c r="S3277" t="s">
        <v>80</v>
      </c>
      <c r="T3277" t="s">
        <v>45</v>
      </c>
      <c r="U3277" t="s">
        <v>46</v>
      </c>
      <c r="V3277" t="s">
        <v>46</v>
      </c>
      <c r="W3277" t="s">
        <v>156</v>
      </c>
      <c r="X3277" t="s">
        <v>6458</v>
      </c>
      <c r="Y3277" t="s">
        <v>157</v>
      </c>
      <c r="Z3277" t="s">
        <v>654</v>
      </c>
      <c r="AA3277" t="s">
        <v>655</v>
      </c>
      <c r="AB3277" t="s">
        <v>880</v>
      </c>
      <c r="AC3277" t="s">
        <v>881</v>
      </c>
      <c r="AD3277" t="s">
        <v>4047</v>
      </c>
      <c r="AF3277" t="s">
        <v>2069</v>
      </c>
      <c r="AG3277" t="s">
        <v>56</v>
      </c>
      <c r="AH3277" t="s">
        <v>56</v>
      </c>
      <c r="AI3277" t="s">
        <v>46</v>
      </c>
      <c r="AJ3277" t="s">
        <v>56</v>
      </c>
      <c r="AK3277" t="s">
        <v>56</v>
      </c>
      <c r="AL3277" t="s">
        <v>56</v>
      </c>
      <c r="AM3277" t="s">
        <v>56</v>
      </c>
      <c r="AN3277" t="s">
        <v>56</v>
      </c>
      <c r="AO3277" t="s">
        <v>46</v>
      </c>
      <c r="AP3277" t="s">
        <v>56</v>
      </c>
      <c r="AQ3277" t="s">
        <v>56</v>
      </c>
      <c r="AR3277" t="s">
        <v>56</v>
      </c>
      <c r="AS3277" t="s">
        <v>56</v>
      </c>
      <c r="AT3277" t="s">
        <v>56</v>
      </c>
      <c r="AU3277" t="s">
        <v>56</v>
      </c>
      <c r="AV3277" t="s">
        <v>56</v>
      </c>
      <c r="AW3277" t="s">
        <v>56</v>
      </c>
    </row>
    <row r="3278" spans="1:49" x14ac:dyDescent="0.3">
      <c r="A3278" t="str">
        <f t="shared" si="256"/>
        <v>VŠMU</v>
      </c>
      <c r="B3278" t="str">
        <f t="shared" si="257"/>
        <v>P</v>
      </c>
      <c r="C3278">
        <f t="shared" si="258"/>
        <v>0.78</v>
      </c>
      <c r="D3278">
        <f t="shared" si="259"/>
        <v>1</v>
      </c>
      <c r="E3278">
        <f t="shared" si="260"/>
        <v>0.78</v>
      </c>
      <c r="G3278" t="s">
        <v>4059</v>
      </c>
      <c r="H3278" t="s">
        <v>39</v>
      </c>
      <c r="I3278" s="58" t="s">
        <v>75</v>
      </c>
      <c r="J3278" s="58" t="s">
        <v>41</v>
      </c>
      <c r="K3278" s="58" t="s">
        <v>42</v>
      </c>
      <c r="N3278" t="s">
        <v>43</v>
      </c>
      <c r="S3278" t="s">
        <v>69</v>
      </c>
      <c r="T3278" t="s">
        <v>45</v>
      </c>
      <c r="U3278" t="s">
        <v>46</v>
      </c>
      <c r="V3278" t="s">
        <v>46</v>
      </c>
      <c r="W3278" t="s">
        <v>111</v>
      </c>
      <c r="X3278" t="s">
        <v>112</v>
      </c>
      <c r="Y3278" t="s">
        <v>113</v>
      </c>
      <c r="Z3278" t="s">
        <v>152</v>
      </c>
      <c r="AA3278" t="s">
        <v>153</v>
      </c>
      <c r="AB3278" t="s">
        <v>238</v>
      </c>
      <c r="AC3278" t="s">
        <v>239</v>
      </c>
      <c r="AE3278" t="s">
        <v>4060</v>
      </c>
      <c r="AF3278" t="s">
        <v>474</v>
      </c>
      <c r="AG3278" t="s">
        <v>56</v>
      </c>
      <c r="AH3278" t="s">
        <v>56</v>
      </c>
      <c r="AI3278" t="s">
        <v>56</v>
      </c>
      <c r="AJ3278" t="s">
        <v>46</v>
      </c>
      <c r="AK3278" t="s">
        <v>56</v>
      </c>
      <c r="AL3278" t="s">
        <v>56</v>
      </c>
      <c r="AM3278" t="s">
        <v>56</v>
      </c>
      <c r="AN3278" t="s">
        <v>56</v>
      </c>
      <c r="AO3278" t="s">
        <v>56</v>
      </c>
      <c r="AP3278" t="s">
        <v>56</v>
      </c>
      <c r="AQ3278" t="s">
        <v>56</v>
      </c>
      <c r="AR3278" t="s">
        <v>56</v>
      </c>
      <c r="AS3278" t="s">
        <v>56</v>
      </c>
      <c r="AT3278" t="s">
        <v>56</v>
      </c>
      <c r="AU3278" t="s">
        <v>56</v>
      </c>
      <c r="AV3278" t="s">
        <v>46</v>
      </c>
      <c r="AW3278" t="s">
        <v>56</v>
      </c>
    </row>
    <row r="3279" spans="1:49" x14ac:dyDescent="0.3">
      <c r="A3279" t="str">
        <f t="shared" si="256"/>
        <v>AU</v>
      </c>
      <c r="B3279" t="str">
        <f t="shared" si="257"/>
        <v>V</v>
      </c>
      <c r="C3279">
        <f t="shared" si="258"/>
        <v>3</v>
      </c>
      <c r="D3279">
        <f t="shared" si="259"/>
        <v>1</v>
      </c>
      <c r="E3279">
        <f t="shared" si="260"/>
        <v>3</v>
      </c>
      <c r="G3279" t="s">
        <v>4061</v>
      </c>
      <c r="H3279" t="s">
        <v>39</v>
      </c>
      <c r="I3279" s="58" t="s">
        <v>242</v>
      </c>
      <c r="J3279" s="58" t="s">
        <v>41</v>
      </c>
      <c r="K3279" s="58" t="s">
        <v>76</v>
      </c>
      <c r="N3279" t="s">
        <v>514</v>
      </c>
      <c r="P3279" t="s">
        <v>78</v>
      </c>
      <c r="Q3279" t="s">
        <v>79</v>
      </c>
      <c r="S3279" t="s">
        <v>80</v>
      </c>
      <c r="T3279" t="s">
        <v>45</v>
      </c>
      <c r="U3279" t="s">
        <v>46</v>
      </c>
      <c r="V3279" t="s">
        <v>46</v>
      </c>
      <c r="W3279" t="s">
        <v>156</v>
      </c>
      <c r="X3279" t="s">
        <v>6458</v>
      </c>
      <c r="Y3279" t="s">
        <v>157</v>
      </c>
      <c r="Z3279" t="s">
        <v>654</v>
      </c>
      <c r="AA3279" t="s">
        <v>655</v>
      </c>
      <c r="AB3279" t="s">
        <v>880</v>
      </c>
      <c r="AC3279" t="s">
        <v>881</v>
      </c>
      <c r="AD3279" t="s">
        <v>4047</v>
      </c>
      <c r="AF3279" t="s">
        <v>2069</v>
      </c>
      <c r="AG3279" t="s">
        <v>56</v>
      </c>
      <c r="AH3279" t="s">
        <v>56</v>
      </c>
      <c r="AI3279" t="s">
        <v>46</v>
      </c>
      <c r="AJ3279" t="s">
        <v>56</v>
      </c>
      <c r="AK3279" t="s">
        <v>56</v>
      </c>
      <c r="AL3279" t="s">
        <v>56</v>
      </c>
      <c r="AM3279" t="s">
        <v>56</v>
      </c>
      <c r="AN3279" t="s">
        <v>56</v>
      </c>
      <c r="AO3279" t="s">
        <v>46</v>
      </c>
      <c r="AP3279" t="s">
        <v>56</v>
      </c>
      <c r="AQ3279" t="s">
        <v>56</v>
      </c>
      <c r="AR3279" t="s">
        <v>56</v>
      </c>
      <c r="AS3279" t="s">
        <v>56</v>
      </c>
      <c r="AT3279" t="s">
        <v>56</v>
      </c>
      <c r="AU3279" t="s">
        <v>56</v>
      </c>
      <c r="AV3279" t="s">
        <v>56</v>
      </c>
      <c r="AW3279" t="s">
        <v>56</v>
      </c>
    </row>
    <row r="3280" spans="1:49" x14ac:dyDescent="0.3">
      <c r="A3280" t="str">
        <f t="shared" si="256"/>
        <v>VŠMU</v>
      </c>
      <c r="B3280" t="str">
        <f t="shared" si="257"/>
        <v>P</v>
      </c>
      <c r="C3280">
        <f t="shared" si="258"/>
        <v>0.78</v>
      </c>
      <c r="D3280">
        <f t="shared" si="259"/>
        <v>1</v>
      </c>
      <c r="E3280">
        <f t="shared" si="260"/>
        <v>0.78</v>
      </c>
      <c r="G3280" t="s">
        <v>4062</v>
      </c>
      <c r="H3280" t="s">
        <v>39</v>
      </c>
      <c r="I3280" s="58" t="s">
        <v>75</v>
      </c>
      <c r="J3280" s="58" t="s">
        <v>41</v>
      </c>
      <c r="K3280" s="58" t="s">
        <v>42</v>
      </c>
      <c r="N3280" t="s">
        <v>43</v>
      </c>
      <c r="S3280" t="s">
        <v>69</v>
      </c>
      <c r="T3280" t="s">
        <v>45</v>
      </c>
      <c r="U3280" t="s">
        <v>46</v>
      </c>
      <c r="V3280" t="s">
        <v>46</v>
      </c>
      <c r="W3280" t="s">
        <v>111</v>
      </c>
      <c r="X3280" t="s">
        <v>112</v>
      </c>
      <c r="Y3280" t="s">
        <v>113</v>
      </c>
      <c r="Z3280" t="s">
        <v>152</v>
      </c>
      <c r="AA3280" t="s">
        <v>153</v>
      </c>
      <c r="AB3280" t="s">
        <v>238</v>
      </c>
      <c r="AC3280" t="s">
        <v>239</v>
      </c>
      <c r="AE3280" t="s">
        <v>4060</v>
      </c>
      <c r="AF3280" t="s">
        <v>474</v>
      </c>
      <c r="AG3280" t="s">
        <v>56</v>
      </c>
      <c r="AH3280" t="s">
        <v>56</v>
      </c>
      <c r="AI3280" t="s">
        <v>56</v>
      </c>
      <c r="AJ3280" t="s">
        <v>46</v>
      </c>
      <c r="AK3280" t="s">
        <v>56</v>
      </c>
      <c r="AL3280" t="s">
        <v>56</v>
      </c>
      <c r="AM3280" t="s">
        <v>56</v>
      </c>
      <c r="AN3280" t="s">
        <v>56</v>
      </c>
      <c r="AO3280" t="s">
        <v>56</v>
      </c>
      <c r="AP3280" t="s">
        <v>56</v>
      </c>
      <c r="AQ3280" t="s">
        <v>56</v>
      </c>
      <c r="AR3280" t="s">
        <v>56</v>
      </c>
      <c r="AS3280" t="s">
        <v>56</v>
      </c>
      <c r="AT3280" t="s">
        <v>56</v>
      </c>
      <c r="AU3280" t="s">
        <v>56</v>
      </c>
      <c r="AV3280" t="s">
        <v>46</v>
      </c>
      <c r="AW3280" t="s">
        <v>56</v>
      </c>
    </row>
    <row r="3281" spans="1:49" x14ac:dyDescent="0.3">
      <c r="A3281" t="str">
        <f t="shared" si="256"/>
        <v>VŠMU</v>
      </c>
      <c r="B3281" t="str">
        <f t="shared" si="257"/>
        <v>P</v>
      </c>
      <c r="C3281">
        <f t="shared" si="258"/>
        <v>0.44999999999999996</v>
      </c>
      <c r="D3281">
        <f t="shared" si="259"/>
        <v>1</v>
      </c>
      <c r="E3281">
        <f t="shared" si="260"/>
        <v>0.44999999999999996</v>
      </c>
      <c r="G3281" t="s">
        <v>4063</v>
      </c>
      <c r="H3281" t="s">
        <v>39</v>
      </c>
      <c r="I3281" s="58" t="s">
        <v>68</v>
      </c>
      <c r="J3281" s="58" t="s">
        <v>41</v>
      </c>
      <c r="K3281" s="58" t="s">
        <v>42</v>
      </c>
      <c r="N3281" t="s">
        <v>43</v>
      </c>
      <c r="S3281" t="s">
        <v>69</v>
      </c>
      <c r="T3281" t="s">
        <v>45</v>
      </c>
      <c r="U3281" t="s">
        <v>46</v>
      </c>
      <c r="V3281" t="s">
        <v>46</v>
      </c>
      <c r="W3281" t="s">
        <v>111</v>
      </c>
      <c r="X3281" t="s">
        <v>112</v>
      </c>
      <c r="Y3281" t="s">
        <v>113</v>
      </c>
      <c r="Z3281" t="s">
        <v>152</v>
      </c>
      <c r="AA3281" t="s">
        <v>153</v>
      </c>
      <c r="AB3281" t="s">
        <v>238</v>
      </c>
      <c r="AC3281" t="s">
        <v>239</v>
      </c>
      <c r="AD3281" t="s">
        <v>4064</v>
      </c>
      <c r="AF3281" t="s">
        <v>55</v>
      </c>
      <c r="AG3281" t="s">
        <v>46</v>
      </c>
      <c r="AH3281" t="s">
        <v>56</v>
      </c>
      <c r="AI3281" t="s">
        <v>56</v>
      </c>
      <c r="AJ3281" t="s">
        <v>56</v>
      </c>
      <c r="AK3281" t="s">
        <v>56</v>
      </c>
      <c r="AL3281" t="s">
        <v>56</v>
      </c>
      <c r="AM3281" t="s">
        <v>56</v>
      </c>
      <c r="AN3281" t="s">
        <v>56</v>
      </c>
      <c r="AO3281" t="s">
        <v>56</v>
      </c>
      <c r="AP3281" t="s">
        <v>56</v>
      </c>
      <c r="AQ3281" t="s">
        <v>56</v>
      </c>
      <c r="AR3281" t="s">
        <v>56</v>
      </c>
      <c r="AS3281" t="s">
        <v>56</v>
      </c>
      <c r="AT3281" t="s">
        <v>56</v>
      </c>
      <c r="AU3281" t="s">
        <v>56</v>
      </c>
      <c r="AV3281" t="s">
        <v>46</v>
      </c>
      <c r="AW3281" t="s">
        <v>56</v>
      </c>
    </row>
    <row r="3282" spans="1:49" x14ac:dyDescent="0.3">
      <c r="A3282" t="str">
        <f t="shared" si="256"/>
        <v>AU</v>
      </c>
      <c r="B3282" t="str">
        <f t="shared" si="257"/>
        <v>V</v>
      </c>
      <c r="C3282">
        <f t="shared" si="258"/>
        <v>3</v>
      </c>
      <c r="D3282">
        <f t="shared" si="259"/>
        <v>1</v>
      </c>
      <c r="E3282">
        <f t="shared" si="260"/>
        <v>3</v>
      </c>
      <c r="G3282" t="s">
        <v>4065</v>
      </c>
      <c r="H3282" t="s">
        <v>39</v>
      </c>
      <c r="I3282" s="58" t="s">
        <v>242</v>
      </c>
      <c r="J3282" s="58" t="s">
        <v>41</v>
      </c>
      <c r="K3282" s="58" t="s">
        <v>76</v>
      </c>
      <c r="N3282" t="s">
        <v>514</v>
      </c>
      <c r="P3282" t="s">
        <v>78</v>
      </c>
      <c r="Q3282" t="s">
        <v>79</v>
      </c>
      <c r="S3282" t="s">
        <v>80</v>
      </c>
      <c r="T3282" t="s">
        <v>45</v>
      </c>
      <c r="U3282" t="s">
        <v>46</v>
      </c>
      <c r="V3282" t="s">
        <v>46</v>
      </c>
      <c r="W3282" t="s">
        <v>156</v>
      </c>
      <c r="X3282" t="s">
        <v>6458</v>
      </c>
      <c r="Y3282" t="s">
        <v>157</v>
      </c>
      <c r="Z3282" t="s">
        <v>654</v>
      </c>
      <c r="AA3282" t="s">
        <v>655</v>
      </c>
      <c r="AB3282" t="s">
        <v>880</v>
      </c>
      <c r="AC3282" t="s">
        <v>881</v>
      </c>
      <c r="AD3282" t="s">
        <v>4047</v>
      </c>
      <c r="AF3282" t="s">
        <v>2069</v>
      </c>
      <c r="AG3282" t="s">
        <v>56</v>
      </c>
      <c r="AH3282" t="s">
        <v>56</v>
      </c>
      <c r="AI3282" t="s">
        <v>46</v>
      </c>
      <c r="AJ3282" t="s">
        <v>56</v>
      </c>
      <c r="AK3282" t="s">
        <v>56</v>
      </c>
      <c r="AL3282" t="s">
        <v>56</v>
      </c>
      <c r="AM3282" t="s">
        <v>56</v>
      </c>
      <c r="AN3282" t="s">
        <v>56</v>
      </c>
      <c r="AO3282" t="s">
        <v>46</v>
      </c>
      <c r="AP3282" t="s">
        <v>56</v>
      </c>
      <c r="AQ3282" t="s">
        <v>56</v>
      </c>
      <c r="AR3282" t="s">
        <v>56</v>
      </c>
      <c r="AS3282" t="s">
        <v>56</v>
      </c>
      <c r="AT3282" t="s">
        <v>56</v>
      </c>
      <c r="AU3282" t="s">
        <v>56</v>
      </c>
      <c r="AV3282" t="s">
        <v>56</v>
      </c>
      <c r="AW3282" t="s">
        <v>56</v>
      </c>
    </row>
    <row r="3283" spans="1:49" x14ac:dyDescent="0.3">
      <c r="A3283" t="str">
        <f t="shared" si="256"/>
        <v>VŠMU</v>
      </c>
      <c r="B3283" t="str">
        <f t="shared" si="257"/>
        <v>P</v>
      </c>
      <c r="C3283">
        <f t="shared" si="258"/>
        <v>3.5999999999999996</v>
      </c>
      <c r="D3283">
        <f t="shared" si="259"/>
        <v>1</v>
      </c>
      <c r="E3283">
        <f t="shared" si="260"/>
        <v>3.5999999999999996</v>
      </c>
      <c r="G3283" t="s">
        <v>4066</v>
      </c>
      <c r="H3283" t="s">
        <v>39</v>
      </c>
      <c r="I3283" s="58" t="s">
        <v>235</v>
      </c>
      <c r="J3283" s="58" t="s">
        <v>143</v>
      </c>
      <c r="K3283" s="58" t="s">
        <v>108</v>
      </c>
      <c r="N3283" t="s">
        <v>109</v>
      </c>
      <c r="S3283" t="s">
        <v>4067</v>
      </c>
      <c r="T3283" t="s">
        <v>45</v>
      </c>
      <c r="U3283" t="s">
        <v>46</v>
      </c>
      <c r="V3283" t="s">
        <v>46</v>
      </c>
      <c r="W3283" t="s">
        <v>111</v>
      </c>
      <c r="X3283" t="s">
        <v>112</v>
      </c>
      <c r="Y3283" t="s">
        <v>113</v>
      </c>
      <c r="Z3283" t="s">
        <v>428</v>
      </c>
      <c r="AA3283" t="s">
        <v>429</v>
      </c>
      <c r="AB3283" t="s">
        <v>562</v>
      </c>
      <c r="AC3283" t="s">
        <v>563</v>
      </c>
      <c r="AE3283" t="s">
        <v>1076</v>
      </c>
      <c r="AF3283" t="s">
        <v>55</v>
      </c>
      <c r="AG3283" t="s">
        <v>56</v>
      </c>
      <c r="AH3283" t="s">
        <v>46</v>
      </c>
      <c r="AI3283" t="s">
        <v>56</v>
      </c>
      <c r="AJ3283" t="s">
        <v>56</v>
      </c>
      <c r="AK3283" t="s">
        <v>56</v>
      </c>
      <c r="AL3283" t="s">
        <v>56</v>
      </c>
      <c r="AM3283" t="s">
        <v>56</v>
      </c>
      <c r="AN3283" t="s">
        <v>56</v>
      </c>
      <c r="AO3283" t="s">
        <v>56</v>
      </c>
      <c r="AP3283" t="s">
        <v>46</v>
      </c>
      <c r="AQ3283" t="s">
        <v>56</v>
      </c>
      <c r="AR3283" t="s">
        <v>56</v>
      </c>
      <c r="AS3283" t="s">
        <v>56</v>
      </c>
      <c r="AT3283" t="s">
        <v>56</v>
      </c>
      <c r="AU3283" t="s">
        <v>56</v>
      </c>
      <c r="AV3283" t="s">
        <v>56</v>
      </c>
      <c r="AW3283" t="s">
        <v>56</v>
      </c>
    </row>
    <row r="3284" spans="1:49" x14ac:dyDescent="0.3">
      <c r="A3284" t="str">
        <f t="shared" si="256"/>
        <v>AU</v>
      </c>
      <c r="B3284" t="str">
        <f t="shared" si="257"/>
        <v>V</v>
      </c>
      <c r="C3284">
        <f t="shared" si="258"/>
        <v>3</v>
      </c>
      <c r="D3284">
        <f t="shared" si="259"/>
        <v>1</v>
      </c>
      <c r="E3284">
        <f t="shared" si="260"/>
        <v>3</v>
      </c>
      <c r="G3284" t="s">
        <v>4068</v>
      </c>
      <c r="H3284" t="s">
        <v>39</v>
      </c>
      <c r="I3284" s="58" t="s">
        <v>242</v>
      </c>
      <c r="J3284" s="58" t="s">
        <v>41</v>
      </c>
      <c r="K3284" s="58" t="s">
        <v>76</v>
      </c>
      <c r="N3284" t="s">
        <v>514</v>
      </c>
      <c r="P3284" t="s">
        <v>78</v>
      </c>
      <c r="Q3284" t="s">
        <v>79</v>
      </c>
      <c r="S3284" t="s">
        <v>80</v>
      </c>
      <c r="T3284" t="s">
        <v>45</v>
      </c>
      <c r="U3284" t="s">
        <v>46</v>
      </c>
      <c r="V3284" t="s">
        <v>46</v>
      </c>
      <c r="W3284" t="s">
        <v>156</v>
      </c>
      <c r="X3284" t="s">
        <v>6458</v>
      </c>
      <c r="Y3284" t="s">
        <v>157</v>
      </c>
      <c r="Z3284" t="s">
        <v>654</v>
      </c>
      <c r="AA3284" t="s">
        <v>655</v>
      </c>
      <c r="AB3284" t="s">
        <v>880</v>
      </c>
      <c r="AC3284" t="s">
        <v>881</v>
      </c>
      <c r="AD3284" t="s">
        <v>4047</v>
      </c>
      <c r="AF3284" t="s">
        <v>2069</v>
      </c>
      <c r="AG3284" t="s">
        <v>56</v>
      </c>
      <c r="AH3284" t="s">
        <v>56</v>
      </c>
      <c r="AI3284" t="s">
        <v>46</v>
      </c>
      <c r="AJ3284" t="s">
        <v>56</v>
      </c>
      <c r="AK3284" t="s">
        <v>56</v>
      </c>
      <c r="AL3284" t="s">
        <v>56</v>
      </c>
      <c r="AM3284" t="s">
        <v>56</v>
      </c>
      <c r="AN3284" t="s">
        <v>56</v>
      </c>
      <c r="AO3284" t="s">
        <v>46</v>
      </c>
      <c r="AP3284" t="s">
        <v>56</v>
      </c>
      <c r="AQ3284" t="s">
        <v>56</v>
      </c>
      <c r="AR3284" t="s">
        <v>56</v>
      </c>
      <c r="AS3284" t="s">
        <v>56</v>
      </c>
      <c r="AT3284" t="s">
        <v>56</v>
      </c>
      <c r="AU3284" t="s">
        <v>56</v>
      </c>
      <c r="AV3284" t="s">
        <v>56</v>
      </c>
      <c r="AW3284" t="s">
        <v>56</v>
      </c>
    </row>
    <row r="3285" spans="1:49" x14ac:dyDescent="0.3">
      <c r="A3285" t="str">
        <f t="shared" si="256"/>
        <v>AU</v>
      </c>
      <c r="B3285" t="str">
        <f t="shared" si="257"/>
        <v>V</v>
      </c>
      <c r="C3285">
        <f t="shared" si="258"/>
        <v>3</v>
      </c>
      <c r="D3285">
        <f t="shared" si="259"/>
        <v>1</v>
      </c>
      <c r="E3285">
        <f t="shared" si="260"/>
        <v>3</v>
      </c>
      <c r="G3285" t="s">
        <v>4069</v>
      </c>
      <c r="H3285" t="s">
        <v>39</v>
      </c>
      <c r="I3285" s="58" t="s">
        <v>242</v>
      </c>
      <c r="J3285" s="58" t="s">
        <v>41</v>
      </c>
      <c r="K3285" s="58" t="s">
        <v>76</v>
      </c>
      <c r="N3285" t="s">
        <v>514</v>
      </c>
      <c r="P3285" t="s">
        <v>78</v>
      </c>
      <c r="Q3285" t="s">
        <v>79</v>
      </c>
      <c r="S3285" t="s">
        <v>80</v>
      </c>
      <c r="T3285" t="s">
        <v>45</v>
      </c>
      <c r="U3285" t="s">
        <v>46</v>
      </c>
      <c r="V3285" t="s">
        <v>46</v>
      </c>
      <c r="W3285" t="s">
        <v>156</v>
      </c>
      <c r="X3285" t="s">
        <v>6458</v>
      </c>
      <c r="Y3285" t="s">
        <v>157</v>
      </c>
      <c r="Z3285" t="s">
        <v>654</v>
      </c>
      <c r="AA3285" t="s">
        <v>655</v>
      </c>
      <c r="AB3285" t="s">
        <v>880</v>
      </c>
      <c r="AC3285" t="s">
        <v>881</v>
      </c>
      <c r="AD3285" t="s">
        <v>4047</v>
      </c>
      <c r="AF3285" t="s">
        <v>2069</v>
      </c>
      <c r="AG3285" t="s">
        <v>56</v>
      </c>
      <c r="AH3285" t="s">
        <v>56</v>
      </c>
      <c r="AI3285" t="s">
        <v>46</v>
      </c>
      <c r="AJ3285" t="s">
        <v>56</v>
      </c>
      <c r="AK3285" t="s">
        <v>56</v>
      </c>
      <c r="AL3285" t="s">
        <v>56</v>
      </c>
      <c r="AM3285" t="s">
        <v>56</v>
      </c>
      <c r="AN3285" t="s">
        <v>56</v>
      </c>
      <c r="AO3285" t="s">
        <v>46</v>
      </c>
      <c r="AP3285" t="s">
        <v>56</v>
      </c>
      <c r="AQ3285" t="s">
        <v>56</v>
      </c>
      <c r="AR3285" t="s">
        <v>56</v>
      </c>
      <c r="AS3285" t="s">
        <v>56</v>
      </c>
      <c r="AT3285" t="s">
        <v>56</v>
      </c>
      <c r="AU3285" t="s">
        <v>56</v>
      </c>
      <c r="AV3285" t="s">
        <v>56</v>
      </c>
      <c r="AW3285" t="s">
        <v>56</v>
      </c>
    </row>
    <row r="3286" spans="1:49" x14ac:dyDescent="0.3">
      <c r="A3286" t="str">
        <f t="shared" si="256"/>
        <v>STU</v>
      </c>
      <c r="B3286" t="str">
        <f t="shared" si="257"/>
        <v>V</v>
      </c>
      <c r="C3286">
        <f t="shared" si="258"/>
        <v>1.56</v>
      </c>
      <c r="D3286">
        <f t="shared" si="259"/>
        <v>1</v>
      </c>
      <c r="E3286">
        <f t="shared" si="260"/>
        <v>1.56</v>
      </c>
      <c r="G3286" t="s">
        <v>4070</v>
      </c>
      <c r="H3286" t="s">
        <v>39</v>
      </c>
      <c r="I3286" s="58" t="s">
        <v>104</v>
      </c>
      <c r="J3286" s="58" t="s">
        <v>41</v>
      </c>
      <c r="K3286" s="58" t="s">
        <v>211</v>
      </c>
      <c r="N3286" t="s">
        <v>212</v>
      </c>
      <c r="P3286" t="s">
        <v>213</v>
      </c>
      <c r="Q3286" t="s">
        <v>79</v>
      </c>
      <c r="S3286" t="s">
        <v>214</v>
      </c>
      <c r="T3286" t="s">
        <v>73</v>
      </c>
      <c r="U3286" t="s">
        <v>287</v>
      </c>
      <c r="V3286" t="s">
        <v>46</v>
      </c>
      <c r="W3286" t="s">
        <v>81</v>
      </c>
      <c r="X3286" t="s">
        <v>82</v>
      </c>
      <c r="Y3286" t="s">
        <v>83</v>
      </c>
      <c r="Z3286" t="s">
        <v>84</v>
      </c>
      <c r="AA3286" t="s">
        <v>85</v>
      </c>
      <c r="AB3286" t="s">
        <v>216</v>
      </c>
      <c r="AC3286" t="s">
        <v>217</v>
      </c>
      <c r="AE3286" t="s">
        <v>1777</v>
      </c>
      <c r="AF3286" t="s">
        <v>55</v>
      </c>
      <c r="AG3286" t="s">
        <v>56</v>
      </c>
      <c r="AH3286" t="s">
        <v>46</v>
      </c>
      <c r="AI3286" t="s">
        <v>56</v>
      </c>
      <c r="AJ3286" t="s">
        <v>56</v>
      </c>
      <c r="AK3286" t="s">
        <v>56</v>
      </c>
      <c r="AL3286" t="s">
        <v>56</v>
      </c>
      <c r="AM3286" t="s">
        <v>56</v>
      </c>
      <c r="AN3286" t="s">
        <v>56</v>
      </c>
      <c r="AO3286" t="s">
        <v>56</v>
      </c>
      <c r="AP3286" t="s">
        <v>56</v>
      </c>
      <c r="AQ3286" t="s">
        <v>56</v>
      </c>
      <c r="AR3286" t="s">
        <v>56</v>
      </c>
      <c r="AS3286" t="s">
        <v>56</v>
      </c>
      <c r="AT3286" t="s">
        <v>56</v>
      </c>
      <c r="AU3286" t="s">
        <v>56</v>
      </c>
      <c r="AV3286" t="s">
        <v>56</v>
      </c>
      <c r="AW3286" t="s">
        <v>56</v>
      </c>
    </row>
    <row r="3287" spans="1:49" x14ac:dyDescent="0.3">
      <c r="A3287" t="str">
        <f t="shared" si="256"/>
        <v>AU</v>
      </c>
      <c r="B3287" t="str">
        <f t="shared" si="257"/>
        <v>V</v>
      </c>
      <c r="C3287">
        <f t="shared" si="258"/>
        <v>3</v>
      </c>
      <c r="D3287">
        <f t="shared" si="259"/>
        <v>1</v>
      </c>
      <c r="E3287">
        <f t="shared" si="260"/>
        <v>3</v>
      </c>
      <c r="G3287" t="s">
        <v>4071</v>
      </c>
      <c r="H3287" t="s">
        <v>39</v>
      </c>
      <c r="I3287" s="58" t="s">
        <v>242</v>
      </c>
      <c r="J3287" s="58" t="s">
        <v>41</v>
      </c>
      <c r="K3287" s="58" t="s">
        <v>76</v>
      </c>
      <c r="N3287" t="s">
        <v>514</v>
      </c>
      <c r="P3287" t="s">
        <v>78</v>
      </c>
      <c r="Q3287" t="s">
        <v>79</v>
      </c>
      <c r="S3287" t="s">
        <v>80</v>
      </c>
      <c r="T3287" t="s">
        <v>45</v>
      </c>
      <c r="U3287" t="s">
        <v>46</v>
      </c>
      <c r="V3287" t="s">
        <v>46</v>
      </c>
      <c r="W3287" t="s">
        <v>156</v>
      </c>
      <c r="X3287" t="s">
        <v>6458</v>
      </c>
      <c r="Y3287" t="s">
        <v>157</v>
      </c>
      <c r="Z3287" t="s">
        <v>654</v>
      </c>
      <c r="AA3287" t="s">
        <v>655</v>
      </c>
      <c r="AB3287" t="s">
        <v>880</v>
      </c>
      <c r="AC3287" t="s">
        <v>881</v>
      </c>
      <c r="AD3287" t="s">
        <v>4047</v>
      </c>
      <c r="AF3287" t="s">
        <v>2069</v>
      </c>
      <c r="AG3287" t="s">
        <v>56</v>
      </c>
      <c r="AH3287" t="s">
        <v>56</v>
      </c>
      <c r="AI3287" t="s">
        <v>46</v>
      </c>
      <c r="AJ3287" t="s">
        <v>56</v>
      </c>
      <c r="AK3287" t="s">
        <v>56</v>
      </c>
      <c r="AL3287" t="s">
        <v>56</v>
      </c>
      <c r="AM3287" t="s">
        <v>56</v>
      </c>
      <c r="AN3287" t="s">
        <v>56</v>
      </c>
      <c r="AO3287" t="s">
        <v>56</v>
      </c>
      <c r="AP3287" t="s">
        <v>56</v>
      </c>
      <c r="AQ3287" t="s">
        <v>56</v>
      </c>
      <c r="AR3287" t="s">
        <v>56</v>
      </c>
      <c r="AS3287" t="s">
        <v>56</v>
      </c>
      <c r="AT3287" t="s">
        <v>56</v>
      </c>
      <c r="AU3287" t="s">
        <v>56</v>
      </c>
      <c r="AV3287" t="s">
        <v>56</v>
      </c>
      <c r="AW3287" t="s">
        <v>56</v>
      </c>
    </row>
    <row r="3288" spans="1:49" x14ac:dyDescent="0.3">
      <c r="A3288" t="str">
        <f t="shared" si="256"/>
        <v>VŠVU</v>
      </c>
      <c r="B3288" t="str">
        <f t="shared" si="257"/>
        <v>V</v>
      </c>
      <c r="C3288">
        <f t="shared" si="258"/>
        <v>0.78</v>
      </c>
      <c r="D3288">
        <f t="shared" si="259"/>
        <v>1</v>
      </c>
      <c r="E3288">
        <f t="shared" si="260"/>
        <v>0.78</v>
      </c>
      <c r="G3288" t="s">
        <v>4072</v>
      </c>
      <c r="H3288" t="s">
        <v>39</v>
      </c>
      <c r="I3288" s="58" t="s">
        <v>75</v>
      </c>
      <c r="J3288" s="58" t="s">
        <v>41</v>
      </c>
      <c r="K3288" s="58" t="s">
        <v>97</v>
      </c>
      <c r="N3288" t="s">
        <v>98</v>
      </c>
      <c r="P3288" t="s">
        <v>2662</v>
      </c>
      <c r="Q3288" t="s">
        <v>79</v>
      </c>
      <c r="S3288" t="s">
        <v>99</v>
      </c>
      <c r="T3288" t="s">
        <v>45</v>
      </c>
      <c r="U3288" t="s">
        <v>46</v>
      </c>
      <c r="V3288" t="s">
        <v>46</v>
      </c>
      <c r="W3288" t="s">
        <v>764</v>
      </c>
      <c r="X3288" t="s">
        <v>765</v>
      </c>
      <c r="Y3288" t="s">
        <v>766</v>
      </c>
      <c r="Z3288" t="s">
        <v>767</v>
      </c>
      <c r="AB3288" t="s">
        <v>1196</v>
      </c>
      <c r="AC3288" t="s">
        <v>1197</v>
      </c>
      <c r="AE3288" t="s">
        <v>3226</v>
      </c>
      <c r="AF3288" t="s">
        <v>55</v>
      </c>
      <c r="AG3288" t="s">
        <v>46</v>
      </c>
      <c r="AH3288" t="s">
        <v>46</v>
      </c>
      <c r="AI3288" t="s">
        <v>56</v>
      </c>
      <c r="AJ3288" t="s">
        <v>56</v>
      </c>
      <c r="AK3288" t="s">
        <v>56</v>
      </c>
      <c r="AL3288" t="s">
        <v>56</v>
      </c>
      <c r="AM3288" t="s">
        <v>56</v>
      </c>
      <c r="AN3288" t="s">
        <v>56</v>
      </c>
      <c r="AO3288" t="s">
        <v>46</v>
      </c>
      <c r="AP3288" t="s">
        <v>56</v>
      </c>
      <c r="AQ3288" t="s">
        <v>56</v>
      </c>
      <c r="AR3288" t="s">
        <v>56</v>
      </c>
      <c r="AS3288" t="s">
        <v>56</v>
      </c>
      <c r="AT3288" t="s">
        <v>56</v>
      </c>
      <c r="AU3288" t="s">
        <v>56</v>
      </c>
      <c r="AV3288" t="s">
        <v>56</v>
      </c>
      <c r="AW3288" t="s">
        <v>56</v>
      </c>
    </row>
    <row r="3289" spans="1:49" x14ac:dyDescent="0.3">
      <c r="A3289" t="str">
        <f t="shared" si="256"/>
        <v>VŠVU</v>
      </c>
      <c r="B3289" t="str">
        <f t="shared" si="257"/>
        <v>V</v>
      </c>
      <c r="C3289">
        <f t="shared" si="258"/>
        <v>3</v>
      </c>
      <c r="D3289">
        <f t="shared" si="259"/>
        <v>1</v>
      </c>
      <c r="E3289">
        <f t="shared" si="260"/>
        <v>3</v>
      </c>
      <c r="G3289" t="s">
        <v>4073</v>
      </c>
      <c r="H3289" t="s">
        <v>39</v>
      </c>
      <c r="I3289" s="58" t="s">
        <v>242</v>
      </c>
      <c r="J3289" s="58" t="s">
        <v>41</v>
      </c>
      <c r="K3289" s="58" t="s">
        <v>97</v>
      </c>
      <c r="N3289" t="s">
        <v>98</v>
      </c>
      <c r="P3289" t="s">
        <v>78</v>
      </c>
      <c r="Q3289" t="s">
        <v>79</v>
      </c>
      <c r="S3289" t="s">
        <v>99</v>
      </c>
      <c r="T3289" t="s">
        <v>73</v>
      </c>
      <c r="U3289" t="s">
        <v>149</v>
      </c>
      <c r="V3289" t="s">
        <v>46</v>
      </c>
      <c r="W3289" t="s">
        <v>764</v>
      </c>
      <c r="X3289" t="s">
        <v>765</v>
      </c>
      <c r="Y3289" t="s">
        <v>766</v>
      </c>
      <c r="Z3289" t="s">
        <v>767</v>
      </c>
      <c r="AB3289" t="s">
        <v>1196</v>
      </c>
      <c r="AC3289" t="s">
        <v>1197</v>
      </c>
      <c r="AD3289" t="s">
        <v>4074</v>
      </c>
      <c r="AF3289" t="s">
        <v>55</v>
      </c>
      <c r="AG3289" t="s">
        <v>46</v>
      </c>
      <c r="AH3289" t="s">
        <v>56</v>
      </c>
      <c r="AI3289" t="s">
        <v>56</v>
      </c>
      <c r="AJ3289" t="s">
        <v>56</v>
      </c>
      <c r="AK3289" t="s">
        <v>56</v>
      </c>
      <c r="AL3289" t="s">
        <v>56</v>
      </c>
      <c r="AM3289" t="s">
        <v>56</v>
      </c>
      <c r="AN3289" t="s">
        <v>56</v>
      </c>
      <c r="AO3289" t="s">
        <v>56</v>
      </c>
      <c r="AP3289" t="s">
        <v>56</v>
      </c>
      <c r="AQ3289" t="s">
        <v>56</v>
      </c>
      <c r="AR3289" t="s">
        <v>56</v>
      </c>
      <c r="AS3289" t="s">
        <v>56</v>
      </c>
      <c r="AT3289" t="s">
        <v>46</v>
      </c>
      <c r="AU3289" t="s">
        <v>56</v>
      </c>
      <c r="AV3289" t="s">
        <v>56</v>
      </c>
      <c r="AW3289" t="s">
        <v>56</v>
      </c>
    </row>
    <row r="3290" spans="1:49" x14ac:dyDescent="0.3">
      <c r="A3290" t="str">
        <f t="shared" si="256"/>
        <v>VŠMU</v>
      </c>
      <c r="B3290" t="str">
        <f t="shared" si="257"/>
        <v>P</v>
      </c>
      <c r="C3290">
        <f t="shared" si="258"/>
        <v>1.56</v>
      </c>
      <c r="D3290">
        <f t="shared" si="259"/>
        <v>0.5</v>
      </c>
      <c r="E3290">
        <f t="shared" si="260"/>
        <v>0.78</v>
      </c>
      <c r="G3290" t="s">
        <v>4075</v>
      </c>
      <c r="H3290" t="s">
        <v>39</v>
      </c>
      <c r="I3290" s="58" t="s">
        <v>104</v>
      </c>
      <c r="J3290" s="58" t="s">
        <v>41</v>
      </c>
      <c r="K3290" s="58" t="s">
        <v>91</v>
      </c>
      <c r="N3290" t="s">
        <v>92</v>
      </c>
      <c r="O3290" t="s">
        <v>1417</v>
      </c>
      <c r="R3290" t="s">
        <v>79</v>
      </c>
      <c r="S3290" t="s">
        <v>4076</v>
      </c>
      <c r="T3290" t="s">
        <v>45</v>
      </c>
      <c r="U3290" t="s">
        <v>46</v>
      </c>
      <c r="V3290" t="s">
        <v>46</v>
      </c>
      <c r="W3290" t="s">
        <v>111</v>
      </c>
      <c r="X3290" t="s">
        <v>112</v>
      </c>
      <c r="Y3290" t="s">
        <v>113</v>
      </c>
      <c r="Z3290" t="s">
        <v>114</v>
      </c>
      <c r="AA3290" t="s">
        <v>115</v>
      </c>
      <c r="AB3290" t="s">
        <v>146</v>
      </c>
      <c r="AC3290" t="s">
        <v>147</v>
      </c>
      <c r="AE3290" t="s">
        <v>432</v>
      </c>
      <c r="AF3290" t="s">
        <v>55</v>
      </c>
      <c r="AG3290" t="s">
        <v>56</v>
      </c>
      <c r="AH3290" t="s">
        <v>46</v>
      </c>
      <c r="AI3290" t="s">
        <v>56</v>
      </c>
      <c r="AJ3290" t="s">
        <v>56</v>
      </c>
      <c r="AK3290" t="s">
        <v>56</v>
      </c>
      <c r="AL3290" t="s">
        <v>46</v>
      </c>
      <c r="AM3290" t="s">
        <v>56</v>
      </c>
      <c r="AN3290" t="s">
        <v>56</v>
      </c>
      <c r="AO3290" t="s">
        <v>56</v>
      </c>
      <c r="AP3290" t="s">
        <v>56</v>
      </c>
      <c r="AQ3290" t="s">
        <v>56</v>
      </c>
      <c r="AR3290" t="s">
        <v>56</v>
      </c>
      <c r="AS3290" t="s">
        <v>56</v>
      </c>
      <c r="AT3290" t="s">
        <v>46</v>
      </c>
      <c r="AU3290" t="s">
        <v>56</v>
      </c>
      <c r="AV3290" t="s">
        <v>56</v>
      </c>
      <c r="AW3290" t="s">
        <v>56</v>
      </c>
    </row>
    <row r="3291" spans="1:49" x14ac:dyDescent="0.3">
      <c r="A3291" t="str">
        <f t="shared" si="256"/>
        <v>UCM</v>
      </c>
      <c r="B3291" t="str">
        <f t="shared" si="257"/>
        <v>P</v>
      </c>
      <c r="C3291">
        <f t="shared" si="258"/>
        <v>1.56</v>
      </c>
      <c r="D3291">
        <f t="shared" si="259"/>
        <v>0.5</v>
      </c>
      <c r="E3291">
        <f t="shared" si="260"/>
        <v>0.78</v>
      </c>
      <c r="G3291" t="s">
        <v>4075</v>
      </c>
      <c r="H3291" t="s">
        <v>39</v>
      </c>
      <c r="I3291" s="58" t="s">
        <v>104</v>
      </c>
      <c r="J3291" s="58" t="s">
        <v>41</v>
      </c>
      <c r="K3291" s="58" t="s">
        <v>91</v>
      </c>
      <c r="N3291" t="s">
        <v>92</v>
      </c>
      <c r="O3291" t="s">
        <v>1417</v>
      </c>
      <c r="R3291" t="s">
        <v>79</v>
      </c>
      <c r="S3291" t="s">
        <v>110</v>
      </c>
      <c r="T3291" t="s">
        <v>45</v>
      </c>
      <c r="U3291" t="s">
        <v>46</v>
      </c>
      <c r="V3291" t="s">
        <v>46</v>
      </c>
      <c r="W3291" t="s">
        <v>547</v>
      </c>
      <c r="X3291" t="s">
        <v>548</v>
      </c>
      <c r="Y3291" t="s">
        <v>549</v>
      </c>
      <c r="Z3291" t="s">
        <v>550</v>
      </c>
      <c r="AA3291" t="s">
        <v>551</v>
      </c>
      <c r="AB3291" t="s">
        <v>4055</v>
      </c>
      <c r="AC3291" t="s">
        <v>4056</v>
      </c>
      <c r="AE3291" t="s">
        <v>432</v>
      </c>
      <c r="AF3291" t="s">
        <v>55</v>
      </c>
      <c r="AG3291" t="s">
        <v>56</v>
      </c>
      <c r="AH3291" t="s">
        <v>46</v>
      </c>
      <c r="AI3291" t="s">
        <v>56</v>
      </c>
      <c r="AJ3291" t="s">
        <v>56</v>
      </c>
      <c r="AK3291" t="s">
        <v>56</v>
      </c>
      <c r="AL3291" t="s">
        <v>46</v>
      </c>
      <c r="AM3291" t="s">
        <v>56</v>
      </c>
      <c r="AN3291" t="s">
        <v>56</v>
      </c>
      <c r="AO3291" t="s">
        <v>56</v>
      </c>
      <c r="AP3291" t="s">
        <v>56</v>
      </c>
      <c r="AQ3291" t="s">
        <v>56</v>
      </c>
      <c r="AR3291" t="s">
        <v>56</v>
      </c>
      <c r="AS3291" t="s">
        <v>56</v>
      </c>
      <c r="AT3291" t="s">
        <v>56</v>
      </c>
      <c r="AU3291" t="s">
        <v>56</v>
      </c>
      <c r="AV3291" t="s">
        <v>56</v>
      </c>
      <c r="AW3291" t="s">
        <v>56</v>
      </c>
    </row>
    <row r="3292" spans="1:49" x14ac:dyDescent="0.3">
      <c r="A3292" t="str">
        <f t="shared" si="256"/>
        <v>AU</v>
      </c>
      <c r="B3292" t="str">
        <f t="shared" si="257"/>
        <v>V</v>
      </c>
      <c r="C3292">
        <f t="shared" si="258"/>
        <v>3</v>
      </c>
      <c r="D3292">
        <f t="shared" si="259"/>
        <v>1</v>
      </c>
      <c r="E3292">
        <f t="shared" si="260"/>
        <v>3</v>
      </c>
      <c r="G3292" t="s">
        <v>4077</v>
      </c>
      <c r="H3292" t="s">
        <v>39</v>
      </c>
      <c r="I3292" s="58" t="s">
        <v>242</v>
      </c>
      <c r="J3292" s="58" t="s">
        <v>41</v>
      </c>
      <c r="K3292" s="58" t="s">
        <v>76</v>
      </c>
      <c r="N3292" t="s">
        <v>514</v>
      </c>
      <c r="P3292" t="s">
        <v>78</v>
      </c>
      <c r="Q3292" t="s">
        <v>79</v>
      </c>
      <c r="S3292" t="s">
        <v>80</v>
      </c>
      <c r="T3292" t="s">
        <v>45</v>
      </c>
      <c r="U3292" t="s">
        <v>46</v>
      </c>
      <c r="V3292" t="s">
        <v>46</v>
      </c>
      <c r="W3292" t="s">
        <v>156</v>
      </c>
      <c r="X3292" t="s">
        <v>6458</v>
      </c>
      <c r="Y3292" t="s">
        <v>157</v>
      </c>
      <c r="Z3292" t="s">
        <v>654</v>
      </c>
      <c r="AA3292" t="s">
        <v>655</v>
      </c>
      <c r="AB3292" t="s">
        <v>880</v>
      </c>
      <c r="AC3292" t="s">
        <v>881</v>
      </c>
      <c r="AD3292" t="s">
        <v>4047</v>
      </c>
      <c r="AF3292" t="s">
        <v>2069</v>
      </c>
      <c r="AG3292" t="s">
        <v>56</v>
      </c>
      <c r="AH3292" t="s">
        <v>56</v>
      </c>
      <c r="AI3292" t="s">
        <v>46</v>
      </c>
      <c r="AJ3292" t="s">
        <v>56</v>
      </c>
      <c r="AK3292" t="s">
        <v>56</v>
      </c>
      <c r="AL3292" t="s">
        <v>56</v>
      </c>
      <c r="AM3292" t="s">
        <v>56</v>
      </c>
      <c r="AN3292" t="s">
        <v>56</v>
      </c>
      <c r="AO3292" t="s">
        <v>56</v>
      </c>
      <c r="AP3292" t="s">
        <v>56</v>
      </c>
      <c r="AQ3292" t="s">
        <v>56</v>
      </c>
      <c r="AR3292" t="s">
        <v>56</v>
      </c>
      <c r="AS3292" t="s">
        <v>56</v>
      </c>
      <c r="AT3292" t="s">
        <v>56</v>
      </c>
      <c r="AU3292" t="s">
        <v>56</v>
      </c>
      <c r="AV3292" t="s">
        <v>56</v>
      </c>
      <c r="AW3292" t="s">
        <v>56</v>
      </c>
    </row>
    <row r="3293" spans="1:49" x14ac:dyDescent="0.3">
      <c r="A3293" t="str">
        <f t="shared" si="256"/>
        <v>AU</v>
      </c>
      <c r="B3293" t="str">
        <f t="shared" si="257"/>
        <v>V</v>
      </c>
      <c r="C3293">
        <f t="shared" si="258"/>
        <v>3</v>
      </c>
      <c r="D3293">
        <f t="shared" si="259"/>
        <v>1</v>
      </c>
      <c r="E3293">
        <f t="shared" si="260"/>
        <v>3</v>
      </c>
      <c r="G3293" t="s">
        <v>4078</v>
      </c>
      <c r="H3293" t="s">
        <v>39</v>
      </c>
      <c r="I3293" s="58" t="s">
        <v>242</v>
      </c>
      <c r="J3293" s="58" t="s">
        <v>41</v>
      </c>
      <c r="K3293" s="58" t="s">
        <v>76</v>
      </c>
      <c r="N3293" t="s">
        <v>514</v>
      </c>
      <c r="P3293" t="s">
        <v>78</v>
      </c>
      <c r="Q3293" t="s">
        <v>79</v>
      </c>
      <c r="S3293" t="s">
        <v>80</v>
      </c>
      <c r="T3293" t="s">
        <v>45</v>
      </c>
      <c r="U3293" t="s">
        <v>46</v>
      </c>
      <c r="V3293" t="s">
        <v>46</v>
      </c>
      <c r="W3293" t="s">
        <v>156</v>
      </c>
      <c r="X3293" t="s">
        <v>6458</v>
      </c>
      <c r="Y3293" t="s">
        <v>157</v>
      </c>
      <c r="Z3293" t="s">
        <v>654</v>
      </c>
      <c r="AA3293" t="s">
        <v>655</v>
      </c>
      <c r="AB3293" t="s">
        <v>880</v>
      </c>
      <c r="AC3293" t="s">
        <v>881</v>
      </c>
      <c r="AD3293" t="s">
        <v>4047</v>
      </c>
      <c r="AF3293" t="s">
        <v>2069</v>
      </c>
      <c r="AG3293" t="s">
        <v>56</v>
      </c>
      <c r="AH3293" t="s">
        <v>56</v>
      </c>
      <c r="AI3293" t="s">
        <v>46</v>
      </c>
      <c r="AJ3293" t="s">
        <v>56</v>
      </c>
      <c r="AK3293" t="s">
        <v>56</v>
      </c>
      <c r="AL3293" t="s">
        <v>56</v>
      </c>
      <c r="AM3293" t="s">
        <v>56</v>
      </c>
      <c r="AN3293" t="s">
        <v>56</v>
      </c>
      <c r="AO3293" t="s">
        <v>46</v>
      </c>
      <c r="AP3293" t="s">
        <v>56</v>
      </c>
      <c r="AQ3293" t="s">
        <v>56</v>
      </c>
      <c r="AR3293" t="s">
        <v>56</v>
      </c>
      <c r="AS3293" t="s">
        <v>56</v>
      </c>
      <c r="AT3293" t="s">
        <v>56</v>
      </c>
      <c r="AU3293" t="s">
        <v>56</v>
      </c>
      <c r="AV3293" t="s">
        <v>56</v>
      </c>
      <c r="AW3293" t="s">
        <v>56</v>
      </c>
    </row>
    <row r="3294" spans="1:49" x14ac:dyDescent="0.3">
      <c r="A3294" t="str">
        <f t="shared" si="256"/>
        <v>AU</v>
      </c>
      <c r="B3294" t="str">
        <f t="shared" si="257"/>
        <v>V</v>
      </c>
      <c r="C3294">
        <f t="shared" si="258"/>
        <v>3</v>
      </c>
      <c r="D3294">
        <f t="shared" si="259"/>
        <v>1</v>
      </c>
      <c r="E3294">
        <f t="shared" si="260"/>
        <v>3</v>
      </c>
      <c r="G3294" t="s">
        <v>4079</v>
      </c>
      <c r="H3294" t="s">
        <v>39</v>
      </c>
      <c r="I3294" s="58" t="s">
        <v>242</v>
      </c>
      <c r="J3294" s="58" t="s">
        <v>41</v>
      </c>
      <c r="K3294" s="58" t="s">
        <v>76</v>
      </c>
      <c r="N3294" t="s">
        <v>514</v>
      </c>
      <c r="P3294" t="s">
        <v>78</v>
      </c>
      <c r="Q3294" t="s">
        <v>79</v>
      </c>
      <c r="S3294" t="s">
        <v>80</v>
      </c>
      <c r="T3294" t="s">
        <v>45</v>
      </c>
      <c r="U3294" t="s">
        <v>46</v>
      </c>
      <c r="V3294" t="s">
        <v>46</v>
      </c>
      <c r="W3294" t="s">
        <v>156</v>
      </c>
      <c r="X3294" t="s">
        <v>6458</v>
      </c>
      <c r="Y3294" t="s">
        <v>157</v>
      </c>
      <c r="Z3294" t="s">
        <v>654</v>
      </c>
      <c r="AA3294" t="s">
        <v>655</v>
      </c>
      <c r="AB3294" t="s">
        <v>880</v>
      </c>
      <c r="AC3294" t="s">
        <v>881</v>
      </c>
      <c r="AD3294" t="s">
        <v>4047</v>
      </c>
      <c r="AF3294" t="s">
        <v>2069</v>
      </c>
      <c r="AG3294" t="s">
        <v>56</v>
      </c>
      <c r="AH3294" t="s">
        <v>56</v>
      </c>
      <c r="AI3294" t="s">
        <v>46</v>
      </c>
      <c r="AJ3294" t="s">
        <v>56</v>
      </c>
      <c r="AK3294" t="s">
        <v>56</v>
      </c>
      <c r="AL3294" t="s">
        <v>56</v>
      </c>
      <c r="AM3294" t="s">
        <v>56</v>
      </c>
      <c r="AN3294" t="s">
        <v>56</v>
      </c>
      <c r="AO3294" t="s">
        <v>56</v>
      </c>
      <c r="AP3294" t="s">
        <v>56</v>
      </c>
      <c r="AQ3294" t="s">
        <v>56</v>
      </c>
      <c r="AR3294" t="s">
        <v>56</v>
      </c>
      <c r="AS3294" t="s">
        <v>56</v>
      </c>
      <c r="AT3294" t="s">
        <v>56</v>
      </c>
      <c r="AU3294" t="s">
        <v>56</v>
      </c>
      <c r="AV3294" t="s">
        <v>56</v>
      </c>
      <c r="AW3294" t="s">
        <v>56</v>
      </c>
    </row>
    <row r="3295" spans="1:49" x14ac:dyDescent="0.3">
      <c r="A3295" t="str">
        <f t="shared" si="256"/>
        <v>AU</v>
      </c>
      <c r="B3295" t="str">
        <f t="shared" si="257"/>
        <v>V</v>
      </c>
      <c r="C3295">
        <f t="shared" si="258"/>
        <v>0.89999999999999991</v>
      </c>
      <c r="D3295">
        <f t="shared" si="259"/>
        <v>1</v>
      </c>
      <c r="E3295">
        <f t="shared" si="260"/>
        <v>0.89999999999999991</v>
      </c>
      <c r="G3295" t="s">
        <v>4080</v>
      </c>
      <c r="H3295" t="s">
        <v>39</v>
      </c>
      <c r="I3295" s="58" t="s">
        <v>90</v>
      </c>
      <c r="J3295" s="58" t="s">
        <v>41</v>
      </c>
      <c r="K3295" s="58" t="s">
        <v>76</v>
      </c>
      <c r="N3295" t="s">
        <v>514</v>
      </c>
      <c r="P3295" t="s">
        <v>78</v>
      </c>
      <c r="Q3295" t="s">
        <v>79</v>
      </c>
      <c r="S3295" t="s">
        <v>80</v>
      </c>
      <c r="T3295" t="s">
        <v>45</v>
      </c>
      <c r="U3295" t="s">
        <v>46</v>
      </c>
      <c r="V3295" t="s">
        <v>46</v>
      </c>
      <c r="W3295" t="s">
        <v>156</v>
      </c>
      <c r="X3295" t="s">
        <v>6458</v>
      </c>
      <c r="Y3295" t="s">
        <v>157</v>
      </c>
      <c r="Z3295" t="s">
        <v>654</v>
      </c>
      <c r="AA3295" t="s">
        <v>655</v>
      </c>
      <c r="AB3295" t="s">
        <v>880</v>
      </c>
      <c r="AC3295" t="s">
        <v>881</v>
      </c>
      <c r="AD3295" t="s">
        <v>4047</v>
      </c>
      <c r="AF3295" t="s">
        <v>2069</v>
      </c>
      <c r="AG3295" t="s">
        <v>56</v>
      </c>
      <c r="AH3295" t="s">
        <v>56</v>
      </c>
      <c r="AI3295" t="s">
        <v>46</v>
      </c>
      <c r="AJ3295" t="s">
        <v>56</v>
      </c>
      <c r="AK3295" t="s">
        <v>56</v>
      </c>
      <c r="AL3295" t="s">
        <v>56</v>
      </c>
      <c r="AM3295" t="s">
        <v>56</v>
      </c>
      <c r="AN3295" t="s">
        <v>56</v>
      </c>
      <c r="AO3295" t="s">
        <v>46</v>
      </c>
      <c r="AP3295" t="s">
        <v>56</v>
      </c>
      <c r="AQ3295" t="s">
        <v>56</v>
      </c>
      <c r="AR3295" t="s">
        <v>56</v>
      </c>
      <c r="AS3295" t="s">
        <v>56</v>
      </c>
      <c r="AT3295" t="s">
        <v>56</v>
      </c>
      <c r="AU3295" t="s">
        <v>56</v>
      </c>
      <c r="AV3295" t="s">
        <v>56</v>
      </c>
      <c r="AW3295" t="s">
        <v>56</v>
      </c>
    </row>
    <row r="3296" spans="1:49" x14ac:dyDescent="0.3">
      <c r="A3296" t="str">
        <f t="shared" si="256"/>
        <v>TUKE</v>
      </c>
      <c r="B3296" t="str">
        <f t="shared" si="257"/>
        <v>V</v>
      </c>
      <c r="C3296">
        <f t="shared" si="258"/>
        <v>0.3</v>
      </c>
      <c r="D3296">
        <f t="shared" si="259"/>
        <v>0.5</v>
      </c>
      <c r="E3296">
        <f t="shared" si="260"/>
        <v>0.15</v>
      </c>
      <c r="G3296" t="s">
        <v>4081</v>
      </c>
      <c r="H3296" t="s">
        <v>39</v>
      </c>
      <c r="I3296" s="58" t="s">
        <v>60</v>
      </c>
      <c r="J3296" s="58" t="s">
        <v>60</v>
      </c>
      <c r="K3296" s="58" t="s">
        <v>211</v>
      </c>
      <c r="N3296" t="s">
        <v>212</v>
      </c>
      <c r="P3296" t="s">
        <v>510</v>
      </c>
      <c r="Q3296" t="s">
        <v>320</v>
      </c>
      <c r="S3296" t="s">
        <v>214</v>
      </c>
      <c r="T3296" t="s">
        <v>106</v>
      </c>
      <c r="U3296" t="s">
        <v>200</v>
      </c>
      <c r="V3296" t="s">
        <v>46</v>
      </c>
      <c r="W3296" t="s">
        <v>714</v>
      </c>
      <c r="X3296" t="s">
        <v>715</v>
      </c>
      <c r="Y3296" t="s">
        <v>716</v>
      </c>
      <c r="Z3296" t="s">
        <v>3764</v>
      </c>
      <c r="AA3296" t="s">
        <v>3765</v>
      </c>
      <c r="AB3296" t="s">
        <v>3766</v>
      </c>
      <c r="AE3296" t="s">
        <v>4082</v>
      </c>
      <c r="AF3296" t="s">
        <v>55</v>
      </c>
      <c r="AG3296" t="s">
        <v>56</v>
      </c>
      <c r="AH3296" t="s">
        <v>46</v>
      </c>
      <c r="AI3296" t="s">
        <v>56</v>
      </c>
      <c r="AJ3296" t="s">
        <v>56</v>
      </c>
      <c r="AK3296" t="s">
        <v>56</v>
      </c>
      <c r="AL3296" t="s">
        <v>56</v>
      </c>
      <c r="AM3296" t="s">
        <v>56</v>
      </c>
      <c r="AN3296" t="s">
        <v>56</v>
      </c>
      <c r="AO3296" t="s">
        <v>56</v>
      </c>
      <c r="AP3296" t="s">
        <v>56</v>
      </c>
      <c r="AQ3296" t="s">
        <v>56</v>
      </c>
      <c r="AR3296" t="s">
        <v>56</v>
      </c>
      <c r="AS3296" t="s">
        <v>56</v>
      </c>
      <c r="AT3296" t="s">
        <v>46</v>
      </c>
      <c r="AU3296" t="s">
        <v>56</v>
      </c>
      <c r="AV3296" t="s">
        <v>56</v>
      </c>
      <c r="AW3296" t="s">
        <v>56</v>
      </c>
    </row>
    <row r="3297" spans="1:49" x14ac:dyDescent="0.3">
      <c r="A3297" t="str">
        <f t="shared" si="256"/>
        <v>TUKE</v>
      </c>
      <c r="B3297" t="str">
        <f t="shared" si="257"/>
        <v>V</v>
      </c>
      <c r="C3297">
        <f t="shared" si="258"/>
        <v>0.3</v>
      </c>
      <c r="D3297">
        <f t="shared" si="259"/>
        <v>0.5</v>
      </c>
      <c r="E3297">
        <f t="shared" si="260"/>
        <v>0.15</v>
      </c>
      <c r="G3297" t="s">
        <v>4081</v>
      </c>
      <c r="H3297" t="s">
        <v>39</v>
      </c>
      <c r="I3297" s="58" t="s">
        <v>60</v>
      </c>
      <c r="J3297" s="58" t="s">
        <v>60</v>
      </c>
      <c r="K3297" s="58" t="s">
        <v>211</v>
      </c>
      <c r="N3297" t="s">
        <v>212</v>
      </c>
      <c r="P3297" t="s">
        <v>510</v>
      </c>
      <c r="Q3297" t="s">
        <v>320</v>
      </c>
      <c r="S3297" t="s">
        <v>214</v>
      </c>
      <c r="T3297" t="s">
        <v>949</v>
      </c>
      <c r="U3297" t="s">
        <v>200</v>
      </c>
      <c r="V3297" t="s">
        <v>46</v>
      </c>
      <c r="W3297" t="s">
        <v>714</v>
      </c>
      <c r="X3297" t="s">
        <v>715</v>
      </c>
      <c r="Y3297" t="s">
        <v>716</v>
      </c>
      <c r="Z3297" t="s">
        <v>717</v>
      </c>
      <c r="AA3297" t="s">
        <v>718</v>
      </c>
      <c r="AB3297" t="s">
        <v>400</v>
      </c>
      <c r="AC3297" t="s">
        <v>1574</v>
      </c>
      <c r="AE3297" t="s">
        <v>4082</v>
      </c>
      <c r="AF3297" t="s">
        <v>55</v>
      </c>
      <c r="AG3297" t="s">
        <v>56</v>
      </c>
      <c r="AH3297" t="s">
        <v>46</v>
      </c>
      <c r="AI3297" t="s">
        <v>56</v>
      </c>
      <c r="AJ3297" t="s">
        <v>56</v>
      </c>
      <c r="AK3297" t="s">
        <v>56</v>
      </c>
      <c r="AL3297" t="s">
        <v>56</v>
      </c>
      <c r="AM3297" t="s">
        <v>56</v>
      </c>
      <c r="AN3297" t="s">
        <v>56</v>
      </c>
      <c r="AO3297" t="s">
        <v>56</v>
      </c>
      <c r="AP3297" t="s">
        <v>56</v>
      </c>
      <c r="AQ3297" t="s">
        <v>56</v>
      </c>
      <c r="AR3297" t="s">
        <v>56</v>
      </c>
      <c r="AS3297" t="s">
        <v>56</v>
      </c>
      <c r="AT3297" t="s">
        <v>56</v>
      </c>
      <c r="AU3297" t="s">
        <v>56</v>
      </c>
      <c r="AV3297" t="s">
        <v>56</v>
      </c>
      <c r="AW3297" t="s">
        <v>56</v>
      </c>
    </row>
    <row r="3298" spans="1:49" x14ac:dyDescent="0.3">
      <c r="A3298" t="str">
        <f t="shared" si="256"/>
        <v>AU</v>
      </c>
      <c r="B3298" t="str">
        <f t="shared" si="257"/>
        <v>V</v>
      </c>
      <c r="C3298">
        <f t="shared" si="258"/>
        <v>3</v>
      </c>
      <c r="D3298">
        <f t="shared" si="259"/>
        <v>1</v>
      </c>
      <c r="E3298">
        <f t="shared" si="260"/>
        <v>3</v>
      </c>
      <c r="G3298" t="s">
        <v>4083</v>
      </c>
      <c r="H3298" t="s">
        <v>39</v>
      </c>
      <c r="I3298" s="58" t="s">
        <v>242</v>
      </c>
      <c r="J3298" s="58" t="s">
        <v>41</v>
      </c>
      <c r="K3298" s="58" t="s">
        <v>76</v>
      </c>
      <c r="N3298" t="s">
        <v>514</v>
      </c>
      <c r="P3298" t="s">
        <v>78</v>
      </c>
      <c r="Q3298" t="s">
        <v>79</v>
      </c>
      <c r="S3298" t="s">
        <v>80</v>
      </c>
      <c r="T3298" t="s">
        <v>45</v>
      </c>
      <c r="U3298" t="s">
        <v>46</v>
      </c>
      <c r="V3298" t="s">
        <v>46</v>
      </c>
      <c r="W3298" t="s">
        <v>156</v>
      </c>
      <c r="X3298" t="s">
        <v>6458</v>
      </c>
      <c r="Y3298" t="s">
        <v>157</v>
      </c>
      <c r="Z3298" t="s">
        <v>654</v>
      </c>
      <c r="AA3298" t="s">
        <v>655</v>
      </c>
      <c r="AB3298" t="s">
        <v>880</v>
      </c>
      <c r="AC3298" t="s">
        <v>881</v>
      </c>
      <c r="AD3298" t="s">
        <v>4047</v>
      </c>
      <c r="AF3298" t="s">
        <v>2069</v>
      </c>
      <c r="AG3298" t="s">
        <v>56</v>
      </c>
      <c r="AH3298" t="s">
        <v>56</v>
      </c>
      <c r="AI3298" t="s">
        <v>46</v>
      </c>
      <c r="AJ3298" t="s">
        <v>56</v>
      </c>
      <c r="AK3298" t="s">
        <v>56</v>
      </c>
      <c r="AL3298" t="s">
        <v>56</v>
      </c>
      <c r="AM3298" t="s">
        <v>56</v>
      </c>
      <c r="AN3298" t="s">
        <v>56</v>
      </c>
      <c r="AO3298" t="s">
        <v>46</v>
      </c>
      <c r="AP3298" t="s">
        <v>56</v>
      </c>
      <c r="AQ3298" t="s">
        <v>56</v>
      </c>
      <c r="AR3298" t="s">
        <v>56</v>
      </c>
      <c r="AS3298" t="s">
        <v>56</v>
      </c>
      <c r="AT3298" t="s">
        <v>56</v>
      </c>
      <c r="AU3298" t="s">
        <v>56</v>
      </c>
      <c r="AV3298" t="s">
        <v>56</v>
      </c>
      <c r="AW3298" t="s">
        <v>56</v>
      </c>
    </row>
    <row r="3299" spans="1:49" x14ac:dyDescent="0.3">
      <c r="A3299" t="str">
        <f t="shared" si="256"/>
        <v>AU</v>
      </c>
      <c r="B3299" t="str">
        <f t="shared" si="257"/>
        <v>V</v>
      </c>
      <c r="C3299">
        <f t="shared" si="258"/>
        <v>3</v>
      </c>
      <c r="D3299">
        <f t="shared" si="259"/>
        <v>1</v>
      </c>
      <c r="E3299">
        <f t="shared" si="260"/>
        <v>3</v>
      </c>
      <c r="G3299" t="s">
        <v>4084</v>
      </c>
      <c r="H3299" t="s">
        <v>39</v>
      </c>
      <c r="I3299" s="58" t="s">
        <v>242</v>
      </c>
      <c r="J3299" s="58" t="s">
        <v>41</v>
      </c>
      <c r="K3299" s="58" t="s">
        <v>76</v>
      </c>
      <c r="N3299" t="s">
        <v>514</v>
      </c>
      <c r="P3299" t="s">
        <v>78</v>
      </c>
      <c r="Q3299" t="s">
        <v>79</v>
      </c>
      <c r="S3299" t="s">
        <v>80</v>
      </c>
      <c r="T3299" t="s">
        <v>45</v>
      </c>
      <c r="U3299" t="s">
        <v>46</v>
      </c>
      <c r="V3299" t="s">
        <v>46</v>
      </c>
      <c r="W3299" t="s">
        <v>156</v>
      </c>
      <c r="X3299" t="s">
        <v>6458</v>
      </c>
      <c r="Y3299" t="s">
        <v>157</v>
      </c>
      <c r="Z3299" t="s">
        <v>654</v>
      </c>
      <c r="AA3299" t="s">
        <v>655</v>
      </c>
      <c r="AB3299" t="s">
        <v>880</v>
      </c>
      <c r="AC3299" t="s">
        <v>881</v>
      </c>
      <c r="AD3299" t="s">
        <v>4047</v>
      </c>
      <c r="AF3299" t="s">
        <v>2069</v>
      </c>
      <c r="AG3299" t="s">
        <v>56</v>
      </c>
      <c r="AH3299" t="s">
        <v>56</v>
      </c>
      <c r="AI3299" t="s">
        <v>46</v>
      </c>
      <c r="AJ3299" t="s">
        <v>56</v>
      </c>
      <c r="AK3299" t="s">
        <v>56</v>
      </c>
      <c r="AL3299" t="s">
        <v>56</v>
      </c>
      <c r="AM3299" t="s">
        <v>56</v>
      </c>
      <c r="AN3299" t="s">
        <v>56</v>
      </c>
      <c r="AO3299" t="s">
        <v>46</v>
      </c>
      <c r="AP3299" t="s">
        <v>56</v>
      </c>
      <c r="AQ3299" t="s">
        <v>56</v>
      </c>
      <c r="AR3299" t="s">
        <v>56</v>
      </c>
      <c r="AS3299" t="s">
        <v>56</v>
      </c>
      <c r="AT3299" t="s">
        <v>56</v>
      </c>
      <c r="AU3299" t="s">
        <v>56</v>
      </c>
      <c r="AV3299" t="s">
        <v>56</v>
      </c>
      <c r="AW3299" t="s">
        <v>56</v>
      </c>
    </row>
    <row r="3300" spans="1:49" x14ac:dyDescent="0.3">
      <c r="A3300" t="str">
        <f t="shared" si="256"/>
        <v>VŠVU</v>
      </c>
      <c r="B3300" t="str">
        <f t="shared" si="257"/>
        <v>V</v>
      </c>
      <c r="C3300">
        <f t="shared" si="258"/>
        <v>1.7999999999999998</v>
      </c>
      <c r="D3300">
        <f t="shared" si="259"/>
        <v>1</v>
      </c>
      <c r="E3300">
        <f t="shared" si="260"/>
        <v>1.7999999999999998</v>
      </c>
      <c r="G3300" t="s">
        <v>4085</v>
      </c>
      <c r="H3300" t="s">
        <v>39</v>
      </c>
      <c r="I3300" s="58" t="s">
        <v>742</v>
      </c>
      <c r="J3300" s="58" t="s">
        <v>121</v>
      </c>
      <c r="K3300" s="58" t="s">
        <v>97</v>
      </c>
      <c r="N3300" t="s">
        <v>98</v>
      </c>
      <c r="P3300" t="s">
        <v>2662</v>
      </c>
      <c r="Q3300" t="s">
        <v>79</v>
      </c>
      <c r="S3300" t="s">
        <v>99</v>
      </c>
      <c r="T3300" t="s">
        <v>45</v>
      </c>
      <c r="U3300" t="s">
        <v>46</v>
      </c>
      <c r="V3300" t="s">
        <v>46</v>
      </c>
      <c r="W3300" t="s">
        <v>764</v>
      </c>
      <c r="X3300" t="s">
        <v>765</v>
      </c>
      <c r="Y3300" t="s">
        <v>766</v>
      </c>
      <c r="Z3300" t="s">
        <v>767</v>
      </c>
      <c r="AB3300" t="s">
        <v>1196</v>
      </c>
      <c r="AC3300" t="s">
        <v>1197</v>
      </c>
      <c r="AE3300" t="s">
        <v>3226</v>
      </c>
      <c r="AF3300" t="s">
        <v>55</v>
      </c>
      <c r="AG3300" t="s">
        <v>46</v>
      </c>
      <c r="AH3300" t="s">
        <v>46</v>
      </c>
      <c r="AI3300" t="s">
        <v>56</v>
      </c>
      <c r="AJ3300" t="s">
        <v>56</v>
      </c>
      <c r="AK3300" t="s">
        <v>56</v>
      </c>
      <c r="AL3300" t="s">
        <v>56</v>
      </c>
      <c r="AM3300" t="s">
        <v>56</v>
      </c>
      <c r="AN3300" t="s">
        <v>56</v>
      </c>
      <c r="AO3300" t="s">
        <v>149</v>
      </c>
      <c r="AP3300" t="s">
        <v>56</v>
      </c>
      <c r="AQ3300" t="s">
        <v>46</v>
      </c>
      <c r="AR3300" t="s">
        <v>56</v>
      </c>
      <c r="AS3300" t="s">
        <v>56</v>
      </c>
      <c r="AT3300" t="s">
        <v>56</v>
      </c>
      <c r="AU3300" t="s">
        <v>56</v>
      </c>
      <c r="AV3300" t="s">
        <v>56</v>
      </c>
      <c r="AW3300" t="s">
        <v>56</v>
      </c>
    </row>
    <row r="3301" spans="1:49" x14ac:dyDescent="0.3">
      <c r="A3301" t="str">
        <f t="shared" si="256"/>
        <v>STU</v>
      </c>
      <c r="B3301" t="str">
        <f t="shared" si="257"/>
        <v>V</v>
      </c>
      <c r="C3301">
        <f t="shared" si="258"/>
        <v>0.78</v>
      </c>
      <c r="D3301">
        <f t="shared" si="259"/>
        <v>1</v>
      </c>
      <c r="E3301">
        <f t="shared" si="260"/>
        <v>0.78</v>
      </c>
      <c r="G3301" t="s">
        <v>4086</v>
      </c>
      <c r="H3301" t="s">
        <v>39</v>
      </c>
      <c r="I3301" s="58" t="s">
        <v>257</v>
      </c>
      <c r="J3301" s="58" t="s">
        <v>41</v>
      </c>
      <c r="K3301" s="58" t="s">
        <v>211</v>
      </c>
      <c r="N3301" t="s">
        <v>212</v>
      </c>
      <c r="P3301" t="s">
        <v>510</v>
      </c>
      <c r="Q3301" t="s">
        <v>320</v>
      </c>
      <c r="S3301" t="s">
        <v>214</v>
      </c>
      <c r="T3301" t="s">
        <v>45</v>
      </c>
      <c r="U3301" t="s">
        <v>46</v>
      </c>
      <c r="V3301" t="s">
        <v>46</v>
      </c>
      <c r="W3301" t="s">
        <v>81</v>
      </c>
      <c r="X3301" t="s">
        <v>82</v>
      </c>
      <c r="Y3301" t="s">
        <v>83</v>
      </c>
      <c r="Z3301" t="s">
        <v>398</v>
      </c>
      <c r="AA3301" t="s">
        <v>399</v>
      </c>
      <c r="AB3301" t="s">
        <v>1106</v>
      </c>
      <c r="AC3301" t="s">
        <v>1107</v>
      </c>
      <c r="AE3301" t="s">
        <v>4087</v>
      </c>
      <c r="AF3301" t="s">
        <v>55</v>
      </c>
      <c r="AG3301" t="s">
        <v>56</v>
      </c>
      <c r="AH3301" t="s">
        <v>46</v>
      </c>
      <c r="AI3301" t="s">
        <v>56</v>
      </c>
      <c r="AJ3301" t="s">
        <v>56</v>
      </c>
      <c r="AK3301" t="s">
        <v>56</v>
      </c>
      <c r="AL3301" t="s">
        <v>56</v>
      </c>
      <c r="AM3301" t="s">
        <v>56</v>
      </c>
      <c r="AN3301" t="s">
        <v>56</v>
      </c>
      <c r="AO3301" t="s">
        <v>56</v>
      </c>
      <c r="AP3301" t="s">
        <v>56</v>
      </c>
      <c r="AQ3301" t="s">
        <v>56</v>
      </c>
      <c r="AR3301" t="s">
        <v>56</v>
      </c>
      <c r="AS3301" t="s">
        <v>56</v>
      </c>
      <c r="AT3301" t="s">
        <v>56</v>
      </c>
      <c r="AU3301" t="s">
        <v>56</v>
      </c>
      <c r="AV3301" t="s">
        <v>56</v>
      </c>
      <c r="AW3301" t="s">
        <v>56</v>
      </c>
    </row>
    <row r="3302" spans="1:49" x14ac:dyDescent="0.3">
      <c r="A3302" t="str">
        <f t="shared" si="256"/>
        <v>VŠMU</v>
      </c>
      <c r="B3302" t="str">
        <f t="shared" si="257"/>
        <v>P</v>
      </c>
      <c r="C3302">
        <f t="shared" si="258"/>
        <v>0.44999999999999996</v>
      </c>
      <c r="D3302">
        <f t="shared" si="259"/>
        <v>0.5</v>
      </c>
      <c r="E3302">
        <f t="shared" si="260"/>
        <v>0.22499999999999998</v>
      </c>
      <c r="G3302" t="s">
        <v>4088</v>
      </c>
      <c r="H3302" t="s">
        <v>39</v>
      </c>
      <c r="I3302" s="58" t="s">
        <v>68</v>
      </c>
      <c r="J3302" s="58" t="s">
        <v>41</v>
      </c>
      <c r="K3302" s="58" t="s">
        <v>42</v>
      </c>
      <c r="N3302" t="s">
        <v>43</v>
      </c>
      <c r="S3302" t="s">
        <v>69</v>
      </c>
      <c r="T3302" t="s">
        <v>45</v>
      </c>
      <c r="U3302" t="s">
        <v>46</v>
      </c>
      <c r="V3302" t="s">
        <v>46</v>
      </c>
      <c r="W3302" t="s">
        <v>111</v>
      </c>
      <c r="X3302" t="s">
        <v>112</v>
      </c>
      <c r="Y3302" t="s">
        <v>113</v>
      </c>
      <c r="Z3302" t="s">
        <v>152</v>
      </c>
      <c r="AA3302" t="s">
        <v>153</v>
      </c>
      <c r="AB3302" t="s">
        <v>238</v>
      </c>
      <c r="AC3302" t="s">
        <v>239</v>
      </c>
      <c r="AD3302" t="s">
        <v>4064</v>
      </c>
      <c r="AF3302" t="s">
        <v>55</v>
      </c>
      <c r="AG3302" t="s">
        <v>46</v>
      </c>
      <c r="AH3302" t="s">
        <v>56</v>
      </c>
      <c r="AI3302" t="s">
        <v>56</v>
      </c>
      <c r="AJ3302" t="s">
        <v>56</v>
      </c>
      <c r="AK3302" t="s">
        <v>56</v>
      </c>
      <c r="AL3302" t="s">
        <v>56</v>
      </c>
      <c r="AM3302" t="s">
        <v>56</v>
      </c>
      <c r="AN3302" t="s">
        <v>56</v>
      </c>
      <c r="AO3302" t="s">
        <v>56</v>
      </c>
      <c r="AP3302" t="s">
        <v>56</v>
      </c>
      <c r="AQ3302" t="s">
        <v>56</v>
      </c>
      <c r="AR3302" t="s">
        <v>56</v>
      </c>
      <c r="AS3302" t="s">
        <v>56</v>
      </c>
      <c r="AT3302" t="s">
        <v>56</v>
      </c>
      <c r="AU3302" t="s">
        <v>56</v>
      </c>
      <c r="AV3302" t="s">
        <v>46</v>
      </c>
      <c r="AW3302" t="s">
        <v>56</v>
      </c>
    </row>
    <row r="3303" spans="1:49" x14ac:dyDescent="0.3">
      <c r="A3303" t="str">
        <f t="shared" si="256"/>
        <v>VŠMU</v>
      </c>
      <c r="B3303" t="str">
        <f t="shared" si="257"/>
        <v>P</v>
      </c>
      <c r="C3303">
        <f t="shared" si="258"/>
        <v>0.44999999999999996</v>
      </c>
      <c r="D3303">
        <f t="shared" si="259"/>
        <v>0.5</v>
      </c>
      <c r="E3303">
        <f t="shared" si="260"/>
        <v>0.22499999999999998</v>
      </c>
      <c r="G3303" t="s">
        <v>4088</v>
      </c>
      <c r="H3303" t="s">
        <v>39</v>
      </c>
      <c r="I3303" s="58" t="s">
        <v>68</v>
      </c>
      <c r="J3303" s="58" t="s">
        <v>41</v>
      </c>
      <c r="K3303" s="58" t="s">
        <v>42</v>
      </c>
      <c r="N3303" t="s">
        <v>43</v>
      </c>
      <c r="S3303" t="s">
        <v>72</v>
      </c>
      <c r="T3303" t="s">
        <v>45</v>
      </c>
      <c r="U3303" t="s">
        <v>46</v>
      </c>
      <c r="V3303" t="s">
        <v>46</v>
      </c>
      <c r="W3303" t="s">
        <v>111</v>
      </c>
      <c r="X3303" t="s">
        <v>112</v>
      </c>
      <c r="Y3303" t="s">
        <v>113</v>
      </c>
      <c r="Z3303" t="s">
        <v>152</v>
      </c>
      <c r="AA3303" t="s">
        <v>153</v>
      </c>
      <c r="AB3303" t="s">
        <v>154</v>
      </c>
      <c r="AC3303" t="s">
        <v>155</v>
      </c>
      <c r="AD3303" t="s">
        <v>4064</v>
      </c>
      <c r="AF3303" t="s">
        <v>55</v>
      </c>
      <c r="AG3303" t="s">
        <v>46</v>
      </c>
      <c r="AH3303" t="s">
        <v>56</v>
      </c>
      <c r="AI3303" t="s">
        <v>56</v>
      </c>
      <c r="AJ3303" t="s">
        <v>56</v>
      </c>
      <c r="AK3303" t="s">
        <v>56</v>
      </c>
      <c r="AL3303" t="s">
        <v>56</v>
      </c>
      <c r="AM3303" t="s">
        <v>56</v>
      </c>
      <c r="AN3303" t="s">
        <v>56</v>
      </c>
      <c r="AO3303" t="s">
        <v>56</v>
      </c>
      <c r="AP3303" t="s">
        <v>56</v>
      </c>
      <c r="AQ3303" t="s">
        <v>56</v>
      </c>
      <c r="AR3303" t="s">
        <v>56</v>
      </c>
      <c r="AS3303" t="s">
        <v>56</v>
      </c>
      <c r="AT3303" t="s">
        <v>46</v>
      </c>
      <c r="AU3303" t="s">
        <v>56</v>
      </c>
      <c r="AV3303" t="s">
        <v>56</v>
      </c>
      <c r="AW3303" t="s">
        <v>56</v>
      </c>
    </row>
    <row r="3304" spans="1:49" x14ac:dyDescent="0.3">
      <c r="A3304" t="str">
        <f t="shared" si="256"/>
        <v>AU</v>
      </c>
      <c r="B3304" t="str">
        <f t="shared" si="257"/>
        <v>V</v>
      </c>
      <c r="C3304">
        <f t="shared" si="258"/>
        <v>3</v>
      </c>
      <c r="D3304">
        <f t="shared" si="259"/>
        <v>1</v>
      </c>
      <c r="E3304">
        <f t="shared" si="260"/>
        <v>3</v>
      </c>
      <c r="G3304" t="s">
        <v>4089</v>
      </c>
      <c r="H3304" t="s">
        <v>39</v>
      </c>
      <c r="I3304" s="58" t="s">
        <v>242</v>
      </c>
      <c r="J3304" s="58" t="s">
        <v>41</v>
      </c>
      <c r="K3304" s="58" t="s">
        <v>76</v>
      </c>
      <c r="N3304" t="s">
        <v>514</v>
      </c>
      <c r="P3304" t="s">
        <v>78</v>
      </c>
      <c r="Q3304" t="s">
        <v>79</v>
      </c>
      <c r="S3304" t="s">
        <v>80</v>
      </c>
      <c r="T3304" t="s">
        <v>45</v>
      </c>
      <c r="U3304" t="s">
        <v>46</v>
      </c>
      <c r="V3304" t="s">
        <v>46</v>
      </c>
      <c r="W3304" t="s">
        <v>156</v>
      </c>
      <c r="X3304" t="s">
        <v>6458</v>
      </c>
      <c r="Y3304" t="s">
        <v>157</v>
      </c>
      <c r="Z3304" t="s">
        <v>654</v>
      </c>
      <c r="AA3304" t="s">
        <v>655</v>
      </c>
      <c r="AB3304" t="s">
        <v>880</v>
      </c>
      <c r="AC3304" t="s">
        <v>881</v>
      </c>
      <c r="AD3304" t="s">
        <v>4047</v>
      </c>
      <c r="AF3304" t="s">
        <v>2069</v>
      </c>
      <c r="AG3304" t="s">
        <v>56</v>
      </c>
      <c r="AH3304" t="s">
        <v>56</v>
      </c>
      <c r="AI3304" t="s">
        <v>46</v>
      </c>
      <c r="AJ3304" t="s">
        <v>56</v>
      </c>
      <c r="AK3304" t="s">
        <v>56</v>
      </c>
      <c r="AL3304" t="s">
        <v>56</v>
      </c>
      <c r="AM3304" t="s">
        <v>56</v>
      </c>
      <c r="AN3304" t="s">
        <v>56</v>
      </c>
      <c r="AO3304" t="s">
        <v>46</v>
      </c>
      <c r="AP3304" t="s">
        <v>56</v>
      </c>
      <c r="AQ3304" t="s">
        <v>56</v>
      </c>
      <c r="AR3304" t="s">
        <v>56</v>
      </c>
      <c r="AS3304" t="s">
        <v>56</v>
      </c>
      <c r="AT3304" t="s">
        <v>56</v>
      </c>
      <c r="AU3304" t="s">
        <v>56</v>
      </c>
      <c r="AV3304" t="s">
        <v>56</v>
      </c>
      <c r="AW3304" t="s">
        <v>56</v>
      </c>
    </row>
    <row r="3305" spans="1:49" x14ac:dyDescent="0.3">
      <c r="A3305" t="str">
        <f t="shared" si="256"/>
        <v>VŠVU</v>
      </c>
      <c r="B3305" t="str">
        <f t="shared" si="257"/>
        <v>V</v>
      </c>
      <c r="C3305">
        <f t="shared" si="258"/>
        <v>0.44999999999999996</v>
      </c>
      <c r="D3305">
        <f t="shared" si="259"/>
        <v>1</v>
      </c>
      <c r="E3305">
        <f t="shared" si="260"/>
        <v>0.44999999999999996</v>
      </c>
      <c r="G3305" t="s">
        <v>4090</v>
      </c>
      <c r="H3305" t="s">
        <v>39</v>
      </c>
      <c r="I3305" s="58" t="s">
        <v>68</v>
      </c>
      <c r="J3305" s="58" t="s">
        <v>41</v>
      </c>
      <c r="K3305" s="58" t="s">
        <v>97</v>
      </c>
      <c r="N3305" t="s">
        <v>98</v>
      </c>
      <c r="P3305" t="s">
        <v>2662</v>
      </c>
      <c r="Q3305" t="s">
        <v>79</v>
      </c>
      <c r="S3305" t="s">
        <v>99</v>
      </c>
      <c r="T3305" t="s">
        <v>45</v>
      </c>
      <c r="U3305" t="s">
        <v>46</v>
      </c>
      <c r="V3305" t="s">
        <v>46</v>
      </c>
      <c r="W3305" t="s">
        <v>764</v>
      </c>
      <c r="X3305" t="s">
        <v>765</v>
      </c>
      <c r="Y3305" t="s">
        <v>766</v>
      </c>
      <c r="Z3305" t="s">
        <v>767</v>
      </c>
      <c r="AB3305" t="s">
        <v>1196</v>
      </c>
      <c r="AC3305" t="s">
        <v>1197</v>
      </c>
      <c r="AD3305" t="s">
        <v>4006</v>
      </c>
      <c r="AF3305" t="s">
        <v>55</v>
      </c>
      <c r="AG3305" t="s">
        <v>46</v>
      </c>
      <c r="AH3305" t="s">
        <v>56</v>
      </c>
      <c r="AI3305" t="s">
        <v>56</v>
      </c>
      <c r="AJ3305" t="s">
        <v>56</v>
      </c>
      <c r="AK3305" t="s">
        <v>56</v>
      </c>
      <c r="AL3305" t="s">
        <v>56</v>
      </c>
      <c r="AM3305" t="s">
        <v>56</v>
      </c>
      <c r="AN3305" t="s">
        <v>56</v>
      </c>
      <c r="AO3305" t="s">
        <v>56</v>
      </c>
      <c r="AP3305" t="s">
        <v>56</v>
      </c>
      <c r="AQ3305" t="s">
        <v>56</v>
      </c>
      <c r="AR3305" t="s">
        <v>56</v>
      </c>
      <c r="AS3305" t="s">
        <v>56</v>
      </c>
      <c r="AT3305" t="s">
        <v>56</v>
      </c>
      <c r="AU3305" t="s">
        <v>56</v>
      </c>
      <c r="AV3305" t="s">
        <v>56</v>
      </c>
      <c r="AW3305" t="s">
        <v>56</v>
      </c>
    </row>
    <row r="3306" spans="1:49" x14ac:dyDescent="0.3">
      <c r="A3306" t="str">
        <f t="shared" si="256"/>
        <v>UCM</v>
      </c>
      <c r="B3306" t="str">
        <f t="shared" si="257"/>
        <v>P</v>
      </c>
      <c r="C3306">
        <f t="shared" si="258"/>
        <v>1.56</v>
      </c>
      <c r="D3306">
        <f t="shared" si="259"/>
        <v>1</v>
      </c>
      <c r="E3306">
        <f t="shared" si="260"/>
        <v>1.56</v>
      </c>
      <c r="G3306" t="s">
        <v>4091</v>
      </c>
      <c r="H3306" t="s">
        <v>39</v>
      </c>
      <c r="I3306" s="58" t="s">
        <v>104</v>
      </c>
      <c r="J3306" s="58" t="s">
        <v>41</v>
      </c>
      <c r="K3306" s="58" t="s">
        <v>91</v>
      </c>
      <c r="N3306" t="s">
        <v>92</v>
      </c>
      <c r="O3306" t="s">
        <v>1417</v>
      </c>
      <c r="R3306" t="s">
        <v>79</v>
      </c>
      <c r="S3306" t="s">
        <v>110</v>
      </c>
      <c r="T3306" t="s">
        <v>45</v>
      </c>
      <c r="U3306" t="s">
        <v>46</v>
      </c>
      <c r="V3306" t="s">
        <v>46</v>
      </c>
      <c r="W3306" t="s">
        <v>547</v>
      </c>
      <c r="X3306" t="s">
        <v>548</v>
      </c>
      <c r="Y3306" t="s">
        <v>549</v>
      </c>
      <c r="Z3306" t="s">
        <v>550</v>
      </c>
      <c r="AA3306" t="s">
        <v>551</v>
      </c>
      <c r="AB3306" t="s">
        <v>4055</v>
      </c>
      <c r="AC3306" t="s">
        <v>4056</v>
      </c>
      <c r="AE3306" t="s">
        <v>432</v>
      </c>
      <c r="AF3306" t="s">
        <v>55</v>
      </c>
      <c r="AG3306" t="s">
        <v>56</v>
      </c>
      <c r="AH3306" t="s">
        <v>46</v>
      </c>
      <c r="AI3306" t="s">
        <v>56</v>
      </c>
      <c r="AJ3306" t="s">
        <v>56</v>
      </c>
      <c r="AK3306" t="s">
        <v>56</v>
      </c>
      <c r="AL3306" t="s">
        <v>46</v>
      </c>
      <c r="AM3306" t="s">
        <v>56</v>
      </c>
      <c r="AN3306" t="s">
        <v>56</v>
      </c>
      <c r="AO3306" t="s">
        <v>56</v>
      </c>
      <c r="AP3306" t="s">
        <v>56</v>
      </c>
      <c r="AQ3306" t="s">
        <v>56</v>
      </c>
      <c r="AR3306" t="s">
        <v>56</v>
      </c>
      <c r="AS3306" t="s">
        <v>56</v>
      </c>
      <c r="AT3306" t="s">
        <v>56</v>
      </c>
      <c r="AU3306" t="s">
        <v>56</v>
      </c>
      <c r="AV3306" t="s">
        <v>56</v>
      </c>
      <c r="AW3306" t="s">
        <v>56</v>
      </c>
    </row>
    <row r="3307" spans="1:49" x14ac:dyDescent="0.3">
      <c r="A3307" t="str">
        <f t="shared" si="256"/>
        <v>VŠMU</v>
      </c>
      <c r="B3307" t="str">
        <f t="shared" si="257"/>
        <v>P</v>
      </c>
      <c r="C3307">
        <f t="shared" si="258"/>
        <v>0.44999999999999996</v>
      </c>
      <c r="D3307">
        <f t="shared" si="259"/>
        <v>1</v>
      </c>
      <c r="E3307">
        <f t="shared" si="260"/>
        <v>0.44999999999999996</v>
      </c>
      <c r="G3307" t="s">
        <v>4092</v>
      </c>
      <c r="H3307" t="s">
        <v>39</v>
      </c>
      <c r="I3307" s="58" t="s">
        <v>68</v>
      </c>
      <c r="J3307" s="58" t="s">
        <v>41</v>
      </c>
      <c r="K3307" s="58" t="s">
        <v>42</v>
      </c>
      <c r="N3307" t="s">
        <v>43</v>
      </c>
      <c r="S3307" t="s">
        <v>69</v>
      </c>
      <c r="T3307" t="s">
        <v>45</v>
      </c>
      <c r="U3307" t="s">
        <v>46</v>
      </c>
      <c r="V3307" t="s">
        <v>46</v>
      </c>
      <c r="W3307" t="s">
        <v>111</v>
      </c>
      <c r="X3307" t="s">
        <v>112</v>
      </c>
      <c r="Y3307" t="s">
        <v>113</v>
      </c>
      <c r="Z3307" t="s">
        <v>152</v>
      </c>
      <c r="AA3307" t="s">
        <v>153</v>
      </c>
      <c r="AB3307" t="s">
        <v>238</v>
      </c>
      <c r="AC3307" t="s">
        <v>239</v>
      </c>
      <c r="AD3307" t="s">
        <v>4064</v>
      </c>
      <c r="AF3307" t="s">
        <v>55</v>
      </c>
      <c r="AG3307" t="s">
        <v>46</v>
      </c>
      <c r="AH3307" t="s">
        <v>56</v>
      </c>
      <c r="AI3307" t="s">
        <v>56</v>
      </c>
      <c r="AJ3307" t="s">
        <v>56</v>
      </c>
      <c r="AK3307" t="s">
        <v>56</v>
      </c>
      <c r="AL3307" t="s">
        <v>56</v>
      </c>
      <c r="AM3307" t="s">
        <v>56</v>
      </c>
      <c r="AN3307" t="s">
        <v>56</v>
      </c>
      <c r="AO3307" t="s">
        <v>56</v>
      </c>
      <c r="AP3307" t="s">
        <v>56</v>
      </c>
      <c r="AQ3307" t="s">
        <v>56</v>
      </c>
      <c r="AR3307" t="s">
        <v>56</v>
      </c>
      <c r="AS3307" t="s">
        <v>56</v>
      </c>
      <c r="AT3307" t="s">
        <v>56</v>
      </c>
      <c r="AU3307" t="s">
        <v>56</v>
      </c>
      <c r="AV3307" t="s">
        <v>46</v>
      </c>
      <c r="AW3307" t="s">
        <v>56</v>
      </c>
    </row>
    <row r="3308" spans="1:49" x14ac:dyDescent="0.3">
      <c r="A3308" t="str">
        <f t="shared" si="256"/>
        <v>AU</v>
      </c>
      <c r="B3308" t="str">
        <f t="shared" si="257"/>
        <v>V</v>
      </c>
      <c r="C3308">
        <f t="shared" si="258"/>
        <v>3</v>
      </c>
      <c r="D3308">
        <f t="shared" si="259"/>
        <v>1</v>
      </c>
      <c r="E3308">
        <f t="shared" si="260"/>
        <v>3</v>
      </c>
      <c r="G3308" t="s">
        <v>4093</v>
      </c>
      <c r="H3308" t="s">
        <v>39</v>
      </c>
      <c r="I3308" s="58" t="s">
        <v>242</v>
      </c>
      <c r="J3308" s="58" t="s">
        <v>41</v>
      </c>
      <c r="K3308" s="58" t="s">
        <v>76</v>
      </c>
      <c r="N3308" t="s">
        <v>514</v>
      </c>
      <c r="P3308" t="s">
        <v>78</v>
      </c>
      <c r="Q3308" t="s">
        <v>79</v>
      </c>
      <c r="S3308" t="s">
        <v>80</v>
      </c>
      <c r="T3308" t="s">
        <v>45</v>
      </c>
      <c r="U3308" t="s">
        <v>46</v>
      </c>
      <c r="V3308" t="s">
        <v>46</v>
      </c>
      <c r="W3308" t="s">
        <v>156</v>
      </c>
      <c r="X3308" t="s">
        <v>6458</v>
      </c>
      <c r="Y3308" t="s">
        <v>157</v>
      </c>
      <c r="Z3308" t="s">
        <v>654</v>
      </c>
      <c r="AA3308" t="s">
        <v>655</v>
      </c>
      <c r="AB3308" t="s">
        <v>880</v>
      </c>
      <c r="AC3308" t="s">
        <v>881</v>
      </c>
      <c r="AD3308" t="s">
        <v>4047</v>
      </c>
      <c r="AF3308" t="s">
        <v>2069</v>
      </c>
      <c r="AG3308" t="s">
        <v>56</v>
      </c>
      <c r="AH3308" t="s">
        <v>56</v>
      </c>
      <c r="AI3308" t="s">
        <v>46</v>
      </c>
      <c r="AJ3308" t="s">
        <v>56</v>
      </c>
      <c r="AK3308" t="s">
        <v>56</v>
      </c>
      <c r="AL3308" t="s">
        <v>56</v>
      </c>
      <c r="AM3308" t="s">
        <v>56</v>
      </c>
      <c r="AN3308" t="s">
        <v>56</v>
      </c>
      <c r="AO3308" t="s">
        <v>46</v>
      </c>
      <c r="AP3308" t="s">
        <v>56</v>
      </c>
      <c r="AQ3308" t="s">
        <v>56</v>
      </c>
      <c r="AR3308" t="s">
        <v>56</v>
      </c>
      <c r="AS3308" t="s">
        <v>56</v>
      </c>
      <c r="AT3308" t="s">
        <v>56</v>
      </c>
      <c r="AU3308" t="s">
        <v>56</v>
      </c>
      <c r="AV3308" t="s">
        <v>56</v>
      </c>
      <c r="AW3308" t="s">
        <v>56</v>
      </c>
    </row>
    <row r="3309" spans="1:49" x14ac:dyDescent="0.3">
      <c r="A3309" t="str">
        <f t="shared" si="256"/>
        <v>AU</v>
      </c>
      <c r="B3309" t="str">
        <f t="shared" si="257"/>
        <v>V</v>
      </c>
      <c r="C3309">
        <f t="shared" si="258"/>
        <v>3</v>
      </c>
      <c r="D3309">
        <f t="shared" si="259"/>
        <v>1</v>
      </c>
      <c r="E3309">
        <f t="shared" si="260"/>
        <v>3</v>
      </c>
      <c r="G3309" t="s">
        <v>4094</v>
      </c>
      <c r="H3309" t="s">
        <v>39</v>
      </c>
      <c r="I3309" s="58" t="s">
        <v>242</v>
      </c>
      <c r="J3309" s="58" t="s">
        <v>41</v>
      </c>
      <c r="K3309" s="58" t="s">
        <v>76</v>
      </c>
      <c r="N3309" t="s">
        <v>514</v>
      </c>
      <c r="P3309" t="s">
        <v>78</v>
      </c>
      <c r="Q3309" t="s">
        <v>79</v>
      </c>
      <c r="S3309" t="s">
        <v>80</v>
      </c>
      <c r="T3309" t="s">
        <v>45</v>
      </c>
      <c r="U3309" t="s">
        <v>46</v>
      </c>
      <c r="V3309" t="s">
        <v>46</v>
      </c>
      <c r="W3309" t="s">
        <v>156</v>
      </c>
      <c r="X3309" t="s">
        <v>6458</v>
      </c>
      <c r="Y3309" t="s">
        <v>157</v>
      </c>
      <c r="Z3309" t="s">
        <v>654</v>
      </c>
      <c r="AA3309" t="s">
        <v>655</v>
      </c>
      <c r="AB3309" t="s">
        <v>880</v>
      </c>
      <c r="AC3309" t="s">
        <v>881</v>
      </c>
      <c r="AD3309" t="s">
        <v>4047</v>
      </c>
      <c r="AF3309" t="s">
        <v>2069</v>
      </c>
      <c r="AG3309" t="s">
        <v>56</v>
      </c>
      <c r="AH3309" t="s">
        <v>56</v>
      </c>
      <c r="AI3309" t="s">
        <v>46</v>
      </c>
      <c r="AJ3309" t="s">
        <v>56</v>
      </c>
      <c r="AK3309" t="s">
        <v>56</v>
      </c>
      <c r="AL3309" t="s">
        <v>56</v>
      </c>
      <c r="AM3309" t="s">
        <v>56</v>
      </c>
      <c r="AN3309" t="s">
        <v>56</v>
      </c>
      <c r="AO3309" t="s">
        <v>46</v>
      </c>
      <c r="AP3309" t="s">
        <v>56</v>
      </c>
      <c r="AQ3309" t="s">
        <v>56</v>
      </c>
      <c r="AR3309" t="s">
        <v>56</v>
      </c>
      <c r="AS3309" t="s">
        <v>56</v>
      </c>
      <c r="AT3309" t="s">
        <v>56</v>
      </c>
      <c r="AU3309" t="s">
        <v>56</v>
      </c>
      <c r="AV3309" t="s">
        <v>56</v>
      </c>
      <c r="AW3309" t="s">
        <v>56</v>
      </c>
    </row>
    <row r="3310" spans="1:49" x14ac:dyDescent="0.3">
      <c r="A3310" t="str">
        <f t="shared" si="256"/>
        <v>UCM</v>
      </c>
      <c r="B3310" t="str">
        <f t="shared" si="257"/>
        <v>V</v>
      </c>
      <c r="C3310">
        <f t="shared" si="258"/>
        <v>3</v>
      </c>
      <c r="D3310">
        <f t="shared" si="259"/>
        <v>1</v>
      </c>
      <c r="E3310">
        <f t="shared" si="260"/>
        <v>3</v>
      </c>
      <c r="G3310" t="s">
        <v>4095</v>
      </c>
      <c r="H3310" t="s">
        <v>39</v>
      </c>
      <c r="I3310" s="58" t="s">
        <v>242</v>
      </c>
      <c r="J3310" s="58" t="s">
        <v>41</v>
      </c>
      <c r="K3310" s="58" t="s">
        <v>76</v>
      </c>
      <c r="N3310" t="s">
        <v>1007</v>
      </c>
      <c r="P3310" t="s">
        <v>78</v>
      </c>
      <c r="Q3310" t="s">
        <v>79</v>
      </c>
      <c r="S3310" t="s">
        <v>80</v>
      </c>
      <c r="T3310" t="s">
        <v>45</v>
      </c>
      <c r="U3310" t="s">
        <v>149</v>
      </c>
      <c r="V3310" t="s">
        <v>149</v>
      </c>
      <c r="W3310" t="s">
        <v>547</v>
      </c>
      <c r="X3310" t="s">
        <v>548</v>
      </c>
      <c r="Y3310" t="s">
        <v>549</v>
      </c>
      <c r="Z3310" t="s">
        <v>550</v>
      </c>
      <c r="AA3310" t="s">
        <v>551</v>
      </c>
      <c r="AB3310" t="s">
        <v>4055</v>
      </c>
      <c r="AC3310" t="s">
        <v>4056</v>
      </c>
      <c r="AD3310" t="s">
        <v>4096</v>
      </c>
      <c r="AF3310" t="s">
        <v>1413</v>
      </c>
      <c r="AG3310" t="s">
        <v>56</v>
      </c>
      <c r="AH3310" t="s">
        <v>56</v>
      </c>
      <c r="AI3310" t="s">
        <v>46</v>
      </c>
      <c r="AJ3310" t="s">
        <v>56</v>
      </c>
      <c r="AK3310" t="s">
        <v>56</v>
      </c>
      <c r="AL3310" t="s">
        <v>56</v>
      </c>
      <c r="AM3310" t="s">
        <v>56</v>
      </c>
      <c r="AN3310" t="s">
        <v>56</v>
      </c>
      <c r="AO3310" t="s">
        <v>56</v>
      </c>
      <c r="AP3310" t="s">
        <v>56</v>
      </c>
      <c r="AQ3310" t="s">
        <v>56</v>
      </c>
      <c r="AR3310" t="s">
        <v>56</v>
      </c>
      <c r="AS3310" t="s">
        <v>56</v>
      </c>
      <c r="AT3310" t="s">
        <v>56</v>
      </c>
      <c r="AU3310" t="s">
        <v>56</v>
      </c>
      <c r="AV3310" t="s">
        <v>56</v>
      </c>
      <c r="AW3310" t="s">
        <v>56</v>
      </c>
    </row>
    <row r="3311" spans="1:49" x14ac:dyDescent="0.3">
      <c r="A3311" t="str">
        <f t="shared" si="256"/>
        <v>AU</v>
      </c>
      <c r="B3311" t="str">
        <f t="shared" si="257"/>
        <v>V</v>
      </c>
      <c r="C3311">
        <f t="shared" si="258"/>
        <v>0.89999999999999991</v>
      </c>
      <c r="D3311">
        <f t="shared" si="259"/>
        <v>1</v>
      </c>
      <c r="E3311">
        <f t="shared" si="260"/>
        <v>0.89999999999999991</v>
      </c>
      <c r="G3311" t="s">
        <v>4097</v>
      </c>
      <c r="H3311" t="s">
        <v>39</v>
      </c>
      <c r="I3311" s="58" t="s">
        <v>90</v>
      </c>
      <c r="J3311" s="58" t="s">
        <v>41</v>
      </c>
      <c r="K3311" s="58" t="s">
        <v>76</v>
      </c>
      <c r="N3311" t="s">
        <v>514</v>
      </c>
      <c r="P3311" t="s">
        <v>78</v>
      </c>
      <c r="Q3311" t="s">
        <v>79</v>
      </c>
      <c r="S3311" t="s">
        <v>80</v>
      </c>
      <c r="T3311" t="s">
        <v>45</v>
      </c>
      <c r="U3311" t="s">
        <v>46</v>
      </c>
      <c r="V3311" t="s">
        <v>46</v>
      </c>
      <c r="W3311" t="s">
        <v>156</v>
      </c>
      <c r="X3311" t="s">
        <v>6458</v>
      </c>
      <c r="Y3311" t="s">
        <v>157</v>
      </c>
      <c r="Z3311" t="s">
        <v>654</v>
      </c>
      <c r="AA3311" t="s">
        <v>655</v>
      </c>
      <c r="AB3311" t="s">
        <v>880</v>
      </c>
      <c r="AC3311" t="s">
        <v>881</v>
      </c>
      <c r="AD3311" t="s">
        <v>4047</v>
      </c>
      <c r="AF3311" t="s">
        <v>2069</v>
      </c>
      <c r="AG3311" t="s">
        <v>56</v>
      </c>
      <c r="AH3311" t="s">
        <v>56</v>
      </c>
      <c r="AI3311" t="s">
        <v>46</v>
      </c>
      <c r="AJ3311" t="s">
        <v>56</v>
      </c>
      <c r="AK3311" t="s">
        <v>56</v>
      </c>
      <c r="AL3311" t="s">
        <v>56</v>
      </c>
      <c r="AM3311" t="s">
        <v>56</v>
      </c>
      <c r="AN3311" t="s">
        <v>56</v>
      </c>
      <c r="AO3311" t="s">
        <v>46</v>
      </c>
      <c r="AP3311" t="s">
        <v>56</v>
      </c>
      <c r="AQ3311" t="s">
        <v>56</v>
      </c>
      <c r="AR3311" t="s">
        <v>56</v>
      </c>
      <c r="AS3311" t="s">
        <v>56</v>
      </c>
      <c r="AT3311" t="s">
        <v>56</v>
      </c>
      <c r="AU3311" t="s">
        <v>56</v>
      </c>
      <c r="AV3311" t="s">
        <v>56</v>
      </c>
      <c r="AW3311" t="s">
        <v>56</v>
      </c>
    </row>
    <row r="3312" spans="1:49" x14ac:dyDescent="0.3">
      <c r="A3312" t="str">
        <f t="shared" si="256"/>
        <v>VŠVU</v>
      </c>
      <c r="B3312" t="str">
        <f t="shared" si="257"/>
        <v>V</v>
      </c>
      <c r="C3312">
        <f t="shared" si="258"/>
        <v>0.44999999999999996</v>
      </c>
      <c r="D3312">
        <f t="shared" si="259"/>
        <v>1</v>
      </c>
      <c r="E3312">
        <f t="shared" si="260"/>
        <v>0.44999999999999996</v>
      </c>
      <c r="G3312" t="s">
        <v>4098</v>
      </c>
      <c r="H3312" t="s">
        <v>39</v>
      </c>
      <c r="I3312" s="58" t="s">
        <v>68</v>
      </c>
      <c r="J3312" s="58" t="s">
        <v>41</v>
      </c>
      <c r="K3312" s="58" t="s">
        <v>97</v>
      </c>
      <c r="N3312" t="s">
        <v>98</v>
      </c>
      <c r="P3312" t="s">
        <v>2662</v>
      </c>
      <c r="Q3312" t="s">
        <v>79</v>
      </c>
      <c r="S3312" t="s">
        <v>99</v>
      </c>
      <c r="T3312" t="s">
        <v>45</v>
      </c>
      <c r="U3312" t="s">
        <v>46</v>
      </c>
      <c r="V3312" t="s">
        <v>46</v>
      </c>
      <c r="W3312" t="s">
        <v>764</v>
      </c>
      <c r="X3312" t="s">
        <v>765</v>
      </c>
      <c r="Y3312" t="s">
        <v>766</v>
      </c>
      <c r="Z3312" t="s">
        <v>767</v>
      </c>
      <c r="AB3312" t="s">
        <v>1196</v>
      </c>
      <c r="AC3312" t="s">
        <v>1197</v>
      </c>
      <c r="AD3312" t="s">
        <v>4006</v>
      </c>
      <c r="AF3312" t="s">
        <v>55</v>
      </c>
      <c r="AG3312" t="s">
        <v>46</v>
      </c>
      <c r="AH3312" t="s">
        <v>56</v>
      </c>
      <c r="AI3312" t="s">
        <v>56</v>
      </c>
      <c r="AJ3312" t="s">
        <v>56</v>
      </c>
      <c r="AK3312" t="s">
        <v>56</v>
      </c>
      <c r="AL3312" t="s">
        <v>56</v>
      </c>
      <c r="AM3312" t="s">
        <v>56</v>
      </c>
      <c r="AN3312" t="s">
        <v>56</v>
      </c>
      <c r="AO3312" t="s">
        <v>56</v>
      </c>
      <c r="AP3312" t="s">
        <v>56</v>
      </c>
      <c r="AQ3312" t="s">
        <v>56</v>
      </c>
      <c r="AR3312" t="s">
        <v>56</v>
      </c>
      <c r="AS3312" t="s">
        <v>56</v>
      </c>
      <c r="AT3312" t="s">
        <v>56</v>
      </c>
      <c r="AU3312" t="s">
        <v>56</v>
      </c>
      <c r="AV3312" t="s">
        <v>56</v>
      </c>
      <c r="AW3312" t="s">
        <v>56</v>
      </c>
    </row>
    <row r="3313" spans="1:49" x14ac:dyDescent="0.3">
      <c r="A3313" t="str">
        <f t="shared" si="256"/>
        <v>STU</v>
      </c>
      <c r="B3313" t="str">
        <f t="shared" si="257"/>
        <v>V</v>
      </c>
      <c r="C3313">
        <f t="shared" si="258"/>
        <v>0.78</v>
      </c>
      <c r="D3313">
        <f t="shared" si="259"/>
        <v>1</v>
      </c>
      <c r="E3313">
        <f t="shared" si="260"/>
        <v>0.78</v>
      </c>
      <c r="G3313" t="s">
        <v>4099</v>
      </c>
      <c r="H3313" t="s">
        <v>39</v>
      </c>
      <c r="I3313" s="58" t="s">
        <v>257</v>
      </c>
      <c r="J3313" s="58" t="s">
        <v>41</v>
      </c>
      <c r="K3313" s="58" t="s">
        <v>211</v>
      </c>
      <c r="N3313" t="s">
        <v>212</v>
      </c>
      <c r="P3313" t="s">
        <v>510</v>
      </c>
      <c r="Q3313" t="s">
        <v>320</v>
      </c>
      <c r="S3313" t="s">
        <v>214</v>
      </c>
      <c r="T3313" t="s">
        <v>45</v>
      </c>
      <c r="U3313" t="s">
        <v>46</v>
      </c>
      <c r="V3313" t="s">
        <v>46</v>
      </c>
      <c r="W3313" t="s">
        <v>81</v>
      </c>
      <c r="X3313" t="s">
        <v>82</v>
      </c>
      <c r="Y3313" t="s">
        <v>83</v>
      </c>
      <c r="Z3313" t="s">
        <v>398</v>
      </c>
      <c r="AA3313" t="s">
        <v>399</v>
      </c>
      <c r="AB3313" t="s">
        <v>1106</v>
      </c>
      <c r="AC3313" t="s">
        <v>1107</v>
      </c>
      <c r="AE3313" t="s">
        <v>4100</v>
      </c>
      <c r="AF3313" t="s">
        <v>55</v>
      </c>
      <c r="AG3313" t="s">
        <v>56</v>
      </c>
      <c r="AH3313" t="s">
        <v>46</v>
      </c>
      <c r="AI3313" t="s">
        <v>56</v>
      </c>
      <c r="AJ3313" t="s">
        <v>56</v>
      </c>
      <c r="AK3313" t="s">
        <v>56</v>
      </c>
      <c r="AL3313" t="s">
        <v>56</v>
      </c>
      <c r="AM3313" t="s">
        <v>56</v>
      </c>
      <c r="AN3313" t="s">
        <v>56</v>
      </c>
      <c r="AO3313" t="s">
        <v>56</v>
      </c>
      <c r="AP3313" t="s">
        <v>56</v>
      </c>
      <c r="AQ3313" t="s">
        <v>56</v>
      </c>
      <c r="AR3313" t="s">
        <v>56</v>
      </c>
      <c r="AS3313" t="s">
        <v>56</v>
      </c>
      <c r="AT3313" t="s">
        <v>56</v>
      </c>
      <c r="AU3313" t="s">
        <v>56</v>
      </c>
      <c r="AV3313" t="s">
        <v>56</v>
      </c>
      <c r="AW3313" t="s">
        <v>56</v>
      </c>
    </row>
    <row r="3314" spans="1:49" x14ac:dyDescent="0.3">
      <c r="A3314" t="str">
        <f t="shared" si="256"/>
        <v>PU</v>
      </c>
      <c r="B3314" t="str">
        <f t="shared" si="257"/>
        <v>P</v>
      </c>
      <c r="C3314">
        <f t="shared" si="258"/>
        <v>0.44999999999999996</v>
      </c>
      <c r="D3314">
        <f t="shared" si="259"/>
        <v>1</v>
      </c>
      <c r="E3314">
        <f t="shared" si="260"/>
        <v>0.44999999999999996</v>
      </c>
      <c r="G3314" t="s">
        <v>4101</v>
      </c>
      <c r="H3314" t="s">
        <v>39</v>
      </c>
      <c r="I3314" s="58" t="s">
        <v>68</v>
      </c>
      <c r="J3314" s="58" t="s">
        <v>41</v>
      </c>
      <c r="K3314" s="58" t="s">
        <v>42</v>
      </c>
      <c r="N3314" t="s">
        <v>43</v>
      </c>
      <c r="S3314" t="s">
        <v>72</v>
      </c>
      <c r="T3314" t="s">
        <v>151</v>
      </c>
      <c r="U3314" t="s">
        <v>196</v>
      </c>
      <c r="V3314" t="s">
        <v>46</v>
      </c>
      <c r="W3314" t="s">
        <v>2013</v>
      </c>
      <c r="X3314" t="s">
        <v>2014</v>
      </c>
      <c r="Y3314" t="s">
        <v>2015</v>
      </c>
      <c r="Z3314" t="s">
        <v>1525</v>
      </c>
      <c r="AA3314" t="s">
        <v>2016</v>
      </c>
      <c r="AB3314" t="s">
        <v>2017</v>
      </c>
      <c r="AC3314" t="s">
        <v>2018</v>
      </c>
      <c r="AD3314" t="s">
        <v>3611</v>
      </c>
      <c r="AF3314" t="s">
        <v>55</v>
      </c>
      <c r="AG3314" t="s">
        <v>46</v>
      </c>
      <c r="AH3314" t="s">
        <v>56</v>
      </c>
      <c r="AI3314" t="s">
        <v>56</v>
      </c>
      <c r="AJ3314" t="s">
        <v>56</v>
      </c>
      <c r="AK3314" t="s">
        <v>56</v>
      </c>
      <c r="AL3314" t="s">
        <v>56</v>
      </c>
      <c r="AM3314" t="s">
        <v>56</v>
      </c>
      <c r="AN3314" t="s">
        <v>56</v>
      </c>
      <c r="AO3314" t="s">
        <v>56</v>
      </c>
      <c r="AP3314" t="s">
        <v>56</v>
      </c>
      <c r="AQ3314" t="s">
        <v>56</v>
      </c>
      <c r="AR3314" t="s">
        <v>56</v>
      </c>
      <c r="AS3314" t="s">
        <v>56</v>
      </c>
      <c r="AT3314" t="s">
        <v>56</v>
      </c>
      <c r="AU3314" t="s">
        <v>56</v>
      </c>
      <c r="AV3314" t="s">
        <v>56</v>
      </c>
      <c r="AW3314" t="s">
        <v>56</v>
      </c>
    </row>
    <row r="3315" spans="1:49" x14ac:dyDescent="0.3">
      <c r="A3315" t="str">
        <f t="shared" si="256"/>
        <v>VŠVU</v>
      </c>
      <c r="B3315" t="str">
        <f t="shared" si="257"/>
        <v>V</v>
      </c>
      <c r="C3315">
        <f t="shared" si="258"/>
        <v>3</v>
      </c>
      <c r="D3315">
        <f t="shared" si="259"/>
        <v>1</v>
      </c>
      <c r="E3315">
        <f t="shared" si="260"/>
        <v>3</v>
      </c>
      <c r="G3315" t="s">
        <v>4102</v>
      </c>
      <c r="H3315" t="s">
        <v>39</v>
      </c>
      <c r="I3315" s="58" t="s">
        <v>242</v>
      </c>
      <c r="J3315" s="58" t="s">
        <v>41</v>
      </c>
      <c r="K3315" s="58" t="s">
        <v>97</v>
      </c>
      <c r="N3315" t="s">
        <v>98</v>
      </c>
      <c r="P3315" t="s">
        <v>78</v>
      </c>
      <c r="Q3315" t="s">
        <v>79</v>
      </c>
      <c r="S3315" t="s">
        <v>99</v>
      </c>
      <c r="T3315" t="s">
        <v>73</v>
      </c>
      <c r="U3315" t="s">
        <v>149</v>
      </c>
      <c r="V3315" t="s">
        <v>46</v>
      </c>
      <c r="W3315" t="s">
        <v>764</v>
      </c>
      <c r="X3315" t="s">
        <v>765</v>
      </c>
      <c r="Y3315" t="s">
        <v>766</v>
      </c>
      <c r="Z3315" t="s">
        <v>767</v>
      </c>
      <c r="AB3315" t="s">
        <v>1196</v>
      </c>
      <c r="AC3315" t="s">
        <v>1197</v>
      </c>
      <c r="AD3315" t="s">
        <v>4074</v>
      </c>
      <c r="AF3315" t="s">
        <v>55</v>
      </c>
      <c r="AG3315" t="s">
        <v>46</v>
      </c>
      <c r="AH3315" t="s">
        <v>56</v>
      </c>
      <c r="AI3315" t="s">
        <v>56</v>
      </c>
      <c r="AJ3315" t="s">
        <v>56</v>
      </c>
      <c r="AK3315" t="s">
        <v>56</v>
      </c>
      <c r="AL3315" t="s">
        <v>56</v>
      </c>
      <c r="AM3315" t="s">
        <v>56</v>
      </c>
      <c r="AN3315" t="s">
        <v>56</v>
      </c>
      <c r="AO3315" t="s">
        <v>56</v>
      </c>
      <c r="AP3315" t="s">
        <v>56</v>
      </c>
      <c r="AQ3315" t="s">
        <v>56</v>
      </c>
      <c r="AR3315" t="s">
        <v>56</v>
      </c>
      <c r="AS3315" t="s">
        <v>56</v>
      </c>
      <c r="AT3315" t="s">
        <v>46</v>
      </c>
      <c r="AU3315" t="s">
        <v>56</v>
      </c>
      <c r="AV3315" t="s">
        <v>56</v>
      </c>
      <c r="AW3315" t="s">
        <v>56</v>
      </c>
    </row>
    <row r="3316" spans="1:49" x14ac:dyDescent="0.3">
      <c r="A3316" t="str">
        <f t="shared" si="256"/>
        <v>AU</v>
      </c>
      <c r="B3316" t="str">
        <f t="shared" si="257"/>
        <v>V</v>
      </c>
      <c r="C3316">
        <f t="shared" si="258"/>
        <v>1.7999999999999998</v>
      </c>
      <c r="D3316">
        <f t="shared" si="259"/>
        <v>1</v>
      </c>
      <c r="E3316">
        <f t="shared" si="260"/>
        <v>1.7999999999999998</v>
      </c>
      <c r="G3316" t="s">
        <v>4103</v>
      </c>
      <c r="H3316" t="s">
        <v>39</v>
      </c>
      <c r="I3316" s="58" t="s">
        <v>96</v>
      </c>
      <c r="J3316" s="58" t="s">
        <v>41</v>
      </c>
      <c r="K3316" s="58" t="s">
        <v>76</v>
      </c>
      <c r="N3316" t="s">
        <v>514</v>
      </c>
      <c r="P3316" t="s">
        <v>78</v>
      </c>
      <c r="Q3316" t="s">
        <v>79</v>
      </c>
      <c r="S3316" t="s">
        <v>80</v>
      </c>
      <c r="T3316" t="s">
        <v>45</v>
      </c>
      <c r="U3316" t="s">
        <v>46</v>
      </c>
      <c r="V3316" t="s">
        <v>46</v>
      </c>
      <c r="W3316" t="s">
        <v>156</v>
      </c>
      <c r="X3316" t="s">
        <v>6458</v>
      </c>
      <c r="Y3316" t="s">
        <v>157</v>
      </c>
      <c r="Z3316" t="s">
        <v>654</v>
      </c>
      <c r="AA3316" t="s">
        <v>655</v>
      </c>
      <c r="AB3316" t="s">
        <v>880</v>
      </c>
      <c r="AC3316" t="s">
        <v>881</v>
      </c>
      <c r="AD3316" t="s">
        <v>4047</v>
      </c>
      <c r="AF3316" t="s">
        <v>2069</v>
      </c>
      <c r="AG3316" t="s">
        <v>56</v>
      </c>
      <c r="AH3316" t="s">
        <v>56</v>
      </c>
      <c r="AI3316" t="s">
        <v>46</v>
      </c>
      <c r="AJ3316" t="s">
        <v>56</v>
      </c>
      <c r="AK3316" t="s">
        <v>56</v>
      </c>
      <c r="AL3316" t="s">
        <v>56</v>
      </c>
      <c r="AM3316" t="s">
        <v>56</v>
      </c>
      <c r="AN3316" t="s">
        <v>56</v>
      </c>
      <c r="AO3316" t="s">
        <v>46</v>
      </c>
      <c r="AP3316" t="s">
        <v>56</v>
      </c>
      <c r="AQ3316" t="s">
        <v>56</v>
      </c>
      <c r="AR3316" t="s">
        <v>56</v>
      </c>
      <c r="AS3316" t="s">
        <v>56</v>
      </c>
      <c r="AT3316" t="s">
        <v>56</v>
      </c>
      <c r="AU3316" t="s">
        <v>56</v>
      </c>
      <c r="AV3316" t="s">
        <v>56</v>
      </c>
      <c r="AW3316" t="s">
        <v>56</v>
      </c>
    </row>
    <row r="3317" spans="1:49" x14ac:dyDescent="0.3">
      <c r="A3317" t="str">
        <f t="shared" si="256"/>
        <v>VŠMU</v>
      </c>
      <c r="B3317" t="str">
        <f t="shared" si="257"/>
        <v>P</v>
      </c>
      <c r="C3317">
        <f t="shared" si="258"/>
        <v>7.1999999999999993</v>
      </c>
      <c r="D3317">
        <f t="shared" si="259"/>
        <v>1</v>
      </c>
      <c r="E3317">
        <f t="shared" si="260"/>
        <v>7.1999999999999993</v>
      </c>
      <c r="G3317" t="s">
        <v>4104</v>
      </c>
      <c r="H3317" t="s">
        <v>39</v>
      </c>
      <c r="I3317" s="58" t="s">
        <v>526</v>
      </c>
      <c r="J3317" s="58" t="s">
        <v>143</v>
      </c>
      <c r="K3317" s="58" t="s">
        <v>42</v>
      </c>
      <c r="N3317" t="s">
        <v>43</v>
      </c>
      <c r="S3317" t="s">
        <v>57</v>
      </c>
      <c r="T3317" t="s">
        <v>46</v>
      </c>
      <c r="U3317" t="s">
        <v>45</v>
      </c>
      <c r="V3317" t="s">
        <v>46</v>
      </c>
      <c r="W3317" t="s">
        <v>111</v>
      </c>
      <c r="X3317" t="s">
        <v>112</v>
      </c>
      <c r="Y3317" t="s">
        <v>113</v>
      </c>
      <c r="Z3317" t="s">
        <v>152</v>
      </c>
      <c r="AA3317" t="s">
        <v>153</v>
      </c>
      <c r="AB3317" t="s">
        <v>154</v>
      </c>
      <c r="AC3317" t="s">
        <v>155</v>
      </c>
      <c r="AD3317" t="s">
        <v>1285</v>
      </c>
      <c r="AF3317" t="s">
        <v>55</v>
      </c>
      <c r="AG3317" t="s">
        <v>46</v>
      </c>
      <c r="AH3317" t="s">
        <v>56</v>
      </c>
      <c r="AI3317" t="s">
        <v>56</v>
      </c>
      <c r="AJ3317" t="s">
        <v>56</v>
      </c>
      <c r="AK3317" t="s">
        <v>56</v>
      </c>
      <c r="AL3317" t="s">
        <v>56</v>
      </c>
      <c r="AM3317" t="s">
        <v>56</v>
      </c>
      <c r="AN3317" t="s">
        <v>56</v>
      </c>
      <c r="AO3317" t="s">
        <v>149</v>
      </c>
      <c r="AP3317" t="s">
        <v>56</v>
      </c>
      <c r="AQ3317" t="s">
        <v>56</v>
      </c>
      <c r="AR3317" t="s">
        <v>56</v>
      </c>
      <c r="AS3317" t="s">
        <v>56</v>
      </c>
      <c r="AT3317" t="s">
        <v>56</v>
      </c>
      <c r="AU3317" t="s">
        <v>56</v>
      </c>
      <c r="AV3317" t="s">
        <v>56</v>
      </c>
      <c r="AW3317" t="s">
        <v>56</v>
      </c>
    </row>
    <row r="3318" spans="1:49" x14ac:dyDescent="0.3">
      <c r="A3318" t="str">
        <f t="shared" si="256"/>
        <v>UCM</v>
      </c>
      <c r="B3318" t="str">
        <f t="shared" si="257"/>
        <v>V</v>
      </c>
      <c r="C3318">
        <f t="shared" si="258"/>
        <v>0.89999999999999991</v>
      </c>
      <c r="D3318">
        <f t="shared" si="259"/>
        <v>1</v>
      </c>
      <c r="E3318">
        <f t="shared" si="260"/>
        <v>0.89999999999999991</v>
      </c>
      <c r="G3318" t="s">
        <v>4105</v>
      </c>
      <c r="H3318" t="s">
        <v>39</v>
      </c>
      <c r="I3318" s="58" t="s">
        <v>40</v>
      </c>
      <c r="J3318" s="58" t="s">
        <v>41</v>
      </c>
      <c r="K3318" s="58" t="s">
        <v>76</v>
      </c>
      <c r="N3318" t="s">
        <v>1007</v>
      </c>
      <c r="P3318" t="s">
        <v>78</v>
      </c>
      <c r="Q3318" t="s">
        <v>79</v>
      </c>
      <c r="S3318" t="s">
        <v>80</v>
      </c>
      <c r="T3318" t="s">
        <v>45</v>
      </c>
      <c r="U3318" t="s">
        <v>149</v>
      </c>
      <c r="V3318" t="s">
        <v>149</v>
      </c>
      <c r="W3318" t="s">
        <v>547</v>
      </c>
      <c r="X3318" t="s">
        <v>548</v>
      </c>
      <c r="Y3318" t="s">
        <v>549</v>
      </c>
      <c r="Z3318" t="s">
        <v>550</v>
      </c>
      <c r="AA3318" t="s">
        <v>551</v>
      </c>
      <c r="AB3318" t="s">
        <v>4055</v>
      </c>
      <c r="AC3318" t="s">
        <v>4056</v>
      </c>
      <c r="AD3318" t="s">
        <v>4106</v>
      </c>
      <c r="AF3318" t="s">
        <v>55</v>
      </c>
      <c r="AG3318" t="s">
        <v>46</v>
      </c>
      <c r="AH3318" t="s">
        <v>56</v>
      </c>
      <c r="AI3318" t="s">
        <v>56</v>
      </c>
      <c r="AJ3318" t="s">
        <v>56</v>
      </c>
      <c r="AK3318" t="s">
        <v>56</v>
      </c>
      <c r="AL3318" t="s">
        <v>56</v>
      </c>
      <c r="AM3318" t="s">
        <v>56</v>
      </c>
      <c r="AN3318" t="s">
        <v>56</v>
      </c>
      <c r="AO3318" t="s">
        <v>56</v>
      </c>
      <c r="AP3318" t="s">
        <v>56</v>
      </c>
      <c r="AQ3318" t="s">
        <v>56</v>
      </c>
      <c r="AR3318" t="s">
        <v>56</v>
      </c>
      <c r="AS3318" t="s">
        <v>56</v>
      </c>
      <c r="AT3318" t="s">
        <v>56</v>
      </c>
      <c r="AU3318" t="s">
        <v>56</v>
      </c>
      <c r="AV3318" t="s">
        <v>56</v>
      </c>
      <c r="AW3318" t="s">
        <v>56</v>
      </c>
    </row>
    <row r="3319" spans="1:49" x14ac:dyDescent="0.3">
      <c r="A3319" t="str">
        <f t="shared" si="256"/>
        <v>UK</v>
      </c>
      <c r="B3319" t="str">
        <f t="shared" si="257"/>
        <v>V</v>
      </c>
      <c r="C3319">
        <f t="shared" si="258"/>
        <v>0.3</v>
      </c>
      <c r="D3319">
        <f t="shared" si="259"/>
        <v>1</v>
      </c>
      <c r="E3319">
        <f t="shared" si="260"/>
        <v>0.3</v>
      </c>
      <c r="G3319" t="s">
        <v>4107</v>
      </c>
      <c r="H3319" t="s">
        <v>39</v>
      </c>
      <c r="I3319" s="58" t="s">
        <v>60</v>
      </c>
      <c r="J3319" s="58" t="s">
        <v>60</v>
      </c>
      <c r="K3319" s="58" t="s">
        <v>97</v>
      </c>
      <c r="N3319" t="s">
        <v>98</v>
      </c>
      <c r="P3319" t="s">
        <v>78</v>
      </c>
      <c r="Q3319" t="s">
        <v>79</v>
      </c>
      <c r="S3319" t="s">
        <v>99</v>
      </c>
      <c r="T3319" t="s">
        <v>45</v>
      </c>
      <c r="U3319" t="s">
        <v>46</v>
      </c>
      <c r="V3319" t="s">
        <v>46</v>
      </c>
      <c r="W3319" t="s">
        <v>47</v>
      </c>
      <c r="X3319" t="s">
        <v>48</v>
      </c>
      <c r="Y3319" t="s">
        <v>49</v>
      </c>
      <c r="Z3319" t="s">
        <v>50</v>
      </c>
      <c r="AA3319" t="s">
        <v>51</v>
      </c>
      <c r="AB3319" t="s">
        <v>64</v>
      </c>
      <c r="AC3319" t="s">
        <v>65</v>
      </c>
      <c r="AE3319" t="s">
        <v>4108</v>
      </c>
      <c r="AF3319" t="s">
        <v>55</v>
      </c>
      <c r="AG3319" t="s">
        <v>56</v>
      </c>
      <c r="AH3319" t="s">
        <v>46</v>
      </c>
      <c r="AI3319" t="s">
        <v>56</v>
      </c>
      <c r="AJ3319" t="s">
        <v>56</v>
      </c>
      <c r="AK3319" t="s">
        <v>56</v>
      </c>
      <c r="AL3319" t="s">
        <v>56</v>
      </c>
      <c r="AM3319" t="s">
        <v>56</v>
      </c>
      <c r="AN3319" t="s">
        <v>56</v>
      </c>
      <c r="AO3319" t="s">
        <v>56</v>
      </c>
      <c r="AP3319" t="s">
        <v>56</v>
      </c>
      <c r="AQ3319" t="s">
        <v>56</v>
      </c>
      <c r="AR3319" t="s">
        <v>56</v>
      </c>
      <c r="AS3319" t="s">
        <v>56</v>
      </c>
      <c r="AT3319" t="s">
        <v>56</v>
      </c>
      <c r="AU3319" t="s">
        <v>56</v>
      </c>
      <c r="AV3319" t="s">
        <v>56</v>
      </c>
      <c r="AW3319" t="s">
        <v>56</v>
      </c>
    </row>
    <row r="3320" spans="1:49" x14ac:dyDescent="0.3">
      <c r="A3320" t="str">
        <f t="shared" si="256"/>
        <v>STU</v>
      </c>
      <c r="B3320" t="str">
        <f t="shared" si="257"/>
        <v>V</v>
      </c>
      <c r="C3320">
        <f t="shared" si="258"/>
        <v>0.78</v>
      </c>
      <c r="D3320">
        <f t="shared" si="259"/>
        <v>1</v>
      </c>
      <c r="E3320">
        <f t="shared" si="260"/>
        <v>0.78</v>
      </c>
      <c r="G3320" t="s">
        <v>4109</v>
      </c>
      <c r="H3320" t="s">
        <v>39</v>
      </c>
      <c r="I3320" s="58" t="s">
        <v>257</v>
      </c>
      <c r="J3320" s="58" t="s">
        <v>41</v>
      </c>
      <c r="K3320" s="58" t="s">
        <v>211</v>
      </c>
      <c r="N3320" t="s">
        <v>212</v>
      </c>
      <c r="P3320" t="s">
        <v>510</v>
      </c>
      <c r="Q3320" t="s">
        <v>320</v>
      </c>
      <c r="S3320" t="s">
        <v>214</v>
      </c>
      <c r="T3320" t="s">
        <v>45</v>
      </c>
      <c r="U3320" t="s">
        <v>46</v>
      </c>
      <c r="V3320" t="s">
        <v>46</v>
      </c>
      <c r="W3320" t="s">
        <v>81</v>
      </c>
      <c r="X3320" t="s">
        <v>82</v>
      </c>
      <c r="Y3320" t="s">
        <v>83</v>
      </c>
      <c r="Z3320" t="s">
        <v>398</v>
      </c>
      <c r="AA3320" t="s">
        <v>399</v>
      </c>
      <c r="AB3320" t="s">
        <v>1106</v>
      </c>
      <c r="AC3320" t="s">
        <v>1107</v>
      </c>
      <c r="AE3320" t="s">
        <v>4110</v>
      </c>
      <c r="AF3320" t="s">
        <v>55</v>
      </c>
      <c r="AG3320" t="s">
        <v>56</v>
      </c>
      <c r="AH3320" t="s">
        <v>46</v>
      </c>
      <c r="AI3320" t="s">
        <v>56</v>
      </c>
      <c r="AJ3320" t="s">
        <v>56</v>
      </c>
      <c r="AK3320" t="s">
        <v>56</v>
      </c>
      <c r="AL3320" t="s">
        <v>56</v>
      </c>
      <c r="AM3320" t="s">
        <v>56</v>
      </c>
      <c r="AN3320" t="s">
        <v>56</v>
      </c>
      <c r="AO3320" t="s">
        <v>56</v>
      </c>
      <c r="AP3320" t="s">
        <v>56</v>
      </c>
      <c r="AQ3320" t="s">
        <v>56</v>
      </c>
      <c r="AR3320" t="s">
        <v>56</v>
      </c>
      <c r="AS3320" t="s">
        <v>56</v>
      </c>
      <c r="AT3320" t="s">
        <v>56</v>
      </c>
      <c r="AU3320" t="s">
        <v>56</v>
      </c>
      <c r="AV3320" t="s">
        <v>56</v>
      </c>
      <c r="AW3320" t="s">
        <v>56</v>
      </c>
    </row>
    <row r="3321" spans="1:49" x14ac:dyDescent="0.3">
      <c r="A3321" t="str">
        <f t="shared" si="256"/>
        <v>UK</v>
      </c>
      <c r="B3321" t="str">
        <f t="shared" si="257"/>
        <v>V</v>
      </c>
      <c r="C3321">
        <f t="shared" si="258"/>
        <v>0.3</v>
      </c>
      <c r="D3321">
        <f t="shared" si="259"/>
        <v>1</v>
      </c>
      <c r="E3321">
        <f t="shared" si="260"/>
        <v>0.3</v>
      </c>
      <c r="G3321" t="s">
        <v>4111</v>
      </c>
      <c r="H3321" t="s">
        <v>39</v>
      </c>
      <c r="I3321" s="58" t="s">
        <v>60</v>
      </c>
      <c r="J3321" s="58" t="s">
        <v>60</v>
      </c>
      <c r="K3321" s="58" t="s">
        <v>97</v>
      </c>
      <c r="N3321" t="s">
        <v>98</v>
      </c>
      <c r="P3321" t="s">
        <v>78</v>
      </c>
      <c r="Q3321" t="s">
        <v>79</v>
      </c>
      <c r="S3321" t="s">
        <v>99</v>
      </c>
      <c r="T3321" t="s">
        <v>45</v>
      </c>
      <c r="U3321" t="s">
        <v>46</v>
      </c>
      <c r="V3321" t="s">
        <v>46</v>
      </c>
      <c r="W3321" t="s">
        <v>47</v>
      </c>
      <c r="X3321" t="s">
        <v>48</v>
      </c>
      <c r="Y3321" t="s">
        <v>49</v>
      </c>
      <c r="Z3321" t="s">
        <v>50</v>
      </c>
      <c r="AA3321" t="s">
        <v>51</v>
      </c>
      <c r="AB3321" t="s">
        <v>64</v>
      </c>
      <c r="AC3321" t="s">
        <v>65</v>
      </c>
      <c r="AE3321" t="s">
        <v>4108</v>
      </c>
      <c r="AF3321" t="s">
        <v>55</v>
      </c>
      <c r="AG3321" t="s">
        <v>56</v>
      </c>
      <c r="AH3321" t="s">
        <v>46</v>
      </c>
      <c r="AI3321" t="s">
        <v>56</v>
      </c>
      <c r="AJ3321" t="s">
        <v>56</v>
      </c>
      <c r="AK3321" t="s">
        <v>56</v>
      </c>
      <c r="AL3321" t="s">
        <v>56</v>
      </c>
      <c r="AM3321" t="s">
        <v>56</v>
      </c>
      <c r="AN3321" t="s">
        <v>56</v>
      </c>
      <c r="AO3321" t="s">
        <v>56</v>
      </c>
      <c r="AP3321" t="s">
        <v>56</v>
      </c>
      <c r="AQ3321" t="s">
        <v>56</v>
      </c>
      <c r="AR3321" t="s">
        <v>56</v>
      </c>
      <c r="AS3321" t="s">
        <v>56</v>
      </c>
      <c r="AT3321" t="s">
        <v>56</v>
      </c>
      <c r="AU3321" t="s">
        <v>56</v>
      </c>
      <c r="AV3321" t="s">
        <v>56</v>
      </c>
      <c r="AW3321" t="s">
        <v>56</v>
      </c>
    </row>
    <row r="3322" spans="1:49" x14ac:dyDescent="0.3">
      <c r="A3322" t="str">
        <f t="shared" si="256"/>
        <v>VŠMU</v>
      </c>
      <c r="B3322" t="str">
        <f t="shared" si="257"/>
        <v>P</v>
      </c>
      <c r="C3322">
        <f t="shared" si="258"/>
        <v>1.56</v>
      </c>
      <c r="D3322">
        <f t="shared" si="259"/>
        <v>0.5</v>
      </c>
      <c r="E3322">
        <f t="shared" si="260"/>
        <v>0.78</v>
      </c>
      <c r="G3322" t="s">
        <v>4112</v>
      </c>
      <c r="H3322" t="s">
        <v>39</v>
      </c>
      <c r="I3322" s="58" t="s">
        <v>104</v>
      </c>
      <c r="J3322" s="58" t="s">
        <v>41</v>
      </c>
      <c r="K3322" s="58" t="s">
        <v>42</v>
      </c>
      <c r="N3322" t="s">
        <v>43</v>
      </c>
      <c r="S3322" t="s">
        <v>57</v>
      </c>
      <c r="T3322" t="s">
        <v>162</v>
      </c>
      <c r="U3322" t="s">
        <v>196</v>
      </c>
      <c r="V3322" t="s">
        <v>46</v>
      </c>
      <c r="W3322" t="s">
        <v>111</v>
      </c>
      <c r="X3322" t="s">
        <v>112</v>
      </c>
      <c r="Y3322" t="s">
        <v>113</v>
      </c>
      <c r="Z3322" t="s">
        <v>152</v>
      </c>
      <c r="AA3322" t="s">
        <v>153</v>
      </c>
      <c r="AB3322" t="s">
        <v>238</v>
      </c>
      <c r="AC3322" t="s">
        <v>239</v>
      </c>
      <c r="AE3322" t="s">
        <v>607</v>
      </c>
      <c r="AF3322" t="s">
        <v>55</v>
      </c>
      <c r="AG3322" t="s">
        <v>56</v>
      </c>
      <c r="AH3322" t="s">
        <v>46</v>
      </c>
      <c r="AI3322" t="s">
        <v>56</v>
      </c>
      <c r="AJ3322" t="s">
        <v>56</v>
      </c>
      <c r="AK3322" t="s">
        <v>56</v>
      </c>
      <c r="AL3322" t="s">
        <v>56</v>
      </c>
      <c r="AM3322" t="s">
        <v>56</v>
      </c>
      <c r="AN3322" t="s">
        <v>56</v>
      </c>
      <c r="AO3322" t="s">
        <v>56</v>
      </c>
      <c r="AP3322" t="s">
        <v>56</v>
      </c>
      <c r="AQ3322" t="s">
        <v>56</v>
      </c>
      <c r="AR3322" t="s">
        <v>56</v>
      </c>
      <c r="AS3322" t="s">
        <v>56</v>
      </c>
      <c r="AT3322" t="s">
        <v>56</v>
      </c>
      <c r="AU3322" t="s">
        <v>56</v>
      </c>
      <c r="AV3322" t="s">
        <v>56</v>
      </c>
      <c r="AW3322" t="s">
        <v>56</v>
      </c>
    </row>
    <row r="3323" spans="1:49" x14ac:dyDescent="0.3">
      <c r="A3323" t="str">
        <f t="shared" si="256"/>
        <v>AU</v>
      </c>
      <c r="B3323" t="str">
        <f t="shared" si="257"/>
        <v>P</v>
      </c>
      <c r="C3323">
        <f t="shared" si="258"/>
        <v>1.56</v>
      </c>
      <c r="D3323">
        <f t="shared" si="259"/>
        <v>0.5</v>
      </c>
      <c r="E3323">
        <f t="shared" si="260"/>
        <v>0.78</v>
      </c>
      <c r="G3323" t="s">
        <v>4112</v>
      </c>
      <c r="H3323" t="s">
        <v>39</v>
      </c>
      <c r="I3323" s="58" t="s">
        <v>104</v>
      </c>
      <c r="J3323" s="58" t="s">
        <v>41</v>
      </c>
      <c r="K3323" s="58" t="s">
        <v>42</v>
      </c>
      <c r="N3323" t="s">
        <v>43</v>
      </c>
      <c r="S3323" t="s">
        <v>57</v>
      </c>
      <c r="T3323" t="s">
        <v>151</v>
      </c>
      <c r="U3323" t="s">
        <v>196</v>
      </c>
      <c r="V3323" t="s">
        <v>46</v>
      </c>
      <c r="W3323" t="s">
        <v>156</v>
      </c>
      <c r="X3323" t="s">
        <v>6458</v>
      </c>
      <c r="Y3323" t="s">
        <v>157</v>
      </c>
      <c r="Z3323" t="s">
        <v>158</v>
      </c>
      <c r="AA3323" t="s">
        <v>159</v>
      </c>
      <c r="AB3323" t="s">
        <v>160</v>
      </c>
      <c r="AC3323" t="s">
        <v>161</v>
      </c>
      <c r="AE3323" t="s">
        <v>607</v>
      </c>
      <c r="AF3323" t="s">
        <v>55</v>
      </c>
      <c r="AG3323" t="s">
        <v>56</v>
      </c>
      <c r="AH3323" t="s">
        <v>46</v>
      </c>
      <c r="AI3323" t="s">
        <v>56</v>
      </c>
      <c r="AJ3323" t="s">
        <v>56</v>
      </c>
      <c r="AK3323" t="s">
        <v>56</v>
      </c>
      <c r="AL3323" t="s">
        <v>56</v>
      </c>
      <c r="AM3323" t="s">
        <v>56</v>
      </c>
      <c r="AN3323" t="s">
        <v>56</v>
      </c>
      <c r="AO3323" t="s">
        <v>56</v>
      </c>
      <c r="AP3323" t="s">
        <v>56</v>
      </c>
      <c r="AQ3323" t="s">
        <v>56</v>
      </c>
      <c r="AR3323" t="s">
        <v>56</v>
      </c>
      <c r="AS3323" t="s">
        <v>56</v>
      </c>
      <c r="AT3323" t="s">
        <v>56</v>
      </c>
      <c r="AU3323" t="s">
        <v>56</v>
      </c>
      <c r="AV3323" t="s">
        <v>46</v>
      </c>
      <c r="AW3323" t="s">
        <v>56</v>
      </c>
    </row>
    <row r="3324" spans="1:49" x14ac:dyDescent="0.3">
      <c r="A3324" t="str">
        <f t="shared" si="256"/>
        <v>AU</v>
      </c>
      <c r="B3324" t="str">
        <f t="shared" si="257"/>
        <v>P</v>
      </c>
      <c r="C3324">
        <f t="shared" si="258"/>
        <v>3</v>
      </c>
      <c r="D3324">
        <f t="shared" si="259"/>
        <v>1</v>
      </c>
      <c r="E3324">
        <f t="shared" si="260"/>
        <v>3</v>
      </c>
      <c r="G3324" t="s">
        <v>4113</v>
      </c>
      <c r="H3324" t="s">
        <v>39</v>
      </c>
      <c r="I3324" s="58" t="s">
        <v>242</v>
      </c>
      <c r="J3324" s="58" t="s">
        <v>41</v>
      </c>
      <c r="K3324" s="58" t="s">
        <v>42</v>
      </c>
      <c r="N3324" t="s">
        <v>43</v>
      </c>
      <c r="S3324" t="s">
        <v>57</v>
      </c>
      <c r="T3324" t="s">
        <v>151</v>
      </c>
      <c r="U3324" t="s">
        <v>196</v>
      </c>
      <c r="V3324" t="s">
        <v>46</v>
      </c>
      <c r="W3324" t="s">
        <v>156</v>
      </c>
      <c r="X3324" t="s">
        <v>6458</v>
      </c>
      <c r="Y3324" t="s">
        <v>157</v>
      </c>
      <c r="Z3324" t="s">
        <v>158</v>
      </c>
      <c r="AA3324" t="s">
        <v>159</v>
      </c>
      <c r="AB3324" t="s">
        <v>160</v>
      </c>
      <c r="AC3324" t="s">
        <v>161</v>
      </c>
      <c r="AD3324" t="s">
        <v>4114</v>
      </c>
      <c r="AF3324" t="s">
        <v>55</v>
      </c>
      <c r="AG3324" t="s">
        <v>46</v>
      </c>
      <c r="AH3324" t="s">
        <v>56</v>
      </c>
      <c r="AI3324" t="s">
        <v>56</v>
      </c>
      <c r="AJ3324" t="s">
        <v>56</v>
      </c>
      <c r="AK3324" t="s">
        <v>56</v>
      </c>
      <c r="AL3324" t="s">
        <v>56</v>
      </c>
      <c r="AM3324" t="s">
        <v>56</v>
      </c>
      <c r="AN3324" t="s">
        <v>56</v>
      </c>
      <c r="AO3324" t="s">
        <v>56</v>
      </c>
      <c r="AP3324" t="s">
        <v>56</v>
      </c>
      <c r="AQ3324" t="s">
        <v>56</v>
      </c>
      <c r="AR3324" t="s">
        <v>56</v>
      </c>
      <c r="AS3324" t="s">
        <v>56</v>
      </c>
      <c r="AT3324" t="s">
        <v>56</v>
      </c>
      <c r="AU3324" t="s">
        <v>56</v>
      </c>
      <c r="AV3324" t="s">
        <v>46</v>
      </c>
      <c r="AW3324" t="s">
        <v>56</v>
      </c>
    </row>
    <row r="3325" spans="1:49" x14ac:dyDescent="0.3">
      <c r="A3325" t="str">
        <f t="shared" si="256"/>
        <v>VŠMU</v>
      </c>
      <c r="B3325" t="str">
        <f t="shared" si="257"/>
        <v>P</v>
      </c>
      <c r="C3325">
        <f t="shared" si="258"/>
        <v>3</v>
      </c>
      <c r="D3325">
        <f t="shared" si="259"/>
        <v>1</v>
      </c>
      <c r="E3325">
        <f t="shared" si="260"/>
        <v>3</v>
      </c>
      <c r="G3325" t="s">
        <v>4115</v>
      </c>
      <c r="H3325" t="s">
        <v>39</v>
      </c>
      <c r="I3325" s="58" t="s">
        <v>242</v>
      </c>
      <c r="J3325" s="58" t="s">
        <v>41</v>
      </c>
      <c r="K3325" s="58" t="s">
        <v>42</v>
      </c>
      <c r="N3325" t="s">
        <v>43</v>
      </c>
      <c r="S3325" t="s">
        <v>57</v>
      </c>
      <c r="T3325" t="s">
        <v>46</v>
      </c>
      <c r="U3325" t="s">
        <v>45</v>
      </c>
      <c r="V3325" t="s">
        <v>46</v>
      </c>
      <c r="W3325" t="s">
        <v>111</v>
      </c>
      <c r="X3325" t="s">
        <v>112</v>
      </c>
      <c r="Y3325" t="s">
        <v>113</v>
      </c>
      <c r="Z3325" t="s">
        <v>152</v>
      </c>
      <c r="AA3325" t="s">
        <v>153</v>
      </c>
      <c r="AB3325" t="s">
        <v>238</v>
      </c>
      <c r="AC3325" t="s">
        <v>239</v>
      </c>
      <c r="AD3325" t="s">
        <v>4116</v>
      </c>
      <c r="AF3325" t="s">
        <v>758</v>
      </c>
      <c r="AG3325" t="s">
        <v>56</v>
      </c>
      <c r="AH3325" t="s">
        <v>56</v>
      </c>
      <c r="AI3325" t="s">
        <v>46</v>
      </c>
      <c r="AJ3325" t="s">
        <v>56</v>
      </c>
      <c r="AK3325" t="s">
        <v>56</v>
      </c>
      <c r="AL3325" t="s">
        <v>56</v>
      </c>
      <c r="AM3325" t="s">
        <v>56</v>
      </c>
      <c r="AN3325" t="s">
        <v>56</v>
      </c>
      <c r="AO3325" t="s">
        <v>56</v>
      </c>
      <c r="AP3325" t="s">
        <v>56</v>
      </c>
      <c r="AQ3325" t="s">
        <v>56</v>
      </c>
      <c r="AR3325" t="s">
        <v>56</v>
      </c>
      <c r="AS3325" t="s">
        <v>56</v>
      </c>
      <c r="AT3325" t="s">
        <v>56</v>
      </c>
      <c r="AU3325" t="s">
        <v>56</v>
      </c>
      <c r="AV3325" t="s">
        <v>46</v>
      </c>
      <c r="AW3325" t="s">
        <v>56</v>
      </c>
    </row>
    <row r="3326" spans="1:49" x14ac:dyDescent="0.3">
      <c r="A3326" t="str">
        <f t="shared" si="256"/>
        <v>VŠMU</v>
      </c>
      <c r="B3326" t="str">
        <f t="shared" si="257"/>
        <v>P</v>
      </c>
      <c r="C3326">
        <f t="shared" si="258"/>
        <v>1.7999999999999998</v>
      </c>
      <c r="D3326">
        <f t="shared" si="259"/>
        <v>1</v>
      </c>
      <c r="E3326">
        <f t="shared" si="260"/>
        <v>1.7999999999999998</v>
      </c>
      <c r="G3326" t="s">
        <v>4117</v>
      </c>
      <c r="H3326" t="s">
        <v>39</v>
      </c>
      <c r="I3326" s="58" t="s">
        <v>96</v>
      </c>
      <c r="J3326" s="58" t="s">
        <v>41</v>
      </c>
      <c r="K3326" s="58" t="s">
        <v>42</v>
      </c>
      <c r="N3326" t="s">
        <v>43</v>
      </c>
      <c r="S3326" t="s">
        <v>57</v>
      </c>
      <c r="T3326" t="s">
        <v>46</v>
      </c>
      <c r="U3326" t="s">
        <v>45</v>
      </c>
      <c r="V3326" t="s">
        <v>46</v>
      </c>
      <c r="W3326" t="s">
        <v>111</v>
      </c>
      <c r="X3326" t="s">
        <v>112</v>
      </c>
      <c r="Y3326" t="s">
        <v>113</v>
      </c>
      <c r="Z3326" t="s">
        <v>152</v>
      </c>
      <c r="AA3326" t="s">
        <v>153</v>
      </c>
      <c r="AB3326" t="s">
        <v>238</v>
      </c>
      <c r="AC3326" t="s">
        <v>239</v>
      </c>
      <c r="AD3326" t="s">
        <v>4116</v>
      </c>
      <c r="AF3326" t="s">
        <v>758</v>
      </c>
      <c r="AG3326" t="s">
        <v>56</v>
      </c>
      <c r="AH3326" t="s">
        <v>56</v>
      </c>
      <c r="AI3326" t="s">
        <v>46</v>
      </c>
      <c r="AJ3326" t="s">
        <v>56</v>
      </c>
      <c r="AK3326" t="s">
        <v>56</v>
      </c>
      <c r="AL3326" t="s">
        <v>56</v>
      </c>
      <c r="AM3326" t="s">
        <v>56</v>
      </c>
      <c r="AN3326" t="s">
        <v>56</v>
      </c>
      <c r="AO3326" t="s">
        <v>56</v>
      </c>
      <c r="AP3326" t="s">
        <v>56</v>
      </c>
      <c r="AQ3326" t="s">
        <v>56</v>
      </c>
      <c r="AR3326" t="s">
        <v>56</v>
      </c>
      <c r="AS3326" t="s">
        <v>56</v>
      </c>
      <c r="AT3326" t="s">
        <v>56</v>
      </c>
      <c r="AU3326" t="s">
        <v>56</v>
      </c>
      <c r="AV3326" t="s">
        <v>46</v>
      </c>
      <c r="AW3326" t="s">
        <v>56</v>
      </c>
    </row>
    <row r="3327" spans="1:49" x14ac:dyDescent="0.3">
      <c r="A3327" t="str">
        <f t="shared" si="256"/>
        <v>VŠMU</v>
      </c>
      <c r="B3327" t="str">
        <f t="shared" si="257"/>
        <v>P</v>
      </c>
      <c r="C3327">
        <f t="shared" si="258"/>
        <v>3</v>
      </c>
      <c r="D3327">
        <f t="shared" si="259"/>
        <v>1</v>
      </c>
      <c r="E3327">
        <f t="shared" si="260"/>
        <v>3</v>
      </c>
      <c r="G3327" t="s">
        <v>4118</v>
      </c>
      <c r="H3327" t="s">
        <v>39</v>
      </c>
      <c r="I3327" s="58" t="s">
        <v>242</v>
      </c>
      <c r="J3327" s="58" t="s">
        <v>41</v>
      </c>
      <c r="K3327" s="58" t="s">
        <v>42</v>
      </c>
      <c r="N3327" t="s">
        <v>43</v>
      </c>
      <c r="S3327" t="s">
        <v>57</v>
      </c>
      <c r="T3327" t="s">
        <v>46</v>
      </c>
      <c r="U3327" t="s">
        <v>45</v>
      </c>
      <c r="V3327" t="s">
        <v>46</v>
      </c>
      <c r="W3327" t="s">
        <v>111</v>
      </c>
      <c r="X3327" t="s">
        <v>112</v>
      </c>
      <c r="Y3327" t="s">
        <v>113</v>
      </c>
      <c r="Z3327" t="s">
        <v>152</v>
      </c>
      <c r="AA3327" t="s">
        <v>153</v>
      </c>
      <c r="AB3327" t="s">
        <v>238</v>
      </c>
      <c r="AC3327" t="s">
        <v>239</v>
      </c>
      <c r="AD3327" t="s">
        <v>4116</v>
      </c>
      <c r="AF3327" t="s">
        <v>758</v>
      </c>
      <c r="AG3327" t="s">
        <v>56</v>
      </c>
      <c r="AH3327" t="s">
        <v>56</v>
      </c>
      <c r="AI3327" t="s">
        <v>46</v>
      </c>
      <c r="AJ3327" t="s">
        <v>56</v>
      </c>
      <c r="AK3327" t="s">
        <v>56</v>
      </c>
      <c r="AL3327" t="s">
        <v>56</v>
      </c>
      <c r="AM3327" t="s">
        <v>56</v>
      </c>
      <c r="AN3327" t="s">
        <v>56</v>
      </c>
      <c r="AO3327" t="s">
        <v>56</v>
      </c>
      <c r="AP3327" t="s">
        <v>56</v>
      </c>
      <c r="AQ3327" t="s">
        <v>56</v>
      </c>
      <c r="AR3327" t="s">
        <v>56</v>
      </c>
      <c r="AS3327" t="s">
        <v>56</v>
      </c>
      <c r="AT3327" t="s">
        <v>56</v>
      </c>
      <c r="AU3327" t="s">
        <v>56</v>
      </c>
      <c r="AV3327" t="s">
        <v>46</v>
      </c>
      <c r="AW3327" t="s">
        <v>56</v>
      </c>
    </row>
    <row r="3328" spans="1:49" x14ac:dyDescent="0.3">
      <c r="A3328" t="str">
        <f t="shared" si="256"/>
        <v>TUKE</v>
      </c>
      <c r="B3328" t="str">
        <f t="shared" si="257"/>
        <v>V</v>
      </c>
      <c r="C3328">
        <f t="shared" si="258"/>
        <v>0.89999999999999991</v>
      </c>
      <c r="D3328">
        <f t="shared" si="259"/>
        <v>1</v>
      </c>
      <c r="E3328">
        <f t="shared" si="260"/>
        <v>0.89999999999999991</v>
      </c>
      <c r="G3328" t="s">
        <v>4119</v>
      </c>
      <c r="H3328" t="s">
        <v>39</v>
      </c>
      <c r="I3328" s="58" t="s">
        <v>40</v>
      </c>
      <c r="J3328" s="58" t="s">
        <v>41</v>
      </c>
      <c r="K3328" s="58" t="s">
        <v>76</v>
      </c>
      <c r="N3328" t="s">
        <v>1007</v>
      </c>
      <c r="P3328" t="s">
        <v>78</v>
      </c>
      <c r="Q3328" t="s">
        <v>79</v>
      </c>
      <c r="S3328" t="s">
        <v>80</v>
      </c>
      <c r="T3328" t="s">
        <v>45</v>
      </c>
      <c r="U3328" t="s">
        <v>46</v>
      </c>
      <c r="V3328" t="s">
        <v>46</v>
      </c>
      <c r="W3328" t="s">
        <v>714</v>
      </c>
      <c r="X3328" t="s">
        <v>715</v>
      </c>
      <c r="Y3328" t="s">
        <v>716</v>
      </c>
      <c r="Z3328" t="s">
        <v>717</v>
      </c>
      <c r="AA3328" t="s">
        <v>718</v>
      </c>
      <c r="AB3328" t="s">
        <v>719</v>
      </c>
      <c r="AC3328" t="s">
        <v>720</v>
      </c>
      <c r="AD3328" t="s">
        <v>4120</v>
      </c>
      <c r="AF3328" t="s">
        <v>55</v>
      </c>
      <c r="AG3328" t="s">
        <v>46</v>
      </c>
      <c r="AH3328" t="s">
        <v>56</v>
      </c>
      <c r="AI3328" t="s">
        <v>56</v>
      </c>
      <c r="AJ3328" t="s">
        <v>56</v>
      </c>
      <c r="AK3328" t="s">
        <v>56</v>
      </c>
      <c r="AL3328" t="s">
        <v>56</v>
      </c>
      <c r="AM3328" t="s">
        <v>56</v>
      </c>
      <c r="AN3328" t="s">
        <v>56</v>
      </c>
      <c r="AO3328" t="s">
        <v>56</v>
      </c>
      <c r="AP3328" t="s">
        <v>56</v>
      </c>
      <c r="AQ3328" t="s">
        <v>56</v>
      </c>
      <c r="AR3328" t="s">
        <v>56</v>
      </c>
      <c r="AS3328" t="s">
        <v>56</v>
      </c>
      <c r="AT3328" t="s">
        <v>56</v>
      </c>
      <c r="AU3328" t="s">
        <v>56</v>
      </c>
      <c r="AV3328" t="s">
        <v>56</v>
      </c>
      <c r="AW3328" t="s">
        <v>56</v>
      </c>
    </row>
    <row r="3329" spans="1:49" x14ac:dyDescent="0.3">
      <c r="A3329" t="str">
        <f t="shared" si="256"/>
        <v>VŠMU</v>
      </c>
      <c r="B3329" t="str">
        <f t="shared" si="257"/>
        <v>P</v>
      </c>
      <c r="C3329">
        <f t="shared" si="258"/>
        <v>0.78</v>
      </c>
      <c r="D3329">
        <f t="shared" si="259"/>
        <v>1</v>
      </c>
      <c r="E3329">
        <f t="shared" si="260"/>
        <v>0.78</v>
      </c>
      <c r="G3329" t="s">
        <v>4121</v>
      </c>
      <c r="H3329" t="s">
        <v>39</v>
      </c>
      <c r="I3329" s="58" t="s">
        <v>257</v>
      </c>
      <c r="J3329" s="58" t="s">
        <v>41</v>
      </c>
      <c r="K3329" s="58" t="s">
        <v>42</v>
      </c>
      <c r="N3329" t="s">
        <v>43</v>
      </c>
      <c r="S3329" t="s">
        <v>57</v>
      </c>
      <c r="T3329" t="s">
        <v>46</v>
      </c>
      <c r="U3329" t="s">
        <v>45</v>
      </c>
      <c r="V3329" t="s">
        <v>46</v>
      </c>
      <c r="W3329" t="s">
        <v>111</v>
      </c>
      <c r="X3329" t="s">
        <v>112</v>
      </c>
      <c r="Y3329" t="s">
        <v>113</v>
      </c>
      <c r="Z3329" t="s">
        <v>152</v>
      </c>
      <c r="AA3329" t="s">
        <v>153</v>
      </c>
      <c r="AB3329" t="s">
        <v>238</v>
      </c>
      <c r="AC3329" t="s">
        <v>239</v>
      </c>
      <c r="AD3329" t="s">
        <v>4122</v>
      </c>
      <c r="AF3329" t="s">
        <v>55</v>
      </c>
      <c r="AG3329" t="s">
        <v>46</v>
      </c>
      <c r="AH3329" t="s">
        <v>56</v>
      </c>
      <c r="AI3329" t="s">
        <v>56</v>
      </c>
      <c r="AJ3329" t="s">
        <v>56</v>
      </c>
      <c r="AK3329" t="s">
        <v>56</v>
      </c>
      <c r="AL3329" t="s">
        <v>56</v>
      </c>
      <c r="AM3329" t="s">
        <v>56</v>
      </c>
      <c r="AN3329" t="s">
        <v>56</v>
      </c>
      <c r="AO3329" t="s">
        <v>56</v>
      </c>
      <c r="AP3329" t="s">
        <v>56</v>
      </c>
      <c r="AQ3329" t="s">
        <v>56</v>
      </c>
      <c r="AR3329" t="s">
        <v>56</v>
      </c>
      <c r="AS3329" t="s">
        <v>56</v>
      </c>
      <c r="AT3329" t="s">
        <v>56</v>
      </c>
      <c r="AU3329" t="s">
        <v>56</v>
      </c>
      <c r="AV3329" t="s">
        <v>46</v>
      </c>
      <c r="AW3329" t="s">
        <v>56</v>
      </c>
    </row>
    <row r="3330" spans="1:49" x14ac:dyDescent="0.3">
      <c r="A3330" t="str">
        <f t="shared" ref="A3330:A3393" si="261">+VLOOKUP(X3330,VVS_nasa,2,FALSE)</f>
        <v>TUKE</v>
      </c>
      <c r="B3330" t="str">
        <f t="shared" ref="B3330:B3393" si="262">+VLOOKUP(K3330,Per_Viz,2,FALSE)</f>
        <v>V</v>
      </c>
      <c r="C3330">
        <f t="shared" ref="C3330:C3393" si="263">+VLOOKUP(I3330,EUCA,2,FALSE)</f>
        <v>0.89999999999999991</v>
      </c>
      <c r="D3330">
        <f t="shared" si="259"/>
        <v>1</v>
      </c>
      <c r="E3330">
        <f t="shared" si="260"/>
        <v>0.89999999999999991</v>
      </c>
      <c r="G3330" t="s">
        <v>4123</v>
      </c>
      <c r="H3330" t="s">
        <v>39</v>
      </c>
      <c r="I3330" s="58" t="s">
        <v>40</v>
      </c>
      <c r="J3330" s="58" t="s">
        <v>41</v>
      </c>
      <c r="K3330" s="58" t="s">
        <v>76</v>
      </c>
      <c r="N3330" t="s">
        <v>1007</v>
      </c>
      <c r="P3330" t="s">
        <v>78</v>
      </c>
      <c r="Q3330" t="s">
        <v>79</v>
      </c>
      <c r="S3330" t="s">
        <v>80</v>
      </c>
      <c r="T3330" t="s">
        <v>45</v>
      </c>
      <c r="U3330" t="s">
        <v>46</v>
      </c>
      <c r="V3330" t="s">
        <v>46</v>
      </c>
      <c r="W3330" t="s">
        <v>714</v>
      </c>
      <c r="X3330" t="s">
        <v>715</v>
      </c>
      <c r="Y3330" t="s">
        <v>716</v>
      </c>
      <c r="Z3330" t="s">
        <v>717</v>
      </c>
      <c r="AA3330" t="s">
        <v>718</v>
      </c>
      <c r="AB3330" t="s">
        <v>719</v>
      </c>
      <c r="AC3330" t="s">
        <v>720</v>
      </c>
      <c r="AD3330" t="s">
        <v>4120</v>
      </c>
      <c r="AF3330" t="s">
        <v>55</v>
      </c>
      <c r="AG3330" t="s">
        <v>46</v>
      </c>
      <c r="AH3330" t="s">
        <v>56</v>
      </c>
      <c r="AI3330" t="s">
        <v>56</v>
      </c>
      <c r="AJ3330" t="s">
        <v>56</v>
      </c>
      <c r="AK3330" t="s">
        <v>56</v>
      </c>
      <c r="AL3330" t="s">
        <v>56</v>
      </c>
      <c r="AM3330" t="s">
        <v>56</v>
      </c>
      <c r="AN3330" t="s">
        <v>56</v>
      </c>
      <c r="AO3330" t="s">
        <v>56</v>
      </c>
      <c r="AP3330" t="s">
        <v>56</v>
      </c>
      <c r="AQ3330" t="s">
        <v>56</v>
      </c>
      <c r="AR3330" t="s">
        <v>56</v>
      </c>
      <c r="AS3330" t="s">
        <v>56</v>
      </c>
      <c r="AT3330" t="s">
        <v>56</v>
      </c>
      <c r="AU3330" t="s">
        <v>56</v>
      </c>
      <c r="AV3330" t="s">
        <v>56</v>
      </c>
      <c r="AW3330" t="s">
        <v>56</v>
      </c>
    </row>
    <row r="3331" spans="1:49" x14ac:dyDescent="0.3">
      <c r="A3331" t="str">
        <f t="shared" si="261"/>
        <v>VŠMU</v>
      </c>
      <c r="B3331" t="str">
        <f t="shared" si="262"/>
        <v>P</v>
      </c>
      <c r="C3331">
        <f t="shared" si="263"/>
        <v>0.89999999999999991</v>
      </c>
      <c r="D3331">
        <f t="shared" ref="D3331:D3394" si="264">1/COUNTIF(G:G,G3331)</f>
        <v>1</v>
      </c>
      <c r="E3331">
        <f t="shared" ref="E3331:E3394" si="265">+C3331*D3331</f>
        <v>0.89999999999999991</v>
      </c>
      <c r="G3331" t="s">
        <v>4124</v>
      </c>
      <c r="H3331" t="s">
        <v>39</v>
      </c>
      <c r="I3331" s="58" t="s">
        <v>40</v>
      </c>
      <c r="J3331" s="58" t="s">
        <v>41</v>
      </c>
      <c r="K3331" s="58" t="s">
        <v>42</v>
      </c>
      <c r="N3331" t="s">
        <v>43</v>
      </c>
      <c r="S3331" t="s">
        <v>57</v>
      </c>
      <c r="T3331" t="s">
        <v>46</v>
      </c>
      <c r="U3331" t="s">
        <v>45</v>
      </c>
      <c r="V3331" t="s">
        <v>46</v>
      </c>
      <c r="W3331" t="s">
        <v>111</v>
      </c>
      <c r="X3331" t="s">
        <v>112</v>
      </c>
      <c r="Y3331" t="s">
        <v>113</v>
      </c>
      <c r="Z3331" t="s">
        <v>152</v>
      </c>
      <c r="AA3331" t="s">
        <v>153</v>
      </c>
      <c r="AB3331" t="s">
        <v>238</v>
      </c>
      <c r="AC3331" t="s">
        <v>239</v>
      </c>
      <c r="AD3331" t="s">
        <v>4122</v>
      </c>
      <c r="AF3331" t="s">
        <v>55</v>
      </c>
      <c r="AG3331" t="s">
        <v>46</v>
      </c>
      <c r="AH3331" t="s">
        <v>56</v>
      </c>
      <c r="AI3331" t="s">
        <v>56</v>
      </c>
      <c r="AJ3331" t="s">
        <v>56</v>
      </c>
      <c r="AK3331" t="s">
        <v>56</v>
      </c>
      <c r="AL3331" t="s">
        <v>56</v>
      </c>
      <c r="AM3331" t="s">
        <v>56</v>
      </c>
      <c r="AN3331" t="s">
        <v>56</v>
      </c>
      <c r="AO3331" t="s">
        <v>56</v>
      </c>
      <c r="AP3331" t="s">
        <v>56</v>
      </c>
      <c r="AQ3331" t="s">
        <v>56</v>
      </c>
      <c r="AR3331" t="s">
        <v>56</v>
      </c>
      <c r="AS3331" t="s">
        <v>56</v>
      </c>
      <c r="AT3331" t="s">
        <v>56</v>
      </c>
      <c r="AU3331" t="s">
        <v>56</v>
      </c>
      <c r="AV3331" t="s">
        <v>46</v>
      </c>
      <c r="AW3331" t="s">
        <v>56</v>
      </c>
    </row>
    <row r="3332" spans="1:49" x14ac:dyDescent="0.3">
      <c r="A3332" t="str">
        <f t="shared" si="261"/>
        <v>VŠMU</v>
      </c>
      <c r="B3332" t="str">
        <f t="shared" si="262"/>
        <v>P</v>
      </c>
      <c r="C3332">
        <f t="shared" si="263"/>
        <v>1.7999999999999998</v>
      </c>
      <c r="D3332">
        <f t="shared" si="264"/>
        <v>1</v>
      </c>
      <c r="E3332">
        <f t="shared" si="265"/>
        <v>1.7999999999999998</v>
      </c>
      <c r="G3332" t="s">
        <v>4125</v>
      </c>
      <c r="H3332" t="s">
        <v>39</v>
      </c>
      <c r="I3332" s="58" t="s">
        <v>742</v>
      </c>
      <c r="J3332" s="58" t="s">
        <v>121</v>
      </c>
      <c r="K3332" s="58" t="s">
        <v>42</v>
      </c>
      <c r="N3332" t="s">
        <v>43</v>
      </c>
      <c r="S3332" t="s">
        <v>57</v>
      </c>
      <c r="T3332" t="s">
        <v>46</v>
      </c>
      <c r="U3332" t="s">
        <v>45</v>
      </c>
      <c r="V3332" t="s">
        <v>46</v>
      </c>
      <c r="W3332" t="s">
        <v>111</v>
      </c>
      <c r="X3332" t="s">
        <v>112</v>
      </c>
      <c r="Y3332" t="s">
        <v>113</v>
      </c>
      <c r="Z3332" t="s">
        <v>152</v>
      </c>
      <c r="AA3332" t="s">
        <v>153</v>
      </c>
      <c r="AB3332" t="s">
        <v>238</v>
      </c>
      <c r="AC3332" t="s">
        <v>239</v>
      </c>
      <c r="AE3332" t="s">
        <v>503</v>
      </c>
      <c r="AF3332" t="s">
        <v>55</v>
      </c>
      <c r="AG3332" t="s">
        <v>56</v>
      </c>
      <c r="AH3332" t="s">
        <v>46</v>
      </c>
      <c r="AI3332" t="s">
        <v>56</v>
      </c>
      <c r="AJ3332" t="s">
        <v>56</v>
      </c>
      <c r="AK3332" t="s">
        <v>56</v>
      </c>
      <c r="AL3332" t="s">
        <v>46</v>
      </c>
      <c r="AM3332" t="s">
        <v>56</v>
      </c>
      <c r="AN3332" t="s">
        <v>56</v>
      </c>
      <c r="AO3332" t="s">
        <v>46</v>
      </c>
      <c r="AP3332" t="s">
        <v>56</v>
      </c>
      <c r="AQ3332" t="s">
        <v>56</v>
      </c>
      <c r="AR3332" t="s">
        <v>56</v>
      </c>
      <c r="AS3332" t="s">
        <v>56</v>
      </c>
      <c r="AT3332" t="s">
        <v>56</v>
      </c>
      <c r="AU3332" t="s">
        <v>56</v>
      </c>
      <c r="AV3332" t="s">
        <v>46</v>
      </c>
      <c r="AW3332" t="s">
        <v>56</v>
      </c>
    </row>
    <row r="3333" spans="1:49" x14ac:dyDescent="0.3">
      <c r="A3333" t="str">
        <f t="shared" si="261"/>
        <v>HuaJA</v>
      </c>
      <c r="B3333" t="str">
        <f t="shared" si="262"/>
        <v>P</v>
      </c>
      <c r="C3333">
        <f t="shared" si="263"/>
        <v>0.89999999999999991</v>
      </c>
      <c r="D3333">
        <f t="shared" si="264"/>
        <v>0.5</v>
      </c>
      <c r="E3333">
        <f t="shared" si="265"/>
        <v>0.44999999999999996</v>
      </c>
      <c r="G3333" t="s">
        <v>4126</v>
      </c>
      <c r="H3333" t="s">
        <v>39</v>
      </c>
      <c r="I3333" s="58" t="s">
        <v>90</v>
      </c>
      <c r="J3333" s="58" t="s">
        <v>41</v>
      </c>
      <c r="K3333" s="58" t="s">
        <v>42</v>
      </c>
      <c r="N3333" t="s">
        <v>43</v>
      </c>
      <c r="S3333" t="s">
        <v>737</v>
      </c>
      <c r="T3333" t="s">
        <v>45</v>
      </c>
      <c r="U3333" t="s">
        <v>45</v>
      </c>
      <c r="V3333" t="s">
        <v>46</v>
      </c>
      <c r="W3333" t="s">
        <v>163</v>
      </c>
      <c r="X3333" t="s">
        <v>164</v>
      </c>
      <c r="Y3333" t="s">
        <v>165</v>
      </c>
      <c r="Z3333" t="s">
        <v>166</v>
      </c>
      <c r="AB3333" t="s">
        <v>167</v>
      </c>
      <c r="AD3333" t="s">
        <v>1285</v>
      </c>
      <c r="AF3333" t="s">
        <v>55</v>
      </c>
      <c r="AG3333" t="s">
        <v>46</v>
      </c>
      <c r="AH3333" t="s">
        <v>56</v>
      </c>
      <c r="AI3333" t="s">
        <v>56</v>
      </c>
      <c r="AJ3333" t="s">
        <v>56</v>
      </c>
      <c r="AK3333" t="s">
        <v>56</v>
      </c>
      <c r="AL3333" t="s">
        <v>56</v>
      </c>
      <c r="AM3333" t="s">
        <v>56</v>
      </c>
      <c r="AN3333" t="s">
        <v>56</v>
      </c>
      <c r="AO3333" t="s">
        <v>56</v>
      </c>
      <c r="AP3333" t="s">
        <v>56</v>
      </c>
      <c r="AQ3333" t="s">
        <v>56</v>
      </c>
      <c r="AR3333" t="s">
        <v>56</v>
      </c>
      <c r="AS3333" t="s">
        <v>56</v>
      </c>
      <c r="AT3333" t="s">
        <v>56</v>
      </c>
      <c r="AU3333" t="s">
        <v>56</v>
      </c>
      <c r="AV3333" t="s">
        <v>56</v>
      </c>
      <c r="AW3333" t="s">
        <v>56</v>
      </c>
    </row>
    <row r="3334" spans="1:49" x14ac:dyDescent="0.3">
      <c r="A3334" t="str">
        <f t="shared" si="261"/>
        <v>VŠMU</v>
      </c>
      <c r="B3334" t="str">
        <f t="shared" si="262"/>
        <v>P</v>
      </c>
      <c r="C3334">
        <f t="shared" si="263"/>
        <v>0.89999999999999991</v>
      </c>
      <c r="D3334">
        <f t="shared" si="264"/>
        <v>0.5</v>
      </c>
      <c r="E3334">
        <f t="shared" si="265"/>
        <v>0.44999999999999996</v>
      </c>
      <c r="G3334" t="s">
        <v>4126</v>
      </c>
      <c r="H3334" t="s">
        <v>39</v>
      </c>
      <c r="I3334" s="58" t="s">
        <v>90</v>
      </c>
      <c r="J3334" s="58" t="s">
        <v>41</v>
      </c>
      <c r="K3334" s="58" t="s">
        <v>42</v>
      </c>
      <c r="N3334" t="s">
        <v>43</v>
      </c>
      <c r="S3334" t="s">
        <v>57</v>
      </c>
      <c r="T3334" t="s">
        <v>46</v>
      </c>
      <c r="U3334" t="s">
        <v>45</v>
      </c>
      <c r="V3334" t="s">
        <v>46</v>
      </c>
      <c r="W3334" t="s">
        <v>111</v>
      </c>
      <c r="X3334" t="s">
        <v>112</v>
      </c>
      <c r="Y3334" t="s">
        <v>113</v>
      </c>
      <c r="Z3334" t="s">
        <v>152</v>
      </c>
      <c r="AA3334" t="s">
        <v>153</v>
      </c>
      <c r="AB3334" t="s">
        <v>238</v>
      </c>
      <c r="AC3334" t="s">
        <v>239</v>
      </c>
      <c r="AD3334" t="s">
        <v>1285</v>
      </c>
      <c r="AF3334" t="s">
        <v>55</v>
      </c>
      <c r="AG3334" t="s">
        <v>46</v>
      </c>
      <c r="AH3334" t="s">
        <v>56</v>
      </c>
      <c r="AI3334" t="s">
        <v>56</v>
      </c>
      <c r="AJ3334" t="s">
        <v>56</v>
      </c>
      <c r="AK3334" t="s">
        <v>56</v>
      </c>
      <c r="AL3334" t="s">
        <v>56</v>
      </c>
      <c r="AM3334" t="s">
        <v>56</v>
      </c>
      <c r="AN3334" t="s">
        <v>56</v>
      </c>
      <c r="AO3334" t="s">
        <v>56</v>
      </c>
      <c r="AP3334" t="s">
        <v>56</v>
      </c>
      <c r="AQ3334" t="s">
        <v>56</v>
      </c>
      <c r="AR3334" t="s">
        <v>56</v>
      </c>
      <c r="AS3334" t="s">
        <v>56</v>
      </c>
      <c r="AT3334" t="s">
        <v>56</v>
      </c>
      <c r="AU3334" t="s">
        <v>56</v>
      </c>
      <c r="AV3334" t="s">
        <v>46</v>
      </c>
      <c r="AW3334" t="s">
        <v>56</v>
      </c>
    </row>
    <row r="3335" spans="1:49" x14ac:dyDescent="0.3">
      <c r="A3335" t="str">
        <f t="shared" si="261"/>
        <v>VŠMU</v>
      </c>
      <c r="B3335" t="str">
        <f t="shared" si="262"/>
        <v>P</v>
      </c>
      <c r="C3335">
        <f t="shared" si="263"/>
        <v>1.7999999999999998</v>
      </c>
      <c r="D3335">
        <f t="shared" si="264"/>
        <v>1</v>
      </c>
      <c r="E3335">
        <f t="shared" si="265"/>
        <v>1.7999999999999998</v>
      </c>
      <c r="G3335" t="s">
        <v>4127</v>
      </c>
      <c r="H3335" t="s">
        <v>39</v>
      </c>
      <c r="I3335" s="58" t="s">
        <v>96</v>
      </c>
      <c r="J3335" s="58" t="s">
        <v>41</v>
      </c>
      <c r="K3335" s="58" t="s">
        <v>42</v>
      </c>
      <c r="N3335" t="s">
        <v>43</v>
      </c>
      <c r="S3335" t="s">
        <v>57</v>
      </c>
      <c r="T3335" t="s">
        <v>46</v>
      </c>
      <c r="U3335" t="s">
        <v>45</v>
      </c>
      <c r="V3335" t="s">
        <v>46</v>
      </c>
      <c r="W3335" t="s">
        <v>111</v>
      </c>
      <c r="X3335" t="s">
        <v>112</v>
      </c>
      <c r="Y3335" t="s">
        <v>113</v>
      </c>
      <c r="Z3335" t="s">
        <v>152</v>
      </c>
      <c r="AA3335" t="s">
        <v>153</v>
      </c>
      <c r="AB3335" t="s">
        <v>238</v>
      </c>
      <c r="AC3335" t="s">
        <v>239</v>
      </c>
      <c r="AD3335" t="s">
        <v>1285</v>
      </c>
      <c r="AF3335" t="s">
        <v>55</v>
      </c>
      <c r="AG3335" t="s">
        <v>46</v>
      </c>
      <c r="AH3335" t="s">
        <v>56</v>
      </c>
      <c r="AI3335" t="s">
        <v>56</v>
      </c>
      <c r="AJ3335" t="s">
        <v>56</v>
      </c>
      <c r="AK3335" t="s">
        <v>56</v>
      </c>
      <c r="AL3335" t="s">
        <v>56</v>
      </c>
      <c r="AM3335" t="s">
        <v>56</v>
      </c>
      <c r="AN3335" t="s">
        <v>56</v>
      </c>
      <c r="AO3335" t="s">
        <v>56</v>
      </c>
      <c r="AP3335" t="s">
        <v>56</v>
      </c>
      <c r="AQ3335" t="s">
        <v>56</v>
      </c>
      <c r="AR3335" t="s">
        <v>56</v>
      </c>
      <c r="AS3335" t="s">
        <v>56</v>
      </c>
      <c r="AT3335" t="s">
        <v>56</v>
      </c>
      <c r="AU3335" t="s">
        <v>56</v>
      </c>
      <c r="AV3335" t="s">
        <v>46</v>
      </c>
      <c r="AW3335" t="s">
        <v>56</v>
      </c>
    </row>
    <row r="3336" spans="1:49" x14ac:dyDescent="0.3">
      <c r="A3336" t="str">
        <f t="shared" si="261"/>
        <v>VŠMU</v>
      </c>
      <c r="B3336" t="str">
        <f t="shared" si="262"/>
        <v>P</v>
      </c>
      <c r="C3336">
        <f t="shared" si="263"/>
        <v>3.12</v>
      </c>
      <c r="D3336">
        <f t="shared" si="264"/>
        <v>1</v>
      </c>
      <c r="E3336">
        <f t="shared" si="265"/>
        <v>3.12</v>
      </c>
      <c r="G3336" t="s">
        <v>4128</v>
      </c>
      <c r="H3336" t="s">
        <v>39</v>
      </c>
      <c r="I3336" s="58" t="s">
        <v>120</v>
      </c>
      <c r="J3336" s="58" t="s">
        <v>121</v>
      </c>
      <c r="K3336" s="58" t="s">
        <v>42</v>
      </c>
      <c r="N3336" t="s">
        <v>43</v>
      </c>
      <c r="S3336" t="s">
        <v>57</v>
      </c>
      <c r="T3336" t="s">
        <v>46</v>
      </c>
      <c r="U3336" t="s">
        <v>45</v>
      </c>
      <c r="V3336" t="s">
        <v>46</v>
      </c>
      <c r="W3336" t="s">
        <v>111</v>
      </c>
      <c r="X3336" t="s">
        <v>112</v>
      </c>
      <c r="Y3336" t="s">
        <v>113</v>
      </c>
      <c r="Z3336" t="s">
        <v>152</v>
      </c>
      <c r="AA3336" t="s">
        <v>153</v>
      </c>
      <c r="AB3336" t="s">
        <v>238</v>
      </c>
      <c r="AC3336" t="s">
        <v>239</v>
      </c>
      <c r="AE3336" t="s">
        <v>503</v>
      </c>
      <c r="AF3336" t="s">
        <v>55</v>
      </c>
      <c r="AG3336" t="s">
        <v>56</v>
      </c>
      <c r="AH3336" t="s">
        <v>46</v>
      </c>
      <c r="AI3336" t="s">
        <v>56</v>
      </c>
      <c r="AJ3336" t="s">
        <v>56</v>
      </c>
      <c r="AK3336" t="s">
        <v>56</v>
      </c>
      <c r="AL3336" t="s">
        <v>46</v>
      </c>
      <c r="AM3336" t="s">
        <v>56</v>
      </c>
      <c r="AN3336" t="s">
        <v>56</v>
      </c>
      <c r="AO3336" t="s">
        <v>46</v>
      </c>
      <c r="AP3336" t="s">
        <v>56</v>
      </c>
      <c r="AQ3336" t="s">
        <v>56</v>
      </c>
      <c r="AR3336" t="s">
        <v>56</v>
      </c>
      <c r="AS3336" t="s">
        <v>56</v>
      </c>
      <c r="AT3336" t="s">
        <v>56</v>
      </c>
      <c r="AU3336" t="s">
        <v>56</v>
      </c>
      <c r="AV3336" t="s">
        <v>46</v>
      </c>
      <c r="AW3336" t="s">
        <v>56</v>
      </c>
    </row>
    <row r="3337" spans="1:49" x14ac:dyDescent="0.3">
      <c r="A3337" t="str">
        <f t="shared" si="261"/>
        <v>VŠMU</v>
      </c>
      <c r="B3337" t="str">
        <f t="shared" si="262"/>
        <v>P</v>
      </c>
      <c r="C3337">
        <f t="shared" si="263"/>
        <v>3.12</v>
      </c>
      <c r="D3337">
        <f t="shared" si="264"/>
        <v>1</v>
      </c>
      <c r="E3337">
        <f t="shared" si="265"/>
        <v>3.12</v>
      </c>
      <c r="G3337" t="s">
        <v>4129</v>
      </c>
      <c r="H3337" t="s">
        <v>39</v>
      </c>
      <c r="I3337" s="58" t="s">
        <v>120</v>
      </c>
      <c r="J3337" s="58" t="s">
        <v>121</v>
      </c>
      <c r="K3337" s="58" t="s">
        <v>42</v>
      </c>
      <c r="N3337" t="s">
        <v>43</v>
      </c>
      <c r="S3337" t="s">
        <v>57</v>
      </c>
      <c r="T3337" t="s">
        <v>46</v>
      </c>
      <c r="U3337" t="s">
        <v>45</v>
      </c>
      <c r="V3337" t="s">
        <v>46</v>
      </c>
      <c r="W3337" t="s">
        <v>111</v>
      </c>
      <c r="X3337" t="s">
        <v>112</v>
      </c>
      <c r="Y3337" t="s">
        <v>113</v>
      </c>
      <c r="Z3337" t="s">
        <v>152</v>
      </c>
      <c r="AA3337" t="s">
        <v>153</v>
      </c>
      <c r="AB3337" t="s">
        <v>238</v>
      </c>
      <c r="AC3337" t="s">
        <v>239</v>
      </c>
      <c r="AE3337" t="s">
        <v>503</v>
      </c>
      <c r="AF3337" t="s">
        <v>55</v>
      </c>
      <c r="AG3337" t="s">
        <v>56</v>
      </c>
      <c r="AH3337" t="s">
        <v>46</v>
      </c>
      <c r="AI3337" t="s">
        <v>56</v>
      </c>
      <c r="AJ3337" t="s">
        <v>56</v>
      </c>
      <c r="AK3337" t="s">
        <v>56</v>
      </c>
      <c r="AL3337" t="s">
        <v>46</v>
      </c>
      <c r="AM3337" t="s">
        <v>56</v>
      </c>
      <c r="AN3337" t="s">
        <v>56</v>
      </c>
      <c r="AO3337" t="s">
        <v>46</v>
      </c>
      <c r="AP3337" t="s">
        <v>56</v>
      </c>
      <c r="AQ3337" t="s">
        <v>56</v>
      </c>
      <c r="AR3337" t="s">
        <v>56</v>
      </c>
      <c r="AS3337" t="s">
        <v>56</v>
      </c>
      <c r="AT3337" t="s">
        <v>56</v>
      </c>
      <c r="AU3337" t="s">
        <v>56</v>
      </c>
      <c r="AV3337" t="s">
        <v>46</v>
      </c>
      <c r="AW3337" t="s">
        <v>56</v>
      </c>
    </row>
    <row r="3338" spans="1:49" x14ac:dyDescent="0.3">
      <c r="A3338" t="str">
        <f t="shared" si="261"/>
        <v>VŠMU</v>
      </c>
      <c r="B3338" t="str">
        <f t="shared" si="262"/>
        <v>P</v>
      </c>
      <c r="C3338">
        <f t="shared" si="263"/>
        <v>3</v>
      </c>
      <c r="D3338">
        <f t="shared" si="264"/>
        <v>1</v>
      </c>
      <c r="E3338">
        <f t="shared" si="265"/>
        <v>3</v>
      </c>
      <c r="G3338" t="s">
        <v>4130</v>
      </c>
      <c r="H3338" t="s">
        <v>39</v>
      </c>
      <c r="I3338" s="58" t="s">
        <v>242</v>
      </c>
      <c r="J3338" s="58" t="s">
        <v>41</v>
      </c>
      <c r="K3338" s="58" t="s">
        <v>42</v>
      </c>
      <c r="N3338" t="s">
        <v>43</v>
      </c>
      <c r="S3338" t="s">
        <v>57</v>
      </c>
      <c r="T3338" t="s">
        <v>46</v>
      </c>
      <c r="U3338" t="s">
        <v>45</v>
      </c>
      <c r="V3338" t="s">
        <v>46</v>
      </c>
      <c r="W3338" t="s">
        <v>111</v>
      </c>
      <c r="X3338" t="s">
        <v>112</v>
      </c>
      <c r="Y3338" t="s">
        <v>113</v>
      </c>
      <c r="Z3338" t="s">
        <v>152</v>
      </c>
      <c r="AA3338" t="s">
        <v>153</v>
      </c>
      <c r="AB3338" t="s">
        <v>238</v>
      </c>
      <c r="AC3338" t="s">
        <v>239</v>
      </c>
      <c r="AD3338" t="s">
        <v>4131</v>
      </c>
      <c r="AF3338" t="s">
        <v>186</v>
      </c>
      <c r="AG3338" t="s">
        <v>56</v>
      </c>
      <c r="AH3338" t="s">
        <v>46</v>
      </c>
      <c r="AI3338" t="s">
        <v>46</v>
      </c>
      <c r="AJ3338" t="s">
        <v>46</v>
      </c>
      <c r="AK3338" t="s">
        <v>56</v>
      </c>
      <c r="AL3338" t="s">
        <v>46</v>
      </c>
      <c r="AM3338" t="s">
        <v>56</v>
      </c>
      <c r="AN3338" t="s">
        <v>56</v>
      </c>
      <c r="AO3338" t="s">
        <v>56</v>
      </c>
      <c r="AP3338" t="s">
        <v>56</v>
      </c>
      <c r="AQ3338" t="s">
        <v>56</v>
      </c>
      <c r="AR3338" t="s">
        <v>56</v>
      </c>
      <c r="AS3338" t="s">
        <v>56</v>
      </c>
      <c r="AT3338" t="s">
        <v>56</v>
      </c>
      <c r="AU3338" t="s">
        <v>56</v>
      </c>
      <c r="AV3338" t="s">
        <v>46</v>
      </c>
      <c r="AW3338" t="s">
        <v>56</v>
      </c>
    </row>
    <row r="3339" spans="1:49" x14ac:dyDescent="0.3">
      <c r="A3339" t="str">
        <f t="shared" si="261"/>
        <v>VŠMU</v>
      </c>
      <c r="B3339" t="str">
        <f t="shared" si="262"/>
        <v>P</v>
      </c>
      <c r="C3339">
        <f t="shared" si="263"/>
        <v>0.89999999999999991</v>
      </c>
      <c r="D3339">
        <f t="shared" si="264"/>
        <v>1</v>
      </c>
      <c r="E3339">
        <f t="shared" si="265"/>
        <v>0.89999999999999991</v>
      </c>
      <c r="G3339" t="s">
        <v>4132</v>
      </c>
      <c r="H3339" t="s">
        <v>39</v>
      </c>
      <c r="I3339" s="58" t="s">
        <v>90</v>
      </c>
      <c r="J3339" s="58" t="s">
        <v>41</v>
      </c>
      <c r="K3339" s="58" t="s">
        <v>42</v>
      </c>
      <c r="N3339" t="s">
        <v>43</v>
      </c>
      <c r="S3339" t="s">
        <v>57</v>
      </c>
      <c r="T3339" t="s">
        <v>46</v>
      </c>
      <c r="U3339" t="s">
        <v>45</v>
      </c>
      <c r="V3339" t="s">
        <v>46</v>
      </c>
      <c r="W3339" t="s">
        <v>111</v>
      </c>
      <c r="X3339" t="s">
        <v>112</v>
      </c>
      <c r="Y3339" t="s">
        <v>113</v>
      </c>
      <c r="Z3339" t="s">
        <v>152</v>
      </c>
      <c r="AA3339" t="s">
        <v>153</v>
      </c>
      <c r="AB3339" t="s">
        <v>238</v>
      </c>
      <c r="AC3339" t="s">
        <v>239</v>
      </c>
      <c r="AD3339" t="s">
        <v>4131</v>
      </c>
      <c r="AF3339" t="s">
        <v>186</v>
      </c>
      <c r="AG3339" t="s">
        <v>56</v>
      </c>
      <c r="AH3339" t="s">
        <v>46</v>
      </c>
      <c r="AI3339" t="s">
        <v>46</v>
      </c>
      <c r="AJ3339" t="s">
        <v>46</v>
      </c>
      <c r="AK3339" t="s">
        <v>56</v>
      </c>
      <c r="AL3339" t="s">
        <v>46</v>
      </c>
      <c r="AM3339" t="s">
        <v>56</v>
      </c>
      <c r="AN3339" t="s">
        <v>56</v>
      </c>
      <c r="AO3339" t="s">
        <v>56</v>
      </c>
      <c r="AP3339" t="s">
        <v>56</v>
      </c>
      <c r="AQ3339" t="s">
        <v>56</v>
      </c>
      <c r="AR3339" t="s">
        <v>56</v>
      </c>
      <c r="AS3339" t="s">
        <v>56</v>
      </c>
      <c r="AT3339" t="s">
        <v>56</v>
      </c>
      <c r="AU3339" t="s">
        <v>56</v>
      </c>
      <c r="AV3339" t="s">
        <v>46</v>
      </c>
      <c r="AW3339" t="s">
        <v>56</v>
      </c>
    </row>
    <row r="3340" spans="1:49" x14ac:dyDescent="0.3">
      <c r="A3340" t="str">
        <f t="shared" si="261"/>
        <v>VŠVU</v>
      </c>
      <c r="B3340" t="str">
        <f t="shared" si="262"/>
        <v>V</v>
      </c>
      <c r="C3340">
        <f t="shared" si="263"/>
        <v>0.89999999999999991</v>
      </c>
      <c r="D3340">
        <f t="shared" si="264"/>
        <v>1</v>
      </c>
      <c r="E3340">
        <f t="shared" si="265"/>
        <v>0.89999999999999991</v>
      </c>
      <c r="G3340" t="s">
        <v>4133</v>
      </c>
      <c r="H3340" t="s">
        <v>39</v>
      </c>
      <c r="I3340" s="58" t="s">
        <v>90</v>
      </c>
      <c r="J3340" s="58" t="s">
        <v>41</v>
      </c>
      <c r="K3340" s="58" t="s">
        <v>97</v>
      </c>
      <c r="N3340" t="s">
        <v>327</v>
      </c>
      <c r="P3340" t="s">
        <v>2662</v>
      </c>
      <c r="Q3340" t="s">
        <v>79</v>
      </c>
      <c r="S3340" t="s">
        <v>99</v>
      </c>
      <c r="T3340" t="s">
        <v>45</v>
      </c>
      <c r="U3340" t="s">
        <v>46</v>
      </c>
      <c r="V3340" t="s">
        <v>46</v>
      </c>
      <c r="W3340" t="s">
        <v>764</v>
      </c>
      <c r="X3340" t="s">
        <v>765</v>
      </c>
      <c r="Y3340" t="s">
        <v>766</v>
      </c>
      <c r="Z3340" t="s">
        <v>767</v>
      </c>
      <c r="AB3340" t="s">
        <v>1088</v>
      </c>
      <c r="AC3340" t="s">
        <v>1089</v>
      </c>
      <c r="AE3340" t="s">
        <v>4134</v>
      </c>
      <c r="AF3340" t="s">
        <v>186</v>
      </c>
      <c r="AG3340" t="s">
        <v>56</v>
      </c>
      <c r="AH3340" t="s">
        <v>56</v>
      </c>
      <c r="AI3340" t="s">
        <v>56</v>
      </c>
      <c r="AJ3340" t="s">
        <v>46</v>
      </c>
      <c r="AK3340" t="s">
        <v>56</v>
      </c>
      <c r="AL3340" t="s">
        <v>56</v>
      </c>
      <c r="AM3340" t="s">
        <v>56</v>
      </c>
      <c r="AN3340" t="s">
        <v>56</v>
      </c>
      <c r="AO3340" t="s">
        <v>56</v>
      </c>
      <c r="AP3340" t="s">
        <v>56</v>
      </c>
      <c r="AQ3340" t="s">
        <v>56</v>
      </c>
      <c r="AR3340" t="s">
        <v>56</v>
      </c>
      <c r="AS3340" t="s">
        <v>56</v>
      </c>
      <c r="AT3340" t="s">
        <v>56</v>
      </c>
      <c r="AU3340" t="s">
        <v>56</v>
      </c>
      <c r="AV3340" t="s">
        <v>56</v>
      </c>
      <c r="AW3340" t="s">
        <v>56</v>
      </c>
    </row>
    <row r="3341" spans="1:49" x14ac:dyDescent="0.3">
      <c r="A3341" t="str">
        <f t="shared" si="261"/>
        <v>VŠVU</v>
      </c>
      <c r="B3341" t="str">
        <f t="shared" si="262"/>
        <v>V</v>
      </c>
      <c r="C3341">
        <f t="shared" si="263"/>
        <v>0.89999999999999991</v>
      </c>
      <c r="D3341">
        <f t="shared" si="264"/>
        <v>1</v>
      </c>
      <c r="E3341">
        <f t="shared" si="265"/>
        <v>0.89999999999999991</v>
      </c>
      <c r="G3341" t="s">
        <v>4135</v>
      </c>
      <c r="H3341" t="s">
        <v>39</v>
      </c>
      <c r="I3341" s="58" t="s">
        <v>90</v>
      </c>
      <c r="J3341" s="58" t="s">
        <v>41</v>
      </c>
      <c r="K3341" s="58" t="s">
        <v>97</v>
      </c>
      <c r="N3341" t="s">
        <v>327</v>
      </c>
      <c r="P3341" t="s">
        <v>2662</v>
      </c>
      <c r="Q3341" t="s">
        <v>79</v>
      </c>
      <c r="S3341" t="s">
        <v>99</v>
      </c>
      <c r="T3341" t="s">
        <v>45</v>
      </c>
      <c r="U3341" t="s">
        <v>46</v>
      </c>
      <c r="V3341" t="s">
        <v>46</v>
      </c>
      <c r="W3341" t="s">
        <v>764</v>
      </c>
      <c r="X3341" t="s">
        <v>765</v>
      </c>
      <c r="Y3341" t="s">
        <v>766</v>
      </c>
      <c r="Z3341" t="s">
        <v>767</v>
      </c>
      <c r="AB3341" t="s">
        <v>1088</v>
      </c>
      <c r="AC3341" t="s">
        <v>1089</v>
      </c>
      <c r="AE3341" t="s">
        <v>4136</v>
      </c>
      <c r="AF3341" t="s">
        <v>186</v>
      </c>
      <c r="AG3341" t="s">
        <v>56</v>
      </c>
      <c r="AH3341" t="s">
        <v>56</v>
      </c>
      <c r="AI3341" t="s">
        <v>56</v>
      </c>
      <c r="AJ3341" t="s">
        <v>149</v>
      </c>
      <c r="AK3341" t="s">
        <v>56</v>
      </c>
      <c r="AL3341" t="s">
        <v>56</v>
      </c>
      <c r="AM3341" t="s">
        <v>56</v>
      </c>
      <c r="AN3341" t="s">
        <v>46</v>
      </c>
      <c r="AO3341" t="s">
        <v>56</v>
      </c>
      <c r="AP3341" t="s">
        <v>56</v>
      </c>
      <c r="AQ3341" t="s">
        <v>56</v>
      </c>
      <c r="AR3341" t="s">
        <v>56</v>
      </c>
      <c r="AS3341" t="s">
        <v>56</v>
      </c>
      <c r="AT3341" t="s">
        <v>56</v>
      </c>
      <c r="AU3341" t="s">
        <v>56</v>
      </c>
      <c r="AV3341" t="s">
        <v>56</v>
      </c>
      <c r="AW3341" t="s">
        <v>56</v>
      </c>
    </row>
    <row r="3342" spans="1:49" x14ac:dyDescent="0.3">
      <c r="A3342" t="str">
        <f t="shared" si="261"/>
        <v>VŠVU</v>
      </c>
      <c r="B3342" t="str">
        <f t="shared" si="262"/>
        <v>V</v>
      </c>
      <c r="C3342">
        <f t="shared" si="263"/>
        <v>1.7999999999999998</v>
      </c>
      <c r="D3342">
        <f t="shared" si="264"/>
        <v>1</v>
      </c>
      <c r="E3342">
        <f t="shared" si="265"/>
        <v>1.7999999999999998</v>
      </c>
      <c r="G3342" t="s">
        <v>4137</v>
      </c>
      <c r="H3342" t="s">
        <v>39</v>
      </c>
      <c r="I3342" s="58" t="s">
        <v>96</v>
      </c>
      <c r="J3342" s="58" t="s">
        <v>41</v>
      </c>
      <c r="K3342" s="58" t="s">
        <v>97</v>
      </c>
      <c r="N3342" t="s">
        <v>98</v>
      </c>
      <c r="P3342" t="s">
        <v>2662</v>
      </c>
      <c r="Q3342" t="s">
        <v>79</v>
      </c>
      <c r="S3342" t="s">
        <v>99</v>
      </c>
      <c r="T3342" t="s">
        <v>45</v>
      </c>
      <c r="U3342" t="s">
        <v>46</v>
      </c>
      <c r="V3342" t="s">
        <v>46</v>
      </c>
      <c r="W3342" t="s">
        <v>764</v>
      </c>
      <c r="X3342" t="s">
        <v>765</v>
      </c>
      <c r="Y3342" t="s">
        <v>766</v>
      </c>
      <c r="Z3342" t="s">
        <v>767</v>
      </c>
      <c r="AB3342" t="s">
        <v>1196</v>
      </c>
      <c r="AC3342" t="s">
        <v>1197</v>
      </c>
      <c r="AD3342" t="s">
        <v>4138</v>
      </c>
      <c r="AF3342" t="s">
        <v>1413</v>
      </c>
      <c r="AG3342" t="s">
        <v>56</v>
      </c>
      <c r="AH3342" t="s">
        <v>56</v>
      </c>
      <c r="AI3342" t="s">
        <v>46</v>
      </c>
      <c r="AJ3342" t="s">
        <v>56</v>
      </c>
      <c r="AK3342" t="s">
        <v>56</v>
      </c>
      <c r="AL3342" t="s">
        <v>56</v>
      </c>
      <c r="AM3342" t="s">
        <v>56</v>
      </c>
      <c r="AN3342" t="s">
        <v>56</v>
      </c>
      <c r="AO3342" t="s">
        <v>56</v>
      </c>
      <c r="AP3342" t="s">
        <v>56</v>
      </c>
      <c r="AQ3342" t="s">
        <v>56</v>
      </c>
      <c r="AR3342" t="s">
        <v>56</v>
      </c>
      <c r="AS3342" t="s">
        <v>56</v>
      </c>
      <c r="AT3342" t="s">
        <v>56</v>
      </c>
      <c r="AU3342" t="s">
        <v>56</v>
      </c>
      <c r="AV3342" t="s">
        <v>56</v>
      </c>
      <c r="AW3342" t="s">
        <v>56</v>
      </c>
    </row>
    <row r="3343" spans="1:49" x14ac:dyDescent="0.3">
      <c r="A3343" t="str">
        <f t="shared" si="261"/>
        <v>VŠVU</v>
      </c>
      <c r="B3343" t="str">
        <f t="shared" si="262"/>
        <v>V</v>
      </c>
      <c r="C3343">
        <f t="shared" si="263"/>
        <v>3</v>
      </c>
      <c r="D3343">
        <f t="shared" si="264"/>
        <v>1</v>
      </c>
      <c r="E3343">
        <f t="shared" si="265"/>
        <v>3</v>
      </c>
      <c r="G3343" t="s">
        <v>4139</v>
      </c>
      <c r="H3343" t="s">
        <v>39</v>
      </c>
      <c r="I3343" s="58" t="s">
        <v>242</v>
      </c>
      <c r="J3343" s="58" t="s">
        <v>41</v>
      </c>
      <c r="K3343" s="58" t="s">
        <v>97</v>
      </c>
      <c r="N3343" t="s">
        <v>98</v>
      </c>
      <c r="P3343" t="s">
        <v>2662</v>
      </c>
      <c r="Q3343" t="s">
        <v>79</v>
      </c>
      <c r="S3343" t="s">
        <v>99</v>
      </c>
      <c r="T3343" t="s">
        <v>4140</v>
      </c>
      <c r="U3343" t="s">
        <v>149</v>
      </c>
      <c r="V3343" t="s">
        <v>46</v>
      </c>
      <c r="W3343" t="s">
        <v>764</v>
      </c>
      <c r="X3343" t="s">
        <v>765</v>
      </c>
      <c r="Y3343" t="s">
        <v>766</v>
      </c>
      <c r="Z3343" t="s">
        <v>767</v>
      </c>
      <c r="AB3343" t="s">
        <v>1196</v>
      </c>
      <c r="AC3343" t="s">
        <v>1197</v>
      </c>
      <c r="AE3343" t="s">
        <v>82</v>
      </c>
      <c r="AF3343" t="s">
        <v>55</v>
      </c>
      <c r="AG3343" t="s">
        <v>56</v>
      </c>
      <c r="AH3343" t="s">
        <v>46</v>
      </c>
      <c r="AI3343" t="s">
        <v>56</v>
      </c>
      <c r="AJ3343" t="s">
        <v>56</v>
      </c>
      <c r="AK3343" t="s">
        <v>56</v>
      </c>
      <c r="AL3343" t="s">
        <v>56</v>
      </c>
      <c r="AM3343" t="s">
        <v>56</v>
      </c>
      <c r="AN3343" t="s">
        <v>56</v>
      </c>
      <c r="AO3343" t="s">
        <v>56</v>
      </c>
      <c r="AP3343" t="s">
        <v>56</v>
      </c>
      <c r="AQ3343" t="s">
        <v>56</v>
      </c>
      <c r="AR3343" t="s">
        <v>56</v>
      </c>
      <c r="AS3343" t="s">
        <v>56</v>
      </c>
      <c r="AT3343" t="s">
        <v>56</v>
      </c>
      <c r="AU3343" t="s">
        <v>56</v>
      </c>
      <c r="AV3343" t="s">
        <v>56</v>
      </c>
      <c r="AW3343" t="s">
        <v>56</v>
      </c>
    </row>
    <row r="3344" spans="1:49" x14ac:dyDescent="0.3">
      <c r="A3344" t="str">
        <f t="shared" si="261"/>
        <v>VŠVU</v>
      </c>
      <c r="B3344" t="str">
        <f t="shared" si="262"/>
        <v>V</v>
      </c>
      <c r="C3344">
        <f t="shared" si="263"/>
        <v>0.89999999999999991</v>
      </c>
      <c r="D3344">
        <f t="shared" si="264"/>
        <v>1</v>
      </c>
      <c r="E3344">
        <f t="shared" si="265"/>
        <v>0.89999999999999991</v>
      </c>
      <c r="G3344" t="s">
        <v>4141</v>
      </c>
      <c r="H3344" t="s">
        <v>39</v>
      </c>
      <c r="I3344" s="58" t="s">
        <v>90</v>
      </c>
      <c r="J3344" s="58" t="s">
        <v>41</v>
      </c>
      <c r="K3344" s="58" t="s">
        <v>97</v>
      </c>
      <c r="N3344" t="s">
        <v>98</v>
      </c>
      <c r="P3344" t="s">
        <v>2662</v>
      </c>
      <c r="Q3344" t="s">
        <v>79</v>
      </c>
      <c r="S3344" t="s">
        <v>99</v>
      </c>
      <c r="T3344" t="s">
        <v>4140</v>
      </c>
      <c r="U3344" t="s">
        <v>149</v>
      </c>
      <c r="V3344" t="s">
        <v>46</v>
      </c>
      <c r="W3344" t="s">
        <v>764</v>
      </c>
      <c r="X3344" t="s">
        <v>765</v>
      </c>
      <c r="Y3344" t="s">
        <v>766</v>
      </c>
      <c r="Z3344" t="s">
        <v>767</v>
      </c>
      <c r="AB3344" t="s">
        <v>1196</v>
      </c>
      <c r="AC3344" t="s">
        <v>1197</v>
      </c>
      <c r="AE3344" t="s">
        <v>82</v>
      </c>
      <c r="AF3344" t="s">
        <v>55</v>
      </c>
      <c r="AG3344" t="s">
        <v>56</v>
      </c>
      <c r="AH3344" t="s">
        <v>46</v>
      </c>
      <c r="AI3344" t="s">
        <v>56</v>
      </c>
      <c r="AJ3344" t="s">
        <v>56</v>
      </c>
      <c r="AK3344" t="s">
        <v>56</v>
      </c>
      <c r="AL3344" t="s">
        <v>56</v>
      </c>
      <c r="AM3344" t="s">
        <v>56</v>
      </c>
      <c r="AN3344" t="s">
        <v>56</v>
      </c>
      <c r="AO3344" t="s">
        <v>56</v>
      </c>
      <c r="AP3344" t="s">
        <v>56</v>
      </c>
      <c r="AQ3344" t="s">
        <v>56</v>
      </c>
      <c r="AR3344" t="s">
        <v>56</v>
      </c>
      <c r="AS3344" t="s">
        <v>56</v>
      </c>
      <c r="AT3344" t="s">
        <v>56</v>
      </c>
      <c r="AU3344" t="s">
        <v>56</v>
      </c>
      <c r="AV3344" t="s">
        <v>56</v>
      </c>
      <c r="AW3344" t="s">
        <v>56</v>
      </c>
    </row>
    <row r="3345" spans="1:49" x14ac:dyDescent="0.3">
      <c r="A3345" t="str">
        <f t="shared" si="261"/>
        <v>VŠMU</v>
      </c>
      <c r="B3345" t="str">
        <f t="shared" si="262"/>
        <v>P</v>
      </c>
      <c r="C3345">
        <f t="shared" si="263"/>
        <v>1.7999999999999998</v>
      </c>
      <c r="D3345">
        <f t="shared" si="264"/>
        <v>1</v>
      </c>
      <c r="E3345">
        <f t="shared" si="265"/>
        <v>1.7999999999999998</v>
      </c>
      <c r="G3345" t="s">
        <v>4142</v>
      </c>
      <c r="H3345" t="s">
        <v>39</v>
      </c>
      <c r="I3345" s="58" t="s">
        <v>96</v>
      </c>
      <c r="J3345" s="58" t="s">
        <v>41</v>
      </c>
      <c r="K3345" s="58" t="s">
        <v>42</v>
      </c>
      <c r="N3345" t="s">
        <v>43</v>
      </c>
      <c r="S3345" t="s">
        <v>57</v>
      </c>
      <c r="T3345" t="s">
        <v>46</v>
      </c>
      <c r="U3345" t="s">
        <v>45</v>
      </c>
      <c r="V3345" t="s">
        <v>46</v>
      </c>
      <c r="W3345" t="s">
        <v>111</v>
      </c>
      <c r="X3345" t="s">
        <v>112</v>
      </c>
      <c r="Y3345" t="s">
        <v>113</v>
      </c>
      <c r="Z3345" t="s">
        <v>152</v>
      </c>
      <c r="AA3345" t="s">
        <v>153</v>
      </c>
      <c r="AB3345" t="s">
        <v>238</v>
      </c>
      <c r="AC3345" t="s">
        <v>239</v>
      </c>
      <c r="AD3345" t="s">
        <v>4131</v>
      </c>
      <c r="AF3345" t="s">
        <v>186</v>
      </c>
      <c r="AG3345" t="s">
        <v>56</v>
      </c>
      <c r="AH3345" t="s">
        <v>46</v>
      </c>
      <c r="AI3345" t="s">
        <v>46</v>
      </c>
      <c r="AJ3345" t="s">
        <v>46</v>
      </c>
      <c r="AK3345" t="s">
        <v>56</v>
      </c>
      <c r="AL3345" t="s">
        <v>46</v>
      </c>
      <c r="AM3345" t="s">
        <v>56</v>
      </c>
      <c r="AN3345" t="s">
        <v>56</v>
      </c>
      <c r="AO3345" t="s">
        <v>56</v>
      </c>
      <c r="AP3345" t="s">
        <v>56</v>
      </c>
      <c r="AQ3345" t="s">
        <v>56</v>
      </c>
      <c r="AR3345" t="s">
        <v>56</v>
      </c>
      <c r="AS3345" t="s">
        <v>56</v>
      </c>
      <c r="AT3345" t="s">
        <v>56</v>
      </c>
      <c r="AU3345" t="s">
        <v>56</v>
      </c>
      <c r="AV3345" t="s">
        <v>46</v>
      </c>
      <c r="AW3345" t="s">
        <v>56</v>
      </c>
    </row>
    <row r="3346" spans="1:49" x14ac:dyDescent="0.3">
      <c r="A3346" t="str">
        <f t="shared" si="261"/>
        <v>VŠMU</v>
      </c>
      <c r="B3346" t="str">
        <f t="shared" si="262"/>
        <v>P</v>
      </c>
      <c r="C3346">
        <f t="shared" si="263"/>
        <v>1.7999999999999998</v>
      </c>
      <c r="D3346">
        <f t="shared" si="264"/>
        <v>1</v>
      </c>
      <c r="E3346">
        <f t="shared" si="265"/>
        <v>1.7999999999999998</v>
      </c>
      <c r="G3346" t="s">
        <v>4143</v>
      </c>
      <c r="H3346" t="s">
        <v>39</v>
      </c>
      <c r="I3346" s="58" t="s">
        <v>96</v>
      </c>
      <c r="J3346" s="58" t="s">
        <v>41</v>
      </c>
      <c r="K3346" s="58" t="s">
        <v>42</v>
      </c>
      <c r="N3346" t="s">
        <v>43</v>
      </c>
      <c r="S3346" t="s">
        <v>57</v>
      </c>
      <c r="T3346" t="s">
        <v>46</v>
      </c>
      <c r="U3346" t="s">
        <v>45</v>
      </c>
      <c r="V3346" t="s">
        <v>46</v>
      </c>
      <c r="W3346" t="s">
        <v>111</v>
      </c>
      <c r="X3346" t="s">
        <v>112</v>
      </c>
      <c r="Y3346" t="s">
        <v>113</v>
      </c>
      <c r="Z3346" t="s">
        <v>152</v>
      </c>
      <c r="AA3346" t="s">
        <v>153</v>
      </c>
      <c r="AB3346" t="s">
        <v>238</v>
      </c>
      <c r="AC3346" t="s">
        <v>239</v>
      </c>
      <c r="AD3346" t="s">
        <v>4131</v>
      </c>
      <c r="AF3346" t="s">
        <v>186</v>
      </c>
      <c r="AG3346" t="s">
        <v>56</v>
      </c>
      <c r="AH3346" t="s">
        <v>46</v>
      </c>
      <c r="AI3346" t="s">
        <v>46</v>
      </c>
      <c r="AJ3346" t="s">
        <v>46</v>
      </c>
      <c r="AK3346" t="s">
        <v>56</v>
      </c>
      <c r="AL3346" t="s">
        <v>46</v>
      </c>
      <c r="AM3346" t="s">
        <v>56</v>
      </c>
      <c r="AN3346" t="s">
        <v>56</v>
      </c>
      <c r="AO3346" t="s">
        <v>56</v>
      </c>
      <c r="AP3346" t="s">
        <v>56</v>
      </c>
      <c r="AQ3346" t="s">
        <v>56</v>
      </c>
      <c r="AR3346" t="s">
        <v>56</v>
      </c>
      <c r="AS3346" t="s">
        <v>56</v>
      </c>
      <c r="AT3346" t="s">
        <v>56</v>
      </c>
      <c r="AU3346" t="s">
        <v>56</v>
      </c>
      <c r="AV3346" t="s">
        <v>46</v>
      </c>
      <c r="AW3346" t="s">
        <v>56</v>
      </c>
    </row>
    <row r="3347" spans="1:49" x14ac:dyDescent="0.3">
      <c r="A3347" t="str">
        <f t="shared" si="261"/>
        <v>STU</v>
      </c>
      <c r="B3347" t="str">
        <f t="shared" si="262"/>
        <v>V</v>
      </c>
      <c r="C3347">
        <f t="shared" si="263"/>
        <v>3</v>
      </c>
      <c r="D3347">
        <f t="shared" si="264"/>
        <v>1</v>
      </c>
      <c r="E3347">
        <f t="shared" si="265"/>
        <v>3</v>
      </c>
      <c r="G3347" t="s">
        <v>4144</v>
      </c>
      <c r="H3347" t="s">
        <v>39</v>
      </c>
      <c r="I3347" s="58" t="s">
        <v>242</v>
      </c>
      <c r="J3347" s="58" t="s">
        <v>41</v>
      </c>
      <c r="K3347" s="58" t="s">
        <v>76</v>
      </c>
      <c r="N3347" t="s">
        <v>514</v>
      </c>
      <c r="P3347" t="s">
        <v>78</v>
      </c>
      <c r="Q3347" t="s">
        <v>79</v>
      </c>
      <c r="S3347" t="s">
        <v>80</v>
      </c>
      <c r="T3347" t="s">
        <v>45</v>
      </c>
      <c r="U3347" t="s">
        <v>46</v>
      </c>
      <c r="V3347" t="s">
        <v>46</v>
      </c>
      <c r="W3347" t="s">
        <v>81</v>
      </c>
      <c r="X3347" t="s">
        <v>82</v>
      </c>
      <c r="Y3347" t="s">
        <v>83</v>
      </c>
      <c r="Z3347" t="s">
        <v>84</v>
      </c>
      <c r="AA3347" t="s">
        <v>85</v>
      </c>
      <c r="AB3347" t="s">
        <v>100</v>
      </c>
      <c r="AC3347" t="s">
        <v>101</v>
      </c>
      <c r="AD3347" t="s">
        <v>4145</v>
      </c>
      <c r="AF3347" t="s">
        <v>1413</v>
      </c>
      <c r="AG3347" t="s">
        <v>56</v>
      </c>
      <c r="AH3347" t="s">
        <v>56</v>
      </c>
      <c r="AI3347" t="s">
        <v>46</v>
      </c>
      <c r="AJ3347" t="s">
        <v>56</v>
      </c>
      <c r="AK3347" t="s">
        <v>56</v>
      </c>
      <c r="AL3347" t="s">
        <v>56</v>
      </c>
      <c r="AM3347" t="s">
        <v>56</v>
      </c>
      <c r="AN3347" t="s">
        <v>56</v>
      </c>
      <c r="AO3347" t="s">
        <v>56</v>
      </c>
      <c r="AP3347" t="s">
        <v>56</v>
      </c>
      <c r="AQ3347" t="s">
        <v>56</v>
      </c>
      <c r="AR3347" t="s">
        <v>56</v>
      </c>
      <c r="AS3347" t="s">
        <v>56</v>
      </c>
      <c r="AT3347" t="s">
        <v>56</v>
      </c>
      <c r="AU3347" t="s">
        <v>56</v>
      </c>
      <c r="AV3347" t="s">
        <v>56</v>
      </c>
      <c r="AW3347" t="s">
        <v>56</v>
      </c>
    </row>
    <row r="3348" spans="1:49" x14ac:dyDescent="0.3">
      <c r="A3348" t="str">
        <f t="shared" si="261"/>
        <v>VŠMU</v>
      </c>
      <c r="B3348" t="str">
        <f t="shared" si="262"/>
        <v>P</v>
      </c>
      <c r="C3348">
        <f t="shared" si="263"/>
        <v>1.56</v>
      </c>
      <c r="D3348">
        <f t="shared" si="264"/>
        <v>0.25</v>
      </c>
      <c r="E3348">
        <f t="shared" si="265"/>
        <v>0.39</v>
      </c>
      <c r="G3348" t="s">
        <v>4146</v>
      </c>
      <c r="H3348" t="s">
        <v>39</v>
      </c>
      <c r="I3348" s="58" t="s">
        <v>104</v>
      </c>
      <c r="J3348" s="58" t="s">
        <v>41</v>
      </c>
      <c r="K3348" s="58" t="s">
        <v>42</v>
      </c>
      <c r="N3348" t="s">
        <v>43</v>
      </c>
      <c r="S3348" t="s">
        <v>57</v>
      </c>
      <c r="T3348" t="s">
        <v>46</v>
      </c>
      <c r="U3348" t="s">
        <v>45</v>
      </c>
      <c r="V3348" t="s">
        <v>46</v>
      </c>
      <c r="W3348" t="s">
        <v>111</v>
      </c>
      <c r="X3348" t="s">
        <v>112</v>
      </c>
      <c r="Y3348" t="s">
        <v>113</v>
      </c>
      <c r="Z3348" t="s">
        <v>152</v>
      </c>
      <c r="AA3348" t="s">
        <v>153</v>
      </c>
      <c r="AB3348" t="s">
        <v>238</v>
      </c>
      <c r="AC3348" t="s">
        <v>239</v>
      </c>
      <c r="AE3348" t="s">
        <v>503</v>
      </c>
      <c r="AF3348" t="s">
        <v>55</v>
      </c>
      <c r="AG3348" t="s">
        <v>56</v>
      </c>
      <c r="AH3348" t="s">
        <v>46</v>
      </c>
      <c r="AI3348" t="s">
        <v>56</v>
      </c>
      <c r="AJ3348" t="s">
        <v>56</v>
      </c>
      <c r="AK3348" t="s">
        <v>56</v>
      </c>
      <c r="AL3348" t="s">
        <v>46</v>
      </c>
      <c r="AM3348" t="s">
        <v>56</v>
      </c>
      <c r="AN3348" t="s">
        <v>56</v>
      </c>
      <c r="AO3348" t="s">
        <v>56</v>
      </c>
      <c r="AP3348" t="s">
        <v>56</v>
      </c>
      <c r="AQ3348" t="s">
        <v>56</v>
      </c>
      <c r="AR3348" t="s">
        <v>56</v>
      </c>
      <c r="AS3348" t="s">
        <v>56</v>
      </c>
      <c r="AT3348" t="s">
        <v>56</v>
      </c>
      <c r="AU3348" t="s">
        <v>56</v>
      </c>
      <c r="AV3348" t="s">
        <v>46</v>
      </c>
      <c r="AW3348" t="s">
        <v>56</v>
      </c>
    </row>
    <row r="3349" spans="1:49" x14ac:dyDescent="0.3">
      <c r="A3349" t="str">
        <f t="shared" si="261"/>
        <v>AU</v>
      </c>
      <c r="B3349" t="str">
        <f t="shared" si="262"/>
        <v>P</v>
      </c>
      <c r="C3349">
        <f t="shared" si="263"/>
        <v>1.56</v>
      </c>
      <c r="D3349">
        <f t="shared" si="264"/>
        <v>0.25</v>
      </c>
      <c r="E3349">
        <f t="shared" si="265"/>
        <v>0.39</v>
      </c>
      <c r="G3349" t="s">
        <v>4146</v>
      </c>
      <c r="H3349" t="s">
        <v>39</v>
      </c>
      <c r="I3349" s="58" t="s">
        <v>104</v>
      </c>
      <c r="J3349" s="58" t="s">
        <v>41</v>
      </c>
      <c r="K3349" s="58" t="s">
        <v>42</v>
      </c>
      <c r="N3349" t="s">
        <v>43</v>
      </c>
      <c r="S3349" t="s">
        <v>57</v>
      </c>
      <c r="T3349" t="s">
        <v>46</v>
      </c>
      <c r="U3349" t="s">
        <v>45</v>
      </c>
      <c r="V3349" t="s">
        <v>46</v>
      </c>
      <c r="W3349" t="s">
        <v>156</v>
      </c>
      <c r="X3349" t="s">
        <v>6458</v>
      </c>
      <c r="Y3349" t="s">
        <v>157</v>
      </c>
      <c r="Z3349" t="s">
        <v>158</v>
      </c>
      <c r="AA3349" t="s">
        <v>159</v>
      </c>
      <c r="AB3349" t="s">
        <v>160</v>
      </c>
      <c r="AC3349" t="s">
        <v>161</v>
      </c>
      <c r="AE3349" t="s">
        <v>503</v>
      </c>
      <c r="AF3349" t="s">
        <v>55</v>
      </c>
      <c r="AG3349" t="s">
        <v>56</v>
      </c>
      <c r="AH3349" t="s">
        <v>46</v>
      </c>
      <c r="AI3349" t="s">
        <v>56</v>
      </c>
      <c r="AJ3349" t="s">
        <v>56</v>
      </c>
      <c r="AK3349" t="s">
        <v>56</v>
      </c>
      <c r="AL3349" t="s">
        <v>46</v>
      </c>
      <c r="AM3349" t="s">
        <v>56</v>
      </c>
      <c r="AN3349" t="s">
        <v>56</v>
      </c>
      <c r="AO3349" t="s">
        <v>56</v>
      </c>
      <c r="AP3349" t="s">
        <v>56</v>
      </c>
      <c r="AQ3349" t="s">
        <v>56</v>
      </c>
      <c r="AR3349" t="s">
        <v>56</v>
      </c>
      <c r="AS3349" t="s">
        <v>56</v>
      </c>
      <c r="AT3349" t="s">
        <v>56</v>
      </c>
      <c r="AU3349" t="s">
        <v>56</v>
      </c>
      <c r="AV3349" t="s">
        <v>56</v>
      </c>
      <c r="AW3349" t="s">
        <v>56</v>
      </c>
    </row>
    <row r="3350" spans="1:49" x14ac:dyDescent="0.3">
      <c r="A3350" t="str">
        <f t="shared" si="261"/>
        <v>AU</v>
      </c>
      <c r="B3350" t="str">
        <f t="shared" si="262"/>
        <v>P</v>
      </c>
      <c r="C3350">
        <f t="shared" si="263"/>
        <v>1.56</v>
      </c>
      <c r="D3350">
        <f t="shared" si="264"/>
        <v>0.25</v>
      </c>
      <c r="E3350">
        <f t="shared" si="265"/>
        <v>0.39</v>
      </c>
      <c r="G3350" t="s">
        <v>4146</v>
      </c>
      <c r="H3350" t="s">
        <v>39</v>
      </c>
      <c r="I3350" s="58" t="s">
        <v>104</v>
      </c>
      <c r="J3350" s="58" t="s">
        <v>41</v>
      </c>
      <c r="K3350" s="58" t="s">
        <v>42</v>
      </c>
      <c r="N3350" t="s">
        <v>43</v>
      </c>
      <c r="S3350" t="s">
        <v>57</v>
      </c>
      <c r="T3350" t="s">
        <v>46</v>
      </c>
      <c r="U3350" t="s">
        <v>45</v>
      </c>
      <c r="V3350" t="s">
        <v>46</v>
      </c>
      <c r="W3350" t="s">
        <v>156</v>
      </c>
      <c r="X3350" t="s">
        <v>6458</v>
      </c>
      <c r="Y3350" t="s">
        <v>157</v>
      </c>
      <c r="Z3350" t="s">
        <v>158</v>
      </c>
      <c r="AA3350" t="s">
        <v>159</v>
      </c>
      <c r="AB3350" t="s">
        <v>598</v>
      </c>
      <c r="AC3350" t="s">
        <v>599</v>
      </c>
      <c r="AE3350" t="s">
        <v>503</v>
      </c>
      <c r="AF3350" t="s">
        <v>55</v>
      </c>
      <c r="AG3350" t="s">
        <v>56</v>
      </c>
      <c r="AH3350" t="s">
        <v>46</v>
      </c>
      <c r="AI3350" t="s">
        <v>56</v>
      </c>
      <c r="AJ3350" t="s">
        <v>56</v>
      </c>
      <c r="AK3350" t="s">
        <v>56</v>
      </c>
      <c r="AL3350" t="s">
        <v>46</v>
      </c>
      <c r="AM3350" t="s">
        <v>56</v>
      </c>
      <c r="AN3350" t="s">
        <v>56</v>
      </c>
      <c r="AO3350" t="s">
        <v>56</v>
      </c>
      <c r="AP3350" t="s">
        <v>56</v>
      </c>
      <c r="AQ3350" t="s">
        <v>56</v>
      </c>
      <c r="AR3350" t="s">
        <v>56</v>
      </c>
      <c r="AS3350" t="s">
        <v>56</v>
      </c>
      <c r="AT3350" t="s">
        <v>56</v>
      </c>
      <c r="AU3350" t="s">
        <v>56</v>
      </c>
      <c r="AV3350" t="s">
        <v>56</v>
      </c>
      <c r="AW3350" t="s">
        <v>56</v>
      </c>
    </row>
    <row r="3351" spans="1:49" x14ac:dyDescent="0.3">
      <c r="A3351" t="str">
        <f t="shared" si="261"/>
        <v>AU</v>
      </c>
      <c r="B3351" t="str">
        <f t="shared" si="262"/>
        <v>P</v>
      </c>
      <c r="C3351">
        <f t="shared" si="263"/>
        <v>1.56</v>
      </c>
      <c r="D3351">
        <f t="shared" si="264"/>
        <v>0.25</v>
      </c>
      <c r="E3351">
        <f t="shared" si="265"/>
        <v>0.39</v>
      </c>
      <c r="G3351" t="s">
        <v>4146</v>
      </c>
      <c r="H3351" t="s">
        <v>39</v>
      </c>
      <c r="I3351" s="58" t="s">
        <v>104</v>
      </c>
      <c r="J3351" s="58" t="s">
        <v>41</v>
      </c>
      <c r="K3351" s="58" t="s">
        <v>42</v>
      </c>
      <c r="N3351" t="s">
        <v>43</v>
      </c>
      <c r="S3351" t="s">
        <v>1853</v>
      </c>
      <c r="T3351" t="s">
        <v>45</v>
      </c>
      <c r="U3351" t="s">
        <v>46</v>
      </c>
      <c r="V3351" t="s">
        <v>46</v>
      </c>
      <c r="W3351" t="s">
        <v>156</v>
      </c>
      <c r="X3351" t="s">
        <v>6458</v>
      </c>
      <c r="Y3351" t="s">
        <v>157</v>
      </c>
      <c r="Z3351" t="s">
        <v>158</v>
      </c>
      <c r="AA3351" t="s">
        <v>159</v>
      </c>
      <c r="AB3351" t="s">
        <v>337</v>
      </c>
      <c r="AC3351" t="s">
        <v>338</v>
      </c>
      <c r="AE3351" t="s">
        <v>503</v>
      </c>
      <c r="AF3351" t="s">
        <v>55</v>
      </c>
      <c r="AG3351" t="s">
        <v>56</v>
      </c>
      <c r="AH3351" t="s">
        <v>46</v>
      </c>
      <c r="AI3351" t="s">
        <v>56</v>
      </c>
      <c r="AJ3351" t="s">
        <v>56</v>
      </c>
      <c r="AK3351" t="s">
        <v>56</v>
      </c>
      <c r="AL3351" t="s">
        <v>46</v>
      </c>
      <c r="AM3351" t="s">
        <v>56</v>
      </c>
      <c r="AN3351" t="s">
        <v>56</v>
      </c>
      <c r="AO3351" t="s">
        <v>56</v>
      </c>
      <c r="AP3351" t="s">
        <v>56</v>
      </c>
      <c r="AQ3351" t="s">
        <v>56</v>
      </c>
      <c r="AR3351" t="s">
        <v>56</v>
      </c>
      <c r="AS3351" t="s">
        <v>56</v>
      </c>
      <c r="AT3351" t="s">
        <v>56</v>
      </c>
      <c r="AU3351" t="s">
        <v>56</v>
      </c>
      <c r="AV3351" t="s">
        <v>56</v>
      </c>
      <c r="AW3351" t="s">
        <v>56</v>
      </c>
    </row>
    <row r="3352" spans="1:49" x14ac:dyDescent="0.3">
      <c r="A3352" t="str">
        <f t="shared" si="261"/>
        <v>STU</v>
      </c>
      <c r="B3352" t="str">
        <f t="shared" si="262"/>
        <v>V</v>
      </c>
      <c r="C3352">
        <f t="shared" si="263"/>
        <v>3</v>
      </c>
      <c r="D3352">
        <f t="shared" si="264"/>
        <v>1</v>
      </c>
      <c r="E3352">
        <f t="shared" si="265"/>
        <v>3</v>
      </c>
      <c r="G3352" t="s">
        <v>4147</v>
      </c>
      <c r="H3352" t="s">
        <v>39</v>
      </c>
      <c r="I3352" s="58" t="s">
        <v>242</v>
      </c>
      <c r="J3352" s="58" t="s">
        <v>41</v>
      </c>
      <c r="K3352" s="58" t="s">
        <v>76</v>
      </c>
      <c r="N3352" t="s">
        <v>514</v>
      </c>
      <c r="P3352" t="s">
        <v>78</v>
      </c>
      <c r="Q3352" t="s">
        <v>79</v>
      </c>
      <c r="S3352" t="s">
        <v>80</v>
      </c>
      <c r="T3352" t="s">
        <v>45</v>
      </c>
      <c r="U3352" t="s">
        <v>46</v>
      </c>
      <c r="V3352" t="s">
        <v>46</v>
      </c>
      <c r="W3352" t="s">
        <v>81</v>
      </c>
      <c r="X3352" t="s">
        <v>82</v>
      </c>
      <c r="Y3352" t="s">
        <v>83</v>
      </c>
      <c r="Z3352" t="s">
        <v>84</v>
      </c>
      <c r="AA3352" t="s">
        <v>85</v>
      </c>
      <c r="AB3352" t="s">
        <v>100</v>
      </c>
      <c r="AC3352" t="s">
        <v>101</v>
      </c>
      <c r="AD3352" t="s">
        <v>4148</v>
      </c>
      <c r="AF3352" t="s">
        <v>643</v>
      </c>
      <c r="AG3352" t="s">
        <v>56</v>
      </c>
      <c r="AH3352" t="s">
        <v>56</v>
      </c>
      <c r="AI3352" t="s">
        <v>46</v>
      </c>
      <c r="AJ3352" t="s">
        <v>56</v>
      </c>
      <c r="AK3352" t="s">
        <v>56</v>
      </c>
      <c r="AL3352" t="s">
        <v>56</v>
      </c>
      <c r="AM3352" t="s">
        <v>56</v>
      </c>
      <c r="AN3352" t="s">
        <v>56</v>
      </c>
      <c r="AO3352" t="s">
        <v>46</v>
      </c>
      <c r="AP3352" t="s">
        <v>56</v>
      </c>
      <c r="AQ3352" t="s">
        <v>56</v>
      </c>
      <c r="AR3352" t="s">
        <v>56</v>
      </c>
      <c r="AS3352" t="s">
        <v>56</v>
      </c>
      <c r="AT3352" t="s">
        <v>56</v>
      </c>
      <c r="AU3352" t="s">
        <v>56</v>
      </c>
      <c r="AV3352" t="s">
        <v>56</v>
      </c>
      <c r="AW3352" t="s">
        <v>56</v>
      </c>
    </row>
    <row r="3353" spans="1:49" x14ac:dyDescent="0.3">
      <c r="A3353" t="str">
        <f t="shared" si="261"/>
        <v>AU</v>
      </c>
      <c r="B3353" t="str">
        <f t="shared" si="262"/>
        <v>P</v>
      </c>
      <c r="C3353">
        <f t="shared" si="263"/>
        <v>1.56</v>
      </c>
      <c r="D3353">
        <f t="shared" si="264"/>
        <v>1</v>
      </c>
      <c r="E3353">
        <f t="shared" si="265"/>
        <v>1.56</v>
      </c>
      <c r="G3353" t="s">
        <v>4149</v>
      </c>
      <c r="H3353" t="s">
        <v>39</v>
      </c>
      <c r="I3353" s="58" t="s">
        <v>104</v>
      </c>
      <c r="J3353" s="58" t="s">
        <v>41</v>
      </c>
      <c r="K3353" s="58" t="s">
        <v>108</v>
      </c>
      <c r="N3353" t="s">
        <v>109</v>
      </c>
      <c r="S3353" t="s">
        <v>178</v>
      </c>
      <c r="T3353" t="s">
        <v>45</v>
      </c>
      <c r="U3353" t="s">
        <v>46</v>
      </c>
      <c r="V3353" t="s">
        <v>46</v>
      </c>
      <c r="W3353" t="s">
        <v>156</v>
      </c>
      <c r="X3353" t="s">
        <v>6458</v>
      </c>
      <c r="Y3353" t="s">
        <v>157</v>
      </c>
      <c r="Z3353" t="s">
        <v>172</v>
      </c>
      <c r="AA3353" t="s">
        <v>173</v>
      </c>
      <c r="AB3353" t="s">
        <v>174</v>
      </c>
      <c r="AC3353" t="s">
        <v>175</v>
      </c>
      <c r="AE3353" t="s">
        <v>176</v>
      </c>
      <c r="AF3353" t="s">
        <v>55</v>
      </c>
      <c r="AG3353" t="s">
        <v>56</v>
      </c>
      <c r="AH3353" t="s">
        <v>46</v>
      </c>
      <c r="AI3353" t="s">
        <v>56</v>
      </c>
      <c r="AJ3353" t="s">
        <v>56</v>
      </c>
      <c r="AK3353" t="s">
        <v>56</v>
      </c>
      <c r="AL3353" t="s">
        <v>46</v>
      </c>
      <c r="AM3353" t="s">
        <v>56</v>
      </c>
      <c r="AN3353" t="s">
        <v>56</v>
      </c>
      <c r="AO3353" t="s">
        <v>56</v>
      </c>
      <c r="AP3353" t="s">
        <v>56</v>
      </c>
      <c r="AQ3353" t="s">
        <v>56</v>
      </c>
      <c r="AR3353" t="s">
        <v>56</v>
      </c>
      <c r="AS3353" t="s">
        <v>56</v>
      </c>
      <c r="AT3353" t="s">
        <v>56</v>
      </c>
      <c r="AU3353" t="s">
        <v>56</v>
      </c>
      <c r="AV3353" t="s">
        <v>46</v>
      </c>
      <c r="AW3353" t="s">
        <v>56</v>
      </c>
    </row>
    <row r="3354" spans="1:49" x14ac:dyDescent="0.3">
      <c r="A3354" t="str">
        <f t="shared" si="261"/>
        <v>AU</v>
      </c>
      <c r="B3354" t="str">
        <f t="shared" si="262"/>
        <v>P</v>
      </c>
      <c r="C3354">
        <f t="shared" si="263"/>
        <v>1.56</v>
      </c>
      <c r="D3354">
        <f t="shared" si="264"/>
        <v>1</v>
      </c>
      <c r="E3354">
        <f t="shared" si="265"/>
        <v>1.56</v>
      </c>
      <c r="G3354" t="s">
        <v>4150</v>
      </c>
      <c r="H3354" t="s">
        <v>39</v>
      </c>
      <c r="I3354" s="58" t="s">
        <v>104</v>
      </c>
      <c r="J3354" s="58" t="s">
        <v>41</v>
      </c>
      <c r="K3354" s="58" t="s">
        <v>108</v>
      </c>
      <c r="N3354" t="s">
        <v>109</v>
      </c>
      <c r="S3354" t="s">
        <v>560</v>
      </c>
      <c r="T3354" t="s">
        <v>45</v>
      </c>
      <c r="U3354" t="s">
        <v>46</v>
      </c>
      <c r="V3354" t="s">
        <v>46</v>
      </c>
      <c r="W3354" t="s">
        <v>156</v>
      </c>
      <c r="X3354" t="s">
        <v>6458</v>
      </c>
      <c r="Y3354" t="s">
        <v>157</v>
      </c>
      <c r="Z3354" t="s">
        <v>172</v>
      </c>
      <c r="AA3354" t="s">
        <v>173</v>
      </c>
      <c r="AB3354" t="s">
        <v>174</v>
      </c>
      <c r="AC3354" t="s">
        <v>175</v>
      </c>
      <c r="AE3354" t="s">
        <v>176</v>
      </c>
      <c r="AF3354" t="s">
        <v>55</v>
      </c>
      <c r="AG3354" t="s">
        <v>56</v>
      </c>
      <c r="AH3354" t="s">
        <v>46</v>
      </c>
      <c r="AI3354" t="s">
        <v>56</v>
      </c>
      <c r="AJ3354" t="s">
        <v>56</v>
      </c>
      <c r="AK3354" t="s">
        <v>56</v>
      </c>
      <c r="AL3354" t="s">
        <v>46</v>
      </c>
      <c r="AM3354" t="s">
        <v>56</v>
      </c>
      <c r="AN3354" t="s">
        <v>56</v>
      </c>
      <c r="AO3354" t="s">
        <v>56</v>
      </c>
      <c r="AP3354" t="s">
        <v>56</v>
      </c>
      <c r="AQ3354" t="s">
        <v>56</v>
      </c>
      <c r="AR3354" t="s">
        <v>56</v>
      </c>
      <c r="AS3354" t="s">
        <v>56</v>
      </c>
      <c r="AT3354" t="s">
        <v>56</v>
      </c>
      <c r="AU3354" t="s">
        <v>56</v>
      </c>
      <c r="AV3354" t="s">
        <v>46</v>
      </c>
      <c r="AW3354" t="s">
        <v>56</v>
      </c>
    </row>
    <row r="3355" spans="1:49" x14ac:dyDescent="0.3">
      <c r="A3355" t="str">
        <f t="shared" si="261"/>
        <v>AU</v>
      </c>
      <c r="B3355" t="str">
        <f t="shared" si="262"/>
        <v>P</v>
      </c>
      <c r="C3355">
        <f t="shared" si="263"/>
        <v>1.56</v>
      </c>
      <c r="D3355">
        <f t="shared" si="264"/>
        <v>1</v>
      </c>
      <c r="E3355">
        <f t="shared" si="265"/>
        <v>1.56</v>
      </c>
      <c r="G3355" t="s">
        <v>4151</v>
      </c>
      <c r="H3355" t="s">
        <v>39</v>
      </c>
      <c r="I3355" s="58" t="s">
        <v>104</v>
      </c>
      <c r="J3355" s="58" t="s">
        <v>41</v>
      </c>
      <c r="K3355" s="58" t="s">
        <v>108</v>
      </c>
      <c r="N3355" t="s">
        <v>109</v>
      </c>
      <c r="S3355" t="s">
        <v>178</v>
      </c>
      <c r="T3355" t="s">
        <v>4152</v>
      </c>
      <c r="U3355" t="s">
        <v>6460</v>
      </c>
      <c r="V3355" t="s">
        <v>149</v>
      </c>
      <c r="W3355" t="s">
        <v>156</v>
      </c>
      <c r="X3355" t="s">
        <v>6458</v>
      </c>
      <c r="Y3355" t="s">
        <v>157</v>
      </c>
      <c r="Z3355" t="s">
        <v>172</v>
      </c>
      <c r="AA3355" t="s">
        <v>173</v>
      </c>
      <c r="AB3355" t="s">
        <v>189</v>
      </c>
      <c r="AC3355" t="s">
        <v>221</v>
      </c>
      <c r="AE3355" t="s">
        <v>220</v>
      </c>
      <c r="AF3355" t="s">
        <v>55</v>
      </c>
      <c r="AG3355" t="s">
        <v>56</v>
      </c>
      <c r="AH3355" t="s">
        <v>46</v>
      </c>
      <c r="AI3355" t="s">
        <v>56</v>
      </c>
      <c r="AJ3355" t="s">
        <v>56</v>
      </c>
      <c r="AK3355" t="s">
        <v>56</v>
      </c>
      <c r="AL3355" t="s">
        <v>46</v>
      </c>
      <c r="AM3355" t="s">
        <v>56</v>
      </c>
      <c r="AN3355" t="s">
        <v>56</v>
      </c>
      <c r="AO3355" t="s">
        <v>56</v>
      </c>
      <c r="AP3355" t="s">
        <v>56</v>
      </c>
      <c r="AQ3355" t="s">
        <v>56</v>
      </c>
      <c r="AR3355" t="s">
        <v>56</v>
      </c>
      <c r="AS3355" t="s">
        <v>56</v>
      </c>
      <c r="AT3355" t="s">
        <v>56</v>
      </c>
      <c r="AU3355" t="s">
        <v>56</v>
      </c>
      <c r="AV3355" t="s">
        <v>46</v>
      </c>
      <c r="AW3355" t="s">
        <v>56</v>
      </c>
    </row>
    <row r="3356" spans="1:49" x14ac:dyDescent="0.3">
      <c r="A3356" t="str">
        <f t="shared" si="261"/>
        <v>UK</v>
      </c>
      <c r="B3356" t="str">
        <f t="shared" si="262"/>
        <v>V</v>
      </c>
      <c r="C3356">
        <f t="shared" si="263"/>
        <v>1.56</v>
      </c>
      <c r="D3356">
        <f t="shared" si="264"/>
        <v>1</v>
      </c>
      <c r="E3356">
        <f t="shared" si="265"/>
        <v>1.56</v>
      </c>
      <c r="G3356" t="s">
        <v>4153</v>
      </c>
      <c r="H3356" t="s">
        <v>39</v>
      </c>
      <c r="I3356" s="58" t="s">
        <v>104</v>
      </c>
      <c r="J3356" s="58" t="s">
        <v>41</v>
      </c>
      <c r="K3356" s="58" t="s">
        <v>97</v>
      </c>
      <c r="N3356" t="s">
        <v>98</v>
      </c>
      <c r="P3356" t="s">
        <v>78</v>
      </c>
      <c r="Q3356" t="s">
        <v>79</v>
      </c>
      <c r="S3356" t="s">
        <v>99</v>
      </c>
      <c r="T3356" t="s">
        <v>45</v>
      </c>
      <c r="U3356" t="s">
        <v>46</v>
      </c>
      <c r="V3356" t="s">
        <v>46</v>
      </c>
      <c r="W3356" t="s">
        <v>47</v>
      </c>
      <c r="X3356" t="s">
        <v>48</v>
      </c>
      <c r="Y3356" t="s">
        <v>49</v>
      </c>
      <c r="Z3356" t="s">
        <v>50</v>
      </c>
      <c r="AA3356" t="s">
        <v>51</v>
      </c>
      <c r="AB3356" t="s">
        <v>64</v>
      </c>
      <c r="AC3356" t="s">
        <v>65</v>
      </c>
      <c r="AE3356" t="s">
        <v>668</v>
      </c>
      <c r="AF3356" t="s">
        <v>55</v>
      </c>
      <c r="AG3356" t="s">
        <v>56</v>
      </c>
      <c r="AH3356" t="s">
        <v>46</v>
      </c>
      <c r="AI3356" t="s">
        <v>56</v>
      </c>
      <c r="AJ3356" t="s">
        <v>56</v>
      </c>
      <c r="AK3356" t="s">
        <v>56</v>
      </c>
      <c r="AL3356" t="s">
        <v>56</v>
      </c>
      <c r="AM3356" t="s">
        <v>56</v>
      </c>
      <c r="AN3356" t="s">
        <v>56</v>
      </c>
      <c r="AO3356" t="s">
        <v>56</v>
      </c>
      <c r="AP3356" t="s">
        <v>56</v>
      </c>
      <c r="AQ3356" t="s">
        <v>56</v>
      </c>
      <c r="AR3356" t="s">
        <v>56</v>
      </c>
      <c r="AS3356" t="s">
        <v>56</v>
      </c>
      <c r="AT3356" t="s">
        <v>56</v>
      </c>
      <c r="AU3356" t="s">
        <v>56</v>
      </c>
      <c r="AV3356" t="s">
        <v>56</v>
      </c>
      <c r="AW3356" t="s">
        <v>56</v>
      </c>
    </row>
    <row r="3357" spans="1:49" x14ac:dyDescent="0.3">
      <c r="A3357" t="str">
        <f t="shared" si="261"/>
        <v>VŠVU</v>
      </c>
      <c r="B3357" t="str">
        <f t="shared" si="262"/>
        <v>V</v>
      </c>
      <c r="C3357">
        <f t="shared" si="263"/>
        <v>7.1999999999999993</v>
      </c>
      <c r="D3357">
        <f t="shared" si="264"/>
        <v>1</v>
      </c>
      <c r="E3357">
        <f t="shared" si="265"/>
        <v>7.1999999999999993</v>
      </c>
      <c r="G3357" t="s">
        <v>4154</v>
      </c>
      <c r="H3357" t="s">
        <v>39</v>
      </c>
      <c r="I3357" s="58" t="s">
        <v>142</v>
      </c>
      <c r="J3357" s="58" t="s">
        <v>143</v>
      </c>
      <c r="K3357" s="58" t="s">
        <v>97</v>
      </c>
      <c r="N3357" t="s">
        <v>98</v>
      </c>
      <c r="P3357" t="s">
        <v>78</v>
      </c>
      <c r="Q3357" t="s">
        <v>79</v>
      </c>
      <c r="S3357" t="s">
        <v>99</v>
      </c>
      <c r="T3357" t="s">
        <v>45</v>
      </c>
      <c r="U3357" t="s">
        <v>46</v>
      </c>
      <c r="V3357" t="s">
        <v>46</v>
      </c>
      <c r="W3357" t="s">
        <v>764</v>
      </c>
      <c r="X3357" t="s">
        <v>765</v>
      </c>
      <c r="Y3357" t="s">
        <v>766</v>
      </c>
      <c r="Z3357" t="s">
        <v>767</v>
      </c>
      <c r="AB3357" t="s">
        <v>1196</v>
      </c>
      <c r="AC3357" t="s">
        <v>1197</v>
      </c>
      <c r="AE3357" t="s">
        <v>2893</v>
      </c>
      <c r="AF3357" t="s">
        <v>55</v>
      </c>
      <c r="AG3357" t="s">
        <v>56</v>
      </c>
      <c r="AH3357" t="s">
        <v>46</v>
      </c>
      <c r="AI3357" t="s">
        <v>56</v>
      </c>
      <c r="AJ3357" t="s">
        <v>56</v>
      </c>
      <c r="AK3357" t="s">
        <v>56</v>
      </c>
      <c r="AL3357" t="s">
        <v>56</v>
      </c>
      <c r="AM3357" t="s">
        <v>56</v>
      </c>
      <c r="AN3357" t="s">
        <v>56</v>
      </c>
      <c r="AO3357" t="s">
        <v>56</v>
      </c>
      <c r="AP3357" t="s">
        <v>56</v>
      </c>
      <c r="AQ3357" t="s">
        <v>46</v>
      </c>
      <c r="AR3357" t="s">
        <v>56</v>
      </c>
      <c r="AS3357" t="s">
        <v>56</v>
      </c>
      <c r="AT3357" t="s">
        <v>56</v>
      </c>
      <c r="AU3357" t="s">
        <v>56</v>
      </c>
      <c r="AV3357" t="s">
        <v>56</v>
      </c>
      <c r="AW3357" t="s">
        <v>56</v>
      </c>
    </row>
    <row r="3358" spans="1:49" x14ac:dyDescent="0.3">
      <c r="A3358" t="str">
        <f t="shared" si="261"/>
        <v>PU</v>
      </c>
      <c r="B3358" t="str">
        <f t="shared" si="262"/>
        <v>P</v>
      </c>
      <c r="C3358">
        <f t="shared" si="263"/>
        <v>0.44999999999999996</v>
      </c>
      <c r="D3358">
        <f t="shared" si="264"/>
        <v>0.5</v>
      </c>
      <c r="E3358">
        <f t="shared" si="265"/>
        <v>0.22499999999999998</v>
      </c>
      <c r="G3358" t="s">
        <v>4155</v>
      </c>
      <c r="H3358" t="s">
        <v>39</v>
      </c>
      <c r="I3358" s="58" t="s">
        <v>68</v>
      </c>
      <c r="J3358" s="58" t="s">
        <v>41</v>
      </c>
      <c r="K3358" s="58" t="s">
        <v>42</v>
      </c>
      <c r="N3358" t="s">
        <v>43</v>
      </c>
      <c r="S3358" t="s">
        <v>69</v>
      </c>
      <c r="T3358" t="s">
        <v>45</v>
      </c>
      <c r="U3358" t="s">
        <v>46</v>
      </c>
      <c r="V3358" t="s">
        <v>46</v>
      </c>
      <c r="W3358" t="s">
        <v>2013</v>
      </c>
      <c r="X3358" t="s">
        <v>2014</v>
      </c>
      <c r="Y3358" t="s">
        <v>2015</v>
      </c>
      <c r="Z3358" t="s">
        <v>1525</v>
      </c>
      <c r="AA3358" t="s">
        <v>2016</v>
      </c>
      <c r="AB3358" t="s">
        <v>2017</v>
      </c>
      <c r="AC3358" t="s">
        <v>2018</v>
      </c>
      <c r="AD3358" t="s">
        <v>4156</v>
      </c>
      <c r="AF3358" t="s">
        <v>55</v>
      </c>
      <c r="AG3358" t="s">
        <v>46</v>
      </c>
      <c r="AH3358" t="s">
        <v>56</v>
      </c>
      <c r="AI3358" t="s">
        <v>56</v>
      </c>
      <c r="AJ3358" t="s">
        <v>56</v>
      </c>
      <c r="AK3358" t="s">
        <v>56</v>
      </c>
      <c r="AL3358" t="s">
        <v>56</v>
      </c>
      <c r="AM3358" t="s">
        <v>56</v>
      </c>
      <c r="AN3358" t="s">
        <v>56</v>
      </c>
      <c r="AO3358" t="s">
        <v>56</v>
      </c>
      <c r="AP3358" t="s">
        <v>56</v>
      </c>
      <c r="AQ3358" t="s">
        <v>56</v>
      </c>
      <c r="AR3358" t="s">
        <v>56</v>
      </c>
      <c r="AS3358" t="s">
        <v>56</v>
      </c>
      <c r="AT3358" t="s">
        <v>56</v>
      </c>
      <c r="AU3358" t="s">
        <v>56</v>
      </c>
      <c r="AV3358" t="s">
        <v>56</v>
      </c>
      <c r="AW3358" t="s">
        <v>56</v>
      </c>
    </row>
    <row r="3359" spans="1:49" x14ac:dyDescent="0.3">
      <c r="A3359" t="str">
        <f t="shared" si="261"/>
        <v>PU</v>
      </c>
      <c r="B3359" t="str">
        <f t="shared" si="262"/>
        <v>P</v>
      </c>
      <c r="C3359">
        <f t="shared" si="263"/>
        <v>0.44999999999999996</v>
      </c>
      <c r="D3359">
        <f t="shared" si="264"/>
        <v>0.5</v>
      </c>
      <c r="E3359">
        <f t="shared" si="265"/>
        <v>0.22499999999999998</v>
      </c>
      <c r="G3359" t="s">
        <v>4155</v>
      </c>
      <c r="H3359" t="s">
        <v>39</v>
      </c>
      <c r="I3359" s="58" t="s">
        <v>68</v>
      </c>
      <c r="J3359" s="58" t="s">
        <v>41</v>
      </c>
      <c r="K3359" s="58" t="s">
        <v>42</v>
      </c>
      <c r="N3359" t="s">
        <v>43</v>
      </c>
      <c r="S3359" t="s">
        <v>72</v>
      </c>
      <c r="T3359" t="s">
        <v>45</v>
      </c>
      <c r="U3359" t="s">
        <v>46</v>
      </c>
      <c r="V3359" t="s">
        <v>46</v>
      </c>
      <c r="W3359" t="s">
        <v>2013</v>
      </c>
      <c r="X3359" t="s">
        <v>2014</v>
      </c>
      <c r="Y3359" t="s">
        <v>2015</v>
      </c>
      <c r="Z3359" t="s">
        <v>1525</v>
      </c>
      <c r="AA3359" t="s">
        <v>2016</v>
      </c>
      <c r="AB3359" t="s">
        <v>2017</v>
      </c>
      <c r="AC3359" t="s">
        <v>2018</v>
      </c>
      <c r="AD3359" t="s">
        <v>4156</v>
      </c>
      <c r="AF3359" t="s">
        <v>55</v>
      </c>
      <c r="AG3359" t="s">
        <v>46</v>
      </c>
      <c r="AH3359" t="s">
        <v>56</v>
      </c>
      <c r="AI3359" t="s">
        <v>56</v>
      </c>
      <c r="AJ3359" t="s">
        <v>56</v>
      </c>
      <c r="AK3359" t="s">
        <v>56</v>
      </c>
      <c r="AL3359" t="s">
        <v>56</v>
      </c>
      <c r="AM3359" t="s">
        <v>56</v>
      </c>
      <c r="AN3359" t="s">
        <v>56</v>
      </c>
      <c r="AO3359" t="s">
        <v>56</v>
      </c>
      <c r="AP3359" t="s">
        <v>56</v>
      </c>
      <c r="AQ3359" t="s">
        <v>56</v>
      </c>
      <c r="AR3359" t="s">
        <v>56</v>
      </c>
      <c r="AS3359" t="s">
        <v>56</v>
      </c>
      <c r="AT3359" t="s">
        <v>56</v>
      </c>
      <c r="AU3359" t="s">
        <v>56</v>
      </c>
      <c r="AV3359" t="s">
        <v>56</v>
      </c>
      <c r="AW3359" t="s">
        <v>56</v>
      </c>
    </row>
    <row r="3360" spans="1:49" x14ac:dyDescent="0.3">
      <c r="A3360" t="str">
        <f t="shared" si="261"/>
        <v>VŠMU</v>
      </c>
      <c r="B3360" t="str">
        <f t="shared" si="262"/>
        <v>P</v>
      </c>
      <c r="C3360">
        <f t="shared" si="263"/>
        <v>0.78</v>
      </c>
      <c r="D3360">
        <f t="shared" si="264"/>
        <v>1</v>
      </c>
      <c r="E3360">
        <f t="shared" si="265"/>
        <v>0.78</v>
      </c>
      <c r="G3360" t="s">
        <v>4157</v>
      </c>
      <c r="H3360" t="s">
        <v>39</v>
      </c>
      <c r="I3360" s="58" t="s">
        <v>75</v>
      </c>
      <c r="J3360" s="58" t="s">
        <v>41</v>
      </c>
      <c r="K3360" s="58" t="s">
        <v>42</v>
      </c>
      <c r="N3360" t="s">
        <v>43</v>
      </c>
      <c r="S3360" t="s">
        <v>57</v>
      </c>
      <c r="T3360" t="s">
        <v>46</v>
      </c>
      <c r="U3360" t="s">
        <v>45</v>
      </c>
      <c r="V3360" t="s">
        <v>46</v>
      </c>
      <c r="W3360" t="s">
        <v>111</v>
      </c>
      <c r="X3360" t="s">
        <v>112</v>
      </c>
      <c r="Y3360" t="s">
        <v>113</v>
      </c>
      <c r="Z3360" t="s">
        <v>152</v>
      </c>
      <c r="AA3360" t="s">
        <v>153</v>
      </c>
      <c r="AB3360" t="s">
        <v>238</v>
      </c>
      <c r="AC3360" t="s">
        <v>239</v>
      </c>
      <c r="AE3360" t="s">
        <v>503</v>
      </c>
      <c r="AF3360" t="s">
        <v>55</v>
      </c>
      <c r="AG3360" t="s">
        <v>56</v>
      </c>
      <c r="AH3360" t="s">
        <v>46</v>
      </c>
      <c r="AI3360" t="s">
        <v>56</v>
      </c>
      <c r="AJ3360" t="s">
        <v>56</v>
      </c>
      <c r="AK3360" t="s">
        <v>56</v>
      </c>
      <c r="AL3360" t="s">
        <v>46</v>
      </c>
      <c r="AM3360" t="s">
        <v>56</v>
      </c>
      <c r="AN3360" t="s">
        <v>56</v>
      </c>
      <c r="AO3360" t="s">
        <v>56</v>
      </c>
      <c r="AP3360" t="s">
        <v>56</v>
      </c>
      <c r="AQ3360" t="s">
        <v>56</v>
      </c>
      <c r="AR3360" t="s">
        <v>56</v>
      </c>
      <c r="AS3360" t="s">
        <v>56</v>
      </c>
      <c r="AT3360" t="s">
        <v>56</v>
      </c>
      <c r="AU3360" t="s">
        <v>56</v>
      </c>
      <c r="AV3360" t="s">
        <v>46</v>
      </c>
      <c r="AW3360" t="s">
        <v>56</v>
      </c>
    </row>
    <row r="3361" spans="1:49" x14ac:dyDescent="0.3">
      <c r="A3361" t="str">
        <f t="shared" si="261"/>
        <v>STU</v>
      </c>
      <c r="B3361" t="str">
        <f t="shared" si="262"/>
        <v>V</v>
      </c>
      <c r="C3361">
        <f t="shared" si="263"/>
        <v>3</v>
      </c>
      <c r="D3361">
        <f t="shared" si="264"/>
        <v>1</v>
      </c>
      <c r="E3361">
        <f t="shared" si="265"/>
        <v>3</v>
      </c>
      <c r="G3361" t="s">
        <v>4158</v>
      </c>
      <c r="H3361" t="s">
        <v>39</v>
      </c>
      <c r="I3361" s="58" t="s">
        <v>242</v>
      </c>
      <c r="J3361" s="58" t="s">
        <v>41</v>
      </c>
      <c r="K3361" s="58" t="s">
        <v>76</v>
      </c>
      <c r="N3361" t="s">
        <v>805</v>
      </c>
      <c r="P3361" t="s">
        <v>213</v>
      </c>
      <c r="Q3361" t="s">
        <v>79</v>
      </c>
      <c r="S3361" t="s">
        <v>80</v>
      </c>
      <c r="T3361" t="s">
        <v>275</v>
      </c>
      <c r="U3361" t="s">
        <v>149</v>
      </c>
      <c r="V3361" t="s">
        <v>46</v>
      </c>
      <c r="W3361" t="s">
        <v>81</v>
      </c>
      <c r="X3361" t="s">
        <v>82</v>
      </c>
      <c r="Y3361" t="s">
        <v>83</v>
      </c>
      <c r="Z3361" t="s">
        <v>84</v>
      </c>
      <c r="AA3361" t="s">
        <v>85</v>
      </c>
      <c r="AB3361" t="s">
        <v>100</v>
      </c>
      <c r="AC3361" t="s">
        <v>101</v>
      </c>
      <c r="AD3361" t="s">
        <v>4159</v>
      </c>
      <c r="AF3361" t="s">
        <v>643</v>
      </c>
      <c r="AG3361" t="s">
        <v>56</v>
      </c>
      <c r="AH3361" t="s">
        <v>56</v>
      </c>
      <c r="AI3361" t="s">
        <v>46</v>
      </c>
      <c r="AJ3361" t="s">
        <v>56</v>
      </c>
      <c r="AK3361" t="s">
        <v>56</v>
      </c>
      <c r="AL3361" t="s">
        <v>56</v>
      </c>
      <c r="AM3361" t="s">
        <v>56</v>
      </c>
      <c r="AN3361" t="s">
        <v>56</v>
      </c>
      <c r="AO3361" t="s">
        <v>56</v>
      </c>
      <c r="AP3361" t="s">
        <v>56</v>
      </c>
      <c r="AQ3361" t="s">
        <v>56</v>
      </c>
      <c r="AR3361" t="s">
        <v>56</v>
      </c>
      <c r="AS3361" t="s">
        <v>56</v>
      </c>
      <c r="AT3361" t="s">
        <v>56</v>
      </c>
      <c r="AU3361" t="s">
        <v>56</v>
      </c>
      <c r="AV3361" t="s">
        <v>56</v>
      </c>
      <c r="AW3361" t="s">
        <v>56</v>
      </c>
    </row>
    <row r="3362" spans="1:49" x14ac:dyDescent="0.3">
      <c r="A3362" t="str">
        <f t="shared" si="261"/>
        <v>VŠVU</v>
      </c>
      <c r="B3362" t="str">
        <f t="shared" si="262"/>
        <v>V</v>
      </c>
      <c r="C3362">
        <f t="shared" si="263"/>
        <v>0.89999999999999991</v>
      </c>
      <c r="D3362">
        <f t="shared" si="264"/>
        <v>1</v>
      </c>
      <c r="E3362">
        <f t="shared" si="265"/>
        <v>0.89999999999999991</v>
      </c>
      <c r="G3362" t="s">
        <v>4160</v>
      </c>
      <c r="H3362" t="s">
        <v>39</v>
      </c>
      <c r="I3362" s="58" t="s">
        <v>133</v>
      </c>
      <c r="J3362" s="58" t="s">
        <v>41</v>
      </c>
      <c r="K3362" s="58" t="s">
        <v>76</v>
      </c>
      <c r="N3362" t="s">
        <v>713</v>
      </c>
      <c r="P3362" t="s">
        <v>78</v>
      </c>
      <c r="Q3362" t="s">
        <v>79</v>
      </c>
      <c r="S3362" t="s">
        <v>80</v>
      </c>
      <c r="T3362" t="s">
        <v>45</v>
      </c>
      <c r="U3362" t="s">
        <v>46</v>
      </c>
      <c r="V3362" t="s">
        <v>46</v>
      </c>
      <c r="W3362" t="s">
        <v>764</v>
      </c>
      <c r="X3362" t="s">
        <v>765</v>
      </c>
      <c r="Y3362" t="s">
        <v>766</v>
      </c>
      <c r="Z3362" t="s">
        <v>767</v>
      </c>
      <c r="AB3362" t="s">
        <v>2351</v>
      </c>
      <c r="AC3362" t="s">
        <v>2352</v>
      </c>
      <c r="AD3362" t="s">
        <v>4161</v>
      </c>
      <c r="AF3362" t="s">
        <v>55</v>
      </c>
      <c r="AG3362" t="s">
        <v>46</v>
      </c>
      <c r="AH3362" t="s">
        <v>56</v>
      </c>
      <c r="AI3362" t="s">
        <v>56</v>
      </c>
      <c r="AJ3362" t="s">
        <v>56</v>
      </c>
      <c r="AK3362" t="s">
        <v>56</v>
      </c>
      <c r="AL3362" t="s">
        <v>56</v>
      </c>
      <c r="AM3362" t="s">
        <v>56</v>
      </c>
      <c r="AN3362" t="s">
        <v>56</v>
      </c>
      <c r="AO3362" t="s">
        <v>56</v>
      </c>
      <c r="AP3362" t="s">
        <v>56</v>
      </c>
      <c r="AQ3362" t="s">
        <v>56</v>
      </c>
      <c r="AR3362" t="s">
        <v>56</v>
      </c>
      <c r="AS3362" t="s">
        <v>56</v>
      </c>
      <c r="AT3362" t="s">
        <v>56</v>
      </c>
      <c r="AU3362" t="s">
        <v>56</v>
      </c>
      <c r="AV3362" t="s">
        <v>56</v>
      </c>
      <c r="AW3362" t="s">
        <v>56</v>
      </c>
    </row>
    <row r="3363" spans="1:49" x14ac:dyDescent="0.3">
      <c r="A3363" t="str">
        <f t="shared" si="261"/>
        <v>VŠMU</v>
      </c>
      <c r="B3363" t="str">
        <f t="shared" si="262"/>
        <v>P</v>
      </c>
      <c r="C3363">
        <f t="shared" si="263"/>
        <v>0.78</v>
      </c>
      <c r="D3363">
        <f t="shared" si="264"/>
        <v>1</v>
      </c>
      <c r="E3363">
        <f t="shared" si="265"/>
        <v>0.78</v>
      </c>
      <c r="G3363" t="s">
        <v>4162</v>
      </c>
      <c r="H3363" t="s">
        <v>39</v>
      </c>
      <c r="I3363" s="58" t="s">
        <v>75</v>
      </c>
      <c r="J3363" s="58" t="s">
        <v>41</v>
      </c>
      <c r="K3363" s="58" t="s">
        <v>42</v>
      </c>
      <c r="N3363" t="s">
        <v>43</v>
      </c>
      <c r="S3363" t="s">
        <v>57</v>
      </c>
      <c r="T3363" t="s">
        <v>46</v>
      </c>
      <c r="U3363" t="s">
        <v>45</v>
      </c>
      <c r="V3363" t="s">
        <v>46</v>
      </c>
      <c r="W3363" t="s">
        <v>111</v>
      </c>
      <c r="X3363" t="s">
        <v>112</v>
      </c>
      <c r="Y3363" t="s">
        <v>113</v>
      </c>
      <c r="Z3363" t="s">
        <v>152</v>
      </c>
      <c r="AA3363" t="s">
        <v>153</v>
      </c>
      <c r="AB3363" t="s">
        <v>238</v>
      </c>
      <c r="AC3363" t="s">
        <v>239</v>
      </c>
      <c r="AE3363" t="s">
        <v>503</v>
      </c>
      <c r="AF3363" t="s">
        <v>55</v>
      </c>
      <c r="AG3363" t="s">
        <v>56</v>
      </c>
      <c r="AH3363" t="s">
        <v>46</v>
      </c>
      <c r="AI3363" t="s">
        <v>56</v>
      </c>
      <c r="AJ3363" t="s">
        <v>56</v>
      </c>
      <c r="AK3363" t="s">
        <v>56</v>
      </c>
      <c r="AL3363" t="s">
        <v>46</v>
      </c>
      <c r="AM3363" t="s">
        <v>56</v>
      </c>
      <c r="AN3363" t="s">
        <v>56</v>
      </c>
      <c r="AO3363" t="s">
        <v>56</v>
      </c>
      <c r="AP3363" t="s">
        <v>56</v>
      </c>
      <c r="AQ3363" t="s">
        <v>56</v>
      </c>
      <c r="AR3363" t="s">
        <v>56</v>
      </c>
      <c r="AS3363" t="s">
        <v>56</v>
      </c>
      <c r="AT3363" t="s">
        <v>56</v>
      </c>
      <c r="AU3363" t="s">
        <v>56</v>
      </c>
      <c r="AV3363" t="s">
        <v>46</v>
      </c>
      <c r="AW3363" t="s">
        <v>56</v>
      </c>
    </row>
    <row r="3364" spans="1:49" x14ac:dyDescent="0.3">
      <c r="A3364" t="str">
        <f t="shared" si="261"/>
        <v>VŠMU</v>
      </c>
      <c r="B3364" t="str">
        <f t="shared" si="262"/>
        <v>P</v>
      </c>
      <c r="C3364">
        <f t="shared" si="263"/>
        <v>0.78</v>
      </c>
      <c r="D3364">
        <f t="shared" si="264"/>
        <v>1</v>
      </c>
      <c r="E3364">
        <f t="shared" si="265"/>
        <v>0.78</v>
      </c>
      <c r="G3364" t="s">
        <v>4163</v>
      </c>
      <c r="H3364" t="s">
        <v>39</v>
      </c>
      <c r="I3364" s="58" t="s">
        <v>75</v>
      </c>
      <c r="J3364" s="58" t="s">
        <v>41</v>
      </c>
      <c r="K3364" s="58" t="s">
        <v>42</v>
      </c>
      <c r="N3364" t="s">
        <v>43</v>
      </c>
      <c r="S3364" t="s">
        <v>57</v>
      </c>
      <c r="T3364" t="s">
        <v>46</v>
      </c>
      <c r="U3364" t="s">
        <v>45</v>
      </c>
      <c r="V3364" t="s">
        <v>46</v>
      </c>
      <c r="W3364" t="s">
        <v>111</v>
      </c>
      <c r="X3364" t="s">
        <v>112</v>
      </c>
      <c r="Y3364" t="s">
        <v>113</v>
      </c>
      <c r="Z3364" t="s">
        <v>152</v>
      </c>
      <c r="AA3364" t="s">
        <v>153</v>
      </c>
      <c r="AB3364" t="s">
        <v>238</v>
      </c>
      <c r="AC3364" t="s">
        <v>239</v>
      </c>
      <c r="AE3364" t="s">
        <v>503</v>
      </c>
      <c r="AF3364" t="s">
        <v>55</v>
      </c>
      <c r="AG3364" t="s">
        <v>56</v>
      </c>
      <c r="AH3364" t="s">
        <v>46</v>
      </c>
      <c r="AI3364" t="s">
        <v>56</v>
      </c>
      <c r="AJ3364" t="s">
        <v>56</v>
      </c>
      <c r="AK3364" t="s">
        <v>56</v>
      </c>
      <c r="AL3364" t="s">
        <v>46</v>
      </c>
      <c r="AM3364" t="s">
        <v>56</v>
      </c>
      <c r="AN3364" t="s">
        <v>56</v>
      </c>
      <c r="AO3364" t="s">
        <v>56</v>
      </c>
      <c r="AP3364" t="s">
        <v>56</v>
      </c>
      <c r="AQ3364" t="s">
        <v>56</v>
      </c>
      <c r="AR3364" t="s">
        <v>56</v>
      </c>
      <c r="AS3364" t="s">
        <v>56</v>
      </c>
      <c r="AT3364" t="s">
        <v>56</v>
      </c>
      <c r="AU3364" t="s">
        <v>56</v>
      </c>
      <c r="AV3364" t="s">
        <v>46</v>
      </c>
      <c r="AW3364" t="s">
        <v>56</v>
      </c>
    </row>
    <row r="3365" spans="1:49" x14ac:dyDescent="0.3">
      <c r="A3365" t="str">
        <f t="shared" si="261"/>
        <v>VŠMU</v>
      </c>
      <c r="B3365" t="str">
        <f t="shared" si="262"/>
        <v>P</v>
      </c>
      <c r="C3365">
        <f t="shared" si="263"/>
        <v>0.78</v>
      </c>
      <c r="D3365">
        <f t="shared" si="264"/>
        <v>1</v>
      </c>
      <c r="E3365">
        <f t="shared" si="265"/>
        <v>0.78</v>
      </c>
      <c r="G3365" t="s">
        <v>4164</v>
      </c>
      <c r="H3365" t="s">
        <v>39</v>
      </c>
      <c r="I3365" s="58" t="s">
        <v>75</v>
      </c>
      <c r="J3365" s="58" t="s">
        <v>41</v>
      </c>
      <c r="K3365" s="58" t="s">
        <v>42</v>
      </c>
      <c r="N3365" t="s">
        <v>43</v>
      </c>
      <c r="S3365" t="s">
        <v>57</v>
      </c>
      <c r="T3365" t="s">
        <v>46</v>
      </c>
      <c r="U3365" t="s">
        <v>45</v>
      </c>
      <c r="V3365" t="s">
        <v>46</v>
      </c>
      <c r="W3365" t="s">
        <v>111</v>
      </c>
      <c r="X3365" t="s">
        <v>112</v>
      </c>
      <c r="Y3365" t="s">
        <v>113</v>
      </c>
      <c r="Z3365" t="s">
        <v>152</v>
      </c>
      <c r="AA3365" t="s">
        <v>153</v>
      </c>
      <c r="AB3365" t="s">
        <v>238</v>
      </c>
      <c r="AC3365" t="s">
        <v>239</v>
      </c>
      <c r="AE3365" t="s">
        <v>503</v>
      </c>
      <c r="AF3365" t="s">
        <v>55</v>
      </c>
      <c r="AG3365" t="s">
        <v>56</v>
      </c>
      <c r="AH3365" t="s">
        <v>46</v>
      </c>
      <c r="AI3365" t="s">
        <v>56</v>
      </c>
      <c r="AJ3365" t="s">
        <v>56</v>
      </c>
      <c r="AK3365" t="s">
        <v>56</v>
      </c>
      <c r="AL3365" t="s">
        <v>46</v>
      </c>
      <c r="AM3365" t="s">
        <v>56</v>
      </c>
      <c r="AN3365" t="s">
        <v>56</v>
      </c>
      <c r="AO3365" t="s">
        <v>56</v>
      </c>
      <c r="AP3365" t="s">
        <v>56</v>
      </c>
      <c r="AQ3365" t="s">
        <v>56</v>
      </c>
      <c r="AR3365" t="s">
        <v>56</v>
      </c>
      <c r="AS3365" t="s">
        <v>56</v>
      </c>
      <c r="AT3365" t="s">
        <v>56</v>
      </c>
      <c r="AU3365" t="s">
        <v>56</v>
      </c>
      <c r="AV3365" t="s">
        <v>46</v>
      </c>
      <c r="AW3365" t="s">
        <v>56</v>
      </c>
    </row>
    <row r="3366" spans="1:49" x14ac:dyDescent="0.3">
      <c r="A3366" t="str">
        <f t="shared" si="261"/>
        <v>VŠMU</v>
      </c>
      <c r="B3366" t="str">
        <f t="shared" si="262"/>
        <v>P</v>
      </c>
      <c r="C3366">
        <f t="shared" si="263"/>
        <v>0.78</v>
      </c>
      <c r="D3366">
        <f t="shared" si="264"/>
        <v>1</v>
      </c>
      <c r="E3366">
        <f t="shared" si="265"/>
        <v>0.78</v>
      </c>
      <c r="G3366" t="s">
        <v>4165</v>
      </c>
      <c r="H3366" t="s">
        <v>39</v>
      </c>
      <c r="I3366" s="58" t="s">
        <v>75</v>
      </c>
      <c r="J3366" s="58" t="s">
        <v>41</v>
      </c>
      <c r="K3366" s="58" t="s">
        <v>42</v>
      </c>
      <c r="N3366" t="s">
        <v>43</v>
      </c>
      <c r="S3366" t="s">
        <v>57</v>
      </c>
      <c r="T3366" t="s">
        <v>46</v>
      </c>
      <c r="U3366" t="s">
        <v>45</v>
      </c>
      <c r="V3366" t="s">
        <v>46</v>
      </c>
      <c r="W3366" t="s">
        <v>111</v>
      </c>
      <c r="X3366" t="s">
        <v>112</v>
      </c>
      <c r="Y3366" t="s">
        <v>113</v>
      </c>
      <c r="Z3366" t="s">
        <v>152</v>
      </c>
      <c r="AA3366" t="s">
        <v>153</v>
      </c>
      <c r="AB3366" t="s">
        <v>238</v>
      </c>
      <c r="AC3366" t="s">
        <v>239</v>
      </c>
      <c r="AE3366" t="s">
        <v>503</v>
      </c>
      <c r="AF3366" t="s">
        <v>55</v>
      </c>
      <c r="AG3366" t="s">
        <v>56</v>
      </c>
      <c r="AH3366" t="s">
        <v>46</v>
      </c>
      <c r="AI3366" t="s">
        <v>56</v>
      </c>
      <c r="AJ3366" t="s">
        <v>56</v>
      </c>
      <c r="AK3366" t="s">
        <v>56</v>
      </c>
      <c r="AL3366" t="s">
        <v>46</v>
      </c>
      <c r="AM3366" t="s">
        <v>56</v>
      </c>
      <c r="AN3366" t="s">
        <v>56</v>
      </c>
      <c r="AO3366" t="s">
        <v>56</v>
      </c>
      <c r="AP3366" t="s">
        <v>56</v>
      </c>
      <c r="AQ3366" t="s">
        <v>56</v>
      </c>
      <c r="AR3366" t="s">
        <v>56</v>
      </c>
      <c r="AS3366" t="s">
        <v>56</v>
      </c>
      <c r="AT3366" t="s">
        <v>56</v>
      </c>
      <c r="AU3366" t="s">
        <v>56</v>
      </c>
      <c r="AV3366" t="s">
        <v>46</v>
      </c>
      <c r="AW3366" t="s">
        <v>56</v>
      </c>
    </row>
    <row r="3367" spans="1:49" x14ac:dyDescent="0.3">
      <c r="A3367" t="str">
        <f t="shared" si="261"/>
        <v>VŠMU</v>
      </c>
      <c r="B3367" t="str">
        <f t="shared" si="262"/>
        <v>P</v>
      </c>
      <c r="C3367">
        <f t="shared" si="263"/>
        <v>0.78</v>
      </c>
      <c r="D3367">
        <f t="shared" si="264"/>
        <v>1</v>
      </c>
      <c r="E3367">
        <f t="shared" si="265"/>
        <v>0.78</v>
      </c>
      <c r="G3367" t="s">
        <v>4166</v>
      </c>
      <c r="H3367" t="s">
        <v>39</v>
      </c>
      <c r="I3367" s="58" t="s">
        <v>75</v>
      </c>
      <c r="J3367" s="58" t="s">
        <v>41</v>
      </c>
      <c r="K3367" s="58" t="s">
        <v>42</v>
      </c>
      <c r="N3367" t="s">
        <v>43</v>
      </c>
      <c r="S3367" t="s">
        <v>57</v>
      </c>
      <c r="T3367" t="s">
        <v>46</v>
      </c>
      <c r="U3367" t="s">
        <v>45</v>
      </c>
      <c r="V3367" t="s">
        <v>46</v>
      </c>
      <c r="W3367" t="s">
        <v>111</v>
      </c>
      <c r="X3367" t="s">
        <v>112</v>
      </c>
      <c r="Y3367" t="s">
        <v>113</v>
      </c>
      <c r="Z3367" t="s">
        <v>152</v>
      </c>
      <c r="AA3367" t="s">
        <v>153</v>
      </c>
      <c r="AB3367" t="s">
        <v>238</v>
      </c>
      <c r="AC3367" t="s">
        <v>239</v>
      </c>
      <c r="AE3367" t="s">
        <v>503</v>
      </c>
      <c r="AF3367" t="s">
        <v>55</v>
      </c>
      <c r="AG3367" t="s">
        <v>56</v>
      </c>
      <c r="AH3367" t="s">
        <v>46</v>
      </c>
      <c r="AI3367" t="s">
        <v>56</v>
      </c>
      <c r="AJ3367" t="s">
        <v>56</v>
      </c>
      <c r="AK3367" t="s">
        <v>56</v>
      </c>
      <c r="AL3367" t="s">
        <v>46</v>
      </c>
      <c r="AM3367" t="s">
        <v>56</v>
      </c>
      <c r="AN3367" t="s">
        <v>56</v>
      </c>
      <c r="AO3367" t="s">
        <v>56</v>
      </c>
      <c r="AP3367" t="s">
        <v>56</v>
      </c>
      <c r="AQ3367" t="s">
        <v>56</v>
      </c>
      <c r="AR3367" t="s">
        <v>56</v>
      </c>
      <c r="AS3367" t="s">
        <v>56</v>
      </c>
      <c r="AT3367" t="s">
        <v>56</v>
      </c>
      <c r="AU3367" t="s">
        <v>56</v>
      </c>
      <c r="AV3367" t="s">
        <v>46</v>
      </c>
      <c r="AW3367" t="s">
        <v>56</v>
      </c>
    </row>
    <row r="3368" spans="1:49" x14ac:dyDescent="0.3">
      <c r="A3368" t="str">
        <f t="shared" si="261"/>
        <v>PU</v>
      </c>
      <c r="B3368" t="str">
        <f t="shared" si="262"/>
        <v>P</v>
      </c>
      <c r="C3368">
        <f t="shared" si="263"/>
        <v>0.44999999999999996</v>
      </c>
      <c r="D3368">
        <f t="shared" si="264"/>
        <v>1</v>
      </c>
      <c r="E3368">
        <f t="shared" si="265"/>
        <v>0.44999999999999996</v>
      </c>
      <c r="G3368" t="s">
        <v>4167</v>
      </c>
      <c r="H3368" t="s">
        <v>39</v>
      </c>
      <c r="I3368" s="58" t="s">
        <v>68</v>
      </c>
      <c r="J3368" s="58" t="s">
        <v>41</v>
      </c>
      <c r="K3368" s="58" t="s">
        <v>42</v>
      </c>
      <c r="N3368" t="s">
        <v>43</v>
      </c>
      <c r="S3368" t="s">
        <v>1853</v>
      </c>
      <c r="T3368" t="s">
        <v>45</v>
      </c>
      <c r="U3368" t="s">
        <v>46</v>
      </c>
      <c r="V3368" t="s">
        <v>46</v>
      </c>
      <c r="W3368" t="s">
        <v>2013</v>
      </c>
      <c r="X3368" t="s">
        <v>2014</v>
      </c>
      <c r="Y3368" t="s">
        <v>2015</v>
      </c>
      <c r="Z3368" t="s">
        <v>1525</v>
      </c>
      <c r="AA3368" t="s">
        <v>2016</v>
      </c>
      <c r="AB3368" t="s">
        <v>2017</v>
      </c>
      <c r="AC3368" t="s">
        <v>2018</v>
      </c>
      <c r="AD3368" t="s">
        <v>4168</v>
      </c>
      <c r="AF3368" t="s">
        <v>55</v>
      </c>
      <c r="AG3368" t="s">
        <v>46</v>
      </c>
      <c r="AH3368" t="s">
        <v>56</v>
      </c>
      <c r="AI3368" t="s">
        <v>56</v>
      </c>
      <c r="AJ3368" t="s">
        <v>56</v>
      </c>
      <c r="AK3368" t="s">
        <v>56</v>
      </c>
      <c r="AL3368" t="s">
        <v>56</v>
      </c>
      <c r="AM3368" t="s">
        <v>56</v>
      </c>
      <c r="AN3368" t="s">
        <v>56</v>
      </c>
      <c r="AO3368" t="s">
        <v>56</v>
      </c>
      <c r="AP3368" t="s">
        <v>56</v>
      </c>
      <c r="AQ3368" t="s">
        <v>56</v>
      </c>
      <c r="AR3368" t="s">
        <v>56</v>
      </c>
      <c r="AS3368" t="s">
        <v>56</v>
      </c>
      <c r="AT3368" t="s">
        <v>56</v>
      </c>
      <c r="AU3368" t="s">
        <v>56</v>
      </c>
      <c r="AV3368" t="s">
        <v>56</v>
      </c>
      <c r="AW3368" t="s">
        <v>56</v>
      </c>
    </row>
    <row r="3369" spans="1:49" x14ac:dyDescent="0.3">
      <c r="A3369" t="str">
        <f t="shared" si="261"/>
        <v>UK</v>
      </c>
      <c r="B3369" t="str">
        <f t="shared" si="262"/>
        <v>V</v>
      </c>
      <c r="C3369">
        <f t="shared" si="263"/>
        <v>0.78</v>
      </c>
      <c r="D3369">
        <f t="shared" si="264"/>
        <v>1</v>
      </c>
      <c r="E3369">
        <f t="shared" si="265"/>
        <v>0.78</v>
      </c>
      <c r="G3369" t="s">
        <v>4169</v>
      </c>
      <c r="H3369" t="s">
        <v>39</v>
      </c>
      <c r="I3369" s="58" t="s">
        <v>75</v>
      </c>
      <c r="J3369" s="58" t="s">
        <v>41</v>
      </c>
      <c r="K3369" s="58" t="s">
        <v>97</v>
      </c>
      <c r="N3369" t="s">
        <v>98</v>
      </c>
      <c r="P3369" t="s">
        <v>78</v>
      </c>
      <c r="Q3369" t="s">
        <v>79</v>
      </c>
      <c r="S3369" t="s">
        <v>99</v>
      </c>
      <c r="T3369" t="s">
        <v>45</v>
      </c>
      <c r="U3369" t="s">
        <v>46</v>
      </c>
      <c r="V3369" t="s">
        <v>46</v>
      </c>
      <c r="W3369" t="s">
        <v>47</v>
      </c>
      <c r="X3369" t="s">
        <v>48</v>
      </c>
      <c r="Y3369" t="s">
        <v>49</v>
      </c>
      <c r="Z3369" t="s">
        <v>50</v>
      </c>
      <c r="AA3369" t="s">
        <v>51</v>
      </c>
      <c r="AB3369" t="s">
        <v>64</v>
      </c>
      <c r="AC3369" t="s">
        <v>65</v>
      </c>
      <c r="AE3369" t="s">
        <v>668</v>
      </c>
      <c r="AF3369" t="s">
        <v>55</v>
      </c>
      <c r="AG3369" t="s">
        <v>56</v>
      </c>
      <c r="AH3369" t="s">
        <v>46</v>
      </c>
      <c r="AI3369" t="s">
        <v>56</v>
      </c>
      <c r="AJ3369" t="s">
        <v>56</v>
      </c>
      <c r="AK3369" t="s">
        <v>56</v>
      </c>
      <c r="AL3369" t="s">
        <v>56</v>
      </c>
      <c r="AM3369" t="s">
        <v>56</v>
      </c>
      <c r="AN3369" t="s">
        <v>56</v>
      </c>
      <c r="AO3369" t="s">
        <v>56</v>
      </c>
      <c r="AP3369" t="s">
        <v>56</v>
      </c>
      <c r="AQ3369" t="s">
        <v>56</v>
      </c>
      <c r="AR3369" t="s">
        <v>56</v>
      </c>
      <c r="AS3369" t="s">
        <v>56</v>
      </c>
      <c r="AT3369" t="s">
        <v>56</v>
      </c>
      <c r="AU3369" t="s">
        <v>56</v>
      </c>
      <c r="AV3369" t="s">
        <v>56</v>
      </c>
      <c r="AW3369" t="s">
        <v>56</v>
      </c>
    </row>
    <row r="3370" spans="1:49" x14ac:dyDescent="0.3">
      <c r="A3370" t="str">
        <f t="shared" si="261"/>
        <v>VŠVU</v>
      </c>
      <c r="B3370" t="str">
        <f t="shared" si="262"/>
        <v>V</v>
      </c>
      <c r="C3370">
        <f t="shared" si="263"/>
        <v>0.89999999999999991</v>
      </c>
      <c r="D3370">
        <f t="shared" si="264"/>
        <v>1</v>
      </c>
      <c r="E3370">
        <f t="shared" si="265"/>
        <v>0.89999999999999991</v>
      </c>
      <c r="G3370" t="s">
        <v>4170</v>
      </c>
      <c r="H3370" t="s">
        <v>39</v>
      </c>
      <c r="I3370" s="58" t="s">
        <v>90</v>
      </c>
      <c r="J3370" s="58" t="s">
        <v>41</v>
      </c>
      <c r="K3370" s="58" t="s">
        <v>76</v>
      </c>
      <c r="N3370" t="s">
        <v>713</v>
      </c>
      <c r="P3370" t="s">
        <v>78</v>
      </c>
      <c r="Q3370" t="s">
        <v>79</v>
      </c>
      <c r="S3370" t="s">
        <v>80</v>
      </c>
      <c r="T3370" t="s">
        <v>45</v>
      </c>
      <c r="U3370" t="s">
        <v>46</v>
      </c>
      <c r="V3370" t="s">
        <v>46</v>
      </c>
      <c r="W3370" t="s">
        <v>764</v>
      </c>
      <c r="X3370" t="s">
        <v>765</v>
      </c>
      <c r="Y3370" t="s">
        <v>766</v>
      </c>
      <c r="Z3370" t="s">
        <v>767</v>
      </c>
      <c r="AB3370" t="s">
        <v>1018</v>
      </c>
      <c r="AC3370" t="s">
        <v>1019</v>
      </c>
      <c r="AD3370" t="s">
        <v>3061</v>
      </c>
      <c r="AF3370" t="s">
        <v>55</v>
      </c>
      <c r="AG3370" t="s">
        <v>46</v>
      </c>
      <c r="AH3370" t="s">
        <v>56</v>
      </c>
      <c r="AI3370" t="s">
        <v>56</v>
      </c>
      <c r="AJ3370" t="s">
        <v>56</v>
      </c>
      <c r="AK3370" t="s">
        <v>56</v>
      </c>
      <c r="AL3370" t="s">
        <v>56</v>
      </c>
      <c r="AM3370" t="s">
        <v>56</v>
      </c>
      <c r="AN3370" t="s">
        <v>56</v>
      </c>
      <c r="AO3370" t="s">
        <v>56</v>
      </c>
      <c r="AP3370" t="s">
        <v>56</v>
      </c>
      <c r="AQ3370" t="s">
        <v>56</v>
      </c>
      <c r="AR3370" t="s">
        <v>56</v>
      </c>
      <c r="AS3370" t="s">
        <v>56</v>
      </c>
      <c r="AT3370" t="s">
        <v>56</v>
      </c>
      <c r="AU3370" t="s">
        <v>56</v>
      </c>
      <c r="AV3370" t="s">
        <v>56</v>
      </c>
      <c r="AW3370" t="s">
        <v>56</v>
      </c>
    </row>
    <row r="3371" spans="1:49" x14ac:dyDescent="0.3">
      <c r="A3371" t="str">
        <f t="shared" si="261"/>
        <v>VŠVU</v>
      </c>
      <c r="B3371" t="str">
        <f t="shared" si="262"/>
        <v>V</v>
      </c>
      <c r="C3371">
        <f t="shared" si="263"/>
        <v>0.89999999999999991</v>
      </c>
      <c r="D3371">
        <f t="shared" si="264"/>
        <v>1</v>
      </c>
      <c r="E3371">
        <f t="shared" si="265"/>
        <v>0.89999999999999991</v>
      </c>
      <c r="G3371" t="s">
        <v>4171</v>
      </c>
      <c r="H3371" t="s">
        <v>39</v>
      </c>
      <c r="I3371" s="58" t="s">
        <v>133</v>
      </c>
      <c r="J3371" s="58" t="s">
        <v>41</v>
      </c>
      <c r="K3371" s="58" t="s">
        <v>76</v>
      </c>
      <c r="N3371" t="s">
        <v>713</v>
      </c>
      <c r="P3371" t="s">
        <v>78</v>
      </c>
      <c r="Q3371" t="s">
        <v>79</v>
      </c>
      <c r="S3371" t="s">
        <v>80</v>
      </c>
      <c r="T3371" t="s">
        <v>45</v>
      </c>
      <c r="U3371" t="s">
        <v>46</v>
      </c>
      <c r="V3371" t="s">
        <v>46</v>
      </c>
      <c r="W3371" t="s">
        <v>764</v>
      </c>
      <c r="X3371" t="s">
        <v>765</v>
      </c>
      <c r="Y3371" t="s">
        <v>766</v>
      </c>
      <c r="Z3371" t="s">
        <v>767</v>
      </c>
      <c r="AB3371" t="s">
        <v>2351</v>
      </c>
      <c r="AC3371" t="s">
        <v>2352</v>
      </c>
      <c r="AD3371" t="s">
        <v>4161</v>
      </c>
      <c r="AF3371" t="s">
        <v>55</v>
      </c>
      <c r="AG3371" t="s">
        <v>46</v>
      </c>
      <c r="AH3371" t="s">
        <v>56</v>
      </c>
      <c r="AI3371" t="s">
        <v>56</v>
      </c>
      <c r="AJ3371" t="s">
        <v>56</v>
      </c>
      <c r="AK3371" t="s">
        <v>56</v>
      </c>
      <c r="AL3371" t="s">
        <v>56</v>
      </c>
      <c r="AM3371" t="s">
        <v>56</v>
      </c>
      <c r="AN3371" t="s">
        <v>56</v>
      </c>
      <c r="AO3371" t="s">
        <v>56</v>
      </c>
      <c r="AP3371" t="s">
        <v>56</v>
      </c>
      <c r="AQ3371" t="s">
        <v>56</v>
      </c>
      <c r="AR3371" t="s">
        <v>56</v>
      </c>
      <c r="AS3371" t="s">
        <v>56</v>
      </c>
      <c r="AT3371" t="s">
        <v>56</v>
      </c>
      <c r="AU3371" t="s">
        <v>56</v>
      </c>
      <c r="AV3371" t="s">
        <v>56</v>
      </c>
      <c r="AW3371" t="s">
        <v>56</v>
      </c>
    </row>
    <row r="3372" spans="1:49" x14ac:dyDescent="0.3">
      <c r="A3372" t="str">
        <f t="shared" si="261"/>
        <v>VŠVU</v>
      </c>
      <c r="B3372" t="str">
        <f t="shared" si="262"/>
        <v>V</v>
      </c>
      <c r="C3372">
        <f t="shared" si="263"/>
        <v>0.89999999999999991</v>
      </c>
      <c r="D3372">
        <f t="shared" si="264"/>
        <v>1</v>
      </c>
      <c r="E3372">
        <f t="shared" si="265"/>
        <v>0.89999999999999991</v>
      </c>
      <c r="G3372" t="s">
        <v>4172</v>
      </c>
      <c r="H3372" t="s">
        <v>39</v>
      </c>
      <c r="I3372" s="58" t="s">
        <v>133</v>
      </c>
      <c r="J3372" s="58" t="s">
        <v>41</v>
      </c>
      <c r="K3372" s="58" t="s">
        <v>76</v>
      </c>
      <c r="N3372" t="s">
        <v>713</v>
      </c>
      <c r="P3372" t="s">
        <v>78</v>
      </c>
      <c r="Q3372" t="s">
        <v>79</v>
      </c>
      <c r="S3372" t="s">
        <v>80</v>
      </c>
      <c r="T3372" t="s">
        <v>45</v>
      </c>
      <c r="U3372" t="s">
        <v>46</v>
      </c>
      <c r="V3372" t="s">
        <v>46</v>
      </c>
      <c r="W3372" t="s">
        <v>764</v>
      </c>
      <c r="X3372" t="s">
        <v>765</v>
      </c>
      <c r="Y3372" t="s">
        <v>766</v>
      </c>
      <c r="Z3372" t="s">
        <v>767</v>
      </c>
      <c r="AB3372" t="s">
        <v>2351</v>
      </c>
      <c r="AC3372" t="s">
        <v>2352</v>
      </c>
      <c r="AD3372" t="s">
        <v>4161</v>
      </c>
      <c r="AF3372" t="s">
        <v>55</v>
      </c>
      <c r="AG3372" t="s">
        <v>46</v>
      </c>
      <c r="AH3372" t="s">
        <v>56</v>
      </c>
      <c r="AI3372" t="s">
        <v>56</v>
      </c>
      <c r="AJ3372" t="s">
        <v>56</v>
      </c>
      <c r="AK3372" t="s">
        <v>56</v>
      </c>
      <c r="AL3372" t="s">
        <v>56</v>
      </c>
      <c r="AM3372" t="s">
        <v>56</v>
      </c>
      <c r="AN3372" t="s">
        <v>56</v>
      </c>
      <c r="AO3372" t="s">
        <v>56</v>
      </c>
      <c r="AP3372" t="s">
        <v>56</v>
      </c>
      <c r="AQ3372" t="s">
        <v>56</v>
      </c>
      <c r="AR3372" t="s">
        <v>56</v>
      </c>
      <c r="AS3372" t="s">
        <v>56</v>
      </c>
      <c r="AT3372" t="s">
        <v>56</v>
      </c>
      <c r="AU3372" t="s">
        <v>56</v>
      </c>
      <c r="AV3372" t="s">
        <v>56</v>
      </c>
      <c r="AW3372" t="s">
        <v>56</v>
      </c>
    </row>
    <row r="3373" spans="1:49" x14ac:dyDescent="0.3">
      <c r="A3373" t="str">
        <f t="shared" si="261"/>
        <v>VŠVU</v>
      </c>
      <c r="B3373" t="str">
        <f t="shared" si="262"/>
        <v>V</v>
      </c>
      <c r="C3373">
        <f t="shared" si="263"/>
        <v>0.78</v>
      </c>
      <c r="D3373">
        <f t="shared" si="264"/>
        <v>1</v>
      </c>
      <c r="E3373">
        <f t="shared" si="265"/>
        <v>0.78</v>
      </c>
      <c r="G3373" t="s">
        <v>4173</v>
      </c>
      <c r="H3373" t="s">
        <v>39</v>
      </c>
      <c r="I3373" s="58" t="s">
        <v>75</v>
      </c>
      <c r="J3373" s="58" t="s">
        <v>41</v>
      </c>
      <c r="K3373" s="58" t="s">
        <v>76</v>
      </c>
      <c r="N3373" t="s">
        <v>713</v>
      </c>
      <c r="P3373" t="s">
        <v>78</v>
      </c>
      <c r="Q3373" t="s">
        <v>79</v>
      </c>
      <c r="S3373" t="s">
        <v>80</v>
      </c>
      <c r="T3373" t="s">
        <v>45</v>
      </c>
      <c r="U3373" t="s">
        <v>46</v>
      </c>
      <c r="V3373" t="s">
        <v>46</v>
      </c>
      <c r="W3373" t="s">
        <v>764</v>
      </c>
      <c r="X3373" t="s">
        <v>765</v>
      </c>
      <c r="Y3373" t="s">
        <v>766</v>
      </c>
      <c r="Z3373" t="s">
        <v>767</v>
      </c>
      <c r="AB3373" t="s">
        <v>2351</v>
      </c>
      <c r="AC3373" t="s">
        <v>2352</v>
      </c>
      <c r="AD3373" t="s">
        <v>4161</v>
      </c>
      <c r="AF3373" t="s">
        <v>55</v>
      </c>
      <c r="AG3373" t="s">
        <v>46</v>
      </c>
      <c r="AH3373" t="s">
        <v>56</v>
      </c>
      <c r="AI3373" t="s">
        <v>56</v>
      </c>
      <c r="AJ3373" t="s">
        <v>56</v>
      </c>
      <c r="AK3373" t="s">
        <v>56</v>
      </c>
      <c r="AL3373" t="s">
        <v>56</v>
      </c>
      <c r="AM3373" t="s">
        <v>56</v>
      </c>
      <c r="AN3373" t="s">
        <v>56</v>
      </c>
      <c r="AO3373" t="s">
        <v>56</v>
      </c>
      <c r="AP3373" t="s">
        <v>56</v>
      </c>
      <c r="AQ3373" t="s">
        <v>56</v>
      </c>
      <c r="AR3373" t="s">
        <v>56</v>
      </c>
      <c r="AS3373" t="s">
        <v>56</v>
      </c>
      <c r="AT3373" t="s">
        <v>56</v>
      </c>
      <c r="AU3373" t="s">
        <v>56</v>
      </c>
      <c r="AV3373" t="s">
        <v>56</v>
      </c>
      <c r="AW3373" t="s">
        <v>56</v>
      </c>
    </row>
    <row r="3374" spans="1:49" x14ac:dyDescent="0.3">
      <c r="A3374" t="str">
        <f t="shared" si="261"/>
        <v>VŠMU</v>
      </c>
      <c r="B3374" t="str">
        <f t="shared" si="262"/>
        <v>P</v>
      </c>
      <c r="C3374">
        <f t="shared" si="263"/>
        <v>0.89999999999999991</v>
      </c>
      <c r="D3374">
        <f t="shared" si="264"/>
        <v>1</v>
      </c>
      <c r="E3374">
        <f t="shared" si="265"/>
        <v>0.89999999999999991</v>
      </c>
      <c r="G3374" t="s">
        <v>4174</v>
      </c>
      <c r="H3374" t="s">
        <v>39</v>
      </c>
      <c r="I3374" s="58" t="s">
        <v>133</v>
      </c>
      <c r="J3374" s="58" t="s">
        <v>41</v>
      </c>
      <c r="K3374" s="58" t="s">
        <v>42</v>
      </c>
      <c r="N3374" t="s">
        <v>43</v>
      </c>
      <c r="S3374" t="s">
        <v>57</v>
      </c>
      <c r="T3374" t="s">
        <v>46</v>
      </c>
      <c r="U3374" t="s">
        <v>45</v>
      </c>
      <c r="V3374" t="s">
        <v>46</v>
      </c>
      <c r="W3374" t="s">
        <v>111</v>
      </c>
      <c r="X3374" t="s">
        <v>112</v>
      </c>
      <c r="Y3374" t="s">
        <v>113</v>
      </c>
      <c r="Z3374" t="s">
        <v>152</v>
      </c>
      <c r="AA3374" t="s">
        <v>153</v>
      </c>
      <c r="AB3374" t="s">
        <v>238</v>
      </c>
      <c r="AC3374" t="s">
        <v>239</v>
      </c>
      <c r="AE3374" t="s">
        <v>503</v>
      </c>
      <c r="AF3374" t="s">
        <v>55</v>
      </c>
      <c r="AG3374" t="s">
        <v>56</v>
      </c>
      <c r="AH3374" t="s">
        <v>46</v>
      </c>
      <c r="AI3374" t="s">
        <v>56</v>
      </c>
      <c r="AJ3374" t="s">
        <v>56</v>
      </c>
      <c r="AK3374" t="s">
        <v>56</v>
      </c>
      <c r="AL3374" t="s">
        <v>46</v>
      </c>
      <c r="AM3374" t="s">
        <v>56</v>
      </c>
      <c r="AN3374" t="s">
        <v>56</v>
      </c>
      <c r="AO3374" t="s">
        <v>56</v>
      </c>
      <c r="AP3374" t="s">
        <v>56</v>
      </c>
      <c r="AQ3374" t="s">
        <v>56</v>
      </c>
      <c r="AR3374" t="s">
        <v>56</v>
      </c>
      <c r="AS3374" t="s">
        <v>56</v>
      </c>
      <c r="AT3374" t="s">
        <v>56</v>
      </c>
      <c r="AU3374" t="s">
        <v>56</v>
      </c>
      <c r="AV3374" t="s">
        <v>46</v>
      </c>
      <c r="AW3374" t="s">
        <v>56</v>
      </c>
    </row>
    <row r="3375" spans="1:49" x14ac:dyDescent="0.3">
      <c r="A3375" t="str">
        <f t="shared" si="261"/>
        <v>VŠVU</v>
      </c>
      <c r="B3375" t="str">
        <f t="shared" si="262"/>
        <v>V</v>
      </c>
      <c r="C3375">
        <f t="shared" si="263"/>
        <v>1.56</v>
      </c>
      <c r="D3375">
        <f t="shared" si="264"/>
        <v>1</v>
      </c>
      <c r="E3375">
        <f t="shared" si="265"/>
        <v>1.56</v>
      </c>
      <c r="G3375" t="s">
        <v>4175</v>
      </c>
      <c r="H3375" t="s">
        <v>39</v>
      </c>
      <c r="I3375" s="58" t="s">
        <v>104</v>
      </c>
      <c r="J3375" s="58" t="s">
        <v>41</v>
      </c>
      <c r="K3375" s="58" t="s">
        <v>76</v>
      </c>
      <c r="N3375" t="s">
        <v>713</v>
      </c>
      <c r="P3375" t="s">
        <v>78</v>
      </c>
      <c r="Q3375" t="s">
        <v>79</v>
      </c>
      <c r="S3375" t="s">
        <v>80</v>
      </c>
      <c r="T3375" t="s">
        <v>45</v>
      </c>
      <c r="U3375" t="s">
        <v>46</v>
      </c>
      <c r="V3375" t="s">
        <v>46</v>
      </c>
      <c r="W3375" t="s">
        <v>764</v>
      </c>
      <c r="X3375" t="s">
        <v>765</v>
      </c>
      <c r="Y3375" t="s">
        <v>766</v>
      </c>
      <c r="Z3375" t="s">
        <v>767</v>
      </c>
      <c r="AB3375" t="s">
        <v>2351</v>
      </c>
      <c r="AC3375" t="s">
        <v>2352</v>
      </c>
      <c r="AD3375" t="s">
        <v>4161</v>
      </c>
      <c r="AF3375" t="s">
        <v>55</v>
      </c>
      <c r="AG3375" t="s">
        <v>46</v>
      </c>
      <c r="AH3375" t="s">
        <v>56</v>
      </c>
      <c r="AI3375" t="s">
        <v>56</v>
      </c>
      <c r="AJ3375" t="s">
        <v>56</v>
      </c>
      <c r="AK3375" t="s">
        <v>56</v>
      </c>
      <c r="AL3375" t="s">
        <v>56</v>
      </c>
      <c r="AM3375" t="s">
        <v>56</v>
      </c>
      <c r="AN3375" t="s">
        <v>56</v>
      </c>
      <c r="AO3375" t="s">
        <v>56</v>
      </c>
      <c r="AP3375" t="s">
        <v>56</v>
      </c>
      <c r="AQ3375" t="s">
        <v>56</v>
      </c>
      <c r="AR3375" t="s">
        <v>56</v>
      </c>
      <c r="AS3375" t="s">
        <v>56</v>
      </c>
      <c r="AT3375" t="s">
        <v>56</v>
      </c>
      <c r="AU3375" t="s">
        <v>56</v>
      </c>
      <c r="AV3375" t="s">
        <v>56</v>
      </c>
      <c r="AW3375" t="s">
        <v>56</v>
      </c>
    </row>
    <row r="3376" spans="1:49" x14ac:dyDescent="0.3">
      <c r="A3376" t="str">
        <f t="shared" si="261"/>
        <v>VŠVU</v>
      </c>
      <c r="B3376" t="str">
        <f t="shared" si="262"/>
        <v>V</v>
      </c>
      <c r="C3376">
        <f t="shared" si="263"/>
        <v>1.7999999999999998</v>
      </c>
      <c r="D3376">
        <f t="shared" si="264"/>
        <v>1</v>
      </c>
      <c r="E3376">
        <f t="shared" si="265"/>
        <v>1.7999999999999998</v>
      </c>
      <c r="G3376" t="s">
        <v>4176</v>
      </c>
      <c r="H3376" t="s">
        <v>39</v>
      </c>
      <c r="I3376" s="58" t="s">
        <v>96</v>
      </c>
      <c r="J3376" s="58" t="s">
        <v>41</v>
      </c>
      <c r="K3376" s="58" t="s">
        <v>76</v>
      </c>
      <c r="N3376" t="s">
        <v>763</v>
      </c>
      <c r="P3376" t="s">
        <v>78</v>
      </c>
      <c r="Q3376" t="s">
        <v>79</v>
      </c>
      <c r="S3376" t="s">
        <v>80</v>
      </c>
      <c r="T3376" t="s">
        <v>45</v>
      </c>
      <c r="U3376" t="s">
        <v>46</v>
      </c>
      <c r="V3376" t="s">
        <v>46</v>
      </c>
      <c r="W3376" t="s">
        <v>764</v>
      </c>
      <c r="X3376" t="s">
        <v>765</v>
      </c>
      <c r="Y3376" t="s">
        <v>766</v>
      </c>
      <c r="Z3376" t="s">
        <v>767</v>
      </c>
      <c r="AB3376" t="s">
        <v>768</v>
      </c>
      <c r="AC3376" t="s">
        <v>769</v>
      </c>
      <c r="AD3376" t="s">
        <v>2296</v>
      </c>
      <c r="AF3376" t="s">
        <v>1480</v>
      </c>
      <c r="AG3376" t="s">
        <v>56</v>
      </c>
      <c r="AH3376" t="s">
        <v>56</v>
      </c>
      <c r="AI3376" t="s">
        <v>46</v>
      </c>
      <c r="AJ3376" t="s">
        <v>56</v>
      </c>
      <c r="AK3376" t="s">
        <v>56</v>
      </c>
      <c r="AL3376" t="s">
        <v>56</v>
      </c>
      <c r="AM3376" t="s">
        <v>56</v>
      </c>
      <c r="AN3376" t="s">
        <v>56</v>
      </c>
      <c r="AO3376" t="s">
        <v>46</v>
      </c>
      <c r="AP3376" t="s">
        <v>56</v>
      </c>
      <c r="AQ3376" t="s">
        <v>56</v>
      </c>
      <c r="AR3376" t="s">
        <v>56</v>
      </c>
      <c r="AS3376" t="s">
        <v>56</v>
      </c>
      <c r="AT3376" t="s">
        <v>56</v>
      </c>
      <c r="AU3376" t="s">
        <v>56</v>
      </c>
      <c r="AV3376" t="s">
        <v>56</v>
      </c>
      <c r="AW3376" t="s">
        <v>56</v>
      </c>
    </row>
    <row r="3377" spans="1:49" x14ac:dyDescent="0.3">
      <c r="A3377" t="str">
        <f t="shared" si="261"/>
        <v>VŠVU</v>
      </c>
      <c r="B3377" t="str">
        <f t="shared" si="262"/>
        <v>V</v>
      </c>
      <c r="C3377">
        <f t="shared" si="263"/>
        <v>1.56</v>
      </c>
      <c r="D3377">
        <f t="shared" si="264"/>
        <v>1</v>
      </c>
      <c r="E3377">
        <f t="shared" si="265"/>
        <v>1.56</v>
      </c>
      <c r="G3377" t="s">
        <v>4177</v>
      </c>
      <c r="H3377" t="s">
        <v>39</v>
      </c>
      <c r="I3377" s="58" t="s">
        <v>104</v>
      </c>
      <c r="J3377" s="58" t="s">
        <v>41</v>
      </c>
      <c r="K3377" s="58" t="s">
        <v>76</v>
      </c>
      <c r="N3377" t="s">
        <v>713</v>
      </c>
      <c r="P3377" t="s">
        <v>78</v>
      </c>
      <c r="Q3377" t="s">
        <v>79</v>
      </c>
      <c r="S3377" t="s">
        <v>80</v>
      </c>
      <c r="T3377" t="s">
        <v>45</v>
      </c>
      <c r="U3377" t="s">
        <v>46</v>
      </c>
      <c r="V3377" t="s">
        <v>46</v>
      </c>
      <c r="W3377" t="s">
        <v>764</v>
      </c>
      <c r="X3377" t="s">
        <v>765</v>
      </c>
      <c r="Y3377" t="s">
        <v>766</v>
      </c>
      <c r="Z3377" t="s">
        <v>767</v>
      </c>
      <c r="AB3377" t="s">
        <v>2351</v>
      </c>
      <c r="AC3377" t="s">
        <v>2352</v>
      </c>
      <c r="AD3377" t="s">
        <v>4161</v>
      </c>
      <c r="AF3377" t="s">
        <v>55</v>
      </c>
      <c r="AG3377" t="s">
        <v>46</v>
      </c>
      <c r="AH3377" t="s">
        <v>56</v>
      </c>
      <c r="AI3377" t="s">
        <v>56</v>
      </c>
      <c r="AJ3377" t="s">
        <v>56</v>
      </c>
      <c r="AK3377" t="s">
        <v>56</v>
      </c>
      <c r="AL3377" t="s">
        <v>56</v>
      </c>
      <c r="AM3377" t="s">
        <v>56</v>
      </c>
      <c r="AN3377" t="s">
        <v>56</v>
      </c>
      <c r="AO3377" t="s">
        <v>56</v>
      </c>
      <c r="AP3377" t="s">
        <v>56</v>
      </c>
      <c r="AQ3377" t="s">
        <v>56</v>
      </c>
      <c r="AR3377" t="s">
        <v>56</v>
      </c>
      <c r="AS3377" t="s">
        <v>56</v>
      </c>
      <c r="AT3377" t="s">
        <v>56</v>
      </c>
      <c r="AU3377" t="s">
        <v>56</v>
      </c>
      <c r="AV3377" t="s">
        <v>56</v>
      </c>
      <c r="AW3377" t="s">
        <v>56</v>
      </c>
    </row>
    <row r="3378" spans="1:49" x14ac:dyDescent="0.3">
      <c r="A3378" t="str">
        <f t="shared" si="261"/>
        <v>STU</v>
      </c>
      <c r="B3378" t="str">
        <f t="shared" si="262"/>
        <v>V</v>
      </c>
      <c r="C3378">
        <f t="shared" si="263"/>
        <v>0.89999999999999991</v>
      </c>
      <c r="D3378">
        <f t="shared" si="264"/>
        <v>1</v>
      </c>
      <c r="E3378">
        <f t="shared" si="265"/>
        <v>0.89999999999999991</v>
      </c>
      <c r="G3378" t="s">
        <v>4178</v>
      </c>
      <c r="H3378" t="s">
        <v>39</v>
      </c>
      <c r="I3378" s="58" t="s">
        <v>40</v>
      </c>
      <c r="J3378" s="58" t="s">
        <v>41</v>
      </c>
      <c r="K3378" s="58" t="s">
        <v>211</v>
      </c>
      <c r="N3378" t="s">
        <v>212</v>
      </c>
      <c r="P3378" t="s">
        <v>279</v>
      </c>
      <c r="Q3378" t="s">
        <v>79</v>
      </c>
      <c r="S3378" t="s">
        <v>214</v>
      </c>
      <c r="T3378" t="s">
        <v>45</v>
      </c>
      <c r="U3378" t="s">
        <v>46</v>
      </c>
      <c r="V3378" t="s">
        <v>46</v>
      </c>
      <c r="W3378" t="s">
        <v>81</v>
      </c>
      <c r="X3378" t="s">
        <v>82</v>
      </c>
      <c r="Y3378" t="s">
        <v>83</v>
      </c>
      <c r="Z3378" t="s">
        <v>398</v>
      </c>
      <c r="AA3378" t="s">
        <v>399</v>
      </c>
      <c r="AB3378" t="s">
        <v>1106</v>
      </c>
      <c r="AC3378" t="s">
        <v>1107</v>
      </c>
      <c r="AG3378" t="s">
        <v>56</v>
      </c>
      <c r="AH3378" t="s">
        <v>56</v>
      </c>
      <c r="AI3378" t="s">
        <v>56</v>
      </c>
      <c r="AJ3378" t="s">
        <v>56</v>
      </c>
      <c r="AK3378" t="s">
        <v>56</v>
      </c>
      <c r="AL3378" t="s">
        <v>56</v>
      </c>
      <c r="AM3378" t="s">
        <v>56</v>
      </c>
      <c r="AN3378" t="s">
        <v>56</v>
      </c>
      <c r="AO3378" t="s">
        <v>56</v>
      </c>
      <c r="AP3378" t="s">
        <v>56</v>
      </c>
      <c r="AQ3378" t="s">
        <v>56</v>
      </c>
      <c r="AR3378" t="s">
        <v>56</v>
      </c>
      <c r="AS3378" t="s">
        <v>56</v>
      </c>
      <c r="AT3378" t="s">
        <v>56</v>
      </c>
      <c r="AU3378" t="s">
        <v>56</v>
      </c>
      <c r="AV3378" t="s">
        <v>56</v>
      </c>
      <c r="AW3378" t="s">
        <v>56</v>
      </c>
    </row>
    <row r="3379" spans="1:49" x14ac:dyDescent="0.3">
      <c r="A3379" t="str">
        <f t="shared" si="261"/>
        <v>VŠVU</v>
      </c>
      <c r="B3379" t="str">
        <f t="shared" si="262"/>
        <v>V</v>
      </c>
      <c r="C3379">
        <f t="shared" si="263"/>
        <v>1.56</v>
      </c>
      <c r="D3379">
        <f t="shared" si="264"/>
        <v>1</v>
      </c>
      <c r="E3379">
        <f t="shared" si="265"/>
        <v>1.56</v>
      </c>
      <c r="G3379" t="s">
        <v>4179</v>
      </c>
      <c r="H3379" t="s">
        <v>39</v>
      </c>
      <c r="I3379" s="58" t="s">
        <v>104</v>
      </c>
      <c r="J3379" s="58" t="s">
        <v>41</v>
      </c>
      <c r="K3379" s="58" t="s">
        <v>76</v>
      </c>
      <c r="N3379" t="s">
        <v>713</v>
      </c>
      <c r="P3379" t="s">
        <v>78</v>
      </c>
      <c r="Q3379" t="s">
        <v>79</v>
      </c>
      <c r="S3379" t="s">
        <v>80</v>
      </c>
      <c r="T3379" t="s">
        <v>45</v>
      </c>
      <c r="U3379" t="s">
        <v>46</v>
      </c>
      <c r="V3379" t="s">
        <v>46</v>
      </c>
      <c r="W3379" t="s">
        <v>764</v>
      </c>
      <c r="X3379" t="s">
        <v>765</v>
      </c>
      <c r="Y3379" t="s">
        <v>766</v>
      </c>
      <c r="Z3379" t="s">
        <v>767</v>
      </c>
      <c r="AB3379" t="s">
        <v>2351</v>
      </c>
      <c r="AC3379" t="s">
        <v>2352</v>
      </c>
      <c r="AD3379" t="s">
        <v>4161</v>
      </c>
      <c r="AF3379" t="s">
        <v>55</v>
      </c>
      <c r="AG3379" t="s">
        <v>46</v>
      </c>
      <c r="AH3379" t="s">
        <v>56</v>
      </c>
      <c r="AI3379" t="s">
        <v>56</v>
      </c>
      <c r="AJ3379" t="s">
        <v>56</v>
      </c>
      <c r="AK3379" t="s">
        <v>56</v>
      </c>
      <c r="AL3379" t="s">
        <v>56</v>
      </c>
      <c r="AM3379" t="s">
        <v>56</v>
      </c>
      <c r="AN3379" t="s">
        <v>56</v>
      </c>
      <c r="AO3379" t="s">
        <v>56</v>
      </c>
      <c r="AP3379" t="s">
        <v>56</v>
      </c>
      <c r="AQ3379" t="s">
        <v>56</v>
      </c>
      <c r="AR3379" t="s">
        <v>56</v>
      </c>
      <c r="AS3379" t="s">
        <v>56</v>
      </c>
      <c r="AT3379" t="s">
        <v>56</v>
      </c>
      <c r="AU3379" t="s">
        <v>56</v>
      </c>
      <c r="AV3379" t="s">
        <v>56</v>
      </c>
      <c r="AW3379" t="s">
        <v>56</v>
      </c>
    </row>
    <row r="3380" spans="1:49" x14ac:dyDescent="0.3">
      <c r="A3380" t="str">
        <f t="shared" si="261"/>
        <v>VŠMU</v>
      </c>
      <c r="B3380" t="str">
        <f t="shared" si="262"/>
        <v>P</v>
      </c>
      <c r="C3380">
        <f t="shared" si="263"/>
        <v>0.44999999999999996</v>
      </c>
      <c r="D3380">
        <f t="shared" si="264"/>
        <v>1</v>
      </c>
      <c r="E3380">
        <f t="shared" si="265"/>
        <v>0.44999999999999996</v>
      </c>
      <c r="G3380" t="s">
        <v>4180</v>
      </c>
      <c r="H3380" t="s">
        <v>39</v>
      </c>
      <c r="I3380" s="58" t="s">
        <v>68</v>
      </c>
      <c r="J3380" s="58" t="s">
        <v>41</v>
      </c>
      <c r="K3380" s="58" t="s">
        <v>42</v>
      </c>
      <c r="N3380" t="s">
        <v>43</v>
      </c>
      <c r="S3380" t="s">
        <v>57</v>
      </c>
      <c r="T3380" t="s">
        <v>46</v>
      </c>
      <c r="U3380" t="s">
        <v>45</v>
      </c>
      <c r="V3380" t="s">
        <v>46</v>
      </c>
      <c r="W3380" t="s">
        <v>111</v>
      </c>
      <c r="X3380" t="s">
        <v>112</v>
      </c>
      <c r="Y3380" t="s">
        <v>113</v>
      </c>
      <c r="Z3380" t="s">
        <v>152</v>
      </c>
      <c r="AA3380" t="s">
        <v>153</v>
      </c>
      <c r="AB3380" t="s">
        <v>154</v>
      </c>
      <c r="AC3380" t="s">
        <v>155</v>
      </c>
      <c r="AD3380" t="s">
        <v>4181</v>
      </c>
      <c r="AF3380" t="s">
        <v>55</v>
      </c>
      <c r="AG3380" t="s">
        <v>46</v>
      </c>
      <c r="AH3380" t="s">
        <v>56</v>
      </c>
      <c r="AI3380" t="s">
        <v>56</v>
      </c>
      <c r="AJ3380" t="s">
        <v>56</v>
      </c>
      <c r="AK3380" t="s">
        <v>56</v>
      </c>
      <c r="AL3380" t="s">
        <v>56</v>
      </c>
      <c r="AM3380" t="s">
        <v>56</v>
      </c>
      <c r="AN3380" t="s">
        <v>56</v>
      </c>
      <c r="AO3380" t="s">
        <v>56</v>
      </c>
      <c r="AP3380" t="s">
        <v>56</v>
      </c>
      <c r="AQ3380" t="s">
        <v>56</v>
      </c>
      <c r="AR3380" t="s">
        <v>56</v>
      </c>
      <c r="AS3380" t="s">
        <v>56</v>
      </c>
      <c r="AT3380" t="s">
        <v>56</v>
      </c>
      <c r="AU3380" t="s">
        <v>56</v>
      </c>
      <c r="AV3380" t="s">
        <v>56</v>
      </c>
      <c r="AW3380" t="s">
        <v>56</v>
      </c>
    </row>
    <row r="3381" spans="1:49" x14ac:dyDescent="0.3">
      <c r="A3381" t="str">
        <f t="shared" si="261"/>
        <v>AU</v>
      </c>
      <c r="B3381" t="str">
        <f t="shared" si="262"/>
        <v>P</v>
      </c>
      <c r="C3381">
        <f t="shared" si="263"/>
        <v>12</v>
      </c>
      <c r="D3381">
        <f t="shared" si="264"/>
        <v>1</v>
      </c>
      <c r="E3381">
        <f t="shared" si="265"/>
        <v>12</v>
      </c>
      <c r="G3381" t="s">
        <v>4182</v>
      </c>
      <c r="H3381" t="s">
        <v>39</v>
      </c>
      <c r="I3381" s="58" t="s">
        <v>198</v>
      </c>
      <c r="J3381" s="58" t="s">
        <v>143</v>
      </c>
      <c r="K3381" s="58" t="s">
        <v>91</v>
      </c>
      <c r="N3381" t="s">
        <v>92</v>
      </c>
      <c r="O3381" t="s">
        <v>93</v>
      </c>
      <c r="R3381" t="s">
        <v>79</v>
      </c>
      <c r="S3381" t="s">
        <v>227</v>
      </c>
      <c r="T3381" t="s">
        <v>70</v>
      </c>
      <c r="U3381" t="s">
        <v>200</v>
      </c>
      <c r="V3381" t="s">
        <v>46</v>
      </c>
      <c r="W3381" t="s">
        <v>156</v>
      </c>
      <c r="X3381" t="s">
        <v>6458</v>
      </c>
      <c r="Y3381" t="s">
        <v>157</v>
      </c>
      <c r="Z3381" t="s">
        <v>172</v>
      </c>
      <c r="AA3381" t="s">
        <v>173</v>
      </c>
      <c r="AB3381" t="s">
        <v>564</v>
      </c>
      <c r="AC3381" t="s">
        <v>565</v>
      </c>
      <c r="AD3381" t="s">
        <v>1137</v>
      </c>
      <c r="AF3381" t="s">
        <v>55</v>
      </c>
      <c r="AG3381" t="s">
        <v>149</v>
      </c>
      <c r="AH3381" t="s">
        <v>46</v>
      </c>
      <c r="AI3381" t="s">
        <v>56</v>
      </c>
      <c r="AJ3381" t="s">
        <v>56</v>
      </c>
      <c r="AK3381" t="s">
        <v>56</v>
      </c>
      <c r="AL3381" t="s">
        <v>56</v>
      </c>
      <c r="AM3381" t="s">
        <v>56</v>
      </c>
      <c r="AN3381" t="s">
        <v>56</v>
      </c>
      <c r="AO3381" t="s">
        <v>200</v>
      </c>
      <c r="AP3381" t="s">
        <v>56</v>
      </c>
      <c r="AQ3381" t="s">
        <v>56</v>
      </c>
      <c r="AR3381" t="s">
        <v>56</v>
      </c>
      <c r="AS3381" t="s">
        <v>56</v>
      </c>
      <c r="AT3381" t="s">
        <v>56</v>
      </c>
      <c r="AU3381" t="s">
        <v>56</v>
      </c>
      <c r="AV3381" t="s">
        <v>56</v>
      </c>
      <c r="AW3381" t="s">
        <v>56</v>
      </c>
    </row>
    <row r="3382" spans="1:49" x14ac:dyDescent="0.3">
      <c r="A3382" t="str">
        <f t="shared" si="261"/>
        <v>PU</v>
      </c>
      <c r="B3382" t="str">
        <f t="shared" si="262"/>
        <v>P</v>
      </c>
      <c r="C3382">
        <f t="shared" si="263"/>
        <v>0.89999999999999991</v>
      </c>
      <c r="D3382">
        <f t="shared" si="264"/>
        <v>1</v>
      </c>
      <c r="E3382">
        <f t="shared" si="265"/>
        <v>0.89999999999999991</v>
      </c>
      <c r="G3382" t="s">
        <v>4183</v>
      </c>
      <c r="H3382" t="s">
        <v>39</v>
      </c>
      <c r="I3382" s="58" t="s">
        <v>90</v>
      </c>
      <c r="J3382" s="58" t="s">
        <v>41</v>
      </c>
      <c r="K3382" s="58" t="s">
        <v>42</v>
      </c>
      <c r="N3382" t="s">
        <v>43</v>
      </c>
      <c r="S3382" t="s">
        <v>737</v>
      </c>
      <c r="T3382" t="s">
        <v>45</v>
      </c>
      <c r="U3382" t="s">
        <v>46</v>
      </c>
      <c r="V3382" t="s">
        <v>46</v>
      </c>
      <c r="W3382" t="s">
        <v>2013</v>
      </c>
      <c r="X3382" t="s">
        <v>2014</v>
      </c>
      <c r="Y3382" t="s">
        <v>2015</v>
      </c>
      <c r="Z3382" t="s">
        <v>1525</v>
      </c>
      <c r="AA3382" t="s">
        <v>2016</v>
      </c>
      <c r="AB3382" t="s">
        <v>2017</v>
      </c>
      <c r="AC3382" t="s">
        <v>2018</v>
      </c>
      <c r="AD3382" t="s">
        <v>3668</v>
      </c>
      <c r="AF3382" t="s">
        <v>55</v>
      </c>
      <c r="AG3382" t="s">
        <v>46</v>
      </c>
      <c r="AH3382" t="s">
        <v>56</v>
      </c>
      <c r="AI3382" t="s">
        <v>56</v>
      </c>
      <c r="AJ3382" t="s">
        <v>56</v>
      </c>
      <c r="AK3382" t="s">
        <v>56</v>
      </c>
      <c r="AL3382" t="s">
        <v>56</v>
      </c>
      <c r="AM3382" t="s">
        <v>56</v>
      </c>
      <c r="AN3382" t="s">
        <v>56</v>
      </c>
      <c r="AO3382" t="s">
        <v>56</v>
      </c>
      <c r="AP3382" t="s">
        <v>56</v>
      </c>
      <c r="AQ3382" t="s">
        <v>56</v>
      </c>
      <c r="AR3382" t="s">
        <v>56</v>
      </c>
      <c r="AS3382" t="s">
        <v>56</v>
      </c>
      <c r="AT3382" t="s">
        <v>56</v>
      </c>
      <c r="AU3382" t="s">
        <v>56</v>
      </c>
      <c r="AV3382" t="s">
        <v>56</v>
      </c>
      <c r="AW3382" t="s">
        <v>56</v>
      </c>
    </row>
    <row r="3383" spans="1:49" x14ac:dyDescent="0.3">
      <c r="A3383" t="str">
        <f t="shared" si="261"/>
        <v>VŠVU</v>
      </c>
      <c r="B3383" t="str">
        <f t="shared" si="262"/>
        <v>V</v>
      </c>
      <c r="C3383">
        <f t="shared" si="263"/>
        <v>3</v>
      </c>
      <c r="D3383">
        <f t="shared" si="264"/>
        <v>1</v>
      </c>
      <c r="E3383">
        <f t="shared" si="265"/>
        <v>3</v>
      </c>
      <c r="G3383" t="s">
        <v>4184</v>
      </c>
      <c r="H3383" t="s">
        <v>39</v>
      </c>
      <c r="I3383" s="58" t="s">
        <v>242</v>
      </c>
      <c r="J3383" s="58" t="s">
        <v>41</v>
      </c>
      <c r="K3383" s="58" t="s">
        <v>97</v>
      </c>
      <c r="N3383" t="s">
        <v>98</v>
      </c>
      <c r="P3383" t="s">
        <v>2662</v>
      </c>
      <c r="Q3383" t="s">
        <v>79</v>
      </c>
      <c r="S3383" t="s">
        <v>99</v>
      </c>
      <c r="T3383" t="s">
        <v>45</v>
      </c>
      <c r="U3383" t="s">
        <v>46</v>
      </c>
      <c r="V3383" t="s">
        <v>46</v>
      </c>
      <c r="W3383" t="s">
        <v>764</v>
      </c>
      <c r="X3383" t="s">
        <v>765</v>
      </c>
      <c r="Y3383" t="s">
        <v>766</v>
      </c>
      <c r="Z3383" t="s">
        <v>767</v>
      </c>
      <c r="AB3383" t="s">
        <v>1196</v>
      </c>
      <c r="AC3383" t="s">
        <v>1197</v>
      </c>
      <c r="AD3383" t="s">
        <v>4185</v>
      </c>
      <c r="AF3383" t="s">
        <v>643</v>
      </c>
      <c r="AG3383" t="s">
        <v>56</v>
      </c>
      <c r="AH3383" t="s">
        <v>56</v>
      </c>
      <c r="AI3383" t="s">
        <v>46</v>
      </c>
      <c r="AJ3383" t="s">
        <v>56</v>
      </c>
      <c r="AK3383" t="s">
        <v>56</v>
      </c>
      <c r="AL3383" t="s">
        <v>56</v>
      </c>
      <c r="AM3383" t="s">
        <v>56</v>
      </c>
      <c r="AN3383" t="s">
        <v>56</v>
      </c>
      <c r="AO3383" t="s">
        <v>56</v>
      </c>
      <c r="AP3383" t="s">
        <v>56</v>
      </c>
      <c r="AQ3383" t="s">
        <v>56</v>
      </c>
      <c r="AR3383" t="s">
        <v>56</v>
      </c>
      <c r="AS3383" t="s">
        <v>56</v>
      </c>
      <c r="AT3383" t="s">
        <v>56</v>
      </c>
      <c r="AU3383" t="s">
        <v>56</v>
      </c>
      <c r="AV3383" t="s">
        <v>56</v>
      </c>
      <c r="AW3383" t="s">
        <v>56</v>
      </c>
    </row>
    <row r="3384" spans="1:49" x14ac:dyDescent="0.3">
      <c r="A3384" t="str">
        <f t="shared" si="261"/>
        <v>VŠVU</v>
      </c>
      <c r="B3384" t="str">
        <f t="shared" si="262"/>
        <v>V</v>
      </c>
      <c r="C3384">
        <f t="shared" si="263"/>
        <v>0.89999999999999991</v>
      </c>
      <c r="D3384">
        <f t="shared" si="264"/>
        <v>1</v>
      </c>
      <c r="E3384">
        <f t="shared" si="265"/>
        <v>0.89999999999999991</v>
      </c>
      <c r="G3384" t="s">
        <v>4186</v>
      </c>
      <c r="H3384" t="s">
        <v>39</v>
      </c>
      <c r="I3384" s="58" t="s">
        <v>90</v>
      </c>
      <c r="J3384" s="58" t="s">
        <v>41</v>
      </c>
      <c r="K3384" s="58" t="s">
        <v>97</v>
      </c>
      <c r="N3384" t="s">
        <v>98</v>
      </c>
      <c r="P3384" t="s">
        <v>2662</v>
      </c>
      <c r="Q3384" t="s">
        <v>79</v>
      </c>
      <c r="S3384" t="s">
        <v>99</v>
      </c>
      <c r="T3384" t="s">
        <v>45</v>
      </c>
      <c r="U3384" t="s">
        <v>46</v>
      </c>
      <c r="V3384" t="s">
        <v>46</v>
      </c>
      <c r="W3384" t="s">
        <v>764</v>
      </c>
      <c r="X3384" t="s">
        <v>765</v>
      </c>
      <c r="Y3384" t="s">
        <v>766</v>
      </c>
      <c r="Z3384" t="s">
        <v>767</v>
      </c>
      <c r="AB3384" t="s">
        <v>1196</v>
      </c>
      <c r="AC3384" t="s">
        <v>1197</v>
      </c>
      <c r="AD3384" t="s">
        <v>4185</v>
      </c>
      <c r="AF3384" t="s">
        <v>643</v>
      </c>
      <c r="AG3384" t="s">
        <v>56</v>
      </c>
      <c r="AH3384" t="s">
        <v>56</v>
      </c>
      <c r="AI3384" t="s">
        <v>46</v>
      </c>
      <c r="AJ3384" t="s">
        <v>56</v>
      </c>
      <c r="AK3384" t="s">
        <v>56</v>
      </c>
      <c r="AL3384" t="s">
        <v>56</v>
      </c>
      <c r="AM3384" t="s">
        <v>56</v>
      </c>
      <c r="AN3384" t="s">
        <v>56</v>
      </c>
      <c r="AO3384" t="s">
        <v>56</v>
      </c>
      <c r="AP3384" t="s">
        <v>56</v>
      </c>
      <c r="AQ3384" t="s">
        <v>56</v>
      </c>
      <c r="AR3384" t="s">
        <v>56</v>
      </c>
      <c r="AS3384" t="s">
        <v>56</v>
      </c>
      <c r="AT3384" t="s">
        <v>56</v>
      </c>
      <c r="AU3384" t="s">
        <v>56</v>
      </c>
      <c r="AV3384" t="s">
        <v>56</v>
      </c>
      <c r="AW3384" t="s">
        <v>56</v>
      </c>
    </row>
    <row r="3385" spans="1:49" x14ac:dyDescent="0.3">
      <c r="A3385" t="str">
        <f t="shared" si="261"/>
        <v>VŠVU</v>
      </c>
      <c r="B3385" t="str">
        <f t="shared" si="262"/>
        <v>V</v>
      </c>
      <c r="C3385">
        <f t="shared" si="263"/>
        <v>0.89999999999999991</v>
      </c>
      <c r="D3385">
        <f t="shared" si="264"/>
        <v>1</v>
      </c>
      <c r="E3385">
        <f t="shared" si="265"/>
        <v>0.89999999999999991</v>
      </c>
      <c r="G3385" t="s">
        <v>4187</v>
      </c>
      <c r="H3385" t="s">
        <v>39</v>
      </c>
      <c r="I3385" s="58" t="s">
        <v>133</v>
      </c>
      <c r="J3385" s="58" t="s">
        <v>41</v>
      </c>
      <c r="K3385" s="58" t="s">
        <v>76</v>
      </c>
      <c r="N3385" t="s">
        <v>713</v>
      </c>
      <c r="P3385" t="s">
        <v>78</v>
      </c>
      <c r="Q3385" t="s">
        <v>79</v>
      </c>
      <c r="S3385" t="s">
        <v>80</v>
      </c>
      <c r="T3385" t="s">
        <v>45</v>
      </c>
      <c r="U3385" t="s">
        <v>46</v>
      </c>
      <c r="V3385" t="s">
        <v>46</v>
      </c>
      <c r="W3385" t="s">
        <v>764</v>
      </c>
      <c r="X3385" t="s">
        <v>765</v>
      </c>
      <c r="Y3385" t="s">
        <v>766</v>
      </c>
      <c r="Z3385" t="s">
        <v>767</v>
      </c>
      <c r="AB3385" t="s">
        <v>2351</v>
      </c>
      <c r="AC3385" t="s">
        <v>2352</v>
      </c>
      <c r="AD3385" t="s">
        <v>4161</v>
      </c>
      <c r="AF3385" t="s">
        <v>55</v>
      </c>
      <c r="AG3385" t="s">
        <v>46</v>
      </c>
      <c r="AH3385" t="s">
        <v>56</v>
      </c>
      <c r="AI3385" t="s">
        <v>56</v>
      </c>
      <c r="AJ3385" t="s">
        <v>56</v>
      </c>
      <c r="AK3385" t="s">
        <v>56</v>
      </c>
      <c r="AL3385" t="s">
        <v>56</v>
      </c>
      <c r="AM3385" t="s">
        <v>56</v>
      </c>
      <c r="AN3385" t="s">
        <v>56</v>
      </c>
      <c r="AO3385" t="s">
        <v>56</v>
      </c>
      <c r="AP3385" t="s">
        <v>56</v>
      </c>
      <c r="AQ3385" t="s">
        <v>56</v>
      </c>
      <c r="AR3385" t="s">
        <v>56</v>
      </c>
      <c r="AS3385" t="s">
        <v>56</v>
      </c>
      <c r="AT3385" t="s">
        <v>56</v>
      </c>
      <c r="AU3385" t="s">
        <v>56</v>
      </c>
      <c r="AV3385" t="s">
        <v>56</v>
      </c>
      <c r="AW3385" t="s">
        <v>56</v>
      </c>
    </row>
    <row r="3386" spans="1:49" x14ac:dyDescent="0.3">
      <c r="A3386" t="str">
        <f t="shared" si="261"/>
        <v>VŠVU</v>
      </c>
      <c r="B3386" t="str">
        <f t="shared" si="262"/>
        <v>V</v>
      </c>
      <c r="C3386">
        <f t="shared" si="263"/>
        <v>0.89999999999999991</v>
      </c>
      <c r="D3386">
        <f t="shared" si="264"/>
        <v>1</v>
      </c>
      <c r="E3386">
        <f t="shared" si="265"/>
        <v>0.89999999999999991</v>
      </c>
      <c r="G3386" t="s">
        <v>4188</v>
      </c>
      <c r="H3386" t="s">
        <v>39</v>
      </c>
      <c r="I3386" s="58" t="s">
        <v>133</v>
      </c>
      <c r="J3386" s="58" t="s">
        <v>41</v>
      </c>
      <c r="K3386" s="58" t="s">
        <v>76</v>
      </c>
      <c r="N3386" t="s">
        <v>713</v>
      </c>
      <c r="P3386" t="s">
        <v>78</v>
      </c>
      <c r="Q3386" t="s">
        <v>79</v>
      </c>
      <c r="S3386" t="s">
        <v>80</v>
      </c>
      <c r="T3386" t="s">
        <v>45</v>
      </c>
      <c r="U3386" t="s">
        <v>46</v>
      </c>
      <c r="V3386" t="s">
        <v>46</v>
      </c>
      <c r="W3386" t="s">
        <v>764</v>
      </c>
      <c r="X3386" t="s">
        <v>765</v>
      </c>
      <c r="Y3386" t="s">
        <v>766</v>
      </c>
      <c r="Z3386" t="s">
        <v>767</v>
      </c>
      <c r="AB3386" t="s">
        <v>2351</v>
      </c>
      <c r="AC3386" t="s">
        <v>2352</v>
      </c>
      <c r="AD3386" t="s">
        <v>4161</v>
      </c>
      <c r="AF3386" t="s">
        <v>55</v>
      </c>
      <c r="AG3386" t="s">
        <v>46</v>
      </c>
      <c r="AH3386" t="s">
        <v>56</v>
      </c>
      <c r="AI3386" t="s">
        <v>56</v>
      </c>
      <c r="AJ3386" t="s">
        <v>56</v>
      </c>
      <c r="AK3386" t="s">
        <v>56</v>
      </c>
      <c r="AL3386" t="s">
        <v>56</v>
      </c>
      <c r="AM3386" t="s">
        <v>56</v>
      </c>
      <c r="AN3386" t="s">
        <v>56</v>
      </c>
      <c r="AO3386" t="s">
        <v>56</v>
      </c>
      <c r="AP3386" t="s">
        <v>56</v>
      </c>
      <c r="AQ3386" t="s">
        <v>56</v>
      </c>
      <c r="AR3386" t="s">
        <v>56</v>
      </c>
      <c r="AS3386" t="s">
        <v>56</v>
      </c>
      <c r="AT3386" t="s">
        <v>56</v>
      </c>
      <c r="AU3386" t="s">
        <v>56</v>
      </c>
      <c r="AV3386" t="s">
        <v>56</v>
      </c>
      <c r="AW3386" t="s">
        <v>56</v>
      </c>
    </row>
    <row r="3387" spans="1:49" x14ac:dyDescent="0.3">
      <c r="A3387" t="str">
        <f t="shared" si="261"/>
        <v>VŠVU</v>
      </c>
      <c r="B3387" t="str">
        <f t="shared" si="262"/>
        <v>V</v>
      </c>
      <c r="C3387">
        <f t="shared" si="263"/>
        <v>1.56</v>
      </c>
      <c r="D3387">
        <f t="shared" si="264"/>
        <v>1</v>
      </c>
      <c r="E3387">
        <f t="shared" si="265"/>
        <v>1.56</v>
      </c>
      <c r="G3387" t="s">
        <v>4189</v>
      </c>
      <c r="H3387" t="s">
        <v>39</v>
      </c>
      <c r="I3387" s="58" t="s">
        <v>104</v>
      </c>
      <c r="J3387" s="58" t="s">
        <v>41</v>
      </c>
      <c r="K3387" s="58" t="s">
        <v>76</v>
      </c>
      <c r="N3387" t="s">
        <v>713</v>
      </c>
      <c r="P3387" t="s">
        <v>78</v>
      </c>
      <c r="Q3387" t="s">
        <v>79</v>
      </c>
      <c r="S3387" t="s">
        <v>80</v>
      </c>
      <c r="T3387" t="s">
        <v>45</v>
      </c>
      <c r="U3387" t="s">
        <v>46</v>
      </c>
      <c r="V3387" t="s">
        <v>46</v>
      </c>
      <c r="W3387" t="s">
        <v>764</v>
      </c>
      <c r="X3387" t="s">
        <v>765</v>
      </c>
      <c r="Y3387" t="s">
        <v>766</v>
      </c>
      <c r="Z3387" t="s">
        <v>767</v>
      </c>
      <c r="AB3387" t="s">
        <v>2351</v>
      </c>
      <c r="AC3387" t="s">
        <v>2352</v>
      </c>
      <c r="AD3387" t="s">
        <v>4161</v>
      </c>
      <c r="AF3387" t="s">
        <v>55</v>
      </c>
      <c r="AG3387" t="s">
        <v>46</v>
      </c>
      <c r="AH3387" t="s">
        <v>56</v>
      </c>
      <c r="AI3387" t="s">
        <v>56</v>
      </c>
      <c r="AJ3387" t="s">
        <v>56</v>
      </c>
      <c r="AK3387" t="s">
        <v>56</v>
      </c>
      <c r="AL3387" t="s">
        <v>56</v>
      </c>
      <c r="AM3387" t="s">
        <v>56</v>
      </c>
      <c r="AN3387" t="s">
        <v>56</v>
      </c>
      <c r="AO3387" t="s">
        <v>56</v>
      </c>
      <c r="AP3387" t="s">
        <v>56</v>
      </c>
      <c r="AQ3387" t="s">
        <v>56</v>
      </c>
      <c r="AR3387" t="s">
        <v>56</v>
      </c>
      <c r="AS3387" t="s">
        <v>56</v>
      </c>
      <c r="AT3387" t="s">
        <v>56</v>
      </c>
      <c r="AU3387" t="s">
        <v>56</v>
      </c>
      <c r="AV3387" t="s">
        <v>56</v>
      </c>
      <c r="AW3387" t="s">
        <v>56</v>
      </c>
    </row>
    <row r="3388" spans="1:49" x14ac:dyDescent="0.3">
      <c r="A3388" t="str">
        <f t="shared" si="261"/>
        <v>VŠMU</v>
      </c>
      <c r="B3388" t="str">
        <f t="shared" si="262"/>
        <v>P</v>
      </c>
      <c r="C3388">
        <f t="shared" si="263"/>
        <v>0.89999999999999991</v>
      </c>
      <c r="D3388">
        <f t="shared" si="264"/>
        <v>1</v>
      </c>
      <c r="E3388">
        <f t="shared" si="265"/>
        <v>0.89999999999999991</v>
      </c>
      <c r="G3388" t="s">
        <v>4190</v>
      </c>
      <c r="H3388" t="s">
        <v>39</v>
      </c>
      <c r="I3388" s="58" t="s">
        <v>90</v>
      </c>
      <c r="J3388" s="58" t="s">
        <v>41</v>
      </c>
      <c r="K3388" s="58" t="s">
        <v>42</v>
      </c>
      <c r="N3388" t="s">
        <v>43</v>
      </c>
      <c r="S3388" t="s">
        <v>69</v>
      </c>
      <c r="T3388" t="s">
        <v>45</v>
      </c>
      <c r="U3388" t="s">
        <v>46</v>
      </c>
      <c r="V3388" t="s">
        <v>46</v>
      </c>
      <c r="W3388" t="s">
        <v>111</v>
      </c>
      <c r="X3388" t="s">
        <v>112</v>
      </c>
      <c r="Y3388" t="s">
        <v>113</v>
      </c>
      <c r="Z3388" t="s">
        <v>152</v>
      </c>
      <c r="AA3388" t="s">
        <v>153</v>
      </c>
      <c r="AB3388" t="s">
        <v>273</v>
      </c>
      <c r="AC3388" t="s">
        <v>274</v>
      </c>
      <c r="AD3388" t="s">
        <v>4191</v>
      </c>
      <c r="AF3388" t="s">
        <v>186</v>
      </c>
      <c r="AG3388" t="s">
        <v>56</v>
      </c>
      <c r="AH3388" t="s">
        <v>56</v>
      </c>
      <c r="AI3388" t="s">
        <v>46</v>
      </c>
      <c r="AJ3388" t="s">
        <v>56</v>
      </c>
      <c r="AK3388" t="s">
        <v>56</v>
      </c>
      <c r="AL3388" t="s">
        <v>56</v>
      </c>
      <c r="AM3388" t="s">
        <v>56</v>
      </c>
      <c r="AN3388" t="s">
        <v>56</v>
      </c>
      <c r="AO3388" t="s">
        <v>56</v>
      </c>
      <c r="AP3388" t="s">
        <v>56</v>
      </c>
      <c r="AQ3388" t="s">
        <v>56</v>
      </c>
      <c r="AR3388" t="s">
        <v>56</v>
      </c>
      <c r="AS3388" t="s">
        <v>56</v>
      </c>
      <c r="AT3388" t="s">
        <v>46</v>
      </c>
      <c r="AU3388" t="s">
        <v>56</v>
      </c>
      <c r="AV3388" t="s">
        <v>56</v>
      </c>
      <c r="AW3388" t="s">
        <v>56</v>
      </c>
    </row>
    <row r="3389" spans="1:49" x14ac:dyDescent="0.3">
      <c r="A3389" t="str">
        <f t="shared" si="261"/>
        <v>UK</v>
      </c>
      <c r="B3389" t="str">
        <f t="shared" si="262"/>
        <v>V</v>
      </c>
      <c r="C3389">
        <f t="shared" si="263"/>
        <v>0.78</v>
      </c>
      <c r="D3389">
        <f t="shared" si="264"/>
        <v>1</v>
      </c>
      <c r="E3389">
        <f t="shared" si="265"/>
        <v>0.78</v>
      </c>
      <c r="G3389" t="s">
        <v>4192</v>
      </c>
      <c r="H3389" t="s">
        <v>39</v>
      </c>
      <c r="I3389" s="58" t="s">
        <v>75</v>
      </c>
      <c r="J3389" s="58" t="s">
        <v>41</v>
      </c>
      <c r="K3389" s="58" t="s">
        <v>97</v>
      </c>
      <c r="N3389" t="s">
        <v>98</v>
      </c>
      <c r="P3389" t="s">
        <v>78</v>
      </c>
      <c r="Q3389" t="s">
        <v>79</v>
      </c>
      <c r="S3389" t="s">
        <v>99</v>
      </c>
      <c r="T3389" t="s">
        <v>45</v>
      </c>
      <c r="U3389" t="s">
        <v>46</v>
      </c>
      <c r="V3389" t="s">
        <v>46</v>
      </c>
      <c r="W3389" t="s">
        <v>47</v>
      </c>
      <c r="X3389" t="s">
        <v>48</v>
      </c>
      <c r="Y3389" t="s">
        <v>49</v>
      </c>
      <c r="Z3389" t="s">
        <v>50</v>
      </c>
      <c r="AA3389" t="s">
        <v>51</v>
      </c>
      <c r="AB3389" t="s">
        <v>64</v>
      </c>
      <c r="AC3389" t="s">
        <v>65</v>
      </c>
      <c r="AE3389" t="s">
        <v>4193</v>
      </c>
      <c r="AF3389" t="s">
        <v>55</v>
      </c>
      <c r="AG3389" t="s">
        <v>56</v>
      </c>
      <c r="AH3389" t="s">
        <v>46</v>
      </c>
      <c r="AI3389" t="s">
        <v>56</v>
      </c>
      <c r="AJ3389" t="s">
        <v>56</v>
      </c>
      <c r="AK3389" t="s">
        <v>56</v>
      </c>
      <c r="AL3389" t="s">
        <v>56</v>
      </c>
      <c r="AM3389" t="s">
        <v>56</v>
      </c>
      <c r="AN3389" t="s">
        <v>56</v>
      </c>
      <c r="AO3389" t="s">
        <v>56</v>
      </c>
      <c r="AP3389" t="s">
        <v>56</v>
      </c>
      <c r="AQ3389" t="s">
        <v>56</v>
      </c>
      <c r="AR3389" t="s">
        <v>56</v>
      </c>
      <c r="AS3389" t="s">
        <v>56</v>
      </c>
      <c r="AT3389" t="s">
        <v>56</v>
      </c>
      <c r="AU3389" t="s">
        <v>56</v>
      </c>
      <c r="AV3389" t="s">
        <v>56</v>
      </c>
      <c r="AW3389" t="s">
        <v>56</v>
      </c>
    </row>
    <row r="3390" spans="1:49" x14ac:dyDescent="0.3">
      <c r="A3390" t="str">
        <f t="shared" si="261"/>
        <v>VŠVU</v>
      </c>
      <c r="B3390" t="str">
        <f t="shared" si="262"/>
        <v>V</v>
      </c>
      <c r="C3390">
        <f t="shared" si="263"/>
        <v>0.89999999999999991</v>
      </c>
      <c r="D3390">
        <f t="shared" si="264"/>
        <v>1</v>
      </c>
      <c r="E3390">
        <f t="shared" si="265"/>
        <v>0.89999999999999991</v>
      </c>
      <c r="G3390" t="s">
        <v>4194</v>
      </c>
      <c r="H3390" t="s">
        <v>39</v>
      </c>
      <c r="I3390" s="58" t="s">
        <v>133</v>
      </c>
      <c r="J3390" s="58" t="s">
        <v>41</v>
      </c>
      <c r="K3390" s="58" t="s">
        <v>76</v>
      </c>
      <c r="N3390" t="s">
        <v>713</v>
      </c>
      <c r="P3390" t="s">
        <v>78</v>
      </c>
      <c r="Q3390" t="s">
        <v>79</v>
      </c>
      <c r="S3390" t="s">
        <v>80</v>
      </c>
      <c r="T3390" t="s">
        <v>45</v>
      </c>
      <c r="U3390" t="s">
        <v>46</v>
      </c>
      <c r="V3390" t="s">
        <v>46</v>
      </c>
      <c r="W3390" t="s">
        <v>764</v>
      </c>
      <c r="X3390" t="s">
        <v>765</v>
      </c>
      <c r="Y3390" t="s">
        <v>766</v>
      </c>
      <c r="Z3390" t="s">
        <v>767</v>
      </c>
      <c r="AB3390" t="s">
        <v>2351</v>
      </c>
      <c r="AC3390" t="s">
        <v>2352</v>
      </c>
      <c r="AD3390" t="s">
        <v>4161</v>
      </c>
      <c r="AF3390" t="s">
        <v>55</v>
      </c>
      <c r="AG3390" t="s">
        <v>46</v>
      </c>
      <c r="AH3390" t="s">
        <v>56</v>
      </c>
      <c r="AI3390" t="s">
        <v>56</v>
      </c>
      <c r="AJ3390" t="s">
        <v>56</v>
      </c>
      <c r="AK3390" t="s">
        <v>56</v>
      </c>
      <c r="AL3390" t="s">
        <v>56</v>
      </c>
      <c r="AM3390" t="s">
        <v>56</v>
      </c>
      <c r="AN3390" t="s">
        <v>56</v>
      </c>
      <c r="AO3390" t="s">
        <v>56</v>
      </c>
      <c r="AP3390" t="s">
        <v>56</v>
      </c>
      <c r="AQ3390" t="s">
        <v>56</v>
      </c>
      <c r="AR3390" t="s">
        <v>56</v>
      </c>
      <c r="AS3390" t="s">
        <v>56</v>
      </c>
      <c r="AT3390" t="s">
        <v>56</v>
      </c>
      <c r="AU3390" t="s">
        <v>56</v>
      </c>
      <c r="AV3390" t="s">
        <v>56</v>
      </c>
      <c r="AW3390" t="s">
        <v>56</v>
      </c>
    </row>
    <row r="3391" spans="1:49" x14ac:dyDescent="0.3">
      <c r="A3391" t="str">
        <f t="shared" si="261"/>
        <v>VŠVU</v>
      </c>
      <c r="B3391" t="str">
        <f t="shared" si="262"/>
        <v>V</v>
      </c>
      <c r="C3391">
        <f t="shared" si="263"/>
        <v>0.89999999999999991</v>
      </c>
      <c r="D3391">
        <f t="shared" si="264"/>
        <v>1</v>
      </c>
      <c r="E3391">
        <f t="shared" si="265"/>
        <v>0.89999999999999991</v>
      </c>
      <c r="G3391" t="s">
        <v>4195</v>
      </c>
      <c r="H3391" t="s">
        <v>39</v>
      </c>
      <c r="I3391" s="58" t="s">
        <v>133</v>
      </c>
      <c r="J3391" s="58" t="s">
        <v>41</v>
      </c>
      <c r="K3391" s="58" t="s">
        <v>76</v>
      </c>
      <c r="N3391" t="s">
        <v>713</v>
      </c>
      <c r="P3391" t="s">
        <v>78</v>
      </c>
      <c r="Q3391" t="s">
        <v>79</v>
      </c>
      <c r="S3391" t="s">
        <v>80</v>
      </c>
      <c r="T3391" t="s">
        <v>45</v>
      </c>
      <c r="U3391" t="s">
        <v>46</v>
      </c>
      <c r="V3391" t="s">
        <v>46</v>
      </c>
      <c r="W3391" t="s">
        <v>764</v>
      </c>
      <c r="X3391" t="s">
        <v>765</v>
      </c>
      <c r="Y3391" t="s">
        <v>766</v>
      </c>
      <c r="Z3391" t="s">
        <v>767</v>
      </c>
      <c r="AB3391" t="s">
        <v>2351</v>
      </c>
      <c r="AC3391" t="s">
        <v>2352</v>
      </c>
      <c r="AD3391" t="s">
        <v>4161</v>
      </c>
      <c r="AF3391" t="s">
        <v>55</v>
      </c>
      <c r="AG3391" t="s">
        <v>46</v>
      </c>
      <c r="AH3391" t="s">
        <v>56</v>
      </c>
      <c r="AI3391" t="s">
        <v>56</v>
      </c>
      <c r="AJ3391" t="s">
        <v>56</v>
      </c>
      <c r="AK3391" t="s">
        <v>56</v>
      </c>
      <c r="AL3391" t="s">
        <v>56</v>
      </c>
      <c r="AM3391" t="s">
        <v>56</v>
      </c>
      <c r="AN3391" t="s">
        <v>56</v>
      </c>
      <c r="AO3391" t="s">
        <v>56</v>
      </c>
      <c r="AP3391" t="s">
        <v>56</v>
      </c>
      <c r="AQ3391" t="s">
        <v>56</v>
      </c>
      <c r="AR3391" t="s">
        <v>56</v>
      </c>
      <c r="AS3391" t="s">
        <v>56</v>
      </c>
      <c r="AT3391" t="s">
        <v>56</v>
      </c>
      <c r="AU3391" t="s">
        <v>56</v>
      </c>
      <c r="AV3391" t="s">
        <v>56</v>
      </c>
      <c r="AW3391" t="s">
        <v>56</v>
      </c>
    </row>
    <row r="3392" spans="1:49" x14ac:dyDescent="0.3">
      <c r="A3392" t="str">
        <f t="shared" si="261"/>
        <v>STU</v>
      </c>
      <c r="B3392" t="str">
        <f t="shared" si="262"/>
        <v>V</v>
      </c>
      <c r="C3392">
        <f t="shared" si="263"/>
        <v>0.78</v>
      </c>
      <c r="D3392">
        <f t="shared" si="264"/>
        <v>1</v>
      </c>
      <c r="E3392">
        <f t="shared" si="265"/>
        <v>0.78</v>
      </c>
      <c r="G3392" t="s">
        <v>4196</v>
      </c>
      <c r="H3392" t="s">
        <v>39</v>
      </c>
      <c r="I3392" s="58" t="s">
        <v>257</v>
      </c>
      <c r="J3392" s="58" t="s">
        <v>41</v>
      </c>
      <c r="K3392" s="58" t="s">
        <v>211</v>
      </c>
      <c r="N3392" t="s">
        <v>212</v>
      </c>
      <c r="P3392" t="s">
        <v>510</v>
      </c>
      <c r="Q3392" t="s">
        <v>320</v>
      </c>
      <c r="S3392" t="s">
        <v>214</v>
      </c>
      <c r="T3392" t="s">
        <v>45</v>
      </c>
      <c r="U3392" t="s">
        <v>46</v>
      </c>
      <c r="V3392" t="s">
        <v>46</v>
      </c>
      <c r="W3392" t="s">
        <v>81</v>
      </c>
      <c r="X3392" t="s">
        <v>82</v>
      </c>
      <c r="Y3392" t="s">
        <v>83</v>
      </c>
      <c r="Z3392" t="s">
        <v>398</v>
      </c>
      <c r="AA3392" t="s">
        <v>399</v>
      </c>
      <c r="AB3392" t="s">
        <v>400</v>
      </c>
      <c r="AC3392" t="s">
        <v>401</v>
      </c>
      <c r="AE3392" t="s">
        <v>4197</v>
      </c>
      <c r="AF3392" t="s">
        <v>55</v>
      </c>
      <c r="AG3392" t="s">
        <v>56</v>
      </c>
      <c r="AH3392" t="s">
        <v>46</v>
      </c>
      <c r="AI3392" t="s">
        <v>56</v>
      </c>
      <c r="AJ3392" t="s">
        <v>56</v>
      </c>
      <c r="AK3392" t="s">
        <v>56</v>
      </c>
      <c r="AL3392" t="s">
        <v>56</v>
      </c>
      <c r="AM3392" t="s">
        <v>56</v>
      </c>
      <c r="AN3392" t="s">
        <v>56</v>
      </c>
      <c r="AO3392" t="s">
        <v>56</v>
      </c>
      <c r="AP3392" t="s">
        <v>56</v>
      </c>
      <c r="AQ3392" t="s">
        <v>56</v>
      </c>
      <c r="AR3392" t="s">
        <v>56</v>
      </c>
      <c r="AS3392" t="s">
        <v>56</v>
      </c>
      <c r="AT3392" t="s">
        <v>56</v>
      </c>
      <c r="AU3392" t="s">
        <v>56</v>
      </c>
      <c r="AV3392" t="s">
        <v>56</v>
      </c>
      <c r="AW3392" t="s">
        <v>56</v>
      </c>
    </row>
    <row r="3393" spans="1:49" x14ac:dyDescent="0.3">
      <c r="A3393" t="str">
        <f t="shared" si="261"/>
        <v>VŠVU</v>
      </c>
      <c r="B3393" t="str">
        <f t="shared" si="262"/>
        <v>V</v>
      </c>
      <c r="C3393">
        <f t="shared" si="263"/>
        <v>1.56</v>
      </c>
      <c r="D3393">
        <f t="shared" si="264"/>
        <v>1</v>
      </c>
      <c r="E3393">
        <f t="shared" si="265"/>
        <v>1.56</v>
      </c>
      <c r="G3393" t="s">
        <v>4198</v>
      </c>
      <c r="H3393" t="s">
        <v>39</v>
      </c>
      <c r="I3393" s="58" t="s">
        <v>104</v>
      </c>
      <c r="J3393" s="58" t="s">
        <v>41</v>
      </c>
      <c r="K3393" s="58" t="s">
        <v>76</v>
      </c>
      <c r="N3393" t="s">
        <v>713</v>
      </c>
      <c r="P3393" t="s">
        <v>78</v>
      </c>
      <c r="Q3393" t="s">
        <v>79</v>
      </c>
      <c r="S3393" t="s">
        <v>80</v>
      </c>
      <c r="T3393" t="s">
        <v>45</v>
      </c>
      <c r="U3393" t="s">
        <v>46</v>
      </c>
      <c r="V3393" t="s">
        <v>46</v>
      </c>
      <c r="W3393" t="s">
        <v>764</v>
      </c>
      <c r="X3393" t="s">
        <v>765</v>
      </c>
      <c r="Y3393" t="s">
        <v>766</v>
      </c>
      <c r="Z3393" t="s">
        <v>767</v>
      </c>
      <c r="AB3393" t="s">
        <v>2351</v>
      </c>
      <c r="AC3393" t="s">
        <v>2352</v>
      </c>
      <c r="AD3393" t="s">
        <v>4161</v>
      </c>
      <c r="AF3393" t="s">
        <v>55</v>
      </c>
      <c r="AG3393" t="s">
        <v>46</v>
      </c>
      <c r="AH3393" t="s">
        <v>56</v>
      </c>
      <c r="AI3393" t="s">
        <v>56</v>
      </c>
      <c r="AJ3393" t="s">
        <v>56</v>
      </c>
      <c r="AK3393" t="s">
        <v>56</v>
      </c>
      <c r="AL3393" t="s">
        <v>56</v>
      </c>
      <c r="AM3393" t="s">
        <v>56</v>
      </c>
      <c r="AN3393" t="s">
        <v>56</v>
      </c>
      <c r="AO3393" t="s">
        <v>56</v>
      </c>
      <c r="AP3393" t="s">
        <v>56</v>
      </c>
      <c r="AQ3393" t="s">
        <v>56</v>
      </c>
      <c r="AR3393" t="s">
        <v>56</v>
      </c>
      <c r="AS3393" t="s">
        <v>56</v>
      </c>
      <c r="AT3393" t="s">
        <v>56</v>
      </c>
      <c r="AU3393" t="s">
        <v>56</v>
      </c>
      <c r="AV3393" t="s">
        <v>56</v>
      </c>
      <c r="AW3393" t="s">
        <v>56</v>
      </c>
    </row>
    <row r="3394" spans="1:49" x14ac:dyDescent="0.3">
      <c r="A3394" t="str">
        <f t="shared" ref="A3394:A3457" si="266">+VLOOKUP(X3394,VVS_nasa,2,FALSE)</f>
        <v>VŠVU</v>
      </c>
      <c r="B3394" t="str">
        <f t="shared" ref="B3394:B3457" si="267">+VLOOKUP(K3394,Per_Viz,2,FALSE)</f>
        <v>V</v>
      </c>
      <c r="C3394">
        <f t="shared" ref="C3394:C3457" si="268">+VLOOKUP(I3394,EUCA,2,FALSE)</f>
        <v>1.56</v>
      </c>
      <c r="D3394">
        <f t="shared" si="264"/>
        <v>1</v>
      </c>
      <c r="E3394">
        <f t="shared" si="265"/>
        <v>1.56</v>
      </c>
      <c r="G3394" t="s">
        <v>4199</v>
      </c>
      <c r="H3394" t="s">
        <v>39</v>
      </c>
      <c r="I3394" s="58" t="s">
        <v>104</v>
      </c>
      <c r="J3394" s="58" t="s">
        <v>41</v>
      </c>
      <c r="K3394" s="58" t="s">
        <v>76</v>
      </c>
      <c r="N3394" t="s">
        <v>713</v>
      </c>
      <c r="P3394" t="s">
        <v>78</v>
      </c>
      <c r="Q3394" t="s">
        <v>79</v>
      </c>
      <c r="S3394" t="s">
        <v>80</v>
      </c>
      <c r="T3394" t="s">
        <v>45</v>
      </c>
      <c r="U3394" t="s">
        <v>46</v>
      </c>
      <c r="V3394" t="s">
        <v>46</v>
      </c>
      <c r="W3394" t="s">
        <v>764</v>
      </c>
      <c r="X3394" t="s">
        <v>765</v>
      </c>
      <c r="Y3394" t="s">
        <v>766</v>
      </c>
      <c r="Z3394" t="s">
        <v>767</v>
      </c>
      <c r="AB3394" t="s">
        <v>2351</v>
      </c>
      <c r="AC3394" t="s">
        <v>2352</v>
      </c>
      <c r="AD3394" t="s">
        <v>4161</v>
      </c>
      <c r="AF3394" t="s">
        <v>55</v>
      </c>
      <c r="AG3394" t="s">
        <v>46</v>
      </c>
      <c r="AH3394" t="s">
        <v>56</v>
      </c>
      <c r="AI3394" t="s">
        <v>56</v>
      </c>
      <c r="AJ3394" t="s">
        <v>56</v>
      </c>
      <c r="AK3394" t="s">
        <v>56</v>
      </c>
      <c r="AL3394" t="s">
        <v>56</v>
      </c>
      <c r="AM3394" t="s">
        <v>56</v>
      </c>
      <c r="AN3394" t="s">
        <v>56</v>
      </c>
      <c r="AO3394" t="s">
        <v>56</v>
      </c>
      <c r="AP3394" t="s">
        <v>56</v>
      </c>
      <c r="AQ3394" t="s">
        <v>56</v>
      </c>
      <c r="AR3394" t="s">
        <v>56</v>
      </c>
      <c r="AS3394" t="s">
        <v>56</v>
      </c>
      <c r="AT3394" t="s">
        <v>56</v>
      </c>
      <c r="AU3394" t="s">
        <v>56</v>
      </c>
      <c r="AV3394" t="s">
        <v>56</v>
      </c>
      <c r="AW3394" t="s">
        <v>56</v>
      </c>
    </row>
    <row r="3395" spans="1:49" x14ac:dyDescent="0.3">
      <c r="A3395" t="str">
        <f t="shared" si="266"/>
        <v>VŠVU</v>
      </c>
      <c r="B3395" t="str">
        <f t="shared" si="267"/>
        <v>V</v>
      </c>
      <c r="C3395">
        <f t="shared" si="268"/>
        <v>1.56</v>
      </c>
      <c r="D3395">
        <f t="shared" ref="D3395:D3458" si="269">1/COUNTIF(G:G,G3395)</f>
        <v>1</v>
      </c>
      <c r="E3395">
        <f t="shared" ref="E3395:E3458" si="270">+C3395*D3395</f>
        <v>1.56</v>
      </c>
      <c r="G3395" t="s">
        <v>4200</v>
      </c>
      <c r="H3395" t="s">
        <v>39</v>
      </c>
      <c r="I3395" s="58" t="s">
        <v>104</v>
      </c>
      <c r="J3395" s="58" t="s">
        <v>41</v>
      </c>
      <c r="K3395" s="58" t="s">
        <v>76</v>
      </c>
      <c r="N3395" t="s">
        <v>713</v>
      </c>
      <c r="P3395" t="s">
        <v>78</v>
      </c>
      <c r="Q3395" t="s">
        <v>79</v>
      </c>
      <c r="S3395" t="s">
        <v>80</v>
      </c>
      <c r="T3395" t="s">
        <v>45</v>
      </c>
      <c r="U3395" t="s">
        <v>46</v>
      </c>
      <c r="V3395" t="s">
        <v>46</v>
      </c>
      <c r="W3395" t="s">
        <v>764</v>
      </c>
      <c r="X3395" t="s">
        <v>765</v>
      </c>
      <c r="Y3395" t="s">
        <v>766</v>
      </c>
      <c r="Z3395" t="s">
        <v>767</v>
      </c>
      <c r="AB3395" t="s">
        <v>2351</v>
      </c>
      <c r="AC3395" t="s">
        <v>2352</v>
      </c>
      <c r="AD3395" t="s">
        <v>4161</v>
      </c>
      <c r="AF3395" t="s">
        <v>55</v>
      </c>
      <c r="AG3395" t="s">
        <v>46</v>
      </c>
      <c r="AH3395" t="s">
        <v>56</v>
      </c>
      <c r="AI3395" t="s">
        <v>56</v>
      </c>
      <c r="AJ3395" t="s">
        <v>56</v>
      </c>
      <c r="AK3395" t="s">
        <v>56</v>
      </c>
      <c r="AL3395" t="s">
        <v>56</v>
      </c>
      <c r="AM3395" t="s">
        <v>56</v>
      </c>
      <c r="AN3395" t="s">
        <v>56</v>
      </c>
      <c r="AO3395" t="s">
        <v>56</v>
      </c>
      <c r="AP3395" t="s">
        <v>56</v>
      </c>
      <c r="AQ3395" t="s">
        <v>56</v>
      </c>
      <c r="AR3395" t="s">
        <v>56</v>
      </c>
      <c r="AS3395" t="s">
        <v>56</v>
      </c>
      <c r="AT3395" t="s">
        <v>56</v>
      </c>
      <c r="AU3395" t="s">
        <v>56</v>
      </c>
      <c r="AV3395" t="s">
        <v>56</v>
      </c>
      <c r="AW3395" t="s">
        <v>56</v>
      </c>
    </row>
    <row r="3396" spans="1:49" x14ac:dyDescent="0.3">
      <c r="A3396" t="str">
        <f t="shared" si="266"/>
        <v>VŠVU</v>
      </c>
      <c r="B3396" t="str">
        <f t="shared" si="267"/>
        <v>V</v>
      </c>
      <c r="C3396">
        <f t="shared" si="268"/>
        <v>1.56</v>
      </c>
      <c r="D3396">
        <f t="shared" si="269"/>
        <v>1</v>
      </c>
      <c r="E3396">
        <f t="shared" si="270"/>
        <v>1.56</v>
      </c>
      <c r="G3396" t="s">
        <v>4201</v>
      </c>
      <c r="H3396" t="s">
        <v>39</v>
      </c>
      <c r="I3396" s="58" t="s">
        <v>104</v>
      </c>
      <c r="J3396" s="58" t="s">
        <v>41</v>
      </c>
      <c r="K3396" s="58" t="s">
        <v>76</v>
      </c>
      <c r="N3396" t="s">
        <v>713</v>
      </c>
      <c r="P3396" t="s">
        <v>78</v>
      </c>
      <c r="Q3396" t="s">
        <v>79</v>
      </c>
      <c r="S3396" t="s">
        <v>80</v>
      </c>
      <c r="T3396" t="s">
        <v>45</v>
      </c>
      <c r="U3396" t="s">
        <v>46</v>
      </c>
      <c r="V3396" t="s">
        <v>46</v>
      </c>
      <c r="W3396" t="s">
        <v>764</v>
      </c>
      <c r="X3396" t="s">
        <v>765</v>
      </c>
      <c r="Y3396" t="s">
        <v>766</v>
      </c>
      <c r="Z3396" t="s">
        <v>767</v>
      </c>
      <c r="AB3396" t="s">
        <v>2351</v>
      </c>
      <c r="AC3396" t="s">
        <v>2352</v>
      </c>
      <c r="AD3396" t="s">
        <v>4161</v>
      </c>
      <c r="AF3396" t="s">
        <v>55</v>
      </c>
      <c r="AG3396" t="s">
        <v>46</v>
      </c>
      <c r="AH3396" t="s">
        <v>56</v>
      </c>
      <c r="AI3396" t="s">
        <v>56</v>
      </c>
      <c r="AJ3396" t="s">
        <v>56</v>
      </c>
      <c r="AK3396" t="s">
        <v>56</v>
      </c>
      <c r="AL3396" t="s">
        <v>56</v>
      </c>
      <c r="AM3396" t="s">
        <v>56</v>
      </c>
      <c r="AN3396" t="s">
        <v>56</v>
      </c>
      <c r="AO3396" t="s">
        <v>56</v>
      </c>
      <c r="AP3396" t="s">
        <v>56</v>
      </c>
      <c r="AQ3396" t="s">
        <v>56</v>
      </c>
      <c r="AR3396" t="s">
        <v>56</v>
      </c>
      <c r="AS3396" t="s">
        <v>56</v>
      </c>
      <c r="AT3396" t="s">
        <v>56</v>
      </c>
      <c r="AU3396" t="s">
        <v>56</v>
      </c>
      <c r="AV3396" t="s">
        <v>56</v>
      </c>
      <c r="AW3396" t="s">
        <v>56</v>
      </c>
    </row>
    <row r="3397" spans="1:49" x14ac:dyDescent="0.3">
      <c r="A3397" t="str">
        <f t="shared" si="266"/>
        <v>VŠMU</v>
      </c>
      <c r="B3397" t="str">
        <f t="shared" si="267"/>
        <v>P</v>
      </c>
      <c r="C3397">
        <f t="shared" si="268"/>
        <v>1.56</v>
      </c>
      <c r="D3397">
        <f t="shared" si="269"/>
        <v>0.5</v>
      </c>
      <c r="E3397">
        <f t="shared" si="270"/>
        <v>0.78</v>
      </c>
      <c r="G3397" t="s">
        <v>4202</v>
      </c>
      <c r="H3397" t="s">
        <v>39</v>
      </c>
      <c r="I3397" s="58" t="s">
        <v>104</v>
      </c>
      <c r="J3397" s="58" t="s">
        <v>41</v>
      </c>
      <c r="K3397" s="58" t="s">
        <v>91</v>
      </c>
      <c r="N3397" t="s">
        <v>491</v>
      </c>
      <c r="O3397" t="s">
        <v>492</v>
      </c>
      <c r="R3397" t="s">
        <v>79</v>
      </c>
      <c r="S3397" t="s">
        <v>560</v>
      </c>
      <c r="T3397" t="s">
        <v>46</v>
      </c>
      <c r="U3397" t="s">
        <v>45</v>
      </c>
      <c r="V3397" t="s">
        <v>46</v>
      </c>
      <c r="W3397" t="s">
        <v>111</v>
      </c>
      <c r="X3397" t="s">
        <v>112</v>
      </c>
      <c r="Y3397" t="s">
        <v>113</v>
      </c>
      <c r="Z3397" t="s">
        <v>114</v>
      </c>
      <c r="AA3397" t="s">
        <v>115</v>
      </c>
      <c r="AB3397" t="s">
        <v>189</v>
      </c>
      <c r="AC3397" t="s">
        <v>190</v>
      </c>
      <c r="AE3397" t="s">
        <v>1141</v>
      </c>
      <c r="AF3397" t="s">
        <v>55</v>
      </c>
      <c r="AG3397" t="s">
        <v>56</v>
      </c>
      <c r="AH3397" t="s">
        <v>46</v>
      </c>
      <c r="AI3397" t="s">
        <v>56</v>
      </c>
      <c r="AJ3397" t="s">
        <v>56</v>
      </c>
      <c r="AK3397" t="s">
        <v>56</v>
      </c>
      <c r="AL3397" t="s">
        <v>56</v>
      </c>
      <c r="AM3397" t="s">
        <v>56</v>
      </c>
      <c r="AN3397" t="s">
        <v>56</v>
      </c>
      <c r="AO3397" t="s">
        <v>56</v>
      </c>
      <c r="AP3397" t="s">
        <v>56</v>
      </c>
      <c r="AQ3397" t="s">
        <v>56</v>
      </c>
      <c r="AR3397" t="s">
        <v>56</v>
      </c>
      <c r="AS3397" t="s">
        <v>56</v>
      </c>
      <c r="AT3397" t="s">
        <v>56</v>
      </c>
      <c r="AU3397" t="s">
        <v>56</v>
      </c>
      <c r="AV3397" t="s">
        <v>56</v>
      </c>
      <c r="AW3397" t="s">
        <v>56</v>
      </c>
    </row>
    <row r="3398" spans="1:49" x14ac:dyDescent="0.3">
      <c r="A3398" t="str">
        <f t="shared" si="266"/>
        <v>AU</v>
      </c>
      <c r="B3398" t="str">
        <f t="shared" si="267"/>
        <v>P</v>
      </c>
      <c r="C3398">
        <f t="shared" si="268"/>
        <v>1.56</v>
      </c>
      <c r="D3398">
        <f t="shared" si="269"/>
        <v>0.5</v>
      </c>
      <c r="E3398">
        <f t="shared" si="270"/>
        <v>0.78</v>
      </c>
      <c r="G3398" t="s">
        <v>4202</v>
      </c>
      <c r="H3398" t="s">
        <v>39</v>
      </c>
      <c r="I3398" s="58" t="s">
        <v>104</v>
      </c>
      <c r="J3398" s="58" t="s">
        <v>41</v>
      </c>
      <c r="K3398" s="58" t="s">
        <v>91</v>
      </c>
      <c r="N3398" t="s">
        <v>491</v>
      </c>
      <c r="O3398" t="s">
        <v>492</v>
      </c>
      <c r="R3398" t="s">
        <v>79</v>
      </c>
      <c r="S3398" t="s">
        <v>178</v>
      </c>
      <c r="T3398" t="s">
        <v>253</v>
      </c>
      <c r="U3398" t="s">
        <v>253</v>
      </c>
      <c r="V3398" t="s">
        <v>46</v>
      </c>
      <c r="W3398" t="s">
        <v>156</v>
      </c>
      <c r="X3398" t="s">
        <v>6458</v>
      </c>
      <c r="Y3398" t="s">
        <v>157</v>
      </c>
      <c r="Z3398" t="s">
        <v>172</v>
      </c>
      <c r="AA3398" t="s">
        <v>173</v>
      </c>
      <c r="AB3398" t="s">
        <v>189</v>
      </c>
      <c r="AC3398" t="s">
        <v>221</v>
      </c>
      <c r="AE3398" t="s">
        <v>1141</v>
      </c>
      <c r="AF3398" t="s">
        <v>55</v>
      </c>
      <c r="AG3398" t="s">
        <v>56</v>
      </c>
      <c r="AH3398" t="s">
        <v>46</v>
      </c>
      <c r="AI3398" t="s">
        <v>56</v>
      </c>
      <c r="AJ3398" t="s">
        <v>56</v>
      </c>
      <c r="AK3398" t="s">
        <v>56</v>
      </c>
      <c r="AL3398" t="s">
        <v>56</v>
      </c>
      <c r="AM3398" t="s">
        <v>56</v>
      </c>
      <c r="AN3398" t="s">
        <v>56</v>
      </c>
      <c r="AO3398" t="s">
        <v>56</v>
      </c>
      <c r="AP3398" t="s">
        <v>56</v>
      </c>
      <c r="AQ3398" t="s">
        <v>56</v>
      </c>
      <c r="AR3398" t="s">
        <v>56</v>
      </c>
      <c r="AS3398" t="s">
        <v>56</v>
      </c>
      <c r="AT3398" t="s">
        <v>56</v>
      </c>
      <c r="AU3398" t="s">
        <v>56</v>
      </c>
      <c r="AV3398" t="s">
        <v>46</v>
      </c>
      <c r="AW3398" t="s">
        <v>56</v>
      </c>
    </row>
    <row r="3399" spans="1:49" x14ac:dyDescent="0.3">
      <c r="A3399" t="str">
        <f t="shared" si="266"/>
        <v>VŠVU</v>
      </c>
      <c r="B3399" t="str">
        <f t="shared" si="267"/>
        <v>V</v>
      </c>
      <c r="C3399">
        <f t="shared" si="268"/>
        <v>1.56</v>
      </c>
      <c r="D3399">
        <f t="shared" si="269"/>
        <v>1</v>
      </c>
      <c r="E3399">
        <f t="shared" si="270"/>
        <v>1.56</v>
      </c>
      <c r="G3399" t="s">
        <v>4203</v>
      </c>
      <c r="H3399" t="s">
        <v>39</v>
      </c>
      <c r="I3399" s="58" t="s">
        <v>104</v>
      </c>
      <c r="J3399" s="58" t="s">
        <v>41</v>
      </c>
      <c r="K3399" s="58" t="s">
        <v>76</v>
      </c>
      <c r="N3399" t="s">
        <v>713</v>
      </c>
      <c r="P3399" t="s">
        <v>78</v>
      </c>
      <c r="Q3399" t="s">
        <v>79</v>
      </c>
      <c r="S3399" t="s">
        <v>80</v>
      </c>
      <c r="T3399" t="s">
        <v>45</v>
      </c>
      <c r="U3399" t="s">
        <v>46</v>
      </c>
      <c r="V3399" t="s">
        <v>46</v>
      </c>
      <c r="W3399" t="s">
        <v>764</v>
      </c>
      <c r="X3399" t="s">
        <v>765</v>
      </c>
      <c r="Y3399" t="s">
        <v>766</v>
      </c>
      <c r="Z3399" t="s">
        <v>767</v>
      </c>
      <c r="AB3399" t="s">
        <v>2351</v>
      </c>
      <c r="AC3399" t="s">
        <v>2352</v>
      </c>
      <c r="AD3399" t="s">
        <v>4161</v>
      </c>
      <c r="AF3399" t="s">
        <v>55</v>
      </c>
      <c r="AG3399" t="s">
        <v>46</v>
      </c>
      <c r="AH3399" t="s">
        <v>56</v>
      </c>
      <c r="AI3399" t="s">
        <v>56</v>
      </c>
      <c r="AJ3399" t="s">
        <v>56</v>
      </c>
      <c r="AK3399" t="s">
        <v>56</v>
      </c>
      <c r="AL3399" t="s">
        <v>56</v>
      </c>
      <c r="AM3399" t="s">
        <v>56</v>
      </c>
      <c r="AN3399" t="s">
        <v>56</v>
      </c>
      <c r="AO3399" t="s">
        <v>56</v>
      </c>
      <c r="AP3399" t="s">
        <v>56</v>
      </c>
      <c r="AQ3399" t="s">
        <v>56</v>
      </c>
      <c r="AR3399" t="s">
        <v>56</v>
      </c>
      <c r="AS3399" t="s">
        <v>56</v>
      </c>
      <c r="AT3399" t="s">
        <v>56</v>
      </c>
      <c r="AU3399" t="s">
        <v>56</v>
      </c>
      <c r="AV3399" t="s">
        <v>56</v>
      </c>
      <c r="AW3399" t="s">
        <v>56</v>
      </c>
    </row>
    <row r="3400" spans="1:49" x14ac:dyDescent="0.3">
      <c r="A3400" t="str">
        <f t="shared" si="266"/>
        <v>AU</v>
      </c>
      <c r="B3400" t="str">
        <f t="shared" si="267"/>
        <v>P</v>
      </c>
      <c r="C3400">
        <f t="shared" si="268"/>
        <v>0.78</v>
      </c>
      <c r="D3400">
        <f t="shared" si="269"/>
        <v>1</v>
      </c>
      <c r="E3400">
        <f t="shared" si="270"/>
        <v>0.78</v>
      </c>
      <c r="G3400" t="s">
        <v>4204</v>
      </c>
      <c r="H3400" t="s">
        <v>39</v>
      </c>
      <c r="I3400" s="58" t="s">
        <v>75</v>
      </c>
      <c r="J3400" s="58" t="s">
        <v>41</v>
      </c>
      <c r="K3400" s="58" t="s">
        <v>91</v>
      </c>
      <c r="N3400" t="s">
        <v>92</v>
      </c>
      <c r="O3400" t="s">
        <v>93</v>
      </c>
      <c r="R3400" t="s">
        <v>79</v>
      </c>
      <c r="S3400" t="s">
        <v>1988</v>
      </c>
      <c r="T3400" t="s">
        <v>45</v>
      </c>
      <c r="U3400" t="s">
        <v>46</v>
      </c>
      <c r="V3400" t="s">
        <v>46</v>
      </c>
      <c r="W3400" t="s">
        <v>156</v>
      </c>
      <c r="X3400" t="s">
        <v>6458</v>
      </c>
      <c r="Y3400" t="s">
        <v>157</v>
      </c>
      <c r="Z3400" t="s">
        <v>172</v>
      </c>
      <c r="AA3400" t="s">
        <v>173</v>
      </c>
      <c r="AB3400" t="s">
        <v>1632</v>
      </c>
      <c r="AC3400" t="s">
        <v>1633</v>
      </c>
      <c r="AE3400" t="s">
        <v>432</v>
      </c>
      <c r="AF3400" t="s">
        <v>55</v>
      </c>
      <c r="AG3400" t="s">
        <v>56</v>
      </c>
      <c r="AH3400" t="s">
        <v>46</v>
      </c>
      <c r="AI3400" t="s">
        <v>56</v>
      </c>
      <c r="AJ3400" t="s">
        <v>56</v>
      </c>
      <c r="AK3400" t="s">
        <v>56</v>
      </c>
      <c r="AL3400" t="s">
        <v>46</v>
      </c>
      <c r="AM3400" t="s">
        <v>56</v>
      </c>
      <c r="AN3400" t="s">
        <v>56</v>
      </c>
      <c r="AO3400" t="s">
        <v>56</v>
      </c>
      <c r="AP3400" t="s">
        <v>56</v>
      </c>
      <c r="AQ3400" t="s">
        <v>56</v>
      </c>
      <c r="AR3400" t="s">
        <v>56</v>
      </c>
      <c r="AS3400" t="s">
        <v>56</v>
      </c>
      <c r="AT3400" t="s">
        <v>46</v>
      </c>
      <c r="AU3400" t="s">
        <v>56</v>
      </c>
      <c r="AV3400" t="s">
        <v>56</v>
      </c>
      <c r="AW3400" t="s">
        <v>56</v>
      </c>
    </row>
    <row r="3401" spans="1:49" x14ac:dyDescent="0.3">
      <c r="A3401" t="str">
        <f t="shared" si="266"/>
        <v>VŠVU</v>
      </c>
      <c r="B3401" t="str">
        <f t="shared" si="267"/>
        <v>V</v>
      </c>
      <c r="C3401">
        <f t="shared" si="268"/>
        <v>0.89999999999999991</v>
      </c>
      <c r="D3401">
        <f t="shared" si="269"/>
        <v>1</v>
      </c>
      <c r="E3401">
        <f t="shared" si="270"/>
        <v>0.89999999999999991</v>
      </c>
      <c r="G3401" t="s">
        <v>4205</v>
      </c>
      <c r="H3401" t="s">
        <v>39</v>
      </c>
      <c r="I3401" s="58" t="s">
        <v>133</v>
      </c>
      <c r="J3401" s="58" t="s">
        <v>41</v>
      </c>
      <c r="K3401" s="58" t="s">
        <v>76</v>
      </c>
      <c r="N3401" t="s">
        <v>713</v>
      </c>
      <c r="P3401" t="s">
        <v>78</v>
      </c>
      <c r="Q3401" t="s">
        <v>79</v>
      </c>
      <c r="S3401" t="s">
        <v>80</v>
      </c>
      <c r="T3401" t="s">
        <v>45</v>
      </c>
      <c r="U3401" t="s">
        <v>46</v>
      </c>
      <c r="V3401" t="s">
        <v>46</v>
      </c>
      <c r="W3401" t="s">
        <v>764</v>
      </c>
      <c r="X3401" t="s">
        <v>765</v>
      </c>
      <c r="Y3401" t="s">
        <v>766</v>
      </c>
      <c r="Z3401" t="s">
        <v>767</v>
      </c>
      <c r="AB3401" t="s">
        <v>2351</v>
      </c>
      <c r="AC3401" t="s">
        <v>2352</v>
      </c>
      <c r="AD3401" t="s">
        <v>4161</v>
      </c>
      <c r="AF3401" t="s">
        <v>55</v>
      </c>
      <c r="AG3401" t="s">
        <v>46</v>
      </c>
      <c r="AH3401" t="s">
        <v>56</v>
      </c>
      <c r="AI3401" t="s">
        <v>56</v>
      </c>
      <c r="AJ3401" t="s">
        <v>56</v>
      </c>
      <c r="AK3401" t="s">
        <v>56</v>
      </c>
      <c r="AL3401" t="s">
        <v>56</v>
      </c>
      <c r="AM3401" t="s">
        <v>56</v>
      </c>
      <c r="AN3401" t="s">
        <v>56</v>
      </c>
      <c r="AO3401" t="s">
        <v>56</v>
      </c>
      <c r="AP3401" t="s">
        <v>56</v>
      </c>
      <c r="AQ3401" t="s">
        <v>56</v>
      </c>
      <c r="AR3401" t="s">
        <v>56</v>
      </c>
      <c r="AS3401" t="s">
        <v>56</v>
      </c>
      <c r="AT3401" t="s">
        <v>56</v>
      </c>
      <c r="AU3401" t="s">
        <v>56</v>
      </c>
      <c r="AV3401" t="s">
        <v>56</v>
      </c>
      <c r="AW3401" t="s">
        <v>56</v>
      </c>
    </row>
    <row r="3402" spans="1:49" x14ac:dyDescent="0.3">
      <c r="A3402" t="str">
        <f t="shared" si="266"/>
        <v>UCM</v>
      </c>
      <c r="B3402" t="str">
        <f t="shared" si="267"/>
        <v>V</v>
      </c>
      <c r="C3402">
        <f t="shared" si="268"/>
        <v>0.3</v>
      </c>
      <c r="D3402">
        <f t="shared" si="269"/>
        <v>1</v>
      </c>
      <c r="E3402">
        <f t="shared" si="270"/>
        <v>0.3</v>
      </c>
      <c r="G3402" t="s">
        <v>4206</v>
      </c>
      <c r="H3402" t="s">
        <v>39</v>
      </c>
      <c r="I3402" s="58" t="s">
        <v>60</v>
      </c>
      <c r="J3402" s="58" t="s">
        <v>60</v>
      </c>
      <c r="K3402" s="58" t="s">
        <v>97</v>
      </c>
      <c r="N3402" t="s">
        <v>520</v>
      </c>
      <c r="P3402" t="s">
        <v>78</v>
      </c>
      <c r="Q3402" t="s">
        <v>79</v>
      </c>
      <c r="S3402" t="s">
        <v>99</v>
      </c>
      <c r="T3402" t="s">
        <v>45</v>
      </c>
      <c r="U3402" t="s">
        <v>46</v>
      </c>
      <c r="V3402" t="s">
        <v>46</v>
      </c>
      <c r="W3402" t="s">
        <v>547</v>
      </c>
      <c r="X3402" t="s">
        <v>548</v>
      </c>
      <c r="Y3402" t="s">
        <v>549</v>
      </c>
      <c r="Z3402" t="s">
        <v>550</v>
      </c>
      <c r="AA3402" t="s">
        <v>551</v>
      </c>
      <c r="AB3402" t="s">
        <v>4207</v>
      </c>
      <c r="AC3402" t="s">
        <v>4208</v>
      </c>
      <c r="AE3402" t="s">
        <v>548</v>
      </c>
      <c r="AF3402" t="s">
        <v>55</v>
      </c>
      <c r="AG3402" t="s">
        <v>56</v>
      </c>
      <c r="AH3402" t="s">
        <v>46</v>
      </c>
      <c r="AI3402" t="s">
        <v>56</v>
      </c>
      <c r="AJ3402" t="s">
        <v>56</v>
      </c>
      <c r="AK3402" t="s">
        <v>56</v>
      </c>
      <c r="AL3402" t="s">
        <v>56</v>
      </c>
      <c r="AM3402" t="s">
        <v>56</v>
      </c>
      <c r="AN3402" t="s">
        <v>56</v>
      </c>
      <c r="AO3402" t="s">
        <v>56</v>
      </c>
      <c r="AP3402" t="s">
        <v>56</v>
      </c>
      <c r="AQ3402" t="s">
        <v>56</v>
      </c>
      <c r="AR3402" t="s">
        <v>56</v>
      </c>
      <c r="AS3402" t="s">
        <v>56</v>
      </c>
      <c r="AT3402" t="s">
        <v>56</v>
      </c>
      <c r="AU3402" t="s">
        <v>56</v>
      </c>
      <c r="AV3402" t="s">
        <v>56</v>
      </c>
      <c r="AW3402" t="s">
        <v>56</v>
      </c>
    </row>
    <row r="3403" spans="1:49" x14ac:dyDescent="0.3">
      <c r="A3403" t="str">
        <f t="shared" si="266"/>
        <v>VŠVU</v>
      </c>
      <c r="B3403" t="str">
        <f t="shared" si="267"/>
        <v>V</v>
      </c>
      <c r="C3403">
        <f t="shared" si="268"/>
        <v>1.56</v>
      </c>
      <c r="D3403">
        <f t="shared" si="269"/>
        <v>1</v>
      </c>
      <c r="E3403">
        <f t="shared" si="270"/>
        <v>1.56</v>
      </c>
      <c r="G3403" t="s">
        <v>4209</v>
      </c>
      <c r="H3403" t="s">
        <v>39</v>
      </c>
      <c r="I3403" s="58" t="s">
        <v>104</v>
      </c>
      <c r="J3403" s="58" t="s">
        <v>41</v>
      </c>
      <c r="K3403" s="58" t="s">
        <v>76</v>
      </c>
      <c r="N3403" t="s">
        <v>713</v>
      </c>
      <c r="P3403" t="s">
        <v>78</v>
      </c>
      <c r="Q3403" t="s">
        <v>79</v>
      </c>
      <c r="S3403" t="s">
        <v>80</v>
      </c>
      <c r="T3403" t="s">
        <v>45</v>
      </c>
      <c r="U3403" t="s">
        <v>46</v>
      </c>
      <c r="V3403" t="s">
        <v>46</v>
      </c>
      <c r="W3403" t="s">
        <v>764</v>
      </c>
      <c r="X3403" t="s">
        <v>765</v>
      </c>
      <c r="Y3403" t="s">
        <v>766</v>
      </c>
      <c r="Z3403" t="s">
        <v>767</v>
      </c>
      <c r="AB3403" t="s">
        <v>2351</v>
      </c>
      <c r="AC3403" t="s">
        <v>2352</v>
      </c>
      <c r="AD3403" t="s">
        <v>4161</v>
      </c>
      <c r="AF3403" t="s">
        <v>55</v>
      </c>
      <c r="AG3403" t="s">
        <v>46</v>
      </c>
      <c r="AH3403" t="s">
        <v>56</v>
      </c>
      <c r="AI3403" t="s">
        <v>56</v>
      </c>
      <c r="AJ3403" t="s">
        <v>56</v>
      </c>
      <c r="AK3403" t="s">
        <v>56</v>
      </c>
      <c r="AL3403" t="s">
        <v>56</v>
      </c>
      <c r="AM3403" t="s">
        <v>56</v>
      </c>
      <c r="AN3403" t="s">
        <v>56</v>
      </c>
      <c r="AO3403" t="s">
        <v>56</v>
      </c>
      <c r="AP3403" t="s">
        <v>56</v>
      </c>
      <c r="AQ3403" t="s">
        <v>56</v>
      </c>
      <c r="AR3403" t="s">
        <v>56</v>
      </c>
      <c r="AS3403" t="s">
        <v>56</v>
      </c>
      <c r="AT3403" t="s">
        <v>56</v>
      </c>
      <c r="AU3403" t="s">
        <v>56</v>
      </c>
      <c r="AV3403" t="s">
        <v>56</v>
      </c>
      <c r="AW3403" t="s">
        <v>56</v>
      </c>
    </row>
    <row r="3404" spans="1:49" x14ac:dyDescent="0.3">
      <c r="A3404" t="str">
        <f t="shared" si="266"/>
        <v>VŠVU</v>
      </c>
      <c r="B3404" t="str">
        <f t="shared" si="267"/>
        <v>V</v>
      </c>
      <c r="C3404">
        <f t="shared" si="268"/>
        <v>1.56</v>
      </c>
      <c r="D3404">
        <f t="shared" si="269"/>
        <v>1</v>
      </c>
      <c r="E3404">
        <f t="shared" si="270"/>
        <v>1.56</v>
      </c>
      <c r="G3404" t="s">
        <v>4210</v>
      </c>
      <c r="H3404" t="s">
        <v>39</v>
      </c>
      <c r="I3404" s="58" t="s">
        <v>104</v>
      </c>
      <c r="J3404" s="58" t="s">
        <v>41</v>
      </c>
      <c r="K3404" s="58" t="s">
        <v>76</v>
      </c>
      <c r="N3404" t="s">
        <v>713</v>
      </c>
      <c r="P3404" t="s">
        <v>78</v>
      </c>
      <c r="Q3404" t="s">
        <v>79</v>
      </c>
      <c r="S3404" t="s">
        <v>80</v>
      </c>
      <c r="T3404" t="s">
        <v>45</v>
      </c>
      <c r="U3404" t="s">
        <v>46</v>
      </c>
      <c r="V3404" t="s">
        <v>46</v>
      </c>
      <c r="W3404" t="s">
        <v>764</v>
      </c>
      <c r="X3404" t="s">
        <v>765</v>
      </c>
      <c r="Y3404" t="s">
        <v>766</v>
      </c>
      <c r="Z3404" t="s">
        <v>767</v>
      </c>
      <c r="AB3404" t="s">
        <v>2351</v>
      </c>
      <c r="AC3404" t="s">
        <v>2352</v>
      </c>
      <c r="AD3404" t="s">
        <v>4161</v>
      </c>
      <c r="AF3404" t="s">
        <v>55</v>
      </c>
      <c r="AG3404" t="s">
        <v>46</v>
      </c>
      <c r="AH3404" t="s">
        <v>56</v>
      </c>
      <c r="AI3404" t="s">
        <v>56</v>
      </c>
      <c r="AJ3404" t="s">
        <v>56</v>
      </c>
      <c r="AK3404" t="s">
        <v>56</v>
      </c>
      <c r="AL3404" t="s">
        <v>56</v>
      </c>
      <c r="AM3404" t="s">
        <v>56</v>
      </c>
      <c r="AN3404" t="s">
        <v>56</v>
      </c>
      <c r="AO3404" t="s">
        <v>56</v>
      </c>
      <c r="AP3404" t="s">
        <v>56</v>
      </c>
      <c r="AQ3404" t="s">
        <v>56</v>
      </c>
      <c r="AR3404" t="s">
        <v>56</v>
      </c>
      <c r="AS3404" t="s">
        <v>56</v>
      </c>
      <c r="AT3404" t="s">
        <v>56</v>
      </c>
      <c r="AU3404" t="s">
        <v>56</v>
      </c>
      <c r="AV3404" t="s">
        <v>56</v>
      </c>
      <c r="AW3404" t="s">
        <v>56</v>
      </c>
    </row>
    <row r="3405" spans="1:49" x14ac:dyDescent="0.3">
      <c r="A3405" t="str">
        <f t="shared" si="266"/>
        <v>VŠVU</v>
      </c>
      <c r="B3405" t="str">
        <f t="shared" si="267"/>
        <v>V</v>
      </c>
      <c r="C3405">
        <f t="shared" si="268"/>
        <v>0.89999999999999991</v>
      </c>
      <c r="D3405">
        <f t="shared" si="269"/>
        <v>1</v>
      </c>
      <c r="E3405">
        <f t="shared" si="270"/>
        <v>0.89999999999999991</v>
      </c>
      <c r="G3405" t="s">
        <v>4211</v>
      </c>
      <c r="H3405" t="s">
        <v>39</v>
      </c>
      <c r="I3405" s="58" t="s">
        <v>133</v>
      </c>
      <c r="J3405" s="58" t="s">
        <v>41</v>
      </c>
      <c r="K3405" s="58" t="s">
        <v>76</v>
      </c>
      <c r="N3405" t="s">
        <v>713</v>
      </c>
      <c r="P3405" t="s">
        <v>78</v>
      </c>
      <c r="Q3405" t="s">
        <v>79</v>
      </c>
      <c r="S3405" t="s">
        <v>80</v>
      </c>
      <c r="T3405" t="s">
        <v>45</v>
      </c>
      <c r="U3405" t="s">
        <v>46</v>
      </c>
      <c r="V3405" t="s">
        <v>46</v>
      </c>
      <c r="W3405" t="s">
        <v>764</v>
      </c>
      <c r="X3405" t="s">
        <v>765</v>
      </c>
      <c r="Y3405" t="s">
        <v>766</v>
      </c>
      <c r="Z3405" t="s">
        <v>767</v>
      </c>
      <c r="AB3405" t="s">
        <v>2351</v>
      </c>
      <c r="AC3405" t="s">
        <v>2352</v>
      </c>
      <c r="AD3405" t="s">
        <v>4161</v>
      </c>
      <c r="AF3405" t="s">
        <v>55</v>
      </c>
      <c r="AG3405" t="s">
        <v>46</v>
      </c>
      <c r="AH3405" t="s">
        <v>56</v>
      </c>
      <c r="AI3405" t="s">
        <v>56</v>
      </c>
      <c r="AJ3405" t="s">
        <v>56</v>
      </c>
      <c r="AK3405" t="s">
        <v>56</v>
      </c>
      <c r="AL3405" t="s">
        <v>56</v>
      </c>
      <c r="AM3405" t="s">
        <v>56</v>
      </c>
      <c r="AN3405" t="s">
        <v>56</v>
      </c>
      <c r="AO3405" t="s">
        <v>56</v>
      </c>
      <c r="AP3405" t="s">
        <v>56</v>
      </c>
      <c r="AQ3405" t="s">
        <v>56</v>
      </c>
      <c r="AR3405" t="s">
        <v>56</v>
      </c>
      <c r="AS3405" t="s">
        <v>56</v>
      </c>
      <c r="AT3405" t="s">
        <v>56</v>
      </c>
      <c r="AU3405" t="s">
        <v>56</v>
      </c>
      <c r="AV3405" t="s">
        <v>56</v>
      </c>
      <c r="AW3405" t="s">
        <v>56</v>
      </c>
    </row>
    <row r="3406" spans="1:49" x14ac:dyDescent="0.3">
      <c r="A3406" t="str">
        <f t="shared" si="266"/>
        <v>UK</v>
      </c>
      <c r="B3406" t="str">
        <f t="shared" si="267"/>
        <v>V</v>
      </c>
      <c r="C3406">
        <f t="shared" si="268"/>
        <v>0.78</v>
      </c>
      <c r="D3406">
        <f t="shared" si="269"/>
        <v>1</v>
      </c>
      <c r="E3406">
        <f t="shared" si="270"/>
        <v>0.78</v>
      </c>
      <c r="G3406" t="s">
        <v>4212</v>
      </c>
      <c r="H3406" t="s">
        <v>39</v>
      </c>
      <c r="I3406" s="58" t="s">
        <v>75</v>
      </c>
      <c r="J3406" s="58" t="s">
        <v>41</v>
      </c>
      <c r="K3406" s="58" t="s">
        <v>97</v>
      </c>
      <c r="N3406" t="s">
        <v>98</v>
      </c>
      <c r="P3406" t="s">
        <v>78</v>
      </c>
      <c r="Q3406" t="s">
        <v>79</v>
      </c>
      <c r="S3406" t="s">
        <v>99</v>
      </c>
      <c r="T3406" t="s">
        <v>45</v>
      </c>
      <c r="U3406" t="s">
        <v>46</v>
      </c>
      <c r="V3406" t="s">
        <v>46</v>
      </c>
      <c r="W3406" t="s">
        <v>47</v>
      </c>
      <c r="X3406" t="s">
        <v>48</v>
      </c>
      <c r="Y3406" t="s">
        <v>49</v>
      </c>
      <c r="Z3406" t="s">
        <v>50</v>
      </c>
      <c r="AA3406" t="s">
        <v>51</v>
      </c>
      <c r="AB3406" t="s">
        <v>64</v>
      </c>
      <c r="AC3406" t="s">
        <v>65</v>
      </c>
      <c r="AE3406" t="s">
        <v>4193</v>
      </c>
      <c r="AF3406" t="s">
        <v>55</v>
      </c>
      <c r="AG3406" t="s">
        <v>56</v>
      </c>
      <c r="AH3406" t="s">
        <v>46</v>
      </c>
      <c r="AI3406" t="s">
        <v>56</v>
      </c>
      <c r="AJ3406" t="s">
        <v>56</v>
      </c>
      <c r="AK3406" t="s">
        <v>56</v>
      </c>
      <c r="AL3406" t="s">
        <v>56</v>
      </c>
      <c r="AM3406" t="s">
        <v>56</v>
      </c>
      <c r="AN3406" t="s">
        <v>56</v>
      </c>
      <c r="AO3406" t="s">
        <v>56</v>
      </c>
      <c r="AP3406" t="s">
        <v>56</v>
      </c>
      <c r="AQ3406" t="s">
        <v>56</v>
      </c>
      <c r="AR3406" t="s">
        <v>56</v>
      </c>
      <c r="AS3406" t="s">
        <v>56</v>
      </c>
      <c r="AT3406" t="s">
        <v>56</v>
      </c>
      <c r="AU3406" t="s">
        <v>56</v>
      </c>
      <c r="AV3406" t="s">
        <v>56</v>
      </c>
      <c r="AW3406" t="s">
        <v>56</v>
      </c>
    </row>
    <row r="3407" spans="1:49" x14ac:dyDescent="0.3">
      <c r="A3407" t="str">
        <f t="shared" si="266"/>
        <v>VŠVU</v>
      </c>
      <c r="B3407" t="str">
        <f t="shared" si="267"/>
        <v>V</v>
      </c>
      <c r="C3407">
        <f t="shared" si="268"/>
        <v>1.56</v>
      </c>
      <c r="D3407">
        <f t="shared" si="269"/>
        <v>1</v>
      </c>
      <c r="E3407">
        <f t="shared" si="270"/>
        <v>1.56</v>
      </c>
      <c r="G3407" t="s">
        <v>4213</v>
      </c>
      <c r="H3407" t="s">
        <v>39</v>
      </c>
      <c r="I3407" s="58" t="s">
        <v>104</v>
      </c>
      <c r="J3407" s="58" t="s">
        <v>41</v>
      </c>
      <c r="K3407" s="58" t="s">
        <v>76</v>
      </c>
      <c r="N3407" t="s">
        <v>713</v>
      </c>
      <c r="P3407" t="s">
        <v>78</v>
      </c>
      <c r="Q3407" t="s">
        <v>79</v>
      </c>
      <c r="S3407" t="s">
        <v>80</v>
      </c>
      <c r="T3407" t="s">
        <v>45</v>
      </c>
      <c r="U3407" t="s">
        <v>46</v>
      </c>
      <c r="V3407" t="s">
        <v>46</v>
      </c>
      <c r="W3407" t="s">
        <v>764</v>
      </c>
      <c r="X3407" t="s">
        <v>765</v>
      </c>
      <c r="Y3407" t="s">
        <v>766</v>
      </c>
      <c r="Z3407" t="s">
        <v>767</v>
      </c>
      <c r="AB3407" t="s">
        <v>2351</v>
      </c>
      <c r="AC3407" t="s">
        <v>2352</v>
      </c>
      <c r="AD3407" t="s">
        <v>4161</v>
      </c>
      <c r="AF3407" t="s">
        <v>55</v>
      </c>
      <c r="AG3407" t="s">
        <v>46</v>
      </c>
      <c r="AH3407" t="s">
        <v>56</v>
      </c>
      <c r="AI3407" t="s">
        <v>56</v>
      </c>
      <c r="AJ3407" t="s">
        <v>56</v>
      </c>
      <c r="AK3407" t="s">
        <v>56</v>
      </c>
      <c r="AL3407" t="s">
        <v>56</v>
      </c>
      <c r="AM3407" t="s">
        <v>56</v>
      </c>
      <c r="AN3407" t="s">
        <v>56</v>
      </c>
      <c r="AO3407" t="s">
        <v>56</v>
      </c>
      <c r="AP3407" t="s">
        <v>56</v>
      </c>
      <c r="AQ3407" t="s">
        <v>56</v>
      </c>
      <c r="AR3407" t="s">
        <v>56</v>
      </c>
      <c r="AS3407" t="s">
        <v>56</v>
      </c>
      <c r="AT3407" t="s">
        <v>56</v>
      </c>
      <c r="AU3407" t="s">
        <v>56</v>
      </c>
      <c r="AV3407" t="s">
        <v>56</v>
      </c>
      <c r="AW3407" t="s">
        <v>56</v>
      </c>
    </row>
    <row r="3408" spans="1:49" x14ac:dyDescent="0.3">
      <c r="A3408" t="str">
        <f t="shared" si="266"/>
        <v>VŠVU</v>
      </c>
      <c r="B3408" t="str">
        <f t="shared" si="267"/>
        <v>V</v>
      </c>
      <c r="C3408">
        <f t="shared" si="268"/>
        <v>1.56</v>
      </c>
      <c r="D3408">
        <f t="shared" si="269"/>
        <v>1</v>
      </c>
      <c r="E3408">
        <f t="shared" si="270"/>
        <v>1.56</v>
      </c>
      <c r="G3408" t="s">
        <v>4214</v>
      </c>
      <c r="H3408" t="s">
        <v>39</v>
      </c>
      <c r="I3408" s="58" t="s">
        <v>104</v>
      </c>
      <c r="J3408" s="58" t="s">
        <v>41</v>
      </c>
      <c r="K3408" s="58" t="s">
        <v>76</v>
      </c>
      <c r="N3408" t="s">
        <v>713</v>
      </c>
      <c r="P3408" t="s">
        <v>78</v>
      </c>
      <c r="Q3408" t="s">
        <v>79</v>
      </c>
      <c r="S3408" t="s">
        <v>80</v>
      </c>
      <c r="T3408" t="s">
        <v>45</v>
      </c>
      <c r="U3408" t="s">
        <v>46</v>
      </c>
      <c r="V3408" t="s">
        <v>46</v>
      </c>
      <c r="W3408" t="s">
        <v>764</v>
      </c>
      <c r="X3408" t="s">
        <v>765</v>
      </c>
      <c r="Y3408" t="s">
        <v>766</v>
      </c>
      <c r="Z3408" t="s">
        <v>767</v>
      </c>
      <c r="AB3408" t="s">
        <v>2351</v>
      </c>
      <c r="AC3408" t="s">
        <v>2352</v>
      </c>
      <c r="AD3408" t="s">
        <v>4161</v>
      </c>
      <c r="AF3408" t="s">
        <v>55</v>
      </c>
      <c r="AG3408" t="s">
        <v>46</v>
      </c>
      <c r="AH3408" t="s">
        <v>56</v>
      </c>
      <c r="AI3408" t="s">
        <v>56</v>
      </c>
      <c r="AJ3408" t="s">
        <v>56</v>
      </c>
      <c r="AK3408" t="s">
        <v>56</v>
      </c>
      <c r="AL3408" t="s">
        <v>56</v>
      </c>
      <c r="AM3408" t="s">
        <v>56</v>
      </c>
      <c r="AN3408" t="s">
        <v>56</v>
      </c>
      <c r="AO3408" t="s">
        <v>56</v>
      </c>
      <c r="AP3408" t="s">
        <v>56</v>
      </c>
      <c r="AQ3408" t="s">
        <v>56</v>
      </c>
      <c r="AR3408" t="s">
        <v>56</v>
      </c>
      <c r="AS3408" t="s">
        <v>56</v>
      </c>
      <c r="AT3408" t="s">
        <v>56</v>
      </c>
      <c r="AU3408" t="s">
        <v>56</v>
      </c>
      <c r="AV3408" t="s">
        <v>56</v>
      </c>
      <c r="AW3408" t="s">
        <v>56</v>
      </c>
    </row>
    <row r="3409" spans="1:49" x14ac:dyDescent="0.3">
      <c r="A3409" t="str">
        <f t="shared" si="266"/>
        <v>KU</v>
      </c>
      <c r="B3409" t="str">
        <f t="shared" si="267"/>
        <v>P</v>
      </c>
      <c r="C3409">
        <f t="shared" si="268"/>
        <v>3</v>
      </c>
      <c r="D3409">
        <f t="shared" si="269"/>
        <v>1</v>
      </c>
      <c r="E3409">
        <f t="shared" si="270"/>
        <v>3</v>
      </c>
      <c r="G3409" t="s">
        <v>4215</v>
      </c>
      <c r="H3409" t="s">
        <v>39</v>
      </c>
      <c r="I3409" s="58" t="s">
        <v>242</v>
      </c>
      <c r="J3409" s="58" t="s">
        <v>41</v>
      </c>
      <c r="K3409" s="58" t="s">
        <v>42</v>
      </c>
      <c r="N3409" t="s">
        <v>43</v>
      </c>
      <c r="S3409" t="s">
        <v>57</v>
      </c>
      <c r="T3409" t="s">
        <v>45</v>
      </c>
      <c r="U3409" t="s">
        <v>46</v>
      </c>
      <c r="V3409" t="s">
        <v>46</v>
      </c>
      <c r="W3409" t="s">
        <v>4216</v>
      </c>
      <c r="X3409" t="s">
        <v>4217</v>
      </c>
      <c r="Y3409" t="s">
        <v>4218</v>
      </c>
      <c r="Z3409" t="s">
        <v>4219</v>
      </c>
      <c r="AA3409" t="s">
        <v>4220</v>
      </c>
      <c r="AB3409" t="s">
        <v>4221</v>
      </c>
      <c r="AC3409" t="s">
        <v>4222</v>
      </c>
      <c r="AD3409" t="s">
        <v>4223</v>
      </c>
      <c r="AF3409" t="s">
        <v>758</v>
      </c>
      <c r="AG3409" t="s">
        <v>56</v>
      </c>
      <c r="AH3409" t="s">
        <v>56</v>
      </c>
      <c r="AI3409" t="s">
        <v>46</v>
      </c>
      <c r="AJ3409" t="s">
        <v>56</v>
      </c>
      <c r="AK3409" t="s">
        <v>56</v>
      </c>
      <c r="AL3409" t="s">
        <v>56</v>
      </c>
      <c r="AM3409" t="s">
        <v>56</v>
      </c>
      <c r="AN3409" t="s">
        <v>56</v>
      </c>
      <c r="AO3409" t="s">
        <v>56</v>
      </c>
      <c r="AP3409" t="s">
        <v>56</v>
      </c>
      <c r="AQ3409" t="s">
        <v>56</v>
      </c>
      <c r="AR3409" t="s">
        <v>56</v>
      </c>
      <c r="AS3409" t="s">
        <v>56</v>
      </c>
      <c r="AT3409" t="s">
        <v>56</v>
      </c>
      <c r="AU3409" t="s">
        <v>56</v>
      </c>
      <c r="AV3409" t="s">
        <v>56</v>
      </c>
      <c r="AW3409" t="s">
        <v>56</v>
      </c>
    </row>
    <row r="3410" spans="1:49" x14ac:dyDescent="0.3">
      <c r="A3410" t="str">
        <f t="shared" si="266"/>
        <v>AU</v>
      </c>
      <c r="B3410" t="str">
        <f t="shared" si="267"/>
        <v>P</v>
      </c>
      <c r="C3410">
        <f t="shared" si="268"/>
        <v>12</v>
      </c>
      <c r="D3410">
        <f t="shared" si="269"/>
        <v>0.5</v>
      </c>
      <c r="E3410">
        <f t="shared" si="270"/>
        <v>6</v>
      </c>
      <c r="G3410" t="s">
        <v>4224</v>
      </c>
      <c r="H3410" t="s">
        <v>39</v>
      </c>
      <c r="I3410" s="58" t="s">
        <v>198</v>
      </c>
      <c r="J3410" s="58" t="s">
        <v>143</v>
      </c>
      <c r="K3410" s="58" t="s">
        <v>91</v>
      </c>
      <c r="N3410" t="s">
        <v>491</v>
      </c>
      <c r="O3410" t="s">
        <v>93</v>
      </c>
      <c r="R3410" t="s">
        <v>79</v>
      </c>
      <c r="S3410" t="s">
        <v>135</v>
      </c>
      <c r="T3410" t="s">
        <v>45</v>
      </c>
      <c r="U3410" t="s">
        <v>46</v>
      </c>
      <c r="V3410" t="s">
        <v>46</v>
      </c>
      <c r="W3410" t="s">
        <v>156</v>
      </c>
      <c r="X3410" t="s">
        <v>6458</v>
      </c>
      <c r="Y3410" t="s">
        <v>157</v>
      </c>
      <c r="Z3410" t="s">
        <v>172</v>
      </c>
      <c r="AA3410" t="s">
        <v>173</v>
      </c>
      <c r="AB3410" t="s">
        <v>1632</v>
      </c>
      <c r="AC3410" t="s">
        <v>1633</v>
      </c>
      <c r="AD3410" t="s">
        <v>4225</v>
      </c>
      <c r="AF3410" t="s">
        <v>2582</v>
      </c>
      <c r="AG3410" t="s">
        <v>46</v>
      </c>
      <c r="AH3410" t="s">
        <v>46</v>
      </c>
      <c r="AI3410" t="s">
        <v>4312</v>
      </c>
      <c r="AJ3410" t="s">
        <v>56</v>
      </c>
      <c r="AK3410" t="s">
        <v>56</v>
      </c>
      <c r="AL3410" t="s">
        <v>56</v>
      </c>
      <c r="AM3410" t="s">
        <v>56</v>
      </c>
      <c r="AN3410" t="s">
        <v>56</v>
      </c>
      <c r="AO3410" t="s">
        <v>223</v>
      </c>
      <c r="AP3410" t="s">
        <v>56</v>
      </c>
      <c r="AQ3410" t="s">
        <v>56</v>
      </c>
      <c r="AR3410" t="s">
        <v>56</v>
      </c>
      <c r="AS3410" t="s">
        <v>56</v>
      </c>
      <c r="AT3410" t="s">
        <v>56</v>
      </c>
      <c r="AU3410" t="s">
        <v>56</v>
      </c>
      <c r="AV3410" t="s">
        <v>56</v>
      </c>
      <c r="AW3410" t="s">
        <v>56</v>
      </c>
    </row>
    <row r="3411" spans="1:49" x14ac:dyDescent="0.3">
      <c r="A3411" t="str">
        <f t="shared" si="266"/>
        <v>VŠMU</v>
      </c>
      <c r="B3411" t="str">
        <f t="shared" si="267"/>
        <v>P</v>
      </c>
      <c r="C3411">
        <f t="shared" si="268"/>
        <v>12</v>
      </c>
      <c r="D3411">
        <f t="shared" si="269"/>
        <v>0.5</v>
      </c>
      <c r="E3411">
        <f t="shared" si="270"/>
        <v>6</v>
      </c>
      <c r="G3411" t="s">
        <v>4224</v>
      </c>
      <c r="H3411" t="s">
        <v>39</v>
      </c>
      <c r="I3411" s="58" t="s">
        <v>198</v>
      </c>
      <c r="J3411" s="58" t="s">
        <v>143</v>
      </c>
      <c r="K3411" s="58" t="s">
        <v>91</v>
      </c>
      <c r="N3411" t="s">
        <v>491</v>
      </c>
      <c r="O3411" t="s">
        <v>93</v>
      </c>
      <c r="R3411" t="s">
        <v>79</v>
      </c>
      <c r="S3411" t="s">
        <v>178</v>
      </c>
      <c r="T3411" t="s">
        <v>253</v>
      </c>
      <c r="U3411" t="s">
        <v>253</v>
      </c>
      <c r="V3411" t="s">
        <v>46</v>
      </c>
      <c r="W3411" t="s">
        <v>111</v>
      </c>
      <c r="X3411" t="s">
        <v>112</v>
      </c>
      <c r="Y3411" t="s">
        <v>113</v>
      </c>
      <c r="Z3411" t="s">
        <v>114</v>
      </c>
      <c r="AA3411" t="s">
        <v>115</v>
      </c>
      <c r="AB3411" t="s">
        <v>116</v>
      </c>
      <c r="AC3411" t="s">
        <v>117</v>
      </c>
      <c r="AD3411" t="s">
        <v>4225</v>
      </c>
      <c r="AF3411" t="s">
        <v>2582</v>
      </c>
      <c r="AG3411" t="s">
        <v>46</v>
      </c>
      <c r="AH3411" t="s">
        <v>46</v>
      </c>
      <c r="AI3411" t="s">
        <v>4312</v>
      </c>
      <c r="AJ3411" t="s">
        <v>56</v>
      </c>
      <c r="AK3411" t="s">
        <v>56</v>
      </c>
      <c r="AL3411" t="s">
        <v>56</v>
      </c>
      <c r="AM3411" t="s">
        <v>56</v>
      </c>
      <c r="AN3411" t="s">
        <v>56</v>
      </c>
      <c r="AO3411" t="s">
        <v>223</v>
      </c>
      <c r="AP3411" t="s">
        <v>56</v>
      </c>
      <c r="AQ3411" t="s">
        <v>56</v>
      </c>
      <c r="AR3411" t="s">
        <v>56</v>
      </c>
      <c r="AS3411" t="s">
        <v>56</v>
      </c>
      <c r="AT3411" t="s">
        <v>56</v>
      </c>
      <c r="AU3411" t="s">
        <v>56</v>
      </c>
      <c r="AV3411" t="s">
        <v>56</v>
      </c>
      <c r="AW3411" t="s">
        <v>56</v>
      </c>
    </row>
    <row r="3412" spans="1:49" x14ac:dyDescent="0.3">
      <c r="A3412" t="str">
        <f t="shared" si="266"/>
        <v>VŠVU</v>
      </c>
      <c r="B3412" t="str">
        <f t="shared" si="267"/>
        <v>V</v>
      </c>
      <c r="C3412">
        <f t="shared" si="268"/>
        <v>0.89999999999999991</v>
      </c>
      <c r="D3412">
        <f t="shared" si="269"/>
        <v>1</v>
      </c>
      <c r="E3412">
        <f t="shared" si="270"/>
        <v>0.89999999999999991</v>
      </c>
      <c r="G3412" t="s">
        <v>4226</v>
      </c>
      <c r="H3412" t="s">
        <v>39</v>
      </c>
      <c r="I3412" s="58" t="s">
        <v>133</v>
      </c>
      <c r="J3412" s="58" t="s">
        <v>41</v>
      </c>
      <c r="K3412" s="58" t="s">
        <v>76</v>
      </c>
      <c r="N3412" t="s">
        <v>713</v>
      </c>
      <c r="P3412" t="s">
        <v>78</v>
      </c>
      <c r="Q3412" t="s">
        <v>79</v>
      </c>
      <c r="S3412" t="s">
        <v>80</v>
      </c>
      <c r="T3412" t="s">
        <v>45</v>
      </c>
      <c r="U3412" t="s">
        <v>46</v>
      </c>
      <c r="V3412" t="s">
        <v>46</v>
      </c>
      <c r="W3412" t="s">
        <v>764</v>
      </c>
      <c r="X3412" t="s">
        <v>765</v>
      </c>
      <c r="Y3412" t="s">
        <v>766</v>
      </c>
      <c r="Z3412" t="s">
        <v>767</v>
      </c>
      <c r="AB3412" t="s">
        <v>2351</v>
      </c>
      <c r="AC3412" t="s">
        <v>2352</v>
      </c>
      <c r="AD3412" t="s">
        <v>4161</v>
      </c>
      <c r="AF3412" t="s">
        <v>55</v>
      </c>
      <c r="AG3412" t="s">
        <v>46</v>
      </c>
      <c r="AH3412" t="s">
        <v>56</v>
      </c>
      <c r="AI3412" t="s">
        <v>56</v>
      </c>
      <c r="AJ3412" t="s">
        <v>56</v>
      </c>
      <c r="AK3412" t="s">
        <v>56</v>
      </c>
      <c r="AL3412" t="s">
        <v>56</v>
      </c>
      <c r="AM3412" t="s">
        <v>56</v>
      </c>
      <c r="AN3412" t="s">
        <v>56</v>
      </c>
      <c r="AO3412" t="s">
        <v>56</v>
      </c>
      <c r="AP3412" t="s">
        <v>56</v>
      </c>
      <c r="AQ3412" t="s">
        <v>56</v>
      </c>
      <c r="AR3412" t="s">
        <v>56</v>
      </c>
      <c r="AS3412" t="s">
        <v>56</v>
      </c>
      <c r="AT3412" t="s">
        <v>56</v>
      </c>
      <c r="AU3412" t="s">
        <v>56</v>
      </c>
      <c r="AV3412" t="s">
        <v>56</v>
      </c>
      <c r="AW3412" t="s">
        <v>56</v>
      </c>
    </row>
    <row r="3413" spans="1:49" x14ac:dyDescent="0.3">
      <c r="A3413" t="str">
        <f t="shared" si="266"/>
        <v>VŠVU</v>
      </c>
      <c r="B3413" t="str">
        <f t="shared" si="267"/>
        <v>V</v>
      </c>
      <c r="C3413">
        <f t="shared" si="268"/>
        <v>0.89999999999999991</v>
      </c>
      <c r="D3413">
        <f t="shared" si="269"/>
        <v>1</v>
      </c>
      <c r="E3413">
        <f t="shared" si="270"/>
        <v>0.89999999999999991</v>
      </c>
      <c r="G3413" t="s">
        <v>4227</v>
      </c>
      <c r="H3413" t="s">
        <v>39</v>
      </c>
      <c r="I3413" s="58" t="s">
        <v>133</v>
      </c>
      <c r="J3413" s="58" t="s">
        <v>41</v>
      </c>
      <c r="K3413" s="58" t="s">
        <v>76</v>
      </c>
      <c r="N3413" t="s">
        <v>713</v>
      </c>
      <c r="P3413" t="s">
        <v>78</v>
      </c>
      <c r="Q3413" t="s">
        <v>79</v>
      </c>
      <c r="S3413" t="s">
        <v>80</v>
      </c>
      <c r="T3413" t="s">
        <v>45</v>
      </c>
      <c r="U3413" t="s">
        <v>46</v>
      </c>
      <c r="V3413" t="s">
        <v>46</v>
      </c>
      <c r="W3413" t="s">
        <v>764</v>
      </c>
      <c r="X3413" t="s">
        <v>765</v>
      </c>
      <c r="Y3413" t="s">
        <v>766</v>
      </c>
      <c r="Z3413" t="s">
        <v>767</v>
      </c>
      <c r="AB3413" t="s">
        <v>2351</v>
      </c>
      <c r="AC3413" t="s">
        <v>2352</v>
      </c>
      <c r="AD3413" t="s">
        <v>4161</v>
      </c>
      <c r="AF3413" t="s">
        <v>55</v>
      </c>
      <c r="AG3413" t="s">
        <v>46</v>
      </c>
      <c r="AH3413" t="s">
        <v>56</v>
      </c>
      <c r="AI3413" t="s">
        <v>56</v>
      </c>
      <c r="AJ3413" t="s">
        <v>56</v>
      </c>
      <c r="AK3413" t="s">
        <v>56</v>
      </c>
      <c r="AL3413" t="s">
        <v>56</v>
      </c>
      <c r="AM3413" t="s">
        <v>56</v>
      </c>
      <c r="AN3413" t="s">
        <v>56</v>
      </c>
      <c r="AO3413" t="s">
        <v>56</v>
      </c>
      <c r="AP3413" t="s">
        <v>56</v>
      </c>
      <c r="AQ3413" t="s">
        <v>56</v>
      </c>
      <c r="AR3413" t="s">
        <v>56</v>
      </c>
      <c r="AS3413" t="s">
        <v>56</v>
      </c>
      <c r="AT3413" t="s">
        <v>56</v>
      </c>
      <c r="AU3413" t="s">
        <v>56</v>
      </c>
      <c r="AV3413" t="s">
        <v>56</v>
      </c>
      <c r="AW3413" t="s">
        <v>56</v>
      </c>
    </row>
    <row r="3414" spans="1:49" x14ac:dyDescent="0.3">
      <c r="A3414" t="str">
        <f t="shared" si="266"/>
        <v>VŠVU</v>
      </c>
      <c r="B3414" t="str">
        <f t="shared" si="267"/>
        <v>V</v>
      </c>
      <c r="C3414">
        <f t="shared" si="268"/>
        <v>0.89999999999999991</v>
      </c>
      <c r="D3414">
        <f t="shared" si="269"/>
        <v>1</v>
      </c>
      <c r="E3414">
        <f t="shared" si="270"/>
        <v>0.89999999999999991</v>
      </c>
      <c r="G3414" t="s">
        <v>4228</v>
      </c>
      <c r="H3414" t="s">
        <v>39</v>
      </c>
      <c r="I3414" s="58" t="s">
        <v>133</v>
      </c>
      <c r="J3414" s="58" t="s">
        <v>41</v>
      </c>
      <c r="K3414" s="58" t="s">
        <v>76</v>
      </c>
      <c r="N3414" t="s">
        <v>713</v>
      </c>
      <c r="P3414" t="s">
        <v>78</v>
      </c>
      <c r="Q3414" t="s">
        <v>79</v>
      </c>
      <c r="S3414" t="s">
        <v>80</v>
      </c>
      <c r="T3414" t="s">
        <v>45</v>
      </c>
      <c r="U3414" t="s">
        <v>46</v>
      </c>
      <c r="V3414" t="s">
        <v>46</v>
      </c>
      <c r="W3414" t="s">
        <v>764</v>
      </c>
      <c r="X3414" t="s">
        <v>765</v>
      </c>
      <c r="Y3414" t="s">
        <v>766</v>
      </c>
      <c r="Z3414" t="s">
        <v>767</v>
      </c>
      <c r="AB3414" t="s">
        <v>2351</v>
      </c>
      <c r="AC3414" t="s">
        <v>2352</v>
      </c>
      <c r="AD3414" t="s">
        <v>4161</v>
      </c>
      <c r="AF3414" t="s">
        <v>55</v>
      </c>
      <c r="AG3414" t="s">
        <v>46</v>
      </c>
      <c r="AH3414" t="s">
        <v>56</v>
      </c>
      <c r="AI3414" t="s">
        <v>56</v>
      </c>
      <c r="AJ3414" t="s">
        <v>56</v>
      </c>
      <c r="AK3414" t="s">
        <v>56</v>
      </c>
      <c r="AL3414" t="s">
        <v>56</v>
      </c>
      <c r="AM3414" t="s">
        <v>56</v>
      </c>
      <c r="AN3414" t="s">
        <v>56</v>
      </c>
      <c r="AO3414" t="s">
        <v>56</v>
      </c>
      <c r="AP3414" t="s">
        <v>56</v>
      </c>
      <c r="AQ3414" t="s">
        <v>56</v>
      </c>
      <c r="AR3414" t="s">
        <v>56</v>
      </c>
      <c r="AS3414" t="s">
        <v>56</v>
      </c>
      <c r="AT3414" t="s">
        <v>56</v>
      </c>
      <c r="AU3414" t="s">
        <v>56</v>
      </c>
      <c r="AV3414" t="s">
        <v>56</v>
      </c>
      <c r="AW3414" t="s">
        <v>56</v>
      </c>
    </row>
    <row r="3415" spans="1:49" x14ac:dyDescent="0.3">
      <c r="A3415" t="str">
        <f t="shared" si="266"/>
        <v>VŠVU</v>
      </c>
      <c r="B3415" t="str">
        <f t="shared" si="267"/>
        <v>V</v>
      </c>
      <c r="C3415">
        <f t="shared" si="268"/>
        <v>0.89999999999999991</v>
      </c>
      <c r="D3415">
        <f t="shared" si="269"/>
        <v>1</v>
      </c>
      <c r="E3415">
        <f t="shared" si="270"/>
        <v>0.89999999999999991</v>
      </c>
      <c r="G3415" t="s">
        <v>4229</v>
      </c>
      <c r="H3415" t="s">
        <v>39</v>
      </c>
      <c r="I3415" s="58" t="s">
        <v>133</v>
      </c>
      <c r="J3415" s="58" t="s">
        <v>41</v>
      </c>
      <c r="K3415" s="58" t="s">
        <v>76</v>
      </c>
      <c r="N3415" t="s">
        <v>713</v>
      </c>
      <c r="P3415" t="s">
        <v>78</v>
      </c>
      <c r="Q3415" t="s">
        <v>79</v>
      </c>
      <c r="S3415" t="s">
        <v>80</v>
      </c>
      <c r="T3415" t="s">
        <v>45</v>
      </c>
      <c r="U3415" t="s">
        <v>46</v>
      </c>
      <c r="V3415" t="s">
        <v>46</v>
      </c>
      <c r="W3415" t="s">
        <v>764</v>
      </c>
      <c r="X3415" t="s">
        <v>765</v>
      </c>
      <c r="Y3415" t="s">
        <v>766</v>
      </c>
      <c r="Z3415" t="s">
        <v>767</v>
      </c>
      <c r="AB3415" t="s">
        <v>2351</v>
      </c>
      <c r="AC3415" t="s">
        <v>2352</v>
      </c>
      <c r="AD3415" t="s">
        <v>4161</v>
      </c>
      <c r="AF3415" t="s">
        <v>55</v>
      </c>
      <c r="AG3415" t="s">
        <v>46</v>
      </c>
      <c r="AH3415" t="s">
        <v>56</v>
      </c>
      <c r="AI3415" t="s">
        <v>56</v>
      </c>
      <c r="AJ3415" t="s">
        <v>56</v>
      </c>
      <c r="AK3415" t="s">
        <v>56</v>
      </c>
      <c r="AL3415" t="s">
        <v>56</v>
      </c>
      <c r="AM3415" t="s">
        <v>56</v>
      </c>
      <c r="AN3415" t="s">
        <v>56</v>
      </c>
      <c r="AO3415" t="s">
        <v>56</v>
      </c>
      <c r="AP3415" t="s">
        <v>56</v>
      </c>
      <c r="AQ3415" t="s">
        <v>56</v>
      </c>
      <c r="AR3415" t="s">
        <v>56</v>
      </c>
      <c r="AS3415" t="s">
        <v>56</v>
      </c>
      <c r="AT3415" t="s">
        <v>56</v>
      </c>
      <c r="AU3415" t="s">
        <v>56</v>
      </c>
      <c r="AV3415" t="s">
        <v>56</v>
      </c>
      <c r="AW3415" t="s">
        <v>56</v>
      </c>
    </row>
    <row r="3416" spans="1:49" x14ac:dyDescent="0.3">
      <c r="A3416" t="str">
        <f t="shared" si="266"/>
        <v>VŠVU</v>
      </c>
      <c r="B3416" t="str">
        <f t="shared" si="267"/>
        <v>V</v>
      </c>
      <c r="C3416">
        <f t="shared" si="268"/>
        <v>0.89999999999999991</v>
      </c>
      <c r="D3416">
        <f t="shared" si="269"/>
        <v>1</v>
      </c>
      <c r="E3416">
        <f t="shared" si="270"/>
        <v>0.89999999999999991</v>
      </c>
      <c r="G3416" t="s">
        <v>4230</v>
      </c>
      <c r="H3416" t="s">
        <v>39</v>
      </c>
      <c r="I3416" s="58" t="s">
        <v>133</v>
      </c>
      <c r="J3416" s="58" t="s">
        <v>41</v>
      </c>
      <c r="K3416" s="58" t="s">
        <v>76</v>
      </c>
      <c r="N3416" t="s">
        <v>713</v>
      </c>
      <c r="P3416" t="s">
        <v>78</v>
      </c>
      <c r="Q3416" t="s">
        <v>79</v>
      </c>
      <c r="S3416" t="s">
        <v>80</v>
      </c>
      <c r="T3416" t="s">
        <v>45</v>
      </c>
      <c r="U3416" t="s">
        <v>46</v>
      </c>
      <c r="V3416" t="s">
        <v>46</v>
      </c>
      <c r="W3416" t="s">
        <v>764</v>
      </c>
      <c r="X3416" t="s">
        <v>765</v>
      </c>
      <c r="Y3416" t="s">
        <v>766</v>
      </c>
      <c r="Z3416" t="s">
        <v>767</v>
      </c>
      <c r="AB3416" t="s">
        <v>2351</v>
      </c>
      <c r="AC3416" t="s">
        <v>2352</v>
      </c>
      <c r="AD3416" t="s">
        <v>4161</v>
      </c>
      <c r="AF3416" t="s">
        <v>55</v>
      </c>
      <c r="AG3416" t="s">
        <v>46</v>
      </c>
      <c r="AH3416" t="s">
        <v>56</v>
      </c>
      <c r="AI3416" t="s">
        <v>56</v>
      </c>
      <c r="AJ3416" t="s">
        <v>56</v>
      </c>
      <c r="AK3416" t="s">
        <v>56</v>
      </c>
      <c r="AL3416" t="s">
        <v>56</v>
      </c>
      <c r="AM3416" t="s">
        <v>56</v>
      </c>
      <c r="AN3416" t="s">
        <v>56</v>
      </c>
      <c r="AO3416" t="s">
        <v>56</v>
      </c>
      <c r="AP3416" t="s">
        <v>56</v>
      </c>
      <c r="AQ3416" t="s">
        <v>56</v>
      </c>
      <c r="AR3416" t="s">
        <v>56</v>
      </c>
      <c r="AS3416" t="s">
        <v>56</v>
      </c>
      <c r="AT3416" t="s">
        <v>56</v>
      </c>
      <c r="AU3416" t="s">
        <v>56</v>
      </c>
      <c r="AV3416" t="s">
        <v>56</v>
      </c>
      <c r="AW3416" t="s">
        <v>56</v>
      </c>
    </row>
    <row r="3417" spans="1:49" x14ac:dyDescent="0.3">
      <c r="A3417" t="str">
        <f t="shared" si="266"/>
        <v>PU</v>
      </c>
      <c r="B3417" t="str">
        <f t="shared" si="267"/>
        <v>P</v>
      </c>
      <c r="C3417">
        <f t="shared" si="268"/>
        <v>1.56</v>
      </c>
      <c r="D3417">
        <f t="shared" si="269"/>
        <v>1</v>
      </c>
      <c r="E3417">
        <f t="shared" si="270"/>
        <v>1.56</v>
      </c>
      <c r="G3417" t="s">
        <v>4231</v>
      </c>
      <c r="H3417" t="s">
        <v>39</v>
      </c>
      <c r="I3417" s="58" t="s">
        <v>104</v>
      </c>
      <c r="J3417" s="58" t="s">
        <v>41</v>
      </c>
      <c r="K3417" s="58" t="s">
        <v>42</v>
      </c>
      <c r="N3417" t="s">
        <v>43</v>
      </c>
      <c r="S3417" t="s">
        <v>1853</v>
      </c>
      <c r="T3417" t="s">
        <v>45</v>
      </c>
      <c r="U3417" t="s">
        <v>46</v>
      </c>
      <c r="V3417" t="s">
        <v>46</v>
      </c>
      <c r="W3417" t="s">
        <v>2013</v>
      </c>
      <c r="X3417" t="s">
        <v>2014</v>
      </c>
      <c r="Y3417" t="s">
        <v>2015</v>
      </c>
      <c r="Z3417" t="s">
        <v>1525</v>
      </c>
      <c r="AA3417" t="s">
        <v>2016</v>
      </c>
      <c r="AB3417" t="s">
        <v>2017</v>
      </c>
      <c r="AC3417" t="s">
        <v>2018</v>
      </c>
      <c r="AD3417" t="s">
        <v>4232</v>
      </c>
      <c r="AF3417" t="s">
        <v>55</v>
      </c>
      <c r="AG3417" t="s">
        <v>46</v>
      </c>
      <c r="AH3417" t="s">
        <v>56</v>
      </c>
      <c r="AI3417" t="s">
        <v>56</v>
      </c>
      <c r="AJ3417" t="s">
        <v>56</v>
      </c>
      <c r="AK3417" t="s">
        <v>56</v>
      </c>
      <c r="AL3417" t="s">
        <v>56</v>
      </c>
      <c r="AM3417" t="s">
        <v>56</v>
      </c>
      <c r="AN3417" t="s">
        <v>56</v>
      </c>
      <c r="AO3417" t="s">
        <v>56</v>
      </c>
      <c r="AP3417" t="s">
        <v>56</v>
      </c>
      <c r="AQ3417" t="s">
        <v>56</v>
      </c>
      <c r="AR3417" t="s">
        <v>56</v>
      </c>
      <c r="AS3417" t="s">
        <v>56</v>
      </c>
      <c r="AT3417" t="s">
        <v>56</v>
      </c>
      <c r="AU3417" t="s">
        <v>56</v>
      </c>
      <c r="AV3417" t="s">
        <v>56</v>
      </c>
      <c r="AW3417" t="s">
        <v>56</v>
      </c>
    </row>
    <row r="3418" spans="1:49" x14ac:dyDescent="0.3">
      <c r="A3418" t="str">
        <f t="shared" si="266"/>
        <v>VŠVU</v>
      </c>
      <c r="B3418" t="str">
        <f t="shared" si="267"/>
        <v>V</v>
      </c>
      <c r="C3418">
        <f t="shared" si="268"/>
        <v>1.56</v>
      </c>
      <c r="D3418">
        <f t="shared" si="269"/>
        <v>1</v>
      </c>
      <c r="E3418">
        <f t="shared" si="270"/>
        <v>1.56</v>
      </c>
      <c r="G3418" t="s">
        <v>4233</v>
      </c>
      <c r="H3418" t="s">
        <v>39</v>
      </c>
      <c r="I3418" s="58" t="s">
        <v>104</v>
      </c>
      <c r="J3418" s="58" t="s">
        <v>41</v>
      </c>
      <c r="K3418" s="58" t="s">
        <v>76</v>
      </c>
      <c r="N3418" t="s">
        <v>713</v>
      </c>
      <c r="P3418" t="s">
        <v>78</v>
      </c>
      <c r="Q3418" t="s">
        <v>79</v>
      </c>
      <c r="S3418" t="s">
        <v>80</v>
      </c>
      <c r="T3418" t="s">
        <v>45</v>
      </c>
      <c r="U3418" t="s">
        <v>46</v>
      </c>
      <c r="V3418" t="s">
        <v>46</v>
      </c>
      <c r="W3418" t="s">
        <v>764</v>
      </c>
      <c r="X3418" t="s">
        <v>765</v>
      </c>
      <c r="Y3418" t="s">
        <v>766</v>
      </c>
      <c r="Z3418" t="s">
        <v>767</v>
      </c>
      <c r="AB3418" t="s">
        <v>2351</v>
      </c>
      <c r="AC3418" t="s">
        <v>2352</v>
      </c>
      <c r="AD3418" t="s">
        <v>4161</v>
      </c>
      <c r="AF3418" t="s">
        <v>55</v>
      </c>
      <c r="AG3418" t="s">
        <v>46</v>
      </c>
      <c r="AH3418" t="s">
        <v>56</v>
      </c>
      <c r="AI3418" t="s">
        <v>56</v>
      </c>
      <c r="AJ3418" t="s">
        <v>56</v>
      </c>
      <c r="AK3418" t="s">
        <v>56</v>
      </c>
      <c r="AL3418" t="s">
        <v>56</v>
      </c>
      <c r="AM3418" t="s">
        <v>56</v>
      </c>
      <c r="AN3418" t="s">
        <v>56</v>
      </c>
      <c r="AO3418" t="s">
        <v>56</v>
      </c>
      <c r="AP3418" t="s">
        <v>56</v>
      </c>
      <c r="AQ3418" t="s">
        <v>56</v>
      </c>
      <c r="AR3418" t="s">
        <v>56</v>
      </c>
      <c r="AS3418" t="s">
        <v>56</v>
      </c>
      <c r="AT3418" t="s">
        <v>56</v>
      </c>
      <c r="AU3418" t="s">
        <v>56</v>
      </c>
      <c r="AV3418" t="s">
        <v>56</v>
      </c>
      <c r="AW3418" t="s">
        <v>56</v>
      </c>
    </row>
    <row r="3419" spans="1:49" x14ac:dyDescent="0.3">
      <c r="A3419" t="str">
        <f t="shared" si="266"/>
        <v>VŠVU</v>
      </c>
      <c r="B3419" t="str">
        <f t="shared" si="267"/>
        <v>V</v>
      </c>
      <c r="C3419">
        <f t="shared" si="268"/>
        <v>1.56</v>
      </c>
      <c r="D3419">
        <f t="shared" si="269"/>
        <v>1</v>
      </c>
      <c r="E3419">
        <f t="shared" si="270"/>
        <v>1.56</v>
      </c>
      <c r="G3419" t="s">
        <v>4234</v>
      </c>
      <c r="H3419" t="s">
        <v>39</v>
      </c>
      <c r="I3419" s="58" t="s">
        <v>104</v>
      </c>
      <c r="J3419" s="58" t="s">
        <v>41</v>
      </c>
      <c r="K3419" s="58" t="s">
        <v>76</v>
      </c>
      <c r="N3419" t="s">
        <v>713</v>
      </c>
      <c r="P3419" t="s">
        <v>78</v>
      </c>
      <c r="Q3419" t="s">
        <v>79</v>
      </c>
      <c r="S3419" t="s">
        <v>80</v>
      </c>
      <c r="T3419" t="s">
        <v>45</v>
      </c>
      <c r="U3419" t="s">
        <v>46</v>
      </c>
      <c r="V3419" t="s">
        <v>46</v>
      </c>
      <c r="W3419" t="s">
        <v>764</v>
      </c>
      <c r="X3419" t="s">
        <v>765</v>
      </c>
      <c r="Y3419" t="s">
        <v>766</v>
      </c>
      <c r="Z3419" t="s">
        <v>767</v>
      </c>
      <c r="AB3419" t="s">
        <v>2351</v>
      </c>
      <c r="AC3419" t="s">
        <v>2352</v>
      </c>
      <c r="AD3419" t="s">
        <v>4161</v>
      </c>
      <c r="AF3419" t="s">
        <v>55</v>
      </c>
      <c r="AG3419" t="s">
        <v>46</v>
      </c>
      <c r="AH3419" t="s">
        <v>56</v>
      </c>
      <c r="AI3419" t="s">
        <v>56</v>
      </c>
      <c r="AJ3419" t="s">
        <v>56</v>
      </c>
      <c r="AK3419" t="s">
        <v>56</v>
      </c>
      <c r="AL3419" t="s">
        <v>56</v>
      </c>
      <c r="AM3419" t="s">
        <v>56</v>
      </c>
      <c r="AN3419" t="s">
        <v>56</v>
      </c>
      <c r="AO3419" t="s">
        <v>56</v>
      </c>
      <c r="AP3419" t="s">
        <v>56</v>
      </c>
      <c r="AQ3419" t="s">
        <v>56</v>
      </c>
      <c r="AR3419" t="s">
        <v>56</v>
      </c>
      <c r="AS3419" t="s">
        <v>56</v>
      </c>
      <c r="AT3419" t="s">
        <v>56</v>
      </c>
      <c r="AU3419" t="s">
        <v>56</v>
      </c>
      <c r="AV3419" t="s">
        <v>56</v>
      </c>
      <c r="AW3419" t="s">
        <v>56</v>
      </c>
    </row>
    <row r="3420" spans="1:49" x14ac:dyDescent="0.3">
      <c r="A3420" t="str">
        <f t="shared" si="266"/>
        <v>VŠMU</v>
      </c>
      <c r="B3420" t="str">
        <f t="shared" si="267"/>
        <v>P</v>
      </c>
      <c r="C3420">
        <f t="shared" si="268"/>
        <v>7.1999999999999993</v>
      </c>
      <c r="D3420">
        <f t="shared" si="269"/>
        <v>1</v>
      </c>
      <c r="E3420">
        <f t="shared" si="270"/>
        <v>7.1999999999999993</v>
      </c>
      <c r="G3420" t="s">
        <v>4235</v>
      </c>
      <c r="H3420" t="s">
        <v>39</v>
      </c>
      <c r="I3420" s="58" t="s">
        <v>142</v>
      </c>
      <c r="J3420" s="58" t="s">
        <v>143</v>
      </c>
      <c r="K3420" s="58" t="s">
        <v>42</v>
      </c>
      <c r="N3420" t="s">
        <v>43</v>
      </c>
      <c r="S3420" t="s">
        <v>57</v>
      </c>
      <c r="T3420" t="s">
        <v>46</v>
      </c>
      <c r="U3420" t="s">
        <v>45</v>
      </c>
      <c r="V3420" t="s">
        <v>46</v>
      </c>
      <c r="W3420" t="s">
        <v>111</v>
      </c>
      <c r="X3420" t="s">
        <v>112</v>
      </c>
      <c r="Y3420" t="s">
        <v>113</v>
      </c>
      <c r="Z3420" t="s">
        <v>152</v>
      </c>
      <c r="AA3420" t="s">
        <v>153</v>
      </c>
      <c r="AB3420" t="s">
        <v>570</v>
      </c>
      <c r="AC3420" t="s">
        <v>571</v>
      </c>
      <c r="AE3420" t="s">
        <v>416</v>
      </c>
      <c r="AF3420" t="s">
        <v>55</v>
      </c>
      <c r="AG3420" t="s">
        <v>56</v>
      </c>
      <c r="AH3420" t="s">
        <v>46</v>
      </c>
      <c r="AI3420" t="s">
        <v>56</v>
      </c>
      <c r="AJ3420" t="s">
        <v>56</v>
      </c>
      <c r="AK3420" t="s">
        <v>56</v>
      </c>
      <c r="AL3420" t="s">
        <v>46</v>
      </c>
      <c r="AM3420" t="s">
        <v>56</v>
      </c>
      <c r="AN3420" t="s">
        <v>56</v>
      </c>
      <c r="AO3420" t="s">
        <v>149</v>
      </c>
      <c r="AP3420" t="s">
        <v>56</v>
      </c>
      <c r="AQ3420" t="s">
        <v>56</v>
      </c>
      <c r="AR3420" t="s">
        <v>56</v>
      </c>
      <c r="AS3420" t="s">
        <v>56</v>
      </c>
      <c r="AT3420" t="s">
        <v>56</v>
      </c>
      <c r="AU3420" t="s">
        <v>56</v>
      </c>
      <c r="AV3420" t="s">
        <v>56</v>
      </c>
      <c r="AW3420" t="s">
        <v>56</v>
      </c>
    </row>
    <row r="3421" spans="1:49" x14ac:dyDescent="0.3">
      <c r="A3421" t="str">
        <f t="shared" si="266"/>
        <v>VŠVU</v>
      </c>
      <c r="B3421" t="str">
        <f t="shared" si="267"/>
        <v>V</v>
      </c>
      <c r="C3421">
        <f t="shared" si="268"/>
        <v>1.56</v>
      </c>
      <c r="D3421">
        <f t="shared" si="269"/>
        <v>1</v>
      </c>
      <c r="E3421">
        <f t="shared" si="270"/>
        <v>1.56</v>
      </c>
      <c r="G3421" t="s">
        <v>4236</v>
      </c>
      <c r="H3421" t="s">
        <v>39</v>
      </c>
      <c r="I3421" s="58" t="s">
        <v>104</v>
      </c>
      <c r="J3421" s="58" t="s">
        <v>41</v>
      </c>
      <c r="K3421" s="58" t="s">
        <v>76</v>
      </c>
      <c r="N3421" t="s">
        <v>713</v>
      </c>
      <c r="P3421" t="s">
        <v>78</v>
      </c>
      <c r="Q3421" t="s">
        <v>79</v>
      </c>
      <c r="S3421" t="s">
        <v>80</v>
      </c>
      <c r="T3421" t="s">
        <v>45</v>
      </c>
      <c r="U3421" t="s">
        <v>46</v>
      </c>
      <c r="V3421" t="s">
        <v>46</v>
      </c>
      <c r="W3421" t="s">
        <v>764</v>
      </c>
      <c r="X3421" t="s">
        <v>765</v>
      </c>
      <c r="Y3421" t="s">
        <v>766</v>
      </c>
      <c r="Z3421" t="s">
        <v>767</v>
      </c>
      <c r="AB3421" t="s">
        <v>2351</v>
      </c>
      <c r="AC3421" t="s">
        <v>2352</v>
      </c>
      <c r="AD3421" t="s">
        <v>4161</v>
      </c>
      <c r="AF3421" t="s">
        <v>55</v>
      </c>
      <c r="AG3421" t="s">
        <v>46</v>
      </c>
      <c r="AH3421" t="s">
        <v>56</v>
      </c>
      <c r="AI3421" t="s">
        <v>56</v>
      </c>
      <c r="AJ3421" t="s">
        <v>56</v>
      </c>
      <c r="AK3421" t="s">
        <v>56</v>
      </c>
      <c r="AL3421" t="s">
        <v>56</v>
      </c>
      <c r="AM3421" t="s">
        <v>56</v>
      </c>
      <c r="AN3421" t="s">
        <v>56</v>
      </c>
      <c r="AO3421" t="s">
        <v>56</v>
      </c>
      <c r="AP3421" t="s">
        <v>56</v>
      </c>
      <c r="AQ3421" t="s">
        <v>56</v>
      </c>
      <c r="AR3421" t="s">
        <v>56</v>
      </c>
      <c r="AS3421" t="s">
        <v>56</v>
      </c>
      <c r="AT3421" t="s">
        <v>56</v>
      </c>
      <c r="AU3421" t="s">
        <v>56</v>
      </c>
      <c r="AV3421" t="s">
        <v>56</v>
      </c>
      <c r="AW3421" t="s">
        <v>56</v>
      </c>
    </row>
    <row r="3422" spans="1:49" x14ac:dyDescent="0.3">
      <c r="A3422" t="str">
        <f t="shared" si="266"/>
        <v>VŠVU</v>
      </c>
      <c r="B3422" t="str">
        <f t="shared" si="267"/>
        <v>V</v>
      </c>
      <c r="C3422">
        <f t="shared" si="268"/>
        <v>0.89999999999999991</v>
      </c>
      <c r="D3422">
        <f t="shared" si="269"/>
        <v>1</v>
      </c>
      <c r="E3422">
        <f t="shared" si="270"/>
        <v>0.89999999999999991</v>
      </c>
      <c r="G3422" t="s">
        <v>4237</v>
      </c>
      <c r="H3422" t="s">
        <v>39</v>
      </c>
      <c r="I3422" s="58" t="s">
        <v>133</v>
      </c>
      <c r="J3422" s="58" t="s">
        <v>41</v>
      </c>
      <c r="K3422" s="58" t="s">
        <v>76</v>
      </c>
      <c r="N3422" t="s">
        <v>1007</v>
      </c>
      <c r="P3422" t="s">
        <v>78</v>
      </c>
      <c r="Q3422" t="s">
        <v>79</v>
      </c>
      <c r="S3422" t="s">
        <v>80</v>
      </c>
      <c r="T3422" t="s">
        <v>45</v>
      </c>
      <c r="U3422" t="s">
        <v>46</v>
      </c>
      <c r="V3422" t="s">
        <v>46</v>
      </c>
      <c r="W3422" t="s">
        <v>764</v>
      </c>
      <c r="X3422" t="s">
        <v>765</v>
      </c>
      <c r="Y3422" t="s">
        <v>766</v>
      </c>
      <c r="Z3422" t="s">
        <v>767</v>
      </c>
      <c r="AB3422" t="s">
        <v>1155</v>
      </c>
      <c r="AC3422" t="s">
        <v>1156</v>
      </c>
      <c r="AD3422" t="s">
        <v>4238</v>
      </c>
      <c r="AF3422" t="s">
        <v>55</v>
      </c>
      <c r="AG3422" t="s">
        <v>46</v>
      </c>
      <c r="AH3422" t="s">
        <v>56</v>
      </c>
      <c r="AI3422" t="s">
        <v>56</v>
      </c>
      <c r="AJ3422" t="s">
        <v>56</v>
      </c>
      <c r="AK3422" t="s">
        <v>56</v>
      </c>
      <c r="AL3422" t="s">
        <v>56</v>
      </c>
      <c r="AM3422" t="s">
        <v>56</v>
      </c>
      <c r="AN3422" t="s">
        <v>56</v>
      </c>
      <c r="AO3422" t="s">
        <v>46</v>
      </c>
      <c r="AP3422" t="s">
        <v>56</v>
      </c>
      <c r="AQ3422" t="s">
        <v>56</v>
      </c>
      <c r="AR3422" t="s">
        <v>56</v>
      </c>
      <c r="AS3422" t="s">
        <v>56</v>
      </c>
      <c r="AT3422" t="s">
        <v>56</v>
      </c>
      <c r="AU3422" t="s">
        <v>56</v>
      </c>
      <c r="AV3422" t="s">
        <v>56</v>
      </c>
      <c r="AW3422" t="s">
        <v>56</v>
      </c>
    </row>
    <row r="3423" spans="1:49" x14ac:dyDescent="0.3">
      <c r="A3423" t="str">
        <f t="shared" si="266"/>
        <v>AU</v>
      </c>
      <c r="B3423" t="str">
        <f t="shared" si="267"/>
        <v>P</v>
      </c>
      <c r="C3423">
        <f t="shared" si="268"/>
        <v>7.1999999999999993</v>
      </c>
      <c r="D3423">
        <f t="shared" si="269"/>
        <v>1</v>
      </c>
      <c r="E3423">
        <f t="shared" si="270"/>
        <v>7.1999999999999993</v>
      </c>
      <c r="G3423" t="s">
        <v>4239</v>
      </c>
      <c r="H3423" t="s">
        <v>39</v>
      </c>
      <c r="I3423" s="58" t="s">
        <v>142</v>
      </c>
      <c r="J3423" s="58" t="s">
        <v>143</v>
      </c>
      <c r="K3423" s="58" t="s">
        <v>91</v>
      </c>
      <c r="N3423" t="s">
        <v>92</v>
      </c>
      <c r="O3423" t="s">
        <v>93</v>
      </c>
      <c r="R3423" t="s">
        <v>79</v>
      </c>
      <c r="S3423" t="s">
        <v>227</v>
      </c>
      <c r="T3423" t="s">
        <v>73</v>
      </c>
      <c r="U3423" t="s">
        <v>149</v>
      </c>
      <c r="V3423" t="s">
        <v>46</v>
      </c>
      <c r="W3423" t="s">
        <v>156</v>
      </c>
      <c r="X3423" t="s">
        <v>6458</v>
      </c>
      <c r="Y3423" t="s">
        <v>157</v>
      </c>
      <c r="Z3423" t="s">
        <v>172</v>
      </c>
      <c r="AA3423" t="s">
        <v>173</v>
      </c>
      <c r="AB3423" t="s">
        <v>564</v>
      </c>
      <c r="AC3423" t="s">
        <v>565</v>
      </c>
      <c r="AE3423" t="s">
        <v>1725</v>
      </c>
      <c r="AF3423" t="s">
        <v>55</v>
      </c>
      <c r="AG3423" t="s">
        <v>56</v>
      </c>
      <c r="AH3423" t="s">
        <v>149</v>
      </c>
      <c r="AI3423" t="s">
        <v>56</v>
      </c>
      <c r="AJ3423" t="s">
        <v>56</v>
      </c>
      <c r="AK3423" t="s">
        <v>56</v>
      </c>
      <c r="AL3423" t="s">
        <v>46</v>
      </c>
      <c r="AM3423" t="s">
        <v>56</v>
      </c>
      <c r="AN3423" t="s">
        <v>56</v>
      </c>
      <c r="AO3423" t="s">
        <v>200</v>
      </c>
      <c r="AP3423" t="s">
        <v>56</v>
      </c>
      <c r="AQ3423" t="s">
        <v>56</v>
      </c>
      <c r="AR3423" t="s">
        <v>56</v>
      </c>
      <c r="AS3423" t="s">
        <v>56</v>
      </c>
      <c r="AT3423" t="s">
        <v>56</v>
      </c>
      <c r="AU3423" t="s">
        <v>56</v>
      </c>
      <c r="AV3423" t="s">
        <v>56</v>
      </c>
      <c r="AW3423" t="s">
        <v>56</v>
      </c>
    </row>
    <row r="3424" spans="1:49" x14ac:dyDescent="0.3">
      <c r="A3424" t="str">
        <f t="shared" si="266"/>
        <v>UK</v>
      </c>
      <c r="B3424" t="str">
        <f t="shared" si="267"/>
        <v>V</v>
      </c>
      <c r="C3424">
        <f t="shared" si="268"/>
        <v>0.78</v>
      </c>
      <c r="D3424">
        <f t="shared" si="269"/>
        <v>1</v>
      </c>
      <c r="E3424">
        <f t="shared" si="270"/>
        <v>0.78</v>
      </c>
      <c r="G3424" t="s">
        <v>4240</v>
      </c>
      <c r="H3424" t="s">
        <v>39</v>
      </c>
      <c r="I3424" s="58" t="s">
        <v>75</v>
      </c>
      <c r="J3424" s="58" t="s">
        <v>41</v>
      </c>
      <c r="K3424" s="58" t="s">
        <v>97</v>
      </c>
      <c r="N3424" t="s">
        <v>98</v>
      </c>
      <c r="P3424" t="s">
        <v>78</v>
      </c>
      <c r="Q3424" t="s">
        <v>79</v>
      </c>
      <c r="S3424" t="s">
        <v>99</v>
      </c>
      <c r="T3424" t="s">
        <v>45</v>
      </c>
      <c r="U3424" t="s">
        <v>46</v>
      </c>
      <c r="V3424" t="s">
        <v>46</v>
      </c>
      <c r="W3424" t="s">
        <v>47</v>
      </c>
      <c r="X3424" t="s">
        <v>48</v>
      </c>
      <c r="Y3424" t="s">
        <v>49</v>
      </c>
      <c r="Z3424" t="s">
        <v>50</v>
      </c>
      <c r="AA3424" t="s">
        <v>51</v>
      </c>
      <c r="AB3424" t="s">
        <v>64</v>
      </c>
      <c r="AC3424" t="s">
        <v>65</v>
      </c>
      <c r="AE3424" t="s">
        <v>4193</v>
      </c>
      <c r="AF3424" t="s">
        <v>55</v>
      </c>
      <c r="AG3424" t="s">
        <v>56</v>
      </c>
      <c r="AH3424" t="s">
        <v>46</v>
      </c>
      <c r="AI3424" t="s">
        <v>56</v>
      </c>
      <c r="AJ3424" t="s">
        <v>56</v>
      </c>
      <c r="AK3424" t="s">
        <v>56</v>
      </c>
      <c r="AL3424" t="s">
        <v>56</v>
      </c>
      <c r="AM3424" t="s">
        <v>56</v>
      </c>
      <c r="AN3424" t="s">
        <v>56</v>
      </c>
      <c r="AO3424" t="s">
        <v>56</v>
      </c>
      <c r="AP3424" t="s">
        <v>56</v>
      </c>
      <c r="AQ3424" t="s">
        <v>56</v>
      </c>
      <c r="AR3424" t="s">
        <v>56</v>
      </c>
      <c r="AS3424" t="s">
        <v>56</v>
      </c>
      <c r="AT3424" t="s">
        <v>56</v>
      </c>
      <c r="AU3424" t="s">
        <v>56</v>
      </c>
      <c r="AV3424" t="s">
        <v>56</v>
      </c>
      <c r="AW3424" t="s">
        <v>56</v>
      </c>
    </row>
    <row r="3425" spans="1:49" x14ac:dyDescent="0.3">
      <c r="A3425" t="str">
        <f t="shared" si="266"/>
        <v>VŠMU</v>
      </c>
      <c r="B3425" t="str">
        <f t="shared" si="267"/>
        <v>P</v>
      </c>
      <c r="C3425">
        <f t="shared" si="268"/>
        <v>6</v>
      </c>
      <c r="D3425">
        <f t="shared" si="269"/>
        <v>1</v>
      </c>
      <c r="E3425">
        <f t="shared" si="270"/>
        <v>6</v>
      </c>
      <c r="G3425" t="s">
        <v>4241</v>
      </c>
      <c r="H3425" t="s">
        <v>39</v>
      </c>
      <c r="I3425" s="58" t="s">
        <v>194</v>
      </c>
      <c r="J3425" s="58" t="s">
        <v>121</v>
      </c>
      <c r="K3425" s="58" t="s">
        <v>42</v>
      </c>
      <c r="N3425" t="s">
        <v>43</v>
      </c>
      <c r="S3425" t="s">
        <v>57</v>
      </c>
      <c r="T3425" t="s">
        <v>46</v>
      </c>
      <c r="U3425" t="s">
        <v>45</v>
      </c>
      <c r="V3425" t="s">
        <v>46</v>
      </c>
      <c r="W3425" t="s">
        <v>111</v>
      </c>
      <c r="X3425" t="s">
        <v>112</v>
      </c>
      <c r="Y3425" t="s">
        <v>113</v>
      </c>
      <c r="Z3425" t="s">
        <v>152</v>
      </c>
      <c r="AA3425" t="s">
        <v>153</v>
      </c>
      <c r="AB3425" t="s">
        <v>570</v>
      </c>
      <c r="AC3425" t="s">
        <v>571</v>
      </c>
      <c r="AD3425" t="s">
        <v>2497</v>
      </c>
      <c r="AF3425" t="s">
        <v>55</v>
      </c>
      <c r="AG3425" t="s">
        <v>46</v>
      </c>
      <c r="AH3425" t="s">
        <v>56</v>
      </c>
      <c r="AI3425" t="s">
        <v>56</v>
      </c>
      <c r="AJ3425" t="s">
        <v>56</v>
      </c>
      <c r="AK3425" t="s">
        <v>56</v>
      </c>
      <c r="AL3425" t="s">
        <v>56</v>
      </c>
      <c r="AM3425" t="s">
        <v>56</v>
      </c>
      <c r="AN3425" t="s">
        <v>56</v>
      </c>
      <c r="AO3425" t="s">
        <v>46</v>
      </c>
      <c r="AP3425" t="s">
        <v>56</v>
      </c>
      <c r="AQ3425" t="s">
        <v>56</v>
      </c>
      <c r="AR3425" t="s">
        <v>56</v>
      </c>
      <c r="AS3425" t="s">
        <v>56</v>
      </c>
      <c r="AT3425" t="s">
        <v>56</v>
      </c>
      <c r="AU3425" t="s">
        <v>56</v>
      </c>
      <c r="AV3425" t="s">
        <v>56</v>
      </c>
      <c r="AW3425" t="s">
        <v>56</v>
      </c>
    </row>
    <row r="3426" spans="1:49" x14ac:dyDescent="0.3">
      <c r="A3426" t="str">
        <f t="shared" si="266"/>
        <v>VŠVU</v>
      </c>
      <c r="B3426" t="str">
        <f t="shared" si="267"/>
        <v>V</v>
      </c>
      <c r="C3426">
        <f t="shared" si="268"/>
        <v>0.89999999999999991</v>
      </c>
      <c r="D3426">
        <f t="shared" si="269"/>
        <v>1</v>
      </c>
      <c r="E3426">
        <f t="shared" si="270"/>
        <v>0.89999999999999991</v>
      </c>
      <c r="G3426" t="s">
        <v>4242</v>
      </c>
      <c r="H3426" t="s">
        <v>39</v>
      </c>
      <c r="I3426" s="58" t="s">
        <v>133</v>
      </c>
      <c r="J3426" s="58" t="s">
        <v>41</v>
      </c>
      <c r="K3426" s="58" t="s">
        <v>76</v>
      </c>
      <c r="N3426" t="s">
        <v>1007</v>
      </c>
      <c r="P3426" t="s">
        <v>78</v>
      </c>
      <c r="Q3426" t="s">
        <v>79</v>
      </c>
      <c r="S3426" t="s">
        <v>80</v>
      </c>
      <c r="T3426" t="s">
        <v>45</v>
      </c>
      <c r="U3426" t="s">
        <v>46</v>
      </c>
      <c r="V3426" t="s">
        <v>46</v>
      </c>
      <c r="W3426" t="s">
        <v>764</v>
      </c>
      <c r="X3426" t="s">
        <v>765</v>
      </c>
      <c r="Y3426" t="s">
        <v>766</v>
      </c>
      <c r="Z3426" t="s">
        <v>767</v>
      </c>
      <c r="AB3426" t="s">
        <v>1155</v>
      </c>
      <c r="AC3426" t="s">
        <v>1156</v>
      </c>
      <c r="AD3426" t="s">
        <v>4238</v>
      </c>
      <c r="AF3426" t="s">
        <v>55</v>
      </c>
      <c r="AG3426" t="s">
        <v>46</v>
      </c>
      <c r="AH3426" t="s">
        <v>56</v>
      </c>
      <c r="AI3426" t="s">
        <v>56</v>
      </c>
      <c r="AJ3426" t="s">
        <v>56</v>
      </c>
      <c r="AK3426" t="s">
        <v>56</v>
      </c>
      <c r="AL3426" t="s">
        <v>56</v>
      </c>
      <c r="AM3426" t="s">
        <v>56</v>
      </c>
      <c r="AN3426" t="s">
        <v>56</v>
      </c>
      <c r="AO3426" t="s">
        <v>46</v>
      </c>
      <c r="AP3426" t="s">
        <v>56</v>
      </c>
      <c r="AQ3426" t="s">
        <v>56</v>
      </c>
      <c r="AR3426" t="s">
        <v>56</v>
      </c>
      <c r="AS3426" t="s">
        <v>56</v>
      </c>
      <c r="AT3426" t="s">
        <v>56</v>
      </c>
      <c r="AU3426" t="s">
        <v>56</v>
      </c>
      <c r="AV3426" t="s">
        <v>56</v>
      </c>
      <c r="AW3426" t="s">
        <v>56</v>
      </c>
    </row>
    <row r="3427" spans="1:49" x14ac:dyDescent="0.3">
      <c r="A3427" t="str">
        <f t="shared" si="266"/>
        <v>VŠVU</v>
      </c>
      <c r="B3427" t="str">
        <f t="shared" si="267"/>
        <v>V</v>
      </c>
      <c r="C3427">
        <f t="shared" si="268"/>
        <v>0.89999999999999991</v>
      </c>
      <c r="D3427">
        <f t="shared" si="269"/>
        <v>1</v>
      </c>
      <c r="E3427">
        <f t="shared" si="270"/>
        <v>0.89999999999999991</v>
      </c>
      <c r="G3427" t="s">
        <v>4243</v>
      </c>
      <c r="H3427" t="s">
        <v>39</v>
      </c>
      <c r="I3427" s="58" t="s">
        <v>133</v>
      </c>
      <c r="J3427" s="58" t="s">
        <v>41</v>
      </c>
      <c r="K3427" s="58" t="s">
        <v>76</v>
      </c>
      <c r="N3427" t="s">
        <v>1007</v>
      </c>
      <c r="P3427" t="s">
        <v>78</v>
      </c>
      <c r="Q3427" t="s">
        <v>79</v>
      </c>
      <c r="S3427" t="s">
        <v>80</v>
      </c>
      <c r="T3427" t="s">
        <v>45</v>
      </c>
      <c r="U3427" t="s">
        <v>46</v>
      </c>
      <c r="V3427" t="s">
        <v>46</v>
      </c>
      <c r="W3427" t="s">
        <v>764</v>
      </c>
      <c r="X3427" t="s">
        <v>765</v>
      </c>
      <c r="Y3427" t="s">
        <v>766</v>
      </c>
      <c r="Z3427" t="s">
        <v>767</v>
      </c>
      <c r="AB3427" t="s">
        <v>1155</v>
      </c>
      <c r="AC3427" t="s">
        <v>1156</v>
      </c>
      <c r="AD3427" t="s">
        <v>4238</v>
      </c>
      <c r="AF3427" t="s">
        <v>55</v>
      </c>
      <c r="AG3427" t="s">
        <v>46</v>
      </c>
      <c r="AH3427" t="s">
        <v>56</v>
      </c>
      <c r="AI3427" t="s">
        <v>56</v>
      </c>
      <c r="AJ3427" t="s">
        <v>56</v>
      </c>
      <c r="AK3427" t="s">
        <v>56</v>
      </c>
      <c r="AL3427" t="s">
        <v>56</v>
      </c>
      <c r="AM3427" t="s">
        <v>56</v>
      </c>
      <c r="AN3427" t="s">
        <v>56</v>
      </c>
      <c r="AO3427" t="s">
        <v>46</v>
      </c>
      <c r="AP3427" t="s">
        <v>56</v>
      </c>
      <c r="AQ3427" t="s">
        <v>56</v>
      </c>
      <c r="AR3427" t="s">
        <v>56</v>
      </c>
      <c r="AS3427" t="s">
        <v>56</v>
      </c>
      <c r="AT3427" t="s">
        <v>56</v>
      </c>
      <c r="AU3427" t="s">
        <v>56</v>
      </c>
      <c r="AV3427" t="s">
        <v>56</v>
      </c>
      <c r="AW3427" t="s">
        <v>56</v>
      </c>
    </row>
    <row r="3428" spans="1:49" x14ac:dyDescent="0.3">
      <c r="A3428" t="str">
        <f t="shared" si="266"/>
        <v>VŠVU</v>
      </c>
      <c r="B3428" t="str">
        <f t="shared" si="267"/>
        <v>V</v>
      </c>
      <c r="C3428">
        <f t="shared" si="268"/>
        <v>0.89999999999999991</v>
      </c>
      <c r="D3428">
        <f t="shared" si="269"/>
        <v>1</v>
      </c>
      <c r="E3428">
        <f t="shared" si="270"/>
        <v>0.89999999999999991</v>
      </c>
      <c r="G3428" t="s">
        <v>4244</v>
      </c>
      <c r="H3428" t="s">
        <v>39</v>
      </c>
      <c r="I3428" s="58" t="s">
        <v>133</v>
      </c>
      <c r="J3428" s="58" t="s">
        <v>41</v>
      </c>
      <c r="K3428" s="58" t="s">
        <v>76</v>
      </c>
      <c r="N3428" t="s">
        <v>1007</v>
      </c>
      <c r="P3428" t="s">
        <v>78</v>
      </c>
      <c r="Q3428" t="s">
        <v>79</v>
      </c>
      <c r="S3428" t="s">
        <v>80</v>
      </c>
      <c r="T3428" t="s">
        <v>45</v>
      </c>
      <c r="U3428" t="s">
        <v>46</v>
      </c>
      <c r="V3428" t="s">
        <v>46</v>
      </c>
      <c r="W3428" t="s">
        <v>764</v>
      </c>
      <c r="X3428" t="s">
        <v>765</v>
      </c>
      <c r="Y3428" t="s">
        <v>766</v>
      </c>
      <c r="Z3428" t="s">
        <v>767</v>
      </c>
      <c r="AB3428" t="s">
        <v>1155</v>
      </c>
      <c r="AC3428" t="s">
        <v>1156</v>
      </c>
      <c r="AD3428" t="s">
        <v>4238</v>
      </c>
      <c r="AF3428" t="s">
        <v>55</v>
      </c>
      <c r="AG3428" t="s">
        <v>46</v>
      </c>
      <c r="AH3428" t="s">
        <v>56</v>
      </c>
      <c r="AI3428" t="s">
        <v>56</v>
      </c>
      <c r="AJ3428" t="s">
        <v>56</v>
      </c>
      <c r="AK3428" t="s">
        <v>56</v>
      </c>
      <c r="AL3428" t="s">
        <v>56</v>
      </c>
      <c r="AM3428" t="s">
        <v>56</v>
      </c>
      <c r="AN3428" t="s">
        <v>56</v>
      </c>
      <c r="AO3428" t="s">
        <v>46</v>
      </c>
      <c r="AP3428" t="s">
        <v>56</v>
      </c>
      <c r="AQ3428" t="s">
        <v>56</v>
      </c>
      <c r="AR3428" t="s">
        <v>56</v>
      </c>
      <c r="AS3428" t="s">
        <v>56</v>
      </c>
      <c r="AT3428" t="s">
        <v>56</v>
      </c>
      <c r="AU3428" t="s">
        <v>56</v>
      </c>
      <c r="AV3428" t="s">
        <v>56</v>
      </c>
      <c r="AW3428" t="s">
        <v>56</v>
      </c>
    </row>
    <row r="3429" spans="1:49" x14ac:dyDescent="0.3">
      <c r="A3429" t="str">
        <f t="shared" si="266"/>
        <v>VŠVU</v>
      </c>
      <c r="B3429" t="str">
        <f t="shared" si="267"/>
        <v>V</v>
      </c>
      <c r="C3429">
        <f t="shared" si="268"/>
        <v>0.89999999999999991</v>
      </c>
      <c r="D3429">
        <f t="shared" si="269"/>
        <v>1</v>
      </c>
      <c r="E3429">
        <f t="shared" si="270"/>
        <v>0.89999999999999991</v>
      </c>
      <c r="G3429" t="s">
        <v>4245</v>
      </c>
      <c r="H3429" t="s">
        <v>39</v>
      </c>
      <c r="I3429" s="58" t="s">
        <v>133</v>
      </c>
      <c r="J3429" s="58" t="s">
        <v>41</v>
      </c>
      <c r="K3429" s="58" t="s">
        <v>76</v>
      </c>
      <c r="N3429" t="s">
        <v>1007</v>
      </c>
      <c r="P3429" t="s">
        <v>78</v>
      </c>
      <c r="Q3429" t="s">
        <v>79</v>
      </c>
      <c r="S3429" t="s">
        <v>80</v>
      </c>
      <c r="T3429" t="s">
        <v>45</v>
      </c>
      <c r="U3429" t="s">
        <v>46</v>
      </c>
      <c r="V3429" t="s">
        <v>46</v>
      </c>
      <c r="W3429" t="s">
        <v>764</v>
      </c>
      <c r="X3429" t="s">
        <v>765</v>
      </c>
      <c r="Y3429" t="s">
        <v>766</v>
      </c>
      <c r="Z3429" t="s">
        <v>767</v>
      </c>
      <c r="AB3429" t="s">
        <v>1155</v>
      </c>
      <c r="AC3429" t="s">
        <v>1156</v>
      </c>
      <c r="AD3429" t="s">
        <v>4238</v>
      </c>
      <c r="AF3429" t="s">
        <v>55</v>
      </c>
      <c r="AG3429" t="s">
        <v>46</v>
      </c>
      <c r="AH3429" t="s">
        <v>56</v>
      </c>
      <c r="AI3429" t="s">
        <v>56</v>
      </c>
      <c r="AJ3429" t="s">
        <v>56</v>
      </c>
      <c r="AK3429" t="s">
        <v>56</v>
      </c>
      <c r="AL3429" t="s">
        <v>56</v>
      </c>
      <c r="AM3429" t="s">
        <v>56</v>
      </c>
      <c r="AN3429" t="s">
        <v>56</v>
      </c>
      <c r="AO3429" t="s">
        <v>46</v>
      </c>
      <c r="AP3429" t="s">
        <v>56</v>
      </c>
      <c r="AQ3429" t="s">
        <v>56</v>
      </c>
      <c r="AR3429" t="s">
        <v>56</v>
      </c>
      <c r="AS3429" t="s">
        <v>56</v>
      </c>
      <c r="AT3429" t="s">
        <v>56</v>
      </c>
      <c r="AU3429" t="s">
        <v>56</v>
      </c>
      <c r="AV3429" t="s">
        <v>56</v>
      </c>
      <c r="AW3429" t="s">
        <v>56</v>
      </c>
    </row>
    <row r="3430" spans="1:49" x14ac:dyDescent="0.3">
      <c r="A3430" t="str">
        <f t="shared" si="266"/>
        <v>VŠVU</v>
      </c>
      <c r="B3430" t="str">
        <f t="shared" si="267"/>
        <v>V</v>
      </c>
      <c r="C3430">
        <f t="shared" si="268"/>
        <v>0.89999999999999991</v>
      </c>
      <c r="D3430">
        <f t="shared" si="269"/>
        <v>1</v>
      </c>
      <c r="E3430">
        <f t="shared" si="270"/>
        <v>0.89999999999999991</v>
      </c>
      <c r="G3430" t="s">
        <v>4246</v>
      </c>
      <c r="H3430" t="s">
        <v>39</v>
      </c>
      <c r="I3430" s="58" t="s">
        <v>133</v>
      </c>
      <c r="J3430" s="58" t="s">
        <v>41</v>
      </c>
      <c r="K3430" s="58" t="s">
        <v>76</v>
      </c>
      <c r="N3430" t="s">
        <v>1007</v>
      </c>
      <c r="P3430" t="s">
        <v>78</v>
      </c>
      <c r="Q3430" t="s">
        <v>79</v>
      </c>
      <c r="S3430" t="s">
        <v>80</v>
      </c>
      <c r="T3430" t="s">
        <v>45</v>
      </c>
      <c r="U3430" t="s">
        <v>46</v>
      </c>
      <c r="V3430" t="s">
        <v>46</v>
      </c>
      <c r="W3430" t="s">
        <v>764</v>
      </c>
      <c r="X3430" t="s">
        <v>765</v>
      </c>
      <c r="Y3430" t="s">
        <v>766</v>
      </c>
      <c r="Z3430" t="s">
        <v>767</v>
      </c>
      <c r="AB3430" t="s">
        <v>1155</v>
      </c>
      <c r="AC3430" t="s">
        <v>1156</v>
      </c>
      <c r="AD3430" t="s">
        <v>4238</v>
      </c>
      <c r="AF3430" t="s">
        <v>55</v>
      </c>
      <c r="AG3430" t="s">
        <v>46</v>
      </c>
      <c r="AH3430" t="s">
        <v>56</v>
      </c>
      <c r="AI3430" t="s">
        <v>56</v>
      </c>
      <c r="AJ3430" t="s">
        <v>56</v>
      </c>
      <c r="AK3430" t="s">
        <v>56</v>
      </c>
      <c r="AL3430" t="s">
        <v>56</v>
      </c>
      <c r="AM3430" t="s">
        <v>56</v>
      </c>
      <c r="AN3430" t="s">
        <v>56</v>
      </c>
      <c r="AO3430" t="s">
        <v>46</v>
      </c>
      <c r="AP3430" t="s">
        <v>56</v>
      </c>
      <c r="AQ3430" t="s">
        <v>56</v>
      </c>
      <c r="AR3430" t="s">
        <v>56</v>
      </c>
      <c r="AS3430" t="s">
        <v>56</v>
      </c>
      <c r="AT3430" t="s">
        <v>56</v>
      </c>
      <c r="AU3430" t="s">
        <v>56</v>
      </c>
      <c r="AV3430" t="s">
        <v>56</v>
      </c>
      <c r="AW3430" t="s">
        <v>56</v>
      </c>
    </row>
    <row r="3431" spans="1:49" x14ac:dyDescent="0.3">
      <c r="A3431" t="str">
        <f t="shared" si="266"/>
        <v>VŠVU</v>
      </c>
      <c r="B3431" t="str">
        <f t="shared" si="267"/>
        <v>V</v>
      </c>
      <c r="C3431">
        <f t="shared" si="268"/>
        <v>0.89999999999999991</v>
      </c>
      <c r="D3431">
        <f t="shared" si="269"/>
        <v>1</v>
      </c>
      <c r="E3431">
        <f t="shared" si="270"/>
        <v>0.89999999999999991</v>
      </c>
      <c r="G3431" t="s">
        <v>4247</v>
      </c>
      <c r="H3431" t="s">
        <v>39</v>
      </c>
      <c r="I3431" s="58" t="s">
        <v>133</v>
      </c>
      <c r="J3431" s="58" t="s">
        <v>41</v>
      </c>
      <c r="K3431" s="58" t="s">
        <v>76</v>
      </c>
      <c r="N3431" t="s">
        <v>1007</v>
      </c>
      <c r="P3431" t="s">
        <v>78</v>
      </c>
      <c r="Q3431" t="s">
        <v>79</v>
      </c>
      <c r="S3431" t="s">
        <v>80</v>
      </c>
      <c r="T3431" t="s">
        <v>45</v>
      </c>
      <c r="U3431" t="s">
        <v>46</v>
      </c>
      <c r="V3431" t="s">
        <v>46</v>
      </c>
      <c r="W3431" t="s">
        <v>764</v>
      </c>
      <c r="X3431" t="s">
        <v>765</v>
      </c>
      <c r="Y3431" t="s">
        <v>766</v>
      </c>
      <c r="Z3431" t="s">
        <v>767</v>
      </c>
      <c r="AB3431" t="s">
        <v>1155</v>
      </c>
      <c r="AC3431" t="s">
        <v>1156</v>
      </c>
      <c r="AD3431" t="s">
        <v>4238</v>
      </c>
      <c r="AF3431" t="s">
        <v>55</v>
      </c>
      <c r="AG3431" t="s">
        <v>46</v>
      </c>
      <c r="AH3431" t="s">
        <v>56</v>
      </c>
      <c r="AI3431" t="s">
        <v>56</v>
      </c>
      <c r="AJ3431" t="s">
        <v>56</v>
      </c>
      <c r="AK3431" t="s">
        <v>56</v>
      </c>
      <c r="AL3431" t="s">
        <v>56</v>
      </c>
      <c r="AM3431" t="s">
        <v>56</v>
      </c>
      <c r="AN3431" t="s">
        <v>56</v>
      </c>
      <c r="AO3431" t="s">
        <v>46</v>
      </c>
      <c r="AP3431" t="s">
        <v>56</v>
      </c>
      <c r="AQ3431" t="s">
        <v>56</v>
      </c>
      <c r="AR3431" t="s">
        <v>56</v>
      </c>
      <c r="AS3431" t="s">
        <v>56</v>
      </c>
      <c r="AT3431" t="s">
        <v>56</v>
      </c>
      <c r="AU3431" t="s">
        <v>56</v>
      </c>
      <c r="AV3431" t="s">
        <v>56</v>
      </c>
      <c r="AW3431" t="s">
        <v>56</v>
      </c>
    </row>
    <row r="3432" spans="1:49" x14ac:dyDescent="0.3">
      <c r="A3432" t="str">
        <f t="shared" si="266"/>
        <v>VŠMU</v>
      </c>
      <c r="B3432" t="str">
        <f t="shared" si="267"/>
        <v>P</v>
      </c>
      <c r="C3432">
        <f t="shared" si="268"/>
        <v>1.56</v>
      </c>
      <c r="D3432">
        <f t="shared" si="269"/>
        <v>1</v>
      </c>
      <c r="E3432">
        <f t="shared" si="270"/>
        <v>1.56</v>
      </c>
      <c r="G3432" t="s">
        <v>4248</v>
      </c>
      <c r="H3432" t="s">
        <v>39</v>
      </c>
      <c r="I3432" s="58" t="s">
        <v>104</v>
      </c>
      <c r="J3432" s="58" t="s">
        <v>41</v>
      </c>
      <c r="K3432" s="58" t="s">
        <v>42</v>
      </c>
      <c r="N3432" t="s">
        <v>43</v>
      </c>
      <c r="S3432" t="s">
        <v>57</v>
      </c>
      <c r="T3432" t="s">
        <v>46</v>
      </c>
      <c r="U3432" t="s">
        <v>45</v>
      </c>
      <c r="V3432" t="s">
        <v>46</v>
      </c>
      <c r="W3432" t="s">
        <v>111</v>
      </c>
      <c r="X3432" t="s">
        <v>112</v>
      </c>
      <c r="Y3432" t="s">
        <v>113</v>
      </c>
      <c r="Z3432" t="s">
        <v>152</v>
      </c>
      <c r="AA3432" t="s">
        <v>153</v>
      </c>
      <c r="AB3432" t="s">
        <v>570</v>
      </c>
      <c r="AC3432" t="s">
        <v>571</v>
      </c>
      <c r="AE3432" t="s">
        <v>416</v>
      </c>
      <c r="AF3432" t="s">
        <v>55</v>
      </c>
      <c r="AG3432" t="s">
        <v>56</v>
      </c>
      <c r="AH3432" t="s">
        <v>46</v>
      </c>
      <c r="AI3432" t="s">
        <v>56</v>
      </c>
      <c r="AJ3432" t="s">
        <v>56</v>
      </c>
      <c r="AK3432" t="s">
        <v>56</v>
      </c>
      <c r="AL3432" t="s">
        <v>46</v>
      </c>
      <c r="AM3432" t="s">
        <v>56</v>
      </c>
      <c r="AN3432" t="s">
        <v>56</v>
      </c>
      <c r="AO3432" t="s">
        <v>56</v>
      </c>
      <c r="AP3432" t="s">
        <v>56</v>
      </c>
      <c r="AQ3432" t="s">
        <v>56</v>
      </c>
      <c r="AR3432" t="s">
        <v>56</v>
      </c>
      <c r="AS3432" t="s">
        <v>56</v>
      </c>
      <c r="AT3432" t="s">
        <v>56</v>
      </c>
      <c r="AU3432" t="s">
        <v>56</v>
      </c>
      <c r="AV3432" t="s">
        <v>56</v>
      </c>
      <c r="AW3432" t="s">
        <v>56</v>
      </c>
    </row>
    <row r="3433" spans="1:49" x14ac:dyDescent="0.3">
      <c r="A3433" t="str">
        <f t="shared" si="266"/>
        <v>AU</v>
      </c>
      <c r="B3433" t="str">
        <f t="shared" si="267"/>
        <v>P</v>
      </c>
      <c r="C3433">
        <f t="shared" si="268"/>
        <v>7.1999999999999993</v>
      </c>
      <c r="D3433">
        <f t="shared" si="269"/>
        <v>1</v>
      </c>
      <c r="E3433">
        <f t="shared" si="270"/>
        <v>7.1999999999999993</v>
      </c>
      <c r="G3433" t="s">
        <v>4249</v>
      </c>
      <c r="H3433" t="s">
        <v>39</v>
      </c>
      <c r="I3433" s="58" t="s">
        <v>142</v>
      </c>
      <c r="J3433" s="58" t="s">
        <v>143</v>
      </c>
      <c r="K3433" s="58" t="s">
        <v>42</v>
      </c>
      <c r="N3433" t="s">
        <v>43</v>
      </c>
      <c r="S3433" t="s">
        <v>69</v>
      </c>
      <c r="T3433" t="s">
        <v>45</v>
      </c>
      <c r="U3433" t="s">
        <v>46</v>
      </c>
      <c r="V3433" t="s">
        <v>46</v>
      </c>
      <c r="W3433" t="s">
        <v>156</v>
      </c>
      <c r="X3433" t="s">
        <v>6458</v>
      </c>
      <c r="Y3433" t="s">
        <v>157</v>
      </c>
      <c r="Z3433" t="s">
        <v>158</v>
      </c>
      <c r="AA3433" t="s">
        <v>159</v>
      </c>
      <c r="AB3433" t="s">
        <v>454</v>
      </c>
      <c r="AC3433" t="s">
        <v>455</v>
      </c>
      <c r="AE3433" t="s">
        <v>4250</v>
      </c>
      <c r="AF3433" t="s">
        <v>55</v>
      </c>
      <c r="AG3433" t="s">
        <v>56</v>
      </c>
      <c r="AH3433" t="s">
        <v>46</v>
      </c>
      <c r="AI3433" t="s">
        <v>56</v>
      </c>
      <c r="AJ3433" t="s">
        <v>56</v>
      </c>
      <c r="AK3433" t="s">
        <v>56</v>
      </c>
      <c r="AL3433" t="s">
        <v>46</v>
      </c>
      <c r="AM3433" t="s">
        <v>56</v>
      </c>
      <c r="AN3433" t="s">
        <v>56</v>
      </c>
      <c r="AO3433" t="s">
        <v>149</v>
      </c>
      <c r="AP3433" t="s">
        <v>56</v>
      </c>
      <c r="AQ3433" t="s">
        <v>56</v>
      </c>
      <c r="AR3433" t="s">
        <v>56</v>
      </c>
      <c r="AS3433" t="s">
        <v>56</v>
      </c>
      <c r="AT3433" t="s">
        <v>56</v>
      </c>
      <c r="AU3433" t="s">
        <v>56</v>
      </c>
      <c r="AV3433" t="s">
        <v>56</v>
      </c>
      <c r="AW3433" t="s">
        <v>56</v>
      </c>
    </row>
    <row r="3434" spans="1:49" x14ac:dyDescent="0.3">
      <c r="A3434" t="str">
        <f t="shared" si="266"/>
        <v>VŠMU</v>
      </c>
      <c r="B3434" t="str">
        <f t="shared" si="267"/>
        <v>P</v>
      </c>
      <c r="C3434">
        <f t="shared" si="268"/>
        <v>0.44999999999999996</v>
      </c>
      <c r="D3434">
        <f t="shared" si="269"/>
        <v>1</v>
      </c>
      <c r="E3434">
        <f t="shared" si="270"/>
        <v>0.44999999999999996</v>
      </c>
      <c r="G3434" t="s">
        <v>4251</v>
      </c>
      <c r="H3434" t="s">
        <v>39</v>
      </c>
      <c r="I3434" s="58" t="s">
        <v>68</v>
      </c>
      <c r="J3434" s="58" t="s">
        <v>41</v>
      </c>
      <c r="K3434" s="58" t="s">
        <v>42</v>
      </c>
      <c r="N3434" t="s">
        <v>43</v>
      </c>
      <c r="S3434" t="s">
        <v>57</v>
      </c>
      <c r="T3434" t="s">
        <v>45</v>
      </c>
      <c r="U3434" t="s">
        <v>46</v>
      </c>
      <c r="V3434" t="s">
        <v>46</v>
      </c>
      <c r="W3434" t="s">
        <v>111</v>
      </c>
      <c r="X3434" t="s">
        <v>112</v>
      </c>
      <c r="Y3434" t="s">
        <v>113</v>
      </c>
      <c r="Z3434" t="s">
        <v>152</v>
      </c>
      <c r="AA3434" t="s">
        <v>153</v>
      </c>
      <c r="AB3434" t="s">
        <v>570</v>
      </c>
      <c r="AC3434" t="s">
        <v>571</v>
      </c>
      <c r="AD3434" t="s">
        <v>6518</v>
      </c>
      <c r="AF3434" t="s">
        <v>55</v>
      </c>
      <c r="AG3434" t="s">
        <v>46</v>
      </c>
      <c r="AH3434" t="s">
        <v>56</v>
      </c>
      <c r="AI3434" t="s">
        <v>56</v>
      </c>
      <c r="AJ3434" t="s">
        <v>56</v>
      </c>
      <c r="AK3434" t="s">
        <v>56</v>
      </c>
      <c r="AL3434" t="s">
        <v>56</v>
      </c>
      <c r="AM3434" t="s">
        <v>56</v>
      </c>
      <c r="AN3434" t="s">
        <v>56</v>
      </c>
      <c r="AO3434" t="s">
        <v>149</v>
      </c>
      <c r="AP3434" t="s">
        <v>56</v>
      </c>
      <c r="AQ3434" t="s">
        <v>56</v>
      </c>
      <c r="AR3434" t="s">
        <v>56</v>
      </c>
      <c r="AS3434" t="s">
        <v>56</v>
      </c>
      <c r="AT3434" t="s">
        <v>56</v>
      </c>
      <c r="AU3434" t="s">
        <v>56</v>
      </c>
      <c r="AV3434" t="s">
        <v>56</v>
      </c>
      <c r="AW3434" t="s">
        <v>56</v>
      </c>
    </row>
    <row r="3435" spans="1:49" x14ac:dyDescent="0.3">
      <c r="A3435" t="str">
        <f t="shared" si="266"/>
        <v>VŠMU</v>
      </c>
      <c r="B3435" t="str">
        <f t="shared" si="267"/>
        <v>P</v>
      </c>
      <c r="C3435">
        <f t="shared" si="268"/>
        <v>0.44999999999999996</v>
      </c>
      <c r="D3435">
        <f t="shared" si="269"/>
        <v>1</v>
      </c>
      <c r="E3435">
        <f t="shared" si="270"/>
        <v>0.44999999999999996</v>
      </c>
      <c r="G3435" t="s">
        <v>4252</v>
      </c>
      <c r="H3435" t="s">
        <v>39</v>
      </c>
      <c r="I3435" s="58" t="s">
        <v>68</v>
      </c>
      <c r="J3435" s="58" t="s">
        <v>41</v>
      </c>
      <c r="K3435" s="58" t="s">
        <v>42</v>
      </c>
      <c r="N3435" t="s">
        <v>43</v>
      </c>
      <c r="S3435" t="s">
        <v>57</v>
      </c>
      <c r="T3435" t="s">
        <v>45</v>
      </c>
      <c r="U3435" t="s">
        <v>46</v>
      </c>
      <c r="V3435" t="s">
        <v>46</v>
      </c>
      <c r="W3435" t="s">
        <v>111</v>
      </c>
      <c r="X3435" t="s">
        <v>112</v>
      </c>
      <c r="Y3435" t="s">
        <v>113</v>
      </c>
      <c r="Z3435" t="s">
        <v>152</v>
      </c>
      <c r="AA3435" t="s">
        <v>153</v>
      </c>
      <c r="AB3435" t="s">
        <v>570</v>
      </c>
      <c r="AC3435" t="s">
        <v>571</v>
      </c>
      <c r="AD3435" t="s">
        <v>6518</v>
      </c>
      <c r="AF3435" t="s">
        <v>55</v>
      </c>
      <c r="AG3435" t="s">
        <v>46</v>
      </c>
      <c r="AH3435" t="s">
        <v>56</v>
      </c>
      <c r="AI3435" t="s">
        <v>56</v>
      </c>
      <c r="AJ3435" t="s">
        <v>56</v>
      </c>
      <c r="AK3435" t="s">
        <v>56</v>
      </c>
      <c r="AL3435" t="s">
        <v>56</v>
      </c>
      <c r="AM3435" t="s">
        <v>56</v>
      </c>
      <c r="AN3435" t="s">
        <v>56</v>
      </c>
      <c r="AO3435" t="s">
        <v>149</v>
      </c>
      <c r="AP3435" t="s">
        <v>56</v>
      </c>
      <c r="AQ3435" t="s">
        <v>56</v>
      </c>
      <c r="AR3435" t="s">
        <v>56</v>
      </c>
      <c r="AS3435" t="s">
        <v>56</v>
      </c>
      <c r="AT3435" t="s">
        <v>56</v>
      </c>
      <c r="AU3435" t="s">
        <v>56</v>
      </c>
      <c r="AV3435" t="s">
        <v>56</v>
      </c>
      <c r="AW3435" t="s">
        <v>56</v>
      </c>
    </row>
    <row r="3436" spans="1:49" x14ac:dyDescent="0.3">
      <c r="A3436" t="str">
        <f t="shared" si="266"/>
        <v>VŠMU</v>
      </c>
      <c r="B3436" t="str">
        <f t="shared" si="267"/>
        <v>P</v>
      </c>
      <c r="C3436">
        <f t="shared" si="268"/>
        <v>0.44999999999999996</v>
      </c>
      <c r="D3436">
        <f t="shared" si="269"/>
        <v>1</v>
      </c>
      <c r="E3436">
        <f t="shared" si="270"/>
        <v>0.44999999999999996</v>
      </c>
      <c r="G3436" t="s">
        <v>4253</v>
      </c>
      <c r="H3436" t="s">
        <v>39</v>
      </c>
      <c r="I3436" s="58" t="s">
        <v>68</v>
      </c>
      <c r="J3436" s="58" t="s">
        <v>41</v>
      </c>
      <c r="K3436" s="58" t="s">
        <v>42</v>
      </c>
      <c r="N3436" t="s">
        <v>43</v>
      </c>
      <c r="S3436" t="s">
        <v>57</v>
      </c>
      <c r="T3436" t="s">
        <v>45</v>
      </c>
      <c r="U3436" t="s">
        <v>46</v>
      </c>
      <c r="V3436" t="s">
        <v>46</v>
      </c>
      <c r="W3436" t="s">
        <v>111</v>
      </c>
      <c r="X3436" t="s">
        <v>112</v>
      </c>
      <c r="Y3436" t="s">
        <v>113</v>
      </c>
      <c r="Z3436" t="s">
        <v>152</v>
      </c>
      <c r="AA3436" t="s">
        <v>153</v>
      </c>
      <c r="AB3436" t="s">
        <v>570</v>
      </c>
      <c r="AC3436" t="s">
        <v>571</v>
      </c>
      <c r="AD3436" t="s">
        <v>6518</v>
      </c>
      <c r="AF3436" t="s">
        <v>55</v>
      </c>
      <c r="AG3436" t="s">
        <v>46</v>
      </c>
      <c r="AH3436" t="s">
        <v>56</v>
      </c>
      <c r="AI3436" t="s">
        <v>56</v>
      </c>
      <c r="AJ3436" t="s">
        <v>56</v>
      </c>
      <c r="AK3436" t="s">
        <v>56</v>
      </c>
      <c r="AL3436" t="s">
        <v>56</v>
      </c>
      <c r="AM3436" t="s">
        <v>56</v>
      </c>
      <c r="AN3436" t="s">
        <v>56</v>
      </c>
      <c r="AO3436" t="s">
        <v>149</v>
      </c>
      <c r="AP3436" t="s">
        <v>56</v>
      </c>
      <c r="AQ3436" t="s">
        <v>56</v>
      </c>
      <c r="AR3436" t="s">
        <v>56</v>
      </c>
      <c r="AS3436" t="s">
        <v>56</v>
      </c>
      <c r="AT3436" t="s">
        <v>56</v>
      </c>
      <c r="AU3436" t="s">
        <v>56</v>
      </c>
      <c r="AV3436" t="s">
        <v>56</v>
      </c>
      <c r="AW3436" t="s">
        <v>56</v>
      </c>
    </row>
    <row r="3437" spans="1:49" x14ac:dyDescent="0.3">
      <c r="A3437" t="str">
        <f t="shared" si="266"/>
        <v>VŠMU</v>
      </c>
      <c r="B3437" t="str">
        <f t="shared" si="267"/>
        <v>P</v>
      </c>
      <c r="C3437">
        <f t="shared" si="268"/>
        <v>0.44999999999999996</v>
      </c>
      <c r="D3437">
        <f t="shared" si="269"/>
        <v>0.5</v>
      </c>
      <c r="E3437">
        <f t="shared" si="270"/>
        <v>0.22499999999999998</v>
      </c>
      <c r="G3437" t="s">
        <v>4254</v>
      </c>
      <c r="H3437" t="s">
        <v>39</v>
      </c>
      <c r="I3437" s="58" t="s">
        <v>68</v>
      </c>
      <c r="J3437" s="58" t="s">
        <v>41</v>
      </c>
      <c r="K3437" s="58" t="s">
        <v>42</v>
      </c>
      <c r="N3437" t="s">
        <v>43</v>
      </c>
      <c r="S3437" t="s">
        <v>57</v>
      </c>
      <c r="T3437" t="s">
        <v>45</v>
      </c>
      <c r="U3437" t="s">
        <v>46</v>
      </c>
      <c r="V3437" t="s">
        <v>46</v>
      </c>
      <c r="W3437" t="s">
        <v>111</v>
      </c>
      <c r="X3437" t="s">
        <v>112</v>
      </c>
      <c r="Y3437" t="s">
        <v>113</v>
      </c>
      <c r="Z3437" t="s">
        <v>152</v>
      </c>
      <c r="AA3437" t="s">
        <v>153</v>
      </c>
      <c r="AB3437" t="s">
        <v>570</v>
      </c>
      <c r="AC3437" t="s">
        <v>571</v>
      </c>
      <c r="AD3437" t="s">
        <v>6518</v>
      </c>
      <c r="AF3437" t="s">
        <v>55</v>
      </c>
      <c r="AG3437" t="s">
        <v>46</v>
      </c>
      <c r="AH3437" t="s">
        <v>56</v>
      </c>
      <c r="AI3437" t="s">
        <v>56</v>
      </c>
      <c r="AJ3437" t="s">
        <v>56</v>
      </c>
      <c r="AK3437" t="s">
        <v>56</v>
      </c>
      <c r="AL3437" t="s">
        <v>56</v>
      </c>
      <c r="AM3437" t="s">
        <v>56</v>
      </c>
      <c r="AN3437" t="s">
        <v>56</v>
      </c>
      <c r="AO3437" t="s">
        <v>149</v>
      </c>
      <c r="AP3437" t="s">
        <v>56</v>
      </c>
      <c r="AQ3437" t="s">
        <v>56</v>
      </c>
      <c r="AR3437" t="s">
        <v>56</v>
      </c>
      <c r="AS3437" t="s">
        <v>56</v>
      </c>
      <c r="AT3437" t="s">
        <v>56</v>
      </c>
      <c r="AU3437" t="s">
        <v>56</v>
      </c>
      <c r="AV3437" t="s">
        <v>56</v>
      </c>
      <c r="AW3437" t="s">
        <v>56</v>
      </c>
    </row>
    <row r="3438" spans="1:49" x14ac:dyDescent="0.3">
      <c r="A3438" t="str">
        <f t="shared" si="266"/>
        <v>VŠMU</v>
      </c>
      <c r="B3438" t="str">
        <f t="shared" si="267"/>
        <v>P</v>
      </c>
      <c r="C3438">
        <f t="shared" si="268"/>
        <v>0.44999999999999996</v>
      </c>
      <c r="D3438">
        <f t="shared" si="269"/>
        <v>0.5</v>
      </c>
      <c r="E3438">
        <f t="shared" si="270"/>
        <v>0.22499999999999998</v>
      </c>
      <c r="G3438" t="s">
        <v>4254</v>
      </c>
      <c r="H3438" t="s">
        <v>39</v>
      </c>
      <c r="I3438" s="58" t="s">
        <v>68</v>
      </c>
      <c r="J3438" s="58" t="s">
        <v>41</v>
      </c>
      <c r="K3438" s="58" t="s">
        <v>42</v>
      </c>
      <c r="N3438" t="s">
        <v>43</v>
      </c>
      <c r="S3438" t="s">
        <v>348</v>
      </c>
      <c r="T3438" t="s">
        <v>73</v>
      </c>
      <c r="U3438" t="s">
        <v>149</v>
      </c>
      <c r="V3438" t="s">
        <v>46</v>
      </c>
      <c r="W3438" t="s">
        <v>111</v>
      </c>
      <c r="X3438" t="s">
        <v>112</v>
      </c>
      <c r="Y3438" t="s">
        <v>113</v>
      </c>
      <c r="Z3438" t="s">
        <v>152</v>
      </c>
      <c r="AA3438" t="s">
        <v>153</v>
      </c>
      <c r="AB3438" t="s">
        <v>154</v>
      </c>
      <c r="AC3438" t="s">
        <v>155</v>
      </c>
      <c r="AD3438" t="s">
        <v>6518</v>
      </c>
      <c r="AF3438" t="s">
        <v>55</v>
      </c>
      <c r="AG3438" t="s">
        <v>46</v>
      </c>
      <c r="AH3438" t="s">
        <v>56</v>
      </c>
      <c r="AI3438" t="s">
        <v>56</v>
      </c>
      <c r="AJ3438" t="s">
        <v>56</v>
      </c>
      <c r="AK3438" t="s">
        <v>56</v>
      </c>
      <c r="AL3438" t="s">
        <v>56</v>
      </c>
      <c r="AM3438" t="s">
        <v>56</v>
      </c>
      <c r="AN3438" t="s">
        <v>56</v>
      </c>
      <c r="AO3438" t="s">
        <v>149</v>
      </c>
      <c r="AP3438" t="s">
        <v>56</v>
      </c>
      <c r="AQ3438" t="s">
        <v>56</v>
      </c>
      <c r="AR3438" t="s">
        <v>56</v>
      </c>
      <c r="AS3438" t="s">
        <v>56</v>
      </c>
      <c r="AT3438" t="s">
        <v>56</v>
      </c>
      <c r="AU3438" t="s">
        <v>56</v>
      </c>
      <c r="AV3438" t="s">
        <v>56</v>
      </c>
      <c r="AW3438" t="s">
        <v>56</v>
      </c>
    </row>
    <row r="3439" spans="1:49" x14ac:dyDescent="0.3">
      <c r="A3439" t="str">
        <f t="shared" si="266"/>
        <v>VŠMU</v>
      </c>
      <c r="B3439" t="str">
        <f t="shared" si="267"/>
        <v>P</v>
      </c>
      <c r="C3439">
        <f t="shared" si="268"/>
        <v>0.44999999999999996</v>
      </c>
      <c r="D3439">
        <f t="shared" si="269"/>
        <v>0.5</v>
      </c>
      <c r="E3439">
        <f t="shared" si="270"/>
        <v>0.22499999999999998</v>
      </c>
      <c r="G3439" t="s">
        <v>4255</v>
      </c>
      <c r="H3439" t="s">
        <v>39</v>
      </c>
      <c r="I3439" s="58" t="s">
        <v>68</v>
      </c>
      <c r="J3439" s="58" t="s">
        <v>41</v>
      </c>
      <c r="K3439" s="58" t="s">
        <v>42</v>
      </c>
      <c r="N3439" t="s">
        <v>43</v>
      </c>
      <c r="S3439" t="s">
        <v>57</v>
      </c>
      <c r="T3439" t="s">
        <v>45</v>
      </c>
      <c r="U3439" t="s">
        <v>46</v>
      </c>
      <c r="V3439" t="s">
        <v>46</v>
      </c>
      <c r="W3439" t="s">
        <v>111</v>
      </c>
      <c r="X3439" t="s">
        <v>112</v>
      </c>
      <c r="Y3439" t="s">
        <v>113</v>
      </c>
      <c r="Z3439" t="s">
        <v>152</v>
      </c>
      <c r="AA3439" t="s">
        <v>153</v>
      </c>
      <c r="AB3439" t="s">
        <v>570</v>
      </c>
      <c r="AC3439" t="s">
        <v>571</v>
      </c>
      <c r="AD3439" t="s">
        <v>6518</v>
      </c>
      <c r="AF3439" t="s">
        <v>55</v>
      </c>
      <c r="AG3439" t="s">
        <v>46</v>
      </c>
      <c r="AH3439" t="s">
        <v>56</v>
      </c>
      <c r="AI3439" t="s">
        <v>56</v>
      </c>
      <c r="AJ3439" t="s">
        <v>56</v>
      </c>
      <c r="AK3439" t="s">
        <v>56</v>
      </c>
      <c r="AL3439" t="s">
        <v>56</v>
      </c>
      <c r="AM3439" t="s">
        <v>56</v>
      </c>
      <c r="AN3439" t="s">
        <v>56</v>
      </c>
      <c r="AO3439" t="s">
        <v>149</v>
      </c>
      <c r="AP3439" t="s">
        <v>56</v>
      </c>
      <c r="AQ3439" t="s">
        <v>56</v>
      </c>
      <c r="AR3439" t="s">
        <v>56</v>
      </c>
      <c r="AS3439" t="s">
        <v>56</v>
      </c>
      <c r="AT3439" t="s">
        <v>56</v>
      </c>
      <c r="AU3439" t="s">
        <v>56</v>
      </c>
      <c r="AV3439" t="s">
        <v>56</v>
      </c>
      <c r="AW3439" t="s">
        <v>56</v>
      </c>
    </row>
    <row r="3440" spans="1:49" x14ac:dyDescent="0.3">
      <c r="A3440" t="str">
        <f t="shared" si="266"/>
        <v>VŠMU</v>
      </c>
      <c r="B3440" t="str">
        <f t="shared" si="267"/>
        <v>P</v>
      </c>
      <c r="C3440">
        <f t="shared" si="268"/>
        <v>0.44999999999999996</v>
      </c>
      <c r="D3440">
        <f t="shared" si="269"/>
        <v>0.5</v>
      </c>
      <c r="E3440">
        <f t="shared" si="270"/>
        <v>0.22499999999999998</v>
      </c>
      <c r="G3440" t="s">
        <v>4255</v>
      </c>
      <c r="H3440" t="s">
        <v>39</v>
      </c>
      <c r="I3440" s="58" t="s">
        <v>68</v>
      </c>
      <c r="J3440" s="58" t="s">
        <v>41</v>
      </c>
      <c r="K3440" s="58" t="s">
        <v>42</v>
      </c>
      <c r="N3440" t="s">
        <v>43</v>
      </c>
      <c r="S3440" t="s">
        <v>348</v>
      </c>
      <c r="T3440" t="s">
        <v>73</v>
      </c>
      <c r="U3440" t="s">
        <v>149</v>
      </c>
      <c r="V3440" t="s">
        <v>46</v>
      </c>
      <c r="W3440" t="s">
        <v>111</v>
      </c>
      <c r="X3440" t="s">
        <v>112</v>
      </c>
      <c r="Y3440" t="s">
        <v>113</v>
      </c>
      <c r="Z3440" t="s">
        <v>152</v>
      </c>
      <c r="AA3440" t="s">
        <v>153</v>
      </c>
      <c r="AB3440" t="s">
        <v>154</v>
      </c>
      <c r="AC3440" t="s">
        <v>155</v>
      </c>
      <c r="AD3440" t="s">
        <v>6518</v>
      </c>
      <c r="AF3440" t="s">
        <v>55</v>
      </c>
      <c r="AG3440" t="s">
        <v>46</v>
      </c>
      <c r="AH3440" t="s">
        <v>56</v>
      </c>
      <c r="AI3440" t="s">
        <v>56</v>
      </c>
      <c r="AJ3440" t="s">
        <v>56</v>
      </c>
      <c r="AK3440" t="s">
        <v>56</v>
      </c>
      <c r="AL3440" t="s">
        <v>56</v>
      </c>
      <c r="AM3440" t="s">
        <v>56</v>
      </c>
      <c r="AN3440" t="s">
        <v>56</v>
      </c>
      <c r="AO3440" t="s">
        <v>149</v>
      </c>
      <c r="AP3440" t="s">
        <v>56</v>
      </c>
      <c r="AQ3440" t="s">
        <v>56</v>
      </c>
      <c r="AR3440" t="s">
        <v>56</v>
      </c>
      <c r="AS3440" t="s">
        <v>56</v>
      </c>
      <c r="AT3440" t="s">
        <v>56</v>
      </c>
      <c r="AU3440" t="s">
        <v>56</v>
      </c>
      <c r="AV3440" t="s">
        <v>56</v>
      </c>
      <c r="AW3440" t="s">
        <v>56</v>
      </c>
    </row>
    <row r="3441" spans="1:49" x14ac:dyDescent="0.3">
      <c r="A3441" t="str">
        <f t="shared" si="266"/>
        <v>VŠMU</v>
      </c>
      <c r="B3441" t="str">
        <f t="shared" si="267"/>
        <v>P</v>
      </c>
      <c r="C3441">
        <f t="shared" si="268"/>
        <v>0.44999999999999996</v>
      </c>
      <c r="D3441">
        <f t="shared" si="269"/>
        <v>1</v>
      </c>
      <c r="E3441">
        <f t="shared" si="270"/>
        <v>0.44999999999999996</v>
      </c>
      <c r="G3441" t="s">
        <v>4256</v>
      </c>
      <c r="H3441" t="s">
        <v>39</v>
      </c>
      <c r="I3441" s="58" t="s">
        <v>68</v>
      </c>
      <c r="J3441" s="58" t="s">
        <v>41</v>
      </c>
      <c r="K3441" s="58" t="s">
        <v>42</v>
      </c>
      <c r="N3441" t="s">
        <v>43</v>
      </c>
      <c r="S3441" t="s">
        <v>57</v>
      </c>
      <c r="T3441" t="s">
        <v>45</v>
      </c>
      <c r="U3441" t="s">
        <v>46</v>
      </c>
      <c r="V3441" t="s">
        <v>46</v>
      </c>
      <c r="W3441" t="s">
        <v>111</v>
      </c>
      <c r="X3441" t="s">
        <v>112</v>
      </c>
      <c r="Y3441" t="s">
        <v>113</v>
      </c>
      <c r="Z3441" t="s">
        <v>152</v>
      </c>
      <c r="AA3441" t="s">
        <v>153</v>
      </c>
      <c r="AB3441" t="s">
        <v>570</v>
      </c>
      <c r="AC3441" t="s">
        <v>571</v>
      </c>
      <c r="AD3441" t="s">
        <v>6518</v>
      </c>
      <c r="AF3441" t="s">
        <v>55</v>
      </c>
      <c r="AG3441" t="s">
        <v>46</v>
      </c>
      <c r="AH3441" t="s">
        <v>56</v>
      </c>
      <c r="AI3441" t="s">
        <v>56</v>
      </c>
      <c r="AJ3441" t="s">
        <v>56</v>
      </c>
      <c r="AK3441" t="s">
        <v>56</v>
      </c>
      <c r="AL3441" t="s">
        <v>56</v>
      </c>
      <c r="AM3441" t="s">
        <v>56</v>
      </c>
      <c r="AN3441" t="s">
        <v>56</v>
      </c>
      <c r="AO3441" t="s">
        <v>149</v>
      </c>
      <c r="AP3441" t="s">
        <v>56</v>
      </c>
      <c r="AQ3441" t="s">
        <v>56</v>
      </c>
      <c r="AR3441" t="s">
        <v>56</v>
      </c>
      <c r="AS3441" t="s">
        <v>56</v>
      </c>
      <c r="AT3441" t="s">
        <v>56</v>
      </c>
      <c r="AU3441" t="s">
        <v>56</v>
      </c>
      <c r="AV3441" t="s">
        <v>56</v>
      </c>
      <c r="AW3441" t="s">
        <v>56</v>
      </c>
    </row>
    <row r="3442" spans="1:49" x14ac:dyDescent="0.3">
      <c r="A3442" t="str">
        <f t="shared" si="266"/>
        <v>VŠVU</v>
      </c>
      <c r="B3442" t="str">
        <f t="shared" si="267"/>
        <v>V</v>
      </c>
      <c r="C3442">
        <f t="shared" si="268"/>
        <v>1.56</v>
      </c>
      <c r="D3442">
        <f t="shared" si="269"/>
        <v>1</v>
      </c>
      <c r="E3442">
        <f t="shared" si="270"/>
        <v>1.56</v>
      </c>
      <c r="G3442" t="s">
        <v>4257</v>
      </c>
      <c r="H3442" t="s">
        <v>39</v>
      </c>
      <c r="I3442" s="58" t="s">
        <v>104</v>
      </c>
      <c r="J3442" s="58" t="s">
        <v>41</v>
      </c>
      <c r="K3442" s="58" t="s">
        <v>76</v>
      </c>
      <c r="N3442" t="s">
        <v>1007</v>
      </c>
      <c r="P3442" t="s">
        <v>78</v>
      </c>
      <c r="Q3442" t="s">
        <v>79</v>
      </c>
      <c r="S3442" t="s">
        <v>80</v>
      </c>
      <c r="T3442" t="s">
        <v>45</v>
      </c>
      <c r="U3442" t="s">
        <v>46</v>
      </c>
      <c r="V3442" t="s">
        <v>46</v>
      </c>
      <c r="W3442" t="s">
        <v>764</v>
      </c>
      <c r="X3442" t="s">
        <v>765</v>
      </c>
      <c r="Y3442" t="s">
        <v>766</v>
      </c>
      <c r="Z3442" t="s">
        <v>767</v>
      </c>
      <c r="AB3442" t="s">
        <v>1155</v>
      </c>
      <c r="AC3442" t="s">
        <v>1156</v>
      </c>
      <c r="AD3442" t="s">
        <v>6519</v>
      </c>
      <c r="AF3442" t="s">
        <v>55</v>
      </c>
      <c r="AG3442" t="s">
        <v>46</v>
      </c>
      <c r="AH3442" t="s">
        <v>56</v>
      </c>
      <c r="AI3442" t="s">
        <v>56</v>
      </c>
      <c r="AJ3442" t="s">
        <v>56</v>
      </c>
      <c r="AK3442" t="s">
        <v>56</v>
      </c>
      <c r="AL3442" t="s">
        <v>56</v>
      </c>
      <c r="AM3442" t="s">
        <v>56</v>
      </c>
      <c r="AN3442" t="s">
        <v>56</v>
      </c>
      <c r="AO3442" t="s">
        <v>223</v>
      </c>
      <c r="AP3442" t="s">
        <v>56</v>
      </c>
      <c r="AQ3442" t="s">
        <v>56</v>
      </c>
      <c r="AR3442" t="s">
        <v>56</v>
      </c>
      <c r="AS3442" t="s">
        <v>56</v>
      </c>
      <c r="AT3442" t="s">
        <v>56</v>
      </c>
      <c r="AU3442" t="s">
        <v>56</v>
      </c>
      <c r="AV3442" t="s">
        <v>56</v>
      </c>
      <c r="AW3442" t="s">
        <v>56</v>
      </c>
    </row>
    <row r="3443" spans="1:49" x14ac:dyDescent="0.3">
      <c r="A3443" t="str">
        <f t="shared" si="266"/>
        <v>AU</v>
      </c>
      <c r="B3443" t="str">
        <f t="shared" si="267"/>
        <v>P</v>
      </c>
      <c r="C3443">
        <f t="shared" si="268"/>
        <v>0.78</v>
      </c>
      <c r="D3443">
        <f t="shared" si="269"/>
        <v>1</v>
      </c>
      <c r="E3443">
        <f t="shared" si="270"/>
        <v>0.78</v>
      </c>
      <c r="G3443" t="s">
        <v>4258</v>
      </c>
      <c r="H3443" t="s">
        <v>39</v>
      </c>
      <c r="I3443" s="58" t="s">
        <v>257</v>
      </c>
      <c r="J3443" s="58" t="s">
        <v>41</v>
      </c>
      <c r="K3443" s="58" t="s">
        <v>42</v>
      </c>
      <c r="N3443" t="s">
        <v>43</v>
      </c>
      <c r="S3443" t="s">
        <v>72</v>
      </c>
      <c r="T3443" t="s">
        <v>45</v>
      </c>
      <c r="U3443" t="s">
        <v>46</v>
      </c>
      <c r="V3443" t="s">
        <v>46</v>
      </c>
      <c r="W3443" t="s">
        <v>156</v>
      </c>
      <c r="X3443" t="s">
        <v>6458</v>
      </c>
      <c r="Y3443" t="s">
        <v>157</v>
      </c>
      <c r="Z3443" t="s">
        <v>158</v>
      </c>
      <c r="AA3443" t="s">
        <v>159</v>
      </c>
      <c r="AB3443" t="s">
        <v>337</v>
      </c>
      <c r="AC3443" t="s">
        <v>338</v>
      </c>
      <c r="AE3443" t="s">
        <v>4259</v>
      </c>
      <c r="AF3443" t="s">
        <v>814</v>
      </c>
      <c r="AG3443" t="s">
        <v>56</v>
      </c>
      <c r="AH3443" t="s">
        <v>56</v>
      </c>
      <c r="AI3443" t="s">
        <v>56</v>
      </c>
      <c r="AJ3443" t="s">
        <v>46</v>
      </c>
      <c r="AK3443" t="s">
        <v>56</v>
      </c>
      <c r="AL3443" t="s">
        <v>56</v>
      </c>
      <c r="AM3443" t="s">
        <v>56</v>
      </c>
      <c r="AN3443" t="s">
        <v>56</v>
      </c>
      <c r="AO3443" t="s">
        <v>56</v>
      </c>
      <c r="AP3443" t="s">
        <v>56</v>
      </c>
      <c r="AQ3443" t="s">
        <v>56</v>
      </c>
      <c r="AR3443" t="s">
        <v>56</v>
      </c>
      <c r="AS3443" t="s">
        <v>56</v>
      </c>
      <c r="AT3443" t="s">
        <v>56</v>
      </c>
      <c r="AU3443" t="s">
        <v>56</v>
      </c>
      <c r="AV3443" t="s">
        <v>56</v>
      </c>
      <c r="AW3443" t="s">
        <v>56</v>
      </c>
    </row>
    <row r="3444" spans="1:49" x14ac:dyDescent="0.3">
      <c r="A3444" t="str">
        <f t="shared" si="266"/>
        <v>AU</v>
      </c>
      <c r="B3444" t="str">
        <f t="shared" si="267"/>
        <v>P</v>
      </c>
      <c r="C3444">
        <f t="shared" si="268"/>
        <v>0.78</v>
      </c>
      <c r="D3444">
        <f t="shared" si="269"/>
        <v>1</v>
      </c>
      <c r="E3444">
        <f t="shared" si="270"/>
        <v>0.78</v>
      </c>
      <c r="G3444" t="s">
        <v>4260</v>
      </c>
      <c r="H3444" t="s">
        <v>39</v>
      </c>
      <c r="I3444" s="58" t="s">
        <v>257</v>
      </c>
      <c r="J3444" s="58" t="s">
        <v>41</v>
      </c>
      <c r="K3444" s="58" t="s">
        <v>42</v>
      </c>
      <c r="N3444" t="s">
        <v>43</v>
      </c>
      <c r="S3444" t="s">
        <v>72</v>
      </c>
      <c r="T3444" t="s">
        <v>45</v>
      </c>
      <c r="U3444" t="s">
        <v>46</v>
      </c>
      <c r="V3444" t="s">
        <v>46</v>
      </c>
      <c r="W3444" t="s">
        <v>156</v>
      </c>
      <c r="X3444" t="s">
        <v>6458</v>
      </c>
      <c r="Y3444" t="s">
        <v>157</v>
      </c>
      <c r="Z3444" t="s">
        <v>158</v>
      </c>
      <c r="AA3444" t="s">
        <v>159</v>
      </c>
      <c r="AB3444" t="s">
        <v>337</v>
      </c>
      <c r="AC3444" t="s">
        <v>338</v>
      </c>
      <c r="AE3444" t="s">
        <v>4261</v>
      </c>
      <c r="AF3444" t="s">
        <v>814</v>
      </c>
      <c r="AG3444" t="s">
        <v>56</v>
      </c>
      <c r="AH3444" t="s">
        <v>56</v>
      </c>
      <c r="AI3444" t="s">
        <v>56</v>
      </c>
      <c r="AJ3444" t="s">
        <v>46</v>
      </c>
      <c r="AK3444" t="s">
        <v>56</v>
      </c>
      <c r="AL3444" t="s">
        <v>56</v>
      </c>
      <c r="AM3444" t="s">
        <v>56</v>
      </c>
      <c r="AN3444" t="s">
        <v>56</v>
      </c>
      <c r="AO3444" t="s">
        <v>56</v>
      </c>
      <c r="AP3444" t="s">
        <v>56</v>
      </c>
      <c r="AQ3444" t="s">
        <v>56</v>
      </c>
      <c r="AR3444" t="s">
        <v>56</v>
      </c>
      <c r="AS3444" t="s">
        <v>56</v>
      </c>
      <c r="AT3444" t="s">
        <v>56</v>
      </c>
      <c r="AU3444" t="s">
        <v>56</v>
      </c>
      <c r="AV3444" t="s">
        <v>56</v>
      </c>
      <c r="AW3444" t="s">
        <v>56</v>
      </c>
    </row>
    <row r="3445" spans="1:49" x14ac:dyDescent="0.3">
      <c r="A3445" t="str">
        <f t="shared" si="266"/>
        <v>AU</v>
      </c>
      <c r="B3445" t="str">
        <f t="shared" si="267"/>
        <v>P</v>
      </c>
      <c r="C3445">
        <f t="shared" si="268"/>
        <v>0.89999999999999991</v>
      </c>
      <c r="D3445">
        <f t="shared" si="269"/>
        <v>0.5</v>
      </c>
      <c r="E3445">
        <f t="shared" si="270"/>
        <v>0.44999999999999996</v>
      </c>
      <c r="G3445" t="s">
        <v>4262</v>
      </c>
      <c r="H3445" t="s">
        <v>39</v>
      </c>
      <c r="I3445" s="58" t="s">
        <v>90</v>
      </c>
      <c r="J3445" s="58" t="s">
        <v>41</v>
      </c>
      <c r="K3445" s="58" t="s">
        <v>42</v>
      </c>
      <c r="N3445" t="s">
        <v>43</v>
      </c>
      <c r="S3445" t="s">
        <v>69</v>
      </c>
      <c r="T3445" t="s">
        <v>45</v>
      </c>
      <c r="U3445" t="s">
        <v>46</v>
      </c>
      <c r="V3445" t="s">
        <v>46</v>
      </c>
      <c r="W3445" t="s">
        <v>156</v>
      </c>
      <c r="X3445" t="s">
        <v>6458</v>
      </c>
      <c r="Y3445" t="s">
        <v>157</v>
      </c>
      <c r="Z3445" t="s">
        <v>158</v>
      </c>
      <c r="AA3445" t="s">
        <v>159</v>
      </c>
      <c r="AB3445" t="s">
        <v>454</v>
      </c>
      <c r="AC3445" t="s">
        <v>455</v>
      </c>
      <c r="AD3445" t="s">
        <v>2106</v>
      </c>
      <c r="AF3445" t="s">
        <v>643</v>
      </c>
      <c r="AG3445" t="s">
        <v>56</v>
      </c>
      <c r="AH3445" t="s">
        <v>56</v>
      </c>
      <c r="AI3445" t="s">
        <v>46</v>
      </c>
      <c r="AJ3445" t="s">
        <v>56</v>
      </c>
      <c r="AK3445" t="s">
        <v>56</v>
      </c>
      <c r="AL3445" t="s">
        <v>56</v>
      </c>
      <c r="AM3445" t="s">
        <v>56</v>
      </c>
      <c r="AN3445" t="s">
        <v>56</v>
      </c>
      <c r="AO3445" t="s">
        <v>56</v>
      </c>
      <c r="AP3445" t="s">
        <v>56</v>
      </c>
      <c r="AQ3445" t="s">
        <v>56</v>
      </c>
      <c r="AR3445" t="s">
        <v>56</v>
      </c>
      <c r="AS3445" t="s">
        <v>56</v>
      </c>
      <c r="AT3445" t="s">
        <v>56</v>
      </c>
      <c r="AU3445" t="s">
        <v>56</v>
      </c>
      <c r="AV3445" t="s">
        <v>56</v>
      </c>
      <c r="AW3445" t="s">
        <v>56</v>
      </c>
    </row>
    <row r="3446" spans="1:49" x14ac:dyDescent="0.3">
      <c r="A3446" t="str">
        <f t="shared" si="266"/>
        <v>AU</v>
      </c>
      <c r="B3446" t="str">
        <f t="shared" si="267"/>
        <v>P</v>
      </c>
      <c r="C3446">
        <f t="shared" si="268"/>
        <v>0.89999999999999991</v>
      </c>
      <c r="D3446">
        <f t="shared" si="269"/>
        <v>0.5</v>
      </c>
      <c r="E3446">
        <f t="shared" si="270"/>
        <v>0.44999999999999996</v>
      </c>
      <c r="G3446" t="s">
        <v>4262</v>
      </c>
      <c r="H3446" t="s">
        <v>39</v>
      </c>
      <c r="I3446" s="58" t="s">
        <v>90</v>
      </c>
      <c r="J3446" s="58" t="s">
        <v>41</v>
      </c>
      <c r="K3446" s="58" t="s">
        <v>42</v>
      </c>
      <c r="N3446" t="s">
        <v>43</v>
      </c>
      <c r="S3446" t="s">
        <v>72</v>
      </c>
      <c r="T3446" t="s">
        <v>45</v>
      </c>
      <c r="U3446" t="s">
        <v>46</v>
      </c>
      <c r="V3446" t="s">
        <v>46</v>
      </c>
      <c r="W3446" t="s">
        <v>156</v>
      </c>
      <c r="X3446" t="s">
        <v>6458</v>
      </c>
      <c r="Y3446" t="s">
        <v>157</v>
      </c>
      <c r="Z3446" t="s">
        <v>158</v>
      </c>
      <c r="AA3446" t="s">
        <v>159</v>
      </c>
      <c r="AB3446" t="s">
        <v>337</v>
      </c>
      <c r="AC3446" t="s">
        <v>338</v>
      </c>
      <c r="AD3446" t="s">
        <v>2106</v>
      </c>
      <c r="AF3446" t="s">
        <v>643</v>
      </c>
      <c r="AG3446" t="s">
        <v>56</v>
      </c>
      <c r="AH3446" t="s">
        <v>56</v>
      </c>
      <c r="AI3446" t="s">
        <v>46</v>
      </c>
      <c r="AJ3446" t="s">
        <v>56</v>
      </c>
      <c r="AK3446" t="s">
        <v>56</v>
      </c>
      <c r="AL3446" t="s">
        <v>56</v>
      </c>
      <c r="AM3446" t="s">
        <v>56</v>
      </c>
      <c r="AN3446" t="s">
        <v>56</v>
      </c>
      <c r="AO3446" t="s">
        <v>56</v>
      </c>
      <c r="AP3446" t="s">
        <v>56</v>
      </c>
      <c r="AQ3446" t="s">
        <v>56</v>
      </c>
      <c r="AR3446" t="s">
        <v>56</v>
      </c>
      <c r="AS3446" t="s">
        <v>56</v>
      </c>
      <c r="AT3446" t="s">
        <v>56</v>
      </c>
      <c r="AU3446" t="s">
        <v>56</v>
      </c>
      <c r="AV3446" t="s">
        <v>56</v>
      </c>
      <c r="AW3446" t="s">
        <v>56</v>
      </c>
    </row>
    <row r="3447" spans="1:49" x14ac:dyDescent="0.3">
      <c r="A3447" t="str">
        <f t="shared" si="266"/>
        <v>VŠMU</v>
      </c>
      <c r="B3447" t="str">
        <f t="shared" si="267"/>
        <v>P</v>
      </c>
      <c r="C3447">
        <f t="shared" si="268"/>
        <v>0.89999999999999991</v>
      </c>
      <c r="D3447">
        <f t="shared" si="269"/>
        <v>1</v>
      </c>
      <c r="E3447">
        <f t="shared" si="270"/>
        <v>0.89999999999999991</v>
      </c>
      <c r="G3447" t="s">
        <v>4263</v>
      </c>
      <c r="H3447" t="s">
        <v>39</v>
      </c>
      <c r="I3447" s="58" t="s">
        <v>133</v>
      </c>
      <c r="J3447" s="58" t="s">
        <v>41</v>
      </c>
      <c r="K3447" s="58" t="s">
        <v>42</v>
      </c>
      <c r="N3447" t="s">
        <v>43</v>
      </c>
      <c r="S3447" t="s">
        <v>57</v>
      </c>
      <c r="T3447" t="s">
        <v>46</v>
      </c>
      <c r="U3447" t="s">
        <v>45</v>
      </c>
      <c r="V3447" t="s">
        <v>46</v>
      </c>
      <c r="W3447" t="s">
        <v>111</v>
      </c>
      <c r="X3447" t="s">
        <v>112</v>
      </c>
      <c r="Y3447" t="s">
        <v>113</v>
      </c>
      <c r="Z3447" t="s">
        <v>152</v>
      </c>
      <c r="AA3447" t="s">
        <v>153</v>
      </c>
      <c r="AB3447" t="s">
        <v>570</v>
      </c>
      <c r="AC3447" t="s">
        <v>571</v>
      </c>
      <c r="AE3447" t="s">
        <v>416</v>
      </c>
      <c r="AF3447" t="s">
        <v>55</v>
      </c>
      <c r="AG3447" t="s">
        <v>56</v>
      </c>
      <c r="AH3447" t="s">
        <v>46</v>
      </c>
      <c r="AI3447" t="s">
        <v>56</v>
      </c>
      <c r="AJ3447" t="s">
        <v>56</v>
      </c>
      <c r="AK3447" t="s">
        <v>56</v>
      </c>
      <c r="AL3447" t="s">
        <v>46</v>
      </c>
      <c r="AM3447" t="s">
        <v>56</v>
      </c>
      <c r="AN3447" t="s">
        <v>56</v>
      </c>
      <c r="AO3447" t="s">
        <v>56</v>
      </c>
      <c r="AP3447" t="s">
        <v>56</v>
      </c>
      <c r="AQ3447" t="s">
        <v>56</v>
      </c>
      <c r="AR3447" t="s">
        <v>56</v>
      </c>
      <c r="AS3447" t="s">
        <v>56</v>
      </c>
      <c r="AT3447" t="s">
        <v>56</v>
      </c>
      <c r="AU3447" t="s">
        <v>56</v>
      </c>
      <c r="AV3447" t="s">
        <v>56</v>
      </c>
      <c r="AW3447" t="s">
        <v>56</v>
      </c>
    </row>
    <row r="3448" spans="1:49" x14ac:dyDescent="0.3">
      <c r="A3448" t="str">
        <f t="shared" si="266"/>
        <v>VŠMU</v>
      </c>
      <c r="B3448" t="str">
        <f t="shared" si="267"/>
        <v>P</v>
      </c>
      <c r="C3448">
        <f t="shared" si="268"/>
        <v>1.56</v>
      </c>
      <c r="D3448">
        <f t="shared" si="269"/>
        <v>1</v>
      </c>
      <c r="E3448">
        <f t="shared" si="270"/>
        <v>1.56</v>
      </c>
      <c r="G3448" t="s">
        <v>4264</v>
      </c>
      <c r="H3448" t="s">
        <v>39</v>
      </c>
      <c r="I3448" s="58" t="s">
        <v>104</v>
      </c>
      <c r="J3448" s="58" t="s">
        <v>41</v>
      </c>
      <c r="K3448" s="58" t="s">
        <v>42</v>
      </c>
      <c r="N3448" t="s">
        <v>43</v>
      </c>
      <c r="S3448" t="s">
        <v>57</v>
      </c>
      <c r="T3448" t="s">
        <v>46</v>
      </c>
      <c r="U3448" t="s">
        <v>45</v>
      </c>
      <c r="V3448" t="s">
        <v>46</v>
      </c>
      <c r="W3448" t="s">
        <v>111</v>
      </c>
      <c r="X3448" t="s">
        <v>112</v>
      </c>
      <c r="Y3448" t="s">
        <v>113</v>
      </c>
      <c r="Z3448" t="s">
        <v>152</v>
      </c>
      <c r="AA3448" t="s">
        <v>153</v>
      </c>
      <c r="AB3448" t="s">
        <v>570</v>
      </c>
      <c r="AC3448" t="s">
        <v>571</v>
      </c>
      <c r="AE3448" t="s">
        <v>416</v>
      </c>
      <c r="AF3448" t="s">
        <v>55</v>
      </c>
      <c r="AG3448" t="s">
        <v>56</v>
      </c>
      <c r="AH3448" t="s">
        <v>46</v>
      </c>
      <c r="AI3448" t="s">
        <v>56</v>
      </c>
      <c r="AJ3448" t="s">
        <v>56</v>
      </c>
      <c r="AK3448" t="s">
        <v>56</v>
      </c>
      <c r="AL3448" t="s">
        <v>46</v>
      </c>
      <c r="AM3448" t="s">
        <v>56</v>
      </c>
      <c r="AN3448" t="s">
        <v>56</v>
      </c>
      <c r="AO3448" t="s">
        <v>56</v>
      </c>
      <c r="AP3448" t="s">
        <v>56</v>
      </c>
      <c r="AQ3448" t="s">
        <v>56</v>
      </c>
      <c r="AR3448" t="s">
        <v>56</v>
      </c>
      <c r="AS3448" t="s">
        <v>56</v>
      </c>
      <c r="AT3448" t="s">
        <v>56</v>
      </c>
      <c r="AU3448" t="s">
        <v>56</v>
      </c>
      <c r="AV3448" t="s">
        <v>56</v>
      </c>
      <c r="AW3448" t="s">
        <v>56</v>
      </c>
    </row>
    <row r="3449" spans="1:49" x14ac:dyDescent="0.3">
      <c r="A3449" t="str">
        <f t="shared" si="266"/>
        <v>VŠMU</v>
      </c>
      <c r="B3449" t="str">
        <f t="shared" si="267"/>
        <v>P</v>
      </c>
      <c r="C3449">
        <f t="shared" si="268"/>
        <v>0.78</v>
      </c>
      <c r="D3449">
        <f t="shared" si="269"/>
        <v>1</v>
      </c>
      <c r="E3449">
        <f t="shared" si="270"/>
        <v>0.78</v>
      </c>
      <c r="G3449" t="s">
        <v>4265</v>
      </c>
      <c r="H3449" t="s">
        <v>39</v>
      </c>
      <c r="I3449" s="58" t="s">
        <v>257</v>
      </c>
      <c r="J3449" s="58" t="s">
        <v>41</v>
      </c>
      <c r="K3449" s="58" t="s">
        <v>42</v>
      </c>
      <c r="N3449" t="s">
        <v>43</v>
      </c>
      <c r="S3449" t="s">
        <v>57</v>
      </c>
      <c r="T3449" t="s">
        <v>46</v>
      </c>
      <c r="U3449" t="s">
        <v>45</v>
      </c>
      <c r="V3449" t="s">
        <v>46</v>
      </c>
      <c r="W3449" t="s">
        <v>111</v>
      </c>
      <c r="X3449" t="s">
        <v>112</v>
      </c>
      <c r="Y3449" t="s">
        <v>113</v>
      </c>
      <c r="Z3449" t="s">
        <v>152</v>
      </c>
      <c r="AA3449" t="s">
        <v>153</v>
      </c>
      <c r="AB3449" t="s">
        <v>570</v>
      </c>
      <c r="AC3449" t="s">
        <v>571</v>
      </c>
      <c r="AE3449" t="s">
        <v>416</v>
      </c>
      <c r="AF3449" t="s">
        <v>55</v>
      </c>
      <c r="AG3449" t="s">
        <v>56</v>
      </c>
      <c r="AH3449" t="s">
        <v>46</v>
      </c>
      <c r="AI3449" t="s">
        <v>56</v>
      </c>
      <c r="AJ3449" t="s">
        <v>56</v>
      </c>
      <c r="AK3449" t="s">
        <v>56</v>
      </c>
      <c r="AL3449" t="s">
        <v>46</v>
      </c>
      <c r="AM3449" t="s">
        <v>56</v>
      </c>
      <c r="AN3449" t="s">
        <v>56</v>
      </c>
      <c r="AO3449" t="s">
        <v>56</v>
      </c>
      <c r="AP3449" t="s">
        <v>56</v>
      </c>
      <c r="AQ3449" t="s">
        <v>56</v>
      </c>
      <c r="AR3449" t="s">
        <v>56</v>
      </c>
      <c r="AS3449" t="s">
        <v>56</v>
      </c>
      <c r="AT3449" t="s">
        <v>56</v>
      </c>
      <c r="AU3449" t="s">
        <v>56</v>
      </c>
      <c r="AV3449" t="s">
        <v>56</v>
      </c>
      <c r="AW3449" t="s">
        <v>56</v>
      </c>
    </row>
    <row r="3450" spans="1:49" x14ac:dyDescent="0.3">
      <c r="A3450" t="str">
        <f t="shared" si="266"/>
        <v>AU</v>
      </c>
      <c r="B3450" t="str">
        <f t="shared" si="267"/>
        <v>P</v>
      </c>
      <c r="C3450">
        <f t="shared" si="268"/>
        <v>1.7999999999999998</v>
      </c>
      <c r="D3450">
        <f t="shared" si="269"/>
        <v>1</v>
      </c>
      <c r="E3450">
        <f t="shared" si="270"/>
        <v>1.7999999999999998</v>
      </c>
      <c r="G3450" t="s">
        <v>4266</v>
      </c>
      <c r="H3450" t="s">
        <v>39</v>
      </c>
      <c r="I3450" s="58" t="s">
        <v>96</v>
      </c>
      <c r="J3450" s="58" t="s">
        <v>41</v>
      </c>
      <c r="K3450" s="58" t="s">
        <v>108</v>
      </c>
      <c r="N3450" t="s">
        <v>109</v>
      </c>
      <c r="S3450" t="s">
        <v>560</v>
      </c>
      <c r="T3450" t="s">
        <v>45</v>
      </c>
      <c r="U3450" t="s">
        <v>46</v>
      </c>
      <c r="V3450" t="s">
        <v>46</v>
      </c>
      <c r="W3450" t="s">
        <v>156</v>
      </c>
      <c r="X3450" t="s">
        <v>6458</v>
      </c>
      <c r="Y3450" t="s">
        <v>157</v>
      </c>
      <c r="Z3450" t="s">
        <v>172</v>
      </c>
      <c r="AA3450" t="s">
        <v>173</v>
      </c>
      <c r="AB3450" t="s">
        <v>189</v>
      </c>
      <c r="AC3450" t="s">
        <v>221</v>
      </c>
      <c r="AD3450" t="s">
        <v>6520</v>
      </c>
      <c r="AF3450" t="s">
        <v>55</v>
      </c>
      <c r="AG3450" t="s">
        <v>46</v>
      </c>
      <c r="AH3450" t="s">
        <v>56</v>
      </c>
      <c r="AI3450" t="s">
        <v>56</v>
      </c>
      <c r="AJ3450" t="s">
        <v>56</v>
      </c>
      <c r="AK3450" t="s">
        <v>56</v>
      </c>
      <c r="AL3450" t="s">
        <v>56</v>
      </c>
      <c r="AM3450" t="s">
        <v>56</v>
      </c>
      <c r="AN3450" t="s">
        <v>56</v>
      </c>
      <c r="AO3450" t="s">
        <v>46</v>
      </c>
      <c r="AP3450" t="s">
        <v>56</v>
      </c>
      <c r="AQ3450" t="s">
        <v>56</v>
      </c>
      <c r="AR3450" t="s">
        <v>56</v>
      </c>
      <c r="AS3450" t="s">
        <v>56</v>
      </c>
      <c r="AT3450" t="s">
        <v>56</v>
      </c>
      <c r="AU3450" t="s">
        <v>56</v>
      </c>
      <c r="AV3450" t="s">
        <v>46</v>
      </c>
      <c r="AW3450" t="s">
        <v>56</v>
      </c>
    </row>
    <row r="3451" spans="1:49" x14ac:dyDescent="0.3">
      <c r="A3451" t="str">
        <f t="shared" si="266"/>
        <v>STU</v>
      </c>
      <c r="B3451" t="str">
        <f t="shared" si="267"/>
        <v>V</v>
      </c>
      <c r="C3451">
        <f t="shared" si="268"/>
        <v>0.3</v>
      </c>
      <c r="D3451">
        <f t="shared" si="269"/>
        <v>1</v>
      </c>
      <c r="E3451">
        <f t="shared" si="270"/>
        <v>0.3</v>
      </c>
      <c r="G3451" t="s">
        <v>4267</v>
      </c>
      <c r="H3451" t="s">
        <v>39</v>
      </c>
      <c r="I3451" s="58" t="s">
        <v>60</v>
      </c>
      <c r="J3451" s="58" t="s">
        <v>60</v>
      </c>
      <c r="K3451" s="58" t="s">
        <v>97</v>
      </c>
      <c r="N3451" t="s">
        <v>98</v>
      </c>
      <c r="P3451" t="s">
        <v>78</v>
      </c>
      <c r="Q3451" t="s">
        <v>79</v>
      </c>
      <c r="S3451" t="s">
        <v>99</v>
      </c>
      <c r="T3451" t="s">
        <v>45</v>
      </c>
      <c r="U3451" t="s">
        <v>46</v>
      </c>
      <c r="V3451" t="s">
        <v>46</v>
      </c>
      <c r="W3451" t="s">
        <v>81</v>
      </c>
      <c r="X3451" t="s">
        <v>82</v>
      </c>
      <c r="Y3451" t="s">
        <v>83</v>
      </c>
      <c r="Z3451" t="s">
        <v>84</v>
      </c>
      <c r="AA3451" t="s">
        <v>85</v>
      </c>
      <c r="AB3451" t="s">
        <v>332</v>
      </c>
      <c r="AC3451" t="s">
        <v>333</v>
      </c>
      <c r="AE3451" t="s">
        <v>521</v>
      </c>
      <c r="AF3451" t="s">
        <v>55</v>
      </c>
      <c r="AG3451" t="s">
        <v>56</v>
      </c>
      <c r="AH3451" t="s">
        <v>46</v>
      </c>
      <c r="AI3451" t="s">
        <v>56</v>
      </c>
      <c r="AJ3451" t="s">
        <v>56</v>
      </c>
      <c r="AK3451" t="s">
        <v>56</v>
      </c>
      <c r="AL3451" t="s">
        <v>56</v>
      </c>
      <c r="AM3451" t="s">
        <v>56</v>
      </c>
      <c r="AN3451" t="s">
        <v>56</v>
      </c>
      <c r="AO3451" t="s">
        <v>56</v>
      </c>
      <c r="AP3451" t="s">
        <v>56</v>
      </c>
      <c r="AQ3451" t="s">
        <v>56</v>
      </c>
      <c r="AR3451" t="s">
        <v>56</v>
      </c>
      <c r="AS3451" t="s">
        <v>56</v>
      </c>
      <c r="AT3451" t="s">
        <v>46</v>
      </c>
      <c r="AU3451" t="s">
        <v>56</v>
      </c>
      <c r="AV3451" t="s">
        <v>56</v>
      </c>
      <c r="AW3451" t="s">
        <v>56</v>
      </c>
    </row>
    <row r="3452" spans="1:49" x14ac:dyDescent="0.3">
      <c r="A3452" t="str">
        <f t="shared" si="266"/>
        <v>VŠVU</v>
      </c>
      <c r="B3452" t="str">
        <f t="shared" si="267"/>
        <v>V</v>
      </c>
      <c r="C3452">
        <f t="shared" si="268"/>
        <v>1.56</v>
      </c>
      <c r="D3452">
        <f t="shared" si="269"/>
        <v>1</v>
      </c>
      <c r="E3452">
        <f t="shared" si="270"/>
        <v>1.56</v>
      </c>
      <c r="G3452" t="s">
        <v>4268</v>
      </c>
      <c r="H3452" t="s">
        <v>39</v>
      </c>
      <c r="I3452" s="58" t="s">
        <v>104</v>
      </c>
      <c r="J3452" s="58" t="s">
        <v>41</v>
      </c>
      <c r="K3452" s="58" t="s">
        <v>76</v>
      </c>
      <c r="N3452" t="s">
        <v>77</v>
      </c>
      <c r="P3452" t="s">
        <v>78</v>
      </c>
      <c r="Q3452" t="s">
        <v>79</v>
      </c>
      <c r="S3452" t="s">
        <v>80</v>
      </c>
      <c r="T3452" t="s">
        <v>45</v>
      </c>
      <c r="U3452" t="s">
        <v>46</v>
      </c>
      <c r="V3452" t="s">
        <v>46</v>
      </c>
      <c r="W3452" t="s">
        <v>764</v>
      </c>
      <c r="X3452" t="s">
        <v>765</v>
      </c>
      <c r="Y3452" t="s">
        <v>766</v>
      </c>
      <c r="Z3452" t="s">
        <v>767</v>
      </c>
      <c r="AB3452" t="s">
        <v>768</v>
      </c>
      <c r="AC3452" t="s">
        <v>769</v>
      </c>
      <c r="AE3452" t="s">
        <v>4269</v>
      </c>
      <c r="AF3452" t="s">
        <v>55</v>
      </c>
      <c r="AG3452" t="s">
        <v>56</v>
      </c>
      <c r="AH3452" t="s">
        <v>46</v>
      </c>
      <c r="AI3452" t="s">
        <v>56</v>
      </c>
      <c r="AJ3452" t="s">
        <v>56</v>
      </c>
      <c r="AK3452" t="s">
        <v>56</v>
      </c>
      <c r="AL3452" t="s">
        <v>56</v>
      </c>
      <c r="AM3452" t="s">
        <v>56</v>
      </c>
      <c r="AN3452" t="s">
        <v>56</v>
      </c>
      <c r="AO3452" t="s">
        <v>56</v>
      </c>
      <c r="AP3452" t="s">
        <v>56</v>
      </c>
      <c r="AQ3452" t="s">
        <v>56</v>
      </c>
      <c r="AR3452" t="s">
        <v>56</v>
      </c>
      <c r="AS3452" t="s">
        <v>56</v>
      </c>
      <c r="AT3452" t="s">
        <v>56</v>
      </c>
      <c r="AU3452" t="s">
        <v>56</v>
      </c>
      <c r="AV3452" t="s">
        <v>56</v>
      </c>
      <c r="AW3452" t="s">
        <v>56</v>
      </c>
    </row>
    <row r="3453" spans="1:49" x14ac:dyDescent="0.3">
      <c r="A3453" t="str">
        <f t="shared" si="266"/>
        <v>AU</v>
      </c>
      <c r="B3453" t="str">
        <f t="shared" si="267"/>
        <v>P</v>
      </c>
      <c r="C3453">
        <f t="shared" si="268"/>
        <v>0.78</v>
      </c>
      <c r="D3453">
        <f t="shared" si="269"/>
        <v>0.5</v>
      </c>
      <c r="E3453">
        <f t="shared" si="270"/>
        <v>0.39</v>
      </c>
      <c r="G3453" t="s">
        <v>4270</v>
      </c>
      <c r="H3453" t="s">
        <v>39</v>
      </c>
      <c r="I3453" s="58" t="s">
        <v>257</v>
      </c>
      <c r="J3453" s="58" t="s">
        <v>41</v>
      </c>
      <c r="K3453" s="58" t="s">
        <v>108</v>
      </c>
      <c r="N3453" t="s">
        <v>109</v>
      </c>
      <c r="S3453" t="s">
        <v>126</v>
      </c>
      <c r="T3453" t="s">
        <v>45</v>
      </c>
      <c r="U3453" t="s">
        <v>46</v>
      </c>
      <c r="V3453" t="s">
        <v>46</v>
      </c>
      <c r="W3453" t="s">
        <v>156</v>
      </c>
      <c r="X3453" t="s">
        <v>6458</v>
      </c>
      <c r="Y3453" t="s">
        <v>157</v>
      </c>
      <c r="Z3453" t="s">
        <v>172</v>
      </c>
      <c r="AA3453" t="s">
        <v>173</v>
      </c>
      <c r="AB3453" t="s">
        <v>189</v>
      </c>
      <c r="AC3453" t="s">
        <v>221</v>
      </c>
      <c r="AE3453" t="s">
        <v>442</v>
      </c>
      <c r="AF3453" t="s">
        <v>55</v>
      </c>
      <c r="AG3453" t="s">
        <v>56</v>
      </c>
      <c r="AH3453" t="s">
        <v>46</v>
      </c>
      <c r="AI3453" t="s">
        <v>56</v>
      </c>
      <c r="AJ3453" t="s">
        <v>56</v>
      </c>
      <c r="AK3453" t="s">
        <v>56</v>
      </c>
      <c r="AL3453" t="s">
        <v>56</v>
      </c>
      <c r="AM3453" t="s">
        <v>56</v>
      </c>
      <c r="AN3453" t="s">
        <v>56</v>
      </c>
      <c r="AO3453" t="s">
        <v>56</v>
      </c>
      <c r="AP3453" t="s">
        <v>56</v>
      </c>
      <c r="AQ3453" t="s">
        <v>56</v>
      </c>
      <c r="AR3453" t="s">
        <v>56</v>
      </c>
      <c r="AS3453" t="s">
        <v>56</v>
      </c>
      <c r="AT3453" t="s">
        <v>56</v>
      </c>
      <c r="AU3453" t="s">
        <v>56</v>
      </c>
      <c r="AV3453" t="s">
        <v>46</v>
      </c>
      <c r="AW3453" t="s">
        <v>56</v>
      </c>
    </row>
    <row r="3454" spans="1:49" x14ac:dyDescent="0.3">
      <c r="A3454" t="str">
        <f t="shared" si="266"/>
        <v>AU</v>
      </c>
      <c r="B3454" t="str">
        <f t="shared" si="267"/>
        <v>P</v>
      </c>
      <c r="C3454">
        <f t="shared" si="268"/>
        <v>0.78</v>
      </c>
      <c r="D3454">
        <f t="shared" si="269"/>
        <v>0.5</v>
      </c>
      <c r="E3454">
        <f t="shared" si="270"/>
        <v>0.39</v>
      </c>
      <c r="G3454" t="s">
        <v>4270</v>
      </c>
      <c r="H3454" t="s">
        <v>39</v>
      </c>
      <c r="I3454" s="58" t="s">
        <v>257</v>
      </c>
      <c r="J3454" s="58" t="s">
        <v>41</v>
      </c>
      <c r="K3454" s="58" t="s">
        <v>108</v>
      </c>
      <c r="N3454" t="s">
        <v>109</v>
      </c>
      <c r="S3454" t="s">
        <v>110</v>
      </c>
      <c r="T3454" t="s">
        <v>45</v>
      </c>
      <c r="U3454" t="s">
        <v>46</v>
      </c>
      <c r="V3454" t="s">
        <v>46</v>
      </c>
      <c r="W3454" t="s">
        <v>156</v>
      </c>
      <c r="X3454" t="s">
        <v>6458</v>
      </c>
      <c r="Y3454" t="s">
        <v>157</v>
      </c>
      <c r="Z3454" t="s">
        <v>172</v>
      </c>
      <c r="AA3454" t="s">
        <v>173</v>
      </c>
      <c r="AB3454" t="s">
        <v>189</v>
      </c>
      <c r="AC3454" t="s">
        <v>221</v>
      </c>
      <c r="AE3454" t="s">
        <v>442</v>
      </c>
      <c r="AF3454" t="s">
        <v>55</v>
      </c>
      <c r="AG3454" t="s">
        <v>56</v>
      </c>
      <c r="AH3454" t="s">
        <v>46</v>
      </c>
      <c r="AI3454" t="s">
        <v>56</v>
      </c>
      <c r="AJ3454" t="s">
        <v>56</v>
      </c>
      <c r="AK3454" t="s">
        <v>56</v>
      </c>
      <c r="AL3454" t="s">
        <v>56</v>
      </c>
      <c r="AM3454" t="s">
        <v>56</v>
      </c>
      <c r="AN3454" t="s">
        <v>56</v>
      </c>
      <c r="AO3454" t="s">
        <v>56</v>
      </c>
      <c r="AP3454" t="s">
        <v>56</v>
      </c>
      <c r="AQ3454" t="s">
        <v>56</v>
      </c>
      <c r="AR3454" t="s">
        <v>56</v>
      </c>
      <c r="AS3454" t="s">
        <v>56</v>
      </c>
      <c r="AT3454" t="s">
        <v>56</v>
      </c>
      <c r="AU3454" t="s">
        <v>56</v>
      </c>
      <c r="AV3454" t="s">
        <v>46</v>
      </c>
      <c r="AW3454" t="s">
        <v>56</v>
      </c>
    </row>
    <row r="3455" spans="1:49" x14ac:dyDescent="0.3">
      <c r="A3455" t="str">
        <f t="shared" si="266"/>
        <v>AU</v>
      </c>
      <c r="B3455" t="str">
        <f t="shared" si="267"/>
        <v>P</v>
      </c>
      <c r="C3455">
        <f t="shared" si="268"/>
        <v>0.89999999999999991</v>
      </c>
      <c r="D3455">
        <f t="shared" si="269"/>
        <v>0.5</v>
      </c>
      <c r="E3455">
        <f t="shared" si="270"/>
        <v>0.44999999999999996</v>
      </c>
      <c r="G3455" t="s">
        <v>4271</v>
      </c>
      <c r="H3455" t="s">
        <v>39</v>
      </c>
      <c r="I3455" s="58" t="s">
        <v>133</v>
      </c>
      <c r="J3455" s="58" t="s">
        <v>41</v>
      </c>
      <c r="K3455" s="58" t="s">
        <v>108</v>
      </c>
      <c r="N3455" t="s">
        <v>109</v>
      </c>
      <c r="S3455" t="s">
        <v>188</v>
      </c>
      <c r="T3455" t="s">
        <v>45</v>
      </c>
      <c r="U3455" t="s">
        <v>46</v>
      </c>
      <c r="V3455" t="s">
        <v>46</v>
      </c>
      <c r="W3455" t="s">
        <v>156</v>
      </c>
      <c r="X3455" t="s">
        <v>6458</v>
      </c>
      <c r="Y3455" t="s">
        <v>157</v>
      </c>
      <c r="Z3455" t="s">
        <v>172</v>
      </c>
      <c r="AA3455" t="s">
        <v>173</v>
      </c>
      <c r="AB3455" t="s">
        <v>189</v>
      </c>
      <c r="AC3455" t="s">
        <v>221</v>
      </c>
      <c r="AE3455" t="s">
        <v>209</v>
      </c>
      <c r="AF3455" t="s">
        <v>55</v>
      </c>
      <c r="AG3455" t="s">
        <v>56</v>
      </c>
      <c r="AH3455" t="s">
        <v>46</v>
      </c>
      <c r="AI3455" t="s">
        <v>56</v>
      </c>
      <c r="AJ3455" t="s">
        <v>56</v>
      </c>
      <c r="AK3455" t="s">
        <v>56</v>
      </c>
      <c r="AL3455" t="s">
        <v>46</v>
      </c>
      <c r="AM3455" t="s">
        <v>56</v>
      </c>
      <c r="AN3455" t="s">
        <v>56</v>
      </c>
      <c r="AO3455" t="s">
        <v>56</v>
      </c>
      <c r="AP3455" t="s">
        <v>56</v>
      </c>
      <c r="AQ3455" t="s">
        <v>56</v>
      </c>
      <c r="AR3455" t="s">
        <v>56</v>
      </c>
      <c r="AS3455" t="s">
        <v>56</v>
      </c>
      <c r="AT3455" t="s">
        <v>56</v>
      </c>
      <c r="AU3455" t="s">
        <v>56</v>
      </c>
      <c r="AV3455" t="s">
        <v>56</v>
      </c>
      <c r="AW3455" t="s">
        <v>56</v>
      </c>
    </row>
    <row r="3456" spans="1:49" x14ac:dyDescent="0.3">
      <c r="A3456" t="str">
        <f t="shared" si="266"/>
        <v>AU</v>
      </c>
      <c r="B3456" t="str">
        <f t="shared" si="267"/>
        <v>P</v>
      </c>
      <c r="C3456">
        <f t="shared" si="268"/>
        <v>0.89999999999999991</v>
      </c>
      <c r="D3456">
        <f t="shared" si="269"/>
        <v>0.5</v>
      </c>
      <c r="E3456">
        <f t="shared" si="270"/>
        <v>0.44999999999999996</v>
      </c>
      <c r="G3456" t="s">
        <v>4271</v>
      </c>
      <c r="H3456" t="s">
        <v>39</v>
      </c>
      <c r="I3456" s="58" t="s">
        <v>133</v>
      </c>
      <c r="J3456" s="58" t="s">
        <v>41</v>
      </c>
      <c r="K3456" s="58" t="s">
        <v>108</v>
      </c>
      <c r="N3456" t="s">
        <v>109</v>
      </c>
      <c r="S3456" t="s">
        <v>560</v>
      </c>
      <c r="T3456" t="s">
        <v>106</v>
      </c>
      <c r="U3456" t="s">
        <v>287</v>
      </c>
      <c r="V3456" t="s">
        <v>46</v>
      </c>
      <c r="W3456" t="s">
        <v>156</v>
      </c>
      <c r="X3456" t="s">
        <v>6458</v>
      </c>
      <c r="Y3456" t="s">
        <v>157</v>
      </c>
      <c r="Z3456" t="s">
        <v>172</v>
      </c>
      <c r="AA3456" t="s">
        <v>173</v>
      </c>
      <c r="AB3456" t="s">
        <v>189</v>
      </c>
      <c r="AC3456" t="s">
        <v>221</v>
      </c>
      <c r="AE3456" t="s">
        <v>209</v>
      </c>
      <c r="AF3456" t="s">
        <v>55</v>
      </c>
      <c r="AG3456" t="s">
        <v>56</v>
      </c>
      <c r="AH3456" t="s">
        <v>46</v>
      </c>
      <c r="AI3456" t="s">
        <v>56</v>
      </c>
      <c r="AJ3456" t="s">
        <v>56</v>
      </c>
      <c r="AK3456" t="s">
        <v>56</v>
      </c>
      <c r="AL3456" t="s">
        <v>46</v>
      </c>
      <c r="AM3456" t="s">
        <v>56</v>
      </c>
      <c r="AN3456" t="s">
        <v>56</v>
      </c>
      <c r="AO3456" t="s">
        <v>56</v>
      </c>
      <c r="AP3456" t="s">
        <v>56</v>
      </c>
      <c r="AQ3456" t="s">
        <v>56</v>
      </c>
      <c r="AR3456" t="s">
        <v>56</v>
      </c>
      <c r="AS3456" t="s">
        <v>56</v>
      </c>
      <c r="AT3456" t="s">
        <v>56</v>
      </c>
      <c r="AU3456" t="s">
        <v>56</v>
      </c>
      <c r="AV3456" t="s">
        <v>46</v>
      </c>
      <c r="AW3456" t="s">
        <v>56</v>
      </c>
    </row>
    <row r="3457" spans="1:49" x14ac:dyDescent="0.3">
      <c r="A3457" t="str">
        <f t="shared" si="266"/>
        <v>KU</v>
      </c>
      <c r="B3457" t="str">
        <f t="shared" si="267"/>
        <v>P</v>
      </c>
      <c r="C3457">
        <f t="shared" si="268"/>
        <v>3</v>
      </c>
      <c r="D3457">
        <f t="shared" si="269"/>
        <v>1</v>
      </c>
      <c r="E3457">
        <f t="shared" si="270"/>
        <v>3</v>
      </c>
      <c r="G3457" t="s">
        <v>4272</v>
      </c>
      <c r="H3457" t="s">
        <v>39</v>
      </c>
      <c r="I3457" s="58" t="s">
        <v>242</v>
      </c>
      <c r="J3457" s="58" t="s">
        <v>41</v>
      </c>
      <c r="K3457" s="58" t="s">
        <v>42</v>
      </c>
      <c r="N3457" t="s">
        <v>43</v>
      </c>
      <c r="S3457" t="s">
        <v>57</v>
      </c>
      <c r="T3457" t="s">
        <v>45</v>
      </c>
      <c r="U3457" t="s">
        <v>46</v>
      </c>
      <c r="V3457" t="s">
        <v>46</v>
      </c>
      <c r="W3457" t="s">
        <v>4216</v>
      </c>
      <c r="X3457" t="s">
        <v>4217</v>
      </c>
      <c r="Y3457" t="s">
        <v>4218</v>
      </c>
      <c r="Z3457" t="s">
        <v>4219</v>
      </c>
      <c r="AA3457" t="s">
        <v>4220</v>
      </c>
      <c r="AB3457" t="s">
        <v>4221</v>
      </c>
      <c r="AC3457" t="s">
        <v>4222</v>
      </c>
      <c r="AD3457" t="s">
        <v>6521</v>
      </c>
      <c r="AF3457" t="s">
        <v>758</v>
      </c>
      <c r="AG3457" t="s">
        <v>56</v>
      </c>
      <c r="AH3457" t="s">
        <v>56</v>
      </c>
      <c r="AI3457" t="s">
        <v>46</v>
      </c>
      <c r="AJ3457" t="s">
        <v>56</v>
      </c>
      <c r="AK3457" t="s">
        <v>56</v>
      </c>
      <c r="AL3457" t="s">
        <v>56</v>
      </c>
      <c r="AM3457" t="s">
        <v>56</v>
      </c>
      <c r="AN3457" t="s">
        <v>56</v>
      </c>
      <c r="AO3457" t="s">
        <v>56</v>
      </c>
      <c r="AP3457" t="s">
        <v>56</v>
      </c>
      <c r="AQ3457" t="s">
        <v>56</v>
      </c>
      <c r="AR3457" t="s">
        <v>56</v>
      </c>
      <c r="AS3457" t="s">
        <v>56</v>
      </c>
      <c r="AT3457" t="s">
        <v>56</v>
      </c>
      <c r="AU3457" t="s">
        <v>56</v>
      </c>
      <c r="AV3457" t="s">
        <v>56</v>
      </c>
      <c r="AW3457" t="s">
        <v>56</v>
      </c>
    </row>
    <row r="3458" spans="1:49" x14ac:dyDescent="0.3">
      <c r="A3458" t="str">
        <f t="shared" ref="A3458:A3521" si="271">+VLOOKUP(X3458,VVS_nasa,2,FALSE)</f>
        <v>UK</v>
      </c>
      <c r="B3458" t="str">
        <f t="shared" ref="B3458:B3521" si="272">+VLOOKUP(K3458,Per_Viz,2,FALSE)</f>
        <v>V</v>
      </c>
      <c r="C3458">
        <f t="shared" ref="C3458:C3521" si="273">+VLOOKUP(I3458,EUCA,2,FALSE)</f>
        <v>0.78</v>
      </c>
      <c r="D3458">
        <f t="shared" si="269"/>
        <v>1</v>
      </c>
      <c r="E3458">
        <f t="shared" si="270"/>
        <v>0.78</v>
      </c>
      <c r="G3458" t="s">
        <v>4273</v>
      </c>
      <c r="H3458" t="s">
        <v>39</v>
      </c>
      <c r="I3458" s="58" t="s">
        <v>75</v>
      </c>
      <c r="J3458" s="58" t="s">
        <v>41</v>
      </c>
      <c r="K3458" s="58" t="s">
        <v>97</v>
      </c>
      <c r="N3458" t="s">
        <v>98</v>
      </c>
      <c r="P3458" t="s">
        <v>78</v>
      </c>
      <c r="Q3458" t="s">
        <v>79</v>
      </c>
      <c r="S3458" t="s">
        <v>99</v>
      </c>
      <c r="T3458" t="s">
        <v>45</v>
      </c>
      <c r="U3458" t="s">
        <v>46</v>
      </c>
      <c r="V3458" t="s">
        <v>46</v>
      </c>
      <c r="W3458" t="s">
        <v>47</v>
      </c>
      <c r="X3458" t="s">
        <v>48</v>
      </c>
      <c r="Y3458" t="s">
        <v>49</v>
      </c>
      <c r="Z3458" t="s">
        <v>50</v>
      </c>
      <c r="AA3458" t="s">
        <v>51</v>
      </c>
      <c r="AB3458" t="s">
        <v>64</v>
      </c>
      <c r="AC3458" t="s">
        <v>65</v>
      </c>
      <c r="AE3458" t="s">
        <v>4193</v>
      </c>
      <c r="AF3458" t="s">
        <v>55</v>
      </c>
      <c r="AG3458" t="s">
        <v>56</v>
      </c>
      <c r="AH3458" t="s">
        <v>46</v>
      </c>
      <c r="AI3458" t="s">
        <v>56</v>
      </c>
      <c r="AJ3458" t="s">
        <v>56</v>
      </c>
      <c r="AK3458" t="s">
        <v>56</v>
      </c>
      <c r="AL3458" t="s">
        <v>56</v>
      </c>
      <c r="AM3458" t="s">
        <v>56</v>
      </c>
      <c r="AN3458" t="s">
        <v>56</v>
      </c>
      <c r="AO3458" t="s">
        <v>56</v>
      </c>
      <c r="AP3458" t="s">
        <v>56</v>
      </c>
      <c r="AQ3458" t="s">
        <v>56</v>
      </c>
      <c r="AR3458" t="s">
        <v>56</v>
      </c>
      <c r="AS3458" t="s">
        <v>56</v>
      </c>
      <c r="AT3458" t="s">
        <v>56</v>
      </c>
      <c r="AU3458" t="s">
        <v>56</v>
      </c>
      <c r="AV3458" t="s">
        <v>56</v>
      </c>
      <c r="AW3458" t="s">
        <v>56</v>
      </c>
    </row>
    <row r="3459" spans="1:49" x14ac:dyDescent="0.3">
      <c r="A3459" t="str">
        <f t="shared" si="271"/>
        <v>PU</v>
      </c>
      <c r="B3459" t="str">
        <f t="shared" si="272"/>
        <v>P</v>
      </c>
      <c r="C3459">
        <f t="shared" si="273"/>
        <v>1.7999999999999998</v>
      </c>
      <c r="D3459">
        <f t="shared" ref="D3459:D3522" si="274">1/COUNTIF(G:G,G3459)</f>
        <v>1</v>
      </c>
      <c r="E3459">
        <f t="shared" ref="E3459:E3522" si="275">+C3459*D3459</f>
        <v>1.7999999999999998</v>
      </c>
      <c r="G3459" t="s">
        <v>4274</v>
      </c>
      <c r="H3459" t="s">
        <v>39</v>
      </c>
      <c r="I3459" s="58" t="s">
        <v>96</v>
      </c>
      <c r="J3459" s="58" t="s">
        <v>41</v>
      </c>
      <c r="K3459" s="58" t="s">
        <v>42</v>
      </c>
      <c r="N3459" t="s">
        <v>43</v>
      </c>
      <c r="S3459" t="s">
        <v>1853</v>
      </c>
      <c r="T3459" t="s">
        <v>45</v>
      </c>
      <c r="U3459" t="s">
        <v>46</v>
      </c>
      <c r="V3459" t="s">
        <v>46</v>
      </c>
      <c r="W3459" t="s">
        <v>2013</v>
      </c>
      <c r="X3459" t="s">
        <v>2014</v>
      </c>
      <c r="Y3459" t="s">
        <v>2015</v>
      </c>
      <c r="Z3459" t="s">
        <v>1525</v>
      </c>
      <c r="AA3459" t="s">
        <v>2016</v>
      </c>
      <c r="AB3459" t="s">
        <v>2017</v>
      </c>
      <c r="AC3459" t="s">
        <v>2018</v>
      </c>
      <c r="AD3459" t="s">
        <v>4275</v>
      </c>
      <c r="AF3459" t="s">
        <v>1907</v>
      </c>
      <c r="AG3459" t="s">
        <v>56</v>
      </c>
      <c r="AH3459" t="s">
        <v>56</v>
      </c>
      <c r="AI3459" t="s">
        <v>46</v>
      </c>
      <c r="AJ3459" t="s">
        <v>56</v>
      </c>
      <c r="AK3459" t="s">
        <v>56</v>
      </c>
      <c r="AL3459" t="s">
        <v>56</v>
      </c>
      <c r="AM3459" t="s">
        <v>56</v>
      </c>
      <c r="AN3459" t="s">
        <v>56</v>
      </c>
      <c r="AO3459" t="s">
        <v>56</v>
      </c>
      <c r="AP3459" t="s">
        <v>56</v>
      </c>
      <c r="AQ3459" t="s">
        <v>56</v>
      </c>
      <c r="AR3459" t="s">
        <v>56</v>
      </c>
      <c r="AS3459" t="s">
        <v>56</v>
      </c>
      <c r="AT3459" t="s">
        <v>56</v>
      </c>
      <c r="AU3459" t="s">
        <v>56</v>
      </c>
      <c r="AV3459" t="s">
        <v>56</v>
      </c>
      <c r="AW3459" t="s">
        <v>56</v>
      </c>
    </row>
    <row r="3460" spans="1:49" x14ac:dyDescent="0.3">
      <c r="A3460" t="str">
        <f t="shared" si="271"/>
        <v>STU</v>
      </c>
      <c r="B3460" t="str">
        <f t="shared" si="272"/>
        <v>V</v>
      </c>
      <c r="C3460">
        <f t="shared" si="273"/>
        <v>1.7999999999999998</v>
      </c>
      <c r="D3460">
        <f t="shared" si="274"/>
        <v>1</v>
      </c>
      <c r="E3460">
        <f t="shared" si="275"/>
        <v>1.7999999999999998</v>
      </c>
      <c r="G3460" t="s">
        <v>4276</v>
      </c>
      <c r="H3460" t="s">
        <v>39</v>
      </c>
      <c r="I3460" s="58" t="s">
        <v>96</v>
      </c>
      <c r="J3460" s="58" t="s">
        <v>41</v>
      </c>
      <c r="K3460" s="58" t="s">
        <v>97</v>
      </c>
      <c r="N3460" t="s">
        <v>1317</v>
      </c>
      <c r="P3460" t="s">
        <v>78</v>
      </c>
      <c r="Q3460" t="s">
        <v>79</v>
      </c>
      <c r="S3460" t="s">
        <v>99</v>
      </c>
      <c r="T3460" t="s">
        <v>215</v>
      </c>
      <c r="U3460" t="s">
        <v>223</v>
      </c>
      <c r="V3460" t="s">
        <v>46</v>
      </c>
      <c r="W3460" t="s">
        <v>81</v>
      </c>
      <c r="X3460" t="s">
        <v>82</v>
      </c>
      <c r="Y3460" t="s">
        <v>83</v>
      </c>
      <c r="Z3460" t="s">
        <v>84</v>
      </c>
      <c r="AA3460" t="s">
        <v>85</v>
      </c>
      <c r="AB3460" t="s">
        <v>100</v>
      </c>
      <c r="AC3460" t="s">
        <v>101</v>
      </c>
      <c r="AD3460" t="s">
        <v>4277</v>
      </c>
      <c r="AF3460" t="s">
        <v>186</v>
      </c>
      <c r="AG3460" t="s">
        <v>56</v>
      </c>
      <c r="AH3460" t="s">
        <v>56</v>
      </c>
      <c r="AI3460" t="s">
        <v>46</v>
      </c>
      <c r="AJ3460" t="s">
        <v>56</v>
      </c>
      <c r="AK3460" t="s">
        <v>56</v>
      </c>
      <c r="AL3460" t="s">
        <v>56</v>
      </c>
      <c r="AM3460" t="s">
        <v>56</v>
      </c>
      <c r="AN3460" t="s">
        <v>56</v>
      </c>
      <c r="AO3460" t="s">
        <v>56</v>
      </c>
      <c r="AP3460" t="s">
        <v>46</v>
      </c>
      <c r="AQ3460" t="s">
        <v>56</v>
      </c>
      <c r="AR3460" t="s">
        <v>56</v>
      </c>
      <c r="AS3460" t="s">
        <v>56</v>
      </c>
      <c r="AT3460" t="s">
        <v>46</v>
      </c>
      <c r="AU3460" t="s">
        <v>56</v>
      </c>
      <c r="AV3460" t="s">
        <v>56</v>
      </c>
      <c r="AW3460" t="s">
        <v>56</v>
      </c>
    </row>
    <row r="3461" spans="1:49" x14ac:dyDescent="0.3">
      <c r="A3461" t="str">
        <f t="shared" si="271"/>
        <v>UK</v>
      </c>
      <c r="B3461" t="str">
        <f t="shared" si="272"/>
        <v>V</v>
      </c>
      <c r="C3461">
        <f t="shared" si="273"/>
        <v>0.3</v>
      </c>
      <c r="D3461">
        <f t="shared" si="274"/>
        <v>1</v>
      </c>
      <c r="E3461">
        <f t="shared" si="275"/>
        <v>0.3</v>
      </c>
      <c r="G3461" t="s">
        <v>4278</v>
      </c>
      <c r="H3461" t="s">
        <v>39</v>
      </c>
      <c r="I3461" s="58" t="s">
        <v>60</v>
      </c>
      <c r="J3461" s="58" t="s">
        <v>60</v>
      </c>
      <c r="K3461" s="58" t="s">
        <v>97</v>
      </c>
      <c r="N3461" t="s">
        <v>98</v>
      </c>
      <c r="P3461" t="s">
        <v>78</v>
      </c>
      <c r="Q3461" t="s">
        <v>79</v>
      </c>
      <c r="S3461" t="s">
        <v>99</v>
      </c>
      <c r="T3461" t="s">
        <v>45</v>
      </c>
      <c r="U3461" t="s">
        <v>46</v>
      </c>
      <c r="V3461" t="s">
        <v>46</v>
      </c>
      <c r="W3461" t="s">
        <v>47</v>
      </c>
      <c r="X3461" t="s">
        <v>48</v>
      </c>
      <c r="Y3461" t="s">
        <v>49</v>
      </c>
      <c r="Z3461" t="s">
        <v>50</v>
      </c>
      <c r="AA3461" t="s">
        <v>51</v>
      </c>
      <c r="AB3461" t="s">
        <v>64</v>
      </c>
      <c r="AC3461" t="s">
        <v>65</v>
      </c>
      <c r="AE3461" t="s">
        <v>48</v>
      </c>
      <c r="AF3461" t="s">
        <v>55</v>
      </c>
      <c r="AG3461" t="s">
        <v>56</v>
      </c>
      <c r="AH3461" t="s">
        <v>46</v>
      </c>
      <c r="AI3461" t="s">
        <v>56</v>
      </c>
      <c r="AJ3461" t="s">
        <v>56</v>
      </c>
      <c r="AK3461" t="s">
        <v>56</v>
      </c>
      <c r="AL3461" t="s">
        <v>56</v>
      </c>
      <c r="AM3461" t="s">
        <v>56</v>
      </c>
      <c r="AN3461" t="s">
        <v>56</v>
      </c>
      <c r="AO3461" t="s">
        <v>56</v>
      </c>
      <c r="AP3461" t="s">
        <v>56</v>
      </c>
      <c r="AQ3461" t="s">
        <v>56</v>
      </c>
      <c r="AR3461" t="s">
        <v>56</v>
      </c>
      <c r="AS3461" t="s">
        <v>56</v>
      </c>
      <c r="AT3461" t="s">
        <v>56</v>
      </c>
      <c r="AU3461" t="s">
        <v>56</v>
      </c>
      <c r="AV3461" t="s">
        <v>56</v>
      </c>
      <c r="AW3461" t="s">
        <v>56</v>
      </c>
    </row>
    <row r="3462" spans="1:49" x14ac:dyDescent="0.3">
      <c r="A3462" t="str">
        <f t="shared" si="271"/>
        <v>KU</v>
      </c>
      <c r="B3462" t="str">
        <f t="shared" si="272"/>
        <v>P</v>
      </c>
      <c r="C3462">
        <f t="shared" si="273"/>
        <v>3</v>
      </c>
      <c r="D3462">
        <f t="shared" si="274"/>
        <v>1</v>
      </c>
      <c r="E3462">
        <f t="shared" si="275"/>
        <v>3</v>
      </c>
      <c r="G3462" t="s">
        <v>4279</v>
      </c>
      <c r="H3462" t="s">
        <v>39</v>
      </c>
      <c r="I3462" s="58" t="s">
        <v>242</v>
      </c>
      <c r="J3462" s="58" t="s">
        <v>41</v>
      </c>
      <c r="K3462" s="58" t="s">
        <v>42</v>
      </c>
      <c r="N3462" t="s">
        <v>43</v>
      </c>
      <c r="S3462" t="s">
        <v>57</v>
      </c>
      <c r="T3462" t="s">
        <v>45</v>
      </c>
      <c r="U3462" t="s">
        <v>46</v>
      </c>
      <c r="V3462" t="s">
        <v>46</v>
      </c>
      <c r="W3462" t="s">
        <v>4216</v>
      </c>
      <c r="X3462" t="s">
        <v>4217</v>
      </c>
      <c r="Y3462" t="s">
        <v>4218</v>
      </c>
      <c r="Z3462" t="s">
        <v>4219</v>
      </c>
      <c r="AA3462" t="s">
        <v>4220</v>
      </c>
      <c r="AB3462" t="s">
        <v>4221</v>
      </c>
      <c r="AC3462" t="s">
        <v>4222</v>
      </c>
      <c r="AD3462" t="s">
        <v>4280</v>
      </c>
      <c r="AF3462" t="s">
        <v>758</v>
      </c>
      <c r="AG3462" t="s">
        <v>56</v>
      </c>
      <c r="AH3462" t="s">
        <v>56</v>
      </c>
      <c r="AI3462" t="s">
        <v>46</v>
      </c>
      <c r="AJ3462" t="s">
        <v>56</v>
      </c>
      <c r="AK3462" t="s">
        <v>56</v>
      </c>
      <c r="AL3462" t="s">
        <v>56</v>
      </c>
      <c r="AM3462" t="s">
        <v>56</v>
      </c>
      <c r="AN3462" t="s">
        <v>56</v>
      </c>
      <c r="AO3462" t="s">
        <v>56</v>
      </c>
      <c r="AP3462" t="s">
        <v>56</v>
      </c>
      <c r="AQ3462" t="s">
        <v>56</v>
      </c>
      <c r="AR3462" t="s">
        <v>56</v>
      </c>
      <c r="AS3462" t="s">
        <v>56</v>
      </c>
      <c r="AT3462" t="s">
        <v>56</v>
      </c>
      <c r="AU3462" t="s">
        <v>56</v>
      </c>
      <c r="AV3462" t="s">
        <v>56</v>
      </c>
      <c r="AW3462" t="s">
        <v>56</v>
      </c>
    </row>
    <row r="3463" spans="1:49" x14ac:dyDescent="0.3">
      <c r="A3463" t="str">
        <f t="shared" si="271"/>
        <v>VŠVU</v>
      </c>
      <c r="B3463" t="str">
        <f t="shared" si="272"/>
        <v>V</v>
      </c>
      <c r="C3463">
        <f t="shared" si="273"/>
        <v>1.56</v>
      </c>
      <c r="D3463">
        <f t="shared" si="274"/>
        <v>1</v>
      </c>
      <c r="E3463">
        <f t="shared" si="275"/>
        <v>1.56</v>
      </c>
      <c r="G3463" t="s">
        <v>4281</v>
      </c>
      <c r="H3463" t="s">
        <v>39</v>
      </c>
      <c r="I3463" s="58" t="s">
        <v>104</v>
      </c>
      <c r="J3463" s="58" t="s">
        <v>41</v>
      </c>
      <c r="K3463" s="58" t="s">
        <v>76</v>
      </c>
      <c r="N3463" t="s">
        <v>77</v>
      </c>
      <c r="P3463" t="s">
        <v>78</v>
      </c>
      <c r="Q3463" t="s">
        <v>79</v>
      </c>
      <c r="S3463" t="s">
        <v>80</v>
      </c>
      <c r="T3463" t="s">
        <v>45</v>
      </c>
      <c r="U3463" t="s">
        <v>46</v>
      </c>
      <c r="V3463" t="s">
        <v>46</v>
      </c>
      <c r="W3463" t="s">
        <v>764</v>
      </c>
      <c r="X3463" t="s">
        <v>765</v>
      </c>
      <c r="Y3463" t="s">
        <v>766</v>
      </c>
      <c r="Z3463" t="s">
        <v>767</v>
      </c>
      <c r="AB3463" t="s">
        <v>768</v>
      </c>
      <c r="AC3463" t="s">
        <v>769</v>
      </c>
      <c r="AE3463" t="s">
        <v>4282</v>
      </c>
      <c r="AF3463" t="s">
        <v>186</v>
      </c>
      <c r="AG3463" t="s">
        <v>56</v>
      </c>
      <c r="AH3463" t="s">
        <v>56</v>
      </c>
      <c r="AI3463" t="s">
        <v>56</v>
      </c>
      <c r="AJ3463" t="s">
        <v>46</v>
      </c>
      <c r="AK3463" t="s">
        <v>56</v>
      </c>
      <c r="AL3463" t="s">
        <v>56</v>
      </c>
      <c r="AM3463" t="s">
        <v>56</v>
      </c>
      <c r="AN3463" t="s">
        <v>56</v>
      </c>
      <c r="AO3463" t="s">
        <v>56</v>
      </c>
      <c r="AP3463" t="s">
        <v>56</v>
      </c>
      <c r="AQ3463" t="s">
        <v>56</v>
      </c>
      <c r="AR3463" t="s">
        <v>56</v>
      </c>
      <c r="AS3463" t="s">
        <v>56</v>
      </c>
      <c r="AT3463" t="s">
        <v>56</v>
      </c>
      <c r="AU3463" t="s">
        <v>56</v>
      </c>
      <c r="AV3463" t="s">
        <v>56</v>
      </c>
      <c r="AW3463" t="s">
        <v>56</v>
      </c>
    </row>
    <row r="3464" spans="1:49" x14ac:dyDescent="0.3">
      <c r="A3464" t="str">
        <f t="shared" si="271"/>
        <v>VŠVU</v>
      </c>
      <c r="B3464" t="str">
        <f t="shared" si="272"/>
        <v>V</v>
      </c>
      <c r="C3464">
        <f t="shared" si="273"/>
        <v>0.89999999999999991</v>
      </c>
      <c r="D3464">
        <f t="shared" si="274"/>
        <v>1</v>
      </c>
      <c r="E3464">
        <f t="shared" si="275"/>
        <v>0.89999999999999991</v>
      </c>
      <c r="G3464" t="s">
        <v>4283</v>
      </c>
      <c r="H3464" t="s">
        <v>39</v>
      </c>
      <c r="I3464" s="58" t="s">
        <v>133</v>
      </c>
      <c r="J3464" s="58" t="s">
        <v>41</v>
      </c>
      <c r="K3464" s="58" t="s">
        <v>76</v>
      </c>
      <c r="N3464" t="s">
        <v>1007</v>
      </c>
      <c r="P3464" t="s">
        <v>78</v>
      </c>
      <c r="Q3464" t="s">
        <v>79</v>
      </c>
      <c r="S3464" t="s">
        <v>80</v>
      </c>
      <c r="T3464" t="s">
        <v>45</v>
      </c>
      <c r="U3464" t="s">
        <v>46</v>
      </c>
      <c r="V3464" t="s">
        <v>46</v>
      </c>
      <c r="W3464" t="s">
        <v>764</v>
      </c>
      <c r="X3464" t="s">
        <v>765</v>
      </c>
      <c r="Y3464" t="s">
        <v>766</v>
      </c>
      <c r="Z3464" t="s">
        <v>767</v>
      </c>
      <c r="AB3464" t="s">
        <v>1155</v>
      </c>
      <c r="AC3464" t="s">
        <v>1156</v>
      </c>
      <c r="AD3464" t="s">
        <v>4238</v>
      </c>
      <c r="AF3464" t="s">
        <v>55</v>
      </c>
      <c r="AG3464" t="s">
        <v>46</v>
      </c>
      <c r="AH3464" t="s">
        <v>56</v>
      </c>
      <c r="AI3464" t="s">
        <v>56</v>
      </c>
      <c r="AJ3464" t="s">
        <v>56</v>
      </c>
      <c r="AK3464" t="s">
        <v>56</v>
      </c>
      <c r="AL3464" t="s">
        <v>56</v>
      </c>
      <c r="AM3464" t="s">
        <v>56</v>
      </c>
      <c r="AN3464" t="s">
        <v>56</v>
      </c>
      <c r="AO3464" t="s">
        <v>46</v>
      </c>
      <c r="AP3464" t="s">
        <v>56</v>
      </c>
      <c r="AQ3464" t="s">
        <v>56</v>
      </c>
      <c r="AR3464" t="s">
        <v>56</v>
      </c>
      <c r="AS3464" t="s">
        <v>56</v>
      </c>
      <c r="AT3464" t="s">
        <v>56</v>
      </c>
      <c r="AU3464" t="s">
        <v>56</v>
      </c>
      <c r="AV3464" t="s">
        <v>56</v>
      </c>
      <c r="AW3464" t="s">
        <v>56</v>
      </c>
    </row>
    <row r="3465" spans="1:49" x14ac:dyDescent="0.3">
      <c r="A3465" t="str">
        <f t="shared" si="271"/>
        <v>AU</v>
      </c>
      <c r="B3465" t="str">
        <f t="shared" si="272"/>
        <v>P</v>
      </c>
      <c r="C3465">
        <f t="shared" si="273"/>
        <v>1.7999999999999998</v>
      </c>
      <c r="D3465">
        <f t="shared" si="274"/>
        <v>1</v>
      </c>
      <c r="E3465">
        <f t="shared" si="275"/>
        <v>1.7999999999999998</v>
      </c>
      <c r="G3465" t="s">
        <v>4284</v>
      </c>
      <c r="H3465" t="s">
        <v>39</v>
      </c>
      <c r="I3465" s="58" t="s">
        <v>96</v>
      </c>
      <c r="J3465" s="58" t="s">
        <v>41</v>
      </c>
      <c r="K3465" s="58" t="s">
        <v>42</v>
      </c>
      <c r="N3465" t="s">
        <v>43</v>
      </c>
      <c r="S3465" t="s">
        <v>57</v>
      </c>
      <c r="T3465" t="s">
        <v>70</v>
      </c>
      <c r="U3465" t="s">
        <v>200</v>
      </c>
      <c r="V3465" t="s">
        <v>46</v>
      </c>
      <c r="W3465" t="s">
        <v>156</v>
      </c>
      <c r="X3465" t="s">
        <v>6458</v>
      </c>
      <c r="Y3465" t="s">
        <v>157</v>
      </c>
      <c r="Z3465" t="s">
        <v>158</v>
      </c>
      <c r="AA3465" t="s">
        <v>159</v>
      </c>
      <c r="AB3465" t="s">
        <v>160</v>
      </c>
      <c r="AC3465" t="s">
        <v>161</v>
      </c>
      <c r="AD3465" t="s">
        <v>6483</v>
      </c>
      <c r="AF3465" t="s">
        <v>55</v>
      </c>
      <c r="AG3465" t="s">
        <v>46</v>
      </c>
      <c r="AH3465" t="s">
        <v>56</v>
      </c>
      <c r="AI3465" t="s">
        <v>56</v>
      </c>
      <c r="AJ3465" t="s">
        <v>56</v>
      </c>
      <c r="AK3465" t="s">
        <v>56</v>
      </c>
      <c r="AL3465" t="s">
        <v>56</v>
      </c>
      <c r="AM3465" t="s">
        <v>56</v>
      </c>
      <c r="AN3465" t="s">
        <v>56</v>
      </c>
      <c r="AO3465" t="s">
        <v>56</v>
      </c>
      <c r="AP3465" t="s">
        <v>56</v>
      </c>
      <c r="AQ3465" t="s">
        <v>56</v>
      </c>
      <c r="AR3465" t="s">
        <v>56</v>
      </c>
      <c r="AS3465" t="s">
        <v>56</v>
      </c>
      <c r="AT3465" t="s">
        <v>56</v>
      </c>
      <c r="AU3465" t="s">
        <v>56</v>
      </c>
      <c r="AV3465" t="s">
        <v>46</v>
      </c>
      <c r="AW3465" t="s">
        <v>56</v>
      </c>
    </row>
    <row r="3466" spans="1:49" x14ac:dyDescent="0.3">
      <c r="A3466" t="str">
        <f t="shared" si="271"/>
        <v>VŠVU</v>
      </c>
      <c r="B3466" t="str">
        <f t="shared" si="272"/>
        <v>V</v>
      </c>
      <c r="C3466">
        <f t="shared" si="273"/>
        <v>0.89999999999999991</v>
      </c>
      <c r="D3466">
        <f t="shared" si="274"/>
        <v>1</v>
      </c>
      <c r="E3466">
        <f t="shared" si="275"/>
        <v>0.89999999999999991</v>
      </c>
      <c r="G3466" t="s">
        <v>4285</v>
      </c>
      <c r="H3466" t="s">
        <v>39</v>
      </c>
      <c r="I3466" s="58" t="s">
        <v>133</v>
      </c>
      <c r="J3466" s="58" t="s">
        <v>41</v>
      </c>
      <c r="K3466" s="58" t="s">
        <v>76</v>
      </c>
      <c r="N3466" t="s">
        <v>1007</v>
      </c>
      <c r="P3466" t="s">
        <v>78</v>
      </c>
      <c r="Q3466" t="s">
        <v>79</v>
      </c>
      <c r="S3466" t="s">
        <v>80</v>
      </c>
      <c r="T3466" t="s">
        <v>45</v>
      </c>
      <c r="U3466" t="s">
        <v>46</v>
      </c>
      <c r="V3466" t="s">
        <v>46</v>
      </c>
      <c r="W3466" t="s">
        <v>764</v>
      </c>
      <c r="X3466" t="s">
        <v>765</v>
      </c>
      <c r="Y3466" t="s">
        <v>766</v>
      </c>
      <c r="Z3466" t="s">
        <v>767</v>
      </c>
      <c r="AB3466" t="s">
        <v>1155</v>
      </c>
      <c r="AC3466" t="s">
        <v>1156</v>
      </c>
      <c r="AD3466" t="s">
        <v>4238</v>
      </c>
      <c r="AF3466" t="s">
        <v>55</v>
      </c>
      <c r="AG3466" t="s">
        <v>46</v>
      </c>
      <c r="AH3466" t="s">
        <v>56</v>
      </c>
      <c r="AI3466" t="s">
        <v>56</v>
      </c>
      <c r="AJ3466" t="s">
        <v>56</v>
      </c>
      <c r="AK3466" t="s">
        <v>56</v>
      </c>
      <c r="AL3466" t="s">
        <v>56</v>
      </c>
      <c r="AM3466" t="s">
        <v>56</v>
      </c>
      <c r="AN3466" t="s">
        <v>56</v>
      </c>
      <c r="AO3466" t="s">
        <v>46</v>
      </c>
      <c r="AP3466" t="s">
        <v>56</v>
      </c>
      <c r="AQ3466" t="s">
        <v>56</v>
      </c>
      <c r="AR3466" t="s">
        <v>56</v>
      </c>
      <c r="AS3466" t="s">
        <v>56</v>
      </c>
      <c r="AT3466" t="s">
        <v>56</v>
      </c>
      <c r="AU3466" t="s">
        <v>56</v>
      </c>
      <c r="AV3466" t="s">
        <v>56</v>
      </c>
      <c r="AW3466" t="s">
        <v>56</v>
      </c>
    </row>
    <row r="3467" spans="1:49" x14ac:dyDescent="0.3">
      <c r="A3467" t="str">
        <f t="shared" si="271"/>
        <v>VŠVU</v>
      </c>
      <c r="B3467" t="str">
        <f t="shared" si="272"/>
        <v>V</v>
      </c>
      <c r="C3467">
        <f t="shared" si="273"/>
        <v>0.89999999999999991</v>
      </c>
      <c r="D3467">
        <f t="shared" si="274"/>
        <v>1</v>
      </c>
      <c r="E3467">
        <f t="shared" si="275"/>
        <v>0.89999999999999991</v>
      </c>
      <c r="G3467" t="s">
        <v>4286</v>
      </c>
      <c r="H3467" t="s">
        <v>39</v>
      </c>
      <c r="I3467" s="58" t="s">
        <v>133</v>
      </c>
      <c r="J3467" s="58" t="s">
        <v>41</v>
      </c>
      <c r="K3467" s="58" t="s">
        <v>76</v>
      </c>
      <c r="N3467" t="s">
        <v>1007</v>
      </c>
      <c r="P3467" t="s">
        <v>78</v>
      </c>
      <c r="Q3467" t="s">
        <v>79</v>
      </c>
      <c r="S3467" t="s">
        <v>80</v>
      </c>
      <c r="T3467" t="s">
        <v>45</v>
      </c>
      <c r="U3467" t="s">
        <v>46</v>
      </c>
      <c r="V3467" t="s">
        <v>46</v>
      </c>
      <c r="W3467" t="s">
        <v>764</v>
      </c>
      <c r="X3467" t="s">
        <v>765</v>
      </c>
      <c r="Y3467" t="s">
        <v>766</v>
      </c>
      <c r="Z3467" t="s">
        <v>767</v>
      </c>
      <c r="AB3467" t="s">
        <v>1155</v>
      </c>
      <c r="AC3467" t="s">
        <v>1156</v>
      </c>
      <c r="AD3467" t="s">
        <v>4238</v>
      </c>
      <c r="AF3467" t="s">
        <v>55</v>
      </c>
      <c r="AG3467" t="s">
        <v>46</v>
      </c>
      <c r="AH3467" t="s">
        <v>56</v>
      </c>
      <c r="AI3467" t="s">
        <v>56</v>
      </c>
      <c r="AJ3467" t="s">
        <v>56</v>
      </c>
      <c r="AK3467" t="s">
        <v>56</v>
      </c>
      <c r="AL3467" t="s">
        <v>56</v>
      </c>
      <c r="AM3467" t="s">
        <v>56</v>
      </c>
      <c r="AN3467" t="s">
        <v>56</v>
      </c>
      <c r="AO3467" t="s">
        <v>46</v>
      </c>
      <c r="AP3467" t="s">
        <v>56</v>
      </c>
      <c r="AQ3467" t="s">
        <v>56</v>
      </c>
      <c r="AR3467" t="s">
        <v>56</v>
      </c>
      <c r="AS3467" t="s">
        <v>56</v>
      </c>
      <c r="AT3467" t="s">
        <v>56</v>
      </c>
      <c r="AU3467" t="s">
        <v>56</v>
      </c>
      <c r="AV3467" t="s">
        <v>56</v>
      </c>
      <c r="AW3467" t="s">
        <v>56</v>
      </c>
    </row>
    <row r="3468" spans="1:49" x14ac:dyDescent="0.3">
      <c r="A3468" t="str">
        <f t="shared" si="271"/>
        <v>UK</v>
      </c>
      <c r="B3468" t="str">
        <f t="shared" si="272"/>
        <v>V</v>
      </c>
      <c r="C3468">
        <f t="shared" si="273"/>
        <v>0.3</v>
      </c>
      <c r="D3468">
        <f t="shared" si="274"/>
        <v>1</v>
      </c>
      <c r="E3468">
        <f t="shared" si="275"/>
        <v>0.3</v>
      </c>
      <c r="G3468" t="s">
        <v>4287</v>
      </c>
      <c r="H3468" t="s">
        <v>39</v>
      </c>
      <c r="I3468" s="58" t="s">
        <v>60</v>
      </c>
      <c r="J3468" s="58" t="s">
        <v>60</v>
      </c>
      <c r="K3468" s="58" t="s">
        <v>97</v>
      </c>
      <c r="N3468" t="s">
        <v>98</v>
      </c>
      <c r="P3468" t="s">
        <v>78</v>
      </c>
      <c r="Q3468" t="s">
        <v>79</v>
      </c>
      <c r="S3468" t="s">
        <v>99</v>
      </c>
      <c r="T3468" t="s">
        <v>45</v>
      </c>
      <c r="U3468" t="s">
        <v>46</v>
      </c>
      <c r="V3468" t="s">
        <v>46</v>
      </c>
      <c r="W3468" t="s">
        <v>47</v>
      </c>
      <c r="X3468" t="s">
        <v>48</v>
      </c>
      <c r="Y3468" t="s">
        <v>49</v>
      </c>
      <c r="Z3468" t="s">
        <v>50</v>
      </c>
      <c r="AA3468" t="s">
        <v>51</v>
      </c>
      <c r="AB3468" t="s">
        <v>64</v>
      </c>
      <c r="AC3468" t="s">
        <v>65</v>
      </c>
      <c r="AE3468" t="s">
        <v>48</v>
      </c>
      <c r="AF3468" t="s">
        <v>55</v>
      </c>
      <c r="AG3468" t="s">
        <v>56</v>
      </c>
      <c r="AH3468" t="s">
        <v>46</v>
      </c>
      <c r="AI3468" t="s">
        <v>56</v>
      </c>
      <c r="AJ3468" t="s">
        <v>56</v>
      </c>
      <c r="AK3468" t="s">
        <v>56</v>
      </c>
      <c r="AL3468" t="s">
        <v>56</v>
      </c>
      <c r="AM3468" t="s">
        <v>56</v>
      </c>
      <c r="AN3468" t="s">
        <v>56</v>
      </c>
      <c r="AO3468" t="s">
        <v>56</v>
      </c>
      <c r="AP3468" t="s">
        <v>56</v>
      </c>
      <c r="AQ3468" t="s">
        <v>56</v>
      </c>
      <c r="AR3468" t="s">
        <v>56</v>
      </c>
      <c r="AS3468" t="s">
        <v>56</v>
      </c>
      <c r="AT3468" t="s">
        <v>56</v>
      </c>
      <c r="AU3468" t="s">
        <v>56</v>
      </c>
      <c r="AV3468" t="s">
        <v>56</v>
      </c>
      <c r="AW3468" t="s">
        <v>56</v>
      </c>
    </row>
    <row r="3469" spans="1:49" x14ac:dyDescent="0.3">
      <c r="A3469" t="str">
        <f t="shared" si="271"/>
        <v>HuaJA</v>
      </c>
      <c r="B3469" t="str">
        <f t="shared" si="272"/>
        <v>P</v>
      </c>
      <c r="C3469">
        <f t="shared" si="273"/>
        <v>1.7999999999999998</v>
      </c>
      <c r="D3469">
        <f t="shared" si="274"/>
        <v>0.5</v>
      </c>
      <c r="E3469">
        <f t="shared" si="275"/>
        <v>0.89999999999999991</v>
      </c>
      <c r="G3469" t="s">
        <v>4288</v>
      </c>
      <c r="H3469" t="s">
        <v>39</v>
      </c>
      <c r="I3469" s="58" t="s">
        <v>96</v>
      </c>
      <c r="J3469" s="58" t="s">
        <v>41</v>
      </c>
      <c r="K3469" s="58" t="s">
        <v>42</v>
      </c>
      <c r="N3469" t="s">
        <v>43</v>
      </c>
      <c r="S3469" t="s">
        <v>737</v>
      </c>
      <c r="T3469" t="s">
        <v>45</v>
      </c>
      <c r="U3469" t="s">
        <v>46</v>
      </c>
      <c r="V3469" t="s">
        <v>46</v>
      </c>
      <c r="W3469" t="s">
        <v>163</v>
      </c>
      <c r="X3469" t="s">
        <v>164</v>
      </c>
      <c r="Y3469" t="s">
        <v>165</v>
      </c>
      <c r="Z3469" t="s">
        <v>166</v>
      </c>
      <c r="AB3469" t="s">
        <v>167</v>
      </c>
      <c r="AD3469" t="s">
        <v>1285</v>
      </c>
      <c r="AF3469" t="s">
        <v>55</v>
      </c>
      <c r="AG3469" t="s">
        <v>46</v>
      </c>
      <c r="AH3469" t="s">
        <v>56</v>
      </c>
      <c r="AI3469" t="s">
        <v>56</v>
      </c>
      <c r="AJ3469" t="s">
        <v>56</v>
      </c>
      <c r="AK3469" t="s">
        <v>56</v>
      </c>
      <c r="AL3469" t="s">
        <v>56</v>
      </c>
      <c r="AM3469" t="s">
        <v>56</v>
      </c>
      <c r="AN3469" t="s">
        <v>56</v>
      </c>
      <c r="AO3469" t="s">
        <v>56</v>
      </c>
      <c r="AP3469" t="s">
        <v>56</v>
      </c>
      <c r="AQ3469" t="s">
        <v>56</v>
      </c>
      <c r="AR3469" t="s">
        <v>56</v>
      </c>
      <c r="AS3469" t="s">
        <v>56</v>
      </c>
      <c r="AT3469" t="s">
        <v>56</v>
      </c>
      <c r="AU3469" t="s">
        <v>56</v>
      </c>
      <c r="AV3469" t="s">
        <v>56</v>
      </c>
      <c r="AW3469" t="s">
        <v>56</v>
      </c>
    </row>
    <row r="3470" spans="1:49" x14ac:dyDescent="0.3">
      <c r="A3470" t="str">
        <f t="shared" si="271"/>
        <v>UKF</v>
      </c>
      <c r="B3470" t="str">
        <f t="shared" si="272"/>
        <v>P</v>
      </c>
      <c r="C3470">
        <f t="shared" si="273"/>
        <v>1.7999999999999998</v>
      </c>
      <c r="D3470">
        <f t="shared" si="274"/>
        <v>0.5</v>
      </c>
      <c r="E3470">
        <f t="shared" si="275"/>
        <v>0.89999999999999991</v>
      </c>
      <c r="G3470" t="s">
        <v>4288</v>
      </c>
      <c r="H3470" t="s">
        <v>39</v>
      </c>
      <c r="I3470" s="58" t="s">
        <v>96</v>
      </c>
      <c r="J3470" s="58" t="s">
        <v>41</v>
      </c>
      <c r="K3470" s="58" t="s">
        <v>42</v>
      </c>
      <c r="N3470" t="s">
        <v>43</v>
      </c>
      <c r="S3470" t="s">
        <v>69</v>
      </c>
      <c r="T3470" t="s">
        <v>45</v>
      </c>
      <c r="U3470" t="s">
        <v>46</v>
      </c>
      <c r="V3470" t="s">
        <v>46</v>
      </c>
      <c r="W3470" t="s">
        <v>1274</v>
      </c>
      <c r="X3470" t="s">
        <v>1275</v>
      </c>
      <c r="Y3470" t="s">
        <v>1276</v>
      </c>
      <c r="Z3470" t="s">
        <v>1277</v>
      </c>
      <c r="AA3470" t="s">
        <v>1278</v>
      </c>
      <c r="AB3470" t="s">
        <v>1279</v>
      </c>
      <c r="AC3470" t="s">
        <v>1280</v>
      </c>
      <c r="AD3470" t="s">
        <v>1285</v>
      </c>
      <c r="AF3470" t="s">
        <v>55</v>
      </c>
      <c r="AG3470" t="s">
        <v>46</v>
      </c>
      <c r="AH3470" t="s">
        <v>56</v>
      </c>
      <c r="AI3470" t="s">
        <v>56</v>
      </c>
      <c r="AJ3470" t="s">
        <v>56</v>
      </c>
      <c r="AK3470" t="s">
        <v>56</v>
      </c>
      <c r="AL3470" t="s">
        <v>56</v>
      </c>
      <c r="AM3470" t="s">
        <v>56</v>
      </c>
      <c r="AN3470" t="s">
        <v>56</v>
      </c>
      <c r="AO3470" t="s">
        <v>56</v>
      </c>
      <c r="AP3470" t="s">
        <v>56</v>
      </c>
      <c r="AQ3470" t="s">
        <v>56</v>
      </c>
      <c r="AR3470" t="s">
        <v>56</v>
      </c>
      <c r="AS3470" t="s">
        <v>56</v>
      </c>
      <c r="AT3470" t="s">
        <v>56</v>
      </c>
      <c r="AU3470" t="s">
        <v>56</v>
      </c>
      <c r="AV3470" t="s">
        <v>56</v>
      </c>
      <c r="AW3470" t="s">
        <v>56</v>
      </c>
    </row>
    <row r="3471" spans="1:49" x14ac:dyDescent="0.3">
      <c r="A3471" t="str">
        <f t="shared" si="271"/>
        <v>STU</v>
      </c>
      <c r="B3471" t="str">
        <f t="shared" si="272"/>
        <v>V</v>
      </c>
      <c r="C3471">
        <f t="shared" si="273"/>
        <v>3</v>
      </c>
      <c r="D3471">
        <f t="shared" si="274"/>
        <v>1</v>
      </c>
      <c r="E3471">
        <f t="shared" si="275"/>
        <v>3</v>
      </c>
      <c r="G3471" t="s">
        <v>4289</v>
      </c>
      <c r="H3471" t="s">
        <v>39</v>
      </c>
      <c r="I3471" s="58" t="s">
        <v>242</v>
      </c>
      <c r="J3471" s="58" t="s">
        <v>41</v>
      </c>
      <c r="K3471" s="58" t="s">
        <v>97</v>
      </c>
      <c r="N3471" t="s">
        <v>1317</v>
      </c>
      <c r="P3471" t="s">
        <v>78</v>
      </c>
      <c r="Q3471" t="s">
        <v>79</v>
      </c>
      <c r="S3471" t="s">
        <v>99</v>
      </c>
      <c r="T3471" t="s">
        <v>215</v>
      </c>
      <c r="U3471" t="s">
        <v>223</v>
      </c>
      <c r="V3471" t="s">
        <v>46</v>
      </c>
      <c r="W3471" t="s">
        <v>81</v>
      </c>
      <c r="X3471" t="s">
        <v>82</v>
      </c>
      <c r="Y3471" t="s">
        <v>83</v>
      </c>
      <c r="Z3471" t="s">
        <v>84</v>
      </c>
      <c r="AA3471" t="s">
        <v>85</v>
      </c>
      <c r="AB3471" t="s">
        <v>100</v>
      </c>
      <c r="AC3471" t="s">
        <v>101</v>
      </c>
      <c r="AD3471" t="s">
        <v>4290</v>
      </c>
      <c r="AF3471" t="s">
        <v>2578</v>
      </c>
      <c r="AG3471" t="s">
        <v>56</v>
      </c>
      <c r="AH3471" t="s">
        <v>56</v>
      </c>
      <c r="AI3471" t="s">
        <v>149</v>
      </c>
      <c r="AJ3471" t="s">
        <v>56</v>
      </c>
      <c r="AK3471" t="s">
        <v>56</v>
      </c>
      <c r="AL3471" t="s">
        <v>56</v>
      </c>
      <c r="AM3471" t="s">
        <v>56</v>
      </c>
      <c r="AN3471" t="s">
        <v>56</v>
      </c>
      <c r="AO3471" t="s">
        <v>56</v>
      </c>
      <c r="AP3471" t="s">
        <v>46</v>
      </c>
      <c r="AQ3471" t="s">
        <v>56</v>
      </c>
      <c r="AR3471" t="s">
        <v>56</v>
      </c>
      <c r="AS3471" t="s">
        <v>56</v>
      </c>
      <c r="AT3471" t="s">
        <v>46</v>
      </c>
      <c r="AU3471" t="s">
        <v>56</v>
      </c>
      <c r="AV3471" t="s">
        <v>56</v>
      </c>
      <c r="AW3471" t="s">
        <v>56</v>
      </c>
    </row>
    <row r="3472" spans="1:49" x14ac:dyDescent="0.3">
      <c r="A3472" t="str">
        <f t="shared" si="271"/>
        <v>VŠMU</v>
      </c>
      <c r="B3472" t="str">
        <f t="shared" si="272"/>
        <v>P</v>
      </c>
      <c r="C3472">
        <f t="shared" si="273"/>
        <v>0.89999999999999991</v>
      </c>
      <c r="D3472">
        <f t="shared" si="274"/>
        <v>1</v>
      </c>
      <c r="E3472">
        <f t="shared" si="275"/>
        <v>0.89999999999999991</v>
      </c>
      <c r="G3472" t="s">
        <v>4291</v>
      </c>
      <c r="H3472" t="s">
        <v>39</v>
      </c>
      <c r="I3472" s="58" t="s">
        <v>40</v>
      </c>
      <c r="J3472" s="58" t="s">
        <v>41</v>
      </c>
      <c r="K3472" s="58" t="s">
        <v>108</v>
      </c>
      <c r="N3472" t="s">
        <v>109</v>
      </c>
      <c r="S3472" t="s">
        <v>110</v>
      </c>
      <c r="T3472" t="s">
        <v>45</v>
      </c>
      <c r="U3472" t="s">
        <v>46</v>
      </c>
      <c r="V3472" t="s">
        <v>46</v>
      </c>
      <c r="W3472" t="s">
        <v>111</v>
      </c>
      <c r="X3472" t="s">
        <v>112</v>
      </c>
      <c r="Y3472" t="s">
        <v>113</v>
      </c>
      <c r="Z3472" t="s">
        <v>114</v>
      </c>
      <c r="AA3472" t="s">
        <v>115</v>
      </c>
      <c r="AB3472" t="s">
        <v>116</v>
      </c>
      <c r="AC3472" t="s">
        <v>117</v>
      </c>
      <c r="AE3472" t="s">
        <v>6708</v>
      </c>
      <c r="AF3472" t="s">
        <v>55</v>
      </c>
      <c r="AG3472" t="s">
        <v>56</v>
      </c>
      <c r="AH3472" t="s">
        <v>46</v>
      </c>
      <c r="AI3472" t="s">
        <v>56</v>
      </c>
      <c r="AJ3472" t="s">
        <v>56</v>
      </c>
      <c r="AK3472" t="s">
        <v>56</v>
      </c>
      <c r="AL3472" t="s">
        <v>56</v>
      </c>
      <c r="AM3472" t="s">
        <v>56</v>
      </c>
      <c r="AN3472" t="s">
        <v>56</v>
      </c>
      <c r="AO3472" t="s">
        <v>56</v>
      </c>
      <c r="AP3472" t="s">
        <v>56</v>
      </c>
      <c r="AQ3472" t="s">
        <v>56</v>
      </c>
      <c r="AR3472" t="s">
        <v>56</v>
      </c>
      <c r="AS3472" t="s">
        <v>56</v>
      </c>
      <c r="AT3472" t="s">
        <v>46</v>
      </c>
      <c r="AU3472" t="s">
        <v>56</v>
      </c>
      <c r="AV3472" t="s">
        <v>56</v>
      </c>
      <c r="AW3472" t="s">
        <v>56</v>
      </c>
    </row>
    <row r="3473" spans="1:49" x14ac:dyDescent="0.3">
      <c r="A3473" t="str">
        <f t="shared" si="271"/>
        <v>AU</v>
      </c>
      <c r="B3473" t="str">
        <f t="shared" si="272"/>
        <v>P</v>
      </c>
      <c r="C3473">
        <f t="shared" si="273"/>
        <v>0.89999999999999991</v>
      </c>
      <c r="D3473">
        <f t="shared" si="274"/>
        <v>1</v>
      </c>
      <c r="E3473">
        <f t="shared" si="275"/>
        <v>0.89999999999999991</v>
      </c>
      <c r="G3473" t="s">
        <v>4292</v>
      </c>
      <c r="H3473" t="s">
        <v>39</v>
      </c>
      <c r="I3473" s="58" t="s">
        <v>40</v>
      </c>
      <c r="J3473" s="58" t="s">
        <v>41</v>
      </c>
      <c r="K3473" s="58" t="s">
        <v>42</v>
      </c>
      <c r="N3473" t="s">
        <v>43</v>
      </c>
      <c r="S3473" t="s">
        <v>57</v>
      </c>
      <c r="T3473" t="s">
        <v>70</v>
      </c>
      <c r="U3473" t="s">
        <v>200</v>
      </c>
      <c r="V3473" t="s">
        <v>46</v>
      </c>
      <c r="W3473" t="s">
        <v>156</v>
      </c>
      <c r="X3473" t="s">
        <v>6458</v>
      </c>
      <c r="Y3473" t="s">
        <v>157</v>
      </c>
      <c r="Z3473" t="s">
        <v>158</v>
      </c>
      <c r="AA3473" t="s">
        <v>159</v>
      </c>
      <c r="AB3473" t="s">
        <v>160</v>
      </c>
      <c r="AC3473" t="s">
        <v>161</v>
      </c>
      <c r="AD3473" t="s">
        <v>4064</v>
      </c>
      <c r="AF3473" t="s">
        <v>55</v>
      </c>
      <c r="AG3473" t="s">
        <v>46</v>
      </c>
      <c r="AH3473" t="s">
        <v>56</v>
      </c>
      <c r="AI3473" t="s">
        <v>56</v>
      </c>
      <c r="AJ3473" t="s">
        <v>56</v>
      </c>
      <c r="AK3473" t="s">
        <v>56</v>
      </c>
      <c r="AL3473" t="s">
        <v>56</v>
      </c>
      <c r="AM3473" t="s">
        <v>56</v>
      </c>
      <c r="AN3473" t="s">
        <v>56</v>
      </c>
      <c r="AO3473" t="s">
        <v>56</v>
      </c>
      <c r="AP3473" t="s">
        <v>56</v>
      </c>
      <c r="AQ3473" t="s">
        <v>56</v>
      </c>
      <c r="AR3473" t="s">
        <v>56</v>
      </c>
      <c r="AS3473" t="s">
        <v>56</v>
      </c>
      <c r="AT3473" t="s">
        <v>56</v>
      </c>
      <c r="AU3473" t="s">
        <v>56</v>
      </c>
      <c r="AV3473" t="s">
        <v>46</v>
      </c>
      <c r="AW3473" t="s">
        <v>56</v>
      </c>
    </row>
    <row r="3474" spans="1:49" x14ac:dyDescent="0.3">
      <c r="A3474" t="str">
        <f t="shared" si="271"/>
        <v>KU</v>
      </c>
      <c r="B3474" t="str">
        <f t="shared" si="272"/>
        <v>P</v>
      </c>
      <c r="C3474">
        <f t="shared" si="273"/>
        <v>0.89999999999999991</v>
      </c>
      <c r="D3474">
        <f t="shared" si="274"/>
        <v>1</v>
      </c>
      <c r="E3474">
        <f t="shared" si="275"/>
        <v>0.89999999999999991</v>
      </c>
      <c r="G3474" t="s">
        <v>4293</v>
      </c>
      <c r="H3474" t="s">
        <v>39</v>
      </c>
      <c r="I3474" s="58" t="s">
        <v>133</v>
      </c>
      <c r="J3474" s="58" t="s">
        <v>41</v>
      </c>
      <c r="K3474" s="58" t="s">
        <v>42</v>
      </c>
      <c r="N3474" t="s">
        <v>43</v>
      </c>
      <c r="S3474" t="s">
        <v>69</v>
      </c>
      <c r="T3474" t="s">
        <v>45</v>
      </c>
      <c r="U3474" t="s">
        <v>46</v>
      </c>
      <c r="V3474" t="s">
        <v>46</v>
      </c>
      <c r="W3474" t="s">
        <v>4216</v>
      </c>
      <c r="X3474" t="s">
        <v>4217</v>
      </c>
      <c r="Y3474" t="s">
        <v>4218</v>
      </c>
      <c r="Z3474" t="s">
        <v>4219</v>
      </c>
      <c r="AA3474" t="s">
        <v>4220</v>
      </c>
      <c r="AB3474" t="s">
        <v>4221</v>
      </c>
      <c r="AC3474" t="s">
        <v>4222</v>
      </c>
      <c r="AE3474" t="s">
        <v>6474</v>
      </c>
      <c r="AF3474" t="s">
        <v>55</v>
      </c>
      <c r="AG3474" t="s">
        <v>56</v>
      </c>
      <c r="AH3474" t="s">
        <v>46</v>
      </c>
      <c r="AI3474" t="s">
        <v>56</v>
      </c>
      <c r="AJ3474" t="s">
        <v>56</v>
      </c>
      <c r="AK3474" t="s">
        <v>56</v>
      </c>
      <c r="AL3474" t="s">
        <v>46</v>
      </c>
      <c r="AM3474" t="s">
        <v>56</v>
      </c>
      <c r="AN3474" t="s">
        <v>56</v>
      </c>
      <c r="AO3474" t="s">
        <v>56</v>
      </c>
      <c r="AP3474" t="s">
        <v>56</v>
      </c>
      <c r="AQ3474" t="s">
        <v>56</v>
      </c>
      <c r="AR3474" t="s">
        <v>56</v>
      </c>
      <c r="AS3474" t="s">
        <v>56</v>
      </c>
      <c r="AT3474" t="s">
        <v>56</v>
      </c>
      <c r="AU3474" t="s">
        <v>56</v>
      </c>
      <c r="AV3474" t="s">
        <v>56</v>
      </c>
      <c r="AW3474" t="s">
        <v>56</v>
      </c>
    </row>
    <row r="3475" spans="1:49" x14ac:dyDescent="0.3">
      <c r="A3475" t="str">
        <f t="shared" si="271"/>
        <v>VŠVU</v>
      </c>
      <c r="B3475" t="str">
        <f t="shared" si="272"/>
        <v>V</v>
      </c>
      <c r="C3475">
        <f t="shared" si="273"/>
        <v>3.12</v>
      </c>
      <c r="D3475">
        <f t="shared" si="274"/>
        <v>1</v>
      </c>
      <c r="E3475">
        <f t="shared" si="275"/>
        <v>3.12</v>
      </c>
      <c r="G3475" t="s">
        <v>4294</v>
      </c>
      <c r="H3475" t="s">
        <v>39</v>
      </c>
      <c r="I3475" s="58" t="s">
        <v>120</v>
      </c>
      <c r="J3475" s="58" t="s">
        <v>121</v>
      </c>
      <c r="K3475" s="58" t="s">
        <v>76</v>
      </c>
      <c r="N3475" t="s">
        <v>805</v>
      </c>
      <c r="P3475" t="s">
        <v>78</v>
      </c>
      <c r="Q3475" t="s">
        <v>79</v>
      </c>
      <c r="S3475" t="s">
        <v>80</v>
      </c>
      <c r="T3475" t="s">
        <v>45</v>
      </c>
      <c r="U3475" t="s">
        <v>46</v>
      </c>
      <c r="V3475" t="s">
        <v>46</v>
      </c>
      <c r="W3475" t="s">
        <v>764</v>
      </c>
      <c r="X3475" t="s">
        <v>765</v>
      </c>
      <c r="Y3475" t="s">
        <v>766</v>
      </c>
      <c r="Z3475" t="s">
        <v>767</v>
      </c>
      <c r="AB3475" t="s">
        <v>1088</v>
      </c>
      <c r="AC3475" t="s">
        <v>1089</v>
      </c>
      <c r="AD3475" t="s">
        <v>916</v>
      </c>
      <c r="AF3475" t="s">
        <v>55</v>
      </c>
      <c r="AG3475" t="s">
        <v>46</v>
      </c>
      <c r="AH3475" t="s">
        <v>56</v>
      </c>
      <c r="AI3475" t="s">
        <v>56</v>
      </c>
      <c r="AJ3475" t="s">
        <v>56</v>
      </c>
      <c r="AK3475" t="s">
        <v>56</v>
      </c>
      <c r="AL3475" t="s">
        <v>56</v>
      </c>
      <c r="AM3475" t="s">
        <v>56</v>
      </c>
      <c r="AN3475" t="s">
        <v>56</v>
      </c>
      <c r="AO3475" t="s">
        <v>46</v>
      </c>
      <c r="AP3475" t="s">
        <v>56</v>
      </c>
      <c r="AQ3475" t="s">
        <v>56</v>
      </c>
      <c r="AR3475" t="s">
        <v>56</v>
      </c>
      <c r="AS3475" t="s">
        <v>56</v>
      </c>
      <c r="AT3475" t="s">
        <v>56</v>
      </c>
      <c r="AU3475" t="s">
        <v>56</v>
      </c>
      <c r="AV3475" t="s">
        <v>56</v>
      </c>
      <c r="AW3475" t="s">
        <v>56</v>
      </c>
    </row>
    <row r="3476" spans="1:49" x14ac:dyDescent="0.3">
      <c r="A3476" t="str">
        <f t="shared" si="271"/>
        <v>UK</v>
      </c>
      <c r="B3476" t="str">
        <f t="shared" si="272"/>
        <v>V</v>
      </c>
      <c r="C3476">
        <f t="shared" si="273"/>
        <v>0.3</v>
      </c>
      <c r="D3476">
        <f t="shared" si="274"/>
        <v>1</v>
      </c>
      <c r="E3476">
        <f t="shared" si="275"/>
        <v>0.3</v>
      </c>
      <c r="G3476" t="s">
        <v>4295</v>
      </c>
      <c r="H3476" t="s">
        <v>39</v>
      </c>
      <c r="I3476" s="58" t="s">
        <v>60</v>
      </c>
      <c r="J3476" s="58" t="s">
        <v>60</v>
      </c>
      <c r="K3476" s="58" t="s">
        <v>97</v>
      </c>
      <c r="N3476" t="s">
        <v>98</v>
      </c>
      <c r="P3476" t="s">
        <v>78</v>
      </c>
      <c r="Q3476" t="s">
        <v>79</v>
      </c>
      <c r="S3476" t="s">
        <v>99</v>
      </c>
      <c r="T3476" t="s">
        <v>45</v>
      </c>
      <c r="U3476" t="s">
        <v>46</v>
      </c>
      <c r="V3476" t="s">
        <v>46</v>
      </c>
      <c r="W3476" t="s">
        <v>47</v>
      </c>
      <c r="X3476" t="s">
        <v>48</v>
      </c>
      <c r="Y3476" t="s">
        <v>49</v>
      </c>
      <c r="Z3476" t="s">
        <v>50</v>
      </c>
      <c r="AA3476" t="s">
        <v>51</v>
      </c>
      <c r="AB3476" t="s">
        <v>64</v>
      </c>
      <c r="AC3476" t="s">
        <v>65</v>
      </c>
      <c r="AE3476" t="s">
        <v>48</v>
      </c>
      <c r="AF3476" t="s">
        <v>55</v>
      </c>
      <c r="AG3476" t="s">
        <v>56</v>
      </c>
      <c r="AH3476" t="s">
        <v>46</v>
      </c>
      <c r="AI3476" t="s">
        <v>56</v>
      </c>
      <c r="AJ3476" t="s">
        <v>56</v>
      </c>
      <c r="AK3476" t="s">
        <v>56</v>
      </c>
      <c r="AL3476" t="s">
        <v>56</v>
      </c>
      <c r="AM3476" t="s">
        <v>56</v>
      </c>
      <c r="AN3476" t="s">
        <v>56</v>
      </c>
      <c r="AO3476" t="s">
        <v>56</v>
      </c>
      <c r="AP3476" t="s">
        <v>56</v>
      </c>
      <c r="AQ3476" t="s">
        <v>56</v>
      </c>
      <c r="AR3476" t="s">
        <v>56</v>
      </c>
      <c r="AS3476" t="s">
        <v>56</v>
      </c>
      <c r="AT3476" t="s">
        <v>56</v>
      </c>
      <c r="AU3476" t="s">
        <v>56</v>
      </c>
      <c r="AV3476" t="s">
        <v>56</v>
      </c>
      <c r="AW3476" t="s">
        <v>56</v>
      </c>
    </row>
    <row r="3477" spans="1:49" x14ac:dyDescent="0.3">
      <c r="A3477" t="str">
        <f t="shared" si="271"/>
        <v>AU</v>
      </c>
      <c r="B3477" t="str">
        <f t="shared" si="272"/>
        <v>P</v>
      </c>
      <c r="C3477">
        <f t="shared" si="273"/>
        <v>0.44999999999999996</v>
      </c>
      <c r="D3477">
        <f t="shared" si="274"/>
        <v>1</v>
      </c>
      <c r="E3477">
        <f t="shared" si="275"/>
        <v>0.44999999999999996</v>
      </c>
      <c r="G3477" t="s">
        <v>4296</v>
      </c>
      <c r="H3477" t="s">
        <v>39</v>
      </c>
      <c r="I3477" s="58" t="s">
        <v>68</v>
      </c>
      <c r="J3477" s="58" t="s">
        <v>41</v>
      </c>
      <c r="K3477" s="58" t="s">
        <v>42</v>
      </c>
      <c r="N3477" t="s">
        <v>43</v>
      </c>
      <c r="S3477" t="s">
        <v>57</v>
      </c>
      <c r="T3477" t="s">
        <v>45</v>
      </c>
      <c r="U3477" t="s">
        <v>46</v>
      </c>
      <c r="V3477" t="s">
        <v>46</v>
      </c>
      <c r="W3477" t="s">
        <v>156</v>
      </c>
      <c r="X3477" t="s">
        <v>6458</v>
      </c>
      <c r="Y3477" t="s">
        <v>157</v>
      </c>
      <c r="Z3477" t="s">
        <v>158</v>
      </c>
      <c r="AA3477" t="s">
        <v>159</v>
      </c>
      <c r="AB3477" t="s">
        <v>160</v>
      </c>
      <c r="AC3477" t="s">
        <v>161</v>
      </c>
      <c r="AD3477" t="s">
        <v>4297</v>
      </c>
      <c r="AF3477" t="s">
        <v>55</v>
      </c>
      <c r="AG3477" t="s">
        <v>46</v>
      </c>
      <c r="AH3477" t="s">
        <v>56</v>
      </c>
      <c r="AI3477" t="s">
        <v>56</v>
      </c>
      <c r="AJ3477" t="s">
        <v>56</v>
      </c>
      <c r="AK3477" t="s">
        <v>56</v>
      </c>
      <c r="AL3477" t="s">
        <v>56</v>
      </c>
      <c r="AM3477" t="s">
        <v>56</v>
      </c>
      <c r="AN3477" t="s">
        <v>56</v>
      </c>
      <c r="AO3477" t="s">
        <v>56</v>
      </c>
      <c r="AP3477" t="s">
        <v>56</v>
      </c>
      <c r="AQ3477" t="s">
        <v>56</v>
      </c>
      <c r="AR3477" t="s">
        <v>56</v>
      </c>
      <c r="AS3477" t="s">
        <v>56</v>
      </c>
      <c r="AT3477" t="s">
        <v>56</v>
      </c>
      <c r="AU3477" t="s">
        <v>56</v>
      </c>
      <c r="AV3477" t="s">
        <v>46</v>
      </c>
      <c r="AW3477" t="s">
        <v>56</v>
      </c>
    </row>
    <row r="3478" spans="1:49" x14ac:dyDescent="0.3">
      <c r="A3478" t="str">
        <f t="shared" si="271"/>
        <v>VŠVU</v>
      </c>
      <c r="B3478" t="str">
        <f t="shared" si="272"/>
        <v>V</v>
      </c>
      <c r="C3478">
        <f t="shared" si="273"/>
        <v>3.12</v>
      </c>
      <c r="D3478">
        <f t="shared" si="274"/>
        <v>1</v>
      </c>
      <c r="E3478">
        <f t="shared" si="275"/>
        <v>3.12</v>
      </c>
      <c r="G3478" t="s">
        <v>4298</v>
      </c>
      <c r="H3478" t="s">
        <v>39</v>
      </c>
      <c r="I3478" s="58" t="s">
        <v>120</v>
      </c>
      <c r="J3478" s="58" t="s">
        <v>121</v>
      </c>
      <c r="K3478" s="58" t="s">
        <v>76</v>
      </c>
      <c r="N3478" t="s">
        <v>805</v>
      </c>
      <c r="P3478" t="s">
        <v>78</v>
      </c>
      <c r="Q3478" t="s">
        <v>79</v>
      </c>
      <c r="S3478" t="s">
        <v>80</v>
      </c>
      <c r="T3478" t="s">
        <v>45</v>
      </c>
      <c r="U3478" t="s">
        <v>46</v>
      </c>
      <c r="V3478" t="s">
        <v>46</v>
      </c>
      <c r="W3478" t="s">
        <v>764</v>
      </c>
      <c r="X3478" t="s">
        <v>765</v>
      </c>
      <c r="Y3478" t="s">
        <v>766</v>
      </c>
      <c r="Z3478" t="s">
        <v>767</v>
      </c>
      <c r="AB3478" t="s">
        <v>1088</v>
      </c>
      <c r="AC3478" t="s">
        <v>1089</v>
      </c>
      <c r="AD3478" t="s">
        <v>916</v>
      </c>
      <c r="AF3478" t="s">
        <v>55</v>
      </c>
      <c r="AG3478" t="s">
        <v>46</v>
      </c>
      <c r="AH3478" t="s">
        <v>56</v>
      </c>
      <c r="AI3478" t="s">
        <v>56</v>
      </c>
      <c r="AJ3478" t="s">
        <v>56</v>
      </c>
      <c r="AK3478" t="s">
        <v>56</v>
      </c>
      <c r="AL3478" t="s">
        <v>56</v>
      </c>
      <c r="AM3478" t="s">
        <v>56</v>
      </c>
      <c r="AN3478" t="s">
        <v>56</v>
      </c>
      <c r="AO3478" t="s">
        <v>46</v>
      </c>
      <c r="AP3478" t="s">
        <v>56</v>
      </c>
      <c r="AQ3478" t="s">
        <v>56</v>
      </c>
      <c r="AR3478" t="s">
        <v>56</v>
      </c>
      <c r="AS3478" t="s">
        <v>56</v>
      </c>
      <c r="AT3478" t="s">
        <v>56</v>
      </c>
      <c r="AU3478" t="s">
        <v>56</v>
      </c>
      <c r="AV3478" t="s">
        <v>56</v>
      </c>
      <c r="AW3478" t="s">
        <v>56</v>
      </c>
    </row>
    <row r="3479" spans="1:49" x14ac:dyDescent="0.3">
      <c r="A3479" t="str">
        <f t="shared" si="271"/>
        <v>AU</v>
      </c>
      <c r="B3479" t="str">
        <f t="shared" si="272"/>
        <v>P</v>
      </c>
      <c r="C3479">
        <f t="shared" si="273"/>
        <v>3</v>
      </c>
      <c r="D3479">
        <f t="shared" si="274"/>
        <v>1</v>
      </c>
      <c r="E3479">
        <f t="shared" si="275"/>
        <v>3</v>
      </c>
      <c r="G3479" t="s">
        <v>4299</v>
      </c>
      <c r="H3479" t="s">
        <v>39</v>
      </c>
      <c r="I3479" s="58" t="s">
        <v>242</v>
      </c>
      <c r="J3479" s="58" t="s">
        <v>41</v>
      </c>
      <c r="K3479" s="58" t="s">
        <v>42</v>
      </c>
      <c r="N3479" t="s">
        <v>43</v>
      </c>
      <c r="S3479" t="s">
        <v>57</v>
      </c>
      <c r="T3479" t="s">
        <v>73</v>
      </c>
      <c r="U3479" t="s">
        <v>149</v>
      </c>
      <c r="V3479" t="s">
        <v>46</v>
      </c>
      <c r="W3479" t="s">
        <v>156</v>
      </c>
      <c r="X3479" t="s">
        <v>6458</v>
      </c>
      <c r="Y3479" t="s">
        <v>157</v>
      </c>
      <c r="Z3479" t="s">
        <v>158</v>
      </c>
      <c r="AA3479" t="s">
        <v>159</v>
      </c>
      <c r="AB3479" t="s">
        <v>598</v>
      </c>
      <c r="AC3479" t="s">
        <v>599</v>
      </c>
      <c r="AD3479" t="s">
        <v>1289</v>
      </c>
      <c r="AF3479" t="s">
        <v>55</v>
      </c>
      <c r="AG3479" t="s">
        <v>149</v>
      </c>
      <c r="AH3479" t="s">
        <v>56</v>
      </c>
      <c r="AI3479" t="s">
        <v>56</v>
      </c>
      <c r="AJ3479" t="s">
        <v>56</v>
      </c>
      <c r="AK3479" t="s">
        <v>56</v>
      </c>
      <c r="AL3479" t="s">
        <v>56</v>
      </c>
      <c r="AM3479" t="s">
        <v>56</v>
      </c>
      <c r="AN3479" t="s">
        <v>56</v>
      </c>
      <c r="AO3479" t="s">
        <v>56</v>
      </c>
      <c r="AP3479" t="s">
        <v>56</v>
      </c>
      <c r="AQ3479" t="s">
        <v>56</v>
      </c>
      <c r="AR3479" t="s">
        <v>56</v>
      </c>
      <c r="AS3479" t="s">
        <v>56</v>
      </c>
      <c r="AT3479" t="s">
        <v>56</v>
      </c>
      <c r="AU3479" t="s">
        <v>56</v>
      </c>
      <c r="AV3479" t="s">
        <v>56</v>
      </c>
      <c r="AW3479" t="s">
        <v>56</v>
      </c>
    </row>
    <row r="3480" spans="1:49" x14ac:dyDescent="0.3">
      <c r="A3480" t="str">
        <f t="shared" si="271"/>
        <v>VŠVU</v>
      </c>
      <c r="B3480" t="str">
        <f t="shared" si="272"/>
        <v>V</v>
      </c>
      <c r="C3480">
        <f t="shared" si="273"/>
        <v>1.56</v>
      </c>
      <c r="D3480">
        <f t="shared" si="274"/>
        <v>0.5</v>
      </c>
      <c r="E3480">
        <f t="shared" si="275"/>
        <v>0.78</v>
      </c>
      <c r="G3480" t="s">
        <v>4300</v>
      </c>
      <c r="H3480" t="s">
        <v>39</v>
      </c>
      <c r="I3480" s="58" t="s">
        <v>104</v>
      </c>
      <c r="J3480" s="58" t="s">
        <v>41</v>
      </c>
      <c r="K3480" s="58" t="s">
        <v>76</v>
      </c>
      <c r="N3480" t="s">
        <v>1386</v>
      </c>
      <c r="P3480" t="s">
        <v>78</v>
      </c>
      <c r="Q3480" t="s">
        <v>79</v>
      </c>
      <c r="S3480" t="s">
        <v>80</v>
      </c>
      <c r="T3480" t="s">
        <v>1752</v>
      </c>
      <c r="U3480" t="s">
        <v>149</v>
      </c>
      <c r="V3480" t="s">
        <v>46</v>
      </c>
      <c r="W3480" t="s">
        <v>764</v>
      </c>
      <c r="X3480" t="s">
        <v>765</v>
      </c>
      <c r="Y3480" t="s">
        <v>766</v>
      </c>
      <c r="Z3480" t="s">
        <v>767</v>
      </c>
      <c r="AB3480" t="s">
        <v>1196</v>
      </c>
      <c r="AC3480" t="s">
        <v>1197</v>
      </c>
      <c r="AD3480" t="s">
        <v>6522</v>
      </c>
      <c r="AF3480" t="s">
        <v>55</v>
      </c>
      <c r="AG3480" t="s">
        <v>46</v>
      </c>
      <c r="AH3480" t="s">
        <v>56</v>
      </c>
      <c r="AI3480" t="s">
        <v>56</v>
      </c>
      <c r="AJ3480" t="s">
        <v>56</v>
      </c>
      <c r="AK3480" t="s">
        <v>56</v>
      </c>
      <c r="AL3480" t="s">
        <v>56</v>
      </c>
      <c r="AM3480" t="s">
        <v>56</v>
      </c>
      <c r="AN3480" t="s">
        <v>56</v>
      </c>
      <c r="AO3480" t="s">
        <v>56</v>
      </c>
      <c r="AP3480" t="s">
        <v>56</v>
      </c>
      <c r="AQ3480" t="s">
        <v>56</v>
      </c>
      <c r="AR3480" t="s">
        <v>56</v>
      </c>
      <c r="AS3480" t="s">
        <v>56</v>
      </c>
      <c r="AT3480" t="s">
        <v>46</v>
      </c>
      <c r="AU3480" t="s">
        <v>56</v>
      </c>
      <c r="AV3480" t="s">
        <v>56</v>
      </c>
      <c r="AW3480" t="s">
        <v>56</v>
      </c>
    </row>
    <row r="3481" spans="1:49" x14ac:dyDescent="0.3">
      <c r="A3481" t="str">
        <f t="shared" si="271"/>
        <v>VŠVU</v>
      </c>
      <c r="B3481" t="str">
        <f t="shared" si="272"/>
        <v>V</v>
      </c>
      <c r="C3481">
        <f t="shared" si="273"/>
        <v>1.56</v>
      </c>
      <c r="D3481">
        <f t="shared" si="274"/>
        <v>0.5</v>
      </c>
      <c r="E3481">
        <f t="shared" si="275"/>
        <v>0.78</v>
      </c>
      <c r="G3481" t="s">
        <v>4300</v>
      </c>
      <c r="H3481" t="s">
        <v>39</v>
      </c>
      <c r="I3481" s="58" t="s">
        <v>104</v>
      </c>
      <c r="J3481" s="58" t="s">
        <v>41</v>
      </c>
      <c r="K3481" s="58" t="s">
        <v>76</v>
      </c>
      <c r="N3481" t="s">
        <v>1386</v>
      </c>
      <c r="P3481" t="s">
        <v>78</v>
      </c>
      <c r="Q3481" t="s">
        <v>79</v>
      </c>
      <c r="S3481" t="s">
        <v>80</v>
      </c>
      <c r="T3481" t="s">
        <v>546</v>
      </c>
      <c r="U3481" t="s">
        <v>149</v>
      </c>
      <c r="V3481" t="s">
        <v>46</v>
      </c>
      <c r="W3481" t="s">
        <v>764</v>
      </c>
      <c r="X3481" t="s">
        <v>765</v>
      </c>
      <c r="Y3481" t="s">
        <v>766</v>
      </c>
      <c r="Z3481" t="s">
        <v>767</v>
      </c>
      <c r="AB3481" t="s">
        <v>1018</v>
      </c>
      <c r="AC3481" t="s">
        <v>1019</v>
      </c>
      <c r="AD3481" t="s">
        <v>6522</v>
      </c>
      <c r="AF3481" t="s">
        <v>55</v>
      </c>
      <c r="AG3481" t="s">
        <v>46</v>
      </c>
      <c r="AH3481" t="s">
        <v>56</v>
      </c>
      <c r="AI3481" t="s">
        <v>56</v>
      </c>
      <c r="AJ3481" t="s">
        <v>56</v>
      </c>
      <c r="AK3481" t="s">
        <v>56</v>
      </c>
      <c r="AL3481" t="s">
        <v>56</v>
      </c>
      <c r="AM3481" t="s">
        <v>56</v>
      </c>
      <c r="AN3481" t="s">
        <v>56</v>
      </c>
      <c r="AO3481" t="s">
        <v>56</v>
      </c>
      <c r="AP3481" t="s">
        <v>56</v>
      </c>
      <c r="AQ3481" t="s">
        <v>56</v>
      </c>
      <c r="AR3481" t="s">
        <v>56</v>
      </c>
      <c r="AS3481" t="s">
        <v>56</v>
      </c>
      <c r="AT3481" t="s">
        <v>46</v>
      </c>
      <c r="AU3481" t="s">
        <v>56</v>
      </c>
      <c r="AV3481" t="s">
        <v>56</v>
      </c>
      <c r="AW3481" t="s">
        <v>56</v>
      </c>
    </row>
    <row r="3482" spans="1:49" x14ac:dyDescent="0.3">
      <c r="A3482" t="str">
        <f t="shared" si="271"/>
        <v>VŠMU</v>
      </c>
      <c r="B3482" t="str">
        <f t="shared" si="272"/>
        <v>P</v>
      </c>
      <c r="C3482">
        <f t="shared" si="273"/>
        <v>0.78</v>
      </c>
      <c r="D3482">
        <f t="shared" si="274"/>
        <v>1</v>
      </c>
      <c r="E3482">
        <f t="shared" si="275"/>
        <v>0.78</v>
      </c>
      <c r="G3482" t="s">
        <v>4301</v>
      </c>
      <c r="H3482" t="s">
        <v>39</v>
      </c>
      <c r="I3482" s="58" t="s">
        <v>75</v>
      </c>
      <c r="J3482" s="58" t="s">
        <v>41</v>
      </c>
      <c r="K3482" s="58" t="s">
        <v>42</v>
      </c>
      <c r="N3482" t="s">
        <v>43</v>
      </c>
      <c r="S3482" t="s">
        <v>69</v>
      </c>
      <c r="T3482" t="s">
        <v>45</v>
      </c>
      <c r="U3482" t="s">
        <v>46</v>
      </c>
      <c r="V3482" t="s">
        <v>46</v>
      </c>
      <c r="W3482" t="s">
        <v>111</v>
      </c>
      <c r="X3482" t="s">
        <v>112</v>
      </c>
      <c r="Y3482" t="s">
        <v>113</v>
      </c>
      <c r="Z3482" t="s">
        <v>152</v>
      </c>
      <c r="AA3482" t="s">
        <v>153</v>
      </c>
      <c r="AB3482" t="s">
        <v>273</v>
      </c>
      <c r="AC3482" t="s">
        <v>274</v>
      </c>
      <c r="AD3482" t="s">
        <v>471</v>
      </c>
      <c r="AF3482" t="s">
        <v>55</v>
      </c>
      <c r="AG3482" t="s">
        <v>46</v>
      </c>
      <c r="AH3482" t="s">
        <v>56</v>
      </c>
      <c r="AI3482" t="s">
        <v>56</v>
      </c>
      <c r="AJ3482" t="s">
        <v>56</v>
      </c>
      <c r="AK3482" t="s">
        <v>56</v>
      </c>
      <c r="AL3482" t="s">
        <v>56</v>
      </c>
      <c r="AM3482" t="s">
        <v>56</v>
      </c>
      <c r="AN3482" t="s">
        <v>56</v>
      </c>
      <c r="AO3482" t="s">
        <v>56</v>
      </c>
      <c r="AP3482" t="s">
        <v>56</v>
      </c>
      <c r="AQ3482" t="s">
        <v>56</v>
      </c>
      <c r="AR3482" t="s">
        <v>56</v>
      </c>
      <c r="AS3482" t="s">
        <v>56</v>
      </c>
      <c r="AT3482" t="s">
        <v>56</v>
      </c>
      <c r="AU3482" t="s">
        <v>56</v>
      </c>
      <c r="AV3482" t="s">
        <v>56</v>
      </c>
      <c r="AW3482" t="s">
        <v>56</v>
      </c>
    </row>
    <row r="3483" spans="1:49" x14ac:dyDescent="0.3">
      <c r="A3483" t="str">
        <f t="shared" si="271"/>
        <v>PU</v>
      </c>
      <c r="B3483" t="str">
        <f t="shared" si="272"/>
        <v>P</v>
      </c>
      <c r="C3483">
        <f t="shared" si="273"/>
        <v>0.44999999999999996</v>
      </c>
      <c r="D3483">
        <f t="shared" si="274"/>
        <v>0.5</v>
      </c>
      <c r="E3483">
        <f t="shared" si="275"/>
        <v>0.22499999999999998</v>
      </c>
      <c r="G3483" t="s">
        <v>4302</v>
      </c>
      <c r="H3483" t="s">
        <v>39</v>
      </c>
      <c r="I3483" s="58" t="s">
        <v>68</v>
      </c>
      <c r="J3483" s="58" t="s">
        <v>41</v>
      </c>
      <c r="K3483" s="58" t="s">
        <v>42</v>
      </c>
      <c r="N3483" t="s">
        <v>43</v>
      </c>
      <c r="S3483" t="s">
        <v>1853</v>
      </c>
      <c r="T3483" t="s">
        <v>73</v>
      </c>
      <c r="U3483" t="s">
        <v>149</v>
      </c>
      <c r="V3483" t="s">
        <v>46</v>
      </c>
      <c r="W3483" t="s">
        <v>2013</v>
      </c>
      <c r="X3483" t="s">
        <v>2014</v>
      </c>
      <c r="Y3483" t="s">
        <v>2015</v>
      </c>
      <c r="Z3483" t="s">
        <v>1525</v>
      </c>
      <c r="AA3483" t="s">
        <v>2016</v>
      </c>
      <c r="AB3483" t="s">
        <v>2017</v>
      </c>
      <c r="AC3483" t="s">
        <v>2018</v>
      </c>
      <c r="AD3483" t="s">
        <v>4156</v>
      </c>
      <c r="AF3483" t="s">
        <v>55</v>
      </c>
      <c r="AG3483" t="s">
        <v>46</v>
      </c>
      <c r="AH3483" t="s">
        <v>56</v>
      </c>
      <c r="AI3483" t="s">
        <v>56</v>
      </c>
      <c r="AJ3483" t="s">
        <v>56</v>
      </c>
      <c r="AK3483" t="s">
        <v>56</v>
      </c>
      <c r="AL3483" t="s">
        <v>56</v>
      </c>
      <c r="AM3483" t="s">
        <v>56</v>
      </c>
      <c r="AN3483" t="s">
        <v>56</v>
      </c>
      <c r="AO3483" t="s">
        <v>56</v>
      </c>
      <c r="AP3483" t="s">
        <v>56</v>
      </c>
      <c r="AQ3483" t="s">
        <v>56</v>
      </c>
      <c r="AR3483" t="s">
        <v>56</v>
      </c>
      <c r="AS3483" t="s">
        <v>56</v>
      </c>
      <c r="AT3483" t="s">
        <v>56</v>
      </c>
      <c r="AU3483" t="s">
        <v>56</v>
      </c>
      <c r="AV3483" t="s">
        <v>56</v>
      </c>
      <c r="AW3483" t="s">
        <v>56</v>
      </c>
    </row>
    <row r="3484" spans="1:49" x14ac:dyDescent="0.3">
      <c r="A3484" t="str">
        <f t="shared" si="271"/>
        <v>PU</v>
      </c>
      <c r="B3484" t="str">
        <f t="shared" si="272"/>
        <v>P</v>
      </c>
      <c r="C3484">
        <f t="shared" si="273"/>
        <v>0.44999999999999996</v>
      </c>
      <c r="D3484">
        <f t="shared" si="274"/>
        <v>0.5</v>
      </c>
      <c r="E3484">
        <f t="shared" si="275"/>
        <v>0.22499999999999998</v>
      </c>
      <c r="G3484" t="s">
        <v>4302</v>
      </c>
      <c r="H3484" t="s">
        <v>39</v>
      </c>
      <c r="I3484" s="58" t="s">
        <v>68</v>
      </c>
      <c r="J3484" s="58" t="s">
        <v>41</v>
      </c>
      <c r="K3484" s="58" t="s">
        <v>42</v>
      </c>
      <c r="N3484" t="s">
        <v>43</v>
      </c>
      <c r="S3484" t="s">
        <v>1853</v>
      </c>
      <c r="T3484" t="s">
        <v>73</v>
      </c>
      <c r="U3484" t="s">
        <v>149</v>
      </c>
      <c r="V3484" t="s">
        <v>46</v>
      </c>
      <c r="W3484" t="s">
        <v>2013</v>
      </c>
      <c r="X3484" t="s">
        <v>2014</v>
      </c>
      <c r="Y3484" t="s">
        <v>2015</v>
      </c>
      <c r="Z3484" t="s">
        <v>6523</v>
      </c>
      <c r="AA3484" t="s">
        <v>6524</v>
      </c>
      <c r="AB3484" t="s">
        <v>6525</v>
      </c>
      <c r="AC3484" t="s">
        <v>6526</v>
      </c>
      <c r="AD3484" t="s">
        <v>4156</v>
      </c>
      <c r="AF3484" t="s">
        <v>55</v>
      </c>
      <c r="AG3484" t="s">
        <v>46</v>
      </c>
      <c r="AH3484" t="s">
        <v>56</v>
      </c>
      <c r="AI3484" t="s">
        <v>56</v>
      </c>
      <c r="AJ3484" t="s">
        <v>56</v>
      </c>
      <c r="AK3484" t="s">
        <v>56</v>
      </c>
      <c r="AL3484" t="s">
        <v>56</v>
      </c>
      <c r="AM3484" t="s">
        <v>56</v>
      </c>
      <c r="AN3484" t="s">
        <v>56</v>
      </c>
      <c r="AO3484" t="s">
        <v>56</v>
      </c>
      <c r="AP3484" t="s">
        <v>56</v>
      </c>
      <c r="AQ3484" t="s">
        <v>56</v>
      </c>
      <c r="AR3484" t="s">
        <v>56</v>
      </c>
      <c r="AS3484" t="s">
        <v>56</v>
      </c>
      <c r="AT3484" t="s">
        <v>46</v>
      </c>
      <c r="AU3484" t="s">
        <v>56</v>
      </c>
      <c r="AV3484" t="s">
        <v>56</v>
      </c>
      <c r="AW3484" t="s">
        <v>56</v>
      </c>
    </row>
    <row r="3485" spans="1:49" x14ac:dyDescent="0.3">
      <c r="A3485" t="str">
        <f t="shared" si="271"/>
        <v>VŠMU</v>
      </c>
      <c r="B3485" t="str">
        <f t="shared" si="272"/>
        <v>P</v>
      </c>
      <c r="C3485">
        <f t="shared" si="273"/>
        <v>0.78</v>
      </c>
      <c r="D3485">
        <f t="shared" si="274"/>
        <v>1</v>
      </c>
      <c r="E3485">
        <f t="shared" si="275"/>
        <v>0.78</v>
      </c>
      <c r="G3485" t="s">
        <v>4303</v>
      </c>
      <c r="H3485" t="s">
        <v>39</v>
      </c>
      <c r="I3485" s="58" t="s">
        <v>75</v>
      </c>
      <c r="J3485" s="58" t="s">
        <v>41</v>
      </c>
      <c r="K3485" s="58" t="s">
        <v>42</v>
      </c>
      <c r="N3485" t="s">
        <v>43</v>
      </c>
      <c r="S3485" t="s">
        <v>57</v>
      </c>
      <c r="T3485" t="s">
        <v>73</v>
      </c>
      <c r="U3485" t="s">
        <v>149</v>
      </c>
      <c r="V3485" t="s">
        <v>46</v>
      </c>
      <c r="W3485" t="s">
        <v>111</v>
      </c>
      <c r="X3485" t="s">
        <v>112</v>
      </c>
      <c r="Y3485" t="s">
        <v>113</v>
      </c>
      <c r="Z3485" t="s">
        <v>152</v>
      </c>
      <c r="AA3485" t="s">
        <v>153</v>
      </c>
      <c r="AB3485" t="s">
        <v>273</v>
      </c>
      <c r="AC3485" t="s">
        <v>274</v>
      </c>
      <c r="AD3485" t="s">
        <v>471</v>
      </c>
      <c r="AF3485" t="s">
        <v>55</v>
      </c>
      <c r="AG3485" t="s">
        <v>46</v>
      </c>
      <c r="AH3485" t="s">
        <v>56</v>
      </c>
      <c r="AI3485" t="s">
        <v>56</v>
      </c>
      <c r="AJ3485" t="s">
        <v>56</v>
      </c>
      <c r="AK3485" t="s">
        <v>56</v>
      </c>
      <c r="AL3485" t="s">
        <v>56</v>
      </c>
      <c r="AM3485" t="s">
        <v>56</v>
      </c>
      <c r="AN3485" t="s">
        <v>56</v>
      </c>
      <c r="AO3485" t="s">
        <v>56</v>
      </c>
      <c r="AP3485" t="s">
        <v>56</v>
      </c>
      <c r="AQ3485" t="s">
        <v>56</v>
      </c>
      <c r="AR3485" t="s">
        <v>56</v>
      </c>
      <c r="AS3485" t="s">
        <v>56</v>
      </c>
      <c r="AT3485" t="s">
        <v>56</v>
      </c>
      <c r="AU3485" t="s">
        <v>56</v>
      </c>
      <c r="AV3485" t="s">
        <v>56</v>
      </c>
      <c r="AW3485" t="s">
        <v>56</v>
      </c>
    </row>
    <row r="3486" spans="1:49" x14ac:dyDescent="0.3">
      <c r="A3486" t="str">
        <f t="shared" si="271"/>
        <v>UK</v>
      </c>
      <c r="B3486" t="str">
        <f t="shared" si="272"/>
        <v>V</v>
      </c>
      <c r="C3486">
        <f t="shared" si="273"/>
        <v>1.56</v>
      </c>
      <c r="D3486">
        <f t="shared" si="274"/>
        <v>1</v>
      </c>
      <c r="E3486">
        <f t="shared" si="275"/>
        <v>1.56</v>
      </c>
      <c r="G3486" t="s">
        <v>4304</v>
      </c>
      <c r="H3486" t="s">
        <v>39</v>
      </c>
      <c r="I3486" s="58" t="s">
        <v>104</v>
      </c>
      <c r="J3486" s="58" t="s">
        <v>41</v>
      </c>
      <c r="K3486" s="58" t="s">
        <v>97</v>
      </c>
      <c r="N3486" t="s">
        <v>98</v>
      </c>
      <c r="P3486" t="s">
        <v>78</v>
      </c>
      <c r="Q3486" t="s">
        <v>79</v>
      </c>
      <c r="S3486" t="s">
        <v>99</v>
      </c>
      <c r="T3486" t="s">
        <v>45</v>
      </c>
      <c r="U3486" t="s">
        <v>46</v>
      </c>
      <c r="V3486" t="s">
        <v>46</v>
      </c>
      <c r="W3486" t="s">
        <v>47</v>
      </c>
      <c r="X3486" t="s">
        <v>48</v>
      </c>
      <c r="Y3486" t="s">
        <v>49</v>
      </c>
      <c r="Z3486" t="s">
        <v>50</v>
      </c>
      <c r="AA3486" t="s">
        <v>51</v>
      </c>
      <c r="AB3486" t="s">
        <v>64</v>
      </c>
      <c r="AC3486" t="s">
        <v>65</v>
      </c>
      <c r="AD3486" t="s">
        <v>4305</v>
      </c>
      <c r="AF3486" t="s">
        <v>55</v>
      </c>
      <c r="AG3486" t="s">
        <v>46</v>
      </c>
      <c r="AH3486" t="s">
        <v>56</v>
      </c>
      <c r="AI3486" t="s">
        <v>56</v>
      </c>
      <c r="AJ3486" t="s">
        <v>56</v>
      </c>
      <c r="AK3486" t="s">
        <v>56</v>
      </c>
      <c r="AL3486" t="s">
        <v>56</v>
      </c>
      <c r="AM3486" t="s">
        <v>56</v>
      </c>
      <c r="AN3486" t="s">
        <v>56</v>
      </c>
      <c r="AO3486" t="s">
        <v>56</v>
      </c>
      <c r="AP3486" t="s">
        <v>56</v>
      </c>
      <c r="AQ3486" t="s">
        <v>56</v>
      </c>
      <c r="AR3486" t="s">
        <v>56</v>
      </c>
      <c r="AS3486" t="s">
        <v>56</v>
      </c>
      <c r="AT3486" t="s">
        <v>56</v>
      </c>
      <c r="AU3486" t="s">
        <v>56</v>
      </c>
      <c r="AV3486" t="s">
        <v>56</v>
      </c>
      <c r="AW3486" t="s">
        <v>56</v>
      </c>
    </row>
    <row r="3487" spans="1:49" x14ac:dyDescent="0.3">
      <c r="A3487" t="str">
        <f t="shared" si="271"/>
        <v>VŠMU</v>
      </c>
      <c r="B3487" t="str">
        <f t="shared" si="272"/>
        <v>P</v>
      </c>
      <c r="C3487">
        <f t="shared" si="273"/>
        <v>1.56</v>
      </c>
      <c r="D3487">
        <f t="shared" si="274"/>
        <v>1</v>
      </c>
      <c r="E3487">
        <f t="shared" si="275"/>
        <v>1.56</v>
      </c>
      <c r="G3487" t="s">
        <v>4306</v>
      </c>
      <c r="H3487" t="s">
        <v>39</v>
      </c>
      <c r="I3487" s="58" t="s">
        <v>104</v>
      </c>
      <c r="J3487" s="58" t="s">
        <v>41</v>
      </c>
      <c r="K3487" s="58" t="s">
        <v>91</v>
      </c>
      <c r="N3487" t="s">
        <v>491</v>
      </c>
      <c r="O3487" t="s">
        <v>4307</v>
      </c>
      <c r="R3487" t="s">
        <v>79</v>
      </c>
      <c r="S3487" t="s">
        <v>110</v>
      </c>
      <c r="T3487" t="s">
        <v>45</v>
      </c>
      <c r="U3487" t="s">
        <v>46</v>
      </c>
      <c r="V3487" t="s">
        <v>46</v>
      </c>
      <c r="W3487" t="s">
        <v>111</v>
      </c>
      <c r="X3487" t="s">
        <v>112</v>
      </c>
      <c r="Y3487" t="s">
        <v>113</v>
      </c>
      <c r="Z3487" t="s">
        <v>114</v>
      </c>
      <c r="AA3487" t="s">
        <v>115</v>
      </c>
      <c r="AB3487" t="s">
        <v>116</v>
      </c>
      <c r="AC3487" t="s">
        <v>117</v>
      </c>
      <c r="AE3487" t="s">
        <v>3974</v>
      </c>
      <c r="AF3487" t="s">
        <v>55</v>
      </c>
      <c r="AG3487" t="s">
        <v>56</v>
      </c>
      <c r="AH3487" t="s">
        <v>46</v>
      </c>
      <c r="AI3487" t="s">
        <v>56</v>
      </c>
      <c r="AJ3487" t="s">
        <v>56</v>
      </c>
      <c r="AK3487" t="s">
        <v>56</v>
      </c>
      <c r="AL3487" t="s">
        <v>56</v>
      </c>
      <c r="AM3487" t="s">
        <v>56</v>
      </c>
      <c r="AN3487" t="s">
        <v>56</v>
      </c>
      <c r="AO3487" t="s">
        <v>56</v>
      </c>
      <c r="AP3487" t="s">
        <v>56</v>
      </c>
      <c r="AQ3487" t="s">
        <v>56</v>
      </c>
      <c r="AR3487" t="s">
        <v>56</v>
      </c>
      <c r="AS3487" t="s">
        <v>56</v>
      </c>
      <c r="AT3487" t="s">
        <v>56</v>
      </c>
      <c r="AU3487" t="s">
        <v>56</v>
      </c>
      <c r="AV3487" t="s">
        <v>56</v>
      </c>
      <c r="AW3487" t="s">
        <v>56</v>
      </c>
    </row>
    <row r="3488" spans="1:49" x14ac:dyDescent="0.3">
      <c r="A3488" t="str">
        <f t="shared" si="271"/>
        <v>VŠMU</v>
      </c>
      <c r="B3488" t="str">
        <f t="shared" si="272"/>
        <v>P</v>
      </c>
      <c r="C3488">
        <f t="shared" si="273"/>
        <v>0.78</v>
      </c>
      <c r="D3488">
        <f t="shared" si="274"/>
        <v>1</v>
      </c>
      <c r="E3488">
        <f t="shared" si="275"/>
        <v>0.78</v>
      </c>
      <c r="G3488" t="s">
        <v>4308</v>
      </c>
      <c r="H3488" t="s">
        <v>39</v>
      </c>
      <c r="I3488" s="58" t="s">
        <v>75</v>
      </c>
      <c r="J3488" s="58" t="s">
        <v>41</v>
      </c>
      <c r="K3488" s="58" t="s">
        <v>42</v>
      </c>
      <c r="N3488" t="s">
        <v>43</v>
      </c>
      <c r="S3488" t="s">
        <v>69</v>
      </c>
      <c r="T3488" t="s">
        <v>45</v>
      </c>
      <c r="U3488" t="s">
        <v>46</v>
      </c>
      <c r="V3488" t="s">
        <v>46</v>
      </c>
      <c r="W3488" t="s">
        <v>111</v>
      </c>
      <c r="X3488" t="s">
        <v>112</v>
      </c>
      <c r="Y3488" t="s">
        <v>113</v>
      </c>
      <c r="Z3488" t="s">
        <v>152</v>
      </c>
      <c r="AA3488" t="s">
        <v>153</v>
      </c>
      <c r="AB3488" t="s">
        <v>273</v>
      </c>
      <c r="AC3488" t="s">
        <v>274</v>
      </c>
      <c r="AD3488" t="s">
        <v>471</v>
      </c>
      <c r="AF3488" t="s">
        <v>55</v>
      </c>
      <c r="AG3488" t="s">
        <v>46</v>
      </c>
      <c r="AH3488" t="s">
        <v>56</v>
      </c>
      <c r="AI3488" t="s">
        <v>56</v>
      </c>
      <c r="AJ3488" t="s">
        <v>56</v>
      </c>
      <c r="AK3488" t="s">
        <v>56</v>
      </c>
      <c r="AL3488" t="s">
        <v>56</v>
      </c>
      <c r="AM3488" t="s">
        <v>56</v>
      </c>
      <c r="AN3488" t="s">
        <v>56</v>
      </c>
      <c r="AO3488" t="s">
        <v>56</v>
      </c>
      <c r="AP3488" t="s">
        <v>56</v>
      </c>
      <c r="AQ3488" t="s">
        <v>56</v>
      </c>
      <c r="AR3488" t="s">
        <v>56</v>
      </c>
      <c r="AS3488" t="s">
        <v>56</v>
      </c>
      <c r="AT3488" t="s">
        <v>56</v>
      </c>
      <c r="AU3488" t="s">
        <v>56</v>
      </c>
      <c r="AV3488" t="s">
        <v>56</v>
      </c>
      <c r="AW3488" t="s">
        <v>56</v>
      </c>
    </row>
    <row r="3489" spans="1:49" x14ac:dyDescent="0.3">
      <c r="A3489" t="str">
        <f t="shared" si="271"/>
        <v>VŠMU</v>
      </c>
      <c r="B3489" t="str">
        <f t="shared" si="272"/>
        <v>P</v>
      </c>
      <c r="C3489">
        <f t="shared" si="273"/>
        <v>0.78</v>
      </c>
      <c r="D3489">
        <f t="shared" si="274"/>
        <v>1</v>
      </c>
      <c r="E3489">
        <f t="shared" si="275"/>
        <v>0.78</v>
      </c>
      <c r="G3489" t="s">
        <v>4309</v>
      </c>
      <c r="H3489" t="s">
        <v>39</v>
      </c>
      <c r="I3489" s="58" t="s">
        <v>75</v>
      </c>
      <c r="J3489" s="58" t="s">
        <v>41</v>
      </c>
      <c r="K3489" s="58" t="s">
        <v>42</v>
      </c>
      <c r="N3489" t="s">
        <v>43</v>
      </c>
      <c r="S3489" t="s">
        <v>57</v>
      </c>
      <c r="T3489" t="s">
        <v>73</v>
      </c>
      <c r="U3489" t="s">
        <v>149</v>
      </c>
      <c r="V3489" t="s">
        <v>46</v>
      </c>
      <c r="W3489" t="s">
        <v>111</v>
      </c>
      <c r="X3489" t="s">
        <v>112</v>
      </c>
      <c r="Y3489" t="s">
        <v>113</v>
      </c>
      <c r="Z3489" t="s">
        <v>152</v>
      </c>
      <c r="AA3489" t="s">
        <v>153</v>
      </c>
      <c r="AB3489" t="s">
        <v>273</v>
      </c>
      <c r="AC3489" t="s">
        <v>274</v>
      </c>
      <c r="AD3489" t="s">
        <v>471</v>
      </c>
      <c r="AF3489" t="s">
        <v>55</v>
      </c>
      <c r="AG3489" t="s">
        <v>46</v>
      </c>
      <c r="AH3489" t="s">
        <v>56</v>
      </c>
      <c r="AI3489" t="s">
        <v>56</v>
      </c>
      <c r="AJ3489" t="s">
        <v>56</v>
      </c>
      <c r="AK3489" t="s">
        <v>56</v>
      </c>
      <c r="AL3489" t="s">
        <v>56</v>
      </c>
      <c r="AM3489" t="s">
        <v>56</v>
      </c>
      <c r="AN3489" t="s">
        <v>56</v>
      </c>
      <c r="AO3489" t="s">
        <v>56</v>
      </c>
      <c r="AP3489" t="s">
        <v>56</v>
      </c>
      <c r="AQ3489" t="s">
        <v>56</v>
      </c>
      <c r="AR3489" t="s">
        <v>56</v>
      </c>
      <c r="AS3489" t="s">
        <v>56</v>
      </c>
      <c r="AT3489" t="s">
        <v>56</v>
      </c>
      <c r="AU3489" t="s">
        <v>56</v>
      </c>
      <c r="AV3489" t="s">
        <v>56</v>
      </c>
      <c r="AW3489" t="s">
        <v>56</v>
      </c>
    </row>
    <row r="3490" spans="1:49" x14ac:dyDescent="0.3">
      <c r="A3490" t="str">
        <f t="shared" si="271"/>
        <v>VŠMU</v>
      </c>
      <c r="B3490" t="str">
        <f t="shared" si="272"/>
        <v>P</v>
      </c>
      <c r="C3490">
        <f t="shared" si="273"/>
        <v>12</v>
      </c>
      <c r="D3490">
        <f t="shared" si="274"/>
        <v>0.5</v>
      </c>
      <c r="E3490">
        <f t="shared" si="275"/>
        <v>6</v>
      </c>
      <c r="G3490" t="s">
        <v>4310</v>
      </c>
      <c r="H3490" t="s">
        <v>39</v>
      </c>
      <c r="I3490" s="58" t="s">
        <v>198</v>
      </c>
      <c r="J3490" s="58" t="s">
        <v>143</v>
      </c>
      <c r="K3490" s="58" t="s">
        <v>91</v>
      </c>
      <c r="N3490" t="s">
        <v>491</v>
      </c>
      <c r="O3490" t="s">
        <v>93</v>
      </c>
      <c r="R3490" t="s">
        <v>79</v>
      </c>
      <c r="S3490" t="s">
        <v>178</v>
      </c>
      <c r="T3490" t="s">
        <v>4311</v>
      </c>
      <c r="U3490" t="s">
        <v>4018</v>
      </c>
      <c r="V3490" t="s">
        <v>46</v>
      </c>
      <c r="W3490" t="s">
        <v>111</v>
      </c>
      <c r="X3490" t="s">
        <v>112</v>
      </c>
      <c r="Y3490" t="s">
        <v>113</v>
      </c>
      <c r="Z3490" t="s">
        <v>114</v>
      </c>
      <c r="AA3490" t="s">
        <v>115</v>
      </c>
      <c r="AB3490" t="s">
        <v>116</v>
      </c>
      <c r="AC3490" t="s">
        <v>117</v>
      </c>
      <c r="AD3490" t="s">
        <v>2878</v>
      </c>
      <c r="AF3490" t="s">
        <v>186</v>
      </c>
      <c r="AG3490" t="s">
        <v>46</v>
      </c>
      <c r="AH3490" t="s">
        <v>56</v>
      </c>
      <c r="AI3490" t="s">
        <v>149</v>
      </c>
      <c r="AJ3490" t="s">
        <v>46</v>
      </c>
      <c r="AK3490" t="s">
        <v>56</v>
      </c>
      <c r="AL3490" t="s">
        <v>56</v>
      </c>
      <c r="AM3490" t="s">
        <v>56</v>
      </c>
      <c r="AN3490" t="s">
        <v>56</v>
      </c>
      <c r="AO3490" t="s">
        <v>4312</v>
      </c>
      <c r="AP3490" t="s">
        <v>46</v>
      </c>
      <c r="AQ3490" t="s">
        <v>149</v>
      </c>
      <c r="AR3490" t="s">
        <v>56</v>
      </c>
      <c r="AS3490" t="s">
        <v>56</v>
      </c>
      <c r="AT3490" t="s">
        <v>56</v>
      </c>
      <c r="AU3490" t="s">
        <v>56</v>
      </c>
      <c r="AV3490" t="s">
        <v>56</v>
      </c>
      <c r="AW3490" t="s">
        <v>56</v>
      </c>
    </row>
    <row r="3491" spans="1:49" x14ac:dyDescent="0.3">
      <c r="A3491" t="str">
        <f t="shared" si="271"/>
        <v>AU</v>
      </c>
      <c r="B3491" t="str">
        <f t="shared" si="272"/>
        <v>P</v>
      </c>
      <c r="C3491">
        <f t="shared" si="273"/>
        <v>12</v>
      </c>
      <c r="D3491">
        <f t="shared" si="274"/>
        <v>0.5</v>
      </c>
      <c r="E3491">
        <f t="shared" si="275"/>
        <v>6</v>
      </c>
      <c r="G3491" t="s">
        <v>4310</v>
      </c>
      <c r="H3491" t="s">
        <v>39</v>
      </c>
      <c r="I3491" s="58" t="s">
        <v>198</v>
      </c>
      <c r="J3491" s="58" t="s">
        <v>143</v>
      </c>
      <c r="K3491" s="58" t="s">
        <v>91</v>
      </c>
      <c r="N3491" t="s">
        <v>491</v>
      </c>
      <c r="O3491" t="s">
        <v>93</v>
      </c>
      <c r="R3491" t="s">
        <v>79</v>
      </c>
      <c r="S3491" t="s">
        <v>227</v>
      </c>
      <c r="T3491" t="s">
        <v>151</v>
      </c>
      <c r="U3491" t="s">
        <v>196</v>
      </c>
      <c r="V3491" t="s">
        <v>46</v>
      </c>
      <c r="W3491" t="s">
        <v>156</v>
      </c>
      <c r="X3491" t="s">
        <v>6458</v>
      </c>
      <c r="Y3491" t="s">
        <v>157</v>
      </c>
      <c r="Z3491" t="s">
        <v>172</v>
      </c>
      <c r="AA3491" t="s">
        <v>173</v>
      </c>
      <c r="AB3491" t="s">
        <v>1632</v>
      </c>
      <c r="AC3491" t="s">
        <v>1633</v>
      </c>
      <c r="AD3491" t="s">
        <v>2878</v>
      </c>
      <c r="AF3491" t="s">
        <v>186</v>
      </c>
      <c r="AG3491" t="s">
        <v>46</v>
      </c>
      <c r="AH3491" t="s">
        <v>56</v>
      </c>
      <c r="AI3491" t="s">
        <v>149</v>
      </c>
      <c r="AJ3491" t="s">
        <v>46</v>
      </c>
      <c r="AK3491" t="s">
        <v>56</v>
      </c>
      <c r="AL3491" t="s">
        <v>56</v>
      </c>
      <c r="AM3491" t="s">
        <v>56</v>
      </c>
      <c r="AN3491" t="s">
        <v>56</v>
      </c>
      <c r="AO3491" t="s">
        <v>4312</v>
      </c>
      <c r="AP3491" t="s">
        <v>46</v>
      </c>
      <c r="AQ3491" t="s">
        <v>149</v>
      </c>
      <c r="AR3491" t="s">
        <v>56</v>
      </c>
      <c r="AS3491" t="s">
        <v>56</v>
      </c>
      <c r="AT3491" t="s">
        <v>56</v>
      </c>
      <c r="AU3491" t="s">
        <v>56</v>
      </c>
      <c r="AV3491" t="s">
        <v>56</v>
      </c>
      <c r="AW3491" t="s">
        <v>56</v>
      </c>
    </row>
    <row r="3492" spans="1:49" x14ac:dyDescent="0.3">
      <c r="A3492" t="str">
        <f t="shared" si="271"/>
        <v>VŠMU</v>
      </c>
      <c r="B3492" t="str">
        <f t="shared" si="272"/>
        <v>P</v>
      </c>
      <c r="C3492">
        <f t="shared" si="273"/>
        <v>0.89999999999999991</v>
      </c>
      <c r="D3492">
        <f t="shared" si="274"/>
        <v>1</v>
      </c>
      <c r="E3492">
        <f t="shared" si="275"/>
        <v>0.89999999999999991</v>
      </c>
      <c r="G3492" t="s">
        <v>4313</v>
      </c>
      <c r="H3492" t="s">
        <v>39</v>
      </c>
      <c r="I3492" s="58" t="s">
        <v>90</v>
      </c>
      <c r="J3492" s="58" t="s">
        <v>41</v>
      </c>
      <c r="K3492" s="58" t="s">
        <v>42</v>
      </c>
      <c r="N3492" t="s">
        <v>43</v>
      </c>
      <c r="S3492" t="s">
        <v>69</v>
      </c>
      <c r="T3492" t="s">
        <v>45</v>
      </c>
      <c r="U3492" t="s">
        <v>46</v>
      </c>
      <c r="V3492" t="s">
        <v>46</v>
      </c>
      <c r="W3492" t="s">
        <v>111</v>
      </c>
      <c r="X3492" t="s">
        <v>112</v>
      </c>
      <c r="Y3492" t="s">
        <v>113</v>
      </c>
      <c r="Z3492" t="s">
        <v>152</v>
      </c>
      <c r="AA3492" t="s">
        <v>153</v>
      </c>
      <c r="AB3492" t="s">
        <v>454</v>
      </c>
      <c r="AC3492" t="s">
        <v>6469</v>
      </c>
      <c r="AD3492" t="s">
        <v>2695</v>
      </c>
      <c r="AF3492" t="s">
        <v>1935</v>
      </c>
      <c r="AG3492" t="s">
        <v>56</v>
      </c>
      <c r="AH3492" t="s">
        <v>56</v>
      </c>
      <c r="AI3492" t="s">
        <v>46</v>
      </c>
      <c r="AJ3492" t="s">
        <v>46</v>
      </c>
      <c r="AK3492" t="s">
        <v>56</v>
      </c>
      <c r="AL3492" t="s">
        <v>56</v>
      </c>
      <c r="AM3492" t="s">
        <v>56</v>
      </c>
      <c r="AN3492" t="s">
        <v>56</v>
      </c>
      <c r="AO3492" t="s">
        <v>56</v>
      </c>
      <c r="AP3492" t="s">
        <v>56</v>
      </c>
      <c r="AQ3492" t="s">
        <v>56</v>
      </c>
      <c r="AR3492" t="s">
        <v>56</v>
      </c>
      <c r="AS3492" t="s">
        <v>56</v>
      </c>
      <c r="AT3492" t="s">
        <v>56</v>
      </c>
      <c r="AU3492" t="s">
        <v>56</v>
      </c>
      <c r="AV3492" t="s">
        <v>56</v>
      </c>
      <c r="AW3492" t="s">
        <v>56</v>
      </c>
    </row>
    <row r="3493" spans="1:49" x14ac:dyDescent="0.3">
      <c r="A3493" t="str">
        <f t="shared" si="271"/>
        <v>AU</v>
      </c>
      <c r="B3493" t="str">
        <f t="shared" si="272"/>
        <v>P</v>
      </c>
      <c r="C3493">
        <f t="shared" si="273"/>
        <v>0.89999999999999991</v>
      </c>
      <c r="D3493">
        <f t="shared" si="274"/>
        <v>0.5</v>
      </c>
      <c r="E3493">
        <f t="shared" si="275"/>
        <v>0.44999999999999996</v>
      </c>
      <c r="G3493" t="s">
        <v>4314</v>
      </c>
      <c r="H3493" t="s">
        <v>39</v>
      </c>
      <c r="I3493" s="58" t="s">
        <v>90</v>
      </c>
      <c r="J3493" s="58" t="s">
        <v>41</v>
      </c>
      <c r="K3493" s="58" t="s">
        <v>42</v>
      </c>
      <c r="N3493" t="s">
        <v>43</v>
      </c>
      <c r="S3493" t="s">
        <v>57</v>
      </c>
      <c r="T3493" t="s">
        <v>58</v>
      </c>
      <c r="U3493" t="s">
        <v>223</v>
      </c>
      <c r="V3493" t="s">
        <v>46</v>
      </c>
      <c r="W3493" t="s">
        <v>156</v>
      </c>
      <c r="X3493" t="s">
        <v>6458</v>
      </c>
      <c r="Y3493" t="s">
        <v>157</v>
      </c>
      <c r="Z3493" t="s">
        <v>158</v>
      </c>
      <c r="AA3493" t="s">
        <v>159</v>
      </c>
      <c r="AB3493" t="s">
        <v>160</v>
      </c>
      <c r="AC3493" t="s">
        <v>161</v>
      </c>
      <c r="AD3493" t="s">
        <v>2695</v>
      </c>
      <c r="AF3493" t="s">
        <v>1935</v>
      </c>
      <c r="AG3493" t="s">
        <v>56</v>
      </c>
      <c r="AH3493" t="s">
        <v>56</v>
      </c>
      <c r="AI3493" t="s">
        <v>46</v>
      </c>
      <c r="AJ3493" t="s">
        <v>46</v>
      </c>
      <c r="AK3493" t="s">
        <v>56</v>
      </c>
      <c r="AL3493" t="s">
        <v>56</v>
      </c>
      <c r="AM3493" t="s">
        <v>56</v>
      </c>
      <c r="AN3493" t="s">
        <v>56</v>
      </c>
      <c r="AO3493" t="s">
        <v>56</v>
      </c>
      <c r="AP3493" t="s">
        <v>56</v>
      </c>
      <c r="AQ3493" t="s">
        <v>56</v>
      </c>
      <c r="AR3493" t="s">
        <v>56</v>
      </c>
      <c r="AS3493" t="s">
        <v>56</v>
      </c>
      <c r="AT3493" t="s">
        <v>56</v>
      </c>
      <c r="AU3493" t="s">
        <v>56</v>
      </c>
      <c r="AV3493" t="s">
        <v>56</v>
      </c>
      <c r="AW3493" t="s">
        <v>56</v>
      </c>
    </row>
    <row r="3494" spans="1:49" x14ac:dyDescent="0.3">
      <c r="A3494" t="str">
        <f t="shared" si="271"/>
        <v>VŠMU</v>
      </c>
      <c r="B3494" t="str">
        <f t="shared" si="272"/>
        <v>P</v>
      </c>
      <c r="C3494">
        <f t="shared" si="273"/>
        <v>0.89999999999999991</v>
      </c>
      <c r="D3494">
        <f t="shared" si="274"/>
        <v>0.5</v>
      </c>
      <c r="E3494">
        <f t="shared" si="275"/>
        <v>0.44999999999999996</v>
      </c>
      <c r="G3494" t="s">
        <v>4314</v>
      </c>
      <c r="H3494" t="s">
        <v>39</v>
      </c>
      <c r="I3494" s="58" t="s">
        <v>90</v>
      </c>
      <c r="J3494" s="58" t="s">
        <v>41</v>
      </c>
      <c r="K3494" s="58" t="s">
        <v>42</v>
      </c>
      <c r="N3494" t="s">
        <v>43</v>
      </c>
      <c r="S3494" t="s">
        <v>57</v>
      </c>
      <c r="T3494" t="s">
        <v>179</v>
      </c>
      <c r="U3494" t="s">
        <v>223</v>
      </c>
      <c r="V3494" t="s">
        <v>46</v>
      </c>
      <c r="W3494" t="s">
        <v>111</v>
      </c>
      <c r="X3494" t="s">
        <v>112</v>
      </c>
      <c r="Y3494" t="s">
        <v>113</v>
      </c>
      <c r="Z3494" t="s">
        <v>152</v>
      </c>
      <c r="AA3494" t="s">
        <v>153</v>
      </c>
      <c r="AB3494" t="s">
        <v>273</v>
      </c>
      <c r="AC3494" t="s">
        <v>274</v>
      </c>
      <c r="AD3494" t="s">
        <v>2695</v>
      </c>
      <c r="AF3494" t="s">
        <v>1935</v>
      </c>
      <c r="AG3494" t="s">
        <v>56</v>
      </c>
      <c r="AH3494" t="s">
        <v>56</v>
      </c>
      <c r="AI3494" t="s">
        <v>46</v>
      </c>
      <c r="AJ3494" t="s">
        <v>46</v>
      </c>
      <c r="AK3494" t="s">
        <v>56</v>
      </c>
      <c r="AL3494" t="s">
        <v>56</v>
      </c>
      <c r="AM3494" t="s">
        <v>56</v>
      </c>
      <c r="AN3494" t="s">
        <v>56</v>
      </c>
      <c r="AO3494" t="s">
        <v>56</v>
      </c>
      <c r="AP3494" t="s">
        <v>56</v>
      </c>
      <c r="AQ3494" t="s">
        <v>56</v>
      </c>
      <c r="AR3494" t="s">
        <v>56</v>
      </c>
      <c r="AS3494" t="s">
        <v>56</v>
      </c>
      <c r="AT3494" t="s">
        <v>56</v>
      </c>
      <c r="AU3494" t="s">
        <v>56</v>
      </c>
      <c r="AV3494" t="s">
        <v>56</v>
      </c>
      <c r="AW3494" t="s">
        <v>56</v>
      </c>
    </row>
    <row r="3495" spans="1:49" x14ac:dyDescent="0.3">
      <c r="A3495" t="str">
        <f t="shared" si="271"/>
        <v>VŠMU</v>
      </c>
      <c r="B3495" t="str">
        <f t="shared" si="272"/>
        <v>P</v>
      </c>
      <c r="C3495">
        <f t="shared" si="273"/>
        <v>0.89999999999999991</v>
      </c>
      <c r="D3495">
        <f t="shared" si="274"/>
        <v>0.33333333333333331</v>
      </c>
      <c r="E3495">
        <f t="shared" si="275"/>
        <v>0.29999999999999993</v>
      </c>
      <c r="G3495" t="s">
        <v>4315</v>
      </c>
      <c r="H3495" t="s">
        <v>39</v>
      </c>
      <c r="I3495" s="58" t="s">
        <v>90</v>
      </c>
      <c r="J3495" s="58" t="s">
        <v>41</v>
      </c>
      <c r="K3495" s="58" t="s">
        <v>42</v>
      </c>
      <c r="N3495" t="s">
        <v>43</v>
      </c>
      <c r="S3495" t="s">
        <v>57</v>
      </c>
      <c r="T3495" t="s">
        <v>70</v>
      </c>
      <c r="U3495" t="s">
        <v>200</v>
      </c>
      <c r="V3495" t="s">
        <v>46</v>
      </c>
      <c r="W3495" t="s">
        <v>111</v>
      </c>
      <c r="X3495" t="s">
        <v>112</v>
      </c>
      <c r="Y3495" t="s">
        <v>113</v>
      </c>
      <c r="Z3495" t="s">
        <v>152</v>
      </c>
      <c r="AA3495" t="s">
        <v>153</v>
      </c>
      <c r="AB3495" t="s">
        <v>273</v>
      </c>
      <c r="AC3495" t="s">
        <v>274</v>
      </c>
      <c r="AD3495" t="s">
        <v>2695</v>
      </c>
      <c r="AF3495" t="s">
        <v>1935</v>
      </c>
      <c r="AG3495" t="s">
        <v>56</v>
      </c>
      <c r="AH3495" t="s">
        <v>56</v>
      </c>
      <c r="AI3495" t="s">
        <v>46</v>
      </c>
      <c r="AJ3495" t="s">
        <v>46</v>
      </c>
      <c r="AK3495" t="s">
        <v>56</v>
      </c>
      <c r="AL3495" t="s">
        <v>56</v>
      </c>
      <c r="AM3495" t="s">
        <v>56</v>
      </c>
      <c r="AN3495" t="s">
        <v>56</v>
      </c>
      <c r="AO3495" t="s">
        <v>56</v>
      </c>
      <c r="AP3495" t="s">
        <v>56</v>
      </c>
      <c r="AQ3495" t="s">
        <v>56</v>
      </c>
      <c r="AR3495" t="s">
        <v>56</v>
      </c>
      <c r="AS3495" t="s">
        <v>56</v>
      </c>
      <c r="AT3495" t="s">
        <v>56</v>
      </c>
      <c r="AU3495" t="s">
        <v>56</v>
      </c>
      <c r="AV3495" t="s">
        <v>56</v>
      </c>
      <c r="AW3495" t="s">
        <v>56</v>
      </c>
    </row>
    <row r="3496" spans="1:49" x14ac:dyDescent="0.3">
      <c r="A3496" t="str">
        <f t="shared" si="271"/>
        <v>AU</v>
      </c>
      <c r="B3496" t="str">
        <f t="shared" si="272"/>
        <v>P</v>
      </c>
      <c r="C3496">
        <f t="shared" si="273"/>
        <v>0.89999999999999991</v>
      </c>
      <c r="D3496">
        <f t="shared" si="274"/>
        <v>0.33333333333333331</v>
      </c>
      <c r="E3496">
        <f t="shared" si="275"/>
        <v>0.29999999999999993</v>
      </c>
      <c r="G3496" t="s">
        <v>4315</v>
      </c>
      <c r="H3496" t="s">
        <v>39</v>
      </c>
      <c r="I3496" s="58" t="s">
        <v>90</v>
      </c>
      <c r="J3496" s="58" t="s">
        <v>41</v>
      </c>
      <c r="K3496" s="58" t="s">
        <v>42</v>
      </c>
      <c r="N3496" t="s">
        <v>43</v>
      </c>
      <c r="S3496" t="s">
        <v>57</v>
      </c>
      <c r="T3496" t="s">
        <v>70</v>
      </c>
      <c r="U3496" t="s">
        <v>200</v>
      </c>
      <c r="V3496" t="s">
        <v>46</v>
      </c>
      <c r="W3496" t="s">
        <v>156</v>
      </c>
      <c r="X3496" t="s">
        <v>6458</v>
      </c>
      <c r="Y3496" t="s">
        <v>157</v>
      </c>
      <c r="Z3496" t="s">
        <v>158</v>
      </c>
      <c r="AA3496" t="s">
        <v>159</v>
      </c>
      <c r="AB3496" t="s">
        <v>160</v>
      </c>
      <c r="AC3496" t="s">
        <v>161</v>
      </c>
      <c r="AD3496" t="s">
        <v>2695</v>
      </c>
      <c r="AF3496" t="s">
        <v>1935</v>
      </c>
      <c r="AG3496" t="s">
        <v>56</v>
      </c>
      <c r="AH3496" t="s">
        <v>56</v>
      </c>
      <c r="AI3496" t="s">
        <v>46</v>
      </c>
      <c r="AJ3496" t="s">
        <v>46</v>
      </c>
      <c r="AK3496" t="s">
        <v>56</v>
      </c>
      <c r="AL3496" t="s">
        <v>56</v>
      </c>
      <c r="AM3496" t="s">
        <v>56</v>
      </c>
      <c r="AN3496" t="s">
        <v>56</v>
      </c>
      <c r="AO3496" t="s">
        <v>56</v>
      </c>
      <c r="AP3496" t="s">
        <v>56</v>
      </c>
      <c r="AQ3496" t="s">
        <v>56</v>
      </c>
      <c r="AR3496" t="s">
        <v>56</v>
      </c>
      <c r="AS3496" t="s">
        <v>56</v>
      </c>
      <c r="AT3496" t="s">
        <v>56</v>
      </c>
      <c r="AU3496" t="s">
        <v>56</v>
      </c>
      <c r="AV3496" t="s">
        <v>56</v>
      </c>
      <c r="AW3496" t="s">
        <v>56</v>
      </c>
    </row>
    <row r="3497" spans="1:49" x14ac:dyDescent="0.3">
      <c r="A3497" t="str">
        <f t="shared" si="271"/>
        <v>AU</v>
      </c>
      <c r="B3497" t="str">
        <f t="shared" si="272"/>
        <v>P</v>
      </c>
      <c r="C3497">
        <f t="shared" si="273"/>
        <v>0.89999999999999991</v>
      </c>
      <c r="D3497">
        <f t="shared" si="274"/>
        <v>0.33333333333333331</v>
      </c>
      <c r="E3497">
        <f t="shared" si="275"/>
        <v>0.29999999999999993</v>
      </c>
      <c r="G3497" t="s">
        <v>4315</v>
      </c>
      <c r="H3497" t="s">
        <v>39</v>
      </c>
      <c r="I3497" s="58" t="s">
        <v>90</v>
      </c>
      <c r="J3497" s="58" t="s">
        <v>41</v>
      </c>
      <c r="K3497" s="58" t="s">
        <v>42</v>
      </c>
      <c r="N3497" t="s">
        <v>43</v>
      </c>
      <c r="S3497" t="s">
        <v>57</v>
      </c>
      <c r="T3497" t="s">
        <v>70</v>
      </c>
      <c r="U3497" t="s">
        <v>200</v>
      </c>
      <c r="V3497" t="s">
        <v>46</v>
      </c>
      <c r="W3497" t="s">
        <v>156</v>
      </c>
      <c r="X3497" t="s">
        <v>6458</v>
      </c>
      <c r="Y3497" t="s">
        <v>157</v>
      </c>
      <c r="Z3497" t="s">
        <v>158</v>
      </c>
      <c r="AA3497" t="s">
        <v>159</v>
      </c>
      <c r="AB3497" t="s">
        <v>2169</v>
      </c>
      <c r="AC3497" t="s">
        <v>2170</v>
      </c>
      <c r="AD3497" t="s">
        <v>2695</v>
      </c>
      <c r="AF3497" t="s">
        <v>1935</v>
      </c>
      <c r="AG3497" t="s">
        <v>56</v>
      </c>
      <c r="AH3497" t="s">
        <v>56</v>
      </c>
      <c r="AI3497" t="s">
        <v>46</v>
      </c>
      <c r="AJ3497" t="s">
        <v>46</v>
      </c>
      <c r="AK3497" t="s">
        <v>56</v>
      </c>
      <c r="AL3497" t="s">
        <v>56</v>
      </c>
      <c r="AM3497" t="s">
        <v>56</v>
      </c>
      <c r="AN3497" t="s">
        <v>56</v>
      </c>
      <c r="AO3497" t="s">
        <v>56</v>
      </c>
      <c r="AP3497" t="s">
        <v>56</v>
      </c>
      <c r="AQ3497" t="s">
        <v>56</v>
      </c>
      <c r="AR3497" t="s">
        <v>56</v>
      </c>
      <c r="AS3497" t="s">
        <v>56</v>
      </c>
      <c r="AT3497" t="s">
        <v>56</v>
      </c>
      <c r="AU3497" t="s">
        <v>56</v>
      </c>
      <c r="AV3497" t="s">
        <v>56</v>
      </c>
      <c r="AW3497" t="s">
        <v>56</v>
      </c>
    </row>
    <row r="3498" spans="1:49" x14ac:dyDescent="0.3">
      <c r="A3498" t="str">
        <f t="shared" si="271"/>
        <v>VŠMU</v>
      </c>
      <c r="B3498" t="str">
        <f t="shared" si="272"/>
        <v>P</v>
      </c>
      <c r="C3498">
        <f t="shared" si="273"/>
        <v>0.78</v>
      </c>
      <c r="D3498">
        <f t="shared" si="274"/>
        <v>1</v>
      </c>
      <c r="E3498">
        <f t="shared" si="275"/>
        <v>0.78</v>
      </c>
      <c r="G3498" t="s">
        <v>4316</v>
      </c>
      <c r="H3498" t="s">
        <v>39</v>
      </c>
      <c r="I3498" s="58" t="s">
        <v>75</v>
      </c>
      <c r="J3498" s="58" t="s">
        <v>41</v>
      </c>
      <c r="K3498" s="58" t="s">
        <v>42</v>
      </c>
      <c r="N3498" t="s">
        <v>43</v>
      </c>
      <c r="S3498" t="s">
        <v>69</v>
      </c>
      <c r="T3498" t="s">
        <v>45</v>
      </c>
      <c r="U3498" t="s">
        <v>46</v>
      </c>
      <c r="V3498" t="s">
        <v>46</v>
      </c>
      <c r="W3498" t="s">
        <v>111</v>
      </c>
      <c r="X3498" t="s">
        <v>112</v>
      </c>
      <c r="Y3498" t="s">
        <v>113</v>
      </c>
      <c r="Z3498" t="s">
        <v>152</v>
      </c>
      <c r="AA3498" t="s">
        <v>153</v>
      </c>
      <c r="AB3498" t="s">
        <v>273</v>
      </c>
      <c r="AC3498" t="s">
        <v>274</v>
      </c>
      <c r="AD3498" t="s">
        <v>2114</v>
      </c>
      <c r="AF3498" t="s">
        <v>55</v>
      </c>
      <c r="AG3498" t="s">
        <v>46</v>
      </c>
      <c r="AH3498" t="s">
        <v>56</v>
      </c>
      <c r="AI3498" t="s">
        <v>56</v>
      </c>
      <c r="AJ3498" t="s">
        <v>56</v>
      </c>
      <c r="AK3498" t="s">
        <v>56</v>
      </c>
      <c r="AL3498" t="s">
        <v>56</v>
      </c>
      <c r="AM3498" t="s">
        <v>56</v>
      </c>
      <c r="AN3498" t="s">
        <v>56</v>
      </c>
      <c r="AO3498" t="s">
        <v>56</v>
      </c>
      <c r="AP3498" t="s">
        <v>56</v>
      </c>
      <c r="AQ3498" t="s">
        <v>56</v>
      </c>
      <c r="AR3498" t="s">
        <v>56</v>
      </c>
      <c r="AS3498" t="s">
        <v>56</v>
      </c>
      <c r="AT3498" t="s">
        <v>56</v>
      </c>
      <c r="AU3498" t="s">
        <v>56</v>
      </c>
      <c r="AV3498" t="s">
        <v>56</v>
      </c>
      <c r="AW3498" t="s">
        <v>56</v>
      </c>
    </row>
    <row r="3499" spans="1:49" x14ac:dyDescent="0.3">
      <c r="A3499" t="str">
        <f t="shared" si="271"/>
        <v>AU</v>
      </c>
      <c r="B3499" t="str">
        <f t="shared" si="272"/>
        <v>P</v>
      </c>
      <c r="C3499">
        <f t="shared" si="273"/>
        <v>1.56</v>
      </c>
      <c r="D3499">
        <f t="shared" si="274"/>
        <v>1</v>
      </c>
      <c r="E3499">
        <f t="shared" si="275"/>
        <v>1.56</v>
      </c>
      <c r="G3499" t="s">
        <v>4317</v>
      </c>
      <c r="H3499" t="s">
        <v>39</v>
      </c>
      <c r="I3499" s="58" t="s">
        <v>104</v>
      </c>
      <c r="J3499" s="58" t="s">
        <v>41</v>
      </c>
      <c r="K3499" s="58" t="s">
        <v>42</v>
      </c>
      <c r="N3499" t="s">
        <v>484</v>
      </c>
      <c r="S3499" t="s">
        <v>72</v>
      </c>
      <c r="T3499" t="s">
        <v>70</v>
      </c>
      <c r="U3499" t="s">
        <v>200</v>
      </c>
      <c r="V3499" t="s">
        <v>46</v>
      </c>
      <c r="W3499" t="s">
        <v>156</v>
      </c>
      <c r="X3499" t="s">
        <v>6458</v>
      </c>
      <c r="Y3499" t="s">
        <v>157</v>
      </c>
      <c r="Z3499" t="s">
        <v>158</v>
      </c>
      <c r="AA3499" t="s">
        <v>159</v>
      </c>
      <c r="AB3499" t="s">
        <v>337</v>
      </c>
      <c r="AC3499" t="s">
        <v>338</v>
      </c>
      <c r="AE3499" t="s">
        <v>148</v>
      </c>
      <c r="AF3499" t="s">
        <v>55</v>
      </c>
      <c r="AG3499" t="s">
        <v>56</v>
      </c>
      <c r="AH3499" t="s">
        <v>46</v>
      </c>
      <c r="AI3499" t="s">
        <v>56</v>
      </c>
      <c r="AJ3499" t="s">
        <v>56</v>
      </c>
      <c r="AK3499" t="s">
        <v>56</v>
      </c>
      <c r="AL3499" t="s">
        <v>46</v>
      </c>
      <c r="AM3499" t="s">
        <v>56</v>
      </c>
      <c r="AN3499" t="s">
        <v>56</v>
      </c>
      <c r="AO3499" t="s">
        <v>56</v>
      </c>
      <c r="AP3499" t="s">
        <v>56</v>
      </c>
      <c r="AQ3499" t="s">
        <v>56</v>
      </c>
      <c r="AR3499" t="s">
        <v>56</v>
      </c>
      <c r="AS3499" t="s">
        <v>56</v>
      </c>
      <c r="AT3499" t="s">
        <v>56</v>
      </c>
      <c r="AU3499" t="s">
        <v>56</v>
      </c>
      <c r="AV3499" t="s">
        <v>56</v>
      </c>
      <c r="AW3499" t="s">
        <v>56</v>
      </c>
    </row>
    <row r="3500" spans="1:49" x14ac:dyDescent="0.3">
      <c r="A3500" t="str">
        <f t="shared" si="271"/>
        <v>AU</v>
      </c>
      <c r="B3500" t="str">
        <f t="shared" si="272"/>
        <v>P</v>
      </c>
      <c r="C3500">
        <f t="shared" si="273"/>
        <v>1.56</v>
      </c>
      <c r="D3500">
        <f t="shared" si="274"/>
        <v>1</v>
      </c>
      <c r="E3500">
        <f t="shared" si="275"/>
        <v>1.56</v>
      </c>
      <c r="G3500" t="s">
        <v>4318</v>
      </c>
      <c r="H3500" t="s">
        <v>39</v>
      </c>
      <c r="I3500" s="58" t="s">
        <v>104</v>
      </c>
      <c r="J3500" s="58" t="s">
        <v>41</v>
      </c>
      <c r="K3500" s="58" t="s">
        <v>42</v>
      </c>
      <c r="N3500" t="s">
        <v>484</v>
      </c>
      <c r="S3500" t="s">
        <v>348</v>
      </c>
      <c r="T3500" t="s">
        <v>45</v>
      </c>
      <c r="U3500" t="s">
        <v>149</v>
      </c>
      <c r="V3500" t="s">
        <v>149</v>
      </c>
      <c r="W3500" t="s">
        <v>156</v>
      </c>
      <c r="X3500" t="s">
        <v>6458</v>
      </c>
      <c r="Y3500" t="s">
        <v>157</v>
      </c>
      <c r="Z3500" t="s">
        <v>158</v>
      </c>
      <c r="AA3500" t="s">
        <v>159</v>
      </c>
      <c r="AB3500" t="s">
        <v>337</v>
      </c>
      <c r="AC3500" t="s">
        <v>338</v>
      </c>
      <c r="AE3500" t="s">
        <v>148</v>
      </c>
      <c r="AF3500" t="s">
        <v>55</v>
      </c>
      <c r="AG3500" t="s">
        <v>56</v>
      </c>
      <c r="AH3500" t="s">
        <v>46</v>
      </c>
      <c r="AI3500" t="s">
        <v>56</v>
      </c>
      <c r="AJ3500" t="s">
        <v>56</v>
      </c>
      <c r="AK3500" t="s">
        <v>56</v>
      </c>
      <c r="AL3500" t="s">
        <v>46</v>
      </c>
      <c r="AM3500" t="s">
        <v>56</v>
      </c>
      <c r="AN3500" t="s">
        <v>56</v>
      </c>
      <c r="AO3500" t="s">
        <v>56</v>
      </c>
      <c r="AP3500" t="s">
        <v>56</v>
      </c>
      <c r="AQ3500" t="s">
        <v>56</v>
      </c>
      <c r="AR3500" t="s">
        <v>56</v>
      </c>
      <c r="AS3500" t="s">
        <v>56</v>
      </c>
      <c r="AT3500" t="s">
        <v>56</v>
      </c>
      <c r="AU3500" t="s">
        <v>56</v>
      </c>
      <c r="AV3500" t="s">
        <v>46</v>
      </c>
      <c r="AW3500" t="s">
        <v>56</v>
      </c>
    </row>
    <row r="3501" spans="1:49" x14ac:dyDescent="0.3">
      <c r="A3501" t="str">
        <f t="shared" si="271"/>
        <v>STU</v>
      </c>
      <c r="B3501" t="str">
        <f t="shared" si="272"/>
        <v>V</v>
      </c>
      <c r="C3501">
        <f t="shared" si="273"/>
        <v>3</v>
      </c>
      <c r="D3501">
        <f t="shared" si="274"/>
        <v>1</v>
      </c>
      <c r="E3501">
        <f t="shared" si="275"/>
        <v>3</v>
      </c>
      <c r="G3501" t="s">
        <v>4319</v>
      </c>
      <c r="H3501" t="s">
        <v>39</v>
      </c>
      <c r="I3501" s="58" t="s">
        <v>242</v>
      </c>
      <c r="J3501" s="58" t="s">
        <v>41</v>
      </c>
      <c r="K3501" s="58" t="s">
        <v>97</v>
      </c>
      <c r="N3501" t="s">
        <v>327</v>
      </c>
      <c r="P3501" t="s">
        <v>78</v>
      </c>
      <c r="Q3501" t="s">
        <v>79</v>
      </c>
      <c r="S3501" t="s">
        <v>99</v>
      </c>
      <c r="T3501" t="s">
        <v>45</v>
      </c>
      <c r="U3501" t="s">
        <v>46</v>
      </c>
      <c r="V3501" t="s">
        <v>46</v>
      </c>
      <c r="W3501" t="s">
        <v>81</v>
      </c>
      <c r="X3501" t="s">
        <v>82</v>
      </c>
      <c r="Y3501" t="s">
        <v>83</v>
      </c>
      <c r="Z3501" t="s">
        <v>84</v>
      </c>
      <c r="AA3501" t="s">
        <v>85</v>
      </c>
      <c r="AB3501" t="s">
        <v>100</v>
      </c>
      <c r="AC3501" t="s">
        <v>101</v>
      </c>
      <c r="AD3501" t="s">
        <v>4320</v>
      </c>
      <c r="AF3501" t="s">
        <v>801</v>
      </c>
      <c r="AG3501" t="s">
        <v>56</v>
      </c>
      <c r="AH3501" t="s">
        <v>56</v>
      </c>
      <c r="AI3501" t="s">
        <v>46</v>
      </c>
      <c r="AJ3501" t="s">
        <v>56</v>
      </c>
      <c r="AK3501" t="s">
        <v>56</v>
      </c>
      <c r="AL3501" t="s">
        <v>56</v>
      </c>
      <c r="AM3501" t="s">
        <v>56</v>
      </c>
      <c r="AN3501" t="s">
        <v>56</v>
      </c>
      <c r="AO3501" t="s">
        <v>56</v>
      </c>
      <c r="AP3501" t="s">
        <v>46</v>
      </c>
      <c r="AQ3501" t="s">
        <v>56</v>
      </c>
      <c r="AR3501" t="s">
        <v>56</v>
      </c>
      <c r="AS3501" t="s">
        <v>56</v>
      </c>
      <c r="AT3501" t="s">
        <v>46</v>
      </c>
      <c r="AU3501" t="s">
        <v>56</v>
      </c>
      <c r="AV3501" t="s">
        <v>56</v>
      </c>
      <c r="AW3501" t="s">
        <v>56</v>
      </c>
    </row>
    <row r="3502" spans="1:49" x14ac:dyDescent="0.3">
      <c r="A3502" t="str">
        <f t="shared" si="271"/>
        <v>AU</v>
      </c>
      <c r="B3502" t="str">
        <f t="shared" si="272"/>
        <v>P</v>
      </c>
      <c r="C3502">
        <f t="shared" si="273"/>
        <v>1.56</v>
      </c>
      <c r="D3502">
        <f t="shared" si="274"/>
        <v>1</v>
      </c>
      <c r="E3502">
        <f t="shared" si="275"/>
        <v>1.56</v>
      </c>
      <c r="G3502" t="s">
        <v>4321</v>
      </c>
      <c r="H3502" t="s">
        <v>39</v>
      </c>
      <c r="I3502" s="58" t="s">
        <v>104</v>
      </c>
      <c r="J3502" s="58" t="s">
        <v>41</v>
      </c>
      <c r="K3502" s="58" t="s">
        <v>42</v>
      </c>
      <c r="N3502" t="s">
        <v>144</v>
      </c>
      <c r="S3502" t="s">
        <v>72</v>
      </c>
      <c r="T3502" t="s">
        <v>70</v>
      </c>
      <c r="U3502" t="s">
        <v>200</v>
      </c>
      <c r="V3502" t="s">
        <v>46</v>
      </c>
      <c r="W3502" t="s">
        <v>156</v>
      </c>
      <c r="X3502" t="s">
        <v>6458</v>
      </c>
      <c r="Y3502" t="s">
        <v>157</v>
      </c>
      <c r="Z3502" t="s">
        <v>158</v>
      </c>
      <c r="AA3502" t="s">
        <v>159</v>
      </c>
      <c r="AB3502" t="s">
        <v>337</v>
      </c>
      <c r="AC3502" t="s">
        <v>338</v>
      </c>
      <c r="AE3502" t="s">
        <v>148</v>
      </c>
      <c r="AF3502" t="s">
        <v>55</v>
      </c>
      <c r="AG3502" t="s">
        <v>56</v>
      </c>
      <c r="AH3502" t="s">
        <v>46</v>
      </c>
      <c r="AI3502" t="s">
        <v>56</v>
      </c>
      <c r="AJ3502" t="s">
        <v>56</v>
      </c>
      <c r="AK3502" t="s">
        <v>56</v>
      </c>
      <c r="AL3502" t="s">
        <v>46</v>
      </c>
      <c r="AM3502" t="s">
        <v>56</v>
      </c>
      <c r="AN3502" t="s">
        <v>56</v>
      </c>
      <c r="AO3502" t="s">
        <v>56</v>
      </c>
      <c r="AP3502" t="s">
        <v>56</v>
      </c>
      <c r="AQ3502" t="s">
        <v>56</v>
      </c>
      <c r="AR3502" t="s">
        <v>56</v>
      </c>
      <c r="AS3502" t="s">
        <v>56</v>
      </c>
      <c r="AT3502" t="s">
        <v>56</v>
      </c>
      <c r="AU3502" t="s">
        <v>56</v>
      </c>
      <c r="AV3502" t="s">
        <v>56</v>
      </c>
      <c r="AW3502" t="s">
        <v>56</v>
      </c>
    </row>
    <row r="3503" spans="1:49" x14ac:dyDescent="0.3">
      <c r="A3503" t="str">
        <f t="shared" si="271"/>
        <v>VŠVU</v>
      </c>
      <c r="B3503" t="str">
        <f t="shared" si="272"/>
        <v>V</v>
      </c>
      <c r="C3503">
        <f t="shared" si="273"/>
        <v>0.44999999999999996</v>
      </c>
      <c r="D3503">
        <f t="shared" si="274"/>
        <v>1</v>
      </c>
      <c r="E3503">
        <f t="shared" si="275"/>
        <v>0.44999999999999996</v>
      </c>
      <c r="G3503" t="s">
        <v>4322</v>
      </c>
      <c r="H3503" t="s">
        <v>39</v>
      </c>
      <c r="I3503" s="58" t="s">
        <v>68</v>
      </c>
      <c r="J3503" s="58" t="s">
        <v>41</v>
      </c>
      <c r="K3503" s="58" t="s">
        <v>61</v>
      </c>
      <c r="N3503" t="s">
        <v>932</v>
      </c>
      <c r="S3503" t="s">
        <v>63</v>
      </c>
      <c r="T3503" t="s">
        <v>350</v>
      </c>
      <c r="U3503" t="s">
        <v>149</v>
      </c>
      <c r="V3503" t="s">
        <v>46</v>
      </c>
      <c r="W3503" t="s">
        <v>764</v>
      </c>
      <c r="X3503" t="s">
        <v>765</v>
      </c>
      <c r="Y3503" t="s">
        <v>766</v>
      </c>
      <c r="Z3503" t="s">
        <v>767</v>
      </c>
      <c r="AB3503" t="s">
        <v>723</v>
      </c>
      <c r="AC3503" t="s">
        <v>1577</v>
      </c>
      <c r="AD3503" t="s">
        <v>890</v>
      </c>
      <c r="AF3503" t="s">
        <v>55</v>
      </c>
      <c r="AG3503" t="s">
        <v>46</v>
      </c>
      <c r="AH3503" t="s">
        <v>56</v>
      </c>
      <c r="AI3503" t="s">
        <v>56</v>
      </c>
      <c r="AJ3503" t="s">
        <v>56</v>
      </c>
      <c r="AK3503" t="s">
        <v>56</v>
      </c>
      <c r="AL3503" t="s">
        <v>56</v>
      </c>
      <c r="AM3503" t="s">
        <v>56</v>
      </c>
      <c r="AN3503" t="s">
        <v>56</v>
      </c>
      <c r="AO3503" t="s">
        <v>56</v>
      </c>
      <c r="AP3503" t="s">
        <v>56</v>
      </c>
      <c r="AQ3503" t="s">
        <v>56</v>
      </c>
      <c r="AR3503" t="s">
        <v>56</v>
      </c>
      <c r="AS3503" t="s">
        <v>56</v>
      </c>
      <c r="AT3503" t="s">
        <v>46</v>
      </c>
      <c r="AU3503" t="s">
        <v>56</v>
      </c>
      <c r="AV3503" t="s">
        <v>56</v>
      </c>
      <c r="AW3503" t="s">
        <v>56</v>
      </c>
    </row>
    <row r="3504" spans="1:49" x14ac:dyDescent="0.3">
      <c r="A3504" t="str">
        <f t="shared" si="271"/>
        <v>VŠMU</v>
      </c>
      <c r="B3504" t="str">
        <f t="shared" si="272"/>
        <v>P</v>
      </c>
      <c r="C3504">
        <f t="shared" si="273"/>
        <v>0.78</v>
      </c>
      <c r="D3504">
        <f t="shared" si="274"/>
        <v>1</v>
      </c>
      <c r="E3504">
        <f t="shared" si="275"/>
        <v>0.78</v>
      </c>
      <c r="G3504" t="s">
        <v>4323</v>
      </c>
      <c r="H3504" t="s">
        <v>39</v>
      </c>
      <c r="I3504" s="58" t="s">
        <v>75</v>
      </c>
      <c r="J3504" s="58" t="s">
        <v>41</v>
      </c>
      <c r="K3504" s="58" t="s">
        <v>42</v>
      </c>
      <c r="N3504" t="s">
        <v>43</v>
      </c>
      <c r="S3504" t="s">
        <v>69</v>
      </c>
      <c r="T3504" t="s">
        <v>45</v>
      </c>
      <c r="U3504" t="s">
        <v>46</v>
      </c>
      <c r="V3504" t="s">
        <v>46</v>
      </c>
      <c r="W3504" t="s">
        <v>111</v>
      </c>
      <c r="X3504" t="s">
        <v>112</v>
      </c>
      <c r="Y3504" t="s">
        <v>113</v>
      </c>
      <c r="Z3504" t="s">
        <v>152</v>
      </c>
      <c r="AA3504" t="s">
        <v>153</v>
      </c>
      <c r="AB3504" t="s">
        <v>273</v>
      </c>
      <c r="AC3504" t="s">
        <v>274</v>
      </c>
      <c r="AD3504" t="s">
        <v>2114</v>
      </c>
      <c r="AF3504" t="s">
        <v>55</v>
      </c>
      <c r="AG3504" t="s">
        <v>46</v>
      </c>
      <c r="AH3504" t="s">
        <v>56</v>
      </c>
      <c r="AI3504" t="s">
        <v>56</v>
      </c>
      <c r="AJ3504" t="s">
        <v>56</v>
      </c>
      <c r="AK3504" t="s">
        <v>56</v>
      </c>
      <c r="AL3504" t="s">
        <v>56</v>
      </c>
      <c r="AM3504" t="s">
        <v>56</v>
      </c>
      <c r="AN3504" t="s">
        <v>56</v>
      </c>
      <c r="AO3504" t="s">
        <v>56</v>
      </c>
      <c r="AP3504" t="s">
        <v>56</v>
      </c>
      <c r="AQ3504" t="s">
        <v>56</v>
      </c>
      <c r="AR3504" t="s">
        <v>56</v>
      </c>
      <c r="AS3504" t="s">
        <v>56</v>
      </c>
      <c r="AT3504" t="s">
        <v>56</v>
      </c>
      <c r="AU3504" t="s">
        <v>56</v>
      </c>
      <c r="AV3504" t="s">
        <v>56</v>
      </c>
      <c r="AW3504" t="s">
        <v>56</v>
      </c>
    </row>
    <row r="3505" spans="1:49" x14ac:dyDescent="0.3">
      <c r="A3505" t="str">
        <f t="shared" si="271"/>
        <v>VŠVU</v>
      </c>
      <c r="B3505" t="str">
        <f t="shared" si="272"/>
        <v>V</v>
      </c>
      <c r="C3505">
        <f t="shared" si="273"/>
        <v>1.56</v>
      </c>
      <c r="D3505">
        <f t="shared" si="274"/>
        <v>1</v>
      </c>
      <c r="E3505">
        <f t="shared" si="275"/>
        <v>1.56</v>
      </c>
      <c r="G3505" t="s">
        <v>4324</v>
      </c>
      <c r="H3505" t="s">
        <v>39</v>
      </c>
      <c r="I3505" s="58" t="s">
        <v>104</v>
      </c>
      <c r="J3505" s="58" t="s">
        <v>41</v>
      </c>
      <c r="K3505" s="58" t="s">
        <v>97</v>
      </c>
      <c r="N3505" t="s">
        <v>98</v>
      </c>
      <c r="P3505" t="s">
        <v>78</v>
      </c>
      <c r="Q3505" t="s">
        <v>79</v>
      </c>
      <c r="S3505" t="s">
        <v>99</v>
      </c>
      <c r="T3505" t="s">
        <v>45</v>
      </c>
      <c r="U3505" t="s">
        <v>46</v>
      </c>
      <c r="V3505" t="s">
        <v>46</v>
      </c>
      <c r="W3505" t="s">
        <v>764</v>
      </c>
      <c r="X3505" t="s">
        <v>765</v>
      </c>
      <c r="Y3505" t="s">
        <v>766</v>
      </c>
      <c r="Z3505" t="s">
        <v>767</v>
      </c>
      <c r="AB3505" t="s">
        <v>1196</v>
      </c>
      <c r="AC3505" t="s">
        <v>1197</v>
      </c>
      <c r="AD3505" t="s">
        <v>4325</v>
      </c>
      <c r="AF3505" t="s">
        <v>55</v>
      </c>
      <c r="AG3505" t="s">
        <v>149</v>
      </c>
      <c r="AH3505" t="s">
        <v>56</v>
      </c>
      <c r="AI3505" t="s">
        <v>56</v>
      </c>
      <c r="AJ3505" t="s">
        <v>56</v>
      </c>
      <c r="AK3505" t="s">
        <v>56</v>
      </c>
      <c r="AL3505" t="s">
        <v>56</v>
      </c>
      <c r="AM3505" t="s">
        <v>56</v>
      </c>
      <c r="AN3505" t="s">
        <v>56</v>
      </c>
      <c r="AO3505" t="s">
        <v>223</v>
      </c>
      <c r="AP3505" t="s">
        <v>56</v>
      </c>
      <c r="AQ3505" t="s">
        <v>56</v>
      </c>
      <c r="AR3505" t="s">
        <v>56</v>
      </c>
      <c r="AS3505" t="s">
        <v>56</v>
      </c>
      <c r="AT3505" t="s">
        <v>56</v>
      </c>
      <c r="AU3505" t="s">
        <v>56</v>
      </c>
      <c r="AV3505" t="s">
        <v>56</v>
      </c>
      <c r="AW3505" t="s">
        <v>56</v>
      </c>
    </row>
    <row r="3506" spans="1:49" x14ac:dyDescent="0.3">
      <c r="A3506" t="str">
        <f t="shared" si="271"/>
        <v>UKF</v>
      </c>
      <c r="B3506" t="str">
        <f t="shared" si="272"/>
        <v>P</v>
      </c>
      <c r="C3506">
        <f t="shared" si="273"/>
        <v>1.56</v>
      </c>
      <c r="D3506">
        <f t="shared" si="274"/>
        <v>1</v>
      </c>
      <c r="E3506">
        <f t="shared" si="275"/>
        <v>1.56</v>
      </c>
      <c r="G3506" t="s">
        <v>4326</v>
      </c>
      <c r="H3506" t="s">
        <v>39</v>
      </c>
      <c r="I3506" s="58" t="s">
        <v>104</v>
      </c>
      <c r="J3506" s="58" t="s">
        <v>41</v>
      </c>
      <c r="K3506" s="58" t="s">
        <v>42</v>
      </c>
      <c r="N3506" t="s">
        <v>43</v>
      </c>
      <c r="S3506" t="s">
        <v>57</v>
      </c>
      <c r="T3506" t="s">
        <v>73</v>
      </c>
      <c r="U3506" t="s">
        <v>149</v>
      </c>
      <c r="V3506" t="s">
        <v>46</v>
      </c>
      <c r="W3506" t="s">
        <v>1274</v>
      </c>
      <c r="X3506" t="s">
        <v>1275</v>
      </c>
      <c r="Y3506" t="s">
        <v>1276</v>
      </c>
      <c r="Z3506" t="s">
        <v>1277</v>
      </c>
      <c r="AA3506" t="s">
        <v>1278</v>
      </c>
      <c r="AB3506" t="s">
        <v>1279</v>
      </c>
      <c r="AC3506" t="s">
        <v>1280</v>
      </c>
      <c r="AD3506" t="s">
        <v>2396</v>
      </c>
      <c r="AF3506" t="s">
        <v>55</v>
      </c>
      <c r="AG3506" t="s">
        <v>46</v>
      </c>
      <c r="AH3506" t="s">
        <v>56</v>
      </c>
      <c r="AI3506" t="s">
        <v>56</v>
      </c>
      <c r="AJ3506" t="s">
        <v>56</v>
      </c>
      <c r="AK3506" t="s">
        <v>56</v>
      </c>
      <c r="AL3506" t="s">
        <v>56</v>
      </c>
      <c r="AM3506" t="s">
        <v>56</v>
      </c>
      <c r="AN3506" t="s">
        <v>56</v>
      </c>
      <c r="AO3506" t="s">
        <v>56</v>
      </c>
      <c r="AP3506" t="s">
        <v>56</v>
      </c>
      <c r="AQ3506" t="s">
        <v>56</v>
      </c>
      <c r="AR3506" t="s">
        <v>56</v>
      </c>
      <c r="AS3506" t="s">
        <v>56</v>
      </c>
      <c r="AT3506" t="s">
        <v>56</v>
      </c>
      <c r="AU3506" t="s">
        <v>56</v>
      </c>
      <c r="AV3506" t="s">
        <v>56</v>
      </c>
      <c r="AW3506" t="s">
        <v>56</v>
      </c>
    </row>
    <row r="3507" spans="1:49" x14ac:dyDescent="0.3">
      <c r="A3507" t="str">
        <f t="shared" si="271"/>
        <v>UK</v>
      </c>
      <c r="B3507" t="str">
        <f t="shared" si="272"/>
        <v>V</v>
      </c>
      <c r="C3507">
        <f t="shared" si="273"/>
        <v>0.78</v>
      </c>
      <c r="D3507">
        <f t="shared" si="274"/>
        <v>1</v>
      </c>
      <c r="E3507">
        <f t="shared" si="275"/>
        <v>0.78</v>
      </c>
      <c r="G3507" t="s">
        <v>4327</v>
      </c>
      <c r="H3507" t="s">
        <v>39</v>
      </c>
      <c r="I3507" s="58" t="s">
        <v>75</v>
      </c>
      <c r="J3507" s="58" t="s">
        <v>41</v>
      </c>
      <c r="K3507" s="58" t="s">
        <v>97</v>
      </c>
      <c r="N3507" t="s">
        <v>98</v>
      </c>
      <c r="P3507" t="s">
        <v>78</v>
      </c>
      <c r="Q3507" t="s">
        <v>79</v>
      </c>
      <c r="S3507" t="s">
        <v>99</v>
      </c>
      <c r="T3507" t="s">
        <v>45</v>
      </c>
      <c r="U3507" t="s">
        <v>46</v>
      </c>
      <c r="V3507" t="s">
        <v>46</v>
      </c>
      <c r="W3507" t="s">
        <v>47</v>
      </c>
      <c r="X3507" t="s">
        <v>48</v>
      </c>
      <c r="Y3507" t="s">
        <v>49</v>
      </c>
      <c r="Z3507" t="s">
        <v>50</v>
      </c>
      <c r="AA3507" t="s">
        <v>51</v>
      </c>
      <c r="AB3507" t="s">
        <v>64</v>
      </c>
      <c r="AC3507" t="s">
        <v>65</v>
      </c>
      <c r="AD3507" t="s">
        <v>4305</v>
      </c>
      <c r="AF3507" t="s">
        <v>55</v>
      </c>
      <c r="AG3507" t="s">
        <v>46</v>
      </c>
      <c r="AH3507" t="s">
        <v>56</v>
      </c>
      <c r="AI3507" t="s">
        <v>56</v>
      </c>
      <c r="AJ3507" t="s">
        <v>56</v>
      </c>
      <c r="AK3507" t="s">
        <v>56</v>
      </c>
      <c r="AL3507" t="s">
        <v>56</v>
      </c>
      <c r="AM3507" t="s">
        <v>56</v>
      </c>
      <c r="AN3507" t="s">
        <v>56</v>
      </c>
      <c r="AO3507" t="s">
        <v>56</v>
      </c>
      <c r="AP3507" t="s">
        <v>56</v>
      </c>
      <c r="AQ3507" t="s">
        <v>56</v>
      </c>
      <c r="AR3507" t="s">
        <v>56</v>
      </c>
      <c r="AS3507" t="s">
        <v>56</v>
      </c>
      <c r="AT3507" t="s">
        <v>56</v>
      </c>
      <c r="AU3507" t="s">
        <v>56</v>
      </c>
      <c r="AV3507" t="s">
        <v>56</v>
      </c>
      <c r="AW3507" t="s">
        <v>56</v>
      </c>
    </row>
    <row r="3508" spans="1:49" x14ac:dyDescent="0.3">
      <c r="A3508" t="str">
        <f t="shared" si="271"/>
        <v>VŠVU</v>
      </c>
      <c r="B3508" t="str">
        <f t="shared" si="272"/>
        <v>V</v>
      </c>
      <c r="C3508">
        <f t="shared" si="273"/>
        <v>0.89999999999999991</v>
      </c>
      <c r="D3508">
        <f t="shared" si="274"/>
        <v>1</v>
      </c>
      <c r="E3508">
        <f t="shared" si="275"/>
        <v>0.89999999999999991</v>
      </c>
      <c r="G3508" t="s">
        <v>4328</v>
      </c>
      <c r="H3508" t="s">
        <v>39</v>
      </c>
      <c r="I3508" s="58" t="s">
        <v>90</v>
      </c>
      <c r="J3508" s="58" t="s">
        <v>41</v>
      </c>
      <c r="K3508" s="58" t="s">
        <v>61</v>
      </c>
      <c r="N3508" t="s">
        <v>62</v>
      </c>
      <c r="S3508" t="s">
        <v>63</v>
      </c>
      <c r="T3508" t="s">
        <v>45</v>
      </c>
      <c r="U3508" t="s">
        <v>46</v>
      </c>
      <c r="V3508" t="s">
        <v>46</v>
      </c>
      <c r="W3508" t="s">
        <v>764</v>
      </c>
      <c r="X3508" t="s">
        <v>765</v>
      </c>
      <c r="Y3508" t="s">
        <v>766</v>
      </c>
      <c r="Z3508" t="s">
        <v>767</v>
      </c>
      <c r="AB3508" t="s">
        <v>723</v>
      </c>
      <c r="AC3508" t="s">
        <v>1577</v>
      </c>
      <c r="AD3508" t="s">
        <v>4329</v>
      </c>
      <c r="AF3508" t="s">
        <v>186</v>
      </c>
      <c r="AG3508" t="s">
        <v>56</v>
      </c>
      <c r="AH3508" t="s">
        <v>56</v>
      </c>
      <c r="AI3508" t="s">
        <v>46</v>
      </c>
      <c r="AJ3508" t="s">
        <v>56</v>
      </c>
      <c r="AK3508" t="s">
        <v>56</v>
      </c>
      <c r="AL3508" t="s">
        <v>56</v>
      </c>
      <c r="AM3508" t="s">
        <v>56</v>
      </c>
      <c r="AN3508" t="s">
        <v>56</v>
      </c>
      <c r="AO3508" t="s">
        <v>56</v>
      </c>
      <c r="AP3508" t="s">
        <v>56</v>
      </c>
      <c r="AQ3508" t="s">
        <v>56</v>
      </c>
      <c r="AR3508" t="s">
        <v>56</v>
      </c>
      <c r="AS3508" t="s">
        <v>56</v>
      </c>
      <c r="AT3508" t="s">
        <v>46</v>
      </c>
      <c r="AU3508" t="s">
        <v>56</v>
      </c>
      <c r="AV3508" t="s">
        <v>56</v>
      </c>
      <c r="AW3508" t="s">
        <v>56</v>
      </c>
    </row>
    <row r="3509" spans="1:49" x14ac:dyDescent="0.3">
      <c r="A3509" t="str">
        <f t="shared" si="271"/>
        <v>STU</v>
      </c>
      <c r="B3509" t="str">
        <f t="shared" si="272"/>
        <v>V</v>
      </c>
      <c r="C3509">
        <f t="shared" si="273"/>
        <v>1.7999999999999998</v>
      </c>
      <c r="D3509">
        <f t="shared" si="274"/>
        <v>1</v>
      </c>
      <c r="E3509">
        <f t="shared" si="275"/>
        <v>1.7999999999999998</v>
      </c>
      <c r="G3509" t="s">
        <v>4330</v>
      </c>
      <c r="H3509" t="s">
        <v>39</v>
      </c>
      <c r="I3509" s="58" t="s">
        <v>96</v>
      </c>
      <c r="J3509" s="58" t="s">
        <v>41</v>
      </c>
      <c r="K3509" s="58" t="s">
        <v>97</v>
      </c>
      <c r="N3509" t="s">
        <v>327</v>
      </c>
      <c r="P3509" t="s">
        <v>78</v>
      </c>
      <c r="Q3509" t="s">
        <v>79</v>
      </c>
      <c r="S3509" t="s">
        <v>99</v>
      </c>
      <c r="T3509" t="s">
        <v>215</v>
      </c>
      <c r="U3509" t="s">
        <v>223</v>
      </c>
      <c r="V3509" t="s">
        <v>46</v>
      </c>
      <c r="W3509" t="s">
        <v>81</v>
      </c>
      <c r="X3509" t="s">
        <v>82</v>
      </c>
      <c r="Y3509" t="s">
        <v>83</v>
      </c>
      <c r="Z3509" t="s">
        <v>84</v>
      </c>
      <c r="AA3509" t="s">
        <v>85</v>
      </c>
      <c r="AB3509" t="s">
        <v>100</v>
      </c>
      <c r="AC3509" t="s">
        <v>101</v>
      </c>
      <c r="AD3509" t="s">
        <v>4331</v>
      </c>
      <c r="AF3509" t="s">
        <v>1501</v>
      </c>
      <c r="AG3509" t="s">
        <v>46</v>
      </c>
      <c r="AH3509" t="s">
        <v>56</v>
      </c>
      <c r="AI3509" t="s">
        <v>46</v>
      </c>
      <c r="AJ3509" t="s">
        <v>56</v>
      </c>
      <c r="AK3509" t="s">
        <v>56</v>
      </c>
      <c r="AL3509" t="s">
        <v>56</v>
      </c>
      <c r="AM3509" t="s">
        <v>56</v>
      </c>
      <c r="AN3509" t="s">
        <v>56</v>
      </c>
      <c r="AO3509" t="s">
        <v>56</v>
      </c>
      <c r="AP3509" t="s">
        <v>46</v>
      </c>
      <c r="AQ3509" t="s">
        <v>56</v>
      </c>
      <c r="AR3509" t="s">
        <v>56</v>
      </c>
      <c r="AS3509" t="s">
        <v>56</v>
      </c>
      <c r="AT3509" t="s">
        <v>46</v>
      </c>
      <c r="AU3509" t="s">
        <v>56</v>
      </c>
      <c r="AV3509" t="s">
        <v>56</v>
      </c>
      <c r="AW3509" t="s">
        <v>56</v>
      </c>
    </row>
    <row r="3510" spans="1:49" x14ac:dyDescent="0.3">
      <c r="A3510" t="str">
        <f t="shared" si="271"/>
        <v>VŠVU</v>
      </c>
      <c r="B3510" t="str">
        <f t="shared" si="272"/>
        <v>V</v>
      </c>
      <c r="C3510">
        <f t="shared" si="273"/>
        <v>0.78</v>
      </c>
      <c r="D3510">
        <f t="shared" si="274"/>
        <v>1</v>
      </c>
      <c r="E3510">
        <f t="shared" si="275"/>
        <v>0.78</v>
      </c>
      <c r="G3510" t="s">
        <v>4332</v>
      </c>
      <c r="H3510" t="s">
        <v>39</v>
      </c>
      <c r="I3510" s="58" t="s">
        <v>75</v>
      </c>
      <c r="J3510" s="58" t="s">
        <v>41</v>
      </c>
      <c r="K3510" s="58" t="s">
        <v>61</v>
      </c>
      <c r="N3510" t="s">
        <v>62</v>
      </c>
      <c r="S3510" t="s">
        <v>63</v>
      </c>
      <c r="T3510" t="s">
        <v>45</v>
      </c>
      <c r="U3510" t="s">
        <v>46</v>
      </c>
      <c r="V3510" t="s">
        <v>46</v>
      </c>
      <c r="W3510" t="s">
        <v>764</v>
      </c>
      <c r="X3510" t="s">
        <v>765</v>
      </c>
      <c r="Y3510" t="s">
        <v>766</v>
      </c>
      <c r="Z3510" t="s">
        <v>767</v>
      </c>
      <c r="AB3510" t="s">
        <v>723</v>
      </c>
      <c r="AC3510" t="s">
        <v>1577</v>
      </c>
      <c r="AD3510" t="s">
        <v>2353</v>
      </c>
      <c r="AF3510" t="s">
        <v>55</v>
      </c>
      <c r="AG3510" t="s">
        <v>46</v>
      </c>
      <c r="AH3510" t="s">
        <v>56</v>
      </c>
      <c r="AI3510" t="s">
        <v>56</v>
      </c>
      <c r="AJ3510" t="s">
        <v>56</v>
      </c>
      <c r="AK3510" t="s">
        <v>56</v>
      </c>
      <c r="AL3510" t="s">
        <v>56</v>
      </c>
      <c r="AM3510" t="s">
        <v>56</v>
      </c>
      <c r="AN3510" t="s">
        <v>56</v>
      </c>
      <c r="AO3510" t="s">
        <v>56</v>
      </c>
      <c r="AP3510" t="s">
        <v>56</v>
      </c>
      <c r="AQ3510" t="s">
        <v>56</v>
      </c>
      <c r="AR3510" t="s">
        <v>56</v>
      </c>
      <c r="AS3510" t="s">
        <v>56</v>
      </c>
      <c r="AT3510" t="s">
        <v>46</v>
      </c>
      <c r="AU3510" t="s">
        <v>56</v>
      </c>
      <c r="AV3510" t="s">
        <v>56</v>
      </c>
      <c r="AW3510" t="s">
        <v>56</v>
      </c>
    </row>
    <row r="3511" spans="1:49" x14ac:dyDescent="0.3">
      <c r="A3511" t="str">
        <f t="shared" si="271"/>
        <v>VŠVU</v>
      </c>
      <c r="B3511" t="str">
        <f t="shared" si="272"/>
        <v>V</v>
      </c>
      <c r="C3511">
        <f t="shared" si="273"/>
        <v>12</v>
      </c>
      <c r="D3511">
        <f t="shared" si="274"/>
        <v>1</v>
      </c>
      <c r="E3511">
        <f t="shared" si="275"/>
        <v>12</v>
      </c>
      <c r="G3511" t="s">
        <v>4333</v>
      </c>
      <c r="H3511" t="s">
        <v>39</v>
      </c>
      <c r="I3511" s="58" t="s">
        <v>198</v>
      </c>
      <c r="J3511" s="58" t="s">
        <v>143</v>
      </c>
      <c r="K3511" s="58" t="s">
        <v>97</v>
      </c>
      <c r="N3511" t="s">
        <v>98</v>
      </c>
      <c r="P3511" t="s">
        <v>78</v>
      </c>
      <c r="Q3511" t="s">
        <v>79</v>
      </c>
      <c r="S3511" t="s">
        <v>99</v>
      </c>
      <c r="T3511" t="s">
        <v>45</v>
      </c>
      <c r="U3511" t="s">
        <v>46</v>
      </c>
      <c r="V3511" t="s">
        <v>46</v>
      </c>
      <c r="W3511" t="s">
        <v>764</v>
      </c>
      <c r="X3511" t="s">
        <v>765</v>
      </c>
      <c r="Y3511" t="s">
        <v>766</v>
      </c>
      <c r="Z3511" t="s">
        <v>767</v>
      </c>
      <c r="AB3511" t="s">
        <v>1196</v>
      </c>
      <c r="AC3511" t="s">
        <v>1197</v>
      </c>
      <c r="AD3511" t="s">
        <v>4334</v>
      </c>
      <c r="AF3511" t="s">
        <v>186</v>
      </c>
      <c r="AG3511" t="s">
        <v>46</v>
      </c>
      <c r="AH3511" t="s">
        <v>56</v>
      </c>
      <c r="AI3511" t="s">
        <v>46</v>
      </c>
      <c r="AJ3511" t="s">
        <v>56</v>
      </c>
      <c r="AK3511" t="s">
        <v>56</v>
      </c>
      <c r="AL3511" t="s">
        <v>56</v>
      </c>
      <c r="AM3511" t="s">
        <v>56</v>
      </c>
      <c r="AN3511" t="s">
        <v>56</v>
      </c>
      <c r="AO3511" t="s">
        <v>149</v>
      </c>
      <c r="AP3511" t="s">
        <v>56</v>
      </c>
      <c r="AQ3511" t="s">
        <v>46</v>
      </c>
      <c r="AR3511" t="s">
        <v>56</v>
      </c>
      <c r="AS3511" t="s">
        <v>56</v>
      </c>
      <c r="AT3511" t="s">
        <v>56</v>
      </c>
      <c r="AU3511" t="s">
        <v>56</v>
      </c>
      <c r="AV3511" t="s">
        <v>56</v>
      </c>
      <c r="AW3511" t="s">
        <v>56</v>
      </c>
    </row>
    <row r="3512" spans="1:49" x14ac:dyDescent="0.3">
      <c r="A3512" t="str">
        <f t="shared" si="271"/>
        <v>AU</v>
      </c>
      <c r="B3512" t="str">
        <f t="shared" si="272"/>
        <v>P</v>
      </c>
      <c r="C3512">
        <f t="shared" si="273"/>
        <v>0.78</v>
      </c>
      <c r="D3512">
        <f t="shared" si="274"/>
        <v>1</v>
      </c>
      <c r="E3512">
        <f t="shared" si="275"/>
        <v>0.78</v>
      </c>
      <c r="G3512" t="s">
        <v>4335</v>
      </c>
      <c r="H3512" t="s">
        <v>39</v>
      </c>
      <c r="I3512" s="58" t="s">
        <v>75</v>
      </c>
      <c r="J3512" s="58" t="s">
        <v>41</v>
      </c>
      <c r="K3512" s="58" t="s">
        <v>42</v>
      </c>
      <c r="N3512" t="s">
        <v>484</v>
      </c>
      <c r="S3512" t="s">
        <v>348</v>
      </c>
      <c r="T3512" t="s">
        <v>73</v>
      </c>
      <c r="U3512" t="s">
        <v>149</v>
      </c>
      <c r="V3512" t="s">
        <v>46</v>
      </c>
      <c r="W3512" t="s">
        <v>156</v>
      </c>
      <c r="X3512" t="s">
        <v>6458</v>
      </c>
      <c r="Y3512" t="s">
        <v>157</v>
      </c>
      <c r="Z3512" t="s">
        <v>158</v>
      </c>
      <c r="AA3512" t="s">
        <v>159</v>
      </c>
      <c r="AB3512" t="s">
        <v>337</v>
      </c>
      <c r="AC3512" t="s">
        <v>338</v>
      </c>
      <c r="AD3512" t="s">
        <v>4336</v>
      </c>
      <c r="AF3512" t="s">
        <v>55</v>
      </c>
      <c r="AG3512" t="s">
        <v>46</v>
      </c>
      <c r="AH3512" t="s">
        <v>56</v>
      </c>
      <c r="AI3512" t="s">
        <v>56</v>
      </c>
      <c r="AJ3512" t="s">
        <v>56</v>
      </c>
      <c r="AK3512" t="s">
        <v>56</v>
      </c>
      <c r="AL3512" t="s">
        <v>56</v>
      </c>
      <c r="AM3512" t="s">
        <v>56</v>
      </c>
      <c r="AN3512" t="s">
        <v>56</v>
      </c>
      <c r="AO3512" t="s">
        <v>56</v>
      </c>
      <c r="AP3512" t="s">
        <v>56</v>
      </c>
      <c r="AQ3512" t="s">
        <v>56</v>
      </c>
      <c r="AR3512" t="s">
        <v>56</v>
      </c>
      <c r="AS3512" t="s">
        <v>56</v>
      </c>
      <c r="AT3512" t="s">
        <v>56</v>
      </c>
      <c r="AU3512" t="s">
        <v>56</v>
      </c>
      <c r="AV3512" t="s">
        <v>56</v>
      </c>
      <c r="AW3512" t="s">
        <v>56</v>
      </c>
    </row>
    <row r="3513" spans="1:49" x14ac:dyDescent="0.3">
      <c r="A3513" t="str">
        <f t="shared" si="271"/>
        <v>AU</v>
      </c>
      <c r="B3513" t="str">
        <f t="shared" si="272"/>
        <v>P</v>
      </c>
      <c r="C3513">
        <f t="shared" si="273"/>
        <v>0.78</v>
      </c>
      <c r="D3513">
        <f t="shared" si="274"/>
        <v>1</v>
      </c>
      <c r="E3513">
        <f t="shared" si="275"/>
        <v>0.78</v>
      </c>
      <c r="G3513" t="s">
        <v>4337</v>
      </c>
      <c r="H3513" t="s">
        <v>39</v>
      </c>
      <c r="I3513" s="58" t="s">
        <v>75</v>
      </c>
      <c r="J3513" s="58" t="s">
        <v>41</v>
      </c>
      <c r="K3513" s="58" t="s">
        <v>42</v>
      </c>
      <c r="N3513" t="s">
        <v>144</v>
      </c>
      <c r="S3513" t="s">
        <v>348</v>
      </c>
      <c r="T3513" t="s">
        <v>45</v>
      </c>
      <c r="U3513" t="s">
        <v>46</v>
      </c>
      <c r="V3513" t="s">
        <v>46</v>
      </c>
      <c r="W3513" t="s">
        <v>156</v>
      </c>
      <c r="X3513" t="s">
        <v>6458</v>
      </c>
      <c r="Y3513" t="s">
        <v>157</v>
      </c>
      <c r="Z3513" t="s">
        <v>158</v>
      </c>
      <c r="AA3513" t="s">
        <v>159</v>
      </c>
      <c r="AB3513" t="s">
        <v>337</v>
      </c>
      <c r="AC3513" t="s">
        <v>338</v>
      </c>
      <c r="AD3513" t="s">
        <v>4336</v>
      </c>
      <c r="AF3513" t="s">
        <v>55</v>
      </c>
      <c r="AG3513" t="s">
        <v>46</v>
      </c>
      <c r="AH3513" t="s">
        <v>56</v>
      </c>
      <c r="AI3513" t="s">
        <v>56</v>
      </c>
      <c r="AJ3513" t="s">
        <v>56</v>
      </c>
      <c r="AK3513" t="s">
        <v>56</v>
      </c>
      <c r="AL3513" t="s">
        <v>56</v>
      </c>
      <c r="AM3513" t="s">
        <v>56</v>
      </c>
      <c r="AN3513" t="s">
        <v>56</v>
      </c>
      <c r="AO3513" t="s">
        <v>56</v>
      </c>
      <c r="AP3513" t="s">
        <v>56</v>
      </c>
      <c r="AQ3513" t="s">
        <v>56</v>
      </c>
      <c r="AR3513" t="s">
        <v>56</v>
      </c>
      <c r="AS3513" t="s">
        <v>56</v>
      </c>
      <c r="AT3513" t="s">
        <v>56</v>
      </c>
      <c r="AU3513" t="s">
        <v>56</v>
      </c>
      <c r="AV3513" t="s">
        <v>56</v>
      </c>
      <c r="AW3513" t="s">
        <v>56</v>
      </c>
    </row>
    <row r="3514" spans="1:49" x14ac:dyDescent="0.3">
      <c r="A3514" t="str">
        <f t="shared" si="271"/>
        <v>AU</v>
      </c>
      <c r="B3514" t="str">
        <f t="shared" si="272"/>
        <v>P</v>
      </c>
      <c r="C3514">
        <f t="shared" si="273"/>
        <v>0.78</v>
      </c>
      <c r="D3514">
        <f t="shared" si="274"/>
        <v>1</v>
      </c>
      <c r="E3514">
        <f t="shared" si="275"/>
        <v>0.78</v>
      </c>
      <c r="G3514" t="s">
        <v>4338</v>
      </c>
      <c r="H3514" t="s">
        <v>39</v>
      </c>
      <c r="I3514" s="58" t="s">
        <v>75</v>
      </c>
      <c r="J3514" s="58" t="s">
        <v>41</v>
      </c>
      <c r="K3514" s="58" t="s">
        <v>42</v>
      </c>
      <c r="N3514" t="s">
        <v>505</v>
      </c>
      <c r="S3514" t="s">
        <v>72</v>
      </c>
      <c r="T3514" t="s">
        <v>45</v>
      </c>
      <c r="U3514" t="s">
        <v>46</v>
      </c>
      <c r="V3514" t="s">
        <v>46</v>
      </c>
      <c r="W3514" t="s">
        <v>156</v>
      </c>
      <c r="X3514" t="s">
        <v>6458</v>
      </c>
      <c r="Y3514" t="s">
        <v>157</v>
      </c>
      <c r="Z3514" t="s">
        <v>158</v>
      </c>
      <c r="AA3514" t="s">
        <v>159</v>
      </c>
      <c r="AB3514" t="s">
        <v>337</v>
      </c>
      <c r="AC3514" t="s">
        <v>338</v>
      </c>
      <c r="AD3514" t="s">
        <v>4336</v>
      </c>
      <c r="AF3514" t="s">
        <v>55</v>
      </c>
      <c r="AG3514" t="s">
        <v>46</v>
      </c>
      <c r="AH3514" t="s">
        <v>56</v>
      </c>
      <c r="AI3514" t="s">
        <v>56</v>
      </c>
      <c r="AJ3514" t="s">
        <v>56</v>
      </c>
      <c r="AK3514" t="s">
        <v>56</v>
      </c>
      <c r="AL3514" t="s">
        <v>56</v>
      </c>
      <c r="AM3514" t="s">
        <v>56</v>
      </c>
      <c r="AN3514" t="s">
        <v>56</v>
      </c>
      <c r="AO3514" t="s">
        <v>56</v>
      </c>
      <c r="AP3514" t="s">
        <v>56</v>
      </c>
      <c r="AQ3514" t="s">
        <v>56</v>
      </c>
      <c r="AR3514" t="s">
        <v>56</v>
      </c>
      <c r="AS3514" t="s">
        <v>56</v>
      </c>
      <c r="AT3514" t="s">
        <v>56</v>
      </c>
      <c r="AU3514" t="s">
        <v>56</v>
      </c>
      <c r="AV3514" t="s">
        <v>56</v>
      </c>
      <c r="AW3514" t="s">
        <v>56</v>
      </c>
    </row>
    <row r="3515" spans="1:49" x14ac:dyDescent="0.3">
      <c r="A3515" t="str">
        <f t="shared" si="271"/>
        <v>VŠMU</v>
      </c>
      <c r="B3515" t="str">
        <f t="shared" si="272"/>
        <v>P</v>
      </c>
      <c r="C3515">
        <f t="shared" si="273"/>
        <v>0.44999999999999996</v>
      </c>
      <c r="D3515">
        <f t="shared" si="274"/>
        <v>1</v>
      </c>
      <c r="E3515">
        <f t="shared" si="275"/>
        <v>0.44999999999999996</v>
      </c>
      <c r="G3515" t="s">
        <v>4339</v>
      </c>
      <c r="H3515" t="s">
        <v>39</v>
      </c>
      <c r="I3515" s="58" t="s">
        <v>68</v>
      </c>
      <c r="J3515" s="58" t="s">
        <v>41</v>
      </c>
      <c r="K3515" s="58" t="s">
        <v>42</v>
      </c>
      <c r="N3515" t="s">
        <v>43</v>
      </c>
      <c r="S3515" t="s">
        <v>57</v>
      </c>
      <c r="T3515" t="s">
        <v>70</v>
      </c>
      <c r="U3515" t="s">
        <v>3781</v>
      </c>
      <c r="V3515" t="s">
        <v>46</v>
      </c>
      <c r="W3515" t="s">
        <v>111</v>
      </c>
      <c r="X3515" t="s">
        <v>112</v>
      </c>
      <c r="Y3515" t="s">
        <v>113</v>
      </c>
      <c r="Z3515" t="s">
        <v>152</v>
      </c>
      <c r="AA3515" t="s">
        <v>153</v>
      </c>
      <c r="AB3515" t="s">
        <v>273</v>
      </c>
      <c r="AC3515" t="s">
        <v>274</v>
      </c>
      <c r="AD3515" t="s">
        <v>6527</v>
      </c>
      <c r="AF3515" t="s">
        <v>55</v>
      </c>
      <c r="AG3515" t="s">
        <v>46</v>
      </c>
      <c r="AH3515" t="s">
        <v>56</v>
      </c>
      <c r="AI3515" t="s">
        <v>56</v>
      </c>
      <c r="AJ3515" t="s">
        <v>56</v>
      </c>
      <c r="AK3515" t="s">
        <v>56</v>
      </c>
      <c r="AL3515" t="s">
        <v>56</v>
      </c>
      <c r="AM3515" t="s">
        <v>56</v>
      </c>
      <c r="AN3515" t="s">
        <v>56</v>
      </c>
      <c r="AO3515" t="s">
        <v>56</v>
      </c>
      <c r="AP3515" t="s">
        <v>56</v>
      </c>
      <c r="AQ3515" t="s">
        <v>56</v>
      </c>
      <c r="AR3515" t="s">
        <v>56</v>
      </c>
      <c r="AS3515" t="s">
        <v>56</v>
      </c>
      <c r="AT3515" t="s">
        <v>56</v>
      </c>
      <c r="AU3515" t="s">
        <v>56</v>
      </c>
      <c r="AV3515" t="s">
        <v>56</v>
      </c>
      <c r="AW3515" t="s">
        <v>56</v>
      </c>
    </row>
    <row r="3516" spans="1:49" x14ac:dyDescent="0.3">
      <c r="A3516" t="str">
        <f t="shared" si="271"/>
        <v>KU</v>
      </c>
      <c r="B3516" t="str">
        <f t="shared" si="272"/>
        <v>P</v>
      </c>
      <c r="C3516">
        <f t="shared" si="273"/>
        <v>1.7999999999999998</v>
      </c>
      <c r="D3516">
        <f t="shared" si="274"/>
        <v>1</v>
      </c>
      <c r="E3516">
        <f t="shared" si="275"/>
        <v>1.7999999999999998</v>
      </c>
      <c r="G3516" t="s">
        <v>4340</v>
      </c>
      <c r="H3516" t="s">
        <v>39</v>
      </c>
      <c r="I3516" s="58" t="s">
        <v>96</v>
      </c>
      <c r="J3516" s="58" t="s">
        <v>41</v>
      </c>
      <c r="K3516" s="58" t="s">
        <v>42</v>
      </c>
      <c r="N3516" t="s">
        <v>43</v>
      </c>
      <c r="S3516" t="s">
        <v>57</v>
      </c>
      <c r="T3516" t="s">
        <v>45</v>
      </c>
      <c r="U3516" t="s">
        <v>46</v>
      </c>
      <c r="V3516" t="s">
        <v>46</v>
      </c>
      <c r="W3516" t="s">
        <v>4216</v>
      </c>
      <c r="X3516" t="s">
        <v>4217</v>
      </c>
      <c r="Y3516" t="s">
        <v>4218</v>
      </c>
      <c r="Z3516" t="s">
        <v>4219</v>
      </c>
      <c r="AA3516" t="s">
        <v>4220</v>
      </c>
      <c r="AB3516" t="s">
        <v>4221</v>
      </c>
      <c r="AC3516" t="s">
        <v>4222</v>
      </c>
      <c r="AD3516" t="s">
        <v>4341</v>
      </c>
      <c r="AF3516" t="s">
        <v>255</v>
      </c>
      <c r="AG3516" t="s">
        <v>56</v>
      </c>
      <c r="AH3516" t="s">
        <v>56</v>
      </c>
      <c r="AI3516" t="s">
        <v>46</v>
      </c>
      <c r="AJ3516" t="s">
        <v>56</v>
      </c>
      <c r="AK3516" t="s">
        <v>56</v>
      </c>
      <c r="AL3516" t="s">
        <v>56</v>
      </c>
      <c r="AM3516" t="s">
        <v>56</v>
      </c>
      <c r="AN3516" t="s">
        <v>56</v>
      </c>
      <c r="AO3516" t="s">
        <v>56</v>
      </c>
      <c r="AP3516" t="s">
        <v>56</v>
      </c>
      <c r="AQ3516" t="s">
        <v>56</v>
      </c>
      <c r="AR3516" t="s">
        <v>56</v>
      </c>
      <c r="AS3516" t="s">
        <v>56</v>
      </c>
      <c r="AT3516" t="s">
        <v>56</v>
      </c>
      <c r="AU3516" t="s">
        <v>56</v>
      </c>
      <c r="AV3516" t="s">
        <v>56</v>
      </c>
      <c r="AW3516" t="s">
        <v>56</v>
      </c>
    </row>
    <row r="3517" spans="1:49" x14ac:dyDescent="0.3">
      <c r="A3517" t="str">
        <f t="shared" si="271"/>
        <v>VŠVU</v>
      </c>
      <c r="B3517" t="str">
        <f t="shared" si="272"/>
        <v>V</v>
      </c>
      <c r="C3517">
        <f t="shared" si="273"/>
        <v>1.56</v>
      </c>
      <c r="D3517">
        <f t="shared" si="274"/>
        <v>1</v>
      </c>
      <c r="E3517">
        <f t="shared" si="275"/>
        <v>1.56</v>
      </c>
      <c r="G3517" t="s">
        <v>4342</v>
      </c>
      <c r="H3517" t="s">
        <v>39</v>
      </c>
      <c r="I3517" s="58" t="s">
        <v>104</v>
      </c>
      <c r="J3517" s="58" t="s">
        <v>41</v>
      </c>
      <c r="K3517" s="58" t="s">
        <v>76</v>
      </c>
      <c r="N3517" t="s">
        <v>1007</v>
      </c>
      <c r="P3517" t="s">
        <v>78</v>
      </c>
      <c r="Q3517" t="s">
        <v>79</v>
      </c>
      <c r="S3517" t="s">
        <v>80</v>
      </c>
      <c r="T3517" t="s">
        <v>45</v>
      </c>
      <c r="U3517" t="s">
        <v>46</v>
      </c>
      <c r="V3517" t="s">
        <v>46</v>
      </c>
      <c r="W3517" t="s">
        <v>764</v>
      </c>
      <c r="X3517" t="s">
        <v>765</v>
      </c>
      <c r="Y3517" t="s">
        <v>766</v>
      </c>
      <c r="Z3517" t="s">
        <v>767</v>
      </c>
      <c r="AB3517" t="s">
        <v>1155</v>
      </c>
      <c r="AC3517" t="s">
        <v>1156</v>
      </c>
      <c r="AD3517" t="s">
        <v>4325</v>
      </c>
      <c r="AF3517" t="s">
        <v>55</v>
      </c>
      <c r="AG3517" t="s">
        <v>46</v>
      </c>
      <c r="AH3517" t="s">
        <v>56</v>
      </c>
      <c r="AI3517" t="s">
        <v>56</v>
      </c>
      <c r="AJ3517" t="s">
        <v>56</v>
      </c>
      <c r="AK3517" t="s">
        <v>56</v>
      </c>
      <c r="AL3517" t="s">
        <v>56</v>
      </c>
      <c r="AM3517" t="s">
        <v>56</v>
      </c>
      <c r="AN3517" t="s">
        <v>56</v>
      </c>
      <c r="AO3517" t="s">
        <v>46</v>
      </c>
      <c r="AP3517" t="s">
        <v>56</v>
      </c>
      <c r="AQ3517" t="s">
        <v>56</v>
      </c>
      <c r="AR3517" t="s">
        <v>56</v>
      </c>
      <c r="AS3517" t="s">
        <v>56</v>
      </c>
      <c r="AT3517" t="s">
        <v>56</v>
      </c>
      <c r="AU3517" t="s">
        <v>56</v>
      </c>
      <c r="AV3517" t="s">
        <v>56</v>
      </c>
      <c r="AW3517" t="s">
        <v>56</v>
      </c>
    </row>
    <row r="3518" spans="1:49" x14ac:dyDescent="0.3">
      <c r="A3518" t="str">
        <f t="shared" si="271"/>
        <v>AU</v>
      </c>
      <c r="B3518" t="str">
        <f t="shared" si="272"/>
        <v>P</v>
      </c>
      <c r="C3518">
        <f t="shared" si="273"/>
        <v>1.7999999999999998</v>
      </c>
      <c r="D3518">
        <f t="shared" si="274"/>
        <v>1</v>
      </c>
      <c r="E3518">
        <f t="shared" si="275"/>
        <v>1.7999999999999998</v>
      </c>
      <c r="G3518" t="s">
        <v>4343</v>
      </c>
      <c r="H3518" t="s">
        <v>39</v>
      </c>
      <c r="I3518" s="58" t="s">
        <v>96</v>
      </c>
      <c r="J3518" s="58" t="s">
        <v>41</v>
      </c>
      <c r="K3518" s="58" t="s">
        <v>42</v>
      </c>
      <c r="N3518" t="s">
        <v>43</v>
      </c>
      <c r="S3518" t="s">
        <v>57</v>
      </c>
      <c r="T3518" t="s">
        <v>106</v>
      </c>
      <c r="U3518" t="s">
        <v>287</v>
      </c>
      <c r="V3518" t="s">
        <v>46</v>
      </c>
      <c r="W3518" t="s">
        <v>156</v>
      </c>
      <c r="X3518" t="s">
        <v>6458</v>
      </c>
      <c r="Y3518" t="s">
        <v>157</v>
      </c>
      <c r="Z3518" t="s">
        <v>158</v>
      </c>
      <c r="AA3518" t="s">
        <v>159</v>
      </c>
      <c r="AB3518" t="s">
        <v>598</v>
      </c>
      <c r="AC3518" t="s">
        <v>599</v>
      </c>
      <c r="AD3518" t="s">
        <v>4030</v>
      </c>
      <c r="AF3518" t="s">
        <v>55</v>
      </c>
      <c r="AG3518" t="s">
        <v>46</v>
      </c>
      <c r="AH3518" t="s">
        <v>56</v>
      </c>
      <c r="AI3518" t="s">
        <v>56</v>
      </c>
      <c r="AJ3518" t="s">
        <v>56</v>
      </c>
      <c r="AK3518" t="s">
        <v>56</v>
      </c>
      <c r="AL3518" t="s">
        <v>56</v>
      </c>
      <c r="AM3518" t="s">
        <v>56</v>
      </c>
      <c r="AN3518" t="s">
        <v>56</v>
      </c>
      <c r="AO3518" t="s">
        <v>56</v>
      </c>
      <c r="AP3518" t="s">
        <v>56</v>
      </c>
      <c r="AQ3518" t="s">
        <v>56</v>
      </c>
      <c r="AR3518" t="s">
        <v>56</v>
      </c>
      <c r="AS3518" t="s">
        <v>56</v>
      </c>
      <c r="AT3518" t="s">
        <v>56</v>
      </c>
      <c r="AU3518" t="s">
        <v>56</v>
      </c>
      <c r="AV3518" t="s">
        <v>56</v>
      </c>
      <c r="AW3518" t="s">
        <v>56</v>
      </c>
    </row>
    <row r="3519" spans="1:49" x14ac:dyDescent="0.3">
      <c r="A3519" t="str">
        <f t="shared" si="271"/>
        <v>PU</v>
      </c>
      <c r="B3519" t="str">
        <f t="shared" si="272"/>
        <v>P</v>
      </c>
      <c r="C3519">
        <f t="shared" si="273"/>
        <v>1.56</v>
      </c>
      <c r="D3519">
        <f t="shared" si="274"/>
        <v>1</v>
      </c>
      <c r="E3519">
        <f t="shared" si="275"/>
        <v>1.56</v>
      </c>
      <c r="G3519" t="s">
        <v>4344</v>
      </c>
      <c r="H3519" t="s">
        <v>39</v>
      </c>
      <c r="I3519" s="58" t="s">
        <v>104</v>
      </c>
      <c r="J3519" s="58" t="s">
        <v>41</v>
      </c>
      <c r="K3519" s="58" t="s">
        <v>42</v>
      </c>
      <c r="N3519" t="s">
        <v>43</v>
      </c>
      <c r="S3519" t="s">
        <v>737</v>
      </c>
      <c r="T3519" t="s">
        <v>45</v>
      </c>
      <c r="U3519" t="s">
        <v>46</v>
      </c>
      <c r="V3519" t="s">
        <v>46</v>
      </c>
      <c r="W3519" t="s">
        <v>2013</v>
      </c>
      <c r="X3519" t="s">
        <v>2014</v>
      </c>
      <c r="Y3519" t="s">
        <v>2015</v>
      </c>
      <c r="Z3519" t="s">
        <v>1525</v>
      </c>
      <c r="AA3519" t="s">
        <v>2016</v>
      </c>
      <c r="AB3519" t="s">
        <v>2017</v>
      </c>
      <c r="AC3519" t="s">
        <v>2018</v>
      </c>
      <c r="AD3519" t="s">
        <v>4345</v>
      </c>
      <c r="AF3519" t="s">
        <v>55</v>
      </c>
      <c r="AG3519" t="s">
        <v>149</v>
      </c>
      <c r="AH3519" t="s">
        <v>56</v>
      </c>
      <c r="AI3519" t="s">
        <v>56</v>
      </c>
      <c r="AJ3519" t="s">
        <v>56</v>
      </c>
      <c r="AK3519" t="s">
        <v>56</v>
      </c>
      <c r="AL3519" t="s">
        <v>56</v>
      </c>
      <c r="AM3519" t="s">
        <v>56</v>
      </c>
      <c r="AN3519" t="s">
        <v>56</v>
      </c>
      <c r="AO3519" t="s">
        <v>56</v>
      </c>
      <c r="AP3519" t="s">
        <v>56</v>
      </c>
      <c r="AQ3519" t="s">
        <v>56</v>
      </c>
      <c r="AR3519" t="s">
        <v>56</v>
      </c>
      <c r="AS3519" t="s">
        <v>56</v>
      </c>
      <c r="AT3519" t="s">
        <v>56</v>
      </c>
      <c r="AU3519" t="s">
        <v>56</v>
      </c>
      <c r="AV3519" t="s">
        <v>56</v>
      </c>
      <c r="AW3519" t="s">
        <v>56</v>
      </c>
    </row>
    <row r="3520" spans="1:49" x14ac:dyDescent="0.3">
      <c r="A3520" t="str">
        <f t="shared" si="271"/>
        <v>VŠVU</v>
      </c>
      <c r="B3520" t="str">
        <f t="shared" si="272"/>
        <v>V</v>
      </c>
      <c r="C3520">
        <f t="shared" si="273"/>
        <v>1.56</v>
      </c>
      <c r="D3520">
        <f t="shared" si="274"/>
        <v>1</v>
      </c>
      <c r="E3520">
        <f t="shared" si="275"/>
        <v>1.56</v>
      </c>
      <c r="G3520" t="s">
        <v>4346</v>
      </c>
      <c r="H3520" t="s">
        <v>39</v>
      </c>
      <c r="I3520" s="58" t="s">
        <v>104</v>
      </c>
      <c r="J3520" s="58" t="s">
        <v>41</v>
      </c>
      <c r="K3520" s="58" t="s">
        <v>76</v>
      </c>
      <c r="N3520" t="s">
        <v>1007</v>
      </c>
      <c r="P3520" t="s">
        <v>78</v>
      </c>
      <c r="Q3520" t="s">
        <v>79</v>
      </c>
      <c r="S3520" t="s">
        <v>80</v>
      </c>
      <c r="T3520" t="s">
        <v>45</v>
      </c>
      <c r="U3520" t="s">
        <v>46</v>
      </c>
      <c r="V3520" t="s">
        <v>46</v>
      </c>
      <c r="W3520" t="s">
        <v>764</v>
      </c>
      <c r="X3520" t="s">
        <v>765</v>
      </c>
      <c r="Y3520" t="s">
        <v>766</v>
      </c>
      <c r="Z3520" t="s">
        <v>767</v>
      </c>
      <c r="AB3520" t="s">
        <v>1155</v>
      </c>
      <c r="AC3520" t="s">
        <v>1156</v>
      </c>
      <c r="AD3520" t="s">
        <v>4325</v>
      </c>
      <c r="AF3520" t="s">
        <v>55</v>
      </c>
      <c r="AG3520" t="s">
        <v>46</v>
      </c>
      <c r="AH3520" t="s">
        <v>56</v>
      </c>
      <c r="AI3520" t="s">
        <v>56</v>
      </c>
      <c r="AJ3520" t="s">
        <v>56</v>
      </c>
      <c r="AK3520" t="s">
        <v>56</v>
      </c>
      <c r="AL3520" t="s">
        <v>56</v>
      </c>
      <c r="AM3520" t="s">
        <v>56</v>
      </c>
      <c r="AN3520" t="s">
        <v>56</v>
      </c>
      <c r="AO3520" t="s">
        <v>46</v>
      </c>
      <c r="AP3520" t="s">
        <v>56</v>
      </c>
      <c r="AQ3520" t="s">
        <v>56</v>
      </c>
      <c r="AR3520" t="s">
        <v>56</v>
      </c>
      <c r="AS3520" t="s">
        <v>56</v>
      </c>
      <c r="AT3520" t="s">
        <v>56</v>
      </c>
      <c r="AU3520" t="s">
        <v>56</v>
      </c>
      <c r="AV3520" t="s">
        <v>56</v>
      </c>
      <c r="AW3520" t="s">
        <v>56</v>
      </c>
    </row>
    <row r="3521" spans="1:49" x14ac:dyDescent="0.3">
      <c r="A3521" t="str">
        <f t="shared" si="271"/>
        <v>VŠVU</v>
      </c>
      <c r="B3521" t="str">
        <f t="shared" si="272"/>
        <v>V</v>
      </c>
      <c r="C3521">
        <f t="shared" si="273"/>
        <v>1.56</v>
      </c>
      <c r="D3521">
        <f t="shared" si="274"/>
        <v>1</v>
      </c>
      <c r="E3521">
        <f t="shared" si="275"/>
        <v>1.56</v>
      </c>
      <c r="G3521" t="s">
        <v>4347</v>
      </c>
      <c r="H3521" t="s">
        <v>39</v>
      </c>
      <c r="I3521" s="58" t="s">
        <v>104</v>
      </c>
      <c r="J3521" s="58" t="s">
        <v>41</v>
      </c>
      <c r="K3521" s="58" t="s">
        <v>76</v>
      </c>
      <c r="N3521" t="s">
        <v>1007</v>
      </c>
      <c r="P3521" t="s">
        <v>78</v>
      </c>
      <c r="Q3521" t="s">
        <v>79</v>
      </c>
      <c r="S3521" t="s">
        <v>80</v>
      </c>
      <c r="T3521" t="s">
        <v>45</v>
      </c>
      <c r="U3521" t="s">
        <v>46</v>
      </c>
      <c r="V3521" t="s">
        <v>46</v>
      </c>
      <c r="W3521" t="s">
        <v>764</v>
      </c>
      <c r="X3521" t="s">
        <v>765</v>
      </c>
      <c r="Y3521" t="s">
        <v>766</v>
      </c>
      <c r="Z3521" t="s">
        <v>767</v>
      </c>
      <c r="AB3521" t="s">
        <v>1155</v>
      </c>
      <c r="AC3521" t="s">
        <v>1156</v>
      </c>
      <c r="AD3521" t="s">
        <v>4325</v>
      </c>
      <c r="AF3521" t="s">
        <v>55</v>
      </c>
      <c r="AG3521" t="s">
        <v>46</v>
      </c>
      <c r="AH3521" t="s">
        <v>56</v>
      </c>
      <c r="AI3521" t="s">
        <v>56</v>
      </c>
      <c r="AJ3521" t="s">
        <v>56</v>
      </c>
      <c r="AK3521" t="s">
        <v>56</v>
      </c>
      <c r="AL3521" t="s">
        <v>56</v>
      </c>
      <c r="AM3521" t="s">
        <v>56</v>
      </c>
      <c r="AN3521" t="s">
        <v>56</v>
      </c>
      <c r="AO3521" t="s">
        <v>46</v>
      </c>
      <c r="AP3521" t="s">
        <v>56</v>
      </c>
      <c r="AQ3521" t="s">
        <v>56</v>
      </c>
      <c r="AR3521" t="s">
        <v>56</v>
      </c>
      <c r="AS3521" t="s">
        <v>56</v>
      </c>
      <c r="AT3521" t="s">
        <v>56</v>
      </c>
      <c r="AU3521" t="s">
        <v>56</v>
      </c>
      <c r="AV3521" t="s">
        <v>56</v>
      </c>
      <c r="AW3521" t="s">
        <v>56</v>
      </c>
    </row>
    <row r="3522" spans="1:49" x14ac:dyDescent="0.3">
      <c r="A3522" t="str">
        <f t="shared" ref="A3522:A3585" si="276">+VLOOKUP(X3522,VVS_nasa,2,FALSE)</f>
        <v>VŠMU</v>
      </c>
      <c r="B3522" t="str">
        <f t="shared" ref="B3522:B3585" si="277">+VLOOKUP(K3522,Per_Viz,2,FALSE)</f>
        <v>P</v>
      </c>
      <c r="C3522">
        <f t="shared" ref="C3522:C3585" si="278">+VLOOKUP(I3522,EUCA,2,FALSE)</f>
        <v>0.78</v>
      </c>
      <c r="D3522">
        <f t="shared" si="274"/>
        <v>1</v>
      </c>
      <c r="E3522">
        <f t="shared" si="275"/>
        <v>0.78</v>
      </c>
      <c r="G3522" t="s">
        <v>4348</v>
      </c>
      <c r="H3522" t="s">
        <v>39</v>
      </c>
      <c r="I3522" s="58" t="s">
        <v>257</v>
      </c>
      <c r="J3522" s="58" t="s">
        <v>41</v>
      </c>
      <c r="K3522" s="58" t="s">
        <v>42</v>
      </c>
      <c r="N3522" t="s">
        <v>43</v>
      </c>
      <c r="S3522" t="s">
        <v>57</v>
      </c>
      <c r="T3522" t="s">
        <v>70</v>
      </c>
      <c r="U3522" t="s">
        <v>3781</v>
      </c>
      <c r="V3522" t="s">
        <v>46</v>
      </c>
      <c r="W3522" t="s">
        <v>111</v>
      </c>
      <c r="X3522" t="s">
        <v>112</v>
      </c>
      <c r="Y3522" t="s">
        <v>113</v>
      </c>
      <c r="Z3522" t="s">
        <v>152</v>
      </c>
      <c r="AA3522" t="s">
        <v>153</v>
      </c>
      <c r="AB3522" t="s">
        <v>273</v>
      </c>
      <c r="AC3522" t="s">
        <v>274</v>
      </c>
      <c r="AD3522" t="s">
        <v>6527</v>
      </c>
      <c r="AF3522" t="s">
        <v>55</v>
      </c>
      <c r="AG3522" t="s">
        <v>46</v>
      </c>
      <c r="AH3522" t="s">
        <v>56</v>
      </c>
      <c r="AI3522" t="s">
        <v>56</v>
      </c>
      <c r="AJ3522" t="s">
        <v>56</v>
      </c>
      <c r="AK3522" t="s">
        <v>56</v>
      </c>
      <c r="AL3522" t="s">
        <v>56</v>
      </c>
      <c r="AM3522" t="s">
        <v>56</v>
      </c>
      <c r="AN3522" t="s">
        <v>56</v>
      </c>
      <c r="AO3522" t="s">
        <v>56</v>
      </c>
      <c r="AP3522" t="s">
        <v>56</v>
      </c>
      <c r="AQ3522" t="s">
        <v>56</v>
      </c>
      <c r="AR3522" t="s">
        <v>56</v>
      </c>
      <c r="AS3522" t="s">
        <v>56</v>
      </c>
      <c r="AT3522" t="s">
        <v>56</v>
      </c>
      <c r="AU3522" t="s">
        <v>56</v>
      </c>
      <c r="AV3522" t="s">
        <v>56</v>
      </c>
      <c r="AW3522" t="s">
        <v>56</v>
      </c>
    </row>
    <row r="3523" spans="1:49" x14ac:dyDescent="0.3">
      <c r="A3523" t="str">
        <f t="shared" si="276"/>
        <v>VŠMU</v>
      </c>
      <c r="B3523" t="str">
        <f t="shared" si="277"/>
        <v>P</v>
      </c>
      <c r="C3523">
        <f t="shared" si="278"/>
        <v>0.44999999999999996</v>
      </c>
      <c r="D3523">
        <f t="shared" ref="D3523:D3586" si="279">1/COUNTIF(G:G,G3523)</f>
        <v>1</v>
      </c>
      <c r="E3523">
        <f t="shared" ref="E3523:E3586" si="280">+C3523*D3523</f>
        <v>0.44999999999999996</v>
      </c>
      <c r="G3523" t="s">
        <v>4349</v>
      </c>
      <c r="H3523" t="s">
        <v>39</v>
      </c>
      <c r="I3523" s="58" t="s">
        <v>68</v>
      </c>
      <c r="J3523" s="58" t="s">
        <v>41</v>
      </c>
      <c r="K3523" s="58" t="s">
        <v>42</v>
      </c>
      <c r="N3523" t="s">
        <v>43</v>
      </c>
      <c r="S3523" t="s">
        <v>57</v>
      </c>
      <c r="T3523" t="s">
        <v>70</v>
      </c>
      <c r="U3523" t="s">
        <v>3781</v>
      </c>
      <c r="V3523" t="s">
        <v>46</v>
      </c>
      <c r="W3523" t="s">
        <v>111</v>
      </c>
      <c r="X3523" t="s">
        <v>112</v>
      </c>
      <c r="Y3523" t="s">
        <v>113</v>
      </c>
      <c r="Z3523" t="s">
        <v>152</v>
      </c>
      <c r="AA3523" t="s">
        <v>153</v>
      </c>
      <c r="AB3523" t="s">
        <v>273</v>
      </c>
      <c r="AC3523" t="s">
        <v>274</v>
      </c>
      <c r="AD3523" t="s">
        <v>6527</v>
      </c>
      <c r="AF3523" t="s">
        <v>55</v>
      </c>
      <c r="AG3523" t="s">
        <v>46</v>
      </c>
      <c r="AH3523" t="s">
        <v>56</v>
      </c>
      <c r="AI3523" t="s">
        <v>56</v>
      </c>
      <c r="AJ3523" t="s">
        <v>56</v>
      </c>
      <c r="AK3523" t="s">
        <v>56</v>
      </c>
      <c r="AL3523" t="s">
        <v>56</v>
      </c>
      <c r="AM3523" t="s">
        <v>56</v>
      </c>
      <c r="AN3523" t="s">
        <v>56</v>
      </c>
      <c r="AO3523" t="s">
        <v>56</v>
      </c>
      <c r="AP3523" t="s">
        <v>56</v>
      </c>
      <c r="AQ3523" t="s">
        <v>56</v>
      </c>
      <c r="AR3523" t="s">
        <v>56</v>
      </c>
      <c r="AS3523" t="s">
        <v>56</v>
      </c>
      <c r="AT3523" t="s">
        <v>56</v>
      </c>
      <c r="AU3523" t="s">
        <v>56</v>
      </c>
      <c r="AV3523" t="s">
        <v>56</v>
      </c>
      <c r="AW3523" t="s">
        <v>56</v>
      </c>
    </row>
    <row r="3524" spans="1:49" x14ac:dyDescent="0.3">
      <c r="A3524" t="str">
        <f t="shared" si="276"/>
        <v>VŠVU</v>
      </c>
      <c r="B3524" t="str">
        <f t="shared" si="277"/>
        <v>V</v>
      </c>
      <c r="C3524">
        <f t="shared" si="278"/>
        <v>0.89999999999999991</v>
      </c>
      <c r="D3524">
        <f t="shared" si="279"/>
        <v>1</v>
      </c>
      <c r="E3524">
        <f t="shared" si="280"/>
        <v>0.89999999999999991</v>
      </c>
      <c r="G3524" t="s">
        <v>4350</v>
      </c>
      <c r="H3524" t="s">
        <v>39</v>
      </c>
      <c r="I3524" s="58" t="s">
        <v>133</v>
      </c>
      <c r="J3524" s="58" t="s">
        <v>41</v>
      </c>
      <c r="K3524" s="58" t="s">
        <v>61</v>
      </c>
      <c r="N3524" t="s">
        <v>62</v>
      </c>
      <c r="S3524" t="s">
        <v>63</v>
      </c>
      <c r="T3524" t="s">
        <v>45</v>
      </c>
      <c r="U3524" t="s">
        <v>46</v>
      </c>
      <c r="V3524" t="s">
        <v>46</v>
      </c>
      <c r="W3524" t="s">
        <v>764</v>
      </c>
      <c r="X3524" t="s">
        <v>765</v>
      </c>
      <c r="Y3524" t="s">
        <v>766</v>
      </c>
      <c r="Z3524" t="s">
        <v>767</v>
      </c>
      <c r="AB3524" t="s">
        <v>723</v>
      </c>
      <c r="AC3524" t="s">
        <v>1577</v>
      </c>
      <c r="AD3524" t="s">
        <v>4325</v>
      </c>
      <c r="AF3524" t="s">
        <v>55</v>
      </c>
      <c r="AG3524" t="s">
        <v>46</v>
      </c>
      <c r="AH3524" t="s">
        <v>56</v>
      </c>
      <c r="AI3524" t="s">
        <v>56</v>
      </c>
      <c r="AJ3524" t="s">
        <v>56</v>
      </c>
      <c r="AK3524" t="s">
        <v>56</v>
      </c>
      <c r="AL3524" t="s">
        <v>56</v>
      </c>
      <c r="AM3524" t="s">
        <v>56</v>
      </c>
      <c r="AN3524" t="s">
        <v>56</v>
      </c>
      <c r="AO3524" t="s">
        <v>46</v>
      </c>
      <c r="AP3524" t="s">
        <v>56</v>
      </c>
      <c r="AQ3524" t="s">
        <v>56</v>
      </c>
      <c r="AR3524" t="s">
        <v>56</v>
      </c>
      <c r="AS3524" t="s">
        <v>56</v>
      </c>
      <c r="AT3524" t="s">
        <v>56</v>
      </c>
      <c r="AU3524" t="s">
        <v>56</v>
      </c>
      <c r="AV3524" t="s">
        <v>56</v>
      </c>
      <c r="AW3524" t="s">
        <v>56</v>
      </c>
    </row>
    <row r="3525" spans="1:49" x14ac:dyDescent="0.3">
      <c r="A3525" t="str">
        <f t="shared" si="276"/>
        <v>VŠVU</v>
      </c>
      <c r="B3525" t="str">
        <f t="shared" si="277"/>
        <v>V</v>
      </c>
      <c r="C3525">
        <f t="shared" si="278"/>
        <v>1.7999999999999998</v>
      </c>
      <c r="D3525">
        <f t="shared" si="279"/>
        <v>1</v>
      </c>
      <c r="E3525">
        <f t="shared" si="280"/>
        <v>1.7999999999999998</v>
      </c>
      <c r="G3525" t="s">
        <v>4351</v>
      </c>
      <c r="H3525" t="s">
        <v>39</v>
      </c>
      <c r="I3525" s="58" t="s">
        <v>96</v>
      </c>
      <c r="J3525" s="58" t="s">
        <v>41</v>
      </c>
      <c r="K3525" s="58" t="s">
        <v>76</v>
      </c>
      <c r="N3525" t="s">
        <v>1386</v>
      </c>
      <c r="P3525" t="s">
        <v>78</v>
      </c>
      <c r="Q3525" t="s">
        <v>79</v>
      </c>
      <c r="S3525" t="s">
        <v>80</v>
      </c>
      <c r="T3525" t="s">
        <v>45</v>
      </c>
      <c r="U3525" t="s">
        <v>46</v>
      </c>
      <c r="V3525" t="s">
        <v>46</v>
      </c>
      <c r="W3525" t="s">
        <v>764</v>
      </c>
      <c r="X3525" t="s">
        <v>765</v>
      </c>
      <c r="Y3525" t="s">
        <v>766</v>
      </c>
      <c r="Z3525" t="s">
        <v>767</v>
      </c>
      <c r="AB3525" t="s">
        <v>1018</v>
      </c>
      <c r="AC3525" t="s">
        <v>1019</v>
      </c>
      <c r="AD3525" t="s">
        <v>3737</v>
      </c>
      <c r="AF3525" t="s">
        <v>186</v>
      </c>
      <c r="AG3525" t="s">
        <v>56</v>
      </c>
      <c r="AH3525" t="s">
        <v>56</v>
      </c>
      <c r="AI3525" t="s">
        <v>46</v>
      </c>
      <c r="AJ3525" t="s">
        <v>56</v>
      </c>
      <c r="AK3525" t="s">
        <v>56</v>
      </c>
      <c r="AL3525" t="s">
        <v>56</v>
      </c>
      <c r="AM3525" t="s">
        <v>56</v>
      </c>
      <c r="AN3525" t="s">
        <v>56</v>
      </c>
      <c r="AO3525" t="s">
        <v>56</v>
      </c>
      <c r="AP3525" t="s">
        <v>56</v>
      </c>
      <c r="AQ3525" t="s">
        <v>56</v>
      </c>
      <c r="AR3525" t="s">
        <v>56</v>
      </c>
      <c r="AS3525" t="s">
        <v>56</v>
      </c>
      <c r="AT3525" t="s">
        <v>46</v>
      </c>
      <c r="AU3525" t="s">
        <v>56</v>
      </c>
      <c r="AV3525" t="s">
        <v>56</v>
      </c>
      <c r="AW3525" t="s">
        <v>56</v>
      </c>
    </row>
    <row r="3526" spans="1:49" x14ac:dyDescent="0.3">
      <c r="A3526" t="str">
        <f t="shared" si="276"/>
        <v>VŠMU</v>
      </c>
      <c r="B3526" t="str">
        <f t="shared" si="277"/>
        <v>P</v>
      </c>
      <c r="C3526">
        <f t="shared" si="278"/>
        <v>0.78</v>
      </c>
      <c r="D3526">
        <f t="shared" si="279"/>
        <v>1</v>
      </c>
      <c r="E3526">
        <f t="shared" si="280"/>
        <v>0.78</v>
      </c>
      <c r="G3526" t="s">
        <v>4352</v>
      </c>
      <c r="H3526" t="s">
        <v>39</v>
      </c>
      <c r="I3526" s="58" t="s">
        <v>75</v>
      </c>
      <c r="J3526" s="58" t="s">
        <v>41</v>
      </c>
      <c r="K3526" s="58" t="s">
        <v>42</v>
      </c>
      <c r="N3526" t="s">
        <v>43</v>
      </c>
      <c r="S3526" t="s">
        <v>69</v>
      </c>
      <c r="T3526" t="s">
        <v>45</v>
      </c>
      <c r="U3526" t="s">
        <v>46</v>
      </c>
      <c r="V3526" t="s">
        <v>46</v>
      </c>
      <c r="W3526" t="s">
        <v>111</v>
      </c>
      <c r="X3526" t="s">
        <v>112</v>
      </c>
      <c r="Y3526" t="s">
        <v>113</v>
      </c>
      <c r="Z3526" t="s">
        <v>152</v>
      </c>
      <c r="AA3526" t="s">
        <v>153</v>
      </c>
      <c r="AB3526" t="s">
        <v>273</v>
      </c>
      <c r="AC3526" t="s">
        <v>274</v>
      </c>
      <c r="AD3526" t="s">
        <v>2709</v>
      </c>
      <c r="AF3526" t="s">
        <v>55</v>
      </c>
      <c r="AG3526" t="s">
        <v>200</v>
      </c>
      <c r="AH3526" t="s">
        <v>56</v>
      </c>
      <c r="AI3526" t="s">
        <v>56</v>
      </c>
      <c r="AJ3526" t="s">
        <v>56</v>
      </c>
      <c r="AK3526" t="s">
        <v>56</v>
      </c>
      <c r="AL3526" t="s">
        <v>56</v>
      </c>
      <c r="AM3526" t="s">
        <v>56</v>
      </c>
      <c r="AN3526" t="s">
        <v>56</v>
      </c>
      <c r="AO3526" t="s">
        <v>56</v>
      </c>
      <c r="AP3526" t="s">
        <v>56</v>
      </c>
      <c r="AQ3526" t="s">
        <v>56</v>
      </c>
      <c r="AR3526" t="s">
        <v>56</v>
      </c>
      <c r="AS3526" t="s">
        <v>56</v>
      </c>
      <c r="AT3526" t="s">
        <v>56</v>
      </c>
      <c r="AU3526" t="s">
        <v>56</v>
      </c>
      <c r="AV3526" t="s">
        <v>56</v>
      </c>
      <c r="AW3526" t="s">
        <v>56</v>
      </c>
    </row>
    <row r="3527" spans="1:49" x14ac:dyDescent="0.3">
      <c r="A3527" t="str">
        <f t="shared" si="276"/>
        <v>AU</v>
      </c>
      <c r="B3527" t="str">
        <f t="shared" si="277"/>
        <v>P</v>
      </c>
      <c r="C3527">
        <f t="shared" si="278"/>
        <v>0.78</v>
      </c>
      <c r="D3527">
        <f t="shared" si="279"/>
        <v>0.5</v>
      </c>
      <c r="E3527">
        <f t="shared" si="280"/>
        <v>0.39</v>
      </c>
      <c r="G3527" t="s">
        <v>4353</v>
      </c>
      <c r="H3527" t="s">
        <v>39</v>
      </c>
      <c r="I3527" s="58" t="s">
        <v>75</v>
      </c>
      <c r="J3527" s="58" t="s">
        <v>41</v>
      </c>
      <c r="K3527" s="58" t="s">
        <v>42</v>
      </c>
      <c r="N3527" t="s">
        <v>43</v>
      </c>
      <c r="S3527" t="s">
        <v>57</v>
      </c>
      <c r="T3527" t="s">
        <v>58</v>
      </c>
      <c r="U3527" t="s">
        <v>223</v>
      </c>
      <c r="V3527" t="s">
        <v>46</v>
      </c>
      <c r="W3527" t="s">
        <v>156</v>
      </c>
      <c r="X3527" t="s">
        <v>6458</v>
      </c>
      <c r="Y3527" t="s">
        <v>157</v>
      </c>
      <c r="Z3527" t="s">
        <v>158</v>
      </c>
      <c r="AA3527" t="s">
        <v>159</v>
      </c>
      <c r="AB3527" t="s">
        <v>160</v>
      </c>
      <c r="AC3527" t="s">
        <v>161</v>
      </c>
      <c r="AD3527" t="s">
        <v>2709</v>
      </c>
      <c r="AF3527" t="s">
        <v>55</v>
      </c>
      <c r="AG3527" t="s">
        <v>200</v>
      </c>
      <c r="AH3527" t="s">
        <v>56</v>
      </c>
      <c r="AI3527" t="s">
        <v>56</v>
      </c>
      <c r="AJ3527" t="s">
        <v>56</v>
      </c>
      <c r="AK3527" t="s">
        <v>56</v>
      </c>
      <c r="AL3527" t="s">
        <v>56</v>
      </c>
      <c r="AM3527" t="s">
        <v>56</v>
      </c>
      <c r="AN3527" t="s">
        <v>56</v>
      </c>
      <c r="AO3527" t="s">
        <v>56</v>
      </c>
      <c r="AP3527" t="s">
        <v>56</v>
      </c>
      <c r="AQ3527" t="s">
        <v>56</v>
      </c>
      <c r="AR3527" t="s">
        <v>56</v>
      </c>
      <c r="AS3527" t="s">
        <v>56</v>
      </c>
      <c r="AT3527" t="s">
        <v>56</v>
      </c>
      <c r="AU3527" t="s">
        <v>56</v>
      </c>
      <c r="AV3527" t="s">
        <v>56</v>
      </c>
      <c r="AW3527" t="s">
        <v>56</v>
      </c>
    </row>
    <row r="3528" spans="1:49" x14ac:dyDescent="0.3">
      <c r="A3528" t="str">
        <f t="shared" si="276"/>
        <v>VŠMU</v>
      </c>
      <c r="B3528" t="str">
        <f t="shared" si="277"/>
        <v>P</v>
      </c>
      <c r="C3528">
        <f t="shared" si="278"/>
        <v>0.78</v>
      </c>
      <c r="D3528">
        <f t="shared" si="279"/>
        <v>0.5</v>
      </c>
      <c r="E3528">
        <f t="shared" si="280"/>
        <v>0.39</v>
      </c>
      <c r="G3528" t="s">
        <v>4353</v>
      </c>
      <c r="H3528" t="s">
        <v>39</v>
      </c>
      <c r="I3528" s="58" t="s">
        <v>75</v>
      </c>
      <c r="J3528" s="58" t="s">
        <v>41</v>
      </c>
      <c r="K3528" s="58" t="s">
        <v>42</v>
      </c>
      <c r="N3528" t="s">
        <v>43</v>
      </c>
      <c r="S3528" t="s">
        <v>57</v>
      </c>
      <c r="T3528" t="s">
        <v>179</v>
      </c>
      <c r="U3528" t="s">
        <v>223</v>
      </c>
      <c r="V3528" t="s">
        <v>46</v>
      </c>
      <c r="W3528" t="s">
        <v>111</v>
      </c>
      <c r="X3528" t="s">
        <v>112</v>
      </c>
      <c r="Y3528" t="s">
        <v>113</v>
      </c>
      <c r="Z3528" t="s">
        <v>152</v>
      </c>
      <c r="AA3528" t="s">
        <v>153</v>
      </c>
      <c r="AB3528" t="s">
        <v>273</v>
      </c>
      <c r="AC3528" t="s">
        <v>274</v>
      </c>
      <c r="AD3528" t="s">
        <v>2709</v>
      </c>
      <c r="AF3528" t="s">
        <v>55</v>
      </c>
      <c r="AG3528" t="s">
        <v>200</v>
      </c>
      <c r="AH3528" t="s">
        <v>56</v>
      </c>
      <c r="AI3528" t="s">
        <v>56</v>
      </c>
      <c r="AJ3528" t="s">
        <v>56</v>
      </c>
      <c r="AK3528" t="s">
        <v>56</v>
      </c>
      <c r="AL3528" t="s">
        <v>56</v>
      </c>
      <c r="AM3528" t="s">
        <v>56</v>
      </c>
      <c r="AN3528" t="s">
        <v>56</v>
      </c>
      <c r="AO3528" t="s">
        <v>56</v>
      </c>
      <c r="AP3528" t="s">
        <v>56</v>
      </c>
      <c r="AQ3528" t="s">
        <v>56</v>
      </c>
      <c r="AR3528" t="s">
        <v>56</v>
      </c>
      <c r="AS3528" t="s">
        <v>56</v>
      </c>
      <c r="AT3528" t="s">
        <v>56</v>
      </c>
      <c r="AU3528" t="s">
        <v>56</v>
      </c>
      <c r="AV3528" t="s">
        <v>56</v>
      </c>
      <c r="AW3528" t="s">
        <v>56</v>
      </c>
    </row>
    <row r="3529" spans="1:49" x14ac:dyDescent="0.3">
      <c r="A3529" t="str">
        <f t="shared" si="276"/>
        <v>VŠMU</v>
      </c>
      <c r="B3529" t="str">
        <f t="shared" si="277"/>
        <v>P</v>
      </c>
      <c r="C3529">
        <f t="shared" si="278"/>
        <v>0.78</v>
      </c>
      <c r="D3529">
        <f t="shared" si="279"/>
        <v>0.33333333333333331</v>
      </c>
      <c r="E3529">
        <f t="shared" si="280"/>
        <v>0.26</v>
      </c>
      <c r="G3529" t="s">
        <v>4354</v>
      </c>
      <c r="H3529" t="s">
        <v>39</v>
      </c>
      <c r="I3529" s="58" t="s">
        <v>75</v>
      </c>
      <c r="J3529" s="58" t="s">
        <v>41</v>
      </c>
      <c r="K3529" s="58" t="s">
        <v>42</v>
      </c>
      <c r="N3529" t="s">
        <v>43</v>
      </c>
      <c r="S3529" t="s">
        <v>57</v>
      </c>
      <c r="T3529" t="s">
        <v>70</v>
      </c>
      <c r="U3529" t="s">
        <v>200</v>
      </c>
      <c r="V3529" t="s">
        <v>46</v>
      </c>
      <c r="W3529" t="s">
        <v>111</v>
      </c>
      <c r="X3529" t="s">
        <v>112</v>
      </c>
      <c r="Y3529" t="s">
        <v>113</v>
      </c>
      <c r="Z3529" t="s">
        <v>152</v>
      </c>
      <c r="AA3529" t="s">
        <v>153</v>
      </c>
      <c r="AB3529" t="s">
        <v>273</v>
      </c>
      <c r="AC3529" t="s">
        <v>274</v>
      </c>
      <c r="AD3529" t="s">
        <v>2709</v>
      </c>
      <c r="AF3529" t="s">
        <v>55</v>
      </c>
      <c r="AG3529" t="s">
        <v>200</v>
      </c>
      <c r="AH3529" t="s">
        <v>56</v>
      </c>
      <c r="AI3529" t="s">
        <v>56</v>
      </c>
      <c r="AJ3529" t="s">
        <v>56</v>
      </c>
      <c r="AK3529" t="s">
        <v>56</v>
      </c>
      <c r="AL3529" t="s">
        <v>56</v>
      </c>
      <c r="AM3529" t="s">
        <v>56</v>
      </c>
      <c r="AN3529" t="s">
        <v>56</v>
      </c>
      <c r="AO3529" t="s">
        <v>56</v>
      </c>
      <c r="AP3529" t="s">
        <v>56</v>
      </c>
      <c r="AQ3529" t="s">
        <v>56</v>
      </c>
      <c r="AR3529" t="s">
        <v>56</v>
      </c>
      <c r="AS3529" t="s">
        <v>56</v>
      </c>
      <c r="AT3529" t="s">
        <v>56</v>
      </c>
      <c r="AU3529" t="s">
        <v>56</v>
      </c>
      <c r="AV3529" t="s">
        <v>56</v>
      </c>
      <c r="AW3529" t="s">
        <v>56</v>
      </c>
    </row>
    <row r="3530" spans="1:49" x14ac:dyDescent="0.3">
      <c r="A3530" t="str">
        <f t="shared" si="276"/>
        <v>AU</v>
      </c>
      <c r="B3530" t="str">
        <f t="shared" si="277"/>
        <v>P</v>
      </c>
      <c r="C3530">
        <f t="shared" si="278"/>
        <v>0.78</v>
      </c>
      <c r="D3530">
        <f t="shared" si="279"/>
        <v>0.33333333333333331</v>
      </c>
      <c r="E3530">
        <f t="shared" si="280"/>
        <v>0.26</v>
      </c>
      <c r="G3530" t="s">
        <v>4354</v>
      </c>
      <c r="H3530" t="s">
        <v>39</v>
      </c>
      <c r="I3530" s="58" t="s">
        <v>75</v>
      </c>
      <c r="J3530" s="58" t="s">
        <v>41</v>
      </c>
      <c r="K3530" s="58" t="s">
        <v>42</v>
      </c>
      <c r="N3530" t="s">
        <v>43</v>
      </c>
      <c r="S3530" t="s">
        <v>57</v>
      </c>
      <c r="T3530" t="s">
        <v>70</v>
      </c>
      <c r="U3530" t="s">
        <v>200</v>
      </c>
      <c r="V3530" t="s">
        <v>46</v>
      </c>
      <c r="W3530" t="s">
        <v>156</v>
      </c>
      <c r="X3530" t="s">
        <v>6458</v>
      </c>
      <c r="Y3530" t="s">
        <v>157</v>
      </c>
      <c r="Z3530" t="s">
        <v>158</v>
      </c>
      <c r="AA3530" t="s">
        <v>159</v>
      </c>
      <c r="AB3530" t="s">
        <v>160</v>
      </c>
      <c r="AC3530" t="s">
        <v>161</v>
      </c>
      <c r="AD3530" t="s">
        <v>2709</v>
      </c>
      <c r="AF3530" t="s">
        <v>55</v>
      </c>
      <c r="AG3530" t="s">
        <v>200</v>
      </c>
      <c r="AH3530" t="s">
        <v>56</v>
      </c>
      <c r="AI3530" t="s">
        <v>56</v>
      </c>
      <c r="AJ3530" t="s">
        <v>56</v>
      </c>
      <c r="AK3530" t="s">
        <v>56</v>
      </c>
      <c r="AL3530" t="s">
        <v>56</v>
      </c>
      <c r="AM3530" t="s">
        <v>56</v>
      </c>
      <c r="AN3530" t="s">
        <v>56</v>
      </c>
      <c r="AO3530" t="s">
        <v>56</v>
      </c>
      <c r="AP3530" t="s">
        <v>56</v>
      </c>
      <c r="AQ3530" t="s">
        <v>56</v>
      </c>
      <c r="AR3530" t="s">
        <v>56</v>
      </c>
      <c r="AS3530" t="s">
        <v>56</v>
      </c>
      <c r="AT3530" t="s">
        <v>56</v>
      </c>
      <c r="AU3530" t="s">
        <v>56</v>
      </c>
      <c r="AV3530" t="s">
        <v>56</v>
      </c>
      <c r="AW3530" t="s">
        <v>56</v>
      </c>
    </row>
    <row r="3531" spans="1:49" x14ac:dyDescent="0.3">
      <c r="A3531" t="str">
        <f t="shared" si="276"/>
        <v>AU</v>
      </c>
      <c r="B3531" t="str">
        <f t="shared" si="277"/>
        <v>P</v>
      </c>
      <c r="C3531">
        <f t="shared" si="278"/>
        <v>0.78</v>
      </c>
      <c r="D3531">
        <f t="shared" si="279"/>
        <v>0.33333333333333331</v>
      </c>
      <c r="E3531">
        <f t="shared" si="280"/>
        <v>0.26</v>
      </c>
      <c r="G3531" t="s">
        <v>4354</v>
      </c>
      <c r="H3531" t="s">
        <v>39</v>
      </c>
      <c r="I3531" s="58" t="s">
        <v>75</v>
      </c>
      <c r="J3531" s="58" t="s">
        <v>41</v>
      </c>
      <c r="K3531" s="58" t="s">
        <v>42</v>
      </c>
      <c r="N3531" t="s">
        <v>43</v>
      </c>
      <c r="S3531" t="s">
        <v>57</v>
      </c>
      <c r="T3531" t="s">
        <v>70</v>
      </c>
      <c r="U3531" t="s">
        <v>200</v>
      </c>
      <c r="V3531" t="s">
        <v>46</v>
      </c>
      <c r="W3531" t="s">
        <v>156</v>
      </c>
      <c r="X3531" t="s">
        <v>6458</v>
      </c>
      <c r="Y3531" t="s">
        <v>157</v>
      </c>
      <c r="Z3531" t="s">
        <v>158</v>
      </c>
      <c r="AA3531" t="s">
        <v>159</v>
      </c>
      <c r="AB3531" t="s">
        <v>2169</v>
      </c>
      <c r="AC3531" t="s">
        <v>2170</v>
      </c>
      <c r="AD3531" t="s">
        <v>2709</v>
      </c>
      <c r="AF3531" t="s">
        <v>55</v>
      </c>
      <c r="AG3531" t="s">
        <v>200</v>
      </c>
      <c r="AH3531" t="s">
        <v>56</v>
      </c>
      <c r="AI3531" t="s">
        <v>56</v>
      </c>
      <c r="AJ3531" t="s">
        <v>56</v>
      </c>
      <c r="AK3531" t="s">
        <v>56</v>
      </c>
      <c r="AL3531" t="s">
        <v>56</v>
      </c>
      <c r="AM3531" t="s">
        <v>56</v>
      </c>
      <c r="AN3531" t="s">
        <v>56</v>
      </c>
      <c r="AO3531" t="s">
        <v>56</v>
      </c>
      <c r="AP3531" t="s">
        <v>56</v>
      </c>
      <c r="AQ3531" t="s">
        <v>56</v>
      </c>
      <c r="AR3531" t="s">
        <v>56</v>
      </c>
      <c r="AS3531" t="s">
        <v>56</v>
      </c>
      <c r="AT3531" t="s">
        <v>56</v>
      </c>
      <c r="AU3531" t="s">
        <v>56</v>
      </c>
      <c r="AV3531" t="s">
        <v>56</v>
      </c>
      <c r="AW3531" t="s">
        <v>56</v>
      </c>
    </row>
    <row r="3532" spans="1:49" x14ac:dyDescent="0.3">
      <c r="A3532" t="str">
        <f t="shared" si="276"/>
        <v>VŠMU</v>
      </c>
      <c r="B3532" t="str">
        <f t="shared" si="277"/>
        <v>P</v>
      </c>
      <c r="C3532">
        <f t="shared" si="278"/>
        <v>0.78</v>
      </c>
      <c r="D3532">
        <f t="shared" si="279"/>
        <v>1</v>
      </c>
      <c r="E3532">
        <f t="shared" si="280"/>
        <v>0.78</v>
      </c>
      <c r="G3532" t="s">
        <v>4355</v>
      </c>
      <c r="H3532" t="s">
        <v>39</v>
      </c>
      <c r="I3532" s="58" t="s">
        <v>75</v>
      </c>
      <c r="J3532" s="58" t="s">
        <v>41</v>
      </c>
      <c r="K3532" s="58" t="s">
        <v>42</v>
      </c>
      <c r="N3532" t="s">
        <v>43</v>
      </c>
      <c r="S3532" t="s">
        <v>69</v>
      </c>
      <c r="T3532" t="s">
        <v>45</v>
      </c>
      <c r="U3532" t="s">
        <v>46</v>
      </c>
      <c r="V3532" t="s">
        <v>46</v>
      </c>
      <c r="W3532" t="s">
        <v>111</v>
      </c>
      <c r="X3532" t="s">
        <v>112</v>
      </c>
      <c r="Y3532" t="s">
        <v>113</v>
      </c>
      <c r="Z3532" t="s">
        <v>152</v>
      </c>
      <c r="AA3532" t="s">
        <v>153</v>
      </c>
      <c r="AB3532" t="s">
        <v>273</v>
      </c>
      <c r="AC3532" t="s">
        <v>274</v>
      </c>
      <c r="AD3532" t="s">
        <v>4356</v>
      </c>
      <c r="AF3532" t="s">
        <v>55</v>
      </c>
      <c r="AG3532" t="s">
        <v>46</v>
      </c>
      <c r="AH3532" t="s">
        <v>56</v>
      </c>
      <c r="AI3532" t="s">
        <v>56</v>
      </c>
      <c r="AJ3532" t="s">
        <v>56</v>
      </c>
      <c r="AK3532" t="s">
        <v>56</v>
      </c>
      <c r="AL3532" t="s">
        <v>56</v>
      </c>
      <c r="AM3532" t="s">
        <v>56</v>
      </c>
      <c r="AN3532" t="s">
        <v>56</v>
      </c>
      <c r="AO3532" t="s">
        <v>56</v>
      </c>
      <c r="AP3532" t="s">
        <v>56</v>
      </c>
      <c r="AQ3532" t="s">
        <v>56</v>
      </c>
      <c r="AR3532" t="s">
        <v>56</v>
      </c>
      <c r="AS3532" t="s">
        <v>56</v>
      </c>
      <c r="AT3532" t="s">
        <v>56</v>
      </c>
      <c r="AU3532" t="s">
        <v>56</v>
      </c>
      <c r="AV3532" t="s">
        <v>56</v>
      </c>
      <c r="AW3532" t="s">
        <v>56</v>
      </c>
    </row>
    <row r="3533" spans="1:49" x14ac:dyDescent="0.3">
      <c r="A3533" t="str">
        <f t="shared" si="276"/>
        <v>AU</v>
      </c>
      <c r="B3533" t="str">
        <f t="shared" si="277"/>
        <v>P</v>
      </c>
      <c r="C3533">
        <f t="shared" si="278"/>
        <v>0.78</v>
      </c>
      <c r="D3533">
        <f t="shared" si="279"/>
        <v>0.5</v>
      </c>
      <c r="E3533">
        <f t="shared" si="280"/>
        <v>0.39</v>
      </c>
      <c r="G3533" t="s">
        <v>4357</v>
      </c>
      <c r="H3533" t="s">
        <v>39</v>
      </c>
      <c r="I3533" s="58" t="s">
        <v>75</v>
      </c>
      <c r="J3533" s="58" t="s">
        <v>41</v>
      </c>
      <c r="K3533" s="58" t="s">
        <v>42</v>
      </c>
      <c r="N3533" t="s">
        <v>43</v>
      </c>
      <c r="S3533" t="s">
        <v>57</v>
      </c>
      <c r="T3533" t="s">
        <v>58</v>
      </c>
      <c r="U3533" t="s">
        <v>223</v>
      </c>
      <c r="V3533" t="s">
        <v>46</v>
      </c>
      <c r="W3533" t="s">
        <v>156</v>
      </c>
      <c r="X3533" t="s">
        <v>6458</v>
      </c>
      <c r="Y3533" t="s">
        <v>157</v>
      </c>
      <c r="Z3533" t="s">
        <v>158</v>
      </c>
      <c r="AA3533" t="s">
        <v>159</v>
      </c>
      <c r="AB3533" t="s">
        <v>160</v>
      </c>
      <c r="AC3533" t="s">
        <v>161</v>
      </c>
      <c r="AD3533" t="s">
        <v>4356</v>
      </c>
      <c r="AF3533" t="s">
        <v>55</v>
      </c>
      <c r="AG3533" t="s">
        <v>46</v>
      </c>
      <c r="AH3533" t="s">
        <v>56</v>
      </c>
      <c r="AI3533" t="s">
        <v>56</v>
      </c>
      <c r="AJ3533" t="s">
        <v>56</v>
      </c>
      <c r="AK3533" t="s">
        <v>56</v>
      </c>
      <c r="AL3533" t="s">
        <v>56</v>
      </c>
      <c r="AM3533" t="s">
        <v>56</v>
      </c>
      <c r="AN3533" t="s">
        <v>56</v>
      </c>
      <c r="AO3533" t="s">
        <v>56</v>
      </c>
      <c r="AP3533" t="s">
        <v>56</v>
      </c>
      <c r="AQ3533" t="s">
        <v>56</v>
      </c>
      <c r="AR3533" t="s">
        <v>56</v>
      </c>
      <c r="AS3533" t="s">
        <v>56</v>
      </c>
      <c r="AT3533" t="s">
        <v>56</v>
      </c>
      <c r="AU3533" t="s">
        <v>56</v>
      </c>
      <c r="AV3533" t="s">
        <v>56</v>
      </c>
      <c r="AW3533" t="s">
        <v>56</v>
      </c>
    </row>
    <row r="3534" spans="1:49" x14ac:dyDescent="0.3">
      <c r="A3534" t="str">
        <f t="shared" si="276"/>
        <v>VŠMU</v>
      </c>
      <c r="B3534" t="str">
        <f t="shared" si="277"/>
        <v>P</v>
      </c>
      <c r="C3534">
        <f t="shared" si="278"/>
        <v>0.78</v>
      </c>
      <c r="D3534">
        <f t="shared" si="279"/>
        <v>0.5</v>
      </c>
      <c r="E3534">
        <f t="shared" si="280"/>
        <v>0.39</v>
      </c>
      <c r="G3534" t="s">
        <v>4357</v>
      </c>
      <c r="H3534" t="s">
        <v>39</v>
      </c>
      <c r="I3534" s="58" t="s">
        <v>75</v>
      </c>
      <c r="J3534" s="58" t="s">
        <v>41</v>
      </c>
      <c r="K3534" s="58" t="s">
        <v>42</v>
      </c>
      <c r="N3534" t="s">
        <v>43</v>
      </c>
      <c r="S3534" t="s">
        <v>57</v>
      </c>
      <c r="T3534" t="s">
        <v>179</v>
      </c>
      <c r="U3534" t="s">
        <v>223</v>
      </c>
      <c r="V3534" t="s">
        <v>46</v>
      </c>
      <c r="W3534" t="s">
        <v>111</v>
      </c>
      <c r="X3534" t="s">
        <v>112</v>
      </c>
      <c r="Y3534" t="s">
        <v>113</v>
      </c>
      <c r="Z3534" t="s">
        <v>152</v>
      </c>
      <c r="AA3534" t="s">
        <v>153</v>
      </c>
      <c r="AB3534" t="s">
        <v>273</v>
      </c>
      <c r="AC3534" t="s">
        <v>274</v>
      </c>
      <c r="AD3534" t="s">
        <v>4356</v>
      </c>
      <c r="AF3534" t="s">
        <v>55</v>
      </c>
      <c r="AG3534" t="s">
        <v>46</v>
      </c>
      <c r="AH3534" t="s">
        <v>56</v>
      </c>
      <c r="AI3534" t="s">
        <v>56</v>
      </c>
      <c r="AJ3534" t="s">
        <v>56</v>
      </c>
      <c r="AK3534" t="s">
        <v>56</v>
      </c>
      <c r="AL3534" t="s">
        <v>56</v>
      </c>
      <c r="AM3534" t="s">
        <v>56</v>
      </c>
      <c r="AN3534" t="s">
        <v>56</v>
      </c>
      <c r="AO3534" t="s">
        <v>56</v>
      </c>
      <c r="AP3534" t="s">
        <v>56</v>
      </c>
      <c r="AQ3534" t="s">
        <v>56</v>
      </c>
      <c r="AR3534" t="s">
        <v>56</v>
      </c>
      <c r="AS3534" t="s">
        <v>56</v>
      </c>
      <c r="AT3534" t="s">
        <v>56</v>
      </c>
      <c r="AU3534" t="s">
        <v>56</v>
      </c>
      <c r="AV3534" t="s">
        <v>56</v>
      </c>
      <c r="AW3534" t="s">
        <v>56</v>
      </c>
    </row>
    <row r="3535" spans="1:49" x14ac:dyDescent="0.3">
      <c r="A3535" t="str">
        <f t="shared" si="276"/>
        <v>VŠMU</v>
      </c>
      <c r="B3535" t="str">
        <f t="shared" si="277"/>
        <v>P</v>
      </c>
      <c r="C3535">
        <f t="shared" si="278"/>
        <v>0.78</v>
      </c>
      <c r="D3535">
        <f t="shared" si="279"/>
        <v>0.33333333333333331</v>
      </c>
      <c r="E3535">
        <f t="shared" si="280"/>
        <v>0.26</v>
      </c>
      <c r="G3535" t="s">
        <v>4358</v>
      </c>
      <c r="H3535" t="s">
        <v>39</v>
      </c>
      <c r="I3535" s="58" t="s">
        <v>75</v>
      </c>
      <c r="J3535" s="58" t="s">
        <v>41</v>
      </c>
      <c r="K3535" s="58" t="s">
        <v>42</v>
      </c>
      <c r="N3535" t="s">
        <v>43</v>
      </c>
      <c r="S3535" t="s">
        <v>57</v>
      </c>
      <c r="T3535" t="s">
        <v>70</v>
      </c>
      <c r="U3535" t="s">
        <v>200</v>
      </c>
      <c r="V3535" t="s">
        <v>46</v>
      </c>
      <c r="W3535" t="s">
        <v>111</v>
      </c>
      <c r="X3535" t="s">
        <v>112</v>
      </c>
      <c r="Y3535" t="s">
        <v>113</v>
      </c>
      <c r="Z3535" t="s">
        <v>152</v>
      </c>
      <c r="AA3535" t="s">
        <v>153</v>
      </c>
      <c r="AB3535" t="s">
        <v>273</v>
      </c>
      <c r="AC3535" t="s">
        <v>274</v>
      </c>
      <c r="AD3535" t="s">
        <v>4356</v>
      </c>
      <c r="AF3535" t="s">
        <v>55</v>
      </c>
      <c r="AG3535" t="s">
        <v>46</v>
      </c>
      <c r="AH3535" t="s">
        <v>56</v>
      </c>
      <c r="AI3535" t="s">
        <v>56</v>
      </c>
      <c r="AJ3535" t="s">
        <v>56</v>
      </c>
      <c r="AK3535" t="s">
        <v>56</v>
      </c>
      <c r="AL3535" t="s">
        <v>56</v>
      </c>
      <c r="AM3535" t="s">
        <v>56</v>
      </c>
      <c r="AN3535" t="s">
        <v>56</v>
      </c>
      <c r="AO3535" t="s">
        <v>56</v>
      </c>
      <c r="AP3535" t="s">
        <v>56</v>
      </c>
      <c r="AQ3535" t="s">
        <v>56</v>
      </c>
      <c r="AR3535" t="s">
        <v>56</v>
      </c>
      <c r="AS3535" t="s">
        <v>56</v>
      </c>
      <c r="AT3535" t="s">
        <v>56</v>
      </c>
      <c r="AU3535" t="s">
        <v>56</v>
      </c>
      <c r="AV3535" t="s">
        <v>56</v>
      </c>
      <c r="AW3535" t="s">
        <v>56</v>
      </c>
    </row>
    <row r="3536" spans="1:49" x14ac:dyDescent="0.3">
      <c r="A3536" t="str">
        <f t="shared" si="276"/>
        <v>AU</v>
      </c>
      <c r="B3536" t="str">
        <f t="shared" si="277"/>
        <v>P</v>
      </c>
      <c r="C3536">
        <f t="shared" si="278"/>
        <v>0.78</v>
      </c>
      <c r="D3536">
        <f t="shared" si="279"/>
        <v>0.33333333333333331</v>
      </c>
      <c r="E3536">
        <f t="shared" si="280"/>
        <v>0.26</v>
      </c>
      <c r="G3536" t="s">
        <v>4358</v>
      </c>
      <c r="H3536" t="s">
        <v>39</v>
      </c>
      <c r="I3536" s="58" t="s">
        <v>75</v>
      </c>
      <c r="J3536" s="58" t="s">
        <v>41</v>
      </c>
      <c r="K3536" s="58" t="s">
        <v>42</v>
      </c>
      <c r="N3536" t="s">
        <v>43</v>
      </c>
      <c r="S3536" t="s">
        <v>57</v>
      </c>
      <c r="T3536" t="s">
        <v>70</v>
      </c>
      <c r="U3536" t="s">
        <v>200</v>
      </c>
      <c r="V3536" t="s">
        <v>46</v>
      </c>
      <c r="W3536" t="s">
        <v>156</v>
      </c>
      <c r="X3536" t="s">
        <v>6458</v>
      </c>
      <c r="Y3536" t="s">
        <v>157</v>
      </c>
      <c r="Z3536" t="s">
        <v>158</v>
      </c>
      <c r="AA3536" t="s">
        <v>159</v>
      </c>
      <c r="AB3536" t="s">
        <v>160</v>
      </c>
      <c r="AC3536" t="s">
        <v>161</v>
      </c>
      <c r="AD3536" t="s">
        <v>4356</v>
      </c>
      <c r="AF3536" t="s">
        <v>55</v>
      </c>
      <c r="AG3536" t="s">
        <v>46</v>
      </c>
      <c r="AH3536" t="s">
        <v>56</v>
      </c>
      <c r="AI3536" t="s">
        <v>56</v>
      </c>
      <c r="AJ3536" t="s">
        <v>56</v>
      </c>
      <c r="AK3536" t="s">
        <v>56</v>
      </c>
      <c r="AL3536" t="s">
        <v>56</v>
      </c>
      <c r="AM3536" t="s">
        <v>56</v>
      </c>
      <c r="AN3536" t="s">
        <v>56</v>
      </c>
      <c r="AO3536" t="s">
        <v>56</v>
      </c>
      <c r="AP3536" t="s">
        <v>56</v>
      </c>
      <c r="AQ3536" t="s">
        <v>56</v>
      </c>
      <c r="AR3536" t="s">
        <v>56</v>
      </c>
      <c r="AS3536" t="s">
        <v>56</v>
      </c>
      <c r="AT3536" t="s">
        <v>56</v>
      </c>
      <c r="AU3536" t="s">
        <v>56</v>
      </c>
      <c r="AV3536" t="s">
        <v>56</v>
      </c>
      <c r="AW3536" t="s">
        <v>56</v>
      </c>
    </row>
    <row r="3537" spans="1:49" x14ac:dyDescent="0.3">
      <c r="A3537" t="str">
        <f t="shared" si="276"/>
        <v>AU</v>
      </c>
      <c r="B3537" t="str">
        <f t="shared" si="277"/>
        <v>P</v>
      </c>
      <c r="C3537">
        <f t="shared" si="278"/>
        <v>0.78</v>
      </c>
      <c r="D3537">
        <f t="shared" si="279"/>
        <v>0.33333333333333331</v>
      </c>
      <c r="E3537">
        <f t="shared" si="280"/>
        <v>0.26</v>
      </c>
      <c r="G3537" t="s">
        <v>4358</v>
      </c>
      <c r="H3537" t="s">
        <v>39</v>
      </c>
      <c r="I3537" s="58" t="s">
        <v>75</v>
      </c>
      <c r="J3537" s="58" t="s">
        <v>41</v>
      </c>
      <c r="K3537" s="58" t="s">
        <v>42</v>
      </c>
      <c r="N3537" t="s">
        <v>43</v>
      </c>
      <c r="S3537" t="s">
        <v>57</v>
      </c>
      <c r="T3537" t="s">
        <v>70</v>
      </c>
      <c r="U3537" t="s">
        <v>200</v>
      </c>
      <c r="V3537" t="s">
        <v>46</v>
      </c>
      <c r="W3537" t="s">
        <v>156</v>
      </c>
      <c r="X3537" t="s">
        <v>6458</v>
      </c>
      <c r="Y3537" t="s">
        <v>157</v>
      </c>
      <c r="Z3537" t="s">
        <v>158</v>
      </c>
      <c r="AA3537" t="s">
        <v>159</v>
      </c>
      <c r="AB3537" t="s">
        <v>2169</v>
      </c>
      <c r="AC3537" t="s">
        <v>2170</v>
      </c>
      <c r="AD3537" t="s">
        <v>4356</v>
      </c>
      <c r="AF3537" t="s">
        <v>55</v>
      </c>
      <c r="AG3537" t="s">
        <v>46</v>
      </c>
      <c r="AH3537" t="s">
        <v>56</v>
      </c>
      <c r="AI3537" t="s">
        <v>56</v>
      </c>
      <c r="AJ3537" t="s">
        <v>56</v>
      </c>
      <c r="AK3537" t="s">
        <v>56</v>
      </c>
      <c r="AL3537" t="s">
        <v>56</v>
      </c>
      <c r="AM3537" t="s">
        <v>56</v>
      </c>
      <c r="AN3537" t="s">
        <v>56</v>
      </c>
      <c r="AO3537" t="s">
        <v>56</v>
      </c>
      <c r="AP3537" t="s">
        <v>56</v>
      </c>
      <c r="AQ3537" t="s">
        <v>56</v>
      </c>
      <c r="AR3537" t="s">
        <v>56</v>
      </c>
      <c r="AS3537" t="s">
        <v>56</v>
      </c>
      <c r="AT3537" t="s">
        <v>56</v>
      </c>
      <c r="AU3537" t="s">
        <v>56</v>
      </c>
      <c r="AV3537" t="s">
        <v>56</v>
      </c>
      <c r="AW3537" t="s">
        <v>56</v>
      </c>
    </row>
    <row r="3538" spans="1:49" x14ac:dyDescent="0.3">
      <c r="A3538" t="str">
        <f t="shared" si="276"/>
        <v>VŠMU</v>
      </c>
      <c r="B3538" t="str">
        <f t="shared" si="277"/>
        <v>P</v>
      </c>
      <c r="C3538">
        <f t="shared" si="278"/>
        <v>0.89999999999999991</v>
      </c>
      <c r="D3538">
        <f t="shared" si="279"/>
        <v>0.33333333333333331</v>
      </c>
      <c r="E3538">
        <f t="shared" si="280"/>
        <v>0.29999999999999993</v>
      </c>
      <c r="G3538" t="s">
        <v>4359</v>
      </c>
      <c r="H3538" t="s">
        <v>39</v>
      </c>
      <c r="I3538" s="58" t="s">
        <v>133</v>
      </c>
      <c r="J3538" s="58" t="s">
        <v>41</v>
      </c>
      <c r="K3538" s="58" t="s">
        <v>42</v>
      </c>
      <c r="N3538" t="s">
        <v>43</v>
      </c>
      <c r="S3538" t="s">
        <v>57</v>
      </c>
      <c r="T3538" t="s">
        <v>4360</v>
      </c>
      <c r="U3538" t="s">
        <v>4312</v>
      </c>
      <c r="V3538" t="s">
        <v>46</v>
      </c>
      <c r="W3538" t="s">
        <v>111</v>
      </c>
      <c r="X3538" t="s">
        <v>112</v>
      </c>
      <c r="Y3538" t="s">
        <v>113</v>
      </c>
      <c r="Z3538" t="s">
        <v>152</v>
      </c>
      <c r="AA3538" t="s">
        <v>153</v>
      </c>
      <c r="AB3538" t="s">
        <v>273</v>
      </c>
      <c r="AC3538" t="s">
        <v>274</v>
      </c>
      <c r="AE3538" t="s">
        <v>4361</v>
      </c>
      <c r="AF3538" t="s">
        <v>55</v>
      </c>
      <c r="AG3538" t="s">
        <v>56</v>
      </c>
      <c r="AH3538" t="s">
        <v>223</v>
      </c>
      <c r="AI3538" t="s">
        <v>56</v>
      </c>
      <c r="AJ3538" t="s">
        <v>56</v>
      </c>
      <c r="AK3538" t="s">
        <v>56</v>
      </c>
      <c r="AL3538" t="s">
        <v>56</v>
      </c>
      <c r="AM3538" t="s">
        <v>56</v>
      </c>
      <c r="AN3538" t="s">
        <v>56</v>
      </c>
      <c r="AO3538" t="s">
        <v>56</v>
      </c>
      <c r="AP3538" t="s">
        <v>56</v>
      </c>
      <c r="AQ3538" t="s">
        <v>56</v>
      </c>
      <c r="AR3538" t="s">
        <v>56</v>
      </c>
      <c r="AS3538" t="s">
        <v>56</v>
      </c>
      <c r="AT3538" t="s">
        <v>56</v>
      </c>
      <c r="AU3538" t="s">
        <v>56</v>
      </c>
      <c r="AV3538" t="s">
        <v>56</v>
      </c>
      <c r="AW3538" t="s">
        <v>56</v>
      </c>
    </row>
    <row r="3539" spans="1:49" x14ac:dyDescent="0.3">
      <c r="A3539" t="str">
        <f t="shared" si="276"/>
        <v>AU</v>
      </c>
      <c r="B3539" t="str">
        <f t="shared" si="277"/>
        <v>P</v>
      </c>
      <c r="C3539">
        <f t="shared" si="278"/>
        <v>0.89999999999999991</v>
      </c>
      <c r="D3539">
        <f t="shared" si="279"/>
        <v>0.33333333333333331</v>
      </c>
      <c r="E3539">
        <f t="shared" si="280"/>
        <v>0.29999999999999993</v>
      </c>
      <c r="G3539" t="s">
        <v>4359</v>
      </c>
      <c r="H3539" t="s">
        <v>39</v>
      </c>
      <c r="I3539" s="58" t="s">
        <v>133</v>
      </c>
      <c r="J3539" s="58" t="s">
        <v>41</v>
      </c>
      <c r="K3539" s="58" t="s">
        <v>42</v>
      </c>
      <c r="N3539" t="s">
        <v>43</v>
      </c>
      <c r="S3539" t="s">
        <v>57</v>
      </c>
      <c r="T3539" t="s">
        <v>4360</v>
      </c>
      <c r="U3539" t="s">
        <v>4312</v>
      </c>
      <c r="V3539" t="s">
        <v>46</v>
      </c>
      <c r="W3539" t="s">
        <v>156</v>
      </c>
      <c r="X3539" t="s">
        <v>6458</v>
      </c>
      <c r="Y3539" t="s">
        <v>157</v>
      </c>
      <c r="Z3539" t="s">
        <v>158</v>
      </c>
      <c r="AA3539" t="s">
        <v>159</v>
      </c>
      <c r="AB3539" t="s">
        <v>2169</v>
      </c>
      <c r="AC3539" t="s">
        <v>2170</v>
      </c>
      <c r="AE3539" t="s">
        <v>4361</v>
      </c>
      <c r="AF3539" t="s">
        <v>55</v>
      </c>
      <c r="AG3539" t="s">
        <v>56</v>
      </c>
      <c r="AH3539" t="s">
        <v>223</v>
      </c>
      <c r="AI3539" t="s">
        <v>56</v>
      </c>
      <c r="AJ3539" t="s">
        <v>56</v>
      </c>
      <c r="AK3539" t="s">
        <v>56</v>
      </c>
      <c r="AL3539" t="s">
        <v>56</v>
      </c>
      <c r="AM3539" t="s">
        <v>56</v>
      </c>
      <c r="AN3539" t="s">
        <v>56</v>
      </c>
      <c r="AO3539" t="s">
        <v>56</v>
      </c>
      <c r="AP3539" t="s">
        <v>56</v>
      </c>
      <c r="AQ3539" t="s">
        <v>56</v>
      </c>
      <c r="AR3539" t="s">
        <v>56</v>
      </c>
      <c r="AS3539" t="s">
        <v>56</v>
      </c>
      <c r="AT3539" t="s">
        <v>56</v>
      </c>
      <c r="AU3539" t="s">
        <v>56</v>
      </c>
      <c r="AV3539" t="s">
        <v>56</v>
      </c>
      <c r="AW3539" t="s">
        <v>56</v>
      </c>
    </row>
    <row r="3540" spans="1:49" x14ac:dyDescent="0.3">
      <c r="A3540" t="str">
        <f t="shared" si="276"/>
        <v>AU</v>
      </c>
      <c r="B3540" t="str">
        <f t="shared" si="277"/>
        <v>P</v>
      </c>
      <c r="C3540">
        <f t="shared" si="278"/>
        <v>0.89999999999999991</v>
      </c>
      <c r="D3540">
        <f t="shared" si="279"/>
        <v>0.33333333333333331</v>
      </c>
      <c r="E3540">
        <f t="shared" si="280"/>
        <v>0.29999999999999993</v>
      </c>
      <c r="G3540" t="s">
        <v>4359</v>
      </c>
      <c r="H3540" t="s">
        <v>39</v>
      </c>
      <c r="I3540" s="58" t="s">
        <v>133</v>
      </c>
      <c r="J3540" s="58" t="s">
        <v>41</v>
      </c>
      <c r="K3540" s="58" t="s">
        <v>42</v>
      </c>
      <c r="N3540" t="s">
        <v>43</v>
      </c>
      <c r="S3540" t="s">
        <v>57</v>
      </c>
      <c r="T3540" t="s">
        <v>761</v>
      </c>
      <c r="U3540" t="s">
        <v>4312</v>
      </c>
      <c r="V3540" t="s">
        <v>46</v>
      </c>
      <c r="W3540" t="s">
        <v>156</v>
      </c>
      <c r="X3540" t="s">
        <v>6458</v>
      </c>
      <c r="Y3540" t="s">
        <v>157</v>
      </c>
      <c r="Z3540" t="s">
        <v>158</v>
      </c>
      <c r="AA3540" t="s">
        <v>159</v>
      </c>
      <c r="AB3540" t="s">
        <v>160</v>
      </c>
      <c r="AC3540" t="s">
        <v>161</v>
      </c>
      <c r="AE3540" t="s">
        <v>4361</v>
      </c>
      <c r="AF3540" t="s">
        <v>55</v>
      </c>
      <c r="AG3540" t="s">
        <v>56</v>
      </c>
      <c r="AH3540" t="s">
        <v>223</v>
      </c>
      <c r="AI3540" t="s">
        <v>56</v>
      </c>
      <c r="AJ3540" t="s">
        <v>56</v>
      </c>
      <c r="AK3540" t="s">
        <v>56</v>
      </c>
      <c r="AL3540" t="s">
        <v>56</v>
      </c>
      <c r="AM3540" t="s">
        <v>56</v>
      </c>
      <c r="AN3540" t="s">
        <v>56</v>
      </c>
      <c r="AO3540" t="s">
        <v>56</v>
      </c>
      <c r="AP3540" t="s">
        <v>56</v>
      </c>
      <c r="AQ3540" t="s">
        <v>56</v>
      </c>
      <c r="AR3540" t="s">
        <v>56</v>
      </c>
      <c r="AS3540" t="s">
        <v>56</v>
      </c>
      <c r="AT3540" t="s">
        <v>56</v>
      </c>
      <c r="AU3540" t="s">
        <v>56</v>
      </c>
      <c r="AV3540" t="s">
        <v>56</v>
      </c>
      <c r="AW3540" t="s">
        <v>56</v>
      </c>
    </row>
    <row r="3541" spans="1:49" x14ac:dyDescent="0.3">
      <c r="A3541" t="str">
        <f t="shared" si="276"/>
        <v>AU</v>
      </c>
      <c r="B3541" t="str">
        <f t="shared" si="277"/>
        <v>P</v>
      </c>
      <c r="C3541">
        <f t="shared" si="278"/>
        <v>0.89999999999999991</v>
      </c>
      <c r="D3541">
        <f t="shared" si="279"/>
        <v>1</v>
      </c>
      <c r="E3541">
        <f t="shared" si="280"/>
        <v>0.89999999999999991</v>
      </c>
      <c r="G3541" t="s">
        <v>4362</v>
      </c>
      <c r="H3541" t="s">
        <v>39</v>
      </c>
      <c r="I3541" s="58" t="s">
        <v>90</v>
      </c>
      <c r="J3541" s="58" t="s">
        <v>41</v>
      </c>
      <c r="K3541" s="58" t="s">
        <v>42</v>
      </c>
      <c r="N3541" t="s">
        <v>43</v>
      </c>
      <c r="S3541" t="s">
        <v>737</v>
      </c>
      <c r="T3541" t="s">
        <v>45</v>
      </c>
      <c r="U3541" t="s">
        <v>46</v>
      </c>
      <c r="V3541" t="s">
        <v>46</v>
      </c>
      <c r="W3541" t="s">
        <v>156</v>
      </c>
      <c r="X3541" t="s">
        <v>6458</v>
      </c>
      <c r="Y3541" t="s">
        <v>157</v>
      </c>
      <c r="Z3541" t="s">
        <v>158</v>
      </c>
      <c r="AA3541" t="s">
        <v>159</v>
      </c>
      <c r="AB3541" t="s">
        <v>738</v>
      </c>
      <c r="AC3541" t="s">
        <v>739</v>
      </c>
      <c r="AD3541" t="s">
        <v>3453</v>
      </c>
      <c r="AF3541" t="s">
        <v>55</v>
      </c>
      <c r="AG3541" t="s">
        <v>46</v>
      </c>
      <c r="AH3541" t="s">
        <v>56</v>
      </c>
      <c r="AI3541" t="s">
        <v>56</v>
      </c>
      <c r="AJ3541" t="s">
        <v>56</v>
      </c>
      <c r="AK3541" t="s">
        <v>56</v>
      </c>
      <c r="AL3541" t="s">
        <v>56</v>
      </c>
      <c r="AM3541" t="s">
        <v>56</v>
      </c>
      <c r="AN3541" t="s">
        <v>56</v>
      </c>
      <c r="AO3541" t="s">
        <v>56</v>
      </c>
      <c r="AP3541" t="s">
        <v>56</v>
      </c>
      <c r="AQ3541" t="s">
        <v>56</v>
      </c>
      <c r="AR3541" t="s">
        <v>56</v>
      </c>
      <c r="AS3541" t="s">
        <v>56</v>
      </c>
      <c r="AT3541" t="s">
        <v>56</v>
      </c>
      <c r="AU3541" t="s">
        <v>56</v>
      </c>
      <c r="AV3541" t="s">
        <v>56</v>
      </c>
      <c r="AW3541" t="s">
        <v>56</v>
      </c>
    </row>
    <row r="3542" spans="1:49" x14ac:dyDescent="0.3">
      <c r="A3542" t="str">
        <f t="shared" si="276"/>
        <v>VŠMU</v>
      </c>
      <c r="B3542" t="str">
        <f t="shared" si="277"/>
        <v>P</v>
      </c>
      <c r="C3542">
        <f t="shared" si="278"/>
        <v>0.78</v>
      </c>
      <c r="D3542">
        <f t="shared" si="279"/>
        <v>1</v>
      </c>
      <c r="E3542">
        <f t="shared" si="280"/>
        <v>0.78</v>
      </c>
      <c r="G3542" t="s">
        <v>4363</v>
      </c>
      <c r="H3542" t="s">
        <v>39</v>
      </c>
      <c r="I3542" s="58" t="s">
        <v>75</v>
      </c>
      <c r="J3542" s="58" t="s">
        <v>41</v>
      </c>
      <c r="K3542" s="58" t="s">
        <v>42</v>
      </c>
      <c r="N3542" t="s">
        <v>43</v>
      </c>
      <c r="S3542" t="s">
        <v>69</v>
      </c>
      <c r="T3542" t="s">
        <v>45</v>
      </c>
      <c r="U3542" t="s">
        <v>46</v>
      </c>
      <c r="V3542" t="s">
        <v>46</v>
      </c>
      <c r="W3542" t="s">
        <v>111</v>
      </c>
      <c r="X3542" t="s">
        <v>112</v>
      </c>
      <c r="Y3542" t="s">
        <v>113</v>
      </c>
      <c r="Z3542" t="s">
        <v>152</v>
      </c>
      <c r="AA3542" t="s">
        <v>153</v>
      </c>
      <c r="AB3542" t="s">
        <v>273</v>
      </c>
      <c r="AC3542" t="s">
        <v>274</v>
      </c>
      <c r="AD3542" t="s">
        <v>4364</v>
      </c>
      <c r="AF3542" t="s">
        <v>55</v>
      </c>
      <c r="AG3542" t="s">
        <v>46</v>
      </c>
      <c r="AH3542" t="s">
        <v>56</v>
      </c>
      <c r="AI3542" t="s">
        <v>56</v>
      </c>
      <c r="AJ3542" t="s">
        <v>56</v>
      </c>
      <c r="AK3542" t="s">
        <v>56</v>
      </c>
      <c r="AL3542" t="s">
        <v>56</v>
      </c>
      <c r="AM3542" t="s">
        <v>56</v>
      </c>
      <c r="AN3542" t="s">
        <v>56</v>
      </c>
      <c r="AO3542" t="s">
        <v>46</v>
      </c>
      <c r="AP3542" t="s">
        <v>56</v>
      </c>
      <c r="AQ3542" t="s">
        <v>56</v>
      </c>
      <c r="AR3542" t="s">
        <v>56</v>
      </c>
      <c r="AS3542" t="s">
        <v>56</v>
      </c>
      <c r="AT3542" t="s">
        <v>56</v>
      </c>
      <c r="AU3542" t="s">
        <v>56</v>
      </c>
      <c r="AV3542" t="s">
        <v>56</v>
      </c>
      <c r="AW3542" t="s">
        <v>56</v>
      </c>
    </row>
    <row r="3543" spans="1:49" x14ac:dyDescent="0.3">
      <c r="A3543" t="str">
        <f t="shared" si="276"/>
        <v>AU</v>
      </c>
      <c r="B3543" t="str">
        <f t="shared" si="277"/>
        <v>P</v>
      </c>
      <c r="C3543">
        <f t="shared" si="278"/>
        <v>0.78</v>
      </c>
      <c r="D3543">
        <f t="shared" si="279"/>
        <v>0.5</v>
      </c>
      <c r="E3543">
        <f t="shared" si="280"/>
        <v>0.39</v>
      </c>
      <c r="G3543" t="s">
        <v>4365</v>
      </c>
      <c r="H3543" t="s">
        <v>39</v>
      </c>
      <c r="I3543" s="58" t="s">
        <v>75</v>
      </c>
      <c r="J3543" s="58" t="s">
        <v>41</v>
      </c>
      <c r="K3543" s="58" t="s">
        <v>42</v>
      </c>
      <c r="N3543" t="s">
        <v>43</v>
      </c>
      <c r="S3543" t="s">
        <v>57</v>
      </c>
      <c r="T3543" t="s">
        <v>58</v>
      </c>
      <c r="U3543" t="s">
        <v>223</v>
      </c>
      <c r="V3543" t="s">
        <v>46</v>
      </c>
      <c r="W3543" t="s">
        <v>156</v>
      </c>
      <c r="X3543" t="s">
        <v>6458</v>
      </c>
      <c r="Y3543" t="s">
        <v>157</v>
      </c>
      <c r="Z3543" t="s">
        <v>158</v>
      </c>
      <c r="AA3543" t="s">
        <v>159</v>
      </c>
      <c r="AB3543" t="s">
        <v>160</v>
      </c>
      <c r="AC3543" t="s">
        <v>161</v>
      </c>
      <c r="AD3543" t="s">
        <v>4364</v>
      </c>
      <c r="AF3543" t="s">
        <v>55</v>
      </c>
      <c r="AG3543" t="s">
        <v>46</v>
      </c>
      <c r="AH3543" t="s">
        <v>56</v>
      </c>
      <c r="AI3543" t="s">
        <v>56</v>
      </c>
      <c r="AJ3543" t="s">
        <v>56</v>
      </c>
      <c r="AK3543" t="s">
        <v>56</v>
      </c>
      <c r="AL3543" t="s">
        <v>56</v>
      </c>
      <c r="AM3543" t="s">
        <v>56</v>
      </c>
      <c r="AN3543" t="s">
        <v>56</v>
      </c>
      <c r="AO3543" t="s">
        <v>46</v>
      </c>
      <c r="AP3543" t="s">
        <v>56</v>
      </c>
      <c r="AQ3543" t="s">
        <v>56</v>
      </c>
      <c r="AR3543" t="s">
        <v>56</v>
      </c>
      <c r="AS3543" t="s">
        <v>56</v>
      </c>
      <c r="AT3543" t="s">
        <v>56</v>
      </c>
      <c r="AU3543" t="s">
        <v>56</v>
      </c>
      <c r="AV3543" t="s">
        <v>56</v>
      </c>
      <c r="AW3543" t="s">
        <v>56</v>
      </c>
    </row>
    <row r="3544" spans="1:49" x14ac:dyDescent="0.3">
      <c r="A3544" t="str">
        <f t="shared" si="276"/>
        <v>VŠMU</v>
      </c>
      <c r="B3544" t="str">
        <f t="shared" si="277"/>
        <v>P</v>
      </c>
      <c r="C3544">
        <f t="shared" si="278"/>
        <v>0.78</v>
      </c>
      <c r="D3544">
        <f t="shared" si="279"/>
        <v>0.5</v>
      </c>
      <c r="E3544">
        <f t="shared" si="280"/>
        <v>0.39</v>
      </c>
      <c r="G3544" t="s">
        <v>4365</v>
      </c>
      <c r="H3544" t="s">
        <v>39</v>
      </c>
      <c r="I3544" s="58" t="s">
        <v>75</v>
      </c>
      <c r="J3544" s="58" t="s">
        <v>41</v>
      </c>
      <c r="K3544" s="58" t="s">
        <v>42</v>
      </c>
      <c r="N3544" t="s">
        <v>43</v>
      </c>
      <c r="S3544" t="s">
        <v>57</v>
      </c>
      <c r="T3544" t="s">
        <v>179</v>
      </c>
      <c r="U3544" t="s">
        <v>223</v>
      </c>
      <c r="V3544" t="s">
        <v>46</v>
      </c>
      <c r="W3544" t="s">
        <v>111</v>
      </c>
      <c r="X3544" t="s">
        <v>112</v>
      </c>
      <c r="Y3544" t="s">
        <v>113</v>
      </c>
      <c r="Z3544" t="s">
        <v>152</v>
      </c>
      <c r="AA3544" t="s">
        <v>153</v>
      </c>
      <c r="AB3544" t="s">
        <v>273</v>
      </c>
      <c r="AC3544" t="s">
        <v>274</v>
      </c>
      <c r="AD3544" t="s">
        <v>4364</v>
      </c>
      <c r="AF3544" t="s">
        <v>55</v>
      </c>
      <c r="AG3544" t="s">
        <v>46</v>
      </c>
      <c r="AH3544" t="s">
        <v>56</v>
      </c>
      <c r="AI3544" t="s">
        <v>56</v>
      </c>
      <c r="AJ3544" t="s">
        <v>56</v>
      </c>
      <c r="AK3544" t="s">
        <v>56</v>
      </c>
      <c r="AL3544" t="s">
        <v>56</v>
      </c>
      <c r="AM3544" t="s">
        <v>56</v>
      </c>
      <c r="AN3544" t="s">
        <v>56</v>
      </c>
      <c r="AO3544" t="s">
        <v>46</v>
      </c>
      <c r="AP3544" t="s">
        <v>56</v>
      </c>
      <c r="AQ3544" t="s">
        <v>56</v>
      </c>
      <c r="AR3544" t="s">
        <v>56</v>
      </c>
      <c r="AS3544" t="s">
        <v>56</v>
      </c>
      <c r="AT3544" t="s">
        <v>56</v>
      </c>
      <c r="AU3544" t="s">
        <v>56</v>
      </c>
      <c r="AV3544" t="s">
        <v>56</v>
      </c>
      <c r="AW3544" t="s">
        <v>56</v>
      </c>
    </row>
    <row r="3545" spans="1:49" x14ac:dyDescent="0.3">
      <c r="A3545" t="str">
        <f t="shared" si="276"/>
        <v>VŠMU</v>
      </c>
      <c r="B3545" t="str">
        <f t="shared" si="277"/>
        <v>P</v>
      </c>
      <c r="C3545">
        <f t="shared" si="278"/>
        <v>1.7999999999999998</v>
      </c>
      <c r="D3545">
        <f t="shared" si="279"/>
        <v>1</v>
      </c>
      <c r="E3545">
        <f t="shared" si="280"/>
        <v>1.7999999999999998</v>
      </c>
      <c r="G3545" t="s">
        <v>4366</v>
      </c>
      <c r="H3545" t="s">
        <v>39</v>
      </c>
      <c r="I3545" s="58" t="s">
        <v>580</v>
      </c>
      <c r="J3545" s="58" t="s">
        <v>121</v>
      </c>
      <c r="K3545" s="58" t="s">
        <v>42</v>
      </c>
      <c r="N3545" t="s">
        <v>43</v>
      </c>
      <c r="S3545" t="s">
        <v>69</v>
      </c>
      <c r="T3545" t="s">
        <v>45</v>
      </c>
      <c r="U3545" t="s">
        <v>46</v>
      </c>
      <c r="V3545" t="s">
        <v>46</v>
      </c>
      <c r="W3545" t="s">
        <v>111</v>
      </c>
      <c r="X3545" t="s">
        <v>112</v>
      </c>
      <c r="Y3545" t="s">
        <v>113</v>
      </c>
      <c r="Z3545" t="s">
        <v>152</v>
      </c>
      <c r="AA3545" t="s">
        <v>153</v>
      </c>
      <c r="AB3545" t="s">
        <v>273</v>
      </c>
      <c r="AC3545" t="s">
        <v>274</v>
      </c>
      <c r="AD3545" t="s">
        <v>4367</v>
      </c>
      <c r="AF3545" t="s">
        <v>186</v>
      </c>
      <c r="AG3545" t="s">
        <v>56</v>
      </c>
      <c r="AH3545" t="s">
        <v>56</v>
      </c>
      <c r="AI3545" t="s">
        <v>46</v>
      </c>
      <c r="AJ3545" t="s">
        <v>56</v>
      </c>
      <c r="AK3545" t="s">
        <v>56</v>
      </c>
      <c r="AL3545" t="s">
        <v>56</v>
      </c>
      <c r="AM3545" t="s">
        <v>56</v>
      </c>
      <c r="AN3545" t="s">
        <v>56</v>
      </c>
      <c r="AO3545" t="s">
        <v>46</v>
      </c>
      <c r="AP3545" t="s">
        <v>56</v>
      </c>
      <c r="AQ3545" t="s">
        <v>56</v>
      </c>
      <c r="AR3545" t="s">
        <v>56</v>
      </c>
      <c r="AS3545" t="s">
        <v>56</v>
      </c>
      <c r="AT3545" t="s">
        <v>56</v>
      </c>
      <c r="AU3545" t="s">
        <v>56</v>
      </c>
      <c r="AV3545" t="s">
        <v>56</v>
      </c>
      <c r="AW3545" t="s">
        <v>56</v>
      </c>
    </row>
    <row r="3546" spans="1:49" x14ac:dyDescent="0.3">
      <c r="A3546" t="str">
        <f t="shared" si="276"/>
        <v>AU</v>
      </c>
      <c r="B3546" t="str">
        <f t="shared" si="277"/>
        <v>P</v>
      </c>
      <c r="C3546">
        <f t="shared" si="278"/>
        <v>1.7999999999999998</v>
      </c>
      <c r="D3546">
        <f t="shared" si="279"/>
        <v>1</v>
      </c>
      <c r="E3546">
        <f t="shared" si="280"/>
        <v>1.7999999999999998</v>
      </c>
      <c r="G3546" t="s">
        <v>4368</v>
      </c>
      <c r="H3546" t="s">
        <v>39</v>
      </c>
      <c r="I3546" s="58" t="s">
        <v>580</v>
      </c>
      <c r="J3546" s="58" t="s">
        <v>121</v>
      </c>
      <c r="K3546" s="58" t="s">
        <v>42</v>
      </c>
      <c r="N3546" t="s">
        <v>43</v>
      </c>
      <c r="S3546" t="s">
        <v>737</v>
      </c>
      <c r="T3546" t="s">
        <v>45</v>
      </c>
      <c r="U3546" t="s">
        <v>46</v>
      </c>
      <c r="V3546" t="s">
        <v>46</v>
      </c>
      <c r="W3546" t="s">
        <v>156</v>
      </c>
      <c r="X3546" t="s">
        <v>6458</v>
      </c>
      <c r="Y3546" t="s">
        <v>157</v>
      </c>
      <c r="Z3546" t="s">
        <v>158</v>
      </c>
      <c r="AA3546" t="s">
        <v>159</v>
      </c>
      <c r="AB3546" t="s">
        <v>738</v>
      </c>
      <c r="AC3546" t="s">
        <v>739</v>
      </c>
      <c r="AD3546" t="s">
        <v>3453</v>
      </c>
      <c r="AF3546" t="s">
        <v>55</v>
      </c>
      <c r="AG3546" t="s">
        <v>46</v>
      </c>
      <c r="AH3546" t="s">
        <v>56</v>
      </c>
      <c r="AI3546" t="s">
        <v>56</v>
      </c>
      <c r="AJ3546" t="s">
        <v>56</v>
      </c>
      <c r="AK3546" t="s">
        <v>56</v>
      </c>
      <c r="AL3546" t="s">
        <v>56</v>
      </c>
      <c r="AM3546" t="s">
        <v>56</v>
      </c>
      <c r="AN3546" t="s">
        <v>56</v>
      </c>
      <c r="AO3546" t="s">
        <v>46</v>
      </c>
      <c r="AP3546" t="s">
        <v>56</v>
      </c>
      <c r="AQ3546" t="s">
        <v>56</v>
      </c>
      <c r="AR3546" t="s">
        <v>56</v>
      </c>
      <c r="AS3546" t="s">
        <v>56</v>
      </c>
      <c r="AT3546" t="s">
        <v>56</v>
      </c>
      <c r="AU3546" t="s">
        <v>56</v>
      </c>
      <c r="AV3546" t="s">
        <v>56</v>
      </c>
      <c r="AW3546" t="s">
        <v>56</v>
      </c>
    </row>
    <row r="3547" spans="1:49" x14ac:dyDescent="0.3">
      <c r="A3547" t="str">
        <f t="shared" si="276"/>
        <v>VŠMU</v>
      </c>
      <c r="B3547" t="str">
        <f t="shared" si="277"/>
        <v>P</v>
      </c>
      <c r="C3547">
        <f t="shared" si="278"/>
        <v>1.7999999999999998</v>
      </c>
      <c r="D3547">
        <f t="shared" si="279"/>
        <v>0.33333333333333331</v>
      </c>
      <c r="E3547">
        <f t="shared" si="280"/>
        <v>0.59999999999999987</v>
      </c>
      <c r="G3547" t="s">
        <v>4369</v>
      </c>
      <c r="H3547" t="s">
        <v>39</v>
      </c>
      <c r="I3547" s="58" t="s">
        <v>580</v>
      </c>
      <c r="J3547" s="58" t="s">
        <v>121</v>
      </c>
      <c r="K3547" s="58" t="s">
        <v>42</v>
      </c>
      <c r="N3547" t="s">
        <v>43</v>
      </c>
      <c r="S3547" t="s">
        <v>57</v>
      </c>
      <c r="T3547" t="s">
        <v>70</v>
      </c>
      <c r="U3547" t="s">
        <v>200</v>
      </c>
      <c r="V3547" t="s">
        <v>46</v>
      </c>
      <c r="W3547" t="s">
        <v>111</v>
      </c>
      <c r="X3547" t="s">
        <v>112</v>
      </c>
      <c r="Y3547" t="s">
        <v>113</v>
      </c>
      <c r="Z3547" t="s">
        <v>152</v>
      </c>
      <c r="AA3547" t="s">
        <v>153</v>
      </c>
      <c r="AB3547" t="s">
        <v>273</v>
      </c>
      <c r="AC3547" t="s">
        <v>274</v>
      </c>
      <c r="AD3547" t="s">
        <v>4367</v>
      </c>
      <c r="AF3547" t="s">
        <v>186</v>
      </c>
      <c r="AG3547" t="s">
        <v>56</v>
      </c>
      <c r="AH3547" t="s">
        <v>56</v>
      </c>
      <c r="AI3547" t="s">
        <v>46</v>
      </c>
      <c r="AJ3547" t="s">
        <v>56</v>
      </c>
      <c r="AK3547" t="s">
        <v>56</v>
      </c>
      <c r="AL3547" t="s">
        <v>56</v>
      </c>
      <c r="AM3547" t="s">
        <v>56</v>
      </c>
      <c r="AN3547" t="s">
        <v>56</v>
      </c>
      <c r="AO3547" t="s">
        <v>46</v>
      </c>
      <c r="AP3547" t="s">
        <v>56</v>
      </c>
      <c r="AQ3547" t="s">
        <v>56</v>
      </c>
      <c r="AR3547" t="s">
        <v>56</v>
      </c>
      <c r="AS3547" t="s">
        <v>56</v>
      </c>
      <c r="AT3547" t="s">
        <v>56</v>
      </c>
      <c r="AU3547" t="s">
        <v>56</v>
      </c>
      <c r="AV3547" t="s">
        <v>56</v>
      </c>
      <c r="AW3547" t="s">
        <v>56</v>
      </c>
    </row>
    <row r="3548" spans="1:49" x14ac:dyDescent="0.3">
      <c r="A3548" t="str">
        <f t="shared" si="276"/>
        <v>AU</v>
      </c>
      <c r="B3548" t="str">
        <f t="shared" si="277"/>
        <v>P</v>
      </c>
      <c r="C3548">
        <f t="shared" si="278"/>
        <v>1.7999999999999998</v>
      </c>
      <c r="D3548">
        <f t="shared" si="279"/>
        <v>0.33333333333333331</v>
      </c>
      <c r="E3548">
        <f t="shared" si="280"/>
        <v>0.59999999999999987</v>
      </c>
      <c r="G3548" t="s">
        <v>4369</v>
      </c>
      <c r="H3548" t="s">
        <v>39</v>
      </c>
      <c r="I3548" s="58" t="s">
        <v>580</v>
      </c>
      <c r="J3548" s="58" t="s">
        <v>121</v>
      </c>
      <c r="K3548" s="58" t="s">
        <v>42</v>
      </c>
      <c r="N3548" t="s">
        <v>43</v>
      </c>
      <c r="S3548" t="s">
        <v>57</v>
      </c>
      <c r="T3548" t="s">
        <v>70</v>
      </c>
      <c r="U3548" t="s">
        <v>200</v>
      </c>
      <c r="V3548" t="s">
        <v>46</v>
      </c>
      <c r="W3548" t="s">
        <v>156</v>
      </c>
      <c r="X3548" t="s">
        <v>6458</v>
      </c>
      <c r="Y3548" t="s">
        <v>157</v>
      </c>
      <c r="Z3548" t="s">
        <v>158</v>
      </c>
      <c r="AA3548" t="s">
        <v>159</v>
      </c>
      <c r="AB3548" t="s">
        <v>160</v>
      </c>
      <c r="AC3548" t="s">
        <v>161</v>
      </c>
      <c r="AD3548" t="s">
        <v>4367</v>
      </c>
      <c r="AF3548" t="s">
        <v>186</v>
      </c>
      <c r="AG3548" t="s">
        <v>56</v>
      </c>
      <c r="AH3548" t="s">
        <v>56</v>
      </c>
      <c r="AI3548" t="s">
        <v>46</v>
      </c>
      <c r="AJ3548" t="s">
        <v>56</v>
      </c>
      <c r="AK3548" t="s">
        <v>56</v>
      </c>
      <c r="AL3548" t="s">
        <v>56</v>
      </c>
      <c r="AM3548" t="s">
        <v>56</v>
      </c>
      <c r="AN3548" t="s">
        <v>56</v>
      </c>
      <c r="AO3548" t="s">
        <v>46</v>
      </c>
      <c r="AP3548" t="s">
        <v>56</v>
      </c>
      <c r="AQ3548" t="s">
        <v>56</v>
      </c>
      <c r="AR3548" t="s">
        <v>56</v>
      </c>
      <c r="AS3548" t="s">
        <v>56</v>
      </c>
      <c r="AT3548" t="s">
        <v>56</v>
      </c>
      <c r="AU3548" t="s">
        <v>56</v>
      </c>
      <c r="AV3548" t="s">
        <v>56</v>
      </c>
      <c r="AW3548" t="s">
        <v>56</v>
      </c>
    </row>
    <row r="3549" spans="1:49" x14ac:dyDescent="0.3">
      <c r="A3549" t="str">
        <f t="shared" si="276"/>
        <v>AU</v>
      </c>
      <c r="B3549" t="str">
        <f t="shared" si="277"/>
        <v>P</v>
      </c>
      <c r="C3549">
        <f t="shared" si="278"/>
        <v>1.7999999999999998</v>
      </c>
      <c r="D3549">
        <f t="shared" si="279"/>
        <v>0.33333333333333331</v>
      </c>
      <c r="E3549">
        <f t="shared" si="280"/>
        <v>0.59999999999999987</v>
      </c>
      <c r="G3549" t="s">
        <v>4369</v>
      </c>
      <c r="H3549" t="s">
        <v>39</v>
      </c>
      <c r="I3549" s="58" t="s">
        <v>580</v>
      </c>
      <c r="J3549" s="58" t="s">
        <v>121</v>
      </c>
      <c r="K3549" s="58" t="s">
        <v>42</v>
      </c>
      <c r="N3549" t="s">
        <v>43</v>
      </c>
      <c r="S3549" t="s">
        <v>57</v>
      </c>
      <c r="T3549" t="s">
        <v>70</v>
      </c>
      <c r="U3549" t="s">
        <v>200</v>
      </c>
      <c r="V3549" t="s">
        <v>46</v>
      </c>
      <c r="W3549" t="s">
        <v>156</v>
      </c>
      <c r="X3549" t="s">
        <v>6458</v>
      </c>
      <c r="Y3549" t="s">
        <v>157</v>
      </c>
      <c r="Z3549" t="s">
        <v>158</v>
      </c>
      <c r="AA3549" t="s">
        <v>159</v>
      </c>
      <c r="AB3549" t="s">
        <v>2169</v>
      </c>
      <c r="AC3549" t="s">
        <v>2170</v>
      </c>
      <c r="AD3549" t="s">
        <v>4367</v>
      </c>
      <c r="AF3549" t="s">
        <v>186</v>
      </c>
      <c r="AG3549" t="s">
        <v>56</v>
      </c>
      <c r="AH3549" t="s">
        <v>56</v>
      </c>
      <c r="AI3549" t="s">
        <v>46</v>
      </c>
      <c r="AJ3549" t="s">
        <v>56</v>
      </c>
      <c r="AK3549" t="s">
        <v>56</v>
      </c>
      <c r="AL3549" t="s">
        <v>56</v>
      </c>
      <c r="AM3549" t="s">
        <v>56</v>
      </c>
      <c r="AN3549" t="s">
        <v>56</v>
      </c>
      <c r="AO3549" t="s">
        <v>46</v>
      </c>
      <c r="AP3549" t="s">
        <v>56</v>
      </c>
      <c r="AQ3549" t="s">
        <v>56</v>
      </c>
      <c r="AR3549" t="s">
        <v>56</v>
      </c>
      <c r="AS3549" t="s">
        <v>56</v>
      </c>
      <c r="AT3549" t="s">
        <v>56</v>
      </c>
      <c r="AU3549" t="s">
        <v>56</v>
      </c>
      <c r="AV3549" t="s">
        <v>56</v>
      </c>
      <c r="AW3549" t="s">
        <v>56</v>
      </c>
    </row>
    <row r="3550" spans="1:49" x14ac:dyDescent="0.3">
      <c r="A3550" t="str">
        <f t="shared" si="276"/>
        <v>VŠMU</v>
      </c>
      <c r="B3550" t="str">
        <f t="shared" si="277"/>
        <v>P</v>
      </c>
      <c r="C3550">
        <f t="shared" si="278"/>
        <v>0.78</v>
      </c>
      <c r="D3550">
        <f t="shared" si="279"/>
        <v>1</v>
      </c>
      <c r="E3550">
        <f t="shared" si="280"/>
        <v>0.78</v>
      </c>
      <c r="G3550" t="s">
        <v>4370</v>
      </c>
      <c r="H3550" t="s">
        <v>39</v>
      </c>
      <c r="I3550" s="58" t="s">
        <v>75</v>
      </c>
      <c r="J3550" s="58" t="s">
        <v>41</v>
      </c>
      <c r="K3550" s="58" t="s">
        <v>42</v>
      </c>
      <c r="N3550" t="s">
        <v>43</v>
      </c>
      <c r="S3550" t="s">
        <v>69</v>
      </c>
      <c r="T3550" t="s">
        <v>45</v>
      </c>
      <c r="U3550" t="s">
        <v>46</v>
      </c>
      <c r="V3550" t="s">
        <v>46</v>
      </c>
      <c r="W3550" t="s">
        <v>111</v>
      </c>
      <c r="X3550" t="s">
        <v>112</v>
      </c>
      <c r="Y3550" t="s">
        <v>113</v>
      </c>
      <c r="Z3550" t="s">
        <v>152</v>
      </c>
      <c r="AA3550" t="s">
        <v>153</v>
      </c>
      <c r="AB3550" t="s">
        <v>273</v>
      </c>
      <c r="AC3550" t="s">
        <v>274</v>
      </c>
      <c r="AE3550" t="s">
        <v>4371</v>
      </c>
      <c r="AF3550" t="s">
        <v>474</v>
      </c>
      <c r="AG3550" t="s">
        <v>56</v>
      </c>
      <c r="AH3550" t="s">
        <v>56</v>
      </c>
      <c r="AI3550" t="s">
        <v>56</v>
      </c>
      <c r="AJ3550" t="s">
        <v>46</v>
      </c>
      <c r="AK3550" t="s">
        <v>56</v>
      </c>
      <c r="AL3550" t="s">
        <v>56</v>
      </c>
      <c r="AM3550" t="s">
        <v>56</v>
      </c>
      <c r="AN3550" t="s">
        <v>56</v>
      </c>
      <c r="AO3550" t="s">
        <v>56</v>
      </c>
      <c r="AP3550" t="s">
        <v>56</v>
      </c>
      <c r="AQ3550" t="s">
        <v>56</v>
      </c>
      <c r="AR3550" t="s">
        <v>56</v>
      </c>
      <c r="AS3550" t="s">
        <v>56</v>
      </c>
      <c r="AT3550" t="s">
        <v>56</v>
      </c>
      <c r="AU3550" t="s">
        <v>56</v>
      </c>
      <c r="AV3550" t="s">
        <v>56</v>
      </c>
      <c r="AW3550" t="s">
        <v>56</v>
      </c>
    </row>
    <row r="3551" spans="1:49" x14ac:dyDescent="0.3">
      <c r="A3551" t="str">
        <f t="shared" si="276"/>
        <v>AU</v>
      </c>
      <c r="B3551" t="str">
        <f t="shared" si="277"/>
        <v>P</v>
      </c>
      <c r="C3551">
        <f t="shared" si="278"/>
        <v>0.89999999999999991</v>
      </c>
      <c r="D3551">
        <f t="shared" si="279"/>
        <v>1</v>
      </c>
      <c r="E3551">
        <f t="shared" si="280"/>
        <v>0.89999999999999991</v>
      </c>
      <c r="G3551" t="s">
        <v>4372</v>
      </c>
      <c r="H3551" t="s">
        <v>39</v>
      </c>
      <c r="I3551" s="58" t="s">
        <v>90</v>
      </c>
      <c r="J3551" s="58" t="s">
        <v>41</v>
      </c>
      <c r="K3551" s="58" t="s">
        <v>42</v>
      </c>
      <c r="N3551" t="s">
        <v>43</v>
      </c>
      <c r="S3551" t="s">
        <v>737</v>
      </c>
      <c r="T3551" t="s">
        <v>45</v>
      </c>
      <c r="U3551" t="s">
        <v>46</v>
      </c>
      <c r="V3551" t="s">
        <v>46</v>
      </c>
      <c r="W3551" t="s">
        <v>156</v>
      </c>
      <c r="X3551" t="s">
        <v>6458</v>
      </c>
      <c r="Y3551" t="s">
        <v>157</v>
      </c>
      <c r="Z3551" t="s">
        <v>158</v>
      </c>
      <c r="AA3551" t="s">
        <v>159</v>
      </c>
      <c r="AB3551" t="s">
        <v>738</v>
      </c>
      <c r="AC3551" t="s">
        <v>739</v>
      </c>
      <c r="AD3551" t="s">
        <v>4373</v>
      </c>
      <c r="AF3551" t="s">
        <v>758</v>
      </c>
      <c r="AG3551" t="s">
        <v>56</v>
      </c>
      <c r="AH3551" t="s">
        <v>56</v>
      </c>
      <c r="AI3551" t="s">
        <v>46</v>
      </c>
      <c r="AJ3551" t="s">
        <v>56</v>
      </c>
      <c r="AK3551" t="s">
        <v>56</v>
      </c>
      <c r="AL3551" t="s">
        <v>56</v>
      </c>
      <c r="AM3551" t="s">
        <v>56</v>
      </c>
      <c r="AN3551" t="s">
        <v>56</v>
      </c>
      <c r="AO3551" t="s">
        <v>56</v>
      </c>
      <c r="AP3551" t="s">
        <v>56</v>
      </c>
      <c r="AQ3551" t="s">
        <v>56</v>
      </c>
      <c r="AR3551" t="s">
        <v>56</v>
      </c>
      <c r="AS3551" t="s">
        <v>56</v>
      </c>
      <c r="AT3551" t="s">
        <v>56</v>
      </c>
      <c r="AU3551" t="s">
        <v>56</v>
      </c>
      <c r="AV3551" t="s">
        <v>56</v>
      </c>
      <c r="AW3551" t="s">
        <v>56</v>
      </c>
    </row>
    <row r="3552" spans="1:49" x14ac:dyDescent="0.3">
      <c r="A3552" t="str">
        <f t="shared" si="276"/>
        <v>AU</v>
      </c>
      <c r="B3552" t="str">
        <f t="shared" si="277"/>
        <v>P</v>
      </c>
      <c r="C3552">
        <f t="shared" si="278"/>
        <v>0.78</v>
      </c>
      <c r="D3552">
        <f t="shared" si="279"/>
        <v>0.5</v>
      </c>
      <c r="E3552">
        <f t="shared" si="280"/>
        <v>0.39</v>
      </c>
      <c r="G3552" t="s">
        <v>4374</v>
      </c>
      <c r="H3552" t="s">
        <v>39</v>
      </c>
      <c r="I3552" s="58" t="s">
        <v>75</v>
      </c>
      <c r="J3552" s="58" t="s">
        <v>41</v>
      </c>
      <c r="K3552" s="58" t="s">
        <v>42</v>
      </c>
      <c r="N3552" t="s">
        <v>43</v>
      </c>
      <c r="S3552" t="s">
        <v>57</v>
      </c>
      <c r="T3552" t="s">
        <v>58</v>
      </c>
      <c r="U3552" t="s">
        <v>223</v>
      </c>
      <c r="V3552" t="s">
        <v>46</v>
      </c>
      <c r="W3552" t="s">
        <v>156</v>
      </c>
      <c r="X3552" t="s">
        <v>6458</v>
      </c>
      <c r="Y3552" t="s">
        <v>157</v>
      </c>
      <c r="Z3552" t="s">
        <v>158</v>
      </c>
      <c r="AA3552" t="s">
        <v>159</v>
      </c>
      <c r="AB3552" t="s">
        <v>160</v>
      </c>
      <c r="AC3552" t="s">
        <v>161</v>
      </c>
      <c r="AE3552" t="s">
        <v>4371</v>
      </c>
      <c r="AF3552" t="s">
        <v>474</v>
      </c>
      <c r="AG3552" t="s">
        <v>56</v>
      </c>
      <c r="AH3552" t="s">
        <v>56</v>
      </c>
      <c r="AI3552" t="s">
        <v>56</v>
      </c>
      <c r="AJ3552" t="s">
        <v>46</v>
      </c>
      <c r="AK3552" t="s">
        <v>56</v>
      </c>
      <c r="AL3552" t="s">
        <v>56</v>
      </c>
      <c r="AM3552" t="s">
        <v>56</v>
      </c>
      <c r="AN3552" t="s">
        <v>56</v>
      </c>
      <c r="AO3552" t="s">
        <v>56</v>
      </c>
      <c r="AP3552" t="s">
        <v>56</v>
      </c>
      <c r="AQ3552" t="s">
        <v>56</v>
      </c>
      <c r="AR3552" t="s">
        <v>56</v>
      </c>
      <c r="AS3552" t="s">
        <v>56</v>
      </c>
      <c r="AT3552" t="s">
        <v>56</v>
      </c>
      <c r="AU3552" t="s">
        <v>56</v>
      </c>
      <c r="AV3552" t="s">
        <v>56</v>
      </c>
      <c r="AW3552" t="s">
        <v>56</v>
      </c>
    </row>
    <row r="3553" spans="1:49" x14ac:dyDescent="0.3">
      <c r="A3553" t="str">
        <f t="shared" si="276"/>
        <v>VŠMU</v>
      </c>
      <c r="B3553" t="str">
        <f t="shared" si="277"/>
        <v>P</v>
      </c>
      <c r="C3553">
        <f t="shared" si="278"/>
        <v>0.78</v>
      </c>
      <c r="D3553">
        <f t="shared" si="279"/>
        <v>0.5</v>
      </c>
      <c r="E3553">
        <f t="shared" si="280"/>
        <v>0.39</v>
      </c>
      <c r="G3553" t="s">
        <v>4374</v>
      </c>
      <c r="H3553" t="s">
        <v>39</v>
      </c>
      <c r="I3553" s="58" t="s">
        <v>75</v>
      </c>
      <c r="J3553" s="58" t="s">
        <v>41</v>
      </c>
      <c r="K3553" s="58" t="s">
        <v>42</v>
      </c>
      <c r="N3553" t="s">
        <v>43</v>
      </c>
      <c r="S3553" t="s">
        <v>57</v>
      </c>
      <c r="T3553" t="s">
        <v>179</v>
      </c>
      <c r="U3553" t="s">
        <v>223</v>
      </c>
      <c r="V3553" t="s">
        <v>46</v>
      </c>
      <c r="W3553" t="s">
        <v>111</v>
      </c>
      <c r="X3553" t="s">
        <v>112</v>
      </c>
      <c r="Y3553" t="s">
        <v>113</v>
      </c>
      <c r="Z3553" t="s">
        <v>152</v>
      </c>
      <c r="AA3553" t="s">
        <v>153</v>
      </c>
      <c r="AB3553" t="s">
        <v>273</v>
      </c>
      <c r="AC3553" t="s">
        <v>274</v>
      </c>
      <c r="AE3553" t="s">
        <v>4371</v>
      </c>
      <c r="AF3553" t="s">
        <v>474</v>
      </c>
      <c r="AG3553" t="s">
        <v>56</v>
      </c>
      <c r="AH3553" t="s">
        <v>56</v>
      </c>
      <c r="AI3553" t="s">
        <v>56</v>
      </c>
      <c r="AJ3553" t="s">
        <v>46</v>
      </c>
      <c r="AK3553" t="s">
        <v>56</v>
      </c>
      <c r="AL3553" t="s">
        <v>56</v>
      </c>
      <c r="AM3553" t="s">
        <v>56</v>
      </c>
      <c r="AN3553" t="s">
        <v>56</v>
      </c>
      <c r="AO3553" t="s">
        <v>56</v>
      </c>
      <c r="AP3553" t="s">
        <v>56</v>
      </c>
      <c r="AQ3553" t="s">
        <v>56</v>
      </c>
      <c r="AR3553" t="s">
        <v>56</v>
      </c>
      <c r="AS3553" t="s">
        <v>56</v>
      </c>
      <c r="AT3553" t="s">
        <v>56</v>
      </c>
      <c r="AU3553" t="s">
        <v>56</v>
      </c>
      <c r="AV3553" t="s">
        <v>56</v>
      </c>
      <c r="AW3553" t="s">
        <v>56</v>
      </c>
    </row>
    <row r="3554" spans="1:49" x14ac:dyDescent="0.3">
      <c r="A3554" t="str">
        <f t="shared" si="276"/>
        <v>VŠMU</v>
      </c>
      <c r="B3554" t="str">
        <f t="shared" si="277"/>
        <v>P</v>
      </c>
      <c r="C3554">
        <f t="shared" si="278"/>
        <v>0.78</v>
      </c>
      <c r="D3554">
        <f t="shared" si="279"/>
        <v>0.33333333333333331</v>
      </c>
      <c r="E3554">
        <f t="shared" si="280"/>
        <v>0.26</v>
      </c>
      <c r="G3554" t="s">
        <v>4375</v>
      </c>
      <c r="H3554" t="s">
        <v>39</v>
      </c>
      <c r="I3554" s="58" t="s">
        <v>75</v>
      </c>
      <c r="J3554" s="58" t="s">
        <v>41</v>
      </c>
      <c r="K3554" s="58" t="s">
        <v>42</v>
      </c>
      <c r="N3554" t="s">
        <v>43</v>
      </c>
      <c r="S3554" t="s">
        <v>57</v>
      </c>
      <c r="T3554" t="s">
        <v>70</v>
      </c>
      <c r="U3554" t="s">
        <v>200</v>
      </c>
      <c r="V3554" t="s">
        <v>46</v>
      </c>
      <c r="W3554" t="s">
        <v>111</v>
      </c>
      <c r="X3554" t="s">
        <v>112</v>
      </c>
      <c r="Y3554" t="s">
        <v>113</v>
      </c>
      <c r="Z3554" t="s">
        <v>152</v>
      </c>
      <c r="AA3554" t="s">
        <v>153</v>
      </c>
      <c r="AB3554" t="s">
        <v>273</v>
      </c>
      <c r="AC3554" t="s">
        <v>274</v>
      </c>
      <c r="AE3554" t="s">
        <v>4371</v>
      </c>
      <c r="AF3554" t="s">
        <v>474</v>
      </c>
      <c r="AG3554" t="s">
        <v>56</v>
      </c>
      <c r="AH3554" t="s">
        <v>56</v>
      </c>
      <c r="AI3554" t="s">
        <v>56</v>
      </c>
      <c r="AJ3554" t="s">
        <v>46</v>
      </c>
      <c r="AK3554" t="s">
        <v>56</v>
      </c>
      <c r="AL3554" t="s">
        <v>56</v>
      </c>
      <c r="AM3554" t="s">
        <v>56</v>
      </c>
      <c r="AN3554" t="s">
        <v>56</v>
      </c>
      <c r="AO3554" t="s">
        <v>56</v>
      </c>
      <c r="AP3554" t="s">
        <v>56</v>
      </c>
      <c r="AQ3554" t="s">
        <v>56</v>
      </c>
      <c r="AR3554" t="s">
        <v>56</v>
      </c>
      <c r="AS3554" t="s">
        <v>56</v>
      </c>
      <c r="AT3554" t="s">
        <v>56</v>
      </c>
      <c r="AU3554" t="s">
        <v>56</v>
      </c>
      <c r="AV3554" t="s">
        <v>56</v>
      </c>
      <c r="AW3554" t="s">
        <v>56</v>
      </c>
    </row>
    <row r="3555" spans="1:49" x14ac:dyDescent="0.3">
      <c r="A3555" t="str">
        <f t="shared" si="276"/>
        <v>AU</v>
      </c>
      <c r="B3555" t="str">
        <f t="shared" si="277"/>
        <v>P</v>
      </c>
      <c r="C3555">
        <f t="shared" si="278"/>
        <v>0.78</v>
      </c>
      <c r="D3555">
        <f t="shared" si="279"/>
        <v>0.33333333333333331</v>
      </c>
      <c r="E3555">
        <f t="shared" si="280"/>
        <v>0.26</v>
      </c>
      <c r="G3555" t="s">
        <v>4375</v>
      </c>
      <c r="H3555" t="s">
        <v>39</v>
      </c>
      <c r="I3555" s="58" t="s">
        <v>75</v>
      </c>
      <c r="J3555" s="58" t="s">
        <v>41</v>
      </c>
      <c r="K3555" s="58" t="s">
        <v>42</v>
      </c>
      <c r="N3555" t="s">
        <v>43</v>
      </c>
      <c r="S3555" t="s">
        <v>57</v>
      </c>
      <c r="T3555" t="s">
        <v>70</v>
      </c>
      <c r="U3555" t="s">
        <v>200</v>
      </c>
      <c r="V3555" t="s">
        <v>46</v>
      </c>
      <c r="W3555" t="s">
        <v>156</v>
      </c>
      <c r="X3555" t="s">
        <v>6458</v>
      </c>
      <c r="Y3555" t="s">
        <v>157</v>
      </c>
      <c r="Z3555" t="s">
        <v>158</v>
      </c>
      <c r="AA3555" t="s">
        <v>159</v>
      </c>
      <c r="AB3555" t="s">
        <v>160</v>
      </c>
      <c r="AC3555" t="s">
        <v>161</v>
      </c>
      <c r="AE3555" t="s">
        <v>4371</v>
      </c>
      <c r="AF3555" t="s">
        <v>474</v>
      </c>
      <c r="AG3555" t="s">
        <v>56</v>
      </c>
      <c r="AH3555" t="s">
        <v>56</v>
      </c>
      <c r="AI3555" t="s">
        <v>56</v>
      </c>
      <c r="AJ3555" t="s">
        <v>46</v>
      </c>
      <c r="AK3555" t="s">
        <v>56</v>
      </c>
      <c r="AL3555" t="s">
        <v>56</v>
      </c>
      <c r="AM3555" t="s">
        <v>56</v>
      </c>
      <c r="AN3555" t="s">
        <v>56</v>
      </c>
      <c r="AO3555" t="s">
        <v>56</v>
      </c>
      <c r="AP3555" t="s">
        <v>56</v>
      </c>
      <c r="AQ3555" t="s">
        <v>56</v>
      </c>
      <c r="AR3555" t="s">
        <v>56</v>
      </c>
      <c r="AS3555" t="s">
        <v>56</v>
      </c>
      <c r="AT3555" t="s">
        <v>56</v>
      </c>
      <c r="AU3555" t="s">
        <v>56</v>
      </c>
      <c r="AV3555" t="s">
        <v>56</v>
      </c>
      <c r="AW3555" t="s">
        <v>56</v>
      </c>
    </row>
    <row r="3556" spans="1:49" x14ac:dyDescent="0.3">
      <c r="A3556" t="str">
        <f t="shared" si="276"/>
        <v>AU</v>
      </c>
      <c r="B3556" t="str">
        <f t="shared" si="277"/>
        <v>P</v>
      </c>
      <c r="C3556">
        <f t="shared" si="278"/>
        <v>0.78</v>
      </c>
      <c r="D3556">
        <f t="shared" si="279"/>
        <v>0.33333333333333331</v>
      </c>
      <c r="E3556">
        <f t="shared" si="280"/>
        <v>0.26</v>
      </c>
      <c r="G3556" t="s">
        <v>4375</v>
      </c>
      <c r="H3556" t="s">
        <v>39</v>
      </c>
      <c r="I3556" s="58" t="s">
        <v>75</v>
      </c>
      <c r="J3556" s="58" t="s">
        <v>41</v>
      </c>
      <c r="K3556" s="58" t="s">
        <v>42</v>
      </c>
      <c r="N3556" t="s">
        <v>43</v>
      </c>
      <c r="S3556" t="s">
        <v>57</v>
      </c>
      <c r="T3556" t="s">
        <v>70</v>
      </c>
      <c r="U3556" t="s">
        <v>200</v>
      </c>
      <c r="V3556" t="s">
        <v>46</v>
      </c>
      <c r="W3556" t="s">
        <v>156</v>
      </c>
      <c r="X3556" t="s">
        <v>6458</v>
      </c>
      <c r="Y3556" t="s">
        <v>157</v>
      </c>
      <c r="Z3556" t="s">
        <v>158</v>
      </c>
      <c r="AA3556" t="s">
        <v>159</v>
      </c>
      <c r="AB3556" t="s">
        <v>2169</v>
      </c>
      <c r="AC3556" t="s">
        <v>2170</v>
      </c>
      <c r="AE3556" t="s">
        <v>4371</v>
      </c>
      <c r="AF3556" t="s">
        <v>474</v>
      </c>
      <c r="AG3556" t="s">
        <v>56</v>
      </c>
      <c r="AH3556" t="s">
        <v>56</v>
      </c>
      <c r="AI3556" t="s">
        <v>56</v>
      </c>
      <c r="AJ3556" t="s">
        <v>46</v>
      </c>
      <c r="AK3556" t="s">
        <v>56</v>
      </c>
      <c r="AL3556" t="s">
        <v>56</v>
      </c>
      <c r="AM3556" t="s">
        <v>56</v>
      </c>
      <c r="AN3556" t="s">
        <v>56</v>
      </c>
      <c r="AO3556" t="s">
        <v>56</v>
      </c>
      <c r="AP3556" t="s">
        <v>56</v>
      </c>
      <c r="AQ3556" t="s">
        <v>56</v>
      </c>
      <c r="AR3556" t="s">
        <v>56</v>
      </c>
      <c r="AS3556" t="s">
        <v>56</v>
      </c>
      <c r="AT3556" t="s">
        <v>56</v>
      </c>
      <c r="AU3556" t="s">
        <v>56</v>
      </c>
      <c r="AV3556" t="s">
        <v>56</v>
      </c>
      <c r="AW3556" t="s">
        <v>56</v>
      </c>
    </row>
    <row r="3557" spans="1:49" x14ac:dyDescent="0.3">
      <c r="A3557" t="str">
        <f t="shared" si="276"/>
        <v>AU</v>
      </c>
      <c r="B3557" t="str">
        <f t="shared" si="277"/>
        <v>P</v>
      </c>
      <c r="C3557">
        <f t="shared" si="278"/>
        <v>0.89999999999999991</v>
      </c>
      <c r="D3557">
        <f t="shared" si="279"/>
        <v>1</v>
      </c>
      <c r="E3557">
        <f t="shared" si="280"/>
        <v>0.89999999999999991</v>
      </c>
      <c r="G3557" t="s">
        <v>4376</v>
      </c>
      <c r="H3557" t="s">
        <v>39</v>
      </c>
      <c r="I3557" s="58" t="s">
        <v>133</v>
      </c>
      <c r="J3557" s="58" t="s">
        <v>41</v>
      </c>
      <c r="K3557" s="58" t="s">
        <v>42</v>
      </c>
      <c r="N3557" t="s">
        <v>43</v>
      </c>
      <c r="S3557" t="s">
        <v>737</v>
      </c>
      <c r="T3557" t="s">
        <v>45</v>
      </c>
      <c r="U3557" t="s">
        <v>46</v>
      </c>
      <c r="V3557" t="s">
        <v>46</v>
      </c>
      <c r="W3557" t="s">
        <v>156</v>
      </c>
      <c r="X3557" t="s">
        <v>6458</v>
      </c>
      <c r="Y3557" t="s">
        <v>157</v>
      </c>
      <c r="Z3557" t="s">
        <v>158</v>
      </c>
      <c r="AA3557" t="s">
        <v>159</v>
      </c>
      <c r="AB3557" t="s">
        <v>738</v>
      </c>
      <c r="AC3557" t="s">
        <v>739</v>
      </c>
      <c r="AD3557" t="s">
        <v>4377</v>
      </c>
      <c r="AF3557" t="s">
        <v>55</v>
      </c>
      <c r="AG3557" t="s">
        <v>46</v>
      </c>
      <c r="AH3557" t="s">
        <v>56</v>
      </c>
      <c r="AI3557" t="s">
        <v>56</v>
      </c>
      <c r="AJ3557" t="s">
        <v>56</v>
      </c>
      <c r="AK3557" t="s">
        <v>56</v>
      </c>
      <c r="AL3557" t="s">
        <v>56</v>
      </c>
      <c r="AM3557" t="s">
        <v>56</v>
      </c>
      <c r="AN3557" t="s">
        <v>56</v>
      </c>
      <c r="AO3557" t="s">
        <v>56</v>
      </c>
      <c r="AP3557" t="s">
        <v>56</v>
      </c>
      <c r="AQ3557" t="s">
        <v>56</v>
      </c>
      <c r="AR3557" t="s">
        <v>56</v>
      </c>
      <c r="AS3557" t="s">
        <v>56</v>
      </c>
      <c r="AT3557" t="s">
        <v>56</v>
      </c>
      <c r="AU3557" t="s">
        <v>56</v>
      </c>
      <c r="AV3557" t="s">
        <v>56</v>
      </c>
      <c r="AW3557" t="s">
        <v>56</v>
      </c>
    </row>
    <row r="3558" spans="1:49" x14ac:dyDescent="0.3">
      <c r="A3558" t="str">
        <f t="shared" si="276"/>
        <v>VŠMU</v>
      </c>
      <c r="B3558" t="str">
        <f t="shared" si="277"/>
        <v>P</v>
      </c>
      <c r="C3558">
        <f t="shared" si="278"/>
        <v>0.78</v>
      </c>
      <c r="D3558">
        <f t="shared" si="279"/>
        <v>1</v>
      </c>
      <c r="E3558">
        <f t="shared" si="280"/>
        <v>0.78</v>
      </c>
      <c r="G3558" t="s">
        <v>4378</v>
      </c>
      <c r="H3558" t="s">
        <v>39</v>
      </c>
      <c r="I3558" s="58" t="s">
        <v>75</v>
      </c>
      <c r="J3558" s="58" t="s">
        <v>41</v>
      </c>
      <c r="K3558" s="58" t="s">
        <v>42</v>
      </c>
      <c r="N3558" t="s">
        <v>43</v>
      </c>
      <c r="S3558" t="s">
        <v>69</v>
      </c>
      <c r="T3558" t="s">
        <v>45</v>
      </c>
      <c r="U3558" t="s">
        <v>46</v>
      </c>
      <c r="V3558" t="s">
        <v>46</v>
      </c>
      <c r="W3558" t="s">
        <v>111</v>
      </c>
      <c r="X3558" t="s">
        <v>112</v>
      </c>
      <c r="Y3558" t="s">
        <v>113</v>
      </c>
      <c r="Z3558" t="s">
        <v>152</v>
      </c>
      <c r="AA3558" t="s">
        <v>153</v>
      </c>
      <c r="AB3558" t="s">
        <v>273</v>
      </c>
      <c r="AC3558" t="s">
        <v>274</v>
      </c>
      <c r="AD3558" t="s">
        <v>2686</v>
      </c>
      <c r="AF3558" t="s">
        <v>55</v>
      </c>
      <c r="AG3558" t="s">
        <v>46</v>
      </c>
      <c r="AH3558" t="s">
        <v>56</v>
      </c>
      <c r="AI3558" t="s">
        <v>56</v>
      </c>
      <c r="AJ3558" t="s">
        <v>56</v>
      </c>
      <c r="AK3558" t="s">
        <v>56</v>
      </c>
      <c r="AL3558" t="s">
        <v>56</v>
      </c>
      <c r="AM3558" t="s">
        <v>56</v>
      </c>
      <c r="AN3558" t="s">
        <v>56</v>
      </c>
      <c r="AO3558" t="s">
        <v>56</v>
      </c>
      <c r="AP3558" t="s">
        <v>56</v>
      </c>
      <c r="AQ3558" t="s">
        <v>56</v>
      </c>
      <c r="AR3558" t="s">
        <v>56</v>
      </c>
      <c r="AS3558" t="s">
        <v>56</v>
      </c>
      <c r="AT3558" t="s">
        <v>56</v>
      </c>
      <c r="AU3558" t="s">
        <v>56</v>
      </c>
      <c r="AV3558" t="s">
        <v>56</v>
      </c>
      <c r="AW3558" t="s">
        <v>56</v>
      </c>
    </row>
    <row r="3559" spans="1:49" x14ac:dyDescent="0.3">
      <c r="A3559" t="str">
        <f t="shared" si="276"/>
        <v>STU</v>
      </c>
      <c r="B3559" t="str">
        <f t="shared" si="277"/>
        <v>V</v>
      </c>
      <c r="C3559">
        <f t="shared" si="278"/>
        <v>3.5999999999999996</v>
      </c>
      <c r="D3559">
        <f t="shared" si="279"/>
        <v>1</v>
      </c>
      <c r="E3559">
        <f t="shared" si="280"/>
        <v>3.5999999999999996</v>
      </c>
      <c r="G3559" t="s">
        <v>4379</v>
      </c>
      <c r="H3559" t="s">
        <v>39</v>
      </c>
      <c r="I3559" s="58" t="s">
        <v>794</v>
      </c>
      <c r="J3559" s="58" t="s">
        <v>143</v>
      </c>
      <c r="K3559" s="58" t="s">
        <v>97</v>
      </c>
      <c r="N3559" t="s">
        <v>327</v>
      </c>
      <c r="P3559" t="s">
        <v>78</v>
      </c>
      <c r="Q3559" t="s">
        <v>79</v>
      </c>
      <c r="S3559" t="s">
        <v>99</v>
      </c>
      <c r="T3559" t="s">
        <v>215</v>
      </c>
      <c r="U3559" t="s">
        <v>223</v>
      </c>
      <c r="V3559" t="s">
        <v>46</v>
      </c>
      <c r="W3559" t="s">
        <v>81</v>
      </c>
      <c r="X3559" t="s">
        <v>82</v>
      </c>
      <c r="Y3559" t="s">
        <v>83</v>
      </c>
      <c r="Z3559" t="s">
        <v>84</v>
      </c>
      <c r="AA3559" t="s">
        <v>85</v>
      </c>
      <c r="AB3559" t="s">
        <v>100</v>
      </c>
      <c r="AC3559" t="s">
        <v>101</v>
      </c>
      <c r="AD3559" t="s">
        <v>4380</v>
      </c>
      <c r="AF3559" t="s">
        <v>55</v>
      </c>
      <c r="AG3559" t="s">
        <v>46</v>
      </c>
      <c r="AH3559" t="s">
        <v>56</v>
      </c>
      <c r="AI3559" t="s">
        <v>56</v>
      </c>
      <c r="AJ3559" t="s">
        <v>56</v>
      </c>
      <c r="AK3559" t="s">
        <v>56</v>
      </c>
      <c r="AL3559" t="s">
        <v>56</v>
      </c>
      <c r="AM3559" t="s">
        <v>56</v>
      </c>
      <c r="AN3559" t="s">
        <v>56</v>
      </c>
      <c r="AO3559" t="s">
        <v>56</v>
      </c>
      <c r="AP3559" t="s">
        <v>149</v>
      </c>
      <c r="AQ3559" t="s">
        <v>56</v>
      </c>
      <c r="AR3559" t="s">
        <v>56</v>
      </c>
      <c r="AS3559" t="s">
        <v>56</v>
      </c>
      <c r="AT3559" t="s">
        <v>46</v>
      </c>
      <c r="AU3559" t="s">
        <v>56</v>
      </c>
      <c r="AV3559" t="s">
        <v>56</v>
      </c>
      <c r="AW3559" t="s">
        <v>56</v>
      </c>
    </row>
    <row r="3560" spans="1:49" x14ac:dyDescent="0.3">
      <c r="A3560" t="str">
        <f t="shared" si="276"/>
        <v>AU</v>
      </c>
      <c r="B3560" t="str">
        <f t="shared" si="277"/>
        <v>P</v>
      </c>
      <c r="C3560">
        <f t="shared" si="278"/>
        <v>0.78</v>
      </c>
      <c r="D3560">
        <f t="shared" si="279"/>
        <v>0.5</v>
      </c>
      <c r="E3560">
        <f t="shared" si="280"/>
        <v>0.39</v>
      </c>
      <c r="G3560" t="s">
        <v>4381</v>
      </c>
      <c r="H3560" t="s">
        <v>39</v>
      </c>
      <c r="I3560" s="58" t="s">
        <v>75</v>
      </c>
      <c r="J3560" s="58" t="s">
        <v>41</v>
      </c>
      <c r="K3560" s="58" t="s">
        <v>42</v>
      </c>
      <c r="N3560" t="s">
        <v>43</v>
      </c>
      <c r="S3560" t="s">
        <v>57</v>
      </c>
      <c r="T3560" t="s">
        <v>58</v>
      </c>
      <c r="U3560" t="s">
        <v>223</v>
      </c>
      <c r="V3560" t="s">
        <v>46</v>
      </c>
      <c r="W3560" t="s">
        <v>156</v>
      </c>
      <c r="X3560" t="s">
        <v>6458</v>
      </c>
      <c r="Y3560" t="s">
        <v>157</v>
      </c>
      <c r="Z3560" t="s">
        <v>158</v>
      </c>
      <c r="AA3560" t="s">
        <v>159</v>
      </c>
      <c r="AB3560" t="s">
        <v>160</v>
      </c>
      <c r="AC3560" t="s">
        <v>161</v>
      </c>
      <c r="AD3560" t="s">
        <v>2686</v>
      </c>
      <c r="AF3560" t="s">
        <v>55</v>
      </c>
      <c r="AG3560" t="s">
        <v>46</v>
      </c>
      <c r="AH3560" t="s">
        <v>56</v>
      </c>
      <c r="AI3560" t="s">
        <v>56</v>
      </c>
      <c r="AJ3560" t="s">
        <v>56</v>
      </c>
      <c r="AK3560" t="s">
        <v>56</v>
      </c>
      <c r="AL3560" t="s">
        <v>56</v>
      </c>
      <c r="AM3560" t="s">
        <v>56</v>
      </c>
      <c r="AN3560" t="s">
        <v>56</v>
      </c>
      <c r="AO3560" t="s">
        <v>56</v>
      </c>
      <c r="AP3560" t="s">
        <v>56</v>
      </c>
      <c r="AQ3560" t="s">
        <v>56</v>
      </c>
      <c r="AR3560" t="s">
        <v>56</v>
      </c>
      <c r="AS3560" t="s">
        <v>56</v>
      </c>
      <c r="AT3560" t="s">
        <v>56</v>
      </c>
      <c r="AU3560" t="s">
        <v>56</v>
      </c>
      <c r="AV3560" t="s">
        <v>56</v>
      </c>
      <c r="AW3560" t="s">
        <v>56</v>
      </c>
    </row>
    <row r="3561" spans="1:49" x14ac:dyDescent="0.3">
      <c r="A3561" t="str">
        <f t="shared" si="276"/>
        <v>VŠMU</v>
      </c>
      <c r="B3561" t="str">
        <f t="shared" si="277"/>
        <v>P</v>
      </c>
      <c r="C3561">
        <f t="shared" si="278"/>
        <v>0.78</v>
      </c>
      <c r="D3561">
        <f t="shared" si="279"/>
        <v>0.5</v>
      </c>
      <c r="E3561">
        <f t="shared" si="280"/>
        <v>0.39</v>
      </c>
      <c r="G3561" t="s">
        <v>4381</v>
      </c>
      <c r="H3561" t="s">
        <v>39</v>
      </c>
      <c r="I3561" s="58" t="s">
        <v>75</v>
      </c>
      <c r="J3561" s="58" t="s">
        <v>41</v>
      </c>
      <c r="K3561" s="58" t="s">
        <v>42</v>
      </c>
      <c r="N3561" t="s">
        <v>43</v>
      </c>
      <c r="S3561" t="s">
        <v>57</v>
      </c>
      <c r="T3561" t="s">
        <v>179</v>
      </c>
      <c r="U3561" t="s">
        <v>223</v>
      </c>
      <c r="V3561" t="s">
        <v>46</v>
      </c>
      <c r="W3561" t="s">
        <v>111</v>
      </c>
      <c r="X3561" t="s">
        <v>112</v>
      </c>
      <c r="Y3561" t="s">
        <v>113</v>
      </c>
      <c r="Z3561" t="s">
        <v>152</v>
      </c>
      <c r="AA3561" t="s">
        <v>153</v>
      </c>
      <c r="AB3561" t="s">
        <v>273</v>
      </c>
      <c r="AC3561" t="s">
        <v>274</v>
      </c>
      <c r="AD3561" t="s">
        <v>2686</v>
      </c>
      <c r="AF3561" t="s">
        <v>55</v>
      </c>
      <c r="AG3561" t="s">
        <v>46</v>
      </c>
      <c r="AH3561" t="s">
        <v>56</v>
      </c>
      <c r="AI3561" t="s">
        <v>56</v>
      </c>
      <c r="AJ3561" t="s">
        <v>56</v>
      </c>
      <c r="AK3561" t="s">
        <v>56</v>
      </c>
      <c r="AL3561" t="s">
        <v>56</v>
      </c>
      <c r="AM3561" t="s">
        <v>56</v>
      </c>
      <c r="AN3561" t="s">
        <v>56</v>
      </c>
      <c r="AO3561" t="s">
        <v>56</v>
      </c>
      <c r="AP3561" t="s">
        <v>56</v>
      </c>
      <c r="AQ3561" t="s">
        <v>56</v>
      </c>
      <c r="AR3561" t="s">
        <v>56</v>
      </c>
      <c r="AS3561" t="s">
        <v>56</v>
      </c>
      <c r="AT3561" t="s">
        <v>56</v>
      </c>
      <c r="AU3561" t="s">
        <v>56</v>
      </c>
      <c r="AV3561" t="s">
        <v>56</v>
      </c>
      <c r="AW3561" t="s">
        <v>56</v>
      </c>
    </row>
    <row r="3562" spans="1:49" x14ac:dyDescent="0.3">
      <c r="A3562" t="str">
        <f t="shared" si="276"/>
        <v>VŠMU</v>
      </c>
      <c r="B3562" t="str">
        <f t="shared" si="277"/>
        <v>P</v>
      </c>
      <c r="C3562">
        <f t="shared" si="278"/>
        <v>0.78</v>
      </c>
      <c r="D3562">
        <f t="shared" si="279"/>
        <v>0.33333333333333331</v>
      </c>
      <c r="E3562">
        <f t="shared" si="280"/>
        <v>0.26</v>
      </c>
      <c r="G3562" t="s">
        <v>4382</v>
      </c>
      <c r="H3562" t="s">
        <v>39</v>
      </c>
      <c r="I3562" s="58" t="s">
        <v>75</v>
      </c>
      <c r="J3562" s="58" t="s">
        <v>41</v>
      </c>
      <c r="K3562" s="58" t="s">
        <v>42</v>
      </c>
      <c r="N3562" t="s">
        <v>43</v>
      </c>
      <c r="S3562" t="s">
        <v>57</v>
      </c>
      <c r="T3562" t="s">
        <v>70</v>
      </c>
      <c r="U3562" t="s">
        <v>200</v>
      </c>
      <c r="V3562" t="s">
        <v>46</v>
      </c>
      <c r="W3562" t="s">
        <v>111</v>
      </c>
      <c r="X3562" t="s">
        <v>112</v>
      </c>
      <c r="Y3562" t="s">
        <v>113</v>
      </c>
      <c r="Z3562" t="s">
        <v>152</v>
      </c>
      <c r="AA3562" t="s">
        <v>153</v>
      </c>
      <c r="AB3562" t="s">
        <v>273</v>
      </c>
      <c r="AC3562" t="s">
        <v>274</v>
      </c>
      <c r="AD3562" t="s">
        <v>2686</v>
      </c>
      <c r="AF3562" t="s">
        <v>55</v>
      </c>
      <c r="AG3562" t="s">
        <v>46</v>
      </c>
      <c r="AH3562" t="s">
        <v>56</v>
      </c>
      <c r="AI3562" t="s">
        <v>56</v>
      </c>
      <c r="AJ3562" t="s">
        <v>56</v>
      </c>
      <c r="AK3562" t="s">
        <v>56</v>
      </c>
      <c r="AL3562" t="s">
        <v>56</v>
      </c>
      <c r="AM3562" t="s">
        <v>56</v>
      </c>
      <c r="AN3562" t="s">
        <v>56</v>
      </c>
      <c r="AO3562" t="s">
        <v>56</v>
      </c>
      <c r="AP3562" t="s">
        <v>56</v>
      </c>
      <c r="AQ3562" t="s">
        <v>56</v>
      </c>
      <c r="AR3562" t="s">
        <v>56</v>
      </c>
      <c r="AS3562" t="s">
        <v>56</v>
      </c>
      <c r="AT3562" t="s">
        <v>56</v>
      </c>
      <c r="AU3562" t="s">
        <v>56</v>
      </c>
      <c r="AV3562" t="s">
        <v>56</v>
      </c>
      <c r="AW3562" t="s">
        <v>56</v>
      </c>
    </row>
    <row r="3563" spans="1:49" x14ac:dyDescent="0.3">
      <c r="A3563" t="str">
        <f t="shared" si="276"/>
        <v>AU</v>
      </c>
      <c r="B3563" t="str">
        <f t="shared" si="277"/>
        <v>P</v>
      </c>
      <c r="C3563">
        <f t="shared" si="278"/>
        <v>0.78</v>
      </c>
      <c r="D3563">
        <f t="shared" si="279"/>
        <v>0.33333333333333331</v>
      </c>
      <c r="E3563">
        <f t="shared" si="280"/>
        <v>0.26</v>
      </c>
      <c r="G3563" t="s">
        <v>4382</v>
      </c>
      <c r="H3563" t="s">
        <v>39</v>
      </c>
      <c r="I3563" s="58" t="s">
        <v>75</v>
      </c>
      <c r="J3563" s="58" t="s">
        <v>41</v>
      </c>
      <c r="K3563" s="58" t="s">
        <v>42</v>
      </c>
      <c r="N3563" t="s">
        <v>43</v>
      </c>
      <c r="S3563" t="s">
        <v>57</v>
      </c>
      <c r="T3563" t="s">
        <v>70</v>
      </c>
      <c r="U3563" t="s">
        <v>200</v>
      </c>
      <c r="V3563" t="s">
        <v>46</v>
      </c>
      <c r="W3563" t="s">
        <v>156</v>
      </c>
      <c r="X3563" t="s">
        <v>6458</v>
      </c>
      <c r="Y3563" t="s">
        <v>157</v>
      </c>
      <c r="Z3563" t="s">
        <v>158</v>
      </c>
      <c r="AA3563" t="s">
        <v>159</v>
      </c>
      <c r="AB3563" t="s">
        <v>160</v>
      </c>
      <c r="AC3563" t="s">
        <v>161</v>
      </c>
      <c r="AD3563" t="s">
        <v>2686</v>
      </c>
      <c r="AF3563" t="s">
        <v>55</v>
      </c>
      <c r="AG3563" t="s">
        <v>46</v>
      </c>
      <c r="AH3563" t="s">
        <v>56</v>
      </c>
      <c r="AI3563" t="s">
        <v>56</v>
      </c>
      <c r="AJ3563" t="s">
        <v>56</v>
      </c>
      <c r="AK3563" t="s">
        <v>56</v>
      </c>
      <c r="AL3563" t="s">
        <v>56</v>
      </c>
      <c r="AM3563" t="s">
        <v>56</v>
      </c>
      <c r="AN3563" t="s">
        <v>56</v>
      </c>
      <c r="AO3563" t="s">
        <v>56</v>
      </c>
      <c r="AP3563" t="s">
        <v>56</v>
      </c>
      <c r="AQ3563" t="s">
        <v>56</v>
      </c>
      <c r="AR3563" t="s">
        <v>56</v>
      </c>
      <c r="AS3563" t="s">
        <v>56</v>
      </c>
      <c r="AT3563" t="s">
        <v>56</v>
      </c>
      <c r="AU3563" t="s">
        <v>56</v>
      </c>
      <c r="AV3563" t="s">
        <v>56</v>
      </c>
      <c r="AW3563" t="s">
        <v>56</v>
      </c>
    </row>
    <row r="3564" spans="1:49" x14ac:dyDescent="0.3">
      <c r="A3564" t="str">
        <f t="shared" si="276"/>
        <v>AU</v>
      </c>
      <c r="B3564" t="str">
        <f t="shared" si="277"/>
        <v>P</v>
      </c>
      <c r="C3564">
        <f t="shared" si="278"/>
        <v>0.78</v>
      </c>
      <c r="D3564">
        <f t="shared" si="279"/>
        <v>0.33333333333333331</v>
      </c>
      <c r="E3564">
        <f t="shared" si="280"/>
        <v>0.26</v>
      </c>
      <c r="G3564" t="s">
        <v>4382</v>
      </c>
      <c r="H3564" t="s">
        <v>39</v>
      </c>
      <c r="I3564" s="58" t="s">
        <v>75</v>
      </c>
      <c r="J3564" s="58" t="s">
        <v>41</v>
      </c>
      <c r="K3564" s="58" t="s">
        <v>42</v>
      </c>
      <c r="N3564" t="s">
        <v>43</v>
      </c>
      <c r="S3564" t="s">
        <v>57</v>
      </c>
      <c r="T3564" t="s">
        <v>70</v>
      </c>
      <c r="U3564" t="s">
        <v>200</v>
      </c>
      <c r="V3564" t="s">
        <v>46</v>
      </c>
      <c r="W3564" t="s">
        <v>156</v>
      </c>
      <c r="X3564" t="s">
        <v>6458</v>
      </c>
      <c r="Y3564" t="s">
        <v>157</v>
      </c>
      <c r="Z3564" t="s">
        <v>158</v>
      </c>
      <c r="AA3564" t="s">
        <v>159</v>
      </c>
      <c r="AB3564" t="s">
        <v>2169</v>
      </c>
      <c r="AC3564" t="s">
        <v>2170</v>
      </c>
      <c r="AD3564" t="s">
        <v>2686</v>
      </c>
      <c r="AF3564" t="s">
        <v>55</v>
      </c>
      <c r="AG3564" t="s">
        <v>46</v>
      </c>
      <c r="AH3564" t="s">
        <v>56</v>
      </c>
      <c r="AI3564" t="s">
        <v>56</v>
      </c>
      <c r="AJ3564" t="s">
        <v>56</v>
      </c>
      <c r="AK3564" t="s">
        <v>56</v>
      </c>
      <c r="AL3564" t="s">
        <v>56</v>
      </c>
      <c r="AM3564" t="s">
        <v>56</v>
      </c>
      <c r="AN3564" t="s">
        <v>56</v>
      </c>
      <c r="AO3564" t="s">
        <v>56</v>
      </c>
      <c r="AP3564" t="s">
        <v>56</v>
      </c>
      <c r="AQ3564" t="s">
        <v>56</v>
      </c>
      <c r="AR3564" t="s">
        <v>56</v>
      </c>
      <c r="AS3564" t="s">
        <v>56</v>
      </c>
      <c r="AT3564" t="s">
        <v>56</v>
      </c>
      <c r="AU3564" t="s">
        <v>56</v>
      </c>
      <c r="AV3564" t="s">
        <v>56</v>
      </c>
      <c r="AW3564" t="s">
        <v>56</v>
      </c>
    </row>
    <row r="3565" spans="1:49" x14ac:dyDescent="0.3">
      <c r="A3565" t="str">
        <f t="shared" si="276"/>
        <v>VŠVU</v>
      </c>
      <c r="B3565" t="str">
        <f t="shared" si="277"/>
        <v>V</v>
      </c>
      <c r="C3565">
        <f t="shared" si="278"/>
        <v>3.12</v>
      </c>
      <c r="D3565">
        <f t="shared" si="279"/>
        <v>1</v>
      </c>
      <c r="E3565">
        <f t="shared" si="280"/>
        <v>3.12</v>
      </c>
      <c r="G3565" t="s">
        <v>4383</v>
      </c>
      <c r="H3565" t="s">
        <v>39</v>
      </c>
      <c r="I3565" s="58" t="s">
        <v>120</v>
      </c>
      <c r="J3565" s="58" t="s">
        <v>121</v>
      </c>
      <c r="K3565" s="58" t="s">
        <v>76</v>
      </c>
      <c r="N3565" t="s">
        <v>77</v>
      </c>
      <c r="P3565" t="s">
        <v>2662</v>
      </c>
      <c r="Q3565" t="s">
        <v>79</v>
      </c>
      <c r="S3565" t="s">
        <v>80</v>
      </c>
      <c r="T3565" t="s">
        <v>45</v>
      </c>
      <c r="U3565" t="s">
        <v>46</v>
      </c>
      <c r="V3565" t="s">
        <v>46</v>
      </c>
      <c r="W3565" t="s">
        <v>764</v>
      </c>
      <c r="X3565" t="s">
        <v>765</v>
      </c>
      <c r="Y3565" t="s">
        <v>766</v>
      </c>
      <c r="Z3565" t="s">
        <v>767</v>
      </c>
      <c r="AB3565" t="s">
        <v>1196</v>
      </c>
      <c r="AC3565" t="s">
        <v>1197</v>
      </c>
      <c r="AE3565" t="s">
        <v>3199</v>
      </c>
      <c r="AF3565" t="s">
        <v>55</v>
      </c>
      <c r="AG3565" t="s">
        <v>56</v>
      </c>
      <c r="AH3565" t="s">
        <v>46</v>
      </c>
      <c r="AI3565" t="s">
        <v>56</v>
      </c>
      <c r="AJ3565" t="s">
        <v>56</v>
      </c>
      <c r="AK3565" t="s">
        <v>56</v>
      </c>
      <c r="AL3565" t="s">
        <v>56</v>
      </c>
      <c r="AM3565" t="s">
        <v>56</v>
      </c>
      <c r="AN3565" t="s">
        <v>56</v>
      </c>
      <c r="AO3565" t="s">
        <v>46</v>
      </c>
      <c r="AP3565" t="s">
        <v>56</v>
      </c>
      <c r="AQ3565" t="s">
        <v>46</v>
      </c>
      <c r="AR3565" t="s">
        <v>56</v>
      </c>
      <c r="AS3565" t="s">
        <v>56</v>
      </c>
      <c r="AT3565" t="s">
        <v>56</v>
      </c>
      <c r="AU3565" t="s">
        <v>56</v>
      </c>
      <c r="AV3565" t="s">
        <v>56</v>
      </c>
      <c r="AW3565" t="s">
        <v>56</v>
      </c>
    </row>
    <row r="3566" spans="1:49" x14ac:dyDescent="0.3">
      <c r="A3566" t="str">
        <f t="shared" si="276"/>
        <v>VŠVU</v>
      </c>
      <c r="B3566" t="str">
        <f t="shared" si="277"/>
        <v>V</v>
      </c>
      <c r="C3566">
        <f t="shared" si="278"/>
        <v>3.12</v>
      </c>
      <c r="D3566">
        <f t="shared" si="279"/>
        <v>1</v>
      </c>
      <c r="E3566">
        <f t="shared" si="280"/>
        <v>3.12</v>
      </c>
      <c r="G3566" t="s">
        <v>4384</v>
      </c>
      <c r="H3566" t="s">
        <v>39</v>
      </c>
      <c r="I3566" s="58" t="s">
        <v>120</v>
      </c>
      <c r="J3566" s="58" t="s">
        <v>121</v>
      </c>
      <c r="K3566" s="58" t="s">
        <v>76</v>
      </c>
      <c r="N3566" t="s">
        <v>77</v>
      </c>
      <c r="P3566" t="s">
        <v>2662</v>
      </c>
      <c r="Q3566" t="s">
        <v>79</v>
      </c>
      <c r="S3566" t="s">
        <v>80</v>
      </c>
      <c r="T3566" t="s">
        <v>45</v>
      </c>
      <c r="U3566" t="s">
        <v>46</v>
      </c>
      <c r="V3566" t="s">
        <v>46</v>
      </c>
      <c r="W3566" t="s">
        <v>764</v>
      </c>
      <c r="X3566" t="s">
        <v>765</v>
      </c>
      <c r="Y3566" t="s">
        <v>766</v>
      </c>
      <c r="Z3566" t="s">
        <v>767</v>
      </c>
      <c r="AB3566" t="s">
        <v>1196</v>
      </c>
      <c r="AC3566" t="s">
        <v>1197</v>
      </c>
      <c r="AE3566" t="s">
        <v>3199</v>
      </c>
      <c r="AF3566" t="s">
        <v>55</v>
      </c>
      <c r="AG3566" t="s">
        <v>56</v>
      </c>
      <c r="AH3566" t="s">
        <v>46</v>
      </c>
      <c r="AI3566" t="s">
        <v>56</v>
      </c>
      <c r="AJ3566" t="s">
        <v>56</v>
      </c>
      <c r="AK3566" t="s">
        <v>56</v>
      </c>
      <c r="AL3566" t="s">
        <v>56</v>
      </c>
      <c r="AM3566" t="s">
        <v>56</v>
      </c>
      <c r="AN3566" t="s">
        <v>56</v>
      </c>
      <c r="AO3566" t="s">
        <v>46</v>
      </c>
      <c r="AP3566" t="s">
        <v>56</v>
      </c>
      <c r="AQ3566" t="s">
        <v>46</v>
      </c>
      <c r="AR3566" t="s">
        <v>56</v>
      </c>
      <c r="AS3566" t="s">
        <v>56</v>
      </c>
      <c r="AT3566" t="s">
        <v>56</v>
      </c>
      <c r="AU3566" t="s">
        <v>56</v>
      </c>
      <c r="AV3566" t="s">
        <v>56</v>
      </c>
      <c r="AW3566" t="s">
        <v>56</v>
      </c>
    </row>
    <row r="3567" spans="1:49" x14ac:dyDescent="0.3">
      <c r="A3567" t="str">
        <f t="shared" si="276"/>
        <v>KU</v>
      </c>
      <c r="B3567" t="str">
        <f t="shared" si="277"/>
        <v>P</v>
      </c>
      <c r="C3567">
        <f t="shared" si="278"/>
        <v>0.89999999999999991</v>
      </c>
      <c r="D3567">
        <f t="shared" si="279"/>
        <v>1</v>
      </c>
      <c r="E3567">
        <f t="shared" si="280"/>
        <v>0.89999999999999991</v>
      </c>
      <c r="G3567" t="s">
        <v>4385</v>
      </c>
      <c r="H3567" t="s">
        <v>39</v>
      </c>
      <c r="I3567" s="58" t="s">
        <v>133</v>
      </c>
      <c r="J3567" s="58" t="s">
        <v>41</v>
      </c>
      <c r="K3567" s="58" t="s">
        <v>42</v>
      </c>
      <c r="N3567" t="s">
        <v>43</v>
      </c>
      <c r="S3567" t="s">
        <v>57</v>
      </c>
      <c r="T3567" t="s">
        <v>45</v>
      </c>
      <c r="U3567" t="s">
        <v>46</v>
      </c>
      <c r="V3567" t="s">
        <v>46</v>
      </c>
      <c r="W3567" t="s">
        <v>4216</v>
      </c>
      <c r="X3567" t="s">
        <v>4217</v>
      </c>
      <c r="Y3567" t="s">
        <v>4218</v>
      </c>
      <c r="Z3567" t="s">
        <v>4219</v>
      </c>
      <c r="AA3567" t="s">
        <v>4220</v>
      </c>
      <c r="AB3567" t="s">
        <v>4221</v>
      </c>
      <c r="AC3567" t="s">
        <v>4222</v>
      </c>
      <c r="AD3567" t="s">
        <v>4386</v>
      </c>
      <c r="AF3567" t="s">
        <v>255</v>
      </c>
      <c r="AG3567" t="s">
        <v>56</v>
      </c>
      <c r="AH3567" t="s">
        <v>56</v>
      </c>
      <c r="AI3567" t="s">
        <v>46</v>
      </c>
      <c r="AJ3567" t="s">
        <v>56</v>
      </c>
      <c r="AK3567" t="s">
        <v>56</v>
      </c>
      <c r="AL3567" t="s">
        <v>56</v>
      </c>
      <c r="AM3567" t="s">
        <v>56</v>
      </c>
      <c r="AN3567" t="s">
        <v>56</v>
      </c>
      <c r="AO3567" t="s">
        <v>56</v>
      </c>
      <c r="AP3567" t="s">
        <v>56</v>
      </c>
      <c r="AQ3567" t="s">
        <v>56</v>
      </c>
      <c r="AR3567" t="s">
        <v>56</v>
      </c>
      <c r="AS3567" t="s">
        <v>56</v>
      </c>
      <c r="AT3567" t="s">
        <v>56</v>
      </c>
      <c r="AU3567" t="s">
        <v>56</v>
      </c>
      <c r="AV3567" t="s">
        <v>56</v>
      </c>
      <c r="AW3567" t="s">
        <v>56</v>
      </c>
    </row>
    <row r="3568" spans="1:49" x14ac:dyDescent="0.3">
      <c r="A3568" t="str">
        <f t="shared" si="276"/>
        <v>STU</v>
      </c>
      <c r="B3568" t="str">
        <f t="shared" si="277"/>
        <v>V</v>
      </c>
      <c r="C3568">
        <f t="shared" si="278"/>
        <v>12</v>
      </c>
      <c r="D3568">
        <f t="shared" si="279"/>
        <v>1</v>
      </c>
      <c r="E3568">
        <f t="shared" si="280"/>
        <v>12</v>
      </c>
      <c r="G3568" t="s">
        <v>4387</v>
      </c>
      <c r="H3568" t="s">
        <v>39</v>
      </c>
      <c r="I3568" s="58" t="s">
        <v>198</v>
      </c>
      <c r="J3568" s="58" t="s">
        <v>143</v>
      </c>
      <c r="K3568" s="58" t="s">
        <v>97</v>
      </c>
      <c r="N3568" t="s">
        <v>327</v>
      </c>
      <c r="P3568" t="s">
        <v>78</v>
      </c>
      <c r="Q3568" t="s">
        <v>79</v>
      </c>
      <c r="S3568" t="s">
        <v>99</v>
      </c>
      <c r="T3568" t="s">
        <v>215</v>
      </c>
      <c r="U3568" t="s">
        <v>223</v>
      </c>
      <c r="V3568" t="s">
        <v>46</v>
      </c>
      <c r="W3568" t="s">
        <v>81</v>
      </c>
      <c r="X3568" t="s">
        <v>82</v>
      </c>
      <c r="Y3568" t="s">
        <v>83</v>
      </c>
      <c r="Z3568" t="s">
        <v>84</v>
      </c>
      <c r="AA3568" t="s">
        <v>85</v>
      </c>
      <c r="AB3568" t="s">
        <v>100</v>
      </c>
      <c r="AC3568" t="s">
        <v>101</v>
      </c>
      <c r="AD3568" t="s">
        <v>4388</v>
      </c>
      <c r="AF3568" t="s">
        <v>1480</v>
      </c>
      <c r="AG3568" t="s">
        <v>56</v>
      </c>
      <c r="AH3568" t="s">
        <v>56</v>
      </c>
      <c r="AI3568" t="s">
        <v>149</v>
      </c>
      <c r="AJ3568" t="s">
        <v>56</v>
      </c>
      <c r="AK3568" t="s">
        <v>56</v>
      </c>
      <c r="AL3568" t="s">
        <v>56</v>
      </c>
      <c r="AM3568" t="s">
        <v>56</v>
      </c>
      <c r="AN3568" t="s">
        <v>56</v>
      </c>
      <c r="AO3568" t="s">
        <v>56</v>
      </c>
      <c r="AP3568" t="s">
        <v>200</v>
      </c>
      <c r="AQ3568" t="s">
        <v>56</v>
      </c>
      <c r="AR3568" t="s">
        <v>56</v>
      </c>
      <c r="AS3568" t="s">
        <v>56</v>
      </c>
      <c r="AT3568" t="s">
        <v>46</v>
      </c>
      <c r="AU3568" t="s">
        <v>56</v>
      </c>
      <c r="AV3568" t="s">
        <v>56</v>
      </c>
      <c r="AW3568" t="s">
        <v>56</v>
      </c>
    </row>
    <row r="3569" spans="1:49" x14ac:dyDescent="0.3">
      <c r="A3569" t="str">
        <f t="shared" si="276"/>
        <v>VŠMU</v>
      </c>
      <c r="B3569" t="str">
        <f t="shared" si="277"/>
        <v>P</v>
      </c>
      <c r="C3569">
        <f t="shared" si="278"/>
        <v>1.7999999999999998</v>
      </c>
      <c r="D3569">
        <f t="shared" si="279"/>
        <v>1</v>
      </c>
      <c r="E3569">
        <f t="shared" si="280"/>
        <v>1.7999999999999998</v>
      </c>
      <c r="G3569" t="s">
        <v>4389</v>
      </c>
      <c r="H3569" t="s">
        <v>39</v>
      </c>
      <c r="I3569" s="58" t="s">
        <v>594</v>
      </c>
      <c r="J3569" s="58" t="s">
        <v>143</v>
      </c>
      <c r="K3569" s="58" t="s">
        <v>42</v>
      </c>
      <c r="N3569" t="s">
        <v>43</v>
      </c>
      <c r="S3569" t="s">
        <v>72</v>
      </c>
      <c r="T3569" t="s">
        <v>45</v>
      </c>
      <c r="U3569" t="s">
        <v>46</v>
      </c>
      <c r="V3569" t="s">
        <v>46</v>
      </c>
      <c r="W3569" t="s">
        <v>111</v>
      </c>
      <c r="X3569" t="s">
        <v>112</v>
      </c>
      <c r="Y3569" t="s">
        <v>113</v>
      </c>
      <c r="Z3569" t="s">
        <v>152</v>
      </c>
      <c r="AA3569" t="s">
        <v>153</v>
      </c>
      <c r="AB3569" t="s">
        <v>154</v>
      </c>
      <c r="AC3569" t="s">
        <v>155</v>
      </c>
      <c r="AE3569" t="s">
        <v>230</v>
      </c>
      <c r="AF3569" t="s">
        <v>55</v>
      </c>
      <c r="AG3569" t="s">
        <v>56</v>
      </c>
      <c r="AH3569" t="s">
        <v>46</v>
      </c>
      <c r="AI3569" t="s">
        <v>56</v>
      </c>
      <c r="AJ3569" t="s">
        <v>56</v>
      </c>
      <c r="AK3569" t="s">
        <v>56</v>
      </c>
      <c r="AL3569" t="s">
        <v>46</v>
      </c>
      <c r="AM3569" t="s">
        <v>56</v>
      </c>
      <c r="AN3569" t="s">
        <v>56</v>
      </c>
      <c r="AO3569" t="s">
        <v>149</v>
      </c>
      <c r="AP3569" t="s">
        <v>56</v>
      </c>
      <c r="AQ3569" t="s">
        <v>56</v>
      </c>
      <c r="AR3569" t="s">
        <v>56</v>
      </c>
      <c r="AS3569" t="s">
        <v>56</v>
      </c>
      <c r="AT3569" t="s">
        <v>56</v>
      </c>
      <c r="AU3569" t="s">
        <v>56</v>
      </c>
      <c r="AV3569" t="s">
        <v>56</v>
      </c>
      <c r="AW3569" t="s">
        <v>56</v>
      </c>
    </row>
    <row r="3570" spans="1:49" x14ac:dyDescent="0.3">
      <c r="A3570" t="str">
        <f t="shared" si="276"/>
        <v>UCM</v>
      </c>
      <c r="B3570" t="str">
        <f t="shared" si="277"/>
        <v>V</v>
      </c>
      <c r="C3570">
        <f t="shared" si="278"/>
        <v>0.3</v>
      </c>
      <c r="D3570">
        <f t="shared" si="279"/>
        <v>1</v>
      </c>
      <c r="E3570">
        <f t="shared" si="280"/>
        <v>0.3</v>
      </c>
      <c r="G3570" t="s">
        <v>4390</v>
      </c>
      <c r="H3570" t="s">
        <v>39</v>
      </c>
      <c r="I3570" s="58" t="s">
        <v>60</v>
      </c>
      <c r="J3570" s="58" t="s">
        <v>60</v>
      </c>
      <c r="K3570" s="58" t="s">
        <v>97</v>
      </c>
      <c r="N3570" t="s">
        <v>520</v>
      </c>
      <c r="P3570" t="s">
        <v>78</v>
      </c>
      <c r="Q3570" t="s">
        <v>79</v>
      </c>
      <c r="S3570" t="s">
        <v>99</v>
      </c>
      <c r="T3570" t="s">
        <v>45</v>
      </c>
      <c r="U3570" t="s">
        <v>46</v>
      </c>
      <c r="V3570" t="s">
        <v>46</v>
      </c>
      <c r="W3570" t="s">
        <v>547</v>
      </c>
      <c r="X3570" t="s">
        <v>548</v>
      </c>
      <c r="Y3570" t="s">
        <v>549</v>
      </c>
      <c r="Z3570" t="s">
        <v>550</v>
      </c>
      <c r="AA3570" t="s">
        <v>551</v>
      </c>
      <c r="AB3570" t="s">
        <v>1127</v>
      </c>
      <c r="AC3570" t="s">
        <v>1128</v>
      </c>
      <c r="AE3570" t="s">
        <v>548</v>
      </c>
      <c r="AF3570" t="s">
        <v>55</v>
      </c>
      <c r="AG3570" t="s">
        <v>56</v>
      </c>
      <c r="AH3570" t="s">
        <v>46</v>
      </c>
      <c r="AI3570" t="s">
        <v>56</v>
      </c>
      <c r="AJ3570" t="s">
        <v>56</v>
      </c>
      <c r="AK3570" t="s">
        <v>56</v>
      </c>
      <c r="AL3570" t="s">
        <v>56</v>
      </c>
      <c r="AM3570" t="s">
        <v>56</v>
      </c>
      <c r="AN3570" t="s">
        <v>56</v>
      </c>
      <c r="AO3570" t="s">
        <v>56</v>
      </c>
      <c r="AP3570" t="s">
        <v>56</v>
      </c>
      <c r="AQ3570" t="s">
        <v>56</v>
      </c>
      <c r="AR3570" t="s">
        <v>56</v>
      </c>
      <c r="AS3570" t="s">
        <v>56</v>
      </c>
      <c r="AT3570" t="s">
        <v>56</v>
      </c>
      <c r="AU3570" t="s">
        <v>56</v>
      </c>
      <c r="AV3570" t="s">
        <v>56</v>
      </c>
      <c r="AW3570" t="s">
        <v>56</v>
      </c>
    </row>
    <row r="3571" spans="1:49" x14ac:dyDescent="0.3">
      <c r="A3571" t="str">
        <f t="shared" si="276"/>
        <v>KU</v>
      </c>
      <c r="B3571" t="str">
        <f t="shared" si="277"/>
        <v>P</v>
      </c>
      <c r="C3571">
        <f t="shared" si="278"/>
        <v>1.7999999999999998</v>
      </c>
      <c r="D3571">
        <f t="shared" si="279"/>
        <v>1</v>
      </c>
      <c r="E3571">
        <f t="shared" si="280"/>
        <v>1.7999999999999998</v>
      </c>
      <c r="G3571" t="s">
        <v>4391</v>
      </c>
      <c r="H3571" t="s">
        <v>39</v>
      </c>
      <c r="I3571" s="58" t="s">
        <v>96</v>
      </c>
      <c r="J3571" s="58" t="s">
        <v>41</v>
      </c>
      <c r="K3571" s="58" t="s">
        <v>42</v>
      </c>
      <c r="N3571" t="s">
        <v>43</v>
      </c>
      <c r="S3571" t="s">
        <v>57</v>
      </c>
      <c r="T3571" t="s">
        <v>45</v>
      </c>
      <c r="U3571" t="s">
        <v>46</v>
      </c>
      <c r="V3571" t="s">
        <v>46</v>
      </c>
      <c r="W3571" t="s">
        <v>4216</v>
      </c>
      <c r="X3571" t="s">
        <v>4217</v>
      </c>
      <c r="Y3571" t="s">
        <v>4218</v>
      </c>
      <c r="Z3571" t="s">
        <v>4219</v>
      </c>
      <c r="AA3571" t="s">
        <v>4220</v>
      </c>
      <c r="AB3571" t="s">
        <v>4221</v>
      </c>
      <c r="AC3571" t="s">
        <v>4222</v>
      </c>
      <c r="AD3571" t="s">
        <v>4392</v>
      </c>
      <c r="AF3571" t="s">
        <v>1640</v>
      </c>
      <c r="AG3571" t="s">
        <v>56</v>
      </c>
      <c r="AH3571" t="s">
        <v>56</v>
      </c>
      <c r="AI3571" t="s">
        <v>46</v>
      </c>
      <c r="AJ3571" t="s">
        <v>56</v>
      </c>
      <c r="AK3571" t="s">
        <v>56</v>
      </c>
      <c r="AL3571" t="s">
        <v>56</v>
      </c>
      <c r="AM3571" t="s">
        <v>56</v>
      </c>
      <c r="AN3571" t="s">
        <v>56</v>
      </c>
      <c r="AO3571" t="s">
        <v>56</v>
      </c>
      <c r="AP3571" t="s">
        <v>56</v>
      </c>
      <c r="AQ3571" t="s">
        <v>56</v>
      </c>
      <c r="AR3571" t="s">
        <v>56</v>
      </c>
      <c r="AS3571" t="s">
        <v>56</v>
      </c>
      <c r="AT3571" t="s">
        <v>56</v>
      </c>
      <c r="AU3571" t="s">
        <v>56</v>
      </c>
      <c r="AV3571" t="s">
        <v>56</v>
      </c>
      <c r="AW3571" t="s">
        <v>56</v>
      </c>
    </row>
    <row r="3572" spans="1:49" x14ac:dyDescent="0.3">
      <c r="A3572" t="str">
        <f t="shared" si="276"/>
        <v>UCM</v>
      </c>
      <c r="B3572" t="str">
        <f t="shared" si="277"/>
        <v>V</v>
      </c>
      <c r="C3572">
        <f t="shared" si="278"/>
        <v>0.3</v>
      </c>
      <c r="D3572">
        <f t="shared" si="279"/>
        <v>0.5</v>
      </c>
      <c r="E3572">
        <f t="shared" si="280"/>
        <v>0.15</v>
      </c>
      <c r="G3572" t="s">
        <v>4393</v>
      </c>
      <c r="H3572" t="s">
        <v>39</v>
      </c>
      <c r="I3572" s="58" t="s">
        <v>60</v>
      </c>
      <c r="J3572" s="58" t="s">
        <v>60</v>
      </c>
      <c r="K3572" s="58" t="s">
        <v>97</v>
      </c>
      <c r="N3572" t="s">
        <v>520</v>
      </c>
      <c r="P3572" t="s">
        <v>78</v>
      </c>
      <c r="Q3572" t="s">
        <v>79</v>
      </c>
      <c r="S3572" t="s">
        <v>99</v>
      </c>
      <c r="T3572" t="s">
        <v>73</v>
      </c>
      <c r="U3572" t="s">
        <v>149</v>
      </c>
      <c r="V3572" t="s">
        <v>46</v>
      </c>
      <c r="W3572" t="s">
        <v>547</v>
      </c>
      <c r="X3572" t="s">
        <v>548</v>
      </c>
      <c r="Y3572" t="s">
        <v>549</v>
      </c>
      <c r="Z3572" t="s">
        <v>550</v>
      </c>
      <c r="AA3572" t="s">
        <v>551</v>
      </c>
      <c r="AB3572" t="s">
        <v>1127</v>
      </c>
      <c r="AC3572" t="s">
        <v>1128</v>
      </c>
      <c r="AE3572" t="s">
        <v>548</v>
      </c>
      <c r="AF3572" t="s">
        <v>55</v>
      </c>
      <c r="AG3572" t="s">
        <v>56</v>
      </c>
      <c r="AH3572" t="s">
        <v>46</v>
      </c>
      <c r="AI3572" t="s">
        <v>56</v>
      </c>
      <c r="AJ3572" t="s">
        <v>56</v>
      </c>
      <c r="AK3572" t="s">
        <v>56</v>
      </c>
      <c r="AL3572" t="s">
        <v>56</v>
      </c>
      <c r="AM3572" t="s">
        <v>56</v>
      </c>
      <c r="AN3572" t="s">
        <v>56</v>
      </c>
      <c r="AO3572" t="s">
        <v>56</v>
      </c>
      <c r="AP3572" t="s">
        <v>56</v>
      </c>
      <c r="AQ3572" t="s">
        <v>56</v>
      </c>
      <c r="AR3572" t="s">
        <v>56</v>
      </c>
      <c r="AS3572" t="s">
        <v>56</v>
      </c>
      <c r="AT3572" t="s">
        <v>56</v>
      </c>
      <c r="AU3572" t="s">
        <v>56</v>
      </c>
      <c r="AV3572" t="s">
        <v>56</v>
      </c>
      <c r="AW3572" t="s">
        <v>56</v>
      </c>
    </row>
    <row r="3573" spans="1:49" x14ac:dyDescent="0.3">
      <c r="A3573" t="str">
        <f t="shared" si="276"/>
        <v>UCM</v>
      </c>
      <c r="B3573" t="str">
        <f t="shared" si="277"/>
        <v>V</v>
      </c>
      <c r="C3573">
        <f t="shared" si="278"/>
        <v>0.3</v>
      </c>
      <c r="D3573">
        <f t="shared" si="279"/>
        <v>0.5</v>
      </c>
      <c r="E3573">
        <f t="shared" si="280"/>
        <v>0.15</v>
      </c>
      <c r="G3573" t="s">
        <v>4393</v>
      </c>
      <c r="H3573" t="s">
        <v>39</v>
      </c>
      <c r="I3573" s="58" t="s">
        <v>60</v>
      </c>
      <c r="J3573" s="58" t="s">
        <v>60</v>
      </c>
      <c r="K3573" s="58" t="s">
        <v>97</v>
      </c>
      <c r="N3573" t="s">
        <v>520</v>
      </c>
      <c r="P3573" t="s">
        <v>78</v>
      </c>
      <c r="Q3573" t="s">
        <v>79</v>
      </c>
      <c r="S3573" t="s">
        <v>99</v>
      </c>
      <c r="T3573" t="s">
        <v>73</v>
      </c>
      <c r="U3573" t="s">
        <v>149</v>
      </c>
      <c r="V3573" t="s">
        <v>46</v>
      </c>
      <c r="W3573" t="s">
        <v>547</v>
      </c>
      <c r="X3573" t="s">
        <v>548</v>
      </c>
      <c r="Y3573" t="s">
        <v>549</v>
      </c>
      <c r="Z3573" t="s">
        <v>550</v>
      </c>
      <c r="AA3573" t="s">
        <v>551</v>
      </c>
      <c r="AB3573" t="s">
        <v>4207</v>
      </c>
      <c r="AC3573" t="s">
        <v>4208</v>
      </c>
      <c r="AE3573" t="s">
        <v>548</v>
      </c>
      <c r="AF3573" t="s">
        <v>55</v>
      </c>
      <c r="AG3573" t="s">
        <v>56</v>
      </c>
      <c r="AH3573" t="s">
        <v>46</v>
      </c>
      <c r="AI3573" t="s">
        <v>56</v>
      </c>
      <c r="AJ3573" t="s">
        <v>56</v>
      </c>
      <c r="AK3573" t="s">
        <v>56</v>
      </c>
      <c r="AL3573" t="s">
        <v>56</v>
      </c>
      <c r="AM3573" t="s">
        <v>56</v>
      </c>
      <c r="AN3573" t="s">
        <v>56</v>
      </c>
      <c r="AO3573" t="s">
        <v>56</v>
      </c>
      <c r="AP3573" t="s">
        <v>56</v>
      </c>
      <c r="AQ3573" t="s">
        <v>56</v>
      </c>
      <c r="AR3573" t="s">
        <v>56</v>
      </c>
      <c r="AS3573" t="s">
        <v>56</v>
      </c>
      <c r="AT3573" t="s">
        <v>56</v>
      </c>
      <c r="AU3573" t="s">
        <v>56</v>
      </c>
      <c r="AV3573" t="s">
        <v>56</v>
      </c>
      <c r="AW3573" t="s">
        <v>56</v>
      </c>
    </row>
    <row r="3574" spans="1:49" x14ac:dyDescent="0.3">
      <c r="A3574" t="str">
        <f t="shared" si="276"/>
        <v>VŠMU</v>
      </c>
      <c r="B3574" t="str">
        <f t="shared" si="277"/>
        <v>P</v>
      </c>
      <c r="C3574">
        <f t="shared" si="278"/>
        <v>0.89999999999999991</v>
      </c>
      <c r="D3574">
        <f t="shared" si="279"/>
        <v>1</v>
      </c>
      <c r="E3574">
        <f t="shared" si="280"/>
        <v>0.89999999999999991</v>
      </c>
      <c r="G3574" t="s">
        <v>4394</v>
      </c>
      <c r="H3574" t="s">
        <v>39</v>
      </c>
      <c r="I3574" s="58" t="s">
        <v>40</v>
      </c>
      <c r="J3574" s="58" t="s">
        <v>41</v>
      </c>
      <c r="K3574" s="58" t="s">
        <v>42</v>
      </c>
      <c r="N3574" t="s">
        <v>43</v>
      </c>
      <c r="S3574" t="s">
        <v>72</v>
      </c>
      <c r="T3574" t="s">
        <v>73</v>
      </c>
      <c r="U3574" t="s">
        <v>149</v>
      </c>
      <c r="V3574" t="s">
        <v>46</v>
      </c>
      <c r="W3574" t="s">
        <v>111</v>
      </c>
      <c r="X3574" t="s">
        <v>112</v>
      </c>
      <c r="Y3574" t="s">
        <v>113</v>
      </c>
      <c r="Z3574" t="s">
        <v>152</v>
      </c>
      <c r="AA3574" t="s">
        <v>153</v>
      </c>
      <c r="AB3574" t="s">
        <v>154</v>
      </c>
      <c r="AC3574" t="s">
        <v>155</v>
      </c>
      <c r="AD3574" t="s">
        <v>6528</v>
      </c>
      <c r="AF3574" t="s">
        <v>55</v>
      </c>
      <c r="AG3574" t="s">
        <v>46</v>
      </c>
      <c r="AH3574" t="s">
        <v>56</v>
      </c>
      <c r="AI3574" t="s">
        <v>56</v>
      </c>
      <c r="AJ3574" t="s">
        <v>56</v>
      </c>
      <c r="AK3574" t="s">
        <v>56</v>
      </c>
      <c r="AL3574" t="s">
        <v>56</v>
      </c>
      <c r="AM3574" t="s">
        <v>56</v>
      </c>
      <c r="AN3574" t="s">
        <v>56</v>
      </c>
      <c r="AO3574" t="s">
        <v>56</v>
      </c>
      <c r="AP3574" t="s">
        <v>56</v>
      </c>
      <c r="AQ3574" t="s">
        <v>56</v>
      </c>
      <c r="AR3574" t="s">
        <v>56</v>
      </c>
      <c r="AS3574" t="s">
        <v>56</v>
      </c>
      <c r="AT3574" t="s">
        <v>56</v>
      </c>
      <c r="AU3574" t="s">
        <v>56</v>
      </c>
      <c r="AV3574" t="s">
        <v>56</v>
      </c>
      <c r="AW3574" t="s">
        <v>56</v>
      </c>
    </row>
    <row r="3575" spans="1:49" x14ac:dyDescent="0.3">
      <c r="A3575" t="str">
        <f t="shared" si="276"/>
        <v>KU</v>
      </c>
      <c r="B3575" t="str">
        <f t="shared" si="277"/>
        <v>P</v>
      </c>
      <c r="C3575">
        <f t="shared" si="278"/>
        <v>3</v>
      </c>
      <c r="D3575">
        <f t="shared" si="279"/>
        <v>1</v>
      </c>
      <c r="E3575">
        <f t="shared" si="280"/>
        <v>3</v>
      </c>
      <c r="G3575" t="s">
        <v>4395</v>
      </c>
      <c r="H3575" t="s">
        <v>39</v>
      </c>
      <c r="I3575" s="58" t="s">
        <v>242</v>
      </c>
      <c r="J3575" s="58" t="s">
        <v>41</v>
      </c>
      <c r="K3575" s="58" t="s">
        <v>42</v>
      </c>
      <c r="N3575" t="s">
        <v>43</v>
      </c>
      <c r="S3575" t="s">
        <v>57</v>
      </c>
      <c r="T3575" t="s">
        <v>45</v>
      </c>
      <c r="U3575" t="s">
        <v>46</v>
      </c>
      <c r="V3575" t="s">
        <v>46</v>
      </c>
      <c r="W3575" t="s">
        <v>4216</v>
      </c>
      <c r="X3575" t="s">
        <v>4217</v>
      </c>
      <c r="Y3575" t="s">
        <v>4218</v>
      </c>
      <c r="Z3575" t="s">
        <v>4219</v>
      </c>
      <c r="AA3575" t="s">
        <v>4220</v>
      </c>
      <c r="AB3575" t="s">
        <v>4221</v>
      </c>
      <c r="AC3575" t="s">
        <v>4222</v>
      </c>
      <c r="AD3575" t="s">
        <v>4396</v>
      </c>
      <c r="AF3575" t="s">
        <v>1413</v>
      </c>
      <c r="AG3575" t="s">
        <v>56</v>
      </c>
      <c r="AH3575" t="s">
        <v>56</v>
      </c>
      <c r="AI3575" t="s">
        <v>46</v>
      </c>
      <c r="AJ3575" t="s">
        <v>56</v>
      </c>
      <c r="AK3575" t="s">
        <v>56</v>
      </c>
      <c r="AL3575" t="s">
        <v>56</v>
      </c>
      <c r="AM3575" t="s">
        <v>56</v>
      </c>
      <c r="AN3575" t="s">
        <v>56</v>
      </c>
      <c r="AO3575" t="s">
        <v>56</v>
      </c>
      <c r="AP3575" t="s">
        <v>56</v>
      </c>
      <c r="AQ3575" t="s">
        <v>56</v>
      </c>
      <c r="AR3575" t="s">
        <v>56</v>
      </c>
      <c r="AS3575" t="s">
        <v>56</v>
      </c>
      <c r="AT3575" t="s">
        <v>56</v>
      </c>
      <c r="AU3575" t="s">
        <v>56</v>
      </c>
      <c r="AV3575" t="s">
        <v>56</v>
      </c>
      <c r="AW3575" t="s">
        <v>56</v>
      </c>
    </row>
    <row r="3576" spans="1:49" x14ac:dyDescent="0.3">
      <c r="A3576" t="str">
        <f t="shared" si="276"/>
        <v>AU</v>
      </c>
      <c r="B3576" t="str">
        <f t="shared" si="277"/>
        <v>P</v>
      </c>
      <c r="C3576">
        <f t="shared" si="278"/>
        <v>3</v>
      </c>
      <c r="D3576">
        <f t="shared" si="279"/>
        <v>1</v>
      </c>
      <c r="E3576">
        <f t="shared" si="280"/>
        <v>3</v>
      </c>
      <c r="G3576" t="s">
        <v>4397</v>
      </c>
      <c r="H3576" t="s">
        <v>39</v>
      </c>
      <c r="I3576" s="58" t="s">
        <v>242</v>
      </c>
      <c r="J3576" s="58" t="s">
        <v>41</v>
      </c>
      <c r="K3576" s="58" t="s">
        <v>42</v>
      </c>
      <c r="N3576" t="s">
        <v>43</v>
      </c>
      <c r="S3576" t="s">
        <v>57</v>
      </c>
      <c r="T3576" t="s">
        <v>73</v>
      </c>
      <c r="U3576" t="s">
        <v>149</v>
      </c>
      <c r="V3576" t="s">
        <v>46</v>
      </c>
      <c r="W3576" t="s">
        <v>156</v>
      </c>
      <c r="X3576" t="s">
        <v>6458</v>
      </c>
      <c r="Y3576" t="s">
        <v>157</v>
      </c>
      <c r="Z3576" t="s">
        <v>158</v>
      </c>
      <c r="AA3576" t="s">
        <v>159</v>
      </c>
      <c r="AB3576" t="s">
        <v>598</v>
      </c>
      <c r="AC3576" t="s">
        <v>599</v>
      </c>
      <c r="AD3576" t="s">
        <v>4398</v>
      </c>
      <c r="AF3576" t="s">
        <v>55</v>
      </c>
      <c r="AG3576" t="s">
        <v>46</v>
      </c>
      <c r="AH3576" t="s">
        <v>56</v>
      </c>
      <c r="AI3576" t="s">
        <v>56</v>
      </c>
      <c r="AJ3576" t="s">
        <v>56</v>
      </c>
      <c r="AK3576" t="s">
        <v>56</v>
      </c>
      <c r="AL3576" t="s">
        <v>56</v>
      </c>
      <c r="AM3576" t="s">
        <v>56</v>
      </c>
      <c r="AN3576" t="s">
        <v>56</v>
      </c>
      <c r="AO3576" t="s">
        <v>56</v>
      </c>
      <c r="AP3576" t="s">
        <v>56</v>
      </c>
      <c r="AQ3576" t="s">
        <v>56</v>
      </c>
      <c r="AR3576" t="s">
        <v>56</v>
      </c>
      <c r="AS3576" t="s">
        <v>56</v>
      </c>
      <c r="AT3576" t="s">
        <v>56</v>
      </c>
      <c r="AU3576" t="s">
        <v>56</v>
      </c>
      <c r="AV3576" t="s">
        <v>56</v>
      </c>
      <c r="AW3576" t="s">
        <v>56</v>
      </c>
    </row>
    <row r="3577" spans="1:49" x14ac:dyDescent="0.3">
      <c r="A3577" t="str">
        <f t="shared" si="276"/>
        <v>AU</v>
      </c>
      <c r="B3577" t="str">
        <f t="shared" si="277"/>
        <v>P</v>
      </c>
      <c r="C3577">
        <f t="shared" si="278"/>
        <v>0.89999999999999991</v>
      </c>
      <c r="D3577">
        <f t="shared" si="279"/>
        <v>1</v>
      </c>
      <c r="E3577">
        <f t="shared" si="280"/>
        <v>0.89999999999999991</v>
      </c>
      <c r="G3577" t="s">
        <v>4399</v>
      </c>
      <c r="H3577" t="s">
        <v>39</v>
      </c>
      <c r="I3577" s="58" t="s">
        <v>90</v>
      </c>
      <c r="J3577" s="58" t="s">
        <v>41</v>
      </c>
      <c r="K3577" s="58" t="s">
        <v>42</v>
      </c>
      <c r="N3577" t="s">
        <v>43</v>
      </c>
      <c r="S3577" t="s">
        <v>69</v>
      </c>
      <c r="T3577" t="s">
        <v>45</v>
      </c>
      <c r="U3577" t="s">
        <v>46</v>
      </c>
      <c r="V3577" t="s">
        <v>46</v>
      </c>
      <c r="W3577" t="s">
        <v>156</v>
      </c>
      <c r="X3577" t="s">
        <v>6458</v>
      </c>
      <c r="Y3577" t="s">
        <v>157</v>
      </c>
      <c r="Z3577" t="s">
        <v>158</v>
      </c>
      <c r="AA3577" t="s">
        <v>159</v>
      </c>
      <c r="AB3577" t="s">
        <v>598</v>
      </c>
      <c r="AC3577" t="s">
        <v>599</v>
      </c>
      <c r="AD3577" t="s">
        <v>6529</v>
      </c>
      <c r="AF3577" t="s">
        <v>186</v>
      </c>
      <c r="AG3577" t="s">
        <v>56</v>
      </c>
      <c r="AH3577" t="s">
        <v>56</v>
      </c>
      <c r="AI3577" t="s">
        <v>46</v>
      </c>
      <c r="AJ3577" t="s">
        <v>56</v>
      </c>
      <c r="AK3577" t="s">
        <v>56</v>
      </c>
      <c r="AL3577" t="s">
        <v>56</v>
      </c>
      <c r="AM3577" t="s">
        <v>56</v>
      </c>
      <c r="AN3577" t="s">
        <v>56</v>
      </c>
      <c r="AO3577" t="s">
        <v>56</v>
      </c>
      <c r="AP3577" t="s">
        <v>56</v>
      </c>
      <c r="AQ3577" t="s">
        <v>56</v>
      </c>
      <c r="AR3577" t="s">
        <v>56</v>
      </c>
      <c r="AS3577" t="s">
        <v>56</v>
      </c>
      <c r="AT3577" t="s">
        <v>56</v>
      </c>
      <c r="AU3577" t="s">
        <v>56</v>
      </c>
      <c r="AV3577" t="s">
        <v>56</v>
      </c>
      <c r="AW3577" t="s">
        <v>56</v>
      </c>
    </row>
    <row r="3578" spans="1:49" x14ac:dyDescent="0.3">
      <c r="A3578" t="str">
        <f t="shared" si="276"/>
        <v>VŠVU</v>
      </c>
      <c r="B3578" t="str">
        <f t="shared" si="277"/>
        <v>V</v>
      </c>
      <c r="C3578">
        <f t="shared" si="278"/>
        <v>1.7999999999999998</v>
      </c>
      <c r="D3578">
        <f t="shared" si="279"/>
        <v>1</v>
      </c>
      <c r="E3578">
        <f t="shared" si="280"/>
        <v>1.7999999999999998</v>
      </c>
      <c r="G3578" t="s">
        <v>4400</v>
      </c>
      <c r="H3578" t="s">
        <v>39</v>
      </c>
      <c r="I3578" s="58" t="s">
        <v>580</v>
      </c>
      <c r="J3578" s="58" t="s">
        <v>121</v>
      </c>
      <c r="K3578" s="58" t="s">
        <v>97</v>
      </c>
      <c r="N3578" t="s">
        <v>523</v>
      </c>
      <c r="P3578" t="s">
        <v>78</v>
      </c>
      <c r="Q3578" t="s">
        <v>79</v>
      </c>
      <c r="S3578" t="s">
        <v>99</v>
      </c>
      <c r="T3578" t="s">
        <v>45</v>
      </c>
      <c r="U3578" t="s">
        <v>46</v>
      </c>
      <c r="V3578" t="s">
        <v>46</v>
      </c>
      <c r="W3578" t="s">
        <v>764</v>
      </c>
      <c r="X3578" t="s">
        <v>765</v>
      </c>
      <c r="Y3578" t="s">
        <v>766</v>
      </c>
      <c r="Z3578" t="s">
        <v>767</v>
      </c>
      <c r="AB3578" t="s">
        <v>1114</v>
      </c>
      <c r="AC3578" t="s">
        <v>1115</v>
      </c>
      <c r="AD3578" t="s">
        <v>2550</v>
      </c>
      <c r="AF3578" t="s">
        <v>55</v>
      </c>
      <c r="AG3578" t="s">
        <v>46</v>
      </c>
      <c r="AH3578" t="s">
        <v>56</v>
      </c>
      <c r="AI3578" t="s">
        <v>56</v>
      </c>
      <c r="AJ3578" t="s">
        <v>56</v>
      </c>
      <c r="AK3578" t="s">
        <v>56</v>
      </c>
      <c r="AL3578" t="s">
        <v>56</v>
      </c>
      <c r="AM3578" t="s">
        <v>56</v>
      </c>
      <c r="AN3578" t="s">
        <v>56</v>
      </c>
      <c r="AO3578" t="s">
        <v>46</v>
      </c>
      <c r="AP3578" t="s">
        <v>56</v>
      </c>
      <c r="AQ3578" t="s">
        <v>56</v>
      </c>
      <c r="AR3578" t="s">
        <v>56</v>
      </c>
      <c r="AS3578" t="s">
        <v>56</v>
      </c>
      <c r="AT3578" t="s">
        <v>56</v>
      </c>
      <c r="AU3578" t="s">
        <v>56</v>
      </c>
      <c r="AV3578" t="s">
        <v>56</v>
      </c>
      <c r="AW3578" t="s">
        <v>56</v>
      </c>
    </row>
    <row r="3579" spans="1:49" x14ac:dyDescent="0.3">
      <c r="A3579" t="str">
        <f t="shared" si="276"/>
        <v>AU</v>
      </c>
      <c r="B3579" t="str">
        <f t="shared" si="277"/>
        <v>P</v>
      </c>
      <c r="C3579">
        <f t="shared" si="278"/>
        <v>0.89999999999999991</v>
      </c>
      <c r="D3579">
        <f t="shared" si="279"/>
        <v>1</v>
      </c>
      <c r="E3579">
        <f t="shared" si="280"/>
        <v>0.89999999999999991</v>
      </c>
      <c r="G3579" t="s">
        <v>4401</v>
      </c>
      <c r="H3579" t="s">
        <v>39</v>
      </c>
      <c r="I3579" s="58" t="s">
        <v>90</v>
      </c>
      <c r="J3579" s="58" t="s">
        <v>41</v>
      </c>
      <c r="K3579" s="58" t="s">
        <v>42</v>
      </c>
      <c r="N3579" t="s">
        <v>43</v>
      </c>
      <c r="S3579" t="s">
        <v>57</v>
      </c>
      <c r="T3579" t="s">
        <v>73</v>
      </c>
      <c r="U3579" t="s">
        <v>149</v>
      </c>
      <c r="V3579" t="s">
        <v>46</v>
      </c>
      <c r="W3579" t="s">
        <v>156</v>
      </c>
      <c r="X3579" t="s">
        <v>6458</v>
      </c>
      <c r="Y3579" t="s">
        <v>157</v>
      </c>
      <c r="Z3579" t="s">
        <v>158</v>
      </c>
      <c r="AA3579" t="s">
        <v>159</v>
      </c>
      <c r="AB3579" t="s">
        <v>598</v>
      </c>
      <c r="AC3579" t="s">
        <v>599</v>
      </c>
      <c r="AD3579" t="s">
        <v>6529</v>
      </c>
      <c r="AF3579" t="s">
        <v>186</v>
      </c>
      <c r="AG3579" t="s">
        <v>56</v>
      </c>
      <c r="AH3579" t="s">
        <v>46</v>
      </c>
      <c r="AI3579" t="s">
        <v>46</v>
      </c>
      <c r="AJ3579" t="s">
        <v>56</v>
      </c>
      <c r="AK3579" t="s">
        <v>56</v>
      </c>
      <c r="AL3579" t="s">
        <v>56</v>
      </c>
      <c r="AM3579" t="s">
        <v>56</v>
      </c>
      <c r="AN3579" t="s">
        <v>56</v>
      </c>
      <c r="AO3579" t="s">
        <v>56</v>
      </c>
      <c r="AP3579" t="s">
        <v>56</v>
      </c>
      <c r="AQ3579" t="s">
        <v>56</v>
      </c>
      <c r="AR3579" t="s">
        <v>56</v>
      </c>
      <c r="AS3579" t="s">
        <v>56</v>
      </c>
      <c r="AT3579" t="s">
        <v>56</v>
      </c>
      <c r="AU3579" t="s">
        <v>56</v>
      </c>
      <c r="AV3579" t="s">
        <v>56</v>
      </c>
      <c r="AW3579" t="s">
        <v>56</v>
      </c>
    </row>
    <row r="3580" spans="1:49" x14ac:dyDescent="0.3">
      <c r="A3580" t="str">
        <f t="shared" si="276"/>
        <v>AU</v>
      </c>
      <c r="B3580" t="str">
        <f t="shared" si="277"/>
        <v>P</v>
      </c>
      <c r="C3580">
        <f t="shared" si="278"/>
        <v>0.89999999999999991</v>
      </c>
      <c r="D3580">
        <f t="shared" si="279"/>
        <v>1</v>
      </c>
      <c r="E3580">
        <f t="shared" si="280"/>
        <v>0.89999999999999991</v>
      </c>
      <c r="G3580" t="s">
        <v>4402</v>
      </c>
      <c r="H3580" t="s">
        <v>39</v>
      </c>
      <c r="I3580" s="58" t="s">
        <v>90</v>
      </c>
      <c r="J3580" s="58" t="s">
        <v>41</v>
      </c>
      <c r="K3580" s="58" t="s">
        <v>42</v>
      </c>
      <c r="N3580" t="s">
        <v>43</v>
      </c>
      <c r="S3580" t="s">
        <v>57</v>
      </c>
      <c r="T3580" t="s">
        <v>73</v>
      </c>
      <c r="U3580" t="s">
        <v>149</v>
      </c>
      <c r="V3580" t="s">
        <v>46</v>
      </c>
      <c r="W3580" t="s">
        <v>156</v>
      </c>
      <c r="X3580" t="s">
        <v>6458</v>
      </c>
      <c r="Y3580" t="s">
        <v>157</v>
      </c>
      <c r="Z3580" t="s">
        <v>158</v>
      </c>
      <c r="AA3580" t="s">
        <v>159</v>
      </c>
      <c r="AB3580" t="s">
        <v>598</v>
      </c>
      <c r="AC3580" t="s">
        <v>599</v>
      </c>
      <c r="AD3580" t="s">
        <v>6529</v>
      </c>
      <c r="AF3580" t="s">
        <v>186</v>
      </c>
      <c r="AG3580" t="s">
        <v>56</v>
      </c>
      <c r="AH3580" t="s">
        <v>46</v>
      </c>
      <c r="AI3580" t="s">
        <v>46</v>
      </c>
      <c r="AJ3580" t="s">
        <v>56</v>
      </c>
      <c r="AK3580" t="s">
        <v>56</v>
      </c>
      <c r="AL3580" t="s">
        <v>56</v>
      </c>
      <c r="AM3580" t="s">
        <v>56</v>
      </c>
      <c r="AN3580" t="s">
        <v>56</v>
      </c>
      <c r="AO3580" t="s">
        <v>56</v>
      </c>
      <c r="AP3580" t="s">
        <v>56</v>
      </c>
      <c r="AQ3580" t="s">
        <v>56</v>
      </c>
      <c r="AR3580" t="s">
        <v>56</v>
      </c>
      <c r="AS3580" t="s">
        <v>56</v>
      </c>
      <c r="AT3580" t="s">
        <v>56</v>
      </c>
      <c r="AU3580" t="s">
        <v>56</v>
      </c>
      <c r="AV3580" t="s">
        <v>56</v>
      </c>
      <c r="AW3580" t="s">
        <v>56</v>
      </c>
    </row>
    <row r="3581" spans="1:49" x14ac:dyDescent="0.3">
      <c r="A3581" t="str">
        <f t="shared" si="276"/>
        <v>AU</v>
      </c>
      <c r="B3581" t="str">
        <f t="shared" si="277"/>
        <v>P</v>
      </c>
      <c r="C3581">
        <f t="shared" si="278"/>
        <v>0.89999999999999991</v>
      </c>
      <c r="D3581">
        <f t="shared" si="279"/>
        <v>1</v>
      </c>
      <c r="E3581">
        <f t="shared" si="280"/>
        <v>0.89999999999999991</v>
      </c>
      <c r="G3581" t="s">
        <v>4403</v>
      </c>
      <c r="H3581" t="s">
        <v>39</v>
      </c>
      <c r="I3581" s="58" t="s">
        <v>90</v>
      </c>
      <c r="J3581" s="58" t="s">
        <v>41</v>
      </c>
      <c r="K3581" s="58" t="s">
        <v>42</v>
      </c>
      <c r="N3581" t="s">
        <v>43</v>
      </c>
      <c r="S3581" t="s">
        <v>57</v>
      </c>
      <c r="T3581" t="s">
        <v>45</v>
      </c>
      <c r="U3581" t="s">
        <v>46</v>
      </c>
      <c r="V3581" t="s">
        <v>46</v>
      </c>
      <c r="W3581" t="s">
        <v>156</v>
      </c>
      <c r="X3581" t="s">
        <v>6458</v>
      </c>
      <c r="Y3581" t="s">
        <v>157</v>
      </c>
      <c r="Z3581" t="s">
        <v>158</v>
      </c>
      <c r="AA3581" t="s">
        <v>159</v>
      </c>
      <c r="AB3581" t="s">
        <v>598</v>
      </c>
      <c r="AC3581" t="s">
        <v>599</v>
      </c>
      <c r="AD3581" t="s">
        <v>6529</v>
      </c>
      <c r="AF3581" t="s">
        <v>186</v>
      </c>
      <c r="AG3581" t="s">
        <v>56</v>
      </c>
      <c r="AH3581" t="s">
        <v>56</v>
      </c>
      <c r="AI3581" t="s">
        <v>46</v>
      </c>
      <c r="AJ3581" t="s">
        <v>56</v>
      </c>
      <c r="AK3581" t="s">
        <v>56</v>
      </c>
      <c r="AL3581" t="s">
        <v>56</v>
      </c>
      <c r="AM3581" t="s">
        <v>56</v>
      </c>
      <c r="AN3581" t="s">
        <v>56</v>
      </c>
      <c r="AO3581" t="s">
        <v>56</v>
      </c>
      <c r="AP3581" t="s">
        <v>56</v>
      </c>
      <c r="AQ3581" t="s">
        <v>56</v>
      </c>
      <c r="AR3581" t="s">
        <v>56</v>
      </c>
      <c r="AS3581" t="s">
        <v>56</v>
      </c>
      <c r="AT3581" t="s">
        <v>56</v>
      </c>
      <c r="AU3581" t="s">
        <v>56</v>
      </c>
      <c r="AV3581" t="s">
        <v>56</v>
      </c>
      <c r="AW3581" t="s">
        <v>56</v>
      </c>
    </row>
    <row r="3582" spans="1:49" x14ac:dyDescent="0.3">
      <c r="A3582" t="str">
        <f t="shared" si="276"/>
        <v>VŠMU</v>
      </c>
      <c r="B3582" t="str">
        <f t="shared" si="277"/>
        <v>P</v>
      </c>
      <c r="C3582">
        <f t="shared" si="278"/>
        <v>3.12</v>
      </c>
      <c r="D3582">
        <f t="shared" si="279"/>
        <v>1</v>
      </c>
      <c r="E3582">
        <f t="shared" si="280"/>
        <v>3.12</v>
      </c>
      <c r="G3582" t="s">
        <v>4404</v>
      </c>
      <c r="H3582" t="s">
        <v>39</v>
      </c>
      <c r="I3582" s="58" t="s">
        <v>120</v>
      </c>
      <c r="J3582" s="58" t="s">
        <v>121</v>
      </c>
      <c r="K3582" s="58" t="s">
        <v>42</v>
      </c>
      <c r="N3582" t="s">
        <v>43</v>
      </c>
      <c r="S3582" t="s">
        <v>72</v>
      </c>
      <c r="T3582" t="s">
        <v>70</v>
      </c>
      <c r="U3582" t="s">
        <v>200</v>
      </c>
      <c r="V3582" t="s">
        <v>46</v>
      </c>
      <c r="W3582" t="s">
        <v>111</v>
      </c>
      <c r="X3582" t="s">
        <v>112</v>
      </c>
      <c r="Y3582" t="s">
        <v>113</v>
      </c>
      <c r="Z3582" t="s">
        <v>152</v>
      </c>
      <c r="AA3582" t="s">
        <v>153</v>
      </c>
      <c r="AB3582" t="s">
        <v>154</v>
      </c>
      <c r="AC3582" t="s">
        <v>155</v>
      </c>
      <c r="AE3582" t="s">
        <v>410</v>
      </c>
      <c r="AF3582" t="s">
        <v>55</v>
      </c>
      <c r="AG3582" t="s">
        <v>56</v>
      </c>
      <c r="AH3582" t="s">
        <v>46</v>
      </c>
      <c r="AI3582" t="s">
        <v>56</v>
      </c>
      <c r="AJ3582" t="s">
        <v>56</v>
      </c>
      <c r="AK3582" t="s">
        <v>56</v>
      </c>
      <c r="AL3582" t="s">
        <v>46</v>
      </c>
      <c r="AM3582" t="s">
        <v>56</v>
      </c>
      <c r="AN3582" t="s">
        <v>56</v>
      </c>
      <c r="AO3582" t="s">
        <v>46</v>
      </c>
      <c r="AP3582" t="s">
        <v>56</v>
      </c>
      <c r="AQ3582" t="s">
        <v>56</v>
      </c>
      <c r="AR3582" t="s">
        <v>56</v>
      </c>
      <c r="AS3582" t="s">
        <v>56</v>
      </c>
      <c r="AT3582" t="s">
        <v>56</v>
      </c>
      <c r="AU3582" t="s">
        <v>56</v>
      </c>
      <c r="AV3582" t="s">
        <v>56</v>
      </c>
      <c r="AW3582" t="s">
        <v>56</v>
      </c>
    </row>
    <row r="3583" spans="1:49" x14ac:dyDescent="0.3">
      <c r="A3583" t="str">
        <f t="shared" si="276"/>
        <v>AU</v>
      </c>
      <c r="B3583" t="str">
        <f t="shared" si="277"/>
        <v>P</v>
      </c>
      <c r="C3583">
        <f t="shared" si="278"/>
        <v>0.78</v>
      </c>
      <c r="D3583">
        <f t="shared" si="279"/>
        <v>1</v>
      </c>
      <c r="E3583">
        <f t="shared" si="280"/>
        <v>0.78</v>
      </c>
      <c r="G3583" t="s">
        <v>4405</v>
      </c>
      <c r="H3583" t="s">
        <v>39</v>
      </c>
      <c r="I3583" s="58" t="s">
        <v>75</v>
      </c>
      <c r="J3583" s="58" t="s">
        <v>41</v>
      </c>
      <c r="K3583" s="58" t="s">
        <v>42</v>
      </c>
      <c r="N3583" t="s">
        <v>43</v>
      </c>
      <c r="S3583" t="s">
        <v>57</v>
      </c>
      <c r="T3583" t="s">
        <v>73</v>
      </c>
      <c r="U3583" t="s">
        <v>149</v>
      </c>
      <c r="V3583" t="s">
        <v>46</v>
      </c>
      <c r="W3583" t="s">
        <v>156</v>
      </c>
      <c r="X3583" t="s">
        <v>6458</v>
      </c>
      <c r="Y3583" t="s">
        <v>157</v>
      </c>
      <c r="Z3583" t="s">
        <v>158</v>
      </c>
      <c r="AA3583" t="s">
        <v>159</v>
      </c>
      <c r="AB3583" t="s">
        <v>598</v>
      </c>
      <c r="AC3583" t="s">
        <v>599</v>
      </c>
      <c r="AD3583" t="s">
        <v>4406</v>
      </c>
      <c r="AF3583" t="s">
        <v>55</v>
      </c>
      <c r="AG3583" t="s">
        <v>46</v>
      </c>
      <c r="AH3583" t="s">
        <v>56</v>
      </c>
      <c r="AI3583" t="s">
        <v>56</v>
      </c>
      <c r="AJ3583" t="s">
        <v>56</v>
      </c>
      <c r="AK3583" t="s">
        <v>56</v>
      </c>
      <c r="AL3583" t="s">
        <v>56</v>
      </c>
      <c r="AM3583" t="s">
        <v>56</v>
      </c>
      <c r="AN3583" t="s">
        <v>56</v>
      </c>
      <c r="AO3583" t="s">
        <v>56</v>
      </c>
      <c r="AP3583" t="s">
        <v>56</v>
      </c>
      <c r="AQ3583" t="s">
        <v>56</v>
      </c>
      <c r="AR3583" t="s">
        <v>56</v>
      </c>
      <c r="AS3583" t="s">
        <v>56</v>
      </c>
      <c r="AT3583" t="s">
        <v>56</v>
      </c>
      <c r="AU3583" t="s">
        <v>56</v>
      </c>
      <c r="AV3583" t="s">
        <v>56</v>
      </c>
      <c r="AW3583" t="s">
        <v>56</v>
      </c>
    </row>
    <row r="3584" spans="1:49" x14ac:dyDescent="0.3">
      <c r="A3584" t="str">
        <f t="shared" si="276"/>
        <v>VŠMU</v>
      </c>
      <c r="B3584" t="str">
        <f t="shared" si="277"/>
        <v>P</v>
      </c>
      <c r="C3584">
        <f t="shared" si="278"/>
        <v>3.5999999999999996</v>
      </c>
      <c r="D3584">
        <f t="shared" si="279"/>
        <v>1</v>
      </c>
      <c r="E3584">
        <f t="shared" si="280"/>
        <v>3.5999999999999996</v>
      </c>
      <c r="G3584" t="s">
        <v>4407</v>
      </c>
      <c r="H3584" t="s">
        <v>39</v>
      </c>
      <c r="I3584" s="58" t="s">
        <v>171</v>
      </c>
      <c r="J3584" s="58" t="s">
        <v>121</v>
      </c>
      <c r="K3584" s="58" t="s">
        <v>42</v>
      </c>
      <c r="N3584" t="s">
        <v>43</v>
      </c>
      <c r="S3584" t="s">
        <v>72</v>
      </c>
      <c r="T3584" t="s">
        <v>70</v>
      </c>
      <c r="U3584" t="s">
        <v>200</v>
      </c>
      <c r="V3584" t="s">
        <v>46</v>
      </c>
      <c r="W3584" t="s">
        <v>111</v>
      </c>
      <c r="X3584" t="s">
        <v>112</v>
      </c>
      <c r="Y3584" t="s">
        <v>113</v>
      </c>
      <c r="Z3584" t="s">
        <v>152</v>
      </c>
      <c r="AA3584" t="s">
        <v>153</v>
      </c>
      <c r="AB3584" t="s">
        <v>154</v>
      </c>
      <c r="AC3584" t="s">
        <v>155</v>
      </c>
      <c r="AE3584" t="s">
        <v>410</v>
      </c>
      <c r="AF3584" t="s">
        <v>55</v>
      </c>
      <c r="AG3584" t="s">
        <v>56</v>
      </c>
      <c r="AH3584" t="s">
        <v>46</v>
      </c>
      <c r="AI3584" t="s">
        <v>56</v>
      </c>
      <c r="AJ3584" t="s">
        <v>56</v>
      </c>
      <c r="AK3584" t="s">
        <v>56</v>
      </c>
      <c r="AL3584" t="s">
        <v>46</v>
      </c>
      <c r="AM3584" t="s">
        <v>56</v>
      </c>
      <c r="AN3584" t="s">
        <v>56</v>
      </c>
      <c r="AO3584" t="s">
        <v>46</v>
      </c>
      <c r="AP3584" t="s">
        <v>56</v>
      </c>
      <c r="AQ3584" t="s">
        <v>56</v>
      </c>
      <c r="AR3584" t="s">
        <v>56</v>
      </c>
      <c r="AS3584" t="s">
        <v>56</v>
      </c>
      <c r="AT3584" t="s">
        <v>56</v>
      </c>
      <c r="AU3584" t="s">
        <v>56</v>
      </c>
      <c r="AV3584" t="s">
        <v>56</v>
      </c>
      <c r="AW3584" t="s">
        <v>56</v>
      </c>
    </row>
    <row r="3585" spans="1:49" x14ac:dyDescent="0.3">
      <c r="A3585" t="str">
        <f t="shared" si="276"/>
        <v>VŠMU</v>
      </c>
      <c r="B3585" t="str">
        <f t="shared" si="277"/>
        <v>P</v>
      </c>
      <c r="C3585">
        <f t="shared" si="278"/>
        <v>1.56</v>
      </c>
      <c r="D3585">
        <f t="shared" si="279"/>
        <v>1</v>
      </c>
      <c r="E3585">
        <f t="shared" si="280"/>
        <v>1.56</v>
      </c>
      <c r="G3585" t="s">
        <v>4408</v>
      </c>
      <c r="H3585" t="s">
        <v>39</v>
      </c>
      <c r="I3585" s="58" t="s">
        <v>104</v>
      </c>
      <c r="J3585" s="58" t="s">
        <v>41</v>
      </c>
      <c r="K3585" s="58" t="s">
        <v>42</v>
      </c>
      <c r="N3585" t="s">
        <v>43</v>
      </c>
      <c r="S3585" t="s">
        <v>72</v>
      </c>
      <c r="T3585" t="s">
        <v>70</v>
      </c>
      <c r="U3585" t="s">
        <v>200</v>
      </c>
      <c r="V3585" t="s">
        <v>46</v>
      </c>
      <c r="W3585" t="s">
        <v>111</v>
      </c>
      <c r="X3585" t="s">
        <v>112</v>
      </c>
      <c r="Y3585" t="s">
        <v>113</v>
      </c>
      <c r="Z3585" t="s">
        <v>152</v>
      </c>
      <c r="AA3585" t="s">
        <v>153</v>
      </c>
      <c r="AB3585" t="s">
        <v>154</v>
      </c>
      <c r="AC3585" t="s">
        <v>155</v>
      </c>
      <c r="AE3585" t="s">
        <v>410</v>
      </c>
      <c r="AF3585" t="s">
        <v>55</v>
      </c>
      <c r="AG3585" t="s">
        <v>56</v>
      </c>
      <c r="AH3585" t="s">
        <v>46</v>
      </c>
      <c r="AI3585" t="s">
        <v>56</v>
      </c>
      <c r="AJ3585" t="s">
        <v>56</v>
      </c>
      <c r="AK3585" t="s">
        <v>56</v>
      </c>
      <c r="AL3585" t="s">
        <v>46</v>
      </c>
      <c r="AM3585" t="s">
        <v>56</v>
      </c>
      <c r="AN3585" t="s">
        <v>56</v>
      </c>
      <c r="AO3585" t="s">
        <v>56</v>
      </c>
      <c r="AP3585" t="s">
        <v>56</v>
      </c>
      <c r="AQ3585" t="s">
        <v>56</v>
      </c>
      <c r="AR3585" t="s">
        <v>56</v>
      </c>
      <c r="AS3585" t="s">
        <v>56</v>
      </c>
      <c r="AT3585" t="s">
        <v>56</v>
      </c>
      <c r="AU3585" t="s">
        <v>56</v>
      </c>
      <c r="AV3585" t="s">
        <v>56</v>
      </c>
      <c r="AW3585" t="s">
        <v>56</v>
      </c>
    </row>
    <row r="3586" spans="1:49" x14ac:dyDescent="0.3">
      <c r="A3586" t="str">
        <f t="shared" ref="A3586:A3649" si="281">+VLOOKUP(X3586,VVS_nasa,2,FALSE)</f>
        <v>AU</v>
      </c>
      <c r="B3586" t="str">
        <f t="shared" ref="B3586:B3649" si="282">+VLOOKUP(K3586,Per_Viz,2,FALSE)</f>
        <v>P</v>
      </c>
      <c r="C3586">
        <f t="shared" ref="C3586:C3649" si="283">+VLOOKUP(I3586,EUCA,2,FALSE)</f>
        <v>0.78</v>
      </c>
      <c r="D3586">
        <f t="shared" si="279"/>
        <v>1</v>
      </c>
      <c r="E3586">
        <f t="shared" si="280"/>
        <v>0.78</v>
      </c>
      <c r="G3586" t="s">
        <v>4409</v>
      </c>
      <c r="H3586" t="s">
        <v>39</v>
      </c>
      <c r="I3586" s="58" t="s">
        <v>75</v>
      </c>
      <c r="J3586" s="58" t="s">
        <v>41</v>
      </c>
      <c r="K3586" s="58" t="s">
        <v>42</v>
      </c>
      <c r="N3586" t="s">
        <v>43</v>
      </c>
      <c r="S3586" t="s">
        <v>57</v>
      </c>
      <c r="T3586" t="s">
        <v>73</v>
      </c>
      <c r="U3586" t="s">
        <v>149</v>
      </c>
      <c r="V3586" t="s">
        <v>46</v>
      </c>
      <c r="W3586" t="s">
        <v>156</v>
      </c>
      <c r="X3586" t="s">
        <v>6458</v>
      </c>
      <c r="Y3586" t="s">
        <v>157</v>
      </c>
      <c r="Z3586" t="s">
        <v>158</v>
      </c>
      <c r="AA3586" t="s">
        <v>159</v>
      </c>
      <c r="AB3586" t="s">
        <v>598</v>
      </c>
      <c r="AC3586" t="s">
        <v>599</v>
      </c>
      <c r="AD3586" t="s">
        <v>4406</v>
      </c>
      <c r="AF3586" t="s">
        <v>55</v>
      </c>
      <c r="AG3586" t="s">
        <v>46</v>
      </c>
      <c r="AH3586" t="s">
        <v>56</v>
      </c>
      <c r="AI3586" t="s">
        <v>56</v>
      </c>
      <c r="AJ3586" t="s">
        <v>56</v>
      </c>
      <c r="AK3586" t="s">
        <v>56</v>
      </c>
      <c r="AL3586" t="s">
        <v>56</v>
      </c>
      <c r="AM3586" t="s">
        <v>56</v>
      </c>
      <c r="AN3586" t="s">
        <v>56</v>
      </c>
      <c r="AO3586" t="s">
        <v>56</v>
      </c>
      <c r="AP3586" t="s">
        <v>56</v>
      </c>
      <c r="AQ3586" t="s">
        <v>56</v>
      </c>
      <c r="AR3586" t="s">
        <v>56</v>
      </c>
      <c r="AS3586" t="s">
        <v>56</v>
      </c>
      <c r="AT3586" t="s">
        <v>56</v>
      </c>
      <c r="AU3586" t="s">
        <v>56</v>
      </c>
      <c r="AV3586" t="s">
        <v>56</v>
      </c>
      <c r="AW3586" t="s">
        <v>56</v>
      </c>
    </row>
    <row r="3587" spans="1:49" x14ac:dyDescent="0.3">
      <c r="A3587" t="str">
        <f t="shared" si="281"/>
        <v>AU</v>
      </c>
      <c r="B3587" t="str">
        <f t="shared" si="282"/>
        <v>P</v>
      </c>
      <c r="C3587">
        <f t="shared" si="283"/>
        <v>0.78</v>
      </c>
      <c r="D3587">
        <f t="shared" ref="D3587:D3650" si="284">1/COUNTIF(G:G,G3587)</f>
        <v>0.5</v>
      </c>
      <c r="E3587">
        <f t="shared" ref="E3587:E3650" si="285">+C3587*D3587</f>
        <v>0.39</v>
      </c>
      <c r="G3587" t="s">
        <v>4410</v>
      </c>
      <c r="H3587" t="s">
        <v>39</v>
      </c>
      <c r="I3587" s="58" t="s">
        <v>75</v>
      </c>
      <c r="J3587" s="58" t="s">
        <v>41</v>
      </c>
      <c r="K3587" s="58" t="s">
        <v>42</v>
      </c>
      <c r="N3587" t="s">
        <v>43</v>
      </c>
      <c r="S3587" t="s">
        <v>57</v>
      </c>
      <c r="T3587" t="s">
        <v>73</v>
      </c>
      <c r="U3587" t="s">
        <v>149</v>
      </c>
      <c r="V3587" t="s">
        <v>46</v>
      </c>
      <c r="W3587" t="s">
        <v>156</v>
      </c>
      <c r="X3587" t="s">
        <v>6458</v>
      </c>
      <c r="Y3587" t="s">
        <v>157</v>
      </c>
      <c r="Z3587" t="s">
        <v>158</v>
      </c>
      <c r="AA3587" t="s">
        <v>159</v>
      </c>
      <c r="AB3587" t="s">
        <v>450</v>
      </c>
      <c r="AC3587" t="s">
        <v>451</v>
      </c>
      <c r="AD3587" t="s">
        <v>4406</v>
      </c>
      <c r="AF3587" t="s">
        <v>55</v>
      </c>
      <c r="AG3587" t="s">
        <v>46</v>
      </c>
      <c r="AH3587" t="s">
        <v>56</v>
      </c>
      <c r="AI3587" t="s">
        <v>56</v>
      </c>
      <c r="AJ3587" t="s">
        <v>56</v>
      </c>
      <c r="AK3587" t="s">
        <v>56</v>
      </c>
      <c r="AL3587" t="s">
        <v>56</v>
      </c>
      <c r="AM3587" t="s">
        <v>56</v>
      </c>
      <c r="AN3587" t="s">
        <v>56</v>
      </c>
      <c r="AO3587" t="s">
        <v>56</v>
      </c>
      <c r="AP3587" t="s">
        <v>56</v>
      </c>
      <c r="AQ3587" t="s">
        <v>56</v>
      </c>
      <c r="AR3587" t="s">
        <v>56</v>
      </c>
      <c r="AS3587" t="s">
        <v>56</v>
      </c>
      <c r="AT3587" t="s">
        <v>56</v>
      </c>
      <c r="AU3587" t="s">
        <v>56</v>
      </c>
      <c r="AV3587" t="s">
        <v>56</v>
      </c>
      <c r="AW3587" t="s">
        <v>56</v>
      </c>
    </row>
    <row r="3588" spans="1:49" x14ac:dyDescent="0.3">
      <c r="A3588" t="str">
        <f t="shared" si="281"/>
        <v>AU</v>
      </c>
      <c r="B3588" t="str">
        <f t="shared" si="282"/>
        <v>P</v>
      </c>
      <c r="C3588">
        <f t="shared" si="283"/>
        <v>0.78</v>
      </c>
      <c r="D3588">
        <f t="shared" si="284"/>
        <v>0.5</v>
      </c>
      <c r="E3588">
        <f t="shared" si="285"/>
        <v>0.39</v>
      </c>
      <c r="G3588" t="s">
        <v>4410</v>
      </c>
      <c r="H3588" t="s">
        <v>39</v>
      </c>
      <c r="I3588" s="58" t="s">
        <v>75</v>
      </c>
      <c r="J3588" s="58" t="s">
        <v>41</v>
      </c>
      <c r="K3588" s="58" t="s">
        <v>42</v>
      </c>
      <c r="N3588" t="s">
        <v>43</v>
      </c>
      <c r="S3588" t="s">
        <v>57</v>
      </c>
      <c r="T3588" t="s">
        <v>73</v>
      </c>
      <c r="U3588" t="s">
        <v>149</v>
      </c>
      <c r="V3588" t="s">
        <v>46</v>
      </c>
      <c r="W3588" t="s">
        <v>156</v>
      </c>
      <c r="X3588" t="s">
        <v>6458</v>
      </c>
      <c r="Y3588" t="s">
        <v>157</v>
      </c>
      <c r="Z3588" t="s">
        <v>158</v>
      </c>
      <c r="AA3588" t="s">
        <v>159</v>
      </c>
      <c r="AB3588" t="s">
        <v>598</v>
      </c>
      <c r="AC3588" t="s">
        <v>599</v>
      </c>
      <c r="AD3588" t="s">
        <v>4406</v>
      </c>
      <c r="AF3588" t="s">
        <v>55</v>
      </c>
      <c r="AG3588" t="s">
        <v>46</v>
      </c>
      <c r="AH3588" t="s">
        <v>56</v>
      </c>
      <c r="AI3588" t="s">
        <v>56</v>
      </c>
      <c r="AJ3588" t="s">
        <v>56</v>
      </c>
      <c r="AK3588" t="s">
        <v>56</v>
      </c>
      <c r="AL3588" t="s">
        <v>56</v>
      </c>
      <c r="AM3588" t="s">
        <v>56</v>
      </c>
      <c r="AN3588" t="s">
        <v>56</v>
      </c>
      <c r="AO3588" t="s">
        <v>56</v>
      </c>
      <c r="AP3588" t="s">
        <v>56</v>
      </c>
      <c r="AQ3588" t="s">
        <v>56</v>
      </c>
      <c r="AR3588" t="s">
        <v>56</v>
      </c>
      <c r="AS3588" t="s">
        <v>56</v>
      </c>
      <c r="AT3588" t="s">
        <v>56</v>
      </c>
      <c r="AU3588" t="s">
        <v>56</v>
      </c>
      <c r="AV3588" t="s">
        <v>56</v>
      </c>
      <c r="AW3588" t="s">
        <v>56</v>
      </c>
    </row>
    <row r="3589" spans="1:49" x14ac:dyDescent="0.3">
      <c r="A3589" t="str">
        <f t="shared" si="281"/>
        <v>VŠVU</v>
      </c>
      <c r="B3589" t="str">
        <f t="shared" si="282"/>
        <v>V</v>
      </c>
      <c r="C3589">
        <f t="shared" si="283"/>
        <v>3.5999999999999996</v>
      </c>
      <c r="D3589">
        <f t="shared" si="284"/>
        <v>1</v>
      </c>
      <c r="E3589">
        <f t="shared" si="285"/>
        <v>3.5999999999999996</v>
      </c>
      <c r="G3589" t="s">
        <v>4411</v>
      </c>
      <c r="H3589" t="s">
        <v>39</v>
      </c>
      <c r="I3589" s="58" t="s">
        <v>794</v>
      </c>
      <c r="J3589" s="58" t="s">
        <v>143</v>
      </c>
      <c r="K3589" s="58" t="s">
        <v>97</v>
      </c>
      <c r="N3589" t="s">
        <v>1317</v>
      </c>
      <c r="P3589" t="s">
        <v>78</v>
      </c>
      <c r="Q3589" t="s">
        <v>79</v>
      </c>
      <c r="S3589" t="s">
        <v>99</v>
      </c>
      <c r="T3589" t="s">
        <v>45</v>
      </c>
      <c r="U3589" t="s">
        <v>46</v>
      </c>
      <c r="V3589" t="s">
        <v>46</v>
      </c>
      <c r="W3589" t="s">
        <v>764</v>
      </c>
      <c r="X3589" t="s">
        <v>765</v>
      </c>
      <c r="Y3589" t="s">
        <v>766</v>
      </c>
      <c r="Z3589" t="s">
        <v>767</v>
      </c>
      <c r="AB3589" t="s">
        <v>774</v>
      </c>
      <c r="AC3589" t="s">
        <v>775</v>
      </c>
      <c r="AD3589" t="s">
        <v>2550</v>
      </c>
      <c r="AF3589" t="s">
        <v>55</v>
      </c>
      <c r="AG3589" t="s">
        <v>46</v>
      </c>
      <c r="AH3589" t="s">
        <v>56</v>
      </c>
      <c r="AI3589" t="s">
        <v>56</v>
      </c>
      <c r="AJ3589" t="s">
        <v>56</v>
      </c>
      <c r="AK3589" t="s">
        <v>56</v>
      </c>
      <c r="AL3589" t="s">
        <v>56</v>
      </c>
      <c r="AM3589" t="s">
        <v>56</v>
      </c>
      <c r="AN3589" t="s">
        <v>56</v>
      </c>
      <c r="AO3589" t="s">
        <v>46</v>
      </c>
      <c r="AP3589" t="s">
        <v>46</v>
      </c>
      <c r="AQ3589" t="s">
        <v>56</v>
      </c>
      <c r="AR3589" t="s">
        <v>56</v>
      </c>
      <c r="AS3589" t="s">
        <v>56</v>
      </c>
      <c r="AT3589" t="s">
        <v>56</v>
      </c>
      <c r="AU3589" t="s">
        <v>56</v>
      </c>
      <c r="AV3589" t="s">
        <v>56</v>
      </c>
      <c r="AW3589" t="s">
        <v>56</v>
      </c>
    </row>
    <row r="3590" spans="1:49" x14ac:dyDescent="0.3">
      <c r="A3590" t="str">
        <f t="shared" si="281"/>
        <v>AU</v>
      </c>
      <c r="B3590" t="str">
        <f t="shared" si="282"/>
        <v>P</v>
      </c>
      <c r="C3590">
        <f t="shared" si="283"/>
        <v>3</v>
      </c>
      <c r="D3590">
        <f t="shared" si="284"/>
        <v>1</v>
      </c>
      <c r="E3590">
        <f t="shared" si="285"/>
        <v>3</v>
      </c>
      <c r="G3590" t="s">
        <v>4412</v>
      </c>
      <c r="H3590" t="s">
        <v>39</v>
      </c>
      <c r="I3590" s="58" t="s">
        <v>242</v>
      </c>
      <c r="J3590" s="58" t="s">
        <v>41</v>
      </c>
      <c r="K3590" s="58" t="s">
        <v>42</v>
      </c>
      <c r="N3590" t="s">
        <v>43</v>
      </c>
      <c r="S3590" t="s">
        <v>57</v>
      </c>
      <c r="T3590" t="s">
        <v>70</v>
      </c>
      <c r="U3590" t="s">
        <v>200</v>
      </c>
      <c r="V3590" t="s">
        <v>46</v>
      </c>
      <c r="W3590" t="s">
        <v>156</v>
      </c>
      <c r="X3590" t="s">
        <v>6458</v>
      </c>
      <c r="Y3590" t="s">
        <v>157</v>
      </c>
      <c r="Z3590" t="s">
        <v>158</v>
      </c>
      <c r="AA3590" t="s">
        <v>159</v>
      </c>
      <c r="AB3590" t="s">
        <v>598</v>
      </c>
      <c r="AC3590" t="s">
        <v>599</v>
      </c>
      <c r="AD3590" t="s">
        <v>4413</v>
      </c>
      <c r="AF3590" t="s">
        <v>1413</v>
      </c>
      <c r="AG3590" t="s">
        <v>56</v>
      </c>
      <c r="AH3590" t="s">
        <v>56</v>
      </c>
      <c r="AI3590" t="s">
        <v>46</v>
      </c>
      <c r="AJ3590" t="s">
        <v>56</v>
      </c>
      <c r="AK3590" t="s">
        <v>56</v>
      </c>
      <c r="AL3590" t="s">
        <v>56</v>
      </c>
      <c r="AM3590" t="s">
        <v>56</v>
      </c>
      <c r="AN3590" t="s">
        <v>56</v>
      </c>
      <c r="AO3590" t="s">
        <v>56</v>
      </c>
      <c r="AP3590" t="s">
        <v>56</v>
      </c>
      <c r="AQ3590" t="s">
        <v>56</v>
      </c>
      <c r="AR3590" t="s">
        <v>56</v>
      </c>
      <c r="AS3590" t="s">
        <v>56</v>
      </c>
      <c r="AT3590" t="s">
        <v>56</v>
      </c>
      <c r="AU3590" t="s">
        <v>56</v>
      </c>
      <c r="AV3590" t="s">
        <v>56</v>
      </c>
      <c r="AW3590" t="s">
        <v>56</v>
      </c>
    </row>
    <row r="3591" spans="1:49" x14ac:dyDescent="0.3">
      <c r="A3591" t="str">
        <f t="shared" si="281"/>
        <v>AU</v>
      </c>
      <c r="B3591" t="str">
        <f t="shared" si="282"/>
        <v>P</v>
      </c>
      <c r="C3591">
        <f t="shared" si="283"/>
        <v>3</v>
      </c>
      <c r="D3591">
        <f t="shared" si="284"/>
        <v>1</v>
      </c>
      <c r="E3591">
        <f t="shared" si="285"/>
        <v>3</v>
      </c>
      <c r="G3591" t="s">
        <v>4414</v>
      </c>
      <c r="H3591" t="s">
        <v>39</v>
      </c>
      <c r="I3591" s="58" t="s">
        <v>242</v>
      </c>
      <c r="J3591" s="58" t="s">
        <v>41</v>
      </c>
      <c r="K3591" s="58" t="s">
        <v>42</v>
      </c>
      <c r="N3591" t="s">
        <v>43</v>
      </c>
      <c r="S3591" t="s">
        <v>57</v>
      </c>
      <c r="T3591" t="s">
        <v>70</v>
      </c>
      <c r="U3591" t="s">
        <v>200</v>
      </c>
      <c r="V3591" t="s">
        <v>46</v>
      </c>
      <c r="W3591" t="s">
        <v>156</v>
      </c>
      <c r="X3591" t="s">
        <v>6458</v>
      </c>
      <c r="Y3591" t="s">
        <v>157</v>
      </c>
      <c r="Z3591" t="s">
        <v>158</v>
      </c>
      <c r="AA3591" t="s">
        <v>159</v>
      </c>
      <c r="AB3591" t="s">
        <v>598</v>
      </c>
      <c r="AC3591" t="s">
        <v>599</v>
      </c>
      <c r="AD3591" t="s">
        <v>4415</v>
      </c>
      <c r="AF3591" t="s">
        <v>1413</v>
      </c>
      <c r="AG3591" t="s">
        <v>56</v>
      </c>
      <c r="AH3591" t="s">
        <v>56</v>
      </c>
      <c r="AI3591" t="s">
        <v>46</v>
      </c>
      <c r="AJ3591" t="s">
        <v>56</v>
      </c>
      <c r="AK3591" t="s">
        <v>56</v>
      </c>
      <c r="AL3591" t="s">
        <v>56</v>
      </c>
      <c r="AM3591" t="s">
        <v>56</v>
      </c>
      <c r="AN3591" t="s">
        <v>56</v>
      </c>
      <c r="AO3591" t="s">
        <v>56</v>
      </c>
      <c r="AP3591" t="s">
        <v>56</v>
      </c>
      <c r="AQ3591" t="s">
        <v>56</v>
      </c>
      <c r="AR3591" t="s">
        <v>56</v>
      </c>
      <c r="AS3591" t="s">
        <v>56</v>
      </c>
      <c r="AT3591" t="s">
        <v>56</v>
      </c>
      <c r="AU3591" t="s">
        <v>56</v>
      </c>
      <c r="AV3591" t="s">
        <v>56</v>
      </c>
      <c r="AW3591" t="s">
        <v>56</v>
      </c>
    </row>
    <row r="3592" spans="1:49" x14ac:dyDescent="0.3">
      <c r="A3592" t="str">
        <f t="shared" si="281"/>
        <v>UCM</v>
      </c>
      <c r="B3592" t="str">
        <f t="shared" si="282"/>
        <v>V</v>
      </c>
      <c r="C3592">
        <f t="shared" si="283"/>
        <v>0.3</v>
      </c>
      <c r="D3592">
        <f t="shared" si="284"/>
        <v>1</v>
      </c>
      <c r="E3592">
        <f t="shared" si="285"/>
        <v>0.3</v>
      </c>
      <c r="G3592" t="s">
        <v>4416</v>
      </c>
      <c r="H3592" t="s">
        <v>39</v>
      </c>
      <c r="I3592" s="58" t="s">
        <v>60</v>
      </c>
      <c r="J3592" s="58" t="s">
        <v>60</v>
      </c>
      <c r="K3592" s="58" t="s">
        <v>97</v>
      </c>
      <c r="N3592" t="s">
        <v>520</v>
      </c>
      <c r="P3592" t="s">
        <v>78</v>
      </c>
      <c r="Q3592" t="s">
        <v>79</v>
      </c>
      <c r="S3592" t="s">
        <v>99</v>
      </c>
      <c r="T3592" t="s">
        <v>45</v>
      </c>
      <c r="U3592" t="s">
        <v>46</v>
      </c>
      <c r="V3592" t="s">
        <v>46</v>
      </c>
      <c r="W3592" t="s">
        <v>547</v>
      </c>
      <c r="X3592" t="s">
        <v>548</v>
      </c>
      <c r="Y3592" t="s">
        <v>549</v>
      </c>
      <c r="Z3592" t="s">
        <v>550</v>
      </c>
      <c r="AA3592" t="s">
        <v>551</v>
      </c>
      <c r="AB3592" t="s">
        <v>4207</v>
      </c>
      <c r="AC3592" t="s">
        <v>4208</v>
      </c>
      <c r="AE3592" t="s">
        <v>550</v>
      </c>
      <c r="AF3592" t="s">
        <v>55</v>
      </c>
      <c r="AG3592" t="s">
        <v>56</v>
      </c>
      <c r="AH3592" t="s">
        <v>46</v>
      </c>
      <c r="AI3592" t="s">
        <v>56</v>
      </c>
      <c r="AJ3592" t="s">
        <v>56</v>
      </c>
      <c r="AK3592" t="s">
        <v>56</v>
      </c>
      <c r="AL3592" t="s">
        <v>56</v>
      </c>
      <c r="AM3592" t="s">
        <v>56</v>
      </c>
      <c r="AN3592" t="s">
        <v>56</v>
      </c>
      <c r="AO3592" t="s">
        <v>56</v>
      </c>
      <c r="AP3592" t="s">
        <v>56</v>
      </c>
      <c r="AQ3592" t="s">
        <v>56</v>
      </c>
      <c r="AR3592" t="s">
        <v>56</v>
      </c>
      <c r="AS3592" t="s">
        <v>56</v>
      </c>
      <c r="AT3592" t="s">
        <v>56</v>
      </c>
      <c r="AU3592" t="s">
        <v>56</v>
      </c>
      <c r="AV3592" t="s">
        <v>56</v>
      </c>
      <c r="AW3592" t="s">
        <v>56</v>
      </c>
    </row>
    <row r="3593" spans="1:49" x14ac:dyDescent="0.3">
      <c r="A3593" t="str">
        <f t="shared" si="281"/>
        <v>VŠVU</v>
      </c>
      <c r="B3593" t="str">
        <f t="shared" si="282"/>
        <v>V</v>
      </c>
      <c r="C3593">
        <f t="shared" si="283"/>
        <v>1.7999999999999998</v>
      </c>
      <c r="D3593">
        <f t="shared" si="284"/>
        <v>1</v>
      </c>
      <c r="E3593">
        <f t="shared" si="285"/>
        <v>1.7999999999999998</v>
      </c>
      <c r="G3593" t="s">
        <v>4417</v>
      </c>
      <c r="H3593" t="s">
        <v>39</v>
      </c>
      <c r="I3593" s="58" t="s">
        <v>580</v>
      </c>
      <c r="J3593" s="58" t="s">
        <v>121</v>
      </c>
      <c r="K3593" s="58" t="s">
        <v>97</v>
      </c>
      <c r="N3593" t="s">
        <v>523</v>
      </c>
      <c r="P3593" t="s">
        <v>78</v>
      </c>
      <c r="Q3593" t="s">
        <v>79</v>
      </c>
      <c r="S3593" t="s">
        <v>99</v>
      </c>
      <c r="T3593" t="s">
        <v>45</v>
      </c>
      <c r="U3593" t="s">
        <v>46</v>
      </c>
      <c r="V3593" t="s">
        <v>46</v>
      </c>
      <c r="W3593" t="s">
        <v>764</v>
      </c>
      <c r="X3593" t="s">
        <v>765</v>
      </c>
      <c r="Y3593" t="s">
        <v>766</v>
      </c>
      <c r="Z3593" t="s">
        <v>767</v>
      </c>
      <c r="AB3593" t="s">
        <v>774</v>
      </c>
      <c r="AC3593" t="s">
        <v>775</v>
      </c>
      <c r="AD3593" t="s">
        <v>2550</v>
      </c>
      <c r="AF3593" t="s">
        <v>55</v>
      </c>
      <c r="AG3593" t="s">
        <v>46</v>
      </c>
      <c r="AH3593" t="s">
        <v>56</v>
      </c>
      <c r="AI3593" t="s">
        <v>56</v>
      </c>
      <c r="AJ3593" t="s">
        <v>56</v>
      </c>
      <c r="AK3593" t="s">
        <v>56</v>
      </c>
      <c r="AL3593" t="s">
        <v>56</v>
      </c>
      <c r="AM3593" t="s">
        <v>56</v>
      </c>
      <c r="AN3593" t="s">
        <v>56</v>
      </c>
      <c r="AO3593" t="s">
        <v>46</v>
      </c>
      <c r="AP3593" t="s">
        <v>56</v>
      </c>
      <c r="AQ3593" t="s">
        <v>56</v>
      </c>
      <c r="AR3593" t="s">
        <v>56</v>
      </c>
      <c r="AS3593" t="s">
        <v>56</v>
      </c>
      <c r="AT3593" t="s">
        <v>56</v>
      </c>
      <c r="AU3593" t="s">
        <v>56</v>
      </c>
      <c r="AV3593" t="s">
        <v>56</v>
      </c>
      <c r="AW3593" t="s">
        <v>56</v>
      </c>
    </row>
    <row r="3594" spans="1:49" x14ac:dyDescent="0.3">
      <c r="A3594" t="str">
        <f t="shared" si="281"/>
        <v>VŠVU</v>
      </c>
      <c r="B3594" t="str">
        <f t="shared" si="282"/>
        <v>V</v>
      </c>
      <c r="C3594">
        <f t="shared" si="283"/>
        <v>1.7999999999999998</v>
      </c>
      <c r="D3594">
        <f t="shared" si="284"/>
        <v>1</v>
      </c>
      <c r="E3594">
        <f t="shared" si="285"/>
        <v>1.7999999999999998</v>
      </c>
      <c r="G3594" t="s">
        <v>4418</v>
      </c>
      <c r="H3594" t="s">
        <v>39</v>
      </c>
      <c r="I3594" s="58" t="s">
        <v>580</v>
      </c>
      <c r="J3594" s="58" t="s">
        <v>121</v>
      </c>
      <c r="K3594" s="58" t="s">
        <v>97</v>
      </c>
      <c r="N3594" t="s">
        <v>523</v>
      </c>
      <c r="P3594" t="s">
        <v>78</v>
      </c>
      <c r="Q3594" t="s">
        <v>79</v>
      </c>
      <c r="S3594" t="s">
        <v>99</v>
      </c>
      <c r="T3594" t="s">
        <v>45</v>
      </c>
      <c r="U3594" t="s">
        <v>46</v>
      </c>
      <c r="V3594" t="s">
        <v>46</v>
      </c>
      <c r="W3594" t="s">
        <v>764</v>
      </c>
      <c r="X3594" t="s">
        <v>765</v>
      </c>
      <c r="Y3594" t="s">
        <v>766</v>
      </c>
      <c r="Z3594" t="s">
        <v>767</v>
      </c>
      <c r="AB3594" t="s">
        <v>774</v>
      </c>
      <c r="AC3594" t="s">
        <v>775</v>
      </c>
      <c r="AD3594" t="s">
        <v>2550</v>
      </c>
      <c r="AF3594" t="s">
        <v>55</v>
      </c>
      <c r="AG3594" t="s">
        <v>46</v>
      </c>
      <c r="AH3594" t="s">
        <v>56</v>
      </c>
      <c r="AI3594" t="s">
        <v>56</v>
      </c>
      <c r="AJ3594" t="s">
        <v>56</v>
      </c>
      <c r="AK3594" t="s">
        <v>56</v>
      </c>
      <c r="AL3594" t="s">
        <v>56</v>
      </c>
      <c r="AM3594" t="s">
        <v>56</v>
      </c>
      <c r="AN3594" t="s">
        <v>56</v>
      </c>
      <c r="AO3594" t="s">
        <v>46</v>
      </c>
      <c r="AP3594" t="s">
        <v>56</v>
      </c>
      <c r="AQ3594" t="s">
        <v>56</v>
      </c>
      <c r="AR3594" t="s">
        <v>56</v>
      </c>
      <c r="AS3594" t="s">
        <v>56</v>
      </c>
      <c r="AT3594" t="s">
        <v>56</v>
      </c>
      <c r="AU3594" t="s">
        <v>56</v>
      </c>
      <c r="AV3594" t="s">
        <v>56</v>
      </c>
      <c r="AW3594" t="s">
        <v>56</v>
      </c>
    </row>
    <row r="3595" spans="1:49" x14ac:dyDescent="0.3">
      <c r="A3595" t="str">
        <f t="shared" si="281"/>
        <v>UCM</v>
      </c>
      <c r="B3595" t="str">
        <f t="shared" si="282"/>
        <v>V</v>
      </c>
      <c r="C3595">
        <f t="shared" si="283"/>
        <v>0.3</v>
      </c>
      <c r="D3595">
        <f t="shared" si="284"/>
        <v>0.5</v>
      </c>
      <c r="E3595">
        <f t="shared" si="285"/>
        <v>0.15</v>
      </c>
      <c r="G3595" t="s">
        <v>4419</v>
      </c>
      <c r="H3595" t="s">
        <v>39</v>
      </c>
      <c r="I3595" s="58" t="s">
        <v>60</v>
      </c>
      <c r="J3595" s="58" t="s">
        <v>60</v>
      </c>
      <c r="K3595" s="58" t="s">
        <v>97</v>
      </c>
      <c r="N3595" t="s">
        <v>1126</v>
      </c>
      <c r="P3595" t="s">
        <v>78</v>
      </c>
      <c r="Q3595" t="s">
        <v>79</v>
      </c>
      <c r="S3595" t="s">
        <v>99</v>
      </c>
      <c r="T3595" t="s">
        <v>73</v>
      </c>
      <c r="U3595" t="s">
        <v>149</v>
      </c>
      <c r="V3595" t="s">
        <v>46</v>
      </c>
      <c r="W3595" t="s">
        <v>547</v>
      </c>
      <c r="X3595" t="s">
        <v>548</v>
      </c>
      <c r="Y3595" t="s">
        <v>549</v>
      </c>
      <c r="Z3595" t="s">
        <v>550</v>
      </c>
      <c r="AA3595" t="s">
        <v>551</v>
      </c>
      <c r="AB3595" t="s">
        <v>1127</v>
      </c>
      <c r="AC3595" t="s">
        <v>1128</v>
      </c>
      <c r="AE3595" t="s">
        <v>550</v>
      </c>
      <c r="AF3595" t="s">
        <v>55</v>
      </c>
      <c r="AG3595" t="s">
        <v>56</v>
      </c>
      <c r="AH3595" t="s">
        <v>46</v>
      </c>
      <c r="AI3595" t="s">
        <v>56</v>
      </c>
      <c r="AJ3595" t="s">
        <v>56</v>
      </c>
      <c r="AK3595" t="s">
        <v>56</v>
      </c>
      <c r="AL3595" t="s">
        <v>56</v>
      </c>
      <c r="AM3595" t="s">
        <v>56</v>
      </c>
      <c r="AN3595" t="s">
        <v>56</v>
      </c>
      <c r="AO3595" t="s">
        <v>56</v>
      </c>
      <c r="AP3595" t="s">
        <v>56</v>
      </c>
      <c r="AQ3595" t="s">
        <v>56</v>
      </c>
      <c r="AR3595" t="s">
        <v>56</v>
      </c>
      <c r="AS3595" t="s">
        <v>56</v>
      </c>
      <c r="AT3595" t="s">
        <v>56</v>
      </c>
      <c r="AU3595" t="s">
        <v>56</v>
      </c>
      <c r="AV3595" t="s">
        <v>56</v>
      </c>
      <c r="AW3595" t="s">
        <v>56</v>
      </c>
    </row>
    <row r="3596" spans="1:49" x14ac:dyDescent="0.3">
      <c r="A3596" t="str">
        <f t="shared" si="281"/>
        <v>UCM</v>
      </c>
      <c r="B3596" t="str">
        <f t="shared" si="282"/>
        <v>V</v>
      </c>
      <c r="C3596">
        <f t="shared" si="283"/>
        <v>0.3</v>
      </c>
      <c r="D3596">
        <f t="shared" si="284"/>
        <v>0.5</v>
      </c>
      <c r="E3596">
        <f t="shared" si="285"/>
        <v>0.15</v>
      </c>
      <c r="G3596" t="s">
        <v>4419</v>
      </c>
      <c r="H3596" t="s">
        <v>39</v>
      </c>
      <c r="I3596" s="58" t="s">
        <v>60</v>
      </c>
      <c r="J3596" s="58" t="s">
        <v>60</v>
      </c>
      <c r="K3596" s="58" t="s">
        <v>97</v>
      </c>
      <c r="N3596" t="s">
        <v>1126</v>
      </c>
      <c r="P3596" t="s">
        <v>78</v>
      </c>
      <c r="Q3596" t="s">
        <v>79</v>
      </c>
      <c r="S3596" t="s">
        <v>99</v>
      </c>
      <c r="T3596" t="s">
        <v>73</v>
      </c>
      <c r="U3596" t="s">
        <v>149</v>
      </c>
      <c r="V3596" t="s">
        <v>46</v>
      </c>
      <c r="W3596" t="s">
        <v>547</v>
      </c>
      <c r="X3596" t="s">
        <v>548</v>
      </c>
      <c r="Y3596" t="s">
        <v>549</v>
      </c>
      <c r="Z3596" t="s">
        <v>550</v>
      </c>
      <c r="AA3596" t="s">
        <v>551</v>
      </c>
      <c r="AB3596" t="s">
        <v>4420</v>
      </c>
      <c r="AC3596" t="s">
        <v>4421</v>
      </c>
      <c r="AE3596" t="s">
        <v>550</v>
      </c>
      <c r="AF3596" t="s">
        <v>55</v>
      </c>
      <c r="AG3596" t="s">
        <v>56</v>
      </c>
      <c r="AH3596" t="s">
        <v>46</v>
      </c>
      <c r="AI3596" t="s">
        <v>56</v>
      </c>
      <c r="AJ3596" t="s">
        <v>56</v>
      </c>
      <c r="AK3596" t="s">
        <v>56</v>
      </c>
      <c r="AL3596" t="s">
        <v>56</v>
      </c>
      <c r="AM3596" t="s">
        <v>56</v>
      </c>
      <c r="AN3596" t="s">
        <v>56</v>
      </c>
      <c r="AO3596" t="s">
        <v>56</v>
      </c>
      <c r="AP3596" t="s">
        <v>56</v>
      </c>
      <c r="AQ3596" t="s">
        <v>56</v>
      </c>
      <c r="AR3596" t="s">
        <v>56</v>
      </c>
      <c r="AS3596" t="s">
        <v>56</v>
      </c>
      <c r="AT3596" t="s">
        <v>46</v>
      </c>
      <c r="AU3596" t="s">
        <v>56</v>
      </c>
      <c r="AV3596" t="s">
        <v>56</v>
      </c>
      <c r="AW3596" t="s">
        <v>56</v>
      </c>
    </row>
    <row r="3597" spans="1:49" x14ac:dyDescent="0.3">
      <c r="A3597" t="str">
        <f t="shared" si="281"/>
        <v>STU</v>
      </c>
      <c r="B3597" t="str">
        <f t="shared" si="282"/>
        <v>V</v>
      </c>
      <c r="C3597">
        <f t="shared" si="283"/>
        <v>0.78</v>
      </c>
      <c r="D3597">
        <f t="shared" si="284"/>
        <v>1</v>
      </c>
      <c r="E3597">
        <f t="shared" si="285"/>
        <v>0.78</v>
      </c>
      <c r="G3597" t="s">
        <v>4422</v>
      </c>
      <c r="H3597" t="s">
        <v>39</v>
      </c>
      <c r="I3597" s="58" t="s">
        <v>257</v>
      </c>
      <c r="J3597" s="58" t="s">
        <v>41</v>
      </c>
      <c r="K3597" s="58" t="s">
        <v>211</v>
      </c>
      <c r="N3597" t="s">
        <v>212</v>
      </c>
      <c r="P3597" t="s">
        <v>510</v>
      </c>
      <c r="Q3597" t="s">
        <v>79</v>
      </c>
      <c r="S3597" t="s">
        <v>214</v>
      </c>
      <c r="T3597" t="s">
        <v>45</v>
      </c>
      <c r="U3597" t="s">
        <v>149</v>
      </c>
      <c r="V3597" t="s">
        <v>149</v>
      </c>
      <c r="W3597" t="s">
        <v>81</v>
      </c>
      <c r="X3597" t="s">
        <v>82</v>
      </c>
      <c r="Y3597" t="s">
        <v>83</v>
      </c>
      <c r="Z3597" t="s">
        <v>84</v>
      </c>
      <c r="AA3597" t="s">
        <v>85</v>
      </c>
      <c r="AB3597" t="s">
        <v>302</v>
      </c>
      <c r="AC3597" t="s">
        <v>303</v>
      </c>
      <c r="AE3597" t="s">
        <v>4423</v>
      </c>
      <c r="AF3597" t="s">
        <v>55</v>
      </c>
      <c r="AG3597" t="s">
        <v>56</v>
      </c>
      <c r="AH3597" t="s">
        <v>46</v>
      </c>
      <c r="AI3597" t="s">
        <v>56</v>
      </c>
      <c r="AJ3597" t="s">
        <v>56</v>
      </c>
      <c r="AK3597" t="s">
        <v>56</v>
      </c>
      <c r="AL3597" t="s">
        <v>56</v>
      </c>
      <c r="AM3597" t="s">
        <v>56</v>
      </c>
      <c r="AN3597" t="s">
        <v>56</v>
      </c>
      <c r="AO3597" t="s">
        <v>56</v>
      </c>
      <c r="AP3597" t="s">
        <v>56</v>
      </c>
      <c r="AQ3597" t="s">
        <v>56</v>
      </c>
      <c r="AR3597" t="s">
        <v>56</v>
      </c>
      <c r="AS3597" t="s">
        <v>56</v>
      </c>
      <c r="AT3597" t="s">
        <v>46</v>
      </c>
      <c r="AU3597" t="s">
        <v>56</v>
      </c>
      <c r="AV3597" t="s">
        <v>56</v>
      </c>
      <c r="AW3597" t="s">
        <v>56</v>
      </c>
    </row>
    <row r="3598" spans="1:49" x14ac:dyDescent="0.3">
      <c r="A3598" t="str">
        <f t="shared" si="281"/>
        <v>VŠVU</v>
      </c>
      <c r="B3598" t="str">
        <f t="shared" si="282"/>
        <v>V</v>
      </c>
      <c r="C3598">
        <f t="shared" si="283"/>
        <v>1.7999999999999998</v>
      </c>
      <c r="D3598">
        <f t="shared" si="284"/>
        <v>1</v>
      </c>
      <c r="E3598">
        <f t="shared" si="285"/>
        <v>1.7999999999999998</v>
      </c>
      <c r="G3598" t="s">
        <v>4424</v>
      </c>
      <c r="H3598" t="s">
        <v>39</v>
      </c>
      <c r="I3598" s="58" t="s">
        <v>580</v>
      </c>
      <c r="J3598" s="58" t="s">
        <v>121</v>
      </c>
      <c r="K3598" s="58" t="s">
        <v>76</v>
      </c>
      <c r="N3598" t="s">
        <v>1363</v>
      </c>
      <c r="P3598" t="s">
        <v>78</v>
      </c>
      <c r="Q3598" t="s">
        <v>79</v>
      </c>
      <c r="S3598" t="s">
        <v>80</v>
      </c>
      <c r="T3598" t="s">
        <v>45</v>
      </c>
      <c r="U3598" t="s">
        <v>46</v>
      </c>
      <c r="V3598" t="s">
        <v>46</v>
      </c>
      <c r="W3598" t="s">
        <v>764</v>
      </c>
      <c r="X3598" t="s">
        <v>765</v>
      </c>
      <c r="Y3598" t="s">
        <v>766</v>
      </c>
      <c r="Z3598" t="s">
        <v>767</v>
      </c>
      <c r="AB3598" t="s">
        <v>774</v>
      </c>
      <c r="AC3598" t="s">
        <v>775</v>
      </c>
      <c r="AD3598" t="s">
        <v>2550</v>
      </c>
      <c r="AF3598" t="s">
        <v>55</v>
      </c>
      <c r="AG3598" t="s">
        <v>46</v>
      </c>
      <c r="AH3598" t="s">
        <v>56</v>
      </c>
      <c r="AI3598" t="s">
        <v>56</v>
      </c>
      <c r="AJ3598" t="s">
        <v>56</v>
      </c>
      <c r="AK3598" t="s">
        <v>56</v>
      </c>
      <c r="AL3598" t="s">
        <v>56</v>
      </c>
      <c r="AM3598" t="s">
        <v>56</v>
      </c>
      <c r="AN3598" t="s">
        <v>56</v>
      </c>
      <c r="AO3598" t="s">
        <v>46</v>
      </c>
      <c r="AP3598" t="s">
        <v>56</v>
      </c>
      <c r="AQ3598" t="s">
        <v>56</v>
      </c>
      <c r="AR3598" t="s">
        <v>56</v>
      </c>
      <c r="AS3598" t="s">
        <v>56</v>
      </c>
      <c r="AT3598" t="s">
        <v>56</v>
      </c>
      <c r="AU3598" t="s">
        <v>56</v>
      </c>
      <c r="AV3598" t="s">
        <v>56</v>
      </c>
      <c r="AW3598" t="s">
        <v>56</v>
      </c>
    </row>
    <row r="3599" spans="1:49" x14ac:dyDescent="0.3">
      <c r="A3599" t="str">
        <f t="shared" si="281"/>
        <v>AU</v>
      </c>
      <c r="B3599" t="str">
        <f t="shared" si="282"/>
        <v>P</v>
      </c>
      <c r="C3599">
        <f t="shared" si="283"/>
        <v>3</v>
      </c>
      <c r="D3599">
        <f t="shared" si="284"/>
        <v>1</v>
      </c>
      <c r="E3599">
        <f t="shared" si="285"/>
        <v>3</v>
      </c>
      <c r="G3599" t="s">
        <v>4425</v>
      </c>
      <c r="H3599" t="s">
        <v>39</v>
      </c>
      <c r="I3599" s="58" t="s">
        <v>242</v>
      </c>
      <c r="J3599" s="58" t="s">
        <v>41</v>
      </c>
      <c r="K3599" s="58" t="s">
        <v>42</v>
      </c>
      <c r="N3599" t="s">
        <v>43</v>
      </c>
      <c r="S3599" t="s">
        <v>57</v>
      </c>
      <c r="T3599" t="s">
        <v>179</v>
      </c>
      <c r="U3599" t="s">
        <v>223</v>
      </c>
      <c r="V3599" t="s">
        <v>46</v>
      </c>
      <c r="W3599" t="s">
        <v>156</v>
      </c>
      <c r="X3599" t="s">
        <v>6458</v>
      </c>
      <c r="Y3599" t="s">
        <v>157</v>
      </c>
      <c r="Z3599" t="s">
        <v>158</v>
      </c>
      <c r="AA3599" t="s">
        <v>159</v>
      </c>
      <c r="AB3599" t="s">
        <v>598</v>
      </c>
      <c r="AC3599" t="s">
        <v>599</v>
      </c>
      <c r="AD3599" t="s">
        <v>4426</v>
      </c>
      <c r="AF3599" t="s">
        <v>1413</v>
      </c>
      <c r="AG3599" t="s">
        <v>56</v>
      </c>
      <c r="AH3599" t="s">
        <v>56</v>
      </c>
      <c r="AI3599" t="s">
        <v>149</v>
      </c>
      <c r="AJ3599" t="s">
        <v>56</v>
      </c>
      <c r="AK3599" t="s">
        <v>56</v>
      </c>
      <c r="AL3599" t="s">
        <v>56</v>
      </c>
      <c r="AM3599" t="s">
        <v>56</v>
      </c>
      <c r="AN3599" t="s">
        <v>56</v>
      </c>
      <c r="AO3599" t="s">
        <v>56</v>
      </c>
      <c r="AP3599" t="s">
        <v>56</v>
      </c>
      <c r="AQ3599" t="s">
        <v>56</v>
      </c>
      <c r="AR3599" t="s">
        <v>56</v>
      </c>
      <c r="AS3599" t="s">
        <v>56</v>
      </c>
      <c r="AT3599" t="s">
        <v>56</v>
      </c>
      <c r="AU3599" t="s">
        <v>56</v>
      </c>
      <c r="AV3599" t="s">
        <v>56</v>
      </c>
      <c r="AW3599" t="s">
        <v>56</v>
      </c>
    </row>
    <row r="3600" spans="1:49" x14ac:dyDescent="0.3">
      <c r="A3600" t="str">
        <f t="shared" si="281"/>
        <v>STU</v>
      </c>
      <c r="B3600" t="str">
        <f t="shared" si="282"/>
        <v>V</v>
      </c>
      <c r="C3600">
        <f t="shared" si="283"/>
        <v>0.3</v>
      </c>
      <c r="D3600">
        <f t="shared" si="284"/>
        <v>1</v>
      </c>
      <c r="E3600">
        <f t="shared" si="285"/>
        <v>0.3</v>
      </c>
      <c r="G3600" t="s">
        <v>4427</v>
      </c>
      <c r="H3600" t="s">
        <v>39</v>
      </c>
      <c r="I3600" s="58" t="s">
        <v>60</v>
      </c>
      <c r="J3600" s="58" t="s">
        <v>60</v>
      </c>
      <c r="K3600" s="58" t="s">
        <v>211</v>
      </c>
      <c r="N3600" t="s">
        <v>262</v>
      </c>
      <c r="P3600" t="s">
        <v>78</v>
      </c>
      <c r="Q3600" t="s">
        <v>79</v>
      </c>
      <c r="S3600" t="s">
        <v>214</v>
      </c>
      <c r="T3600" t="s">
        <v>45</v>
      </c>
      <c r="U3600" t="s">
        <v>149</v>
      </c>
      <c r="V3600" t="s">
        <v>149</v>
      </c>
      <c r="W3600" t="s">
        <v>81</v>
      </c>
      <c r="X3600" t="s">
        <v>82</v>
      </c>
      <c r="Y3600" t="s">
        <v>83</v>
      </c>
      <c r="Z3600" t="s">
        <v>84</v>
      </c>
      <c r="AA3600" t="s">
        <v>85</v>
      </c>
      <c r="AB3600" t="s">
        <v>302</v>
      </c>
      <c r="AC3600" t="s">
        <v>303</v>
      </c>
      <c r="AE3600" t="s">
        <v>4428</v>
      </c>
      <c r="AF3600" t="s">
        <v>55</v>
      </c>
      <c r="AG3600" t="s">
        <v>56</v>
      </c>
      <c r="AH3600" t="s">
        <v>46</v>
      </c>
      <c r="AI3600" t="s">
        <v>56</v>
      </c>
      <c r="AJ3600" t="s">
        <v>56</v>
      </c>
      <c r="AK3600" t="s">
        <v>56</v>
      </c>
      <c r="AL3600" t="s">
        <v>56</v>
      </c>
      <c r="AM3600" t="s">
        <v>56</v>
      </c>
      <c r="AN3600" t="s">
        <v>56</v>
      </c>
      <c r="AO3600" t="s">
        <v>56</v>
      </c>
      <c r="AP3600" t="s">
        <v>56</v>
      </c>
      <c r="AQ3600" t="s">
        <v>56</v>
      </c>
      <c r="AR3600" t="s">
        <v>56</v>
      </c>
      <c r="AS3600" t="s">
        <v>56</v>
      </c>
      <c r="AT3600" t="s">
        <v>46</v>
      </c>
      <c r="AU3600" t="s">
        <v>56</v>
      </c>
      <c r="AV3600" t="s">
        <v>56</v>
      </c>
      <c r="AW3600" t="s">
        <v>56</v>
      </c>
    </row>
    <row r="3601" spans="1:49" x14ac:dyDescent="0.3">
      <c r="A3601" t="str">
        <f t="shared" si="281"/>
        <v>UCM</v>
      </c>
      <c r="B3601" t="str">
        <f t="shared" si="282"/>
        <v>V</v>
      </c>
      <c r="C3601">
        <f t="shared" si="283"/>
        <v>0.3</v>
      </c>
      <c r="D3601">
        <f t="shared" si="284"/>
        <v>1</v>
      </c>
      <c r="E3601">
        <f t="shared" si="285"/>
        <v>0.3</v>
      </c>
      <c r="G3601" t="s">
        <v>4430</v>
      </c>
      <c r="H3601" t="s">
        <v>39</v>
      </c>
      <c r="I3601" s="58" t="s">
        <v>60</v>
      </c>
      <c r="J3601" s="58" t="s">
        <v>60</v>
      </c>
      <c r="K3601" s="58" t="s">
        <v>97</v>
      </c>
      <c r="N3601" t="s">
        <v>1126</v>
      </c>
      <c r="P3601" t="s">
        <v>78</v>
      </c>
      <c r="Q3601" t="s">
        <v>79</v>
      </c>
      <c r="S3601" t="s">
        <v>99</v>
      </c>
      <c r="T3601" t="s">
        <v>45</v>
      </c>
      <c r="U3601" t="s">
        <v>46</v>
      </c>
      <c r="V3601" t="s">
        <v>46</v>
      </c>
      <c r="W3601" t="s">
        <v>547</v>
      </c>
      <c r="X3601" t="s">
        <v>548</v>
      </c>
      <c r="Y3601" t="s">
        <v>549</v>
      </c>
      <c r="Z3601" t="s">
        <v>550</v>
      </c>
      <c r="AA3601" t="s">
        <v>551</v>
      </c>
      <c r="AB3601" t="s">
        <v>1127</v>
      </c>
      <c r="AC3601" t="s">
        <v>1128</v>
      </c>
      <c r="AE3601" t="s">
        <v>4431</v>
      </c>
      <c r="AF3601" t="s">
        <v>1935</v>
      </c>
      <c r="AG3601" t="s">
        <v>56</v>
      </c>
      <c r="AH3601" t="s">
        <v>56</v>
      </c>
      <c r="AI3601" t="s">
        <v>56</v>
      </c>
      <c r="AJ3601" t="s">
        <v>46</v>
      </c>
      <c r="AK3601" t="s">
        <v>56</v>
      </c>
      <c r="AL3601" t="s">
        <v>56</v>
      </c>
      <c r="AM3601" t="s">
        <v>56</v>
      </c>
      <c r="AN3601" t="s">
        <v>56</v>
      </c>
      <c r="AO3601" t="s">
        <v>56</v>
      </c>
      <c r="AP3601" t="s">
        <v>56</v>
      </c>
      <c r="AQ3601" t="s">
        <v>56</v>
      </c>
      <c r="AR3601" t="s">
        <v>56</v>
      </c>
      <c r="AS3601" t="s">
        <v>56</v>
      </c>
      <c r="AT3601" t="s">
        <v>56</v>
      </c>
      <c r="AU3601" t="s">
        <v>56</v>
      </c>
      <c r="AV3601" t="s">
        <v>56</v>
      </c>
      <c r="AW3601" t="s">
        <v>56</v>
      </c>
    </row>
    <row r="3602" spans="1:49" x14ac:dyDescent="0.3">
      <c r="A3602" t="str">
        <f t="shared" si="281"/>
        <v>UK</v>
      </c>
      <c r="B3602" t="str">
        <f t="shared" si="282"/>
        <v>V</v>
      </c>
      <c r="C3602">
        <f t="shared" si="283"/>
        <v>0.89999999999999991</v>
      </c>
      <c r="D3602">
        <f t="shared" si="284"/>
        <v>1</v>
      </c>
      <c r="E3602">
        <f t="shared" si="285"/>
        <v>0.89999999999999991</v>
      </c>
      <c r="G3602" t="s">
        <v>4432</v>
      </c>
      <c r="H3602" t="s">
        <v>39</v>
      </c>
      <c r="I3602" s="58" t="s">
        <v>90</v>
      </c>
      <c r="J3602" s="58" t="s">
        <v>41</v>
      </c>
      <c r="K3602" s="58" t="s">
        <v>76</v>
      </c>
      <c r="N3602" t="s">
        <v>763</v>
      </c>
      <c r="P3602" t="s">
        <v>78</v>
      </c>
      <c r="Q3602" t="s">
        <v>79</v>
      </c>
      <c r="S3602" t="s">
        <v>80</v>
      </c>
      <c r="T3602" t="s">
        <v>45</v>
      </c>
      <c r="U3602" t="s">
        <v>46</v>
      </c>
      <c r="V3602" t="s">
        <v>46</v>
      </c>
      <c r="W3602" t="s">
        <v>47</v>
      </c>
      <c r="X3602" t="s">
        <v>48</v>
      </c>
      <c r="Y3602" t="s">
        <v>49</v>
      </c>
      <c r="Z3602" t="s">
        <v>50</v>
      </c>
      <c r="AA3602" t="s">
        <v>51</v>
      </c>
      <c r="AB3602" t="s">
        <v>64</v>
      </c>
      <c r="AC3602" t="s">
        <v>65</v>
      </c>
      <c r="AD3602" t="s">
        <v>4433</v>
      </c>
      <c r="AF3602" t="s">
        <v>4434</v>
      </c>
      <c r="AG3602" t="s">
        <v>56</v>
      </c>
      <c r="AH3602" t="s">
        <v>56</v>
      </c>
      <c r="AI3602" t="s">
        <v>46</v>
      </c>
      <c r="AJ3602" t="s">
        <v>56</v>
      </c>
      <c r="AK3602" t="s">
        <v>56</v>
      </c>
      <c r="AL3602" t="s">
        <v>56</v>
      </c>
      <c r="AM3602" t="s">
        <v>56</v>
      </c>
      <c r="AN3602" t="s">
        <v>56</v>
      </c>
      <c r="AO3602" t="s">
        <v>56</v>
      </c>
      <c r="AP3602" t="s">
        <v>56</v>
      </c>
      <c r="AQ3602" t="s">
        <v>56</v>
      </c>
      <c r="AR3602" t="s">
        <v>56</v>
      </c>
      <c r="AS3602" t="s">
        <v>56</v>
      </c>
      <c r="AT3602" t="s">
        <v>56</v>
      </c>
      <c r="AU3602" t="s">
        <v>56</v>
      </c>
      <c r="AV3602" t="s">
        <v>56</v>
      </c>
      <c r="AW3602" t="s">
        <v>56</v>
      </c>
    </row>
    <row r="3603" spans="1:49" x14ac:dyDescent="0.3">
      <c r="A3603" t="str">
        <f t="shared" si="281"/>
        <v>VŠMU</v>
      </c>
      <c r="B3603" t="str">
        <f t="shared" si="282"/>
        <v>P</v>
      </c>
      <c r="C3603">
        <f t="shared" si="283"/>
        <v>0.89999999999999991</v>
      </c>
      <c r="D3603">
        <f t="shared" si="284"/>
        <v>1</v>
      </c>
      <c r="E3603">
        <f t="shared" si="285"/>
        <v>0.89999999999999991</v>
      </c>
      <c r="G3603" t="s">
        <v>4435</v>
      </c>
      <c r="H3603" t="s">
        <v>39</v>
      </c>
      <c r="I3603" s="58" t="s">
        <v>40</v>
      </c>
      <c r="J3603" s="58" t="s">
        <v>41</v>
      </c>
      <c r="K3603" s="58" t="s">
        <v>42</v>
      </c>
      <c r="N3603" t="s">
        <v>43</v>
      </c>
      <c r="S3603" t="s">
        <v>737</v>
      </c>
      <c r="T3603" t="s">
        <v>45</v>
      </c>
      <c r="U3603" t="s">
        <v>46</v>
      </c>
      <c r="V3603" t="s">
        <v>46</v>
      </c>
      <c r="W3603" t="s">
        <v>111</v>
      </c>
      <c r="X3603" t="s">
        <v>112</v>
      </c>
      <c r="Y3603" t="s">
        <v>113</v>
      </c>
      <c r="Z3603" t="s">
        <v>152</v>
      </c>
      <c r="AA3603" t="s">
        <v>153</v>
      </c>
      <c r="AB3603" t="s">
        <v>604</v>
      </c>
      <c r="AC3603" t="s">
        <v>605</v>
      </c>
      <c r="AE3603" t="s">
        <v>4436</v>
      </c>
      <c r="AF3603" t="s">
        <v>55</v>
      </c>
      <c r="AG3603" t="s">
        <v>56</v>
      </c>
      <c r="AH3603" t="s">
        <v>46</v>
      </c>
      <c r="AI3603" t="s">
        <v>56</v>
      </c>
      <c r="AJ3603" t="s">
        <v>56</v>
      </c>
      <c r="AK3603" t="s">
        <v>56</v>
      </c>
      <c r="AL3603" t="s">
        <v>56</v>
      </c>
      <c r="AM3603" t="s">
        <v>56</v>
      </c>
      <c r="AN3603" t="s">
        <v>56</v>
      </c>
      <c r="AO3603" t="s">
        <v>56</v>
      </c>
      <c r="AP3603" t="s">
        <v>56</v>
      </c>
      <c r="AQ3603" t="s">
        <v>56</v>
      </c>
      <c r="AR3603" t="s">
        <v>56</v>
      </c>
      <c r="AS3603" t="s">
        <v>56</v>
      </c>
      <c r="AT3603" t="s">
        <v>56</v>
      </c>
      <c r="AU3603" t="s">
        <v>56</v>
      </c>
      <c r="AV3603" t="s">
        <v>56</v>
      </c>
      <c r="AW3603" t="s">
        <v>56</v>
      </c>
    </row>
    <row r="3604" spans="1:49" x14ac:dyDescent="0.3">
      <c r="A3604" t="str">
        <f t="shared" si="281"/>
        <v>KU</v>
      </c>
      <c r="B3604" t="str">
        <f t="shared" si="282"/>
        <v>P</v>
      </c>
      <c r="C3604">
        <f t="shared" si="283"/>
        <v>3</v>
      </c>
      <c r="D3604">
        <f t="shared" si="284"/>
        <v>1</v>
      </c>
      <c r="E3604">
        <f t="shared" si="285"/>
        <v>3</v>
      </c>
      <c r="G3604" t="s">
        <v>4437</v>
      </c>
      <c r="H3604" t="s">
        <v>39</v>
      </c>
      <c r="I3604" s="58" t="s">
        <v>242</v>
      </c>
      <c r="J3604" s="58" t="s">
        <v>41</v>
      </c>
      <c r="K3604" s="58" t="s">
        <v>42</v>
      </c>
      <c r="N3604" t="s">
        <v>43</v>
      </c>
      <c r="S3604" t="s">
        <v>57</v>
      </c>
      <c r="T3604" t="s">
        <v>45</v>
      </c>
      <c r="U3604" t="s">
        <v>46</v>
      </c>
      <c r="V3604" t="s">
        <v>46</v>
      </c>
      <c r="W3604" t="s">
        <v>4216</v>
      </c>
      <c r="X3604" t="s">
        <v>4217</v>
      </c>
      <c r="Y3604" t="s">
        <v>4218</v>
      </c>
      <c r="Z3604" t="s">
        <v>4219</v>
      </c>
      <c r="AA3604" t="s">
        <v>4220</v>
      </c>
      <c r="AB3604" t="s">
        <v>4221</v>
      </c>
      <c r="AC3604" t="s">
        <v>4222</v>
      </c>
      <c r="AD3604" t="s">
        <v>4438</v>
      </c>
      <c r="AF3604" t="s">
        <v>1560</v>
      </c>
      <c r="AG3604" t="s">
        <v>56</v>
      </c>
      <c r="AH3604" t="s">
        <v>56</v>
      </c>
      <c r="AI3604" t="s">
        <v>46</v>
      </c>
      <c r="AJ3604" t="s">
        <v>56</v>
      </c>
      <c r="AK3604" t="s">
        <v>56</v>
      </c>
      <c r="AL3604" t="s">
        <v>56</v>
      </c>
      <c r="AM3604" t="s">
        <v>56</v>
      </c>
      <c r="AN3604" t="s">
        <v>56</v>
      </c>
      <c r="AO3604" t="s">
        <v>56</v>
      </c>
      <c r="AP3604" t="s">
        <v>56</v>
      </c>
      <c r="AQ3604" t="s">
        <v>56</v>
      </c>
      <c r="AR3604" t="s">
        <v>56</v>
      </c>
      <c r="AS3604" t="s">
        <v>56</v>
      </c>
      <c r="AT3604" t="s">
        <v>56</v>
      </c>
      <c r="AU3604" t="s">
        <v>56</v>
      </c>
      <c r="AV3604" t="s">
        <v>56</v>
      </c>
      <c r="AW3604" t="s">
        <v>56</v>
      </c>
    </row>
    <row r="3605" spans="1:49" x14ac:dyDescent="0.3">
      <c r="A3605" t="str">
        <f t="shared" si="281"/>
        <v>AU</v>
      </c>
      <c r="B3605" t="str">
        <f t="shared" si="282"/>
        <v>P</v>
      </c>
      <c r="C3605">
        <f t="shared" si="283"/>
        <v>3</v>
      </c>
      <c r="D3605">
        <f t="shared" si="284"/>
        <v>1</v>
      </c>
      <c r="E3605">
        <f t="shared" si="285"/>
        <v>3</v>
      </c>
      <c r="G3605" t="s">
        <v>4439</v>
      </c>
      <c r="H3605" t="s">
        <v>39</v>
      </c>
      <c r="I3605" s="58" t="s">
        <v>242</v>
      </c>
      <c r="J3605" s="58" t="s">
        <v>41</v>
      </c>
      <c r="K3605" s="58" t="s">
        <v>42</v>
      </c>
      <c r="N3605" t="s">
        <v>43</v>
      </c>
      <c r="S3605" t="s">
        <v>57</v>
      </c>
      <c r="T3605" t="s">
        <v>106</v>
      </c>
      <c r="U3605" t="s">
        <v>287</v>
      </c>
      <c r="V3605" t="s">
        <v>46</v>
      </c>
      <c r="W3605" t="s">
        <v>156</v>
      </c>
      <c r="X3605" t="s">
        <v>6458</v>
      </c>
      <c r="Y3605" t="s">
        <v>157</v>
      </c>
      <c r="Z3605" t="s">
        <v>158</v>
      </c>
      <c r="AA3605" t="s">
        <v>159</v>
      </c>
      <c r="AB3605" t="s">
        <v>598</v>
      </c>
      <c r="AC3605" t="s">
        <v>599</v>
      </c>
      <c r="AE3605" t="s">
        <v>6530</v>
      </c>
      <c r="AF3605" t="s">
        <v>1413</v>
      </c>
      <c r="AG3605" t="s">
        <v>56</v>
      </c>
      <c r="AH3605" t="s">
        <v>56</v>
      </c>
      <c r="AI3605" t="s">
        <v>56</v>
      </c>
      <c r="AJ3605" t="s">
        <v>46</v>
      </c>
      <c r="AK3605" t="s">
        <v>56</v>
      </c>
      <c r="AL3605" t="s">
        <v>56</v>
      </c>
      <c r="AM3605" t="s">
        <v>56</v>
      </c>
      <c r="AN3605" t="s">
        <v>56</v>
      </c>
      <c r="AO3605" t="s">
        <v>56</v>
      </c>
      <c r="AP3605" t="s">
        <v>56</v>
      </c>
      <c r="AQ3605" t="s">
        <v>56</v>
      </c>
      <c r="AR3605" t="s">
        <v>56</v>
      </c>
      <c r="AS3605" t="s">
        <v>56</v>
      </c>
      <c r="AT3605" t="s">
        <v>56</v>
      </c>
      <c r="AU3605" t="s">
        <v>56</v>
      </c>
      <c r="AV3605" t="s">
        <v>56</v>
      </c>
      <c r="AW3605" t="s">
        <v>56</v>
      </c>
    </row>
    <row r="3606" spans="1:49" x14ac:dyDescent="0.3">
      <c r="A3606" t="str">
        <f t="shared" si="281"/>
        <v>VŠMU</v>
      </c>
      <c r="B3606" t="str">
        <f t="shared" si="282"/>
        <v>P</v>
      </c>
      <c r="C3606">
        <f t="shared" si="283"/>
        <v>0.44999999999999996</v>
      </c>
      <c r="D3606">
        <f t="shared" si="284"/>
        <v>1</v>
      </c>
      <c r="E3606">
        <f t="shared" si="285"/>
        <v>0.44999999999999996</v>
      </c>
      <c r="G3606" t="s">
        <v>4440</v>
      </c>
      <c r="H3606" t="s">
        <v>39</v>
      </c>
      <c r="I3606" s="58" t="s">
        <v>68</v>
      </c>
      <c r="J3606" s="58" t="s">
        <v>41</v>
      </c>
      <c r="K3606" s="58" t="s">
        <v>42</v>
      </c>
      <c r="N3606" t="s">
        <v>43</v>
      </c>
      <c r="S3606" t="s">
        <v>737</v>
      </c>
      <c r="T3606" t="s">
        <v>45</v>
      </c>
      <c r="U3606" t="s">
        <v>46</v>
      </c>
      <c r="V3606" t="s">
        <v>46</v>
      </c>
      <c r="W3606" t="s">
        <v>111</v>
      </c>
      <c r="X3606" t="s">
        <v>112</v>
      </c>
      <c r="Y3606" t="s">
        <v>113</v>
      </c>
      <c r="Z3606" t="s">
        <v>152</v>
      </c>
      <c r="AA3606" t="s">
        <v>153</v>
      </c>
      <c r="AB3606" t="s">
        <v>604</v>
      </c>
      <c r="AC3606" t="s">
        <v>605</v>
      </c>
      <c r="AD3606" t="s">
        <v>4441</v>
      </c>
      <c r="AF3606" t="s">
        <v>55</v>
      </c>
      <c r="AG3606" t="s">
        <v>46</v>
      </c>
      <c r="AH3606" t="s">
        <v>56</v>
      </c>
      <c r="AI3606" t="s">
        <v>56</v>
      </c>
      <c r="AJ3606" t="s">
        <v>56</v>
      </c>
      <c r="AK3606" t="s">
        <v>56</v>
      </c>
      <c r="AL3606" t="s">
        <v>56</v>
      </c>
      <c r="AM3606" t="s">
        <v>56</v>
      </c>
      <c r="AN3606" t="s">
        <v>56</v>
      </c>
      <c r="AO3606" t="s">
        <v>56</v>
      </c>
      <c r="AP3606" t="s">
        <v>56</v>
      </c>
      <c r="AQ3606" t="s">
        <v>56</v>
      </c>
      <c r="AR3606" t="s">
        <v>56</v>
      </c>
      <c r="AS3606" t="s">
        <v>56</v>
      </c>
      <c r="AT3606" t="s">
        <v>56</v>
      </c>
      <c r="AU3606" t="s">
        <v>56</v>
      </c>
      <c r="AV3606" t="s">
        <v>56</v>
      </c>
      <c r="AW3606" t="s">
        <v>56</v>
      </c>
    </row>
    <row r="3607" spans="1:49" x14ac:dyDescent="0.3">
      <c r="A3607" t="str">
        <f t="shared" si="281"/>
        <v>KU</v>
      </c>
      <c r="B3607" t="str">
        <f t="shared" si="282"/>
        <v>P</v>
      </c>
      <c r="C3607">
        <f t="shared" si="283"/>
        <v>3</v>
      </c>
      <c r="D3607">
        <f t="shared" si="284"/>
        <v>1</v>
      </c>
      <c r="E3607">
        <f t="shared" si="285"/>
        <v>3</v>
      </c>
      <c r="G3607" t="s">
        <v>4442</v>
      </c>
      <c r="H3607" t="s">
        <v>39</v>
      </c>
      <c r="I3607" s="58" t="s">
        <v>242</v>
      </c>
      <c r="J3607" s="58" t="s">
        <v>41</v>
      </c>
      <c r="K3607" s="58" t="s">
        <v>42</v>
      </c>
      <c r="N3607" t="s">
        <v>43</v>
      </c>
      <c r="S3607" t="s">
        <v>57</v>
      </c>
      <c r="T3607" t="s">
        <v>45</v>
      </c>
      <c r="U3607" t="s">
        <v>46</v>
      </c>
      <c r="V3607" t="s">
        <v>46</v>
      </c>
      <c r="W3607" t="s">
        <v>4216</v>
      </c>
      <c r="X3607" t="s">
        <v>4217</v>
      </c>
      <c r="Y3607" t="s">
        <v>4218</v>
      </c>
      <c r="Z3607" t="s">
        <v>4219</v>
      </c>
      <c r="AA3607" t="s">
        <v>4220</v>
      </c>
      <c r="AB3607" t="s">
        <v>4221</v>
      </c>
      <c r="AC3607" t="s">
        <v>4222</v>
      </c>
      <c r="AD3607" t="s">
        <v>4443</v>
      </c>
      <c r="AF3607" t="s">
        <v>55</v>
      </c>
      <c r="AG3607" t="s">
        <v>46</v>
      </c>
      <c r="AH3607" t="s">
        <v>56</v>
      </c>
      <c r="AI3607" t="s">
        <v>56</v>
      </c>
      <c r="AJ3607" t="s">
        <v>56</v>
      </c>
      <c r="AK3607" t="s">
        <v>56</v>
      </c>
      <c r="AL3607" t="s">
        <v>56</v>
      </c>
      <c r="AM3607" t="s">
        <v>56</v>
      </c>
      <c r="AN3607" t="s">
        <v>56</v>
      </c>
      <c r="AO3607" t="s">
        <v>56</v>
      </c>
      <c r="AP3607" t="s">
        <v>56</v>
      </c>
      <c r="AQ3607" t="s">
        <v>56</v>
      </c>
      <c r="AR3607" t="s">
        <v>56</v>
      </c>
      <c r="AS3607" t="s">
        <v>56</v>
      </c>
      <c r="AT3607" t="s">
        <v>56</v>
      </c>
      <c r="AU3607" t="s">
        <v>56</v>
      </c>
      <c r="AV3607" t="s">
        <v>56</v>
      </c>
      <c r="AW3607" t="s">
        <v>56</v>
      </c>
    </row>
    <row r="3608" spans="1:49" x14ac:dyDescent="0.3">
      <c r="A3608" t="str">
        <f t="shared" si="281"/>
        <v>VŠMU</v>
      </c>
      <c r="B3608" t="str">
        <f t="shared" si="282"/>
        <v>P</v>
      </c>
      <c r="C3608">
        <f t="shared" si="283"/>
        <v>1.56</v>
      </c>
      <c r="D3608">
        <f t="shared" si="284"/>
        <v>1</v>
      </c>
      <c r="E3608">
        <f t="shared" si="285"/>
        <v>1.56</v>
      </c>
      <c r="G3608" t="s">
        <v>4444</v>
      </c>
      <c r="H3608" t="s">
        <v>39</v>
      </c>
      <c r="I3608" s="58" t="s">
        <v>104</v>
      </c>
      <c r="J3608" s="58" t="s">
        <v>41</v>
      </c>
      <c r="K3608" s="58" t="s">
        <v>42</v>
      </c>
      <c r="N3608" t="s">
        <v>43</v>
      </c>
      <c r="S3608" t="s">
        <v>737</v>
      </c>
      <c r="T3608" t="s">
        <v>45</v>
      </c>
      <c r="U3608" t="s">
        <v>46</v>
      </c>
      <c r="V3608" t="s">
        <v>46</v>
      </c>
      <c r="W3608" t="s">
        <v>111</v>
      </c>
      <c r="X3608" t="s">
        <v>112</v>
      </c>
      <c r="Y3608" t="s">
        <v>113</v>
      </c>
      <c r="Z3608" t="s">
        <v>152</v>
      </c>
      <c r="AA3608" t="s">
        <v>153</v>
      </c>
      <c r="AB3608" t="s">
        <v>604</v>
      </c>
      <c r="AC3608" t="s">
        <v>605</v>
      </c>
      <c r="AE3608" t="s">
        <v>4445</v>
      </c>
      <c r="AF3608" t="s">
        <v>55</v>
      </c>
      <c r="AG3608" t="s">
        <v>56</v>
      </c>
      <c r="AH3608" t="s">
        <v>287</v>
      </c>
      <c r="AI3608" t="s">
        <v>56</v>
      </c>
      <c r="AJ3608" t="s">
        <v>56</v>
      </c>
      <c r="AK3608" t="s">
        <v>56</v>
      </c>
      <c r="AL3608" t="s">
        <v>56</v>
      </c>
      <c r="AM3608" t="s">
        <v>56</v>
      </c>
      <c r="AN3608" t="s">
        <v>56</v>
      </c>
      <c r="AO3608" t="s">
        <v>56</v>
      </c>
      <c r="AP3608" t="s">
        <v>56</v>
      </c>
      <c r="AQ3608" t="s">
        <v>56</v>
      </c>
      <c r="AR3608" t="s">
        <v>56</v>
      </c>
      <c r="AS3608" t="s">
        <v>56</v>
      </c>
      <c r="AT3608" t="s">
        <v>56</v>
      </c>
      <c r="AU3608" t="s">
        <v>56</v>
      </c>
      <c r="AV3608" t="s">
        <v>56</v>
      </c>
      <c r="AW3608" t="s">
        <v>56</v>
      </c>
    </row>
    <row r="3609" spans="1:49" x14ac:dyDescent="0.3">
      <c r="A3609" t="str">
        <f t="shared" si="281"/>
        <v>PU</v>
      </c>
      <c r="B3609" t="str">
        <f t="shared" si="282"/>
        <v>V</v>
      </c>
      <c r="C3609">
        <f t="shared" si="283"/>
        <v>0.44999999999999996</v>
      </c>
      <c r="D3609">
        <f t="shared" si="284"/>
        <v>1</v>
      </c>
      <c r="E3609">
        <f t="shared" si="285"/>
        <v>0.44999999999999996</v>
      </c>
      <c r="G3609" t="s">
        <v>4446</v>
      </c>
      <c r="H3609" t="s">
        <v>39</v>
      </c>
      <c r="I3609" s="58" t="s">
        <v>68</v>
      </c>
      <c r="J3609" s="58" t="s">
        <v>41</v>
      </c>
      <c r="K3609" s="58" t="s">
        <v>61</v>
      </c>
      <c r="N3609" t="s">
        <v>932</v>
      </c>
      <c r="S3609" t="s">
        <v>63</v>
      </c>
      <c r="T3609" t="s">
        <v>45</v>
      </c>
      <c r="U3609" t="s">
        <v>46</v>
      </c>
      <c r="V3609" t="s">
        <v>46</v>
      </c>
      <c r="W3609" t="s">
        <v>2013</v>
      </c>
      <c r="X3609" t="s">
        <v>2014</v>
      </c>
      <c r="Y3609" t="s">
        <v>2015</v>
      </c>
      <c r="Z3609" t="s">
        <v>1525</v>
      </c>
      <c r="AA3609" t="s">
        <v>2016</v>
      </c>
      <c r="AB3609" t="s">
        <v>4447</v>
      </c>
      <c r="AC3609" t="s">
        <v>4448</v>
      </c>
      <c r="AD3609" t="s">
        <v>4449</v>
      </c>
      <c r="AF3609" t="s">
        <v>55</v>
      </c>
      <c r="AG3609" t="s">
        <v>46</v>
      </c>
      <c r="AH3609" t="s">
        <v>46</v>
      </c>
      <c r="AI3609" t="s">
        <v>56</v>
      </c>
      <c r="AJ3609" t="s">
        <v>56</v>
      </c>
      <c r="AK3609" t="s">
        <v>56</v>
      </c>
      <c r="AL3609" t="s">
        <v>56</v>
      </c>
      <c r="AM3609" t="s">
        <v>56</v>
      </c>
      <c r="AN3609" t="s">
        <v>56</v>
      </c>
      <c r="AO3609" t="s">
        <v>56</v>
      </c>
      <c r="AP3609" t="s">
        <v>56</v>
      </c>
      <c r="AQ3609" t="s">
        <v>56</v>
      </c>
      <c r="AR3609" t="s">
        <v>56</v>
      </c>
      <c r="AS3609" t="s">
        <v>56</v>
      </c>
      <c r="AT3609" t="s">
        <v>56</v>
      </c>
      <c r="AU3609" t="s">
        <v>56</v>
      </c>
      <c r="AV3609" t="s">
        <v>56</v>
      </c>
      <c r="AW3609" t="s">
        <v>56</v>
      </c>
    </row>
    <row r="3610" spans="1:49" x14ac:dyDescent="0.3">
      <c r="A3610" t="str">
        <f t="shared" si="281"/>
        <v>VŠVU</v>
      </c>
      <c r="B3610" t="str">
        <f t="shared" si="282"/>
        <v>V</v>
      </c>
      <c r="C3610">
        <f t="shared" si="283"/>
        <v>1.56</v>
      </c>
      <c r="D3610">
        <f t="shared" si="284"/>
        <v>1</v>
      </c>
      <c r="E3610">
        <f t="shared" si="285"/>
        <v>1.56</v>
      </c>
      <c r="G3610" t="s">
        <v>4450</v>
      </c>
      <c r="H3610" t="s">
        <v>39</v>
      </c>
      <c r="I3610" s="58" t="s">
        <v>104</v>
      </c>
      <c r="J3610" s="58" t="s">
        <v>41</v>
      </c>
      <c r="K3610" s="58" t="s">
        <v>97</v>
      </c>
      <c r="N3610" t="s">
        <v>98</v>
      </c>
      <c r="P3610" t="s">
        <v>2662</v>
      </c>
      <c r="Q3610" t="s">
        <v>79</v>
      </c>
      <c r="S3610" t="s">
        <v>99</v>
      </c>
      <c r="T3610" t="s">
        <v>45</v>
      </c>
      <c r="U3610" t="s">
        <v>46</v>
      </c>
      <c r="V3610" t="s">
        <v>46</v>
      </c>
      <c r="W3610" t="s">
        <v>764</v>
      </c>
      <c r="X3610" t="s">
        <v>765</v>
      </c>
      <c r="Y3610" t="s">
        <v>766</v>
      </c>
      <c r="Z3610" t="s">
        <v>767</v>
      </c>
      <c r="AB3610" t="s">
        <v>1196</v>
      </c>
      <c r="AC3610" t="s">
        <v>1197</v>
      </c>
      <c r="AE3610" t="s">
        <v>3974</v>
      </c>
      <c r="AF3610" t="s">
        <v>55</v>
      </c>
      <c r="AG3610" t="s">
        <v>56</v>
      </c>
      <c r="AH3610" t="s">
        <v>46</v>
      </c>
      <c r="AI3610" t="s">
        <v>56</v>
      </c>
      <c r="AJ3610" t="s">
        <v>56</v>
      </c>
      <c r="AK3610" t="s">
        <v>56</v>
      </c>
      <c r="AL3610" t="s">
        <v>56</v>
      </c>
      <c r="AM3610" t="s">
        <v>56</v>
      </c>
      <c r="AN3610" t="s">
        <v>56</v>
      </c>
      <c r="AO3610" t="s">
        <v>56</v>
      </c>
      <c r="AP3610" t="s">
        <v>56</v>
      </c>
      <c r="AQ3610" t="s">
        <v>56</v>
      </c>
      <c r="AR3610" t="s">
        <v>56</v>
      </c>
      <c r="AS3610" t="s">
        <v>56</v>
      </c>
      <c r="AT3610" t="s">
        <v>56</v>
      </c>
      <c r="AU3610" t="s">
        <v>56</v>
      </c>
      <c r="AV3610" t="s">
        <v>56</v>
      </c>
      <c r="AW3610" t="s">
        <v>56</v>
      </c>
    </row>
    <row r="3611" spans="1:49" x14ac:dyDescent="0.3">
      <c r="A3611" t="str">
        <f t="shared" si="281"/>
        <v>VŠVU</v>
      </c>
      <c r="B3611" t="str">
        <f t="shared" si="282"/>
        <v>V</v>
      </c>
      <c r="C3611">
        <f t="shared" si="283"/>
        <v>7.1999999999999993</v>
      </c>
      <c r="D3611">
        <f t="shared" si="284"/>
        <v>1</v>
      </c>
      <c r="E3611">
        <f t="shared" si="285"/>
        <v>7.1999999999999993</v>
      </c>
      <c r="G3611" t="s">
        <v>4451</v>
      </c>
      <c r="H3611" t="s">
        <v>39</v>
      </c>
      <c r="I3611" s="58" t="s">
        <v>142</v>
      </c>
      <c r="J3611" s="58" t="s">
        <v>143</v>
      </c>
      <c r="K3611" s="58" t="s">
        <v>97</v>
      </c>
      <c r="N3611" t="s">
        <v>98</v>
      </c>
      <c r="P3611" t="s">
        <v>78</v>
      </c>
      <c r="Q3611" t="s">
        <v>79</v>
      </c>
      <c r="S3611" t="s">
        <v>99</v>
      </c>
      <c r="T3611" t="s">
        <v>45</v>
      </c>
      <c r="U3611" t="s">
        <v>46</v>
      </c>
      <c r="V3611" t="s">
        <v>46</v>
      </c>
      <c r="W3611" t="s">
        <v>764</v>
      </c>
      <c r="X3611" t="s">
        <v>765</v>
      </c>
      <c r="Y3611" t="s">
        <v>766</v>
      </c>
      <c r="Z3611" t="s">
        <v>767</v>
      </c>
      <c r="AB3611" t="s">
        <v>1196</v>
      </c>
      <c r="AC3611" t="s">
        <v>1197</v>
      </c>
      <c r="AE3611" t="s">
        <v>2893</v>
      </c>
      <c r="AF3611" t="s">
        <v>55</v>
      </c>
      <c r="AG3611" t="s">
        <v>56</v>
      </c>
      <c r="AH3611" t="s">
        <v>46</v>
      </c>
      <c r="AI3611" t="s">
        <v>56</v>
      </c>
      <c r="AJ3611" t="s">
        <v>56</v>
      </c>
      <c r="AK3611" t="s">
        <v>56</v>
      </c>
      <c r="AL3611" t="s">
        <v>56</v>
      </c>
      <c r="AM3611" t="s">
        <v>56</v>
      </c>
      <c r="AN3611" t="s">
        <v>56</v>
      </c>
      <c r="AO3611" t="s">
        <v>56</v>
      </c>
      <c r="AP3611" t="s">
        <v>56</v>
      </c>
      <c r="AQ3611" t="s">
        <v>46</v>
      </c>
      <c r="AR3611" t="s">
        <v>56</v>
      </c>
      <c r="AS3611" t="s">
        <v>56</v>
      </c>
      <c r="AT3611" t="s">
        <v>56</v>
      </c>
      <c r="AU3611" t="s">
        <v>56</v>
      </c>
      <c r="AV3611" t="s">
        <v>56</v>
      </c>
      <c r="AW3611" t="s">
        <v>56</v>
      </c>
    </row>
    <row r="3612" spans="1:49" x14ac:dyDescent="0.3">
      <c r="A3612" t="str">
        <f t="shared" si="281"/>
        <v>UCM</v>
      </c>
      <c r="B3612" t="str">
        <f t="shared" si="282"/>
        <v>V</v>
      </c>
      <c r="C3612">
        <f t="shared" si="283"/>
        <v>0.78</v>
      </c>
      <c r="D3612">
        <f t="shared" si="284"/>
        <v>0.33333333333333331</v>
      </c>
      <c r="E3612">
        <f t="shared" si="285"/>
        <v>0.26</v>
      </c>
      <c r="G3612" t="s">
        <v>4452</v>
      </c>
      <c r="H3612" t="s">
        <v>39</v>
      </c>
      <c r="I3612" s="58" t="s">
        <v>75</v>
      </c>
      <c r="J3612" s="58" t="s">
        <v>41</v>
      </c>
      <c r="K3612" s="58" t="s">
        <v>97</v>
      </c>
      <c r="N3612" t="s">
        <v>98</v>
      </c>
      <c r="P3612" t="s">
        <v>78</v>
      </c>
      <c r="Q3612" t="s">
        <v>79</v>
      </c>
      <c r="S3612" t="s">
        <v>99</v>
      </c>
      <c r="T3612" t="s">
        <v>1534</v>
      </c>
      <c r="U3612" t="s">
        <v>223</v>
      </c>
      <c r="V3612" t="s">
        <v>46</v>
      </c>
      <c r="W3612" t="s">
        <v>547</v>
      </c>
      <c r="X3612" t="s">
        <v>548</v>
      </c>
      <c r="Y3612" t="s">
        <v>549</v>
      </c>
      <c r="Z3612" t="s">
        <v>550</v>
      </c>
      <c r="AA3612" t="s">
        <v>551</v>
      </c>
      <c r="AB3612" t="s">
        <v>1127</v>
      </c>
      <c r="AC3612" t="s">
        <v>1128</v>
      </c>
      <c r="AE3612" t="s">
        <v>548</v>
      </c>
      <c r="AF3612" t="s">
        <v>55</v>
      </c>
      <c r="AG3612" t="s">
        <v>56</v>
      </c>
      <c r="AH3612" t="s">
        <v>46</v>
      </c>
      <c r="AI3612" t="s">
        <v>56</v>
      </c>
      <c r="AJ3612" t="s">
        <v>56</v>
      </c>
      <c r="AK3612" t="s">
        <v>56</v>
      </c>
      <c r="AL3612" t="s">
        <v>56</v>
      </c>
      <c r="AM3612" t="s">
        <v>56</v>
      </c>
      <c r="AN3612" t="s">
        <v>56</v>
      </c>
      <c r="AO3612" t="s">
        <v>56</v>
      </c>
      <c r="AP3612" t="s">
        <v>56</v>
      </c>
      <c r="AQ3612" t="s">
        <v>56</v>
      </c>
      <c r="AR3612" t="s">
        <v>56</v>
      </c>
      <c r="AS3612" t="s">
        <v>56</v>
      </c>
      <c r="AT3612" t="s">
        <v>56</v>
      </c>
      <c r="AU3612" t="s">
        <v>56</v>
      </c>
      <c r="AV3612" t="s">
        <v>56</v>
      </c>
      <c r="AW3612" t="s">
        <v>56</v>
      </c>
    </row>
    <row r="3613" spans="1:49" x14ac:dyDescent="0.3">
      <c r="A3613" t="str">
        <f t="shared" si="281"/>
        <v>UCM</v>
      </c>
      <c r="B3613" t="str">
        <f t="shared" si="282"/>
        <v>V</v>
      </c>
      <c r="C3613">
        <f t="shared" si="283"/>
        <v>0.78</v>
      </c>
      <c r="D3613">
        <f t="shared" si="284"/>
        <v>0.33333333333333331</v>
      </c>
      <c r="E3613">
        <f t="shared" si="285"/>
        <v>0.26</v>
      </c>
      <c r="G3613" t="s">
        <v>4452</v>
      </c>
      <c r="H3613" t="s">
        <v>39</v>
      </c>
      <c r="I3613" s="58" t="s">
        <v>75</v>
      </c>
      <c r="J3613" s="58" t="s">
        <v>41</v>
      </c>
      <c r="K3613" s="58" t="s">
        <v>97</v>
      </c>
      <c r="N3613" t="s">
        <v>98</v>
      </c>
      <c r="P3613" t="s">
        <v>78</v>
      </c>
      <c r="Q3613" t="s">
        <v>79</v>
      </c>
      <c r="S3613" t="s">
        <v>99</v>
      </c>
      <c r="T3613" t="s">
        <v>1534</v>
      </c>
      <c r="U3613" t="s">
        <v>223</v>
      </c>
      <c r="V3613" t="s">
        <v>46</v>
      </c>
      <c r="W3613" t="s">
        <v>547</v>
      </c>
      <c r="X3613" t="s">
        <v>548</v>
      </c>
      <c r="Y3613" t="s">
        <v>549</v>
      </c>
      <c r="Z3613" t="s">
        <v>550</v>
      </c>
      <c r="AA3613" t="s">
        <v>551</v>
      </c>
      <c r="AB3613" t="s">
        <v>4207</v>
      </c>
      <c r="AC3613" t="s">
        <v>4208</v>
      </c>
      <c r="AE3613" t="s">
        <v>548</v>
      </c>
      <c r="AF3613" t="s">
        <v>55</v>
      </c>
      <c r="AG3613" t="s">
        <v>56</v>
      </c>
      <c r="AH3613" t="s">
        <v>46</v>
      </c>
      <c r="AI3613" t="s">
        <v>56</v>
      </c>
      <c r="AJ3613" t="s">
        <v>56</v>
      </c>
      <c r="AK3613" t="s">
        <v>56</v>
      </c>
      <c r="AL3613" t="s">
        <v>56</v>
      </c>
      <c r="AM3613" t="s">
        <v>56</v>
      </c>
      <c r="AN3613" t="s">
        <v>56</v>
      </c>
      <c r="AO3613" t="s">
        <v>56</v>
      </c>
      <c r="AP3613" t="s">
        <v>56</v>
      </c>
      <c r="AQ3613" t="s">
        <v>56</v>
      </c>
      <c r="AR3613" t="s">
        <v>56</v>
      </c>
      <c r="AS3613" t="s">
        <v>56</v>
      </c>
      <c r="AT3613" t="s">
        <v>56</v>
      </c>
      <c r="AU3613" t="s">
        <v>56</v>
      </c>
      <c r="AV3613" t="s">
        <v>56</v>
      </c>
      <c r="AW3613" t="s">
        <v>56</v>
      </c>
    </row>
    <row r="3614" spans="1:49" x14ac:dyDescent="0.3">
      <c r="A3614" t="str">
        <f t="shared" si="281"/>
        <v>UCM</v>
      </c>
      <c r="B3614" t="str">
        <f t="shared" si="282"/>
        <v>V</v>
      </c>
      <c r="C3614">
        <f t="shared" si="283"/>
        <v>0.78</v>
      </c>
      <c r="D3614">
        <f t="shared" si="284"/>
        <v>0.33333333333333331</v>
      </c>
      <c r="E3614">
        <f t="shared" si="285"/>
        <v>0.26</v>
      </c>
      <c r="G3614" t="s">
        <v>4452</v>
      </c>
      <c r="H3614" t="s">
        <v>39</v>
      </c>
      <c r="I3614" s="58" t="s">
        <v>75</v>
      </c>
      <c r="J3614" s="58" t="s">
        <v>41</v>
      </c>
      <c r="K3614" s="58" t="s">
        <v>97</v>
      </c>
      <c r="N3614" t="s">
        <v>98</v>
      </c>
      <c r="P3614" t="s">
        <v>78</v>
      </c>
      <c r="Q3614" t="s">
        <v>79</v>
      </c>
      <c r="S3614" t="s">
        <v>99</v>
      </c>
      <c r="T3614" t="s">
        <v>949</v>
      </c>
      <c r="U3614" t="s">
        <v>223</v>
      </c>
      <c r="V3614" t="s">
        <v>46</v>
      </c>
      <c r="W3614" t="s">
        <v>547</v>
      </c>
      <c r="X3614" t="s">
        <v>548</v>
      </c>
      <c r="Y3614" t="s">
        <v>549</v>
      </c>
      <c r="Z3614" t="s">
        <v>550</v>
      </c>
      <c r="AA3614" t="s">
        <v>551</v>
      </c>
      <c r="AB3614" t="s">
        <v>4055</v>
      </c>
      <c r="AC3614" t="s">
        <v>4056</v>
      </c>
      <c r="AE3614" t="s">
        <v>548</v>
      </c>
      <c r="AF3614" t="s">
        <v>55</v>
      </c>
      <c r="AG3614" t="s">
        <v>56</v>
      </c>
      <c r="AH3614" t="s">
        <v>46</v>
      </c>
      <c r="AI3614" t="s">
        <v>56</v>
      </c>
      <c r="AJ3614" t="s">
        <v>56</v>
      </c>
      <c r="AK3614" t="s">
        <v>56</v>
      </c>
      <c r="AL3614" t="s">
        <v>56</v>
      </c>
      <c r="AM3614" t="s">
        <v>56</v>
      </c>
      <c r="AN3614" t="s">
        <v>56</v>
      </c>
      <c r="AO3614" t="s">
        <v>56</v>
      </c>
      <c r="AP3614" t="s">
        <v>56</v>
      </c>
      <c r="AQ3614" t="s">
        <v>56</v>
      </c>
      <c r="AR3614" t="s">
        <v>56</v>
      </c>
      <c r="AS3614" t="s">
        <v>56</v>
      </c>
      <c r="AT3614" t="s">
        <v>56</v>
      </c>
      <c r="AU3614" t="s">
        <v>56</v>
      </c>
      <c r="AV3614" t="s">
        <v>56</v>
      </c>
      <c r="AW3614" t="s">
        <v>56</v>
      </c>
    </row>
    <row r="3615" spans="1:49" x14ac:dyDescent="0.3">
      <c r="A3615" t="str">
        <f t="shared" si="281"/>
        <v>VŠVU</v>
      </c>
      <c r="B3615" t="str">
        <f t="shared" si="282"/>
        <v>V</v>
      </c>
      <c r="C3615">
        <f t="shared" si="283"/>
        <v>0.78</v>
      </c>
      <c r="D3615">
        <f t="shared" si="284"/>
        <v>1</v>
      </c>
      <c r="E3615">
        <f t="shared" si="285"/>
        <v>0.78</v>
      </c>
      <c r="G3615" t="s">
        <v>4453</v>
      </c>
      <c r="H3615" t="s">
        <v>39</v>
      </c>
      <c r="I3615" s="58" t="s">
        <v>75</v>
      </c>
      <c r="J3615" s="58" t="s">
        <v>41</v>
      </c>
      <c r="K3615" s="58" t="s">
        <v>97</v>
      </c>
      <c r="N3615" t="s">
        <v>98</v>
      </c>
      <c r="P3615" t="s">
        <v>2662</v>
      </c>
      <c r="Q3615" t="s">
        <v>79</v>
      </c>
      <c r="S3615" t="s">
        <v>99</v>
      </c>
      <c r="T3615" t="s">
        <v>45</v>
      </c>
      <c r="U3615" t="s">
        <v>46</v>
      </c>
      <c r="V3615" t="s">
        <v>46</v>
      </c>
      <c r="W3615" t="s">
        <v>764</v>
      </c>
      <c r="X3615" t="s">
        <v>765</v>
      </c>
      <c r="Y3615" t="s">
        <v>766</v>
      </c>
      <c r="Z3615" t="s">
        <v>767</v>
      </c>
      <c r="AB3615" t="s">
        <v>1196</v>
      </c>
      <c r="AC3615" t="s">
        <v>1197</v>
      </c>
      <c r="AE3615" t="s">
        <v>3974</v>
      </c>
      <c r="AF3615" t="s">
        <v>55</v>
      </c>
      <c r="AG3615" t="s">
        <v>56</v>
      </c>
      <c r="AH3615" t="s">
        <v>46</v>
      </c>
      <c r="AI3615" t="s">
        <v>56</v>
      </c>
      <c r="AJ3615" t="s">
        <v>56</v>
      </c>
      <c r="AK3615" t="s">
        <v>56</v>
      </c>
      <c r="AL3615" t="s">
        <v>56</v>
      </c>
      <c r="AM3615" t="s">
        <v>56</v>
      </c>
      <c r="AN3615" t="s">
        <v>56</v>
      </c>
      <c r="AO3615" t="s">
        <v>56</v>
      </c>
      <c r="AP3615" t="s">
        <v>56</v>
      </c>
      <c r="AQ3615" t="s">
        <v>56</v>
      </c>
      <c r="AR3615" t="s">
        <v>56</v>
      </c>
      <c r="AS3615" t="s">
        <v>56</v>
      </c>
      <c r="AT3615" t="s">
        <v>56</v>
      </c>
      <c r="AU3615" t="s">
        <v>56</v>
      </c>
      <c r="AV3615" t="s">
        <v>56</v>
      </c>
      <c r="AW3615" t="s">
        <v>56</v>
      </c>
    </row>
    <row r="3616" spans="1:49" x14ac:dyDescent="0.3">
      <c r="A3616" t="str">
        <f t="shared" si="281"/>
        <v>STU</v>
      </c>
      <c r="B3616" t="str">
        <f t="shared" si="282"/>
        <v>V</v>
      </c>
      <c r="C3616">
        <f t="shared" si="283"/>
        <v>0.78</v>
      </c>
      <c r="D3616">
        <f t="shared" si="284"/>
        <v>1</v>
      </c>
      <c r="E3616">
        <f t="shared" si="285"/>
        <v>0.78</v>
      </c>
      <c r="G3616" t="s">
        <v>4454</v>
      </c>
      <c r="H3616" t="s">
        <v>39</v>
      </c>
      <c r="I3616" s="58" t="s">
        <v>257</v>
      </c>
      <c r="J3616" s="58" t="s">
        <v>41</v>
      </c>
      <c r="K3616" s="58" t="s">
        <v>211</v>
      </c>
      <c r="N3616" t="s">
        <v>262</v>
      </c>
      <c r="P3616" t="s">
        <v>3080</v>
      </c>
      <c r="Q3616" t="s">
        <v>320</v>
      </c>
      <c r="S3616" t="s">
        <v>214</v>
      </c>
      <c r="T3616" t="s">
        <v>45</v>
      </c>
      <c r="U3616" t="s">
        <v>149</v>
      </c>
      <c r="V3616" t="s">
        <v>149</v>
      </c>
      <c r="W3616" t="s">
        <v>81</v>
      </c>
      <c r="X3616" t="s">
        <v>82</v>
      </c>
      <c r="Y3616" t="s">
        <v>83</v>
      </c>
      <c r="Z3616" t="s">
        <v>398</v>
      </c>
      <c r="AA3616" t="s">
        <v>399</v>
      </c>
      <c r="AB3616" t="s">
        <v>400</v>
      </c>
      <c r="AC3616" t="s">
        <v>401</v>
      </c>
      <c r="AE3616" t="s">
        <v>3875</v>
      </c>
      <c r="AF3616" t="s">
        <v>55</v>
      </c>
      <c r="AG3616" t="s">
        <v>56</v>
      </c>
      <c r="AH3616" t="s">
        <v>149</v>
      </c>
      <c r="AI3616" t="s">
        <v>56</v>
      </c>
      <c r="AJ3616" t="s">
        <v>56</v>
      </c>
      <c r="AK3616" t="s">
        <v>56</v>
      </c>
      <c r="AL3616" t="s">
        <v>56</v>
      </c>
      <c r="AM3616" t="s">
        <v>56</v>
      </c>
      <c r="AN3616" t="s">
        <v>56</v>
      </c>
      <c r="AO3616" t="s">
        <v>56</v>
      </c>
      <c r="AP3616" t="s">
        <v>56</v>
      </c>
      <c r="AQ3616" t="s">
        <v>56</v>
      </c>
      <c r="AR3616" t="s">
        <v>56</v>
      </c>
      <c r="AS3616" t="s">
        <v>56</v>
      </c>
      <c r="AT3616" t="s">
        <v>56</v>
      </c>
      <c r="AU3616" t="s">
        <v>56</v>
      </c>
      <c r="AV3616" t="s">
        <v>56</v>
      </c>
      <c r="AW3616" t="s">
        <v>56</v>
      </c>
    </row>
    <row r="3617" spans="1:49" x14ac:dyDescent="0.3">
      <c r="A3617" t="str">
        <f t="shared" si="281"/>
        <v>PU</v>
      </c>
      <c r="B3617" t="str">
        <f t="shared" si="282"/>
        <v>V</v>
      </c>
      <c r="C3617">
        <f t="shared" si="283"/>
        <v>0.78</v>
      </c>
      <c r="D3617">
        <f t="shared" si="284"/>
        <v>1</v>
      </c>
      <c r="E3617">
        <f t="shared" si="285"/>
        <v>0.78</v>
      </c>
      <c r="G3617" t="s">
        <v>4455</v>
      </c>
      <c r="H3617" t="s">
        <v>39</v>
      </c>
      <c r="I3617" s="58" t="s">
        <v>257</v>
      </c>
      <c r="J3617" s="58" t="s">
        <v>41</v>
      </c>
      <c r="K3617" s="58" t="s">
        <v>61</v>
      </c>
      <c r="N3617" t="s">
        <v>1078</v>
      </c>
      <c r="S3617" t="s">
        <v>63</v>
      </c>
      <c r="T3617" t="s">
        <v>45</v>
      </c>
      <c r="U3617" t="s">
        <v>46</v>
      </c>
      <c r="V3617" t="s">
        <v>46</v>
      </c>
      <c r="W3617" t="s">
        <v>2013</v>
      </c>
      <c r="X3617" t="s">
        <v>2014</v>
      </c>
      <c r="Y3617" t="s">
        <v>2015</v>
      </c>
      <c r="Z3617" t="s">
        <v>1525</v>
      </c>
      <c r="AA3617" t="s">
        <v>2016</v>
      </c>
      <c r="AB3617" t="s">
        <v>4447</v>
      </c>
      <c r="AC3617" t="s">
        <v>4448</v>
      </c>
      <c r="AD3617" t="s">
        <v>2024</v>
      </c>
      <c r="AF3617" t="s">
        <v>55</v>
      </c>
      <c r="AG3617" t="s">
        <v>46</v>
      </c>
      <c r="AH3617" t="s">
        <v>46</v>
      </c>
      <c r="AI3617" t="s">
        <v>56</v>
      </c>
      <c r="AJ3617" t="s">
        <v>56</v>
      </c>
      <c r="AK3617" t="s">
        <v>56</v>
      </c>
      <c r="AL3617" t="s">
        <v>56</v>
      </c>
      <c r="AM3617" t="s">
        <v>56</v>
      </c>
      <c r="AN3617" t="s">
        <v>56</v>
      </c>
      <c r="AO3617" t="s">
        <v>56</v>
      </c>
      <c r="AP3617" t="s">
        <v>56</v>
      </c>
      <c r="AQ3617" t="s">
        <v>56</v>
      </c>
      <c r="AR3617" t="s">
        <v>56</v>
      </c>
      <c r="AS3617" t="s">
        <v>56</v>
      </c>
      <c r="AT3617" t="s">
        <v>56</v>
      </c>
      <c r="AU3617" t="s">
        <v>56</v>
      </c>
      <c r="AV3617" t="s">
        <v>56</v>
      </c>
      <c r="AW3617" t="s">
        <v>56</v>
      </c>
    </row>
    <row r="3618" spans="1:49" x14ac:dyDescent="0.3">
      <c r="A3618" t="str">
        <f t="shared" si="281"/>
        <v>VŠMU</v>
      </c>
      <c r="B3618" t="str">
        <f t="shared" si="282"/>
        <v>P</v>
      </c>
      <c r="C3618">
        <f t="shared" si="283"/>
        <v>0.89999999999999991</v>
      </c>
      <c r="D3618">
        <f t="shared" si="284"/>
        <v>1</v>
      </c>
      <c r="E3618">
        <f t="shared" si="285"/>
        <v>0.89999999999999991</v>
      </c>
      <c r="G3618" t="s">
        <v>4456</v>
      </c>
      <c r="H3618" t="s">
        <v>39</v>
      </c>
      <c r="I3618" s="58" t="s">
        <v>40</v>
      </c>
      <c r="J3618" s="58" t="s">
        <v>41</v>
      </c>
      <c r="K3618" s="58" t="s">
        <v>42</v>
      </c>
      <c r="N3618" t="s">
        <v>43</v>
      </c>
      <c r="S3618" t="s">
        <v>737</v>
      </c>
      <c r="T3618" t="s">
        <v>45</v>
      </c>
      <c r="U3618" t="s">
        <v>46</v>
      </c>
      <c r="V3618" t="s">
        <v>46</v>
      </c>
      <c r="W3618" t="s">
        <v>111</v>
      </c>
      <c r="X3618" t="s">
        <v>112</v>
      </c>
      <c r="Y3618" t="s">
        <v>113</v>
      </c>
      <c r="Z3618" t="s">
        <v>152</v>
      </c>
      <c r="AA3618" t="s">
        <v>153</v>
      </c>
      <c r="AB3618" t="s">
        <v>604</v>
      </c>
      <c r="AC3618" t="s">
        <v>605</v>
      </c>
      <c r="AD3618" t="s">
        <v>6531</v>
      </c>
      <c r="AF3618" t="s">
        <v>55</v>
      </c>
      <c r="AG3618" t="s">
        <v>46</v>
      </c>
      <c r="AH3618" t="s">
        <v>56</v>
      </c>
      <c r="AI3618" t="s">
        <v>56</v>
      </c>
      <c r="AJ3618" t="s">
        <v>56</v>
      </c>
      <c r="AK3618" t="s">
        <v>56</v>
      </c>
      <c r="AL3618" t="s">
        <v>56</v>
      </c>
      <c r="AM3618" t="s">
        <v>56</v>
      </c>
      <c r="AN3618" t="s">
        <v>56</v>
      </c>
      <c r="AO3618" t="s">
        <v>56</v>
      </c>
      <c r="AP3618" t="s">
        <v>56</v>
      </c>
      <c r="AQ3618" t="s">
        <v>56</v>
      </c>
      <c r="AR3618" t="s">
        <v>56</v>
      </c>
      <c r="AS3618" t="s">
        <v>56</v>
      </c>
      <c r="AT3618" t="s">
        <v>56</v>
      </c>
      <c r="AU3618" t="s">
        <v>56</v>
      </c>
      <c r="AV3618" t="s">
        <v>56</v>
      </c>
      <c r="AW3618" t="s">
        <v>56</v>
      </c>
    </row>
    <row r="3619" spans="1:49" x14ac:dyDescent="0.3">
      <c r="A3619" t="str">
        <f t="shared" si="281"/>
        <v>AU</v>
      </c>
      <c r="B3619" t="str">
        <f t="shared" si="282"/>
        <v>P</v>
      </c>
      <c r="C3619">
        <f t="shared" si="283"/>
        <v>0.89999999999999991</v>
      </c>
      <c r="D3619">
        <f t="shared" si="284"/>
        <v>1</v>
      </c>
      <c r="E3619">
        <f t="shared" si="285"/>
        <v>0.89999999999999991</v>
      </c>
      <c r="G3619" t="s">
        <v>4457</v>
      </c>
      <c r="H3619" t="s">
        <v>39</v>
      </c>
      <c r="I3619" s="58" t="s">
        <v>90</v>
      </c>
      <c r="J3619" s="58" t="s">
        <v>41</v>
      </c>
      <c r="K3619" s="58" t="s">
        <v>42</v>
      </c>
      <c r="N3619" t="s">
        <v>43</v>
      </c>
      <c r="S3619" t="s">
        <v>57</v>
      </c>
      <c r="T3619" t="s">
        <v>73</v>
      </c>
      <c r="U3619" t="s">
        <v>149</v>
      </c>
      <c r="V3619" t="s">
        <v>46</v>
      </c>
      <c r="W3619" t="s">
        <v>156</v>
      </c>
      <c r="X3619" t="s">
        <v>6458</v>
      </c>
      <c r="Y3619" t="s">
        <v>157</v>
      </c>
      <c r="Z3619" t="s">
        <v>158</v>
      </c>
      <c r="AA3619" t="s">
        <v>159</v>
      </c>
      <c r="AB3619" t="s">
        <v>160</v>
      </c>
      <c r="AC3619" t="s">
        <v>161</v>
      </c>
      <c r="AE3619" t="s">
        <v>4458</v>
      </c>
      <c r="AF3619" t="s">
        <v>814</v>
      </c>
      <c r="AG3619" t="s">
        <v>56</v>
      </c>
      <c r="AH3619" t="s">
        <v>56</v>
      </c>
      <c r="AI3619" t="s">
        <v>56</v>
      </c>
      <c r="AJ3619" t="s">
        <v>46</v>
      </c>
      <c r="AK3619" t="s">
        <v>56</v>
      </c>
      <c r="AL3619" t="s">
        <v>56</v>
      </c>
      <c r="AM3619" t="s">
        <v>56</v>
      </c>
      <c r="AN3619" t="s">
        <v>56</v>
      </c>
      <c r="AO3619" t="s">
        <v>56</v>
      </c>
      <c r="AP3619" t="s">
        <v>56</v>
      </c>
      <c r="AQ3619" t="s">
        <v>56</v>
      </c>
      <c r="AR3619" t="s">
        <v>56</v>
      </c>
      <c r="AS3619" t="s">
        <v>56</v>
      </c>
      <c r="AT3619" t="s">
        <v>56</v>
      </c>
      <c r="AU3619" t="s">
        <v>56</v>
      </c>
      <c r="AV3619" t="s">
        <v>56</v>
      </c>
      <c r="AW3619" t="s">
        <v>56</v>
      </c>
    </row>
    <row r="3620" spans="1:49" x14ac:dyDescent="0.3">
      <c r="A3620" t="str">
        <f t="shared" si="281"/>
        <v>VŠVU</v>
      </c>
      <c r="B3620" t="str">
        <f t="shared" si="282"/>
        <v>V</v>
      </c>
      <c r="C3620">
        <f t="shared" si="283"/>
        <v>0.89999999999999991</v>
      </c>
      <c r="D3620">
        <f t="shared" si="284"/>
        <v>1</v>
      </c>
      <c r="E3620">
        <f t="shared" si="285"/>
        <v>0.89999999999999991</v>
      </c>
      <c r="G3620" t="s">
        <v>4459</v>
      </c>
      <c r="H3620" t="s">
        <v>39</v>
      </c>
      <c r="I3620" s="58" t="s">
        <v>133</v>
      </c>
      <c r="J3620" s="58" t="s">
        <v>41</v>
      </c>
      <c r="K3620" s="58" t="s">
        <v>97</v>
      </c>
      <c r="N3620" t="s">
        <v>98</v>
      </c>
      <c r="P3620" t="s">
        <v>2662</v>
      </c>
      <c r="Q3620" t="s">
        <v>79</v>
      </c>
      <c r="S3620" t="s">
        <v>99</v>
      </c>
      <c r="T3620" t="s">
        <v>45</v>
      </c>
      <c r="U3620" t="s">
        <v>46</v>
      </c>
      <c r="V3620" t="s">
        <v>46</v>
      </c>
      <c r="W3620" t="s">
        <v>764</v>
      </c>
      <c r="X3620" t="s">
        <v>765</v>
      </c>
      <c r="Y3620" t="s">
        <v>766</v>
      </c>
      <c r="Z3620" t="s">
        <v>767</v>
      </c>
      <c r="AB3620" t="s">
        <v>1196</v>
      </c>
      <c r="AC3620" t="s">
        <v>1197</v>
      </c>
      <c r="AE3620" t="s">
        <v>2663</v>
      </c>
      <c r="AF3620" t="s">
        <v>55</v>
      </c>
      <c r="AG3620" t="s">
        <v>56</v>
      </c>
      <c r="AH3620" t="s">
        <v>46</v>
      </c>
      <c r="AI3620" t="s">
        <v>56</v>
      </c>
      <c r="AJ3620" t="s">
        <v>56</v>
      </c>
      <c r="AK3620" t="s">
        <v>56</v>
      </c>
      <c r="AL3620" t="s">
        <v>56</v>
      </c>
      <c r="AM3620" t="s">
        <v>56</v>
      </c>
      <c r="AN3620" t="s">
        <v>56</v>
      </c>
      <c r="AO3620" t="s">
        <v>46</v>
      </c>
      <c r="AP3620" t="s">
        <v>56</v>
      </c>
      <c r="AQ3620" t="s">
        <v>56</v>
      </c>
      <c r="AR3620" t="s">
        <v>56</v>
      </c>
      <c r="AS3620" t="s">
        <v>56</v>
      </c>
      <c r="AT3620" t="s">
        <v>56</v>
      </c>
      <c r="AU3620" t="s">
        <v>56</v>
      </c>
      <c r="AV3620" t="s">
        <v>56</v>
      </c>
      <c r="AW3620" t="s">
        <v>56</v>
      </c>
    </row>
    <row r="3621" spans="1:49" x14ac:dyDescent="0.3">
      <c r="A3621" t="str">
        <f t="shared" si="281"/>
        <v>UCM</v>
      </c>
      <c r="B3621" t="str">
        <f t="shared" si="282"/>
        <v>V</v>
      </c>
      <c r="C3621">
        <f t="shared" si="283"/>
        <v>0.78</v>
      </c>
      <c r="D3621">
        <f t="shared" si="284"/>
        <v>0.5</v>
      </c>
      <c r="E3621">
        <f t="shared" si="285"/>
        <v>0.39</v>
      </c>
      <c r="G3621" t="s">
        <v>4460</v>
      </c>
      <c r="H3621" t="s">
        <v>39</v>
      </c>
      <c r="I3621" s="58" t="s">
        <v>75</v>
      </c>
      <c r="J3621" s="58" t="s">
        <v>41</v>
      </c>
      <c r="K3621" s="58" t="s">
        <v>97</v>
      </c>
      <c r="N3621" t="s">
        <v>98</v>
      </c>
      <c r="P3621" t="s">
        <v>78</v>
      </c>
      <c r="Q3621" t="s">
        <v>79</v>
      </c>
      <c r="S3621" t="s">
        <v>99</v>
      </c>
      <c r="T3621" t="s">
        <v>73</v>
      </c>
      <c r="U3621" t="s">
        <v>149</v>
      </c>
      <c r="V3621" t="s">
        <v>46</v>
      </c>
      <c r="W3621" t="s">
        <v>547</v>
      </c>
      <c r="X3621" t="s">
        <v>548</v>
      </c>
      <c r="Y3621" t="s">
        <v>549</v>
      </c>
      <c r="Z3621" t="s">
        <v>550</v>
      </c>
      <c r="AA3621" t="s">
        <v>551</v>
      </c>
      <c r="AB3621" t="s">
        <v>1127</v>
      </c>
      <c r="AC3621" t="s">
        <v>1128</v>
      </c>
      <c r="AE3621" t="s">
        <v>548</v>
      </c>
      <c r="AF3621" t="s">
        <v>55</v>
      </c>
      <c r="AG3621" t="s">
        <v>56</v>
      </c>
      <c r="AH3621" t="s">
        <v>46</v>
      </c>
      <c r="AI3621" t="s">
        <v>56</v>
      </c>
      <c r="AJ3621" t="s">
        <v>56</v>
      </c>
      <c r="AK3621" t="s">
        <v>56</v>
      </c>
      <c r="AL3621" t="s">
        <v>56</v>
      </c>
      <c r="AM3621" t="s">
        <v>56</v>
      </c>
      <c r="AN3621" t="s">
        <v>56</v>
      </c>
      <c r="AO3621" t="s">
        <v>56</v>
      </c>
      <c r="AP3621" t="s">
        <v>56</v>
      </c>
      <c r="AQ3621" t="s">
        <v>56</v>
      </c>
      <c r="AR3621" t="s">
        <v>56</v>
      </c>
      <c r="AS3621" t="s">
        <v>56</v>
      </c>
      <c r="AT3621" t="s">
        <v>56</v>
      </c>
      <c r="AU3621" t="s">
        <v>56</v>
      </c>
      <c r="AV3621" t="s">
        <v>56</v>
      </c>
      <c r="AW3621" t="s">
        <v>56</v>
      </c>
    </row>
    <row r="3622" spans="1:49" x14ac:dyDescent="0.3">
      <c r="A3622" t="str">
        <f t="shared" si="281"/>
        <v>UCM</v>
      </c>
      <c r="B3622" t="str">
        <f t="shared" si="282"/>
        <v>V</v>
      </c>
      <c r="C3622">
        <f t="shared" si="283"/>
        <v>0.78</v>
      </c>
      <c r="D3622">
        <f t="shared" si="284"/>
        <v>0.5</v>
      </c>
      <c r="E3622">
        <f t="shared" si="285"/>
        <v>0.39</v>
      </c>
      <c r="G3622" t="s">
        <v>4460</v>
      </c>
      <c r="H3622" t="s">
        <v>39</v>
      </c>
      <c r="I3622" s="58" t="s">
        <v>75</v>
      </c>
      <c r="J3622" s="58" t="s">
        <v>41</v>
      </c>
      <c r="K3622" s="58" t="s">
        <v>97</v>
      </c>
      <c r="N3622" t="s">
        <v>98</v>
      </c>
      <c r="P3622" t="s">
        <v>78</v>
      </c>
      <c r="Q3622" t="s">
        <v>79</v>
      </c>
      <c r="S3622" t="s">
        <v>99</v>
      </c>
      <c r="T3622" t="s">
        <v>73</v>
      </c>
      <c r="U3622" t="s">
        <v>149</v>
      </c>
      <c r="V3622" t="s">
        <v>46</v>
      </c>
      <c r="W3622" t="s">
        <v>547</v>
      </c>
      <c r="X3622" t="s">
        <v>548</v>
      </c>
      <c r="Y3622" t="s">
        <v>549</v>
      </c>
      <c r="Z3622" t="s">
        <v>550</v>
      </c>
      <c r="AA3622" t="s">
        <v>551</v>
      </c>
      <c r="AB3622" t="s">
        <v>4055</v>
      </c>
      <c r="AC3622" t="s">
        <v>4056</v>
      </c>
      <c r="AE3622" t="s">
        <v>548</v>
      </c>
      <c r="AF3622" t="s">
        <v>55</v>
      </c>
      <c r="AG3622" t="s">
        <v>56</v>
      </c>
      <c r="AH3622" t="s">
        <v>46</v>
      </c>
      <c r="AI3622" t="s">
        <v>56</v>
      </c>
      <c r="AJ3622" t="s">
        <v>56</v>
      </c>
      <c r="AK3622" t="s">
        <v>56</v>
      </c>
      <c r="AL3622" t="s">
        <v>56</v>
      </c>
      <c r="AM3622" t="s">
        <v>56</v>
      </c>
      <c r="AN3622" t="s">
        <v>56</v>
      </c>
      <c r="AO3622" t="s">
        <v>56</v>
      </c>
      <c r="AP3622" t="s">
        <v>56</v>
      </c>
      <c r="AQ3622" t="s">
        <v>56</v>
      </c>
      <c r="AR3622" t="s">
        <v>56</v>
      </c>
      <c r="AS3622" t="s">
        <v>56</v>
      </c>
      <c r="AT3622" t="s">
        <v>56</v>
      </c>
      <c r="AU3622" t="s">
        <v>56</v>
      </c>
      <c r="AV3622" t="s">
        <v>56</v>
      </c>
      <c r="AW3622" t="s">
        <v>56</v>
      </c>
    </row>
    <row r="3623" spans="1:49" x14ac:dyDescent="0.3">
      <c r="A3623" t="str">
        <f t="shared" si="281"/>
        <v>AU</v>
      </c>
      <c r="B3623" t="str">
        <f t="shared" si="282"/>
        <v>P</v>
      </c>
      <c r="C3623">
        <f t="shared" si="283"/>
        <v>0.89999999999999991</v>
      </c>
      <c r="D3623">
        <f t="shared" si="284"/>
        <v>1</v>
      </c>
      <c r="E3623">
        <f t="shared" si="285"/>
        <v>0.89999999999999991</v>
      </c>
      <c r="G3623" t="s">
        <v>4461</v>
      </c>
      <c r="H3623" t="s">
        <v>39</v>
      </c>
      <c r="I3623" s="58" t="s">
        <v>90</v>
      </c>
      <c r="J3623" s="58" t="s">
        <v>41</v>
      </c>
      <c r="K3623" s="58" t="s">
        <v>42</v>
      </c>
      <c r="N3623" t="s">
        <v>43</v>
      </c>
      <c r="S3623" t="s">
        <v>57</v>
      </c>
      <c r="T3623" t="s">
        <v>73</v>
      </c>
      <c r="U3623" t="s">
        <v>149</v>
      </c>
      <c r="V3623" t="s">
        <v>46</v>
      </c>
      <c r="W3623" t="s">
        <v>156</v>
      </c>
      <c r="X3623" t="s">
        <v>6458</v>
      </c>
      <c r="Y3623" t="s">
        <v>157</v>
      </c>
      <c r="Z3623" t="s">
        <v>158</v>
      </c>
      <c r="AA3623" t="s">
        <v>159</v>
      </c>
      <c r="AB3623" t="s">
        <v>160</v>
      </c>
      <c r="AC3623" t="s">
        <v>161</v>
      </c>
      <c r="AE3623" t="s">
        <v>4458</v>
      </c>
      <c r="AF3623" t="s">
        <v>814</v>
      </c>
      <c r="AG3623" t="s">
        <v>56</v>
      </c>
      <c r="AH3623" t="s">
        <v>56</v>
      </c>
      <c r="AI3623" t="s">
        <v>56</v>
      </c>
      <c r="AJ3623" t="s">
        <v>46</v>
      </c>
      <c r="AK3623" t="s">
        <v>56</v>
      </c>
      <c r="AL3623" t="s">
        <v>56</v>
      </c>
      <c r="AM3623" t="s">
        <v>56</v>
      </c>
      <c r="AN3623" t="s">
        <v>56</v>
      </c>
      <c r="AO3623" t="s">
        <v>56</v>
      </c>
      <c r="AP3623" t="s">
        <v>56</v>
      </c>
      <c r="AQ3623" t="s">
        <v>56</v>
      </c>
      <c r="AR3623" t="s">
        <v>56</v>
      </c>
      <c r="AS3623" t="s">
        <v>56</v>
      </c>
      <c r="AT3623" t="s">
        <v>56</v>
      </c>
      <c r="AU3623" t="s">
        <v>56</v>
      </c>
      <c r="AV3623" t="s">
        <v>56</v>
      </c>
      <c r="AW3623" t="s">
        <v>56</v>
      </c>
    </row>
    <row r="3624" spans="1:49" x14ac:dyDescent="0.3">
      <c r="A3624" t="str">
        <f t="shared" si="281"/>
        <v>VŠVU</v>
      </c>
      <c r="B3624" t="str">
        <f t="shared" si="282"/>
        <v>V</v>
      </c>
      <c r="C3624">
        <f t="shared" si="283"/>
        <v>0.78</v>
      </c>
      <c r="D3624">
        <f t="shared" si="284"/>
        <v>1</v>
      </c>
      <c r="E3624">
        <f t="shared" si="285"/>
        <v>0.78</v>
      </c>
      <c r="G3624" t="s">
        <v>4462</v>
      </c>
      <c r="H3624" t="s">
        <v>39</v>
      </c>
      <c r="I3624" s="58" t="s">
        <v>75</v>
      </c>
      <c r="J3624" s="58" t="s">
        <v>41</v>
      </c>
      <c r="K3624" s="58" t="s">
        <v>97</v>
      </c>
      <c r="N3624" t="s">
        <v>98</v>
      </c>
      <c r="P3624" t="s">
        <v>2662</v>
      </c>
      <c r="Q3624" t="s">
        <v>79</v>
      </c>
      <c r="S3624" t="s">
        <v>99</v>
      </c>
      <c r="T3624" t="s">
        <v>45</v>
      </c>
      <c r="U3624" t="s">
        <v>46</v>
      </c>
      <c r="V3624" t="s">
        <v>46</v>
      </c>
      <c r="W3624" t="s">
        <v>764</v>
      </c>
      <c r="X3624" t="s">
        <v>765</v>
      </c>
      <c r="Y3624" t="s">
        <v>766</v>
      </c>
      <c r="Z3624" t="s">
        <v>767</v>
      </c>
      <c r="AB3624" t="s">
        <v>1196</v>
      </c>
      <c r="AC3624" t="s">
        <v>1197</v>
      </c>
      <c r="AE3624" t="s">
        <v>2663</v>
      </c>
      <c r="AF3624" t="s">
        <v>55</v>
      </c>
      <c r="AG3624" t="s">
        <v>56</v>
      </c>
      <c r="AH3624" t="s">
        <v>46</v>
      </c>
      <c r="AI3624" t="s">
        <v>56</v>
      </c>
      <c r="AJ3624" t="s">
        <v>56</v>
      </c>
      <c r="AK3624" t="s">
        <v>56</v>
      </c>
      <c r="AL3624" t="s">
        <v>56</v>
      </c>
      <c r="AM3624" t="s">
        <v>56</v>
      </c>
      <c r="AN3624" t="s">
        <v>56</v>
      </c>
      <c r="AO3624" t="s">
        <v>46</v>
      </c>
      <c r="AP3624" t="s">
        <v>56</v>
      </c>
      <c r="AQ3624" t="s">
        <v>56</v>
      </c>
      <c r="AR3624" t="s">
        <v>56</v>
      </c>
      <c r="AS3624" t="s">
        <v>56</v>
      </c>
      <c r="AT3624" t="s">
        <v>56</v>
      </c>
      <c r="AU3624" t="s">
        <v>56</v>
      </c>
      <c r="AV3624" t="s">
        <v>56</v>
      </c>
      <c r="AW3624" t="s">
        <v>56</v>
      </c>
    </row>
    <row r="3625" spans="1:49" x14ac:dyDescent="0.3">
      <c r="A3625" t="str">
        <f t="shared" si="281"/>
        <v>STU</v>
      </c>
      <c r="B3625" t="str">
        <f t="shared" si="282"/>
        <v>V</v>
      </c>
      <c r="C3625">
        <f t="shared" si="283"/>
        <v>0.78</v>
      </c>
      <c r="D3625">
        <f t="shared" si="284"/>
        <v>1</v>
      </c>
      <c r="E3625">
        <f t="shared" si="285"/>
        <v>0.78</v>
      </c>
      <c r="G3625" t="s">
        <v>4463</v>
      </c>
      <c r="H3625" t="s">
        <v>39</v>
      </c>
      <c r="I3625" s="58" t="s">
        <v>257</v>
      </c>
      <c r="J3625" s="58" t="s">
        <v>41</v>
      </c>
      <c r="K3625" s="58" t="s">
        <v>211</v>
      </c>
      <c r="N3625" t="s">
        <v>262</v>
      </c>
      <c r="P3625" t="s">
        <v>3080</v>
      </c>
      <c r="Q3625" t="s">
        <v>320</v>
      </c>
      <c r="S3625" t="s">
        <v>214</v>
      </c>
      <c r="T3625" t="s">
        <v>45</v>
      </c>
      <c r="U3625" t="s">
        <v>149</v>
      </c>
      <c r="V3625" t="s">
        <v>149</v>
      </c>
      <c r="W3625" t="s">
        <v>81</v>
      </c>
      <c r="X3625" t="s">
        <v>82</v>
      </c>
      <c r="Y3625" t="s">
        <v>83</v>
      </c>
      <c r="Z3625" t="s">
        <v>398</v>
      </c>
      <c r="AA3625" t="s">
        <v>399</v>
      </c>
      <c r="AB3625" t="s">
        <v>400</v>
      </c>
      <c r="AC3625" t="s">
        <v>401</v>
      </c>
      <c r="AE3625" t="s">
        <v>3875</v>
      </c>
      <c r="AF3625" t="s">
        <v>55</v>
      </c>
      <c r="AG3625" t="s">
        <v>56</v>
      </c>
      <c r="AH3625" t="s">
        <v>149</v>
      </c>
      <c r="AI3625" t="s">
        <v>56</v>
      </c>
      <c r="AJ3625" t="s">
        <v>56</v>
      </c>
      <c r="AK3625" t="s">
        <v>56</v>
      </c>
      <c r="AL3625" t="s">
        <v>56</v>
      </c>
      <c r="AM3625" t="s">
        <v>56</v>
      </c>
      <c r="AN3625" t="s">
        <v>56</v>
      </c>
      <c r="AO3625" t="s">
        <v>56</v>
      </c>
      <c r="AP3625" t="s">
        <v>56</v>
      </c>
      <c r="AQ3625" t="s">
        <v>56</v>
      </c>
      <c r="AR3625" t="s">
        <v>56</v>
      </c>
      <c r="AS3625" t="s">
        <v>56</v>
      </c>
      <c r="AT3625" t="s">
        <v>56</v>
      </c>
      <c r="AU3625" t="s">
        <v>56</v>
      </c>
      <c r="AV3625" t="s">
        <v>56</v>
      </c>
      <c r="AW3625" t="s">
        <v>56</v>
      </c>
    </row>
    <row r="3626" spans="1:49" x14ac:dyDescent="0.3">
      <c r="A3626" t="str">
        <f t="shared" si="281"/>
        <v>AU</v>
      </c>
      <c r="B3626" t="str">
        <f t="shared" si="282"/>
        <v>P</v>
      </c>
      <c r="C3626">
        <f t="shared" si="283"/>
        <v>0.89999999999999991</v>
      </c>
      <c r="D3626">
        <f t="shared" si="284"/>
        <v>1</v>
      </c>
      <c r="E3626">
        <f t="shared" si="285"/>
        <v>0.89999999999999991</v>
      </c>
      <c r="G3626" t="s">
        <v>4464</v>
      </c>
      <c r="H3626" t="s">
        <v>39</v>
      </c>
      <c r="I3626" s="58" t="s">
        <v>90</v>
      </c>
      <c r="J3626" s="58" t="s">
        <v>41</v>
      </c>
      <c r="K3626" s="58" t="s">
        <v>42</v>
      </c>
      <c r="N3626" t="s">
        <v>43</v>
      </c>
      <c r="S3626" t="s">
        <v>57</v>
      </c>
      <c r="T3626" t="s">
        <v>73</v>
      </c>
      <c r="U3626" t="s">
        <v>149</v>
      </c>
      <c r="V3626" t="s">
        <v>46</v>
      </c>
      <c r="W3626" t="s">
        <v>156</v>
      </c>
      <c r="X3626" t="s">
        <v>6458</v>
      </c>
      <c r="Y3626" t="s">
        <v>157</v>
      </c>
      <c r="Z3626" t="s">
        <v>158</v>
      </c>
      <c r="AA3626" t="s">
        <v>159</v>
      </c>
      <c r="AB3626" t="s">
        <v>160</v>
      </c>
      <c r="AC3626" t="s">
        <v>161</v>
      </c>
      <c r="AE3626" t="s">
        <v>4458</v>
      </c>
      <c r="AF3626" t="s">
        <v>814</v>
      </c>
      <c r="AG3626" t="s">
        <v>56</v>
      </c>
      <c r="AH3626" t="s">
        <v>56</v>
      </c>
      <c r="AI3626" t="s">
        <v>56</v>
      </c>
      <c r="AJ3626" t="s">
        <v>46</v>
      </c>
      <c r="AK3626" t="s">
        <v>56</v>
      </c>
      <c r="AL3626" t="s">
        <v>56</v>
      </c>
      <c r="AM3626" t="s">
        <v>56</v>
      </c>
      <c r="AN3626" t="s">
        <v>56</v>
      </c>
      <c r="AO3626" t="s">
        <v>56</v>
      </c>
      <c r="AP3626" t="s">
        <v>56</v>
      </c>
      <c r="AQ3626" t="s">
        <v>56</v>
      </c>
      <c r="AR3626" t="s">
        <v>56</v>
      </c>
      <c r="AS3626" t="s">
        <v>56</v>
      </c>
      <c r="AT3626" t="s">
        <v>56</v>
      </c>
      <c r="AU3626" t="s">
        <v>56</v>
      </c>
      <c r="AV3626" t="s">
        <v>56</v>
      </c>
      <c r="AW3626" t="s">
        <v>56</v>
      </c>
    </row>
    <row r="3627" spans="1:49" x14ac:dyDescent="0.3">
      <c r="A3627" t="str">
        <f t="shared" si="281"/>
        <v>UCM</v>
      </c>
      <c r="B3627" t="str">
        <f t="shared" si="282"/>
        <v>V</v>
      </c>
      <c r="C3627">
        <f t="shared" si="283"/>
        <v>0.3</v>
      </c>
      <c r="D3627">
        <f t="shared" si="284"/>
        <v>1</v>
      </c>
      <c r="E3627">
        <f t="shared" si="285"/>
        <v>0.3</v>
      </c>
      <c r="G3627" t="s">
        <v>4465</v>
      </c>
      <c r="H3627" t="s">
        <v>39</v>
      </c>
      <c r="I3627" s="58" t="s">
        <v>60</v>
      </c>
      <c r="J3627" s="58" t="s">
        <v>60</v>
      </c>
      <c r="K3627" s="58" t="s">
        <v>97</v>
      </c>
      <c r="N3627" t="s">
        <v>520</v>
      </c>
      <c r="P3627" t="s">
        <v>78</v>
      </c>
      <c r="Q3627" t="s">
        <v>79</v>
      </c>
      <c r="S3627" t="s">
        <v>99</v>
      </c>
      <c r="T3627" t="s">
        <v>45</v>
      </c>
      <c r="U3627" t="s">
        <v>46</v>
      </c>
      <c r="V3627" t="s">
        <v>46</v>
      </c>
      <c r="W3627" t="s">
        <v>547</v>
      </c>
      <c r="X3627" t="s">
        <v>548</v>
      </c>
      <c r="Y3627" t="s">
        <v>549</v>
      </c>
      <c r="Z3627" t="s">
        <v>550</v>
      </c>
      <c r="AA3627" t="s">
        <v>551</v>
      </c>
      <c r="AB3627" t="s">
        <v>1127</v>
      </c>
      <c r="AC3627" t="s">
        <v>1128</v>
      </c>
      <c r="AE3627" t="s">
        <v>550</v>
      </c>
      <c r="AF3627" t="s">
        <v>55</v>
      </c>
      <c r="AG3627" t="s">
        <v>56</v>
      </c>
      <c r="AH3627" t="s">
        <v>46</v>
      </c>
      <c r="AI3627" t="s">
        <v>56</v>
      </c>
      <c r="AJ3627" t="s">
        <v>56</v>
      </c>
      <c r="AK3627" t="s">
        <v>56</v>
      </c>
      <c r="AL3627" t="s">
        <v>56</v>
      </c>
      <c r="AM3627" t="s">
        <v>56</v>
      </c>
      <c r="AN3627" t="s">
        <v>56</v>
      </c>
      <c r="AO3627" t="s">
        <v>56</v>
      </c>
      <c r="AP3627" t="s">
        <v>56</v>
      </c>
      <c r="AQ3627" t="s">
        <v>56</v>
      </c>
      <c r="AR3627" t="s">
        <v>56</v>
      </c>
      <c r="AS3627" t="s">
        <v>56</v>
      </c>
      <c r="AT3627" t="s">
        <v>56</v>
      </c>
      <c r="AU3627" t="s">
        <v>56</v>
      </c>
      <c r="AV3627" t="s">
        <v>56</v>
      </c>
      <c r="AW3627" t="s">
        <v>56</v>
      </c>
    </row>
    <row r="3628" spans="1:49" x14ac:dyDescent="0.3">
      <c r="A3628" t="str">
        <f t="shared" si="281"/>
        <v>PU</v>
      </c>
      <c r="B3628" t="str">
        <f t="shared" si="282"/>
        <v>V</v>
      </c>
      <c r="C3628">
        <f t="shared" si="283"/>
        <v>0.89999999999999991</v>
      </c>
      <c r="D3628">
        <f t="shared" si="284"/>
        <v>1</v>
      </c>
      <c r="E3628">
        <f t="shared" si="285"/>
        <v>0.89999999999999991</v>
      </c>
      <c r="G3628" t="s">
        <v>4466</v>
      </c>
      <c r="H3628" t="s">
        <v>39</v>
      </c>
      <c r="I3628" s="58" t="s">
        <v>133</v>
      </c>
      <c r="J3628" s="58" t="s">
        <v>41</v>
      </c>
      <c r="K3628" s="58" t="s">
        <v>61</v>
      </c>
      <c r="N3628" t="s">
        <v>932</v>
      </c>
      <c r="S3628" t="s">
        <v>63</v>
      </c>
      <c r="T3628" t="s">
        <v>45</v>
      </c>
      <c r="U3628" t="s">
        <v>46</v>
      </c>
      <c r="V3628" t="s">
        <v>46</v>
      </c>
      <c r="W3628" t="s">
        <v>2013</v>
      </c>
      <c r="X3628" t="s">
        <v>2014</v>
      </c>
      <c r="Y3628" t="s">
        <v>2015</v>
      </c>
      <c r="Z3628" t="s">
        <v>1525</v>
      </c>
      <c r="AA3628" t="s">
        <v>2016</v>
      </c>
      <c r="AB3628" t="s">
        <v>4447</v>
      </c>
      <c r="AC3628" t="s">
        <v>4448</v>
      </c>
      <c r="AD3628" t="s">
        <v>4467</v>
      </c>
      <c r="AF3628" t="s">
        <v>55</v>
      </c>
      <c r="AG3628" t="s">
        <v>46</v>
      </c>
      <c r="AH3628" t="s">
        <v>149</v>
      </c>
      <c r="AI3628" t="s">
        <v>56</v>
      </c>
      <c r="AJ3628" t="s">
        <v>56</v>
      </c>
      <c r="AK3628" t="s">
        <v>56</v>
      </c>
      <c r="AL3628" t="s">
        <v>56</v>
      </c>
      <c r="AM3628" t="s">
        <v>56</v>
      </c>
      <c r="AN3628" t="s">
        <v>56</v>
      </c>
      <c r="AO3628" t="s">
        <v>56</v>
      </c>
      <c r="AP3628" t="s">
        <v>56</v>
      </c>
      <c r="AQ3628" t="s">
        <v>56</v>
      </c>
      <c r="AR3628" t="s">
        <v>56</v>
      </c>
      <c r="AS3628" t="s">
        <v>56</v>
      </c>
      <c r="AT3628" t="s">
        <v>56</v>
      </c>
      <c r="AU3628" t="s">
        <v>56</v>
      </c>
      <c r="AV3628" t="s">
        <v>56</v>
      </c>
      <c r="AW3628" t="s">
        <v>56</v>
      </c>
    </row>
    <row r="3629" spans="1:49" x14ac:dyDescent="0.3">
      <c r="A3629" t="str">
        <f t="shared" si="281"/>
        <v>AU</v>
      </c>
      <c r="B3629" t="str">
        <f t="shared" si="282"/>
        <v>P</v>
      </c>
      <c r="C3629">
        <f t="shared" si="283"/>
        <v>0.89999999999999991</v>
      </c>
      <c r="D3629">
        <f t="shared" si="284"/>
        <v>1</v>
      </c>
      <c r="E3629">
        <f t="shared" si="285"/>
        <v>0.89999999999999991</v>
      </c>
      <c r="G3629" t="s">
        <v>4468</v>
      </c>
      <c r="H3629" t="s">
        <v>39</v>
      </c>
      <c r="I3629" s="58" t="s">
        <v>90</v>
      </c>
      <c r="J3629" s="58" t="s">
        <v>41</v>
      </c>
      <c r="K3629" s="58" t="s">
        <v>42</v>
      </c>
      <c r="N3629" t="s">
        <v>43</v>
      </c>
      <c r="S3629" t="s">
        <v>57</v>
      </c>
      <c r="T3629" t="s">
        <v>179</v>
      </c>
      <c r="U3629" t="s">
        <v>223</v>
      </c>
      <c r="V3629" t="s">
        <v>46</v>
      </c>
      <c r="W3629" t="s">
        <v>156</v>
      </c>
      <c r="X3629" t="s">
        <v>6458</v>
      </c>
      <c r="Y3629" t="s">
        <v>157</v>
      </c>
      <c r="Z3629" t="s">
        <v>158</v>
      </c>
      <c r="AA3629" t="s">
        <v>159</v>
      </c>
      <c r="AB3629" t="s">
        <v>160</v>
      </c>
      <c r="AC3629" t="s">
        <v>161</v>
      </c>
      <c r="AE3629" t="s">
        <v>4458</v>
      </c>
      <c r="AF3629" t="s">
        <v>814</v>
      </c>
      <c r="AG3629" t="s">
        <v>56</v>
      </c>
      <c r="AH3629" t="s">
        <v>56</v>
      </c>
      <c r="AI3629" t="s">
        <v>56</v>
      </c>
      <c r="AJ3629" t="s">
        <v>46</v>
      </c>
      <c r="AK3629" t="s">
        <v>56</v>
      </c>
      <c r="AL3629" t="s">
        <v>56</v>
      </c>
      <c r="AM3629" t="s">
        <v>56</v>
      </c>
      <c r="AN3629" t="s">
        <v>56</v>
      </c>
      <c r="AO3629" t="s">
        <v>56</v>
      </c>
      <c r="AP3629" t="s">
        <v>56</v>
      </c>
      <c r="AQ3629" t="s">
        <v>56</v>
      </c>
      <c r="AR3629" t="s">
        <v>56</v>
      </c>
      <c r="AS3629" t="s">
        <v>56</v>
      </c>
      <c r="AT3629" t="s">
        <v>56</v>
      </c>
      <c r="AU3629" t="s">
        <v>56</v>
      </c>
      <c r="AV3629" t="s">
        <v>56</v>
      </c>
      <c r="AW3629" t="s">
        <v>56</v>
      </c>
    </row>
    <row r="3630" spans="1:49" x14ac:dyDescent="0.3">
      <c r="A3630" t="str">
        <f t="shared" si="281"/>
        <v>AU</v>
      </c>
      <c r="B3630" t="str">
        <f t="shared" si="282"/>
        <v>P</v>
      </c>
      <c r="C3630">
        <f t="shared" si="283"/>
        <v>0.89999999999999991</v>
      </c>
      <c r="D3630">
        <f t="shared" si="284"/>
        <v>1</v>
      </c>
      <c r="E3630">
        <f t="shared" si="285"/>
        <v>0.89999999999999991</v>
      </c>
      <c r="G3630" t="s">
        <v>4469</v>
      </c>
      <c r="H3630" t="s">
        <v>39</v>
      </c>
      <c r="I3630" s="58" t="s">
        <v>90</v>
      </c>
      <c r="J3630" s="58" t="s">
        <v>41</v>
      </c>
      <c r="K3630" s="58" t="s">
        <v>42</v>
      </c>
      <c r="N3630" t="s">
        <v>43</v>
      </c>
      <c r="S3630" t="s">
        <v>57</v>
      </c>
      <c r="T3630" t="s">
        <v>73</v>
      </c>
      <c r="U3630" t="s">
        <v>149</v>
      </c>
      <c r="V3630" t="s">
        <v>46</v>
      </c>
      <c r="W3630" t="s">
        <v>156</v>
      </c>
      <c r="X3630" t="s">
        <v>6458</v>
      </c>
      <c r="Y3630" t="s">
        <v>157</v>
      </c>
      <c r="Z3630" t="s">
        <v>158</v>
      </c>
      <c r="AA3630" t="s">
        <v>159</v>
      </c>
      <c r="AB3630" t="s">
        <v>160</v>
      </c>
      <c r="AC3630" t="s">
        <v>161</v>
      </c>
      <c r="AE3630" t="s">
        <v>4458</v>
      </c>
      <c r="AF3630" t="s">
        <v>814</v>
      </c>
      <c r="AG3630" t="s">
        <v>56</v>
      </c>
      <c r="AH3630" t="s">
        <v>56</v>
      </c>
      <c r="AI3630" t="s">
        <v>56</v>
      </c>
      <c r="AJ3630" t="s">
        <v>46</v>
      </c>
      <c r="AK3630" t="s">
        <v>56</v>
      </c>
      <c r="AL3630" t="s">
        <v>56</v>
      </c>
      <c r="AM3630" t="s">
        <v>56</v>
      </c>
      <c r="AN3630" t="s">
        <v>56</v>
      </c>
      <c r="AO3630" t="s">
        <v>56</v>
      </c>
      <c r="AP3630" t="s">
        <v>56</v>
      </c>
      <c r="AQ3630" t="s">
        <v>56</v>
      </c>
      <c r="AR3630" t="s">
        <v>56</v>
      </c>
      <c r="AS3630" t="s">
        <v>56</v>
      </c>
      <c r="AT3630" t="s">
        <v>56</v>
      </c>
      <c r="AU3630" t="s">
        <v>56</v>
      </c>
      <c r="AV3630" t="s">
        <v>56</v>
      </c>
      <c r="AW3630" t="s">
        <v>56</v>
      </c>
    </row>
    <row r="3631" spans="1:49" x14ac:dyDescent="0.3">
      <c r="A3631" t="str">
        <f t="shared" si="281"/>
        <v>AU</v>
      </c>
      <c r="B3631" t="str">
        <f t="shared" si="282"/>
        <v>P</v>
      </c>
      <c r="C3631">
        <f t="shared" si="283"/>
        <v>0.89999999999999991</v>
      </c>
      <c r="D3631">
        <f t="shared" si="284"/>
        <v>1</v>
      </c>
      <c r="E3631">
        <f t="shared" si="285"/>
        <v>0.89999999999999991</v>
      </c>
      <c r="G3631" t="s">
        <v>4470</v>
      </c>
      <c r="H3631" t="s">
        <v>39</v>
      </c>
      <c r="I3631" s="58" t="s">
        <v>90</v>
      </c>
      <c r="J3631" s="58" t="s">
        <v>41</v>
      </c>
      <c r="K3631" s="58" t="s">
        <v>42</v>
      </c>
      <c r="N3631" t="s">
        <v>43</v>
      </c>
      <c r="S3631" t="s">
        <v>57</v>
      </c>
      <c r="T3631" t="s">
        <v>73</v>
      </c>
      <c r="U3631" t="s">
        <v>149</v>
      </c>
      <c r="V3631" t="s">
        <v>46</v>
      </c>
      <c r="W3631" t="s">
        <v>156</v>
      </c>
      <c r="X3631" t="s">
        <v>6458</v>
      </c>
      <c r="Y3631" t="s">
        <v>157</v>
      </c>
      <c r="Z3631" t="s">
        <v>158</v>
      </c>
      <c r="AA3631" t="s">
        <v>159</v>
      </c>
      <c r="AB3631" t="s">
        <v>160</v>
      </c>
      <c r="AC3631" t="s">
        <v>161</v>
      </c>
      <c r="AE3631" t="s">
        <v>4458</v>
      </c>
      <c r="AF3631" t="s">
        <v>814</v>
      </c>
      <c r="AG3631" t="s">
        <v>56</v>
      </c>
      <c r="AH3631" t="s">
        <v>56</v>
      </c>
      <c r="AI3631" t="s">
        <v>56</v>
      </c>
      <c r="AJ3631" t="s">
        <v>46</v>
      </c>
      <c r="AK3631" t="s">
        <v>56</v>
      </c>
      <c r="AL3631" t="s">
        <v>56</v>
      </c>
      <c r="AM3631" t="s">
        <v>56</v>
      </c>
      <c r="AN3631" t="s">
        <v>56</v>
      </c>
      <c r="AO3631" t="s">
        <v>56</v>
      </c>
      <c r="AP3631" t="s">
        <v>56</v>
      </c>
      <c r="AQ3631" t="s">
        <v>56</v>
      </c>
      <c r="AR3631" t="s">
        <v>56</v>
      </c>
      <c r="AS3631" t="s">
        <v>56</v>
      </c>
      <c r="AT3631" t="s">
        <v>56</v>
      </c>
      <c r="AU3631" t="s">
        <v>56</v>
      </c>
      <c r="AV3631" t="s">
        <v>56</v>
      </c>
      <c r="AW3631" t="s">
        <v>56</v>
      </c>
    </row>
    <row r="3632" spans="1:49" x14ac:dyDescent="0.3">
      <c r="A3632" t="str">
        <f t="shared" si="281"/>
        <v>VŠVU</v>
      </c>
      <c r="B3632" t="str">
        <f t="shared" si="282"/>
        <v>V</v>
      </c>
      <c r="C3632">
        <f t="shared" si="283"/>
        <v>3.5999999999999996</v>
      </c>
      <c r="D3632">
        <f t="shared" si="284"/>
        <v>1</v>
      </c>
      <c r="E3632">
        <f t="shared" si="285"/>
        <v>3.5999999999999996</v>
      </c>
      <c r="G3632" t="s">
        <v>4471</v>
      </c>
      <c r="H3632" t="s">
        <v>39</v>
      </c>
      <c r="I3632" s="58" t="s">
        <v>171</v>
      </c>
      <c r="J3632" s="58" t="s">
        <v>121</v>
      </c>
      <c r="K3632" s="58" t="s">
        <v>97</v>
      </c>
      <c r="N3632" t="s">
        <v>98</v>
      </c>
      <c r="P3632" t="s">
        <v>2662</v>
      </c>
      <c r="Q3632" t="s">
        <v>79</v>
      </c>
      <c r="S3632" t="s">
        <v>99</v>
      </c>
      <c r="T3632" t="s">
        <v>45</v>
      </c>
      <c r="U3632" t="s">
        <v>46</v>
      </c>
      <c r="V3632" t="s">
        <v>46</v>
      </c>
      <c r="W3632" t="s">
        <v>764</v>
      </c>
      <c r="X3632" t="s">
        <v>765</v>
      </c>
      <c r="Y3632" t="s">
        <v>766</v>
      </c>
      <c r="Z3632" t="s">
        <v>767</v>
      </c>
      <c r="AB3632" t="s">
        <v>1196</v>
      </c>
      <c r="AC3632" t="s">
        <v>1197</v>
      </c>
      <c r="AE3632" t="s">
        <v>4472</v>
      </c>
      <c r="AF3632" t="s">
        <v>55</v>
      </c>
      <c r="AG3632" t="s">
        <v>46</v>
      </c>
      <c r="AH3632" t="s">
        <v>46</v>
      </c>
      <c r="AI3632" t="s">
        <v>56</v>
      </c>
      <c r="AJ3632" t="s">
        <v>56</v>
      </c>
      <c r="AK3632" t="s">
        <v>56</v>
      </c>
      <c r="AL3632" t="s">
        <v>56</v>
      </c>
      <c r="AM3632" t="s">
        <v>56</v>
      </c>
      <c r="AN3632" t="s">
        <v>56</v>
      </c>
      <c r="AO3632" t="s">
        <v>223</v>
      </c>
      <c r="AP3632" t="s">
        <v>46</v>
      </c>
      <c r="AQ3632" t="s">
        <v>56</v>
      </c>
      <c r="AR3632" t="s">
        <v>56</v>
      </c>
      <c r="AS3632" t="s">
        <v>56</v>
      </c>
      <c r="AT3632" t="s">
        <v>56</v>
      </c>
      <c r="AU3632" t="s">
        <v>56</v>
      </c>
      <c r="AV3632" t="s">
        <v>56</v>
      </c>
      <c r="AW3632" t="s">
        <v>56</v>
      </c>
    </row>
    <row r="3633" spans="1:49" x14ac:dyDescent="0.3">
      <c r="A3633" t="str">
        <f t="shared" si="281"/>
        <v>VŠVU</v>
      </c>
      <c r="B3633" t="str">
        <f t="shared" si="282"/>
        <v>V</v>
      </c>
      <c r="C3633">
        <f t="shared" si="283"/>
        <v>3</v>
      </c>
      <c r="D3633">
        <f t="shared" si="284"/>
        <v>1</v>
      </c>
      <c r="E3633">
        <f t="shared" si="285"/>
        <v>3</v>
      </c>
      <c r="G3633" t="s">
        <v>4473</v>
      </c>
      <c r="H3633" t="s">
        <v>39</v>
      </c>
      <c r="I3633" s="58" t="s">
        <v>242</v>
      </c>
      <c r="J3633" s="58" t="s">
        <v>41</v>
      </c>
      <c r="K3633" s="58" t="s">
        <v>76</v>
      </c>
      <c r="N3633" t="s">
        <v>1386</v>
      </c>
      <c r="P3633" t="s">
        <v>78</v>
      </c>
      <c r="Q3633" t="s">
        <v>79</v>
      </c>
      <c r="S3633" t="s">
        <v>80</v>
      </c>
      <c r="T3633" t="s">
        <v>887</v>
      </c>
      <c r="U3633" t="s">
        <v>3781</v>
      </c>
      <c r="V3633" t="s">
        <v>46</v>
      </c>
      <c r="W3633" t="s">
        <v>764</v>
      </c>
      <c r="X3633" t="s">
        <v>765</v>
      </c>
      <c r="Y3633" t="s">
        <v>766</v>
      </c>
      <c r="Z3633" t="s">
        <v>767</v>
      </c>
      <c r="AB3633" t="s">
        <v>1018</v>
      </c>
      <c r="AC3633" t="s">
        <v>1019</v>
      </c>
      <c r="AE3633" t="s">
        <v>4474</v>
      </c>
      <c r="AF3633" t="s">
        <v>186</v>
      </c>
      <c r="AG3633" t="s">
        <v>56</v>
      </c>
      <c r="AH3633" t="s">
        <v>56</v>
      </c>
      <c r="AI3633" t="s">
        <v>56</v>
      </c>
      <c r="AJ3633" t="s">
        <v>46</v>
      </c>
      <c r="AK3633" t="s">
        <v>56</v>
      </c>
      <c r="AL3633" t="s">
        <v>56</v>
      </c>
      <c r="AM3633" t="s">
        <v>56</v>
      </c>
      <c r="AN3633" t="s">
        <v>56</v>
      </c>
      <c r="AO3633" t="s">
        <v>56</v>
      </c>
      <c r="AP3633" t="s">
        <v>56</v>
      </c>
      <c r="AQ3633" t="s">
        <v>56</v>
      </c>
      <c r="AR3633" t="s">
        <v>56</v>
      </c>
      <c r="AS3633" t="s">
        <v>56</v>
      </c>
      <c r="AT3633" t="s">
        <v>46</v>
      </c>
      <c r="AU3633" t="s">
        <v>56</v>
      </c>
      <c r="AV3633" t="s">
        <v>56</v>
      </c>
      <c r="AW3633" t="s">
        <v>56</v>
      </c>
    </row>
    <row r="3634" spans="1:49" x14ac:dyDescent="0.3">
      <c r="A3634" t="str">
        <f t="shared" si="281"/>
        <v>AU</v>
      </c>
      <c r="B3634" t="str">
        <f t="shared" si="282"/>
        <v>P</v>
      </c>
      <c r="C3634">
        <f t="shared" si="283"/>
        <v>1.56</v>
      </c>
      <c r="D3634">
        <f t="shared" si="284"/>
        <v>1</v>
      </c>
      <c r="E3634">
        <f t="shared" si="285"/>
        <v>1.56</v>
      </c>
      <c r="G3634" t="s">
        <v>4475</v>
      </c>
      <c r="H3634" t="s">
        <v>39</v>
      </c>
      <c r="I3634" s="58" t="s">
        <v>104</v>
      </c>
      <c r="J3634" s="58" t="s">
        <v>41</v>
      </c>
      <c r="K3634" s="58" t="s">
        <v>42</v>
      </c>
      <c r="N3634" t="s">
        <v>43</v>
      </c>
      <c r="S3634" t="s">
        <v>57</v>
      </c>
      <c r="T3634" t="s">
        <v>73</v>
      </c>
      <c r="U3634" t="s">
        <v>149</v>
      </c>
      <c r="V3634" t="s">
        <v>46</v>
      </c>
      <c r="W3634" t="s">
        <v>156</v>
      </c>
      <c r="X3634" t="s">
        <v>6458</v>
      </c>
      <c r="Y3634" t="s">
        <v>157</v>
      </c>
      <c r="Z3634" t="s">
        <v>158</v>
      </c>
      <c r="AA3634" t="s">
        <v>159</v>
      </c>
      <c r="AB3634" t="s">
        <v>160</v>
      </c>
      <c r="AC3634" t="s">
        <v>161</v>
      </c>
      <c r="AG3634" t="s">
        <v>56</v>
      </c>
      <c r="AH3634" t="s">
        <v>56</v>
      </c>
      <c r="AI3634" t="s">
        <v>56</v>
      </c>
      <c r="AJ3634" t="s">
        <v>56</v>
      </c>
      <c r="AK3634" t="s">
        <v>56</v>
      </c>
      <c r="AL3634" t="s">
        <v>56</v>
      </c>
      <c r="AM3634" t="s">
        <v>56</v>
      </c>
      <c r="AN3634" t="s">
        <v>56</v>
      </c>
      <c r="AO3634" t="s">
        <v>56</v>
      </c>
      <c r="AP3634" t="s">
        <v>56</v>
      </c>
      <c r="AQ3634" t="s">
        <v>56</v>
      </c>
      <c r="AR3634" t="s">
        <v>56</v>
      </c>
      <c r="AS3634" t="s">
        <v>56</v>
      </c>
      <c r="AT3634" t="s">
        <v>56</v>
      </c>
      <c r="AU3634" t="s">
        <v>56</v>
      </c>
      <c r="AV3634" t="s">
        <v>46</v>
      </c>
      <c r="AW3634" t="s">
        <v>56</v>
      </c>
    </row>
    <row r="3635" spans="1:49" x14ac:dyDescent="0.3">
      <c r="A3635" t="str">
        <f t="shared" si="281"/>
        <v>AU</v>
      </c>
      <c r="B3635" t="str">
        <f t="shared" si="282"/>
        <v>P</v>
      </c>
      <c r="C3635">
        <f t="shared" si="283"/>
        <v>0.89999999999999991</v>
      </c>
      <c r="D3635">
        <f t="shared" si="284"/>
        <v>1</v>
      </c>
      <c r="E3635">
        <f t="shared" si="285"/>
        <v>0.89999999999999991</v>
      </c>
      <c r="G3635" t="s">
        <v>4476</v>
      </c>
      <c r="H3635" t="s">
        <v>39</v>
      </c>
      <c r="I3635" s="58" t="s">
        <v>40</v>
      </c>
      <c r="J3635" s="58" t="s">
        <v>41</v>
      </c>
      <c r="K3635" s="58" t="s">
        <v>42</v>
      </c>
      <c r="N3635" t="s">
        <v>43</v>
      </c>
      <c r="S3635" t="s">
        <v>57</v>
      </c>
      <c r="T3635" t="s">
        <v>73</v>
      </c>
      <c r="U3635" t="s">
        <v>149</v>
      </c>
      <c r="V3635" t="s">
        <v>46</v>
      </c>
      <c r="W3635" t="s">
        <v>156</v>
      </c>
      <c r="X3635" t="s">
        <v>6458</v>
      </c>
      <c r="Y3635" t="s">
        <v>157</v>
      </c>
      <c r="Z3635" t="s">
        <v>158</v>
      </c>
      <c r="AA3635" t="s">
        <v>159</v>
      </c>
      <c r="AB3635" t="s">
        <v>1268</v>
      </c>
      <c r="AC3635" t="s">
        <v>1269</v>
      </c>
      <c r="AD3635" t="s">
        <v>4477</v>
      </c>
      <c r="AF3635" t="s">
        <v>55</v>
      </c>
      <c r="AG3635" t="s">
        <v>46</v>
      </c>
      <c r="AH3635" t="s">
        <v>56</v>
      </c>
      <c r="AI3635" t="s">
        <v>56</v>
      </c>
      <c r="AJ3635" t="s">
        <v>56</v>
      </c>
      <c r="AK3635" t="s">
        <v>56</v>
      </c>
      <c r="AL3635" t="s">
        <v>56</v>
      </c>
      <c r="AM3635" t="s">
        <v>56</v>
      </c>
      <c r="AN3635" t="s">
        <v>56</v>
      </c>
      <c r="AO3635" t="s">
        <v>56</v>
      </c>
      <c r="AP3635" t="s">
        <v>56</v>
      </c>
      <c r="AQ3635" t="s">
        <v>56</v>
      </c>
      <c r="AR3635" t="s">
        <v>56</v>
      </c>
      <c r="AS3635" t="s">
        <v>56</v>
      </c>
      <c r="AT3635" t="s">
        <v>56</v>
      </c>
      <c r="AU3635" t="s">
        <v>56</v>
      </c>
      <c r="AV3635" t="s">
        <v>46</v>
      </c>
      <c r="AW3635" t="s">
        <v>56</v>
      </c>
    </row>
    <row r="3636" spans="1:49" x14ac:dyDescent="0.3">
      <c r="A3636" t="str">
        <f t="shared" si="281"/>
        <v>VŠVU</v>
      </c>
      <c r="B3636" t="str">
        <f t="shared" si="282"/>
        <v>V</v>
      </c>
      <c r="C3636">
        <f t="shared" si="283"/>
        <v>1.7999999999999998</v>
      </c>
      <c r="D3636">
        <f t="shared" si="284"/>
        <v>1</v>
      </c>
      <c r="E3636">
        <f t="shared" si="285"/>
        <v>1.7999999999999998</v>
      </c>
      <c r="G3636" t="s">
        <v>4478</v>
      </c>
      <c r="H3636" t="s">
        <v>39</v>
      </c>
      <c r="I3636" s="58" t="s">
        <v>742</v>
      </c>
      <c r="J3636" s="58" t="s">
        <v>121</v>
      </c>
      <c r="K3636" s="58" t="s">
        <v>97</v>
      </c>
      <c r="N3636" t="s">
        <v>98</v>
      </c>
      <c r="P3636" t="s">
        <v>2662</v>
      </c>
      <c r="Q3636" t="s">
        <v>79</v>
      </c>
      <c r="S3636" t="s">
        <v>99</v>
      </c>
      <c r="T3636" t="s">
        <v>45</v>
      </c>
      <c r="U3636" t="s">
        <v>46</v>
      </c>
      <c r="V3636" t="s">
        <v>46</v>
      </c>
      <c r="W3636" t="s">
        <v>764</v>
      </c>
      <c r="X3636" t="s">
        <v>765</v>
      </c>
      <c r="Y3636" t="s">
        <v>766</v>
      </c>
      <c r="Z3636" t="s">
        <v>767</v>
      </c>
      <c r="AB3636" t="s">
        <v>1196</v>
      </c>
      <c r="AC3636" t="s">
        <v>1197</v>
      </c>
      <c r="AE3636" t="s">
        <v>4472</v>
      </c>
      <c r="AF3636" t="s">
        <v>55</v>
      </c>
      <c r="AG3636" t="s">
        <v>46</v>
      </c>
      <c r="AH3636" t="s">
        <v>46</v>
      </c>
      <c r="AI3636" t="s">
        <v>56</v>
      </c>
      <c r="AJ3636" t="s">
        <v>56</v>
      </c>
      <c r="AK3636" t="s">
        <v>56</v>
      </c>
      <c r="AL3636" t="s">
        <v>56</v>
      </c>
      <c r="AM3636" t="s">
        <v>56</v>
      </c>
      <c r="AN3636" t="s">
        <v>56</v>
      </c>
      <c r="AO3636" t="s">
        <v>223</v>
      </c>
      <c r="AP3636" t="s">
        <v>46</v>
      </c>
      <c r="AQ3636" t="s">
        <v>56</v>
      </c>
      <c r="AR3636" t="s">
        <v>56</v>
      </c>
      <c r="AS3636" t="s">
        <v>56</v>
      </c>
      <c r="AT3636" t="s">
        <v>56</v>
      </c>
      <c r="AU3636" t="s">
        <v>56</v>
      </c>
      <c r="AV3636" t="s">
        <v>56</v>
      </c>
      <c r="AW3636" t="s">
        <v>56</v>
      </c>
    </row>
    <row r="3637" spans="1:49" x14ac:dyDescent="0.3">
      <c r="A3637" t="str">
        <f t="shared" si="281"/>
        <v>TUKE</v>
      </c>
      <c r="B3637" t="str">
        <f t="shared" si="282"/>
        <v>V</v>
      </c>
      <c r="C3637">
        <f t="shared" si="283"/>
        <v>0.3</v>
      </c>
      <c r="D3637">
        <f t="shared" si="284"/>
        <v>1</v>
      </c>
      <c r="E3637">
        <f t="shared" si="285"/>
        <v>0.3</v>
      </c>
      <c r="G3637" t="s">
        <v>4479</v>
      </c>
      <c r="H3637" t="s">
        <v>39</v>
      </c>
      <c r="I3637" s="58" t="s">
        <v>60</v>
      </c>
      <c r="J3637" s="58" t="s">
        <v>60</v>
      </c>
      <c r="K3637" s="58" t="s">
        <v>97</v>
      </c>
      <c r="N3637" t="s">
        <v>327</v>
      </c>
      <c r="P3637" t="s">
        <v>213</v>
      </c>
      <c r="Q3637" t="s">
        <v>79</v>
      </c>
      <c r="S3637" t="s">
        <v>99</v>
      </c>
      <c r="T3637" t="s">
        <v>45</v>
      </c>
      <c r="U3637" t="s">
        <v>46</v>
      </c>
      <c r="V3637" t="s">
        <v>46</v>
      </c>
      <c r="W3637" t="s">
        <v>714</v>
      </c>
      <c r="X3637" t="s">
        <v>715</v>
      </c>
      <c r="Y3637" t="s">
        <v>716</v>
      </c>
      <c r="Z3637" t="s">
        <v>717</v>
      </c>
      <c r="AA3637" t="s">
        <v>718</v>
      </c>
      <c r="AB3637" t="s">
        <v>1174</v>
      </c>
      <c r="AC3637" t="s">
        <v>1175</v>
      </c>
      <c r="AE3637" t="s">
        <v>4480</v>
      </c>
      <c r="AF3637" t="s">
        <v>55</v>
      </c>
      <c r="AG3637" t="s">
        <v>56</v>
      </c>
      <c r="AH3637" t="s">
        <v>46</v>
      </c>
      <c r="AI3637" t="s">
        <v>56</v>
      </c>
      <c r="AJ3637" t="s">
        <v>56</v>
      </c>
      <c r="AK3637" t="s">
        <v>56</v>
      </c>
      <c r="AL3637" t="s">
        <v>56</v>
      </c>
      <c r="AM3637" t="s">
        <v>56</v>
      </c>
      <c r="AN3637" t="s">
        <v>56</v>
      </c>
      <c r="AO3637" t="s">
        <v>56</v>
      </c>
      <c r="AP3637" t="s">
        <v>56</v>
      </c>
      <c r="AQ3637" t="s">
        <v>56</v>
      </c>
      <c r="AR3637" t="s">
        <v>56</v>
      </c>
      <c r="AS3637" t="s">
        <v>56</v>
      </c>
      <c r="AT3637" t="s">
        <v>56</v>
      </c>
      <c r="AU3637" t="s">
        <v>56</v>
      </c>
      <c r="AV3637" t="s">
        <v>56</v>
      </c>
      <c r="AW3637" t="s">
        <v>56</v>
      </c>
    </row>
    <row r="3638" spans="1:49" x14ac:dyDescent="0.3">
      <c r="A3638" t="str">
        <f t="shared" si="281"/>
        <v>AU</v>
      </c>
      <c r="B3638" t="str">
        <f t="shared" si="282"/>
        <v>P</v>
      </c>
      <c r="C3638">
        <f t="shared" si="283"/>
        <v>0.44999999999999996</v>
      </c>
      <c r="D3638">
        <f t="shared" si="284"/>
        <v>1</v>
      </c>
      <c r="E3638">
        <f t="shared" si="285"/>
        <v>0.44999999999999996</v>
      </c>
      <c r="G3638" t="s">
        <v>4481</v>
      </c>
      <c r="H3638" t="s">
        <v>39</v>
      </c>
      <c r="I3638" s="58" t="s">
        <v>68</v>
      </c>
      <c r="J3638" s="58" t="s">
        <v>41</v>
      </c>
      <c r="K3638" s="58" t="s">
        <v>42</v>
      </c>
      <c r="N3638" t="s">
        <v>43</v>
      </c>
      <c r="S3638" t="s">
        <v>57</v>
      </c>
      <c r="T3638" t="s">
        <v>73</v>
      </c>
      <c r="U3638" t="s">
        <v>149</v>
      </c>
      <c r="V3638" t="s">
        <v>46</v>
      </c>
      <c r="W3638" t="s">
        <v>156</v>
      </c>
      <c r="X3638" t="s">
        <v>6458</v>
      </c>
      <c r="Y3638" t="s">
        <v>157</v>
      </c>
      <c r="Z3638" t="s">
        <v>158</v>
      </c>
      <c r="AA3638" t="s">
        <v>159</v>
      </c>
      <c r="AB3638" t="s">
        <v>1268</v>
      </c>
      <c r="AC3638" t="s">
        <v>1269</v>
      </c>
      <c r="AD3638" t="s">
        <v>4482</v>
      </c>
      <c r="AF3638" t="s">
        <v>55</v>
      </c>
      <c r="AG3638" t="s">
        <v>46</v>
      </c>
      <c r="AH3638" t="s">
        <v>56</v>
      </c>
      <c r="AI3638" t="s">
        <v>56</v>
      </c>
      <c r="AJ3638" t="s">
        <v>56</v>
      </c>
      <c r="AK3638" t="s">
        <v>56</v>
      </c>
      <c r="AL3638" t="s">
        <v>56</v>
      </c>
      <c r="AM3638" t="s">
        <v>56</v>
      </c>
      <c r="AN3638" t="s">
        <v>56</v>
      </c>
      <c r="AO3638" t="s">
        <v>56</v>
      </c>
      <c r="AP3638" t="s">
        <v>56</v>
      </c>
      <c r="AQ3638" t="s">
        <v>56</v>
      </c>
      <c r="AR3638" t="s">
        <v>56</v>
      </c>
      <c r="AS3638" t="s">
        <v>56</v>
      </c>
      <c r="AT3638" t="s">
        <v>56</v>
      </c>
      <c r="AU3638" t="s">
        <v>56</v>
      </c>
      <c r="AV3638" t="s">
        <v>46</v>
      </c>
      <c r="AW3638" t="s">
        <v>56</v>
      </c>
    </row>
    <row r="3639" spans="1:49" x14ac:dyDescent="0.3">
      <c r="A3639" t="str">
        <f t="shared" si="281"/>
        <v>AU</v>
      </c>
      <c r="B3639" t="str">
        <f t="shared" si="282"/>
        <v>P</v>
      </c>
      <c r="C3639">
        <f t="shared" si="283"/>
        <v>0.44999999999999996</v>
      </c>
      <c r="D3639">
        <f t="shared" si="284"/>
        <v>1</v>
      </c>
      <c r="E3639">
        <f t="shared" si="285"/>
        <v>0.44999999999999996</v>
      </c>
      <c r="G3639" t="s">
        <v>4483</v>
      </c>
      <c r="H3639" t="s">
        <v>39</v>
      </c>
      <c r="I3639" s="58" t="s">
        <v>68</v>
      </c>
      <c r="J3639" s="58" t="s">
        <v>41</v>
      </c>
      <c r="K3639" s="58" t="s">
        <v>42</v>
      </c>
      <c r="N3639" t="s">
        <v>43</v>
      </c>
      <c r="S3639" t="s">
        <v>57</v>
      </c>
      <c r="T3639" t="s">
        <v>73</v>
      </c>
      <c r="U3639" t="s">
        <v>149</v>
      </c>
      <c r="V3639" t="s">
        <v>46</v>
      </c>
      <c r="W3639" t="s">
        <v>156</v>
      </c>
      <c r="X3639" t="s">
        <v>6458</v>
      </c>
      <c r="Y3639" t="s">
        <v>157</v>
      </c>
      <c r="Z3639" t="s">
        <v>158</v>
      </c>
      <c r="AA3639" t="s">
        <v>159</v>
      </c>
      <c r="AB3639" t="s">
        <v>1268</v>
      </c>
      <c r="AC3639" t="s">
        <v>1269</v>
      </c>
      <c r="AD3639" t="s">
        <v>4482</v>
      </c>
      <c r="AF3639" t="s">
        <v>55</v>
      </c>
      <c r="AG3639" t="s">
        <v>46</v>
      </c>
      <c r="AH3639" t="s">
        <v>56</v>
      </c>
      <c r="AI3639" t="s">
        <v>56</v>
      </c>
      <c r="AJ3639" t="s">
        <v>56</v>
      </c>
      <c r="AK3639" t="s">
        <v>56</v>
      </c>
      <c r="AL3639" t="s">
        <v>56</v>
      </c>
      <c r="AM3639" t="s">
        <v>56</v>
      </c>
      <c r="AN3639" t="s">
        <v>56</v>
      </c>
      <c r="AO3639" t="s">
        <v>56</v>
      </c>
      <c r="AP3639" t="s">
        <v>56</v>
      </c>
      <c r="AQ3639" t="s">
        <v>56</v>
      </c>
      <c r="AR3639" t="s">
        <v>56</v>
      </c>
      <c r="AS3639" t="s">
        <v>56</v>
      </c>
      <c r="AT3639" t="s">
        <v>56</v>
      </c>
      <c r="AU3639" t="s">
        <v>56</v>
      </c>
      <c r="AV3639" t="s">
        <v>46</v>
      </c>
      <c r="AW3639" t="s">
        <v>56</v>
      </c>
    </row>
    <row r="3640" spans="1:49" x14ac:dyDescent="0.3">
      <c r="A3640" t="str">
        <f t="shared" si="281"/>
        <v>AU</v>
      </c>
      <c r="B3640" t="str">
        <f t="shared" si="282"/>
        <v>P</v>
      </c>
      <c r="C3640">
        <f t="shared" si="283"/>
        <v>0.44999999999999996</v>
      </c>
      <c r="D3640">
        <f t="shared" si="284"/>
        <v>1</v>
      </c>
      <c r="E3640">
        <f t="shared" si="285"/>
        <v>0.44999999999999996</v>
      </c>
      <c r="G3640" t="s">
        <v>4484</v>
      </c>
      <c r="H3640" t="s">
        <v>39</v>
      </c>
      <c r="I3640" s="58" t="s">
        <v>68</v>
      </c>
      <c r="J3640" s="58" t="s">
        <v>41</v>
      </c>
      <c r="K3640" s="58" t="s">
        <v>42</v>
      </c>
      <c r="N3640" t="s">
        <v>43</v>
      </c>
      <c r="S3640" t="s">
        <v>57</v>
      </c>
      <c r="T3640" t="s">
        <v>73</v>
      </c>
      <c r="U3640" t="s">
        <v>149</v>
      </c>
      <c r="V3640" t="s">
        <v>46</v>
      </c>
      <c r="W3640" t="s">
        <v>156</v>
      </c>
      <c r="X3640" t="s">
        <v>6458</v>
      </c>
      <c r="Y3640" t="s">
        <v>157</v>
      </c>
      <c r="Z3640" t="s">
        <v>158</v>
      </c>
      <c r="AA3640" t="s">
        <v>159</v>
      </c>
      <c r="AB3640" t="s">
        <v>1268</v>
      </c>
      <c r="AC3640" t="s">
        <v>1269</v>
      </c>
      <c r="AD3640" t="s">
        <v>4482</v>
      </c>
      <c r="AF3640" t="s">
        <v>55</v>
      </c>
      <c r="AG3640" t="s">
        <v>46</v>
      </c>
      <c r="AH3640" t="s">
        <v>56</v>
      </c>
      <c r="AI3640" t="s">
        <v>56</v>
      </c>
      <c r="AJ3640" t="s">
        <v>56</v>
      </c>
      <c r="AK3640" t="s">
        <v>56</v>
      </c>
      <c r="AL3640" t="s">
        <v>56</v>
      </c>
      <c r="AM3640" t="s">
        <v>56</v>
      </c>
      <c r="AN3640" t="s">
        <v>56</v>
      </c>
      <c r="AO3640" t="s">
        <v>56</v>
      </c>
      <c r="AP3640" t="s">
        <v>56</v>
      </c>
      <c r="AQ3640" t="s">
        <v>56</v>
      </c>
      <c r="AR3640" t="s">
        <v>56</v>
      </c>
      <c r="AS3640" t="s">
        <v>56</v>
      </c>
      <c r="AT3640" t="s">
        <v>56</v>
      </c>
      <c r="AU3640" t="s">
        <v>56</v>
      </c>
      <c r="AV3640" t="s">
        <v>46</v>
      </c>
      <c r="AW3640" t="s">
        <v>56</v>
      </c>
    </row>
    <row r="3641" spans="1:49" x14ac:dyDescent="0.3">
      <c r="A3641" t="str">
        <f t="shared" si="281"/>
        <v>AU</v>
      </c>
      <c r="B3641" t="str">
        <f t="shared" si="282"/>
        <v>P</v>
      </c>
      <c r="C3641">
        <f t="shared" si="283"/>
        <v>0.44999999999999996</v>
      </c>
      <c r="D3641">
        <f t="shared" si="284"/>
        <v>1</v>
      </c>
      <c r="E3641">
        <f t="shared" si="285"/>
        <v>0.44999999999999996</v>
      </c>
      <c r="G3641" t="s">
        <v>4485</v>
      </c>
      <c r="H3641" t="s">
        <v>39</v>
      </c>
      <c r="I3641" s="58" t="s">
        <v>68</v>
      </c>
      <c r="J3641" s="58" t="s">
        <v>41</v>
      </c>
      <c r="K3641" s="58" t="s">
        <v>42</v>
      </c>
      <c r="N3641" t="s">
        <v>43</v>
      </c>
      <c r="S3641" t="s">
        <v>57</v>
      </c>
      <c r="T3641" t="s">
        <v>45</v>
      </c>
      <c r="U3641" t="s">
        <v>46</v>
      </c>
      <c r="V3641" t="s">
        <v>46</v>
      </c>
      <c r="W3641" t="s">
        <v>156</v>
      </c>
      <c r="X3641" t="s">
        <v>6458</v>
      </c>
      <c r="Y3641" t="s">
        <v>157</v>
      </c>
      <c r="Z3641" t="s">
        <v>158</v>
      </c>
      <c r="AA3641" t="s">
        <v>159</v>
      </c>
      <c r="AB3641" t="s">
        <v>1268</v>
      </c>
      <c r="AC3641" t="s">
        <v>1269</v>
      </c>
      <c r="AD3641" t="s">
        <v>4482</v>
      </c>
      <c r="AF3641" t="s">
        <v>55</v>
      </c>
      <c r="AG3641" t="s">
        <v>46</v>
      </c>
      <c r="AH3641" t="s">
        <v>56</v>
      </c>
      <c r="AI3641" t="s">
        <v>56</v>
      </c>
      <c r="AJ3641" t="s">
        <v>56</v>
      </c>
      <c r="AK3641" t="s">
        <v>56</v>
      </c>
      <c r="AL3641" t="s">
        <v>56</v>
      </c>
      <c r="AM3641" t="s">
        <v>56</v>
      </c>
      <c r="AN3641" t="s">
        <v>56</v>
      </c>
      <c r="AO3641" t="s">
        <v>56</v>
      </c>
      <c r="AP3641" t="s">
        <v>56</v>
      </c>
      <c r="AQ3641" t="s">
        <v>56</v>
      </c>
      <c r="AR3641" t="s">
        <v>56</v>
      </c>
      <c r="AS3641" t="s">
        <v>56</v>
      </c>
      <c r="AT3641" t="s">
        <v>56</v>
      </c>
      <c r="AU3641" t="s">
        <v>56</v>
      </c>
      <c r="AV3641" t="s">
        <v>46</v>
      </c>
      <c r="AW3641" t="s">
        <v>56</v>
      </c>
    </row>
    <row r="3642" spans="1:49" x14ac:dyDescent="0.3">
      <c r="A3642" t="str">
        <f t="shared" si="281"/>
        <v>AU</v>
      </c>
      <c r="B3642" t="str">
        <f t="shared" si="282"/>
        <v>P</v>
      </c>
      <c r="C3642">
        <f t="shared" si="283"/>
        <v>0.44999999999999996</v>
      </c>
      <c r="D3642">
        <f t="shared" si="284"/>
        <v>1</v>
      </c>
      <c r="E3642">
        <f t="shared" si="285"/>
        <v>0.44999999999999996</v>
      </c>
      <c r="G3642" t="s">
        <v>4486</v>
      </c>
      <c r="H3642" t="s">
        <v>39</v>
      </c>
      <c r="I3642" s="58" t="s">
        <v>68</v>
      </c>
      <c r="J3642" s="58" t="s">
        <v>41</v>
      </c>
      <c r="K3642" s="58" t="s">
        <v>42</v>
      </c>
      <c r="N3642" t="s">
        <v>43</v>
      </c>
      <c r="S3642" t="s">
        <v>57</v>
      </c>
      <c r="T3642" t="s">
        <v>45</v>
      </c>
      <c r="U3642" t="s">
        <v>46</v>
      </c>
      <c r="V3642" t="s">
        <v>46</v>
      </c>
      <c r="W3642" t="s">
        <v>156</v>
      </c>
      <c r="X3642" t="s">
        <v>6458</v>
      </c>
      <c r="Y3642" t="s">
        <v>157</v>
      </c>
      <c r="Z3642" t="s">
        <v>158</v>
      </c>
      <c r="AA3642" t="s">
        <v>159</v>
      </c>
      <c r="AB3642" t="s">
        <v>1268</v>
      </c>
      <c r="AC3642" t="s">
        <v>1269</v>
      </c>
      <c r="AD3642" t="s">
        <v>4482</v>
      </c>
      <c r="AF3642" t="s">
        <v>55</v>
      </c>
      <c r="AG3642" t="s">
        <v>46</v>
      </c>
      <c r="AH3642" t="s">
        <v>56</v>
      </c>
      <c r="AI3642" t="s">
        <v>56</v>
      </c>
      <c r="AJ3642" t="s">
        <v>56</v>
      </c>
      <c r="AK3642" t="s">
        <v>56</v>
      </c>
      <c r="AL3642" t="s">
        <v>56</v>
      </c>
      <c r="AM3642" t="s">
        <v>56</v>
      </c>
      <c r="AN3642" t="s">
        <v>56</v>
      </c>
      <c r="AO3642" t="s">
        <v>56</v>
      </c>
      <c r="AP3642" t="s">
        <v>56</v>
      </c>
      <c r="AQ3642" t="s">
        <v>56</v>
      </c>
      <c r="AR3642" t="s">
        <v>56</v>
      </c>
      <c r="AS3642" t="s">
        <v>56</v>
      </c>
      <c r="AT3642" t="s">
        <v>56</v>
      </c>
      <c r="AU3642" t="s">
        <v>56</v>
      </c>
      <c r="AV3642" t="s">
        <v>46</v>
      </c>
      <c r="AW3642" t="s">
        <v>56</v>
      </c>
    </row>
    <row r="3643" spans="1:49" x14ac:dyDescent="0.3">
      <c r="A3643" t="str">
        <f t="shared" si="281"/>
        <v>AU</v>
      </c>
      <c r="B3643" t="str">
        <f t="shared" si="282"/>
        <v>P</v>
      </c>
      <c r="C3643">
        <f t="shared" si="283"/>
        <v>0.44999999999999996</v>
      </c>
      <c r="D3643">
        <f t="shared" si="284"/>
        <v>1</v>
      </c>
      <c r="E3643">
        <f t="shared" si="285"/>
        <v>0.44999999999999996</v>
      </c>
      <c r="G3643" t="s">
        <v>4487</v>
      </c>
      <c r="H3643" t="s">
        <v>39</v>
      </c>
      <c r="I3643" s="58" t="s">
        <v>68</v>
      </c>
      <c r="J3643" s="58" t="s">
        <v>41</v>
      </c>
      <c r="K3643" s="58" t="s">
        <v>42</v>
      </c>
      <c r="N3643" t="s">
        <v>43</v>
      </c>
      <c r="S3643" t="s">
        <v>57</v>
      </c>
      <c r="T3643" t="s">
        <v>45</v>
      </c>
      <c r="U3643" t="s">
        <v>46</v>
      </c>
      <c r="V3643" t="s">
        <v>46</v>
      </c>
      <c r="W3643" t="s">
        <v>156</v>
      </c>
      <c r="X3643" t="s">
        <v>6458</v>
      </c>
      <c r="Y3643" t="s">
        <v>157</v>
      </c>
      <c r="Z3643" t="s">
        <v>158</v>
      </c>
      <c r="AA3643" t="s">
        <v>159</v>
      </c>
      <c r="AB3643" t="s">
        <v>1268</v>
      </c>
      <c r="AC3643" t="s">
        <v>1269</v>
      </c>
      <c r="AD3643" t="s">
        <v>4482</v>
      </c>
      <c r="AF3643" t="s">
        <v>55</v>
      </c>
      <c r="AG3643" t="s">
        <v>46</v>
      </c>
      <c r="AH3643" t="s">
        <v>56</v>
      </c>
      <c r="AI3643" t="s">
        <v>56</v>
      </c>
      <c r="AJ3643" t="s">
        <v>56</v>
      </c>
      <c r="AK3643" t="s">
        <v>56</v>
      </c>
      <c r="AL3643" t="s">
        <v>56</v>
      </c>
      <c r="AM3643" t="s">
        <v>56</v>
      </c>
      <c r="AN3643" t="s">
        <v>56</v>
      </c>
      <c r="AO3643" t="s">
        <v>56</v>
      </c>
      <c r="AP3643" t="s">
        <v>56</v>
      </c>
      <c r="AQ3643" t="s">
        <v>56</v>
      </c>
      <c r="AR3643" t="s">
        <v>56</v>
      </c>
      <c r="AS3643" t="s">
        <v>56</v>
      </c>
      <c r="AT3643" t="s">
        <v>56</v>
      </c>
      <c r="AU3643" t="s">
        <v>56</v>
      </c>
      <c r="AV3643" t="s">
        <v>46</v>
      </c>
      <c r="AW3643" t="s">
        <v>56</v>
      </c>
    </row>
    <row r="3644" spans="1:49" x14ac:dyDescent="0.3">
      <c r="A3644" t="str">
        <f t="shared" si="281"/>
        <v>AU</v>
      </c>
      <c r="B3644" t="str">
        <f t="shared" si="282"/>
        <v>P</v>
      </c>
      <c r="C3644">
        <f t="shared" si="283"/>
        <v>0.44999999999999996</v>
      </c>
      <c r="D3644">
        <f t="shared" si="284"/>
        <v>1</v>
      </c>
      <c r="E3644">
        <f t="shared" si="285"/>
        <v>0.44999999999999996</v>
      </c>
      <c r="G3644" t="s">
        <v>4488</v>
      </c>
      <c r="H3644" t="s">
        <v>39</v>
      </c>
      <c r="I3644" s="58" t="s">
        <v>68</v>
      </c>
      <c r="J3644" s="58" t="s">
        <v>41</v>
      </c>
      <c r="K3644" s="58" t="s">
        <v>42</v>
      </c>
      <c r="N3644" t="s">
        <v>43</v>
      </c>
      <c r="S3644" t="s">
        <v>57</v>
      </c>
      <c r="T3644" t="s">
        <v>45</v>
      </c>
      <c r="U3644" t="s">
        <v>46</v>
      </c>
      <c r="V3644" t="s">
        <v>46</v>
      </c>
      <c r="W3644" t="s">
        <v>156</v>
      </c>
      <c r="X3644" t="s">
        <v>6458</v>
      </c>
      <c r="Y3644" t="s">
        <v>157</v>
      </c>
      <c r="Z3644" t="s">
        <v>158</v>
      </c>
      <c r="AA3644" t="s">
        <v>159</v>
      </c>
      <c r="AB3644" t="s">
        <v>1268</v>
      </c>
      <c r="AC3644" t="s">
        <v>1269</v>
      </c>
      <c r="AD3644" t="s">
        <v>4482</v>
      </c>
      <c r="AF3644" t="s">
        <v>55</v>
      </c>
      <c r="AG3644" t="s">
        <v>46</v>
      </c>
      <c r="AH3644" t="s">
        <v>56</v>
      </c>
      <c r="AI3644" t="s">
        <v>56</v>
      </c>
      <c r="AJ3644" t="s">
        <v>56</v>
      </c>
      <c r="AK3644" t="s">
        <v>56</v>
      </c>
      <c r="AL3644" t="s">
        <v>56</v>
      </c>
      <c r="AM3644" t="s">
        <v>56</v>
      </c>
      <c r="AN3644" t="s">
        <v>56</v>
      </c>
      <c r="AO3644" t="s">
        <v>56</v>
      </c>
      <c r="AP3644" t="s">
        <v>56</v>
      </c>
      <c r="AQ3644" t="s">
        <v>56</v>
      </c>
      <c r="AR3644" t="s">
        <v>56</v>
      </c>
      <c r="AS3644" t="s">
        <v>56</v>
      </c>
      <c r="AT3644" t="s">
        <v>56</v>
      </c>
      <c r="AU3644" t="s">
        <v>56</v>
      </c>
      <c r="AV3644" t="s">
        <v>46</v>
      </c>
      <c r="AW3644" t="s">
        <v>56</v>
      </c>
    </row>
    <row r="3645" spans="1:49" x14ac:dyDescent="0.3">
      <c r="A3645" t="str">
        <f t="shared" si="281"/>
        <v>AU</v>
      </c>
      <c r="B3645" t="str">
        <f t="shared" si="282"/>
        <v>P</v>
      </c>
      <c r="C3645">
        <f t="shared" si="283"/>
        <v>0.44999999999999996</v>
      </c>
      <c r="D3645">
        <f t="shared" si="284"/>
        <v>1</v>
      </c>
      <c r="E3645">
        <f t="shared" si="285"/>
        <v>0.44999999999999996</v>
      </c>
      <c r="G3645" t="s">
        <v>4489</v>
      </c>
      <c r="H3645" t="s">
        <v>39</v>
      </c>
      <c r="I3645" s="58" t="s">
        <v>68</v>
      </c>
      <c r="J3645" s="58" t="s">
        <v>41</v>
      </c>
      <c r="K3645" s="58" t="s">
        <v>42</v>
      </c>
      <c r="N3645" t="s">
        <v>43</v>
      </c>
      <c r="S3645" t="s">
        <v>69</v>
      </c>
      <c r="T3645" t="s">
        <v>45</v>
      </c>
      <c r="U3645" t="s">
        <v>46</v>
      </c>
      <c r="V3645" t="s">
        <v>46</v>
      </c>
      <c r="W3645" t="s">
        <v>156</v>
      </c>
      <c r="X3645" t="s">
        <v>6458</v>
      </c>
      <c r="Y3645" t="s">
        <v>157</v>
      </c>
      <c r="Z3645" t="s">
        <v>158</v>
      </c>
      <c r="AA3645" t="s">
        <v>159</v>
      </c>
      <c r="AB3645" t="s">
        <v>1268</v>
      </c>
      <c r="AC3645" t="s">
        <v>1269</v>
      </c>
      <c r="AD3645" t="s">
        <v>4482</v>
      </c>
      <c r="AF3645" t="s">
        <v>55</v>
      </c>
      <c r="AG3645" t="s">
        <v>46</v>
      </c>
      <c r="AH3645" t="s">
        <v>56</v>
      </c>
      <c r="AI3645" t="s">
        <v>56</v>
      </c>
      <c r="AJ3645" t="s">
        <v>56</v>
      </c>
      <c r="AK3645" t="s">
        <v>56</v>
      </c>
      <c r="AL3645" t="s">
        <v>56</v>
      </c>
      <c r="AM3645" t="s">
        <v>56</v>
      </c>
      <c r="AN3645" t="s">
        <v>56</v>
      </c>
      <c r="AO3645" t="s">
        <v>56</v>
      </c>
      <c r="AP3645" t="s">
        <v>56</v>
      </c>
      <c r="AQ3645" t="s">
        <v>56</v>
      </c>
      <c r="AR3645" t="s">
        <v>56</v>
      </c>
      <c r="AS3645" t="s">
        <v>56</v>
      </c>
      <c r="AT3645" t="s">
        <v>56</v>
      </c>
      <c r="AU3645" t="s">
        <v>56</v>
      </c>
      <c r="AV3645" t="s">
        <v>46</v>
      </c>
      <c r="AW3645" t="s">
        <v>56</v>
      </c>
    </row>
    <row r="3646" spans="1:49" x14ac:dyDescent="0.3">
      <c r="A3646" t="str">
        <f t="shared" si="281"/>
        <v>AU</v>
      </c>
      <c r="B3646" t="str">
        <f t="shared" si="282"/>
        <v>P</v>
      </c>
      <c r="C3646">
        <f t="shared" si="283"/>
        <v>0.44999999999999996</v>
      </c>
      <c r="D3646">
        <f t="shared" si="284"/>
        <v>1</v>
      </c>
      <c r="E3646">
        <f t="shared" si="285"/>
        <v>0.44999999999999996</v>
      </c>
      <c r="G3646" t="s">
        <v>4490</v>
      </c>
      <c r="H3646" t="s">
        <v>39</v>
      </c>
      <c r="I3646" s="58" t="s">
        <v>68</v>
      </c>
      <c r="J3646" s="58" t="s">
        <v>41</v>
      </c>
      <c r="K3646" s="58" t="s">
        <v>42</v>
      </c>
      <c r="N3646" t="s">
        <v>43</v>
      </c>
      <c r="S3646" t="s">
        <v>69</v>
      </c>
      <c r="T3646" t="s">
        <v>45</v>
      </c>
      <c r="U3646" t="s">
        <v>46</v>
      </c>
      <c r="V3646" t="s">
        <v>46</v>
      </c>
      <c r="W3646" t="s">
        <v>156</v>
      </c>
      <c r="X3646" t="s">
        <v>6458</v>
      </c>
      <c r="Y3646" t="s">
        <v>157</v>
      </c>
      <c r="Z3646" t="s">
        <v>158</v>
      </c>
      <c r="AA3646" t="s">
        <v>159</v>
      </c>
      <c r="AB3646" t="s">
        <v>1268</v>
      </c>
      <c r="AC3646" t="s">
        <v>1269</v>
      </c>
      <c r="AD3646" t="s">
        <v>4482</v>
      </c>
      <c r="AF3646" t="s">
        <v>55</v>
      </c>
      <c r="AG3646" t="s">
        <v>46</v>
      </c>
      <c r="AH3646" t="s">
        <v>56</v>
      </c>
      <c r="AI3646" t="s">
        <v>56</v>
      </c>
      <c r="AJ3646" t="s">
        <v>56</v>
      </c>
      <c r="AK3646" t="s">
        <v>56</v>
      </c>
      <c r="AL3646" t="s">
        <v>56</v>
      </c>
      <c r="AM3646" t="s">
        <v>56</v>
      </c>
      <c r="AN3646" t="s">
        <v>56</v>
      </c>
      <c r="AO3646" t="s">
        <v>56</v>
      </c>
      <c r="AP3646" t="s">
        <v>56</v>
      </c>
      <c r="AQ3646" t="s">
        <v>56</v>
      </c>
      <c r="AR3646" t="s">
        <v>56</v>
      </c>
      <c r="AS3646" t="s">
        <v>56</v>
      </c>
      <c r="AT3646" t="s">
        <v>56</v>
      </c>
      <c r="AU3646" t="s">
        <v>56</v>
      </c>
      <c r="AV3646" t="s">
        <v>46</v>
      </c>
      <c r="AW3646" t="s">
        <v>56</v>
      </c>
    </row>
    <row r="3647" spans="1:49" x14ac:dyDescent="0.3">
      <c r="A3647" t="str">
        <f t="shared" si="281"/>
        <v>VŠVU</v>
      </c>
      <c r="B3647" t="str">
        <f t="shared" si="282"/>
        <v>V</v>
      </c>
      <c r="C3647">
        <f t="shared" si="283"/>
        <v>0.89999999999999991</v>
      </c>
      <c r="D3647">
        <f t="shared" si="284"/>
        <v>1</v>
      </c>
      <c r="E3647">
        <f t="shared" si="285"/>
        <v>0.89999999999999991</v>
      </c>
      <c r="G3647" t="s">
        <v>4491</v>
      </c>
      <c r="H3647" t="s">
        <v>39</v>
      </c>
      <c r="I3647" s="58" t="s">
        <v>133</v>
      </c>
      <c r="J3647" s="58" t="s">
        <v>41</v>
      </c>
      <c r="K3647" s="58" t="s">
        <v>97</v>
      </c>
      <c r="N3647" t="s">
        <v>98</v>
      </c>
      <c r="P3647" t="s">
        <v>78</v>
      </c>
      <c r="Q3647" t="s">
        <v>79</v>
      </c>
      <c r="S3647" t="s">
        <v>99</v>
      </c>
      <c r="T3647" t="s">
        <v>45</v>
      </c>
      <c r="U3647" t="s">
        <v>46</v>
      </c>
      <c r="V3647" t="s">
        <v>46</v>
      </c>
      <c r="W3647" t="s">
        <v>764</v>
      </c>
      <c r="X3647" t="s">
        <v>765</v>
      </c>
      <c r="Y3647" t="s">
        <v>766</v>
      </c>
      <c r="Z3647" t="s">
        <v>767</v>
      </c>
      <c r="AB3647" t="s">
        <v>1196</v>
      </c>
      <c r="AC3647" t="s">
        <v>1197</v>
      </c>
      <c r="AE3647" t="s">
        <v>3226</v>
      </c>
      <c r="AF3647" t="s">
        <v>55</v>
      </c>
      <c r="AG3647" t="s">
        <v>46</v>
      </c>
      <c r="AH3647" t="s">
        <v>46</v>
      </c>
      <c r="AI3647" t="s">
        <v>56</v>
      </c>
      <c r="AJ3647" t="s">
        <v>56</v>
      </c>
      <c r="AK3647" t="s">
        <v>56</v>
      </c>
      <c r="AL3647" t="s">
        <v>56</v>
      </c>
      <c r="AM3647" t="s">
        <v>56</v>
      </c>
      <c r="AN3647" t="s">
        <v>56</v>
      </c>
      <c r="AO3647" t="s">
        <v>46</v>
      </c>
      <c r="AP3647" t="s">
        <v>56</v>
      </c>
      <c r="AQ3647" t="s">
        <v>56</v>
      </c>
      <c r="AR3647" t="s">
        <v>56</v>
      </c>
      <c r="AS3647" t="s">
        <v>56</v>
      </c>
      <c r="AT3647" t="s">
        <v>56</v>
      </c>
      <c r="AU3647" t="s">
        <v>56</v>
      </c>
      <c r="AV3647" t="s">
        <v>56</v>
      </c>
      <c r="AW3647" t="s">
        <v>56</v>
      </c>
    </row>
    <row r="3648" spans="1:49" x14ac:dyDescent="0.3">
      <c r="A3648" t="str">
        <f t="shared" si="281"/>
        <v>VŠVU</v>
      </c>
      <c r="B3648" t="str">
        <f t="shared" si="282"/>
        <v>V</v>
      </c>
      <c r="C3648">
        <f t="shared" si="283"/>
        <v>0.78</v>
      </c>
      <c r="D3648">
        <f t="shared" si="284"/>
        <v>1</v>
      </c>
      <c r="E3648">
        <f t="shared" si="285"/>
        <v>0.78</v>
      </c>
      <c r="G3648" t="s">
        <v>4492</v>
      </c>
      <c r="H3648" t="s">
        <v>39</v>
      </c>
      <c r="I3648" s="58" t="s">
        <v>75</v>
      </c>
      <c r="J3648" s="58" t="s">
        <v>41</v>
      </c>
      <c r="K3648" s="58" t="s">
        <v>97</v>
      </c>
      <c r="N3648" t="s">
        <v>98</v>
      </c>
      <c r="P3648" t="s">
        <v>78</v>
      </c>
      <c r="Q3648" t="s">
        <v>79</v>
      </c>
      <c r="S3648" t="s">
        <v>99</v>
      </c>
      <c r="T3648" t="s">
        <v>45</v>
      </c>
      <c r="U3648" t="s">
        <v>46</v>
      </c>
      <c r="V3648" t="s">
        <v>46</v>
      </c>
      <c r="W3648" t="s">
        <v>764</v>
      </c>
      <c r="X3648" t="s">
        <v>765</v>
      </c>
      <c r="Y3648" t="s">
        <v>766</v>
      </c>
      <c r="Z3648" t="s">
        <v>767</v>
      </c>
      <c r="AB3648" t="s">
        <v>1196</v>
      </c>
      <c r="AC3648" t="s">
        <v>1197</v>
      </c>
      <c r="AE3648" t="s">
        <v>3226</v>
      </c>
      <c r="AF3648" t="s">
        <v>55</v>
      </c>
      <c r="AG3648" t="s">
        <v>46</v>
      </c>
      <c r="AH3648" t="s">
        <v>46</v>
      </c>
      <c r="AI3648" t="s">
        <v>56</v>
      </c>
      <c r="AJ3648" t="s">
        <v>56</v>
      </c>
      <c r="AK3648" t="s">
        <v>56</v>
      </c>
      <c r="AL3648" t="s">
        <v>56</v>
      </c>
      <c r="AM3648" t="s">
        <v>56</v>
      </c>
      <c r="AN3648" t="s">
        <v>56</v>
      </c>
      <c r="AO3648" t="s">
        <v>46</v>
      </c>
      <c r="AP3648" t="s">
        <v>56</v>
      </c>
      <c r="AQ3648" t="s">
        <v>56</v>
      </c>
      <c r="AR3648" t="s">
        <v>56</v>
      </c>
      <c r="AS3648" t="s">
        <v>56</v>
      </c>
      <c r="AT3648" t="s">
        <v>56</v>
      </c>
      <c r="AU3648" t="s">
        <v>56</v>
      </c>
      <c r="AV3648" t="s">
        <v>56</v>
      </c>
      <c r="AW3648" t="s">
        <v>56</v>
      </c>
    </row>
    <row r="3649" spans="1:49" x14ac:dyDescent="0.3">
      <c r="A3649" t="str">
        <f t="shared" si="281"/>
        <v>AU</v>
      </c>
      <c r="B3649" t="str">
        <f t="shared" si="282"/>
        <v>P</v>
      </c>
      <c r="C3649">
        <f t="shared" si="283"/>
        <v>0.44999999999999996</v>
      </c>
      <c r="D3649">
        <f t="shared" si="284"/>
        <v>1</v>
      </c>
      <c r="E3649">
        <f t="shared" si="285"/>
        <v>0.44999999999999996</v>
      </c>
      <c r="G3649" t="s">
        <v>4493</v>
      </c>
      <c r="H3649" t="s">
        <v>39</v>
      </c>
      <c r="I3649" s="58" t="s">
        <v>68</v>
      </c>
      <c r="J3649" s="58" t="s">
        <v>41</v>
      </c>
      <c r="K3649" s="58" t="s">
        <v>42</v>
      </c>
      <c r="N3649" t="s">
        <v>43</v>
      </c>
      <c r="S3649" t="s">
        <v>69</v>
      </c>
      <c r="T3649" t="s">
        <v>45</v>
      </c>
      <c r="U3649" t="s">
        <v>46</v>
      </c>
      <c r="V3649" t="s">
        <v>46</v>
      </c>
      <c r="W3649" t="s">
        <v>156</v>
      </c>
      <c r="X3649" t="s">
        <v>6458</v>
      </c>
      <c r="Y3649" t="s">
        <v>157</v>
      </c>
      <c r="Z3649" t="s">
        <v>158</v>
      </c>
      <c r="AA3649" t="s">
        <v>159</v>
      </c>
      <c r="AB3649" t="s">
        <v>1268</v>
      </c>
      <c r="AC3649" t="s">
        <v>1269</v>
      </c>
      <c r="AD3649" t="s">
        <v>4482</v>
      </c>
      <c r="AF3649" t="s">
        <v>55</v>
      </c>
      <c r="AG3649" t="s">
        <v>46</v>
      </c>
      <c r="AH3649" t="s">
        <v>56</v>
      </c>
      <c r="AI3649" t="s">
        <v>56</v>
      </c>
      <c r="AJ3649" t="s">
        <v>56</v>
      </c>
      <c r="AK3649" t="s">
        <v>56</v>
      </c>
      <c r="AL3649" t="s">
        <v>56</v>
      </c>
      <c r="AM3649" t="s">
        <v>56</v>
      </c>
      <c r="AN3649" t="s">
        <v>56</v>
      </c>
      <c r="AO3649" t="s">
        <v>56</v>
      </c>
      <c r="AP3649" t="s">
        <v>56</v>
      </c>
      <c r="AQ3649" t="s">
        <v>56</v>
      </c>
      <c r="AR3649" t="s">
        <v>56</v>
      </c>
      <c r="AS3649" t="s">
        <v>56</v>
      </c>
      <c r="AT3649" t="s">
        <v>56</v>
      </c>
      <c r="AU3649" t="s">
        <v>56</v>
      </c>
      <c r="AV3649" t="s">
        <v>46</v>
      </c>
      <c r="AW3649" t="s">
        <v>56</v>
      </c>
    </row>
    <row r="3650" spans="1:49" x14ac:dyDescent="0.3">
      <c r="A3650" t="str">
        <f t="shared" ref="A3650:A3713" si="286">+VLOOKUP(X3650,VVS_nasa,2,FALSE)</f>
        <v>AU</v>
      </c>
      <c r="B3650" t="str">
        <f t="shared" ref="B3650:B3713" si="287">+VLOOKUP(K3650,Per_Viz,2,FALSE)</f>
        <v>P</v>
      </c>
      <c r="C3650">
        <f t="shared" ref="C3650:C3713" si="288">+VLOOKUP(I3650,EUCA,2,FALSE)</f>
        <v>0.44999999999999996</v>
      </c>
      <c r="D3650">
        <f t="shared" si="284"/>
        <v>1</v>
      </c>
      <c r="E3650">
        <f t="shared" si="285"/>
        <v>0.44999999999999996</v>
      </c>
      <c r="G3650" t="s">
        <v>4494</v>
      </c>
      <c r="H3650" t="s">
        <v>39</v>
      </c>
      <c r="I3650" s="58" t="s">
        <v>68</v>
      </c>
      <c r="J3650" s="58" t="s">
        <v>41</v>
      </c>
      <c r="K3650" s="58" t="s">
        <v>42</v>
      </c>
      <c r="N3650" t="s">
        <v>43</v>
      </c>
      <c r="S3650" t="s">
        <v>57</v>
      </c>
      <c r="T3650" t="s">
        <v>73</v>
      </c>
      <c r="U3650" t="s">
        <v>149</v>
      </c>
      <c r="V3650" t="s">
        <v>46</v>
      </c>
      <c r="W3650" t="s">
        <v>156</v>
      </c>
      <c r="X3650" t="s">
        <v>6458</v>
      </c>
      <c r="Y3650" t="s">
        <v>157</v>
      </c>
      <c r="Z3650" t="s">
        <v>158</v>
      </c>
      <c r="AA3650" t="s">
        <v>159</v>
      </c>
      <c r="AB3650" t="s">
        <v>1268</v>
      </c>
      <c r="AC3650" t="s">
        <v>1269</v>
      </c>
      <c r="AD3650" t="s">
        <v>4482</v>
      </c>
      <c r="AF3650" t="s">
        <v>55</v>
      </c>
      <c r="AG3650" t="s">
        <v>46</v>
      </c>
      <c r="AH3650" t="s">
        <v>56</v>
      </c>
      <c r="AI3650" t="s">
        <v>56</v>
      </c>
      <c r="AJ3650" t="s">
        <v>56</v>
      </c>
      <c r="AK3650" t="s">
        <v>56</v>
      </c>
      <c r="AL3650" t="s">
        <v>56</v>
      </c>
      <c r="AM3650" t="s">
        <v>56</v>
      </c>
      <c r="AN3650" t="s">
        <v>56</v>
      </c>
      <c r="AO3650" t="s">
        <v>56</v>
      </c>
      <c r="AP3650" t="s">
        <v>56</v>
      </c>
      <c r="AQ3650" t="s">
        <v>56</v>
      </c>
      <c r="AR3650" t="s">
        <v>56</v>
      </c>
      <c r="AS3650" t="s">
        <v>56</v>
      </c>
      <c r="AT3650" t="s">
        <v>56</v>
      </c>
      <c r="AU3650" t="s">
        <v>56</v>
      </c>
      <c r="AV3650" t="s">
        <v>46</v>
      </c>
      <c r="AW3650" t="s">
        <v>56</v>
      </c>
    </row>
    <row r="3651" spans="1:49" x14ac:dyDescent="0.3">
      <c r="A3651" t="str">
        <f t="shared" si="286"/>
        <v>AU</v>
      </c>
      <c r="B3651" t="str">
        <f t="shared" si="287"/>
        <v>P</v>
      </c>
      <c r="C3651">
        <f t="shared" si="288"/>
        <v>1.56</v>
      </c>
      <c r="D3651">
        <f t="shared" ref="D3651:D3714" si="289">1/COUNTIF(G:G,G3651)</f>
        <v>1</v>
      </c>
      <c r="E3651">
        <f t="shared" ref="E3651:E3714" si="290">+C3651*D3651</f>
        <v>1.56</v>
      </c>
      <c r="G3651" t="s">
        <v>4495</v>
      </c>
      <c r="H3651" t="s">
        <v>39</v>
      </c>
      <c r="I3651" s="58" t="s">
        <v>104</v>
      </c>
      <c r="J3651" s="58" t="s">
        <v>41</v>
      </c>
      <c r="K3651" s="58" t="s">
        <v>42</v>
      </c>
      <c r="N3651" t="s">
        <v>43</v>
      </c>
      <c r="S3651" t="s">
        <v>57</v>
      </c>
      <c r="T3651" t="s">
        <v>106</v>
      </c>
      <c r="U3651" t="s">
        <v>287</v>
      </c>
      <c r="V3651" t="s">
        <v>46</v>
      </c>
      <c r="W3651" t="s">
        <v>156</v>
      </c>
      <c r="X3651" t="s">
        <v>6458</v>
      </c>
      <c r="Y3651" t="s">
        <v>157</v>
      </c>
      <c r="Z3651" t="s">
        <v>158</v>
      </c>
      <c r="AA3651" t="s">
        <v>159</v>
      </c>
      <c r="AB3651" t="s">
        <v>1268</v>
      </c>
      <c r="AC3651" t="s">
        <v>1269</v>
      </c>
      <c r="AD3651" t="s">
        <v>4496</v>
      </c>
      <c r="AF3651" t="s">
        <v>55</v>
      </c>
      <c r="AG3651" t="s">
        <v>223</v>
      </c>
      <c r="AH3651" t="s">
        <v>56</v>
      </c>
      <c r="AI3651" t="s">
        <v>56</v>
      </c>
      <c r="AJ3651" t="s">
        <v>56</v>
      </c>
      <c r="AK3651" t="s">
        <v>56</v>
      </c>
      <c r="AL3651" t="s">
        <v>56</v>
      </c>
      <c r="AM3651" t="s">
        <v>56</v>
      </c>
      <c r="AN3651" t="s">
        <v>56</v>
      </c>
      <c r="AO3651" t="s">
        <v>56</v>
      </c>
      <c r="AP3651" t="s">
        <v>56</v>
      </c>
      <c r="AQ3651" t="s">
        <v>56</v>
      </c>
      <c r="AR3651" t="s">
        <v>56</v>
      </c>
      <c r="AS3651" t="s">
        <v>56</v>
      </c>
      <c r="AT3651" t="s">
        <v>56</v>
      </c>
      <c r="AU3651" t="s">
        <v>56</v>
      </c>
      <c r="AV3651" t="s">
        <v>46</v>
      </c>
      <c r="AW3651" t="s">
        <v>56</v>
      </c>
    </row>
    <row r="3652" spans="1:49" x14ac:dyDescent="0.3">
      <c r="A3652" t="str">
        <f t="shared" si="286"/>
        <v>VŠMU</v>
      </c>
      <c r="B3652" t="str">
        <f t="shared" si="287"/>
        <v>P</v>
      </c>
      <c r="C3652">
        <f t="shared" si="288"/>
        <v>0.78</v>
      </c>
      <c r="D3652">
        <f t="shared" si="289"/>
        <v>1</v>
      </c>
      <c r="E3652">
        <f t="shared" si="290"/>
        <v>0.78</v>
      </c>
      <c r="G3652" t="s">
        <v>4497</v>
      </c>
      <c r="H3652" t="s">
        <v>39</v>
      </c>
      <c r="I3652" s="58" t="s">
        <v>75</v>
      </c>
      <c r="J3652" s="58" t="s">
        <v>41</v>
      </c>
      <c r="K3652" s="58" t="s">
        <v>42</v>
      </c>
      <c r="N3652" t="s">
        <v>43</v>
      </c>
      <c r="S3652" t="s">
        <v>69</v>
      </c>
      <c r="T3652" t="s">
        <v>45</v>
      </c>
      <c r="U3652" t="s">
        <v>46</v>
      </c>
      <c r="V3652" t="s">
        <v>46</v>
      </c>
      <c r="W3652" t="s">
        <v>111</v>
      </c>
      <c r="X3652" t="s">
        <v>112</v>
      </c>
      <c r="Y3652" t="s">
        <v>113</v>
      </c>
      <c r="Z3652" t="s">
        <v>152</v>
      </c>
      <c r="AA3652" t="s">
        <v>153</v>
      </c>
      <c r="AB3652" t="s">
        <v>273</v>
      </c>
      <c r="AC3652" t="s">
        <v>274</v>
      </c>
      <c r="AD3652" t="s">
        <v>4498</v>
      </c>
      <c r="AF3652" t="s">
        <v>55</v>
      </c>
      <c r="AG3652" t="s">
        <v>149</v>
      </c>
      <c r="AH3652" t="s">
        <v>56</v>
      </c>
      <c r="AI3652" t="s">
        <v>56</v>
      </c>
      <c r="AJ3652" t="s">
        <v>56</v>
      </c>
      <c r="AK3652" t="s">
        <v>56</v>
      </c>
      <c r="AL3652" t="s">
        <v>56</v>
      </c>
      <c r="AM3652" t="s">
        <v>56</v>
      </c>
      <c r="AN3652" t="s">
        <v>56</v>
      </c>
      <c r="AO3652" t="s">
        <v>56</v>
      </c>
      <c r="AP3652" t="s">
        <v>56</v>
      </c>
      <c r="AQ3652" t="s">
        <v>56</v>
      </c>
      <c r="AR3652" t="s">
        <v>56</v>
      </c>
      <c r="AS3652" t="s">
        <v>56</v>
      </c>
      <c r="AT3652" t="s">
        <v>46</v>
      </c>
      <c r="AU3652" t="s">
        <v>56</v>
      </c>
      <c r="AV3652" t="s">
        <v>56</v>
      </c>
      <c r="AW3652" t="s">
        <v>56</v>
      </c>
    </row>
    <row r="3653" spans="1:49" x14ac:dyDescent="0.3">
      <c r="A3653" t="str">
        <f t="shared" si="286"/>
        <v>AU</v>
      </c>
      <c r="B3653" t="str">
        <f t="shared" si="287"/>
        <v>V</v>
      </c>
      <c r="C3653">
        <f t="shared" si="288"/>
        <v>0.89999999999999991</v>
      </c>
      <c r="D3653">
        <f t="shared" si="289"/>
        <v>1</v>
      </c>
      <c r="E3653">
        <f t="shared" si="290"/>
        <v>0.89999999999999991</v>
      </c>
      <c r="G3653" t="s">
        <v>4499</v>
      </c>
      <c r="H3653" t="s">
        <v>39</v>
      </c>
      <c r="I3653" s="58" t="s">
        <v>40</v>
      </c>
      <c r="J3653" s="58" t="s">
        <v>41</v>
      </c>
      <c r="K3653" s="58" t="s">
        <v>76</v>
      </c>
      <c r="N3653" t="s">
        <v>514</v>
      </c>
      <c r="P3653" t="s">
        <v>78</v>
      </c>
      <c r="Q3653" t="s">
        <v>79</v>
      </c>
      <c r="S3653" t="s">
        <v>80</v>
      </c>
      <c r="T3653" t="s">
        <v>106</v>
      </c>
      <c r="U3653" t="s">
        <v>287</v>
      </c>
      <c r="V3653" t="s">
        <v>46</v>
      </c>
      <c r="W3653" t="s">
        <v>156</v>
      </c>
      <c r="X3653" t="s">
        <v>6458</v>
      </c>
      <c r="Y3653" t="s">
        <v>157</v>
      </c>
      <c r="Z3653" t="s">
        <v>654</v>
      </c>
      <c r="AA3653" t="s">
        <v>655</v>
      </c>
      <c r="AB3653" t="s">
        <v>880</v>
      </c>
      <c r="AC3653" t="s">
        <v>881</v>
      </c>
      <c r="AD3653" t="s">
        <v>4500</v>
      </c>
      <c r="AF3653" t="s">
        <v>55</v>
      </c>
      <c r="AG3653" t="s">
        <v>46</v>
      </c>
      <c r="AH3653" t="s">
        <v>56</v>
      </c>
      <c r="AI3653" t="s">
        <v>56</v>
      </c>
      <c r="AJ3653" t="s">
        <v>56</v>
      </c>
      <c r="AK3653" t="s">
        <v>56</v>
      </c>
      <c r="AL3653" t="s">
        <v>56</v>
      </c>
      <c r="AM3653" t="s">
        <v>56</v>
      </c>
      <c r="AN3653" t="s">
        <v>56</v>
      </c>
      <c r="AO3653" t="s">
        <v>56</v>
      </c>
      <c r="AP3653" t="s">
        <v>56</v>
      </c>
      <c r="AQ3653" t="s">
        <v>56</v>
      </c>
      <c r="AR3653" t="s">
        <v>56</v>
      </c>
      <c r="AS3653" t="s">
        <v>56</v>
      </c>
      <c r="AT3653" t="s">
        <v>46</v>
      </c>
      <c r="AU3653" t="s">
        <v>56</v>
      </c>
      <c r="AV3653" t="s">
        <v>56</v>
      </c>
      <c r="AW3653" t="s">
        <v>56</v>
      </c>
    </row>
    <row r="3654" spans="1:49" x14ac:dyDescent="0.3">
      <c r="A3654" t="str">
        <f t="shared" si="286"/>
        <v>AU</v>
      </c>
      <c r="B3654" t="str">
        <f t="shared" si="287"/>
        <v>V</v>
      </c>
      <c r="C3654">
        <f t="shared" si="288"/>
        <v>3</v>
      </c>
      <c r="D3654">
        <f t="shared" si="289"/>
        <v>1</v>
      </c>
      <c r="E3654">
        <f t="shared" si="290"/>
        <v>3</v>
      </c>
      <c r="G3654" t="s">
        <v>4501</v>
      </c>
      <c r="H3654" t="s">
        <v>39</v>
      </c>
      <c r="I3654" s="58" t="s">
        <v>242</v>
      </c>
      <c r="J3654" s="58" t="s">
        <v>41</v>
      </c>
      <c r="K3654" s="58" t="s">
        <v>76</v>
      </c>
      <c r="N3654" t="s">
        <v>514</v>
      </c>
      <c r="P3654" t="s">
        <v>78</v>
      </c>
      <c r="Q3654" t="s">
        <v>79</v>
      </c>
      <c r="S3654" t="s">
        <v>80</v>
      </c>
      <c r="T3654" t="s">
        <v>45</v>
      </c>
      <c r="U3654" t="s">
        <v>46</v>
      </c>
      <c r="V3654" t="s">
        <v>46</v>
      </c>
      <c r="W3654" t="s">
        <v>156</v>
      </c>
      <c r="X3654" t="s">
        <v>6458</v>
      </c>
      <c r="Y3654" t="s">
        <v>157</v>
      </c>
      <c r="Z3654" t="s">
        <v>654</v>
      </c>
      <c r="AA3654" t="s">
        <v>655</v>
      </c>
      <c r="AB3654" t="s">
        <v>880</v>
      </c>
      <c r="AC3654" t="s">
        <v>881</v>
      </c>
      <c r="AD3654" t="s">
        <v>4502</v>
      </c>
      <c r="AF3654" t="s">
        <v>2578</v>
      </c>
      <c r="AG3654" t="s">
        <v>56</v>
      </c>
      <c r="AH3654" t="s">
        <v>56</v>
      </c>
      <c r="AI3654" t="s">
        <v>46</v>
      </c>
      <c r="AJ3654" t="s">
        <v>56</v>
      </c>
      <c r="AK3654" t="s">
        <v>56</v>
      </c>
      <c r="AL3654" t="s">
        <v>56</v>
      </c>
      <c r="AM3654" t="s">
        <v>56</v>
      </c>
      <c r="AN3654" t="s">
        <v>56</v>
      </c>
      <c r="AO3654" t="s">
        <v>56</v>
      </c>
      <c r="AP3654" t="s">
        <v>56</v>
      </c>
      <c r="AQ3654" t="s">
        <v>56</v>
      </c>
      <c r="AR3654" t="s">
        <v>56</v>
      </c>
      <c r="AS3654" t="s">
        <v>56</v>
      </c>
      <c r="AT3654" t="s">
        <v>56</v>
      </c>
      <c r="AU3654" t="s">
        <v>56</v>
      </c>
      <c r="AV3654" t="s">
        <v>56</v>
      </c>
      <c r="AW3654" t="s">
        <v>56</v>
      </c>
    </row>
    <row r="3655" spans="1:49" x14ac:dyDescent="0.3">
      <c r="A3655" t="str">
        <f t="shared" si="286"/>
        <v>VŠMU</v>
      </c>
      <c r="B3655" t="str">
        <f t="shared" si="287"/>
        <v>P</v>
      </c>
      <c r="C3655">
        <f t="shared" si="288"/>
        <v>0.89999999999999991</v>
      </c>
      <c r="D3655">
        <f t="shared" si="289"/>
        <v>1</v>
      </c>
      <c r="E3655">
        <f t="shared" si="290"/>
        <v>0.89999999999999991</v>
      </c>
      <c r="G3655" t="s">
        <v>4503</v>
      </c>
      <c r="H3655" t="s">
        <v>39</v>
      </c>
      <c r="I3655" s="58" t="s">
        <v>40</v>
      </c>
      <c r="J3655" s="58" t="s">
        <v>41</v>
      </c>
      <c r="K3655" s="58" t="s">
        <v>42</v>
      </c>
      <c r="N3655" t="s">
        <v>43</v>
      </c>
      <c r="S3655" t="s">
        <v>737</v>
      </c>
      <c r="T3655" t="s">
        <v>45</v>
      </c>
      <c r="U3655" t="s">
        <v>46</v>
      </c>
      <c r="V3655" t="s">
        <v>46</v>
      </c>
      <c r="W3655" t="s">
        <v>111</v>
      </c>
      <c r="X3655" t="s">
        <v>112</v>
      </c>
      <c r="Y3655" t="s">
        <v>113</v>
      </c>
      <c r="Z3655" t="s">
        <v>152</v>
      </c>
      <c r="AA3655" t="s">
        <v>153</v>
      </c>
      <c r="AB3655" t="s">
        <v>604</v>
      </c>
      <c r="AC3655" t="s">
        <v>605</v>
      </c>
      <c r="AD3655" t="s">
        <v>6532</v>
      </c>
      <c r="AF3655" t="s">
        <v>55</v>
      </c>
      <c r="AG3655" t="s">
        <v>46</v>
      </c>
      <c r="AH3655" t="s">
        <v>56</v>
      </c>
      <c r="AI3655" t="s">
        <v>56</v>
      </c>
      <c r="AJ3655" t="s">
        <v>56</v>
      </c>
      <c r="AK3655" t="s">
        <v>56</v>
      </c>
      <c r="AL3655" t="s">
        <v>56</v>
      </c>
      <c r="AM3655" t="s">
        <v>56</v>
      </c>
      <c r="AN3655" t="s">
        <v>56</v>
      </c>
      <c r="AO3655" t="s">
        <v>56</v>
      </c>
      <c r="AP3655" t="s">
        <v>56</v>
      </c>
      <c r="AQ3655" t="s">
        <v>56</v>
      </c>
      <c r="AR3655" t="s">
        <v>56</v>
      </c>
      <c r="AS3655" t="s">
        <v>56</v>
      </c>
      <c r="AT3655" t="s">
        <v>56</v>
      </c>
      <c r="AU3655" t="s">
        <v>56</v>
      </c>
      <c r="AV3655" t="s">
        <v>56</v>
      </c>
      <c r="AW3655" t="s">
        <v>56</v>
      </c>
    </row>
    <row r="3656" spans="1:49" x14ac:dyDescent="0.3">
      <c r="A3656" t="str">
        <f t="shared" si="286"/>
        <v>VŠMU</v>
      </c>
      <c r="B3656" t="str">
        <f t="shared" si="287"/>
        <v>P</v>
      </c>
      <c r="C3656">
        <f t="shared" si="288"/>
        <v>1.56</v>
      </c>
      <c r="D3656">
        <f t="shared" si="289"/>
        <v>1</v>
      </c>
      <c r="E3656">
        <f t="shared" si="290"/>
        <v>1.56</v>
      </c>
      <c r="G3656" t="s">
        <v>4504</v>
      </c>
      <c r="H3656" t="s">
        <v>39</v>
      </c>
      <c r="I3656" s="58" t="s">
        <v>104</v>
      </c>
      <c r="J3656" s="58" t="s">
        <v>41</v>
      </c>
      <c r="K3656" s="58" t="s">
        <v>42</v>
      </c>
      <c r="N3656" t="s">
        <v>43</v>
      </c>
      <c r="S3656" t="s">
        <v>57</v>
      </c>
      <c r="T3656" t="s">
        <v>73</v>
      </c>
      <c r="U3656" t="s">
        <v>149</v>
      </c>
      <c r="V3656" t="s">
        <v>46</v>
      </c>
      <c r="W3656" t="s">
        <v>111</v>
      </c>
      <c r="X3656" t="s">
        <v>112</v>
      </c>
      <c r="Y3656" t="s">
        <v>113</v>
      </c>
      <c r="Z3656" t="s">
        <v>152</v>
      </c>
      <c r="AA3656" t="s">
        <v>153</v>
      </c>
      <c r="AB3656" t="s">
        <v>273</v>
      </c>
      <c r="AC3656" t="s">
        <v>274</v>
      </c>
      <c r="AD3656" t="s">
        <v>2098</v>
      </c>
      <c r="AF3656" t="s">
        <v>55</v>
      </c>
      <c r="AG3656" t="s">
        <v>46</v>
      </c>
      <c r="AH3656" t="s">
        <v>56</v>
      </c>
      <c r="AI3656" t="s">
        <v>56</v>
      </c>
      <c r="AJ3656" t="s">
        <v>56</v>
      </c>
      <c r="AK3656" t="s">
        <v>56</v>
      </c>
      <c r="AL3656" t="s">
        <v>56</v>
      </c>
      <c r="AM3656" t="s">
        <v>56</v>
      </c>
      <c r="AN3656" t="s">
        <v>56</v>
      </c>
      <c r="AO3656" t="s">
        <v>56</v>
      </c>
      <c r="AP3656" t="s">
        <v>56</v>
      </c>
      <c r="AQ3656" t="s">
        <v>56</v>
      </c>
      <c r="AR3656" t="s">
        <v>56</v>
      </c>
      <c r="AS3656" t="s">
        <v>56</v>
      </c>
      <c r="AT3656" t="s">
        <v>46</v>
      </c>
      <c r="AU3656" t="s">
        <v>56</v>
      </c>
      <c r="AV3656" t="s">
        <v>56</v>
      </c>
      <c r="AW3656" t="s">
        <v>56</v>
      </c>
    </row>
    <row r="3657" spans="1:49" x14ac:dyDescent="0.3">
      <c r="A3657" t="str">
        <f t="shared" si="286"/>
        <v>VŠVU</v>
      </c>
      <c r="B3657" t="str">
        <f t="shared" si="287"/>
        <v>V</v>
      </c>
      <c r="C3657">
        <f t="shared" si="288"/>
        <v>1.7999999999999998</v>
      </c>
      <c r="D3657">
        <f t="shared" si="289"/>
        <v>1</v>
      </c>
      <c r="E3657">
        <f t="shared" si="290"/>
        <v>1.7999999999999998</v>
      </c>
      <c r="G3657" t="s">
        <v>4505</v>
      </c>
      <c r="H3657" t="s">
        <v>39</v>
      </c>
      <c r="I3657" s="58" t="s">
        <v>594</v>
      </c>
      <c r="J3657" s="58" t="s">
        <v>143</v>
      </c>
      <c r="K3657" s="58" t="s">
        <v>61</v>
      </c>
      <c r="N3657" t="s">
        <v>378</v>
      </c>
      <c r="S3657" t="s">
        <v>63</v>
      </c>
      <c r="T3657" t="s">
        <v>45</v>
      </c>
      <c r="U3657" t="s">
        <v>46</v>
      </c>
      <c r="V3657" t="s">
        <v>46</v>
      </c>
      <c r="W3657" t="s">
        <v>764</v>
      </c>
      <c r="X3657" t="s">
        <v>765</v>
      </c>
      <c r="Y3657" t="s">
        <v>766</v>
      </c>
      <c r="Z3657" t="s">
        <v>767</v>
      </c>
      <c r="AB3657" t="s">
        <v>723</v>
      </c>
      <c r="AC3657" t="s">
        <v>1577</v>
      </c>
      <c r="AD3657" t="s">
        <v>4506</v>
      </c>
      <c r="AF3657" t="s">
        <v>55</v>
      </c>
      <c r="AG3657" t="s">
        <v>46</v>
      </c>
      <c r="AH3657" t="s">
        <v>56</v>
      </c>
      <c r="AI3657" t="s">
        <v>56</v>
      </c>
      <c r="AJ3657" t="s">
        <v>56</v>
      </c>
      <c r="AK3657" t="s">
        <v>56</v>
      </c>
      <c r="AL3657" t="s">
        <v>56</v>
      </c>
      <c r="AM3657" t="s">
        <v>56</v>
      </c>
      <c r="AN3657" t="s">
        <v>56</v>
      </c>
      <c r="AO3657" t="s">
        <v>149</v>
      </c>
      <c r="AP3657" t="s">
        <v>56</v>
      </c>
      <c r="AQ3657" t="s">
        <v>56</v>
      </c>
      <c r="AR3657" t="s">
        <v>56</v>
      </c>
      <c r="AS3657" t="s">
        <v>56</v>
      </c>
      <c r="AT3657" t="s">
        <v>46</v>
      </c>
      <c r="AU3657" t="s">
        <v>56</v>
      </c>
      <c r="AV3657" t="s">
        <v>56</v>
      </c>
      <c r="AW3657" t="s">
        <v>56</v>
      </c>
    </row>
    <row r="3658" spans="1:49" x14ac:dyDescent="0.3">
      <c r="A3658" t="str">
        <f t="shared" si="286"/>
        <v>VŠVU</v>
      </c>
      <c r="B3658" t="str">
        <f t="shared" si="287"/>
        <v>V</v>
      </c>
      <c r="C3658">
        <f t="shared" si="288"/>
        <v>1.7999999999999998</v>
      </c>
      <c r="D3658">
        <f t="shared" si="289"/>
        <v>1</v>
      </c>
      <c r="E3658">
        <f t="shared" si="290"/>
        <v>1.7999999999999998</v>
      </c>
      <c r="G3658" t="s">
        <v>4507</v>
      </c>
      <c r="H3658" t="s">
        <v>39</v>
      </c>
      <c r="I3658" s="58" t="s">
        <v>742</v>
      </c>
      <c r="J3658" s="58" t="s">
        <v>121</v>
      </c>
      <c r="K3658" s="58" t="s">
        <v>61</v>
      </c>
      <c r="N3658" t="s">
        <v>4508</v>
      </c>
      <c r="S3658" t="s">
        <v>63</v>
      </c>
      <c r="T3658" t="s">
        <v>45</v>
      </c>
      <c r="U3658" t="s">
        <v>46</v>
      </c>
      <c r="V3658" t="s">
        <v>46</v>
      </c>
      <c r="W3658" t="s">
        <v>764</v>
      </c>
      <c r="X3658" t="s">
        <v>765</v>
      </c>
      <c r="Y3658" t="s">
        <v>766</v>
      </c>
      <c r="Z3658" t="s">
        <v>767</v>
      </c>
      <c r="AB3658" t="s">
        <v>723</v>
      </c>
      <c r="AC3658" t="s">
        <v>1577</v>
      </c>
      <c r="AD3658" t="s">
        <v>4509</v>
      </c>
      <c r="AF3658" t="s">
        <v>55</v>
      </c>
      <c r="AG3658" t="s">
        <v>46</v>
      </c>
      <c r="AH3658" t="s">
        <v>56</v>
      </c>
      <c r="AI3658" t="s">
        <v>56</v>
      </c>
      <c r="AJ3658" t="s">
        <v>56</v>
      </c>
      <c r="AK3658" t="s">
        <v>56</v>
      </c>
      <c r="AL3658" t="s">
        <v>56</v>
      </c>
      <c r="AM3658" t="s">
        <v>56</v>
      </c>
      <c r="AN3658" t="s">
        <v>56</v>
      </c>
      <c r="AO3658" t="s">
        <v>46</v>
      </c>
      <c r="AP3658" t="s">
        <v>56</v>
      </c>
      <c r="AQ3658" t="s">
        <v>56</v>
      </c>
      <c r="AR3658" t="s">
        <v>56</v>
      </c>
      <c r="AS3658" t="s">
        <v>56</v>
      </c>
      <c r="AT3658" t="s">
        <v>46</v>
      </c>
      <c r="AU3658" t="s">
        <v>56</v>
      </c>
      <c r="AV3658" t="s">
        <v>56</v>
      </c>
      <c r="AW3658" t="s">
        <v>56</v>
      </c>
    </row>
    <row r="3659" spans="1:49" x14ac:dyDescent="0.3">
      <c r="A3659" t="str">
        <f t="shared" si="286"/>
        <v>VŠVU</v>
      </c>
      <c r="B3659" t="str">
        <f t="shared" si="287"/>
        <v>V</v>
      </c>
      <c r="C3659">
        <f t="shared" si="288"/>
        <v>0.78</v>
      </c>
      <c r="D3659">
        <f t="shared" si="289"/>
        <v>1</v>
      </c>
      <c r="E3659">
        <f t="shared" si="290"/>
        <v>0.78</v>
      </c>
      <c r="G3659" t="s">
        <v>4510</v>
      </c>
      <c r="H3659" t="s">
        <v>39</v>
      </c>
      <c r="I3659" s="58" t="s">
        <v>75</v>
      </c>
      <c r="J3659" s="58" t="s">
        <v>41</v>
      </c>
      <c r="K3659" s="58" t="s">
        <v>61</v>
      </c>
      <c r="N3659" t="s">
        <v>4508</v>
      </c>
      <c r="S3659" t="s">
        <v>63</v>
      </c>
      <c r="T3659" t="s">
        <v>45</v>
      </c>
      <c r="U3659" t="s">
        <v>46</v>
      </c>
      <c r="V3659" t="s">
        <v>46</v>
      </c>
      <c r="W3659" t="s">
        <v>764</v>
      </c>
      <c r="X3659" t="s">
        <v>765</v>
      </c>
      <c r="Y3659" t="s">
        <v>766</v>
      </c>
      <c r="Z3659" t="s">
        <v>767</v>
      </c>
      <c r="AB3659" t="s">
        <v>723</v>
      </c>
      <c r="AC3659" t="s">
        <v>1577</v>
      </c>
      <c r="AD3659" t="s">
        <v>4511</v>
      </c>
      <c r="AF3659" t="s">
        <v>55</v>
      </c>
      <c r="AG3659" t="s">
        <v>46</v>
      </c>
      <c r="AH3659" t="s">
        <v>56</v>
      </c>
      <c r="AI3659" t="s">
        <v>56</v>
      </c>
      <c r="AJ3659" t="s">
        <v>56</v>
      </c>
      <c r="AK3659" t="s">
        <v>56</v>
      </c>
      <c r="AL3659" t="s">
        <v>56</v>
      </c>
      <c r="AM3659" t="s">
        <v>56</v>
      </c>
      <c r="AN3659" t="s">
        <v>56</v>
      </c>
      <c r="AO3659" t="s">
        <v>56</v>
      </c>
      <c r="AP3659" t="s">
        <v>56</v>
      </c>
      <c r="AQ3659" t="s">
        <v>56</v>
      </c>
      <c r="AR3659" t="s">
        <v>56</v>
      </c>
      <c r="AS3659" t="s">
        <v>56</v>
      </c>
      <c r="AT3659" t="s">
        <v>46</v>
      </c>
      <c r="AU3659" t="s">
        <v>56</v>
      </c>
      <c r="AV3659" t="s">
        <v>56</v>
      </c>
      <c r="AW3659" t="s">
        <v>56</v>
      </c>
    </row>
    <row r="3660" spans="1:49" x14ac:dyDescent="0.3">
      <c r="A3660" t="str">
        <f t="shared" si="286"/>
        <v>VŠMU</v>
      </c>
      <c r="B3660" t="str">
        <f t="shared" si="287"/>
        <v>P</v>
      </c>
      <c r="C3660">
        <f t="shared" si="288"/>
        <v>0.89999999999999991</v>
      </c>
      <c r="D3660">
        <f t="shared" si="289"/>
        <v>1</v>
      </c>
      <c r="E3660">
        <f t="shared" si="290"/>
        <v>0.89999999999999991</v>
      </c>
      <c r="G3660" t="s">
        <v>4512</v>
      </c>
      <c r="H3660" t="s">
        <v>39</v>
      </c>
      <c r="I3660" s="58" t="s">
        <v>40</v>
      </c>
      <c r="J3660" s="58" t="s">
        <v>41</v>
      </c>
      <c r="K3660" s="58" t="s">
        <v>42</v>
      </c>
      <c r="N3660" t="s">
        <v>43</v>
      </c>
      <c r="S3660" t="s">
        <v>69</v>
      </c>
      <c r="T3660" t="s">
        <v>45</v>
      </c>
      <c r="U3660" t="s">
        <v>46</v>
      </c>
      <c r="V3660" t="s">
        <v>46</v>
      </c>
      <c r="W3660" t="s">
        <v>111</v>
      </c>
      <c r="X3660" t="s">
        <v>112</v>
      </c>
      <c r="Y3660" t="s">
        <v>113</v>
      </c>
      <c r="Z3660" t="s">
        <v>152</v>
      </c>
      <c r="AA3660" t="s">
        <v>153</v>
      </c>
      <c r="AB3660" t="s">
        <v>273</v>
      </c>
      <c r="AC3660" t="s">
        <v>274</v>
      </c>
      <c r="AD3660" t="s">
        <v>6533</v>
      </c>
      <c r="AF3660" t="s">
        <v>186</v>
      </c>
      <c r="AG3660" t="s">
        <v>56</v>
      </c>
      <c r="AH3660" t="s">
        <v>56</v>
      </c>
      <c r="AI3660" t="s">
        <v>46</v>
      </c>
      <c r="AJ3660" t="s">
        <v>56</v>
      </c>
      <c r="AK3660" t="s">
        <v>56</v>
      </c>
      <c r="AL3660" t="s">
        <v>56</v>
      </c>
      <c r="AM3660" t="s">
        <v>56</v>
      </c>
      <c r="AN3660" t="s">
        <v>56</v>
      </c>
      <c r="AO3660" t="s">
        <v>56</v>
      </c>
      <c r="AP3660" t="s">
        <v>56</v>
      </c>
      <c r="AQ3660" t="s">
        <v>56</v>
      </c>
      <c r="AR3660" t="s">
        <v>56</v>
      </c>
      <c r="AS3660" t="s">
        <v>56</v>
      </c>
      <c r="AT3660" t="s">
        <v>46</v>
      </c>
      <c r="AU3660" t="s">
        <v>56</v>
      </c>
      <c r="AV3660" t="s">
        <v>56</v>
      </c>
      <c r="AW3660" t="s">
        <v>56</v>
      </c>
    </row>
    <row r="3661" spans="1:49" x14ac:dyDescent="0.3">
      <c r="A3661" t="str">
        <f t="shared" si="286"/>
        <v>STU</v>
      </c>
      <c r="B3661" t="str">
        <f t="shared" si="287"/>
        <v>V</v>
      </c>
      <c r="C3661">
        <f t="shared" si="288"/>
        <v>0.3</v>
      </c>
      <c r="D3661">
        <f t="shared" si="289"/>
        <v>1</v>
      </c>
      <c r="E3661">
        <f t="shared" si="290"/>
        <v>0.3</v>
      </c>
      <c r="G3661" t="s">
        <v>4513</v>
      </c>
      <c r="H3661" t="s">
        <v>39</v>
      </c>
      <c r="I3661" s="58" t="s">
        <v>60</v>
      </c>
      <c r="J3661" s="58" t="s">
        <v>60</v>
      </c>
      <c r="K3661" s="58" t="s">
        <v>211</v>
      </c>
      <c r="N3661" t="s">
        <v>262</v>
      </c>
      <c r="P3661" t="s">
        <v>78</v>
      </c>
      <c r="Q3661" t="s">
        <v>79</v>
      </c>
      <c r="S3661" t="s">
        <v>214</v>
      </c>
      <c r="T3661" t="s">
        <v>45</v>
      </c>
      <c r="U3661" t="s">
        <v>149</v>
      </c>
      <c r="V3661" t="s">
        <v>149</v>
      </c>
      <c r="W3661" t="s">
        <v>81</v>
      </c>
      <c r="X3661" t="s">
        <v>82</v>
      </c>
      <c r="Y3661" t="s">
        <v>83</v>
      </c>
      <c r="Z3661" t="s">
        <v>84</v>
      </c>
      <c r="AA3661" t="s">
        <v>85</v>
      </c>
      <c r="AB3661" t="s">
        <v>302</v>
      </c>
      <c r="AC3661" t="s">
        <v>303</v>
      </c>
      <c r="AE3661" t="s">
        <v>4428</v>
      </c>
      <c r="AF3661" t="s">
        <v>55</v>
      </c>
      <c r="AG3661" t="s">
        <v>56</v>
      </c>
      <c r="AH3661" t="s">
        <v>46</v>
      </c>
      <c r="AI3661" t="s">
        <v>56</v>
      </c>
      <c r="AJ3661" t="s">
        <v>56</v>
      </c>
      <c r="AK3661" t="s">
        <v>56</v>
      </c>
      <c r="AL3661" t="s">
        <v>56</v>
      </c>
      <c r="AM3661" t="s">
        <v>56</v>
      </c>
      <c r="AN3661" t="s">
        <v>56</v>
      </c>
      <c r="AO3661" t="s">
        <v>56</v>
      </c>
      <c r="AP3661" t="s">
        <v>56</v>
      </c>
      <c r="AQ3661" t="s">
        <v>56</v>
      </c>
      <c r="AR3661" t="s">
        <v>56</v>
      </c>
      <c r="AS3661" t="s">
        <v>56</v>
      </c>
      <c r="AT3661" t="s">
        <v>46</v>
      </c>
      <c r="AU3661" t="s">
        <v>56</v>
      </c>
      <c r="AV3661" t="s">
        <v>56</v>
      </c>
      <c r="AW3661" t="s">
        <v>56</v>
      </c>
    </row>
    <row r="3662" spans="1:49" x14ac:dyDescent="0.3">
      <c r="A3662" t="str">
        <f t="shared" si="286"/>
        <v>VŠMU</v>
      </c>
      <c r="B3662" t="str">
        <f t="shared" si="287"/>
        <v>P</v>
      </c>
      <c r="C3662">
        <f t="shared" si="288"/>
        <v>0.89999999999999991</v>
      </c>
      <c r="D3662">
        <f t="shared" si="289"/>
        <v>1</v>
      </c>
      <c r="E3662">
        <f t="shared" si="290"/>
        <v>0.89999999999999991</v>
      </c>
      <c r="G3662" t="s">
        <v>4514</v>
      </c>
      <c r="H3662" t="s">
        <v>39</v>
      </c>
      <c r="I3662" s="58" t="s">
        <v>40</v>
      </c>
      <c r="J3662" s="58" t="s">
        <v>41</v>
      </c>
      <c r="K3662" s="58" t="s">
        <v>42</v>
      </c>
      <c r="N3662" t="s">
        <v>43</v>
      </c>
      <c r="S3662" t="s">
        <v>69</v>
      </c>
      <c r="T3662" t="s">
        <v>45</v>
      </c>
      <c r="U3662" t="s">
        <v>46</v>
      </c>
      <c r="V3662" t="s">
        <v>46</v>
      </c>
      <c r="W3662" t="s">
        <v>111</v>
      </c>
      <c r="X3662" t="s">
        <v>112</v>
      </c>
      <c r="Y3662" t="s">
        <v>113</v>
      </c>
      <c r="Z3662" t="s">
        <v>152</v>
      </c>
      <c r="AA3662" t="s">
        <v>153</v>
      </c>
      <c r="AB3662" t="s">
        <v>273</v>
      </c>
      <c r="AC3662" t="s">
        <v>274</v>
      </c>
      <c r="AD3662" t="s">
        <v>4515</v>
      </c>
      <c r="AF3662" t="s">
        <v>186</v>
      </c>
      <c r="AG3662" t="s">
        <v>56</v>
      </c>
      <c r="AH3662" t="s">
        <v>56</v>
      </c>
      <c r="AI3662" t="s">
        <v>46</v>
      </c>
      <c r="AJ3662" t="s">
        <v>56</v>
      </c>
      <c r="AK3662" t="s">
        <v>56</v>
      </c>
      <c r="AL3662" t="s">
        <v>56</v>
      </c>
      <c r="AM3662" t="s">
        <v>56</v>
      </c>
      <c r="AN3662" t="s">
        <v>56</v>
      </c>
      <c r="AO3662" t="s">
        <v>56</v>
      </c>
      <c r="AP3662" t="s">
        <v>56</v>
      </c>
      <c r="AQ3662" t="s">
        <v>56</v>
      </c>
      <c r="AR3662" t="s">
        <v>56</v>
      </c>
      <c r="AS3662" t="s">
        <v>56</v>
      </c>
      <c r="AT3662" t="s">
        <v>46</v>
      </c>
      <c r="AU3662" t="s">
        <v>56</v>
      </c>
      <c r="AV3662" t="s">
        <v>56</v>
      </c>
      <c r="AW3662" t="s">
        <v>56</v>
      </c>
    </row>
    <row r="3663" spans="1:49" x14ac:dyDescent="0.3">
      <c r="A3663" t="str">
        <f t="shared" si="286"/>
        <v>STU</v>
      </c>
      <c r="B3663" t="str">
        <f t="shared" si="287"/>
        <v>V</v>
      </c>
      <c r="C3663">
        <f t="shared" si="288"/>
        <v>3</v>
      </c>
      <c r="D3663">
        <f t="shared" si="289"/>
        <v>1</v>
      </c>
      <c r="E3663">
        <f t="shared" si="290"/>
        <v>3</v>
      </c>
      <c r="G3663" t="s">
        <v>4516</v>
      </c>
      <c r="H3663" t="s">
        <v>39</v>
      </c>
      <c r="I3663" s="58" t="s">
        <v>242</v>
      </c>
      <c r="J3663" s="58" t="s">
        <v>41</v>
      </c>
      <c r="K3663" s="58" t="s">
        <v>76</v>
      </c>
      <c r="N3663" t="s">
        <v>514</v>
      </c>
      <c r="P3663" t="s">
        <v>78</v>
      </c>
      <c r="Q3663" t="s">
        <v>79</v>
      </c>
      <c r="S3663" t="s">
        <v>80</v>
      </c>
      <c r="T3663" t="s">
        <v>45</v>
      </c>
      <c r="U3663" t="s">
        <v>46</v>
      </c>
      <c r="V3663" t="s">
        <v>46</v>
      </c>
      <c r="W3663" t="s">
        <v>81</v>
      </c>
      <c r="X3663" t="s">
        <v>82</v>
      </c>
      <c r="Y3663" t="s">
        <v>83</v>
      </c>
      <c r="Z3663" t="s">
        <v>84</v>
      </c>
      <c r="AA3663" t="s">
        <v>85</v>
      </c>
      <c r="AB3663" t="s">
        <v>302</v>
      </c>
      <c r="AC3663" t="s">
        <v>303</v>
      </c>
      <c r="AD3663" t="s">
        <v>4517</v>
      </c>
      <c r="AF3663" t="s">
        <v>55</v>
      </c>
      <c r="AG3663" t="s">
        <v>46</v>
      </c>
      <c r="AH3663" t="s">
        <v>56</v>
      </c>
      <c r="AI3663" t="s">
        <v>56</v>
      </c>
      <c r="AJ3663" t="s">
        <v>56</v>
      </c>
      <c r="AK3663" t="s">
        <v>56</v>
      </c>
      <c r="AL3663" t="s">
        <v>56</v>
      </c>
      <c r="AM3663" t="s">
        <v>56</v>
      </c>
      <c r="AN3663" t="s">
        <v>56</v>
      </c>
      <c r="AO3663" t="s">
        <v>56</v>
      </c>
      <c r="AP3663" t="s">
        <v>56</v>
      </c>
      <c r="AQ3663" t="s">
        <v>56</v>
      </c>
      <c r="AR3663" t="s">
        <v>56</v>
      </c>
      <c r="AS3663" t="s">
        <v>56</v>
      </c>
      <c r="AT3663" t="s">
        <v>46</v>
      </c>
      <c r="AU3663" t="s">
        <v>56</v>
      </c>
      <c r="AV3663" t="s">
        <v>56</v>
      </c>
      <c r="AW3663" t="s">
        <v>56</v>
      </c>
    </row>
    <row r="3664" spans="1:49" x14ac:dyDescent="0.3">
      <c r="A3664" t="str">
        <f t="shared" si="286"/>
        <v>VŠMU</v>
      </c>
      <c r="B3664" t="str">
        <f t="shared" si="287"/>
        <v>P</v>
      </c>
      <c r="C3664">
        <f t="shared" si="288"/>
        <v>0.89999999999999991</v>
      </c>
      <c r="D3664">
        <f t="shared" si="289"/>
        <v>1</v>
      </c>
      <c r="E3664">
        <f t="shared" si="290"/>
        <v>0.89999999999999991</v>
      </c>
      <c r="G3664" t="s">
        <v>4518</v>
      </c>
      <c r="H3664" t="s">
        <v>39</v>
      </c>
      <c r="I3664" s="58" t="s">
        <v>90</v>
      </c>
      <c r="J3664" s="58" t="s">
        <v>41</v>
      </c>
      <c r="K3664" s="58" t="s">
        <v>42</v>
      </c>
      <c r="N3664" t="s">
        <v>43</v>
      </c>
      <c r="S3664" t="s">
        <v>57</v>
      </c>
      <c r="T3664" t="s">
        <v>73</v>
      </c>
      <c r="U3664" t="s">
        <v>149</v>
      </c>
      <c r="V3664" t="s">
        <v>46</v>
      </c>
      <c r="W3664" t="s">
        <v>111</v>
      </c>
      <c r="X3664" t="s">
        <v>112</v>
      </c>
      <c r="Y3664" t="s">
        <v>113</v>
      </c>
      <c r="Z3664" t="s">
        <v>152</v>
      </c>
      <c r="AA3664" t="s">
        <v>153</v>
      </c>
      <c r="AB3664" t="s">
        <v>273</v>
      </c>
      <c r="AC3664" t="s">
        <v>274</v>
      </c>
      <c r="AD3664" t="s">
        <v>1296</v>
      </c>
      <c r="AF3664" t="s">
        <v>186</v>
      </c>
      <c r="AG3664" t="s">
        <v>56</v>
      </c>
      <c r="AH3664" t="s">
        <v>56</v>
      </c>
      <c r="AI3664" t="s">
        <v>46</v>
      </c>
      <c r="AJ3664" t="s">
        <v>56</v>
      </c>
      <c r="AK3664" t="s">
        <v>56</v>
      </c>
      <c r="AL3664" t="s">
        <v>56</v>
      </c>
      <c r="AM3664" t="s">
        <v>56</v>
      </c>
      <c r="AN3664" t="s">
        <v>56</v>
      </c>
      <c r="AO3664" t="s">
        <v>56</v>
      </c>
      <c r="AP3664" t="s">
        <v>56</v>
      </c>
      <c r="AQ3664" t="s">
        <v>56</v>
      </c>
      <c r="AR3664" t="s">
        <v>56</v>
      </c>
      <c r="AS3664" t="s">
        <v>56</v>
      </c>
      <c r="AT3664" t="s">
        <v>46</v>
      </c>
      <c r="AU3664" t="s">
        <v>56</v>
      </c>
      <c r="AV3664" t="s">
        <v>56</v>
      </c>
      <c r="AW3664" t="s">
        <v>56</v>
      </c>
    </row>
    <row r="3665" spans="1:49" x14ac:dyDescent="0.3">
      <c r="A3665" t="str">
        <f t="shared" si="286"/>
        <v>STU</v>
      </c>
      <c r="B3665" t="str">
        <f t="shared" si="287"/>
        <v>V</v>
      </c>
      <c r="C3665">
        <f t="shared" si="288"/>
        <v>3</v>
      </c>
      <c r="D3665">
        <f t="shared" si="289"/>
        <v>1</v>
      </c>
      <c r="E3665">
        <f t="shared" si="290"/>
        <v>3</v>
      </c>
      <c r="G3665" t="s">
        <v>4519</v>
      </c>
      <c r="H3665" t="s">
        <v>39</v>
      </c>
      <c r="I3665" s="58" t="s">
        <v>242</v>
      </c>
      <c r="J3665" s="58" t="s">
        <v>41</v>
      </c>
      <c r="K3665" s="58" t="s">
        <v>76</v>
      </c>
      <c r="N3665" t="s">
        <v>514</v>
      </c>
      <c r="P3665" t="s">
        <v>78</v>
      </c>
      <c r="Q3665" t="s">
        <v>79</v>
      </c>
      <c r="S3665" t="s">
        <v>80</v>
      </c>
      <c r="T3665" t="s">
        <v>45</v>
      </c>
      <c r="U3665" t="s">
        <v>46</v>
      </c>
      <c r="V3665" t="s">
        <v>46</v>
      </c>
      <c r="W3665" t="s">
        <v>81</v>
      </c>
      <c r="X3665" t="s">
        <v>82</v>
      </c>
      <c r="Y3665" t="s">
        <v>83</v>
      </c>
      <c r="Z3665" t="s">
        <v>84</v>
      </c>
      <c r="AA3665" t="s">
        <v>85</v>
      </c>
      <c r="AB3665" t="s">
        <v>302</v>
      </c>
      <c r="AC3665" t="s">
        <v>303</v>
      </c>
      <c r="AD3665" t="s">
        <v>4517</v>
      </c>
      <c r="AF3665" t="s">
        <v>55</v>
      </c>
      <c r="AG3665" t="s">
        <v>46</v>
      </c>
      <c r="AH3665" t="s">
        <v>56</v>
      </c>
      <c r="AI3665" t="s">
        <v>56</v>
      </c>
      <c r="AJ3665" t="s">
        <v>56</v>
      </c>
      <c r="AK3665" t="s">
        <v>56</v>
      </c>
      <c r="AL3665" t="s">
        <v>56</v>
      </c>
      <c r="AM3665" t="s">
        <v>56</v>
      </c>
      <c r="AN3665" t="s">
        <v>56</v>
      </c>
      <c r="AO3665" t="s">
        <v>56</v>
      </c>
      <c r="AP3665" t="s">
        <v>56</v>
      </c>
      <c r="AQ3665" t="s">
        <v>56</v>
      </c>
      <c r="AR3665" t="s">
        <v>56</v>
      </c>
      <c r="AS3665" t="s">
        <v>56</v>
      </c>
      <c r="AT3665" t="s">
        <v>46</v>
      </c>
      <c r="AU3665" t="s">
        <v>56</v>
      </c>
      <c r="AV3665" t="s">
        <v>56</v>
      </c>
      <c r="AW3665" t="s">
        <v>56</v>
      </c>
    </row>
    <row r="3666" spans="1:49" x14ac:dyDescent="0.3">
      <c r="A3666" t="str">
        <f t="shared" si="286"/>
        <v>UCM</v>
      </c>
      <c r="B3666" t="str">
        <f t="shared" si="287"/>
        <v>V</v>
      </c>
      <c r="C3666">
        <f t="shared" si="288"/>
        <v>0.3</v>
      </c>
      <c r="D3666">
        <f t="shared" si="289"/>
        <v>1</v>
      </c>
      <c r="E3666">
        <f t="shared" si="290"/>
        <v>0.3</v>
      </c>
      <c r="G3666" t="s">
        <v>4520</v>
      </c>
      <c r="H3666" t="s">
        <v>39</v>
      </c>
      <c r="I3666" s="58" t="s">
        <v>60</v>
      </c>
      <c r="J3666" s="58" t="s">
        <v>60</v>
      </c>
      <c r="K3666" s="58" t="s">
        <v>97</v>
      </c>
      <c r="N3666" t="s">
        <v>520</v>
      </c>
      <c r="P3666" t="s">
        <v>78</v>
      </c>
      <c r="Q3666" t="s">
        <v>79</v>
      </c>
      <c r="S3666" t="s">
        <v>99</v>
      </c>
      <c r="T3666" t="s">
        <v>45</v>
      </c>
      <c r="U3666" t="s">
        <v>46</v>
      </c>
      <c r="V3666" t="s">
        <v>46</v>
      </c>
      <c r="W3666" t="s">
        <v>547</v>
      </c>
      <c r="X3666" t="s">
        <v>548</v>
      </c>
      <c r="Y3666" t="s">
        <v>549</v>
      </c>
      <c r="Z3666" t="s">
        <v>550</v>
      </c>
      <c r="AA3666" t="s">
        <v>551</v>
      </c>
      <c r="AB3666" t="s">
        <v>1127</v>
      </c>
      <c r="AC3666" t="s">
        <v>1128</v>
      </c>
      <c r="AE3666" t="s">
        <v>550</v>
      </c>
      <c r="AF3666" t="s">
        <v>55</v>
      </c>
      <c r="AG3666" t="s">
        <v>56</v>
      </c>
      <c r="AH3666" t="s">
        <v>46</v>
      </c>
      <c r="AI3666" t="s">
        <v>56</v>
      </c>
      <c r="AJ3666" t="s">
        <v>56</v>
      </c>
      <c r="AK3666" t="s">
        <v>56</v>
      </c>
      <c r="AL3666" t="s">
        <v>56</v>
      </c>
      <c r="AM3666" t="s">
        <v>56</v>
      </c>
      <c r="AN3666" t="s">
        <v>56</v>
      </c>
      <c r="AO3666" t="s">
        <v>56</v>
      </c>
      <c r="AP3666" t="s">
        <v>56</v>
      </c>
      <c r="AQ3666" t="s">
        <v>56</v>
      </c>
      <c r="AR3666" t="s">
        <v>56</v>
      </c>
      <c r="AS3666" t="s">
        <v>56</v>
      </c>
      <c r="AT3666" t="s">
        <v>56</v>
      </c>
      <c r="AU3666" t="s">
        <v>56</v>
      </c>
      <c r="AV3666" t="s">
        <v>56</v>
      </c>
      <c r="AW3666" t="s">
        <v>56</v>
      </c>
    </row>
    <row r="3667" spans="1:49" x14ac:dyDescent="0.3">
      <c r="A3667" t="str">
        <f t="shared" si="286"/>
        <v>VŠVU</v>
      </c>
      <c r="B3667" t="str">
        <f t="shared" si="287"/>
        <v>V</v>
      </c>
      <c r="C3667">
        <f t="shared" si="288"/>
        <v>0.78</v>
      </c>
      <c r="D3667">
        <f t="shared" si="289"/>
        <v>1</v>
      </c>
      <c r="E3667">
        <f t="shared" si="290"/>
        <v>0.78</v>
      </c>
      <c r="G3667" t="s">
        <v>4521</v>
      </c>
      <c r="H3667" t="s">
        <v>39</v>
      </c>
      <c r="I3667" s="58" t="s">
        <v>75</v>
      </c>
      <c r="J3667" s="58" t="s">
        <v>41</v>
      </c>
      <c r="K3667" s="58" t="s">
        <v>76</v>
      </c>
      <c r="N3667" t="s">
        <v>713</v>
      </c>
      <c r="P3667" t="s">
        <v>78</v>
      </c>
      <c r="Q3667" t="s">
        <v>79</v>
      </c>
      <c r="S3667" t="s">
        <v>80</v>
      </c>
      <c r="T3667" t="s">
        <v>45</v>
      </c>
      <c r="U3667" t="s">
        <v>46</v>
      </c>
      <c r="V3667" t="s">
        <v>46</v>
      </c>
      <c r="W3667" t="s">
        <v>764</v>
      </c>
      <c r="X3667" t="s">
        <v>765</v>
      </c>
      <c r="Y3667" t="s">
        <v>766</v>
      </c>
      <c r="Z3667" t="s">
        <v>767</v>
      </c>
      <c r="AB3667" t="s">
        <v>768</v>
      </c>
      <c r="AC3667" t="s">
        <v>769</v>
      </c>
      <c r="AD3667" t="s">
        <v>4522</v>
      </c>
      <c r="AF3667" t="s">
        <v>55</v>
      </c>
      <c r="AG3667" t="s">
        <v>46</v>
      </c>
      <c r="AH3667" t="s">
        <v>56</v>
      </c>
      <c r="AI3667" t="s">
        <v>56</v>
      </c>
      <c r="AJ3667" t="s">
        <v>56</v>
      </c>
      <c r="AK3667" t="s">
        <v>56</v>
      </c>
      <c r="AL3667" t="s">
        <v>56</v>
      </c>
      <c r="AM3667" t="s">
        <v>56</v>
      </c>
      <c r="AN3667" t="s">
        <v>56</v>
      </c>
      <c r="AO3667" t="s">
        <v>46</v>
      </c>
      <c r="AP3667" t="s">
        <v>56</v>
      </c>
      <c r="AQ3667" t="s">
        <v>56</v>
      </c>
      <c r="AR3667" t="s">
        <v>56</v>
      </c>
      <c r="AS3667" t="s">
        <v>56</v>
      </c>
      <c r="AT3667" t="s">
        <v>46</v>
      </c>
      <c r="AU3667" t="s">
        <v>56</v>
      </c>
      <c r="AV3667" t="s">
        <v>56</v>
      </c>
      <c r="AW3667" t="s">
        <v>56</v>
      </c>
    </row>
    <row r="3668" spans="1:49" x14ac:dyDescent="0.3">
      <c r="A3668" t="str">
        <f t="shared" si="286"/>
        <v>TUKE</v>
      </c>
      <c r="B3668" t="str">
        <f t="shared" si="287"/>
        <v>V</v>
      </c>
      <c r="C3668">
        <f t="shared" si="288"/>
        <v>0.3</v>
      </c>
      <c r="D3668">
        <f t="shared" si="289"/>
        <v>0.5</v>
      </c>
      <c r="E3668">
        <f t="shared" si="290"/>
        <v>0.15</v>
      </c>
      <c r="G3668" t="s">
        <v>4523</v>
      </c>
      <c r="H3668" t="s">
        <v>39</v>
      </c>
      <c r="I3668" s="58" t="s">
        <v>60</v>
      </c>
      <c r="J3668" s="58" t="s">
        <v>60</v>
      </c>
      <c r="K3668" s="58" t="s">
        <v>211</v>
      </c>
      <c r="N3668" t="s">
        <v>262</v>
      </c>
      <c r="P3668" t="s">
        <v>213</v>
      </c>
      <c r="Q3668" t="s">
        <v>79</v>
      </c>
      <c r="S3668" t="s">
        <v>214</v>
      </c>
      <c r="T3668" t="s">
        <v>253</v>
      </c>
      <c r="U3668" t="s">
        <v>149</v>
      </c>
      <c r="V3668" t="s">
        <v>46</v>
      </c>
      <c r="W3668" t="s">
        <v>714</v>
      </c>
      <c r="X3668" t="s">
        <v>715</v>
      </c>
      <c r="Y3668" t="s">
        <v>716</v>
      </c>
      <c r="Z3668" t="s">
        <v>4524</v>
      </c>
      <c r="AA3668" t="s">
        <v>4525</v>
      </c>
      <c r="AB3668" t="s">
        <v>4526</v>
      </c>
      <c r="AE3668" t="s">
        <v>4524</v>
      </c>
      <c r="AF3668" t="s">
        <v>55</v>
      </c>
      <c r="AG3668" t="s">
        <v>56</v>
      </c>
      <c r="AH3668" t="s">
        <v>46</v>
      </c>
      <c r="AI3668" t="s">
        <v>56</v>
      </c>
      <c r="AJ3668" t="s">
        <v>56</v>
      </c>
      <c r="AK3668" t="s">
        <v>56</v>
      </c>
      <c r="AL3668" t="s">
        <v>56</v>
      </c>
      <c r="AM3668" t="s">
        <v>56</v>
      </c>
      <c r="AN3668" t="s">
        <v>56</v>
      </c>
      <c r="AO3668" t="s">
        <v>56</v>
      </c>
      <c r="AP3668" t="s">
        <v>56</v>
      </c>
      <c r="AQ3668" t="s">
        <v>56</v>
      </c>
      <c r="AR3668" t="s">
        <v>56</v>
      </c>
      <c r="AS3668" t="s">
        <v>56</v>
      </c>
      <c r="AT3668" t="s">
        <v>56</v>
      </c>
      <c r="AU3668" t="s">
        <v>56</v>
      </c>
      <c r="AV3668" t="s">
        <v>56</v>
      </c>
      <c r="AW3668" t="s">
        <v>56</v>
      </c>
    </row>
    <row r="3669" spans="1:49" x14ac:dyDescent="0.3">
      <c r="A3669" t="str">
        <f t="shared" si="286"/>
        <v>TUKE</v>
      </c>
      <c r="B3669" t="str">
        <f t="shared" si="287"/>
        <v>V</v>
      </c>
      <c r="C3669">
        <f t="shared" si="288"/>
        <v>0.3</v>
      </c>
      <c r="D3669">
        <f t="shared" si="289"/>
        <v>0.5</v>
      </c>
      <c r="E3669">
        <f t="shared" si="290"/>
        <v>0.15</v>
      </c>
      <c r="G3669" t="s">
        <v>4523</v>
      </c>
      <c r="H3669" t="s">
        <v>39</v>
      </c>
      <c r="I3669" s="58" t="s">
        <v>60</v>
      </c>
      <c r="J3669" s="58" t="s">
        <v>60</v>
      </c>
      <c r="K3669" s="58" t="s">
        <v>211</v>
      </c>
      <c r="N3669" t="s">
        <v>262</v>
      </c>
      <c r="P3669" t="s">
        <v>213</v>
      </c>
      <c r="Q3669" t="s">
        <v>79</v>
      </c>
      <c r="S3669" t="s">
        <v>214</v>
      </c>
      <c r="T3669" t="s">
        <v>508</v>
      </c>
      <c r="U3669" t="s">
        <v>149</v>
      </c>
      <c r="V3669" t="s">
        <v>46</v>
      </c>
      <c r="W3669" t="s">
        <v>714</v>
      </c>
      <c r="X3669" t="s">
        <v>715</v>
      </c>
      <c r="Y3669" t="s">
        <v>716</v>
      </c>
      <c r="Z3669" t="s">
        <v>717</v>
      </c>
      <c r="AA3669" t="s">
        <v>718</v>
      </c>
      <c r="AB3669" t="s">
        <v>1174</v>
      </c>
      <c r="AC3669" t="s">
        <v>1175</v>
      </c>
      <c r="AE3669" t="s">
        <v>4524</v>
      </c>
      <c r="AF3669" t="s">
        <v>55</v>
      </c>
      <c r="AG3669" t="s">
        <v>56</v>
      </c>
      <c r="AH3669" t="s">
        <v>46</v>
      </c>
      <c r="AI3669" t="s">
        <v>56</v>
      </c>
      <c r="AJ3669" t="s">
        <v>56</v>
      </c>
      <c r="AK3669" t="s">
        <v>56</v>
      </c>
      <c r="AL3669" t="s">
        <v>56</v>
      </c>
      <c r="AM3669" t="s">
        <v>56</v>
      </c>
      <c r="AN3669" t="s">
        <v>56</v>
      </c>
      <c r="AO3669" t="s">
        <v>56</v>
      </c>
      <c r="AP3669" t="s">
        <v>56</v>
      </c>
      <c r="AQ3669" t="s">
        <v>56</v>
      </c>
      <c r="AR3669" t="s">
        <v>56</v>
      </c>
      <c r="AS3669" t="s">
        <v>56</v>
      </c>
      <c r="AT3669" t="s">
        <v>56</v>
      </c>
      <c r="AU3669" t="s">
        <v>56</v>
      </c>
      <c r="AV3669" t="s">
        <v>56</v>
      </c>
      <c r="AW3669" t="s">
        <v>56</v>
      </c>
    </row>
    <row r="3670" spans="1:49" x14ac:dyDescent="0.3">
      <c r="A3670" t="str">
        <f t="shared" si="286"/>
        <v>UCM</v>
      </c>
      <c r="B3670" t="str">
        <f t="shared" si="287"/>
        <v>V</v>
      </c>
      <c r="C3670">
        <f t="shared" si="288"/>
        <v>0.3</v>
      </c>
      <c r="D3670">
        <f t="shared" si="289"/>
        <v>1</v>
      </c>
      <c r="E3670">
        <f t="shared" si="290"/>
        <v>0.3</v>
      </c>
      <c r="G3670" t="s">
        <v>4527</v>
      </c>
      <c r="H3670" t="s">
        <v>39</v>
      </c>
      <c r="I3670" s="58" t="s">
        <v>60</v>
      </c>
      <c r="J3670" s="58" t="s">
        <v>60</v>
      </c>
      <c r="K3670" s="58" t="s">
        <v>97</v>
      </c>
      <c r="N3670" t="s">
        <v>520</v>
      </c>
      <c r="P3670" t="s">
        <v>78</v>
      </c>
      <c r="Q3670" t="s">
        <v>79</v>
      </c>
      <c r="S3670" t="s">
        <v>99</v>
      </c>
      <c r="T3670" t="s">
        <v>45</v>
      </c>
      <c r="U3670" t="s">
        <v>46</v>
      </c>
      <c r="V3670" t="s">
        <v>46</v>
      </c>
      <c r="W3670" t="s">
        <v>547</v>
      </c>
      <c r="X3670" t="s">
        <v>548</v>
      </c>
      <c r="Y3670" t="s">
        <v>549</v>
      </c>
      <c r="Z3670" t="s">
        <v>550</v>
      </c>
      <c r="AA3670" t="s">
        <v>551</v>
      </c>
      <c r="AB3670" t="s">
        <v>1127</v>
      </c>
      <c r="AC3670" t="s">
        <v>1128</v>
      </c>
      <c r="AE3670" t="s">
        <v>550</v>
      </c>
      <c r="AF3670" t="s">
        <v>55</v>
      </c>
      <c r="AG3670" t="s">
        <v>56</v>
      </c>
      <c r="AH3670" t="s">
        <v>46</v>
      </c>
      <c r="AI3670" t="s">
        <v>56</v>
      </c>
      <c r="AJ3670" t="s">
        <v>56</v>
      </c>
      <c r="AK3670" t="s">
        <v>56</v>
      </c>
      <c r="AL3670" t="s">
        <v>56</v>
      </c>
      <c r="AM3670" t="s">
        <v>56</v>
      </c>
      <c r="AN3670" t="s">
        <v>56</v>
      </c>
      <c r="AO3670" t="s">
        <v>56</v>
      </c>
      <c r="AP3670" t="s">
        <v>56</v>
      </c>
      <c r="AQ3670" t="s">
        <v>56</v>
      </c>
      <c r="AR3670" t="s">
        <v>56</v>
      </c>
      <c r="AS3670" t="s">
        <v>56</v>
      </c>
      <c r="AT3670" t="s">
        <v>56</v>
      </c>
      <c r="AU3670" t="s">
        <v>56</v>
      </c>
      <c r="AV3670" t="s">
        <v>56</v>
      </c>
      <c r="AW3670" t="s">
        <v>56</v>
      </c>
    </row>
    <row r="3671" spans="1:49" x14ac:dyDescent="0.3">
      <c r="A3671" t="str">
        <f t="shared" si="286"/>
        <v>UCM</v>
      </c>
      <c r="B3671" t="str">
        <f t="shared" si="287"/>
        <v>V</v>
      </c>
      <c r="C3671">
        <f t="shared" si="288"/>
        <v>0.3</v>
      </c>
      <c r="D3671">
        <f t="shared" si="289"/>
        <v>1</v>
      </c>
      <c r="E3671">
        <f t="shared" si="290"/>
        <v>0.3</v>
      </c>
      <c r="G3671" t="s">
        <v>4528</v>
      </c>
      <c r="H3671" t="s">
        <v>39</v>
      </c>
      <c r="I3671" s="58" t="s">
        <v>60</v>
      </c>
      <c r="J3671" s="58" t="s">
        <v>60</v>
      </c>
      <c r="K3671" s="58" t="s">
        <v>97</v>
      </c>
      <c r="N3671" t="s">
        <v>520</v>
      </c>
      <c r="P3671" t="s">
        <v>78</v>
      </c>
      <c r="Q3671" t="s">
        <v>79</v>
      </c>
      <c r="S3671" t="s">
        <v>99</v>
      </c>
      <c r="T3671" t="s">
        <v>45</v>
      </c>
      <c r="U3671" t="s">
        <v>46</v>
      </c>
      <c r="V3671" t="s">
        <v>46</v>
      </c>
      <c r="W3671" t="s">
        <v>547</v>
      </c>
      <c r="X3671" t="s">
        <v>548</v>
      </c>
      <c r="Y3671" t="s">
        <v>549</v>
      </c>
      <c r="Z3671" t="s">
        <v>550</v>
      </c>
      <c r="AA3671" t="s">
        <v>551</v>
      </c>
      <c r="AB3671" t="s">
        <v>1127</v>
      </c>
      <c r="AC3671" t="s">
        <v>1128</v>
      </c>
      <c r="AE3671" t="s">
        <v>550</v>
      </c>
      <c r="AF3671" t="s">
        <v>55</v>
      </c>
      <c r="AG3671" t="s">
        <v>56</v>
      </c>
      <c r="AH3671" t="s">
        <v>46</v>
      </c>
      <c r="AI3671" t="s">
        <v>56</v>
      </c>
      <c r="AJ3671" t="s">
        <v>56</v>
      </c>
      <c r="AK3671" t="s">
        <v>56</v>
      </c>
      <c r="AL3671" t="s">
        <v>56</v>
      </c>
      <c r="AM3671" t="s">
        <v>56</v>
      </c>
      <c r="AN3671" t="s">
        <v>56</v>
      </c>
      <c r="AO3671" t="s">
        <v>56</v>
      </c>
      <c r="AP3671" t="s">
        <v>56</v>
      </c>
      <c r="AQ3671" t="s">
        <v>56</v>
      </c>
      <c r="AR3671" t="s">
        <v>56</v>
      </c>
      <c r="AS3671" t="s">
        <v>56</v>
      </c>
      <c r="AT3671" t="s">
        <v>56</v>
      </c>
      <c r="AU3671" t="s">
        <v>56</v>
      </c>
      <c r="AV3671" t="s">
        <v>56</v>
      </c>
      <c r="AW3671" t="s">
        <v>56</v>
      </c>
    </row>
    <row r="3672" spans="1:49" x14ac:dyDescent="0.3">
      <c r="A3672" t="str">
        <f t="shared" si="286"/>
        <v>VŠVU</v>
      </c>
      <c r="B3672" t="str">
        <f t="shared" si="287"/>
        <v>V</v>
      </c>
      <c r="C3672">
        <f t="shared" si="288"/>
        <v>0.78</v>
      </c>
      <c r="D3672">
        <f t="shared" si="289"/>
        <v>1</v>
      </c>
      <c r="E3672">
        <f t="shared" si="290"/>
        <v>0.78</v>
      </c>
      <c r="G3672" t="s">
        <v>4529</v>
      </c>
      <c r="H3672" t="s">
        <v>39</v>
      </c>
      <c r="I3672" s="58" t="s">
        <v>75</v>
      </c>
      <c r="J3672" s="58" t="s">
        <v>41</v>
      </c>
      <c r="K3672" s="58" t="s">
        <v>76</v>
      </c>
      <c r="N3672" t="s">
        <v>713</v>
      </c>
      <c r="P3672" t="s">
        <v>78</v>
      </c>
      <c r="Q3672" t="s">
        <v>79</v>
      </c>
      <c r="S3672" t="s">
        <v>80</v>
      </c>
      <c r="T3672" t="s">
        <v>45</v>
      </c>
      <c r="U3672" t="s">
        <v>46</v>
      </c>
      <c r="V3672" t="s">
        <v>46</v>
      </c>
      <c r="W3672" t="s">
        <v>764</v>
      </c>
      <c r="X3672" t="s">
        <v>765</v>
      </c>
      <c r="Y3672" t="s">
        <v>766</v>
      </c>
      <c r="Z3672" t="s">
        <v>767</v>
      </c>
      <c r="AB3672" t="s">
        <v>768</v>
      </c>
      <c r="AC3672" t="s">
        <v>769</v>
      </c>
      <c r="AD3672" t="s">
        <v>4522</v>
      </c>
      <c r="AF3672" t="s">
        <v>55</v>
      </c>
      <c r="AG3672" t="s">
        <v>149</v>
      </c>
      <c r="AH3672" t="s">
        <v>56</v>
      </c>
      <c r="AI3672" t="s">
        <v>56</v>
      </c>
      <c r="AJ3672" t="s">
        <v>56</v>
      </c>
      <c r="AK3672" t="s">
        <v>56</v>
      </c>
      <c r="AL3672" t="s">
        <v>56</v>
      </c>
      <c r="AM3672" t="s">
        <v>56</v>
      </c>
      <c r="AN3672" t="s">
        <v>56</v>
      </c>
      <c r="AO3672" t="s">
        <v>46</v>
      </c>
      <c r="AP3672" t="s">
        <v>56</v>
      </c>
      <c r="AQ3672" t="s">
        <v>56</v>
      </c>
      <c r="AR3672" t="s">
        <v>56</v>
      </c>
      <c r="AS3672" t="s">
        <v>56</v>
      </c>
      <c r="AT3672" t="s">
        <v>46</v>
      </c>
      <c r="AU3672" t="s">
        <v>56</v>
      </c>
      <c r="AV3672" t="s">
        <v>56</v>
      </c>
      <c r="AW3672" t="s">
        <v>56</v>
      </c>
    </row>
    <row r="3673" spans="1:49" x14ac:dyDescent="0.3">
      <c r="A3673" t="str">
        <f t="shared" si="286"/>
        <v>UCM</v>
      </c>
      <c r="B3673" t="str">
        <f t="shared" si="287"/>
        <v>V</v>
      </c>
      <c r="C3673">
        <f t="shared" si="288"/>
        <v>0.3</v>
      </c>
      <c r="D3673">
        <f t="shared" si="289"/>
        <v>1</v>
      </c>
      <c r="E3673">
        <f t="shared" si="290"/>
        <v>0.3</v>
      </c>
      <c r="G3673" t="s">
        <v>4530</v>
      </c>
      <c r="H3673" t="s">
        <v>39</v>
      </c>
      <c r="I3673" s="58" t="s">
        <v>60</v>
      </c>
      <c r="J3673" s="58" t="s">
        <v>60</v>
      </c>
      <c r="K3673" s="58" t="s">
        <v>97</v>
      </c>
      <c r="N3673" t="s">
        <v>520</v>
      </c>
      <c r="P3673" t="s">
        <v>78</v>
      </c>
      <c r="Q3673" t="s">
        <v>79</v>
      </c>
      <c r="S3673" t="s">
        <v>99</v>
      </c>
      <c r="T3673" t="s">
        <v>45</v>
      </c>
      <c r="U3673" t="s">
        <v>46</v>
      </c>
      <c r="V3673" t="s">
        <v>46</v>
      </c>
      <c r="W3673" t="s">
        <v>547</v>
      </c>
      <c r="X3673" t="s">
        <v>548</v>
      </c>
      <c r="Y3673" t="s">
        <v>549</v>
      </c>
      <c r="Z3673" t="s">
        <v>550</v>
      </c>
      <c r="AA3673" t="s">
        <v>551</v>
      </c>
      <c r="AB3673" t="s">
        <v>1127</v>
      </c>
      <c r="AC3673" t="s">
        <v>1128</v>
      </c>
      <c r="AE3673" t="s">
        <v>550</v>
      </c>
      <c r="AF3673" t="s">
        <v>55</v>
      </c>
      <c r="AG3673" t="s">
        <v>56</v>
      </c>
      <c r="AH3673" t="s">
        <v>46</v>
      </c>
      <c r="AI3673" t="s">
        <v>56</v>
      </c>
      <c r="AJ3673" t="s">
        <v>56</v>
      </c>
      <c r="AK3673" t="s">
        <v>56</v>
      </c>
      <c r="AL3673" t="s">
        <v>56</v>
      </c>
      <c r="AM3673" t="s">
        <v>56</v>
      </c>
      <c r="AN3673" t="s">
        <v>56</v>
      </c>
      <c r="AO3673" t="s">
        <v>56</v>
      </c>
      <c r="AP3673" t="s">
        <v>56</v>
      </c>
      <c r="AQ3673" t="s">
        <v>56</v>
      </c>
      <c r="AR3673" t="s">
        <v>56</v>
      </c>
      <c r="AS3673" t="s">
        <v>56</v>
      </c>
      <c r="AT3673" t="s">
        <v>56</v>
      </c>
      <c r="AU3673" t="s">
        <v>56</v>
      </c>
      <c r="AV3673" t="s">
        <v>56</v>
      </c>
      <c r="AW3673" t="s">
        <v>56</v>
      </c>
    </row>
    <row r="3674" spans="1:49" x14ac:dyDescent="0.3">
      <c r="A3674" t="str">
        <f t="shared" si="286"/>
        <v>VŠVU</v>
      </c>
      <c r="B3674" t="str">
        <f t="shared" si="287"/>
        <v>V</v>
      </c>
      <c r="C3674">
        <f t="shared" si="288"/>
        <v>0.78</v>
      </c>
      <c r="D3674">
        <f t="shared" si="289"/>
        <v>1</v>
      </c>
      <c r="E3674">
        <f t="shared" si="290"/>
        <v>0.78</v>
      </c>
      <c r="G3674" t="s">
        <v>4531</v>
      </c>
      <c r="H3674" t="s">
        <v>39</v>
      </c>
      <c r="I3674" s="58" t="s">
        <v>75</v>
      </c>
      <c r="J3674" s="58" t="s">
        <v>41</v>
      </c>
      <c r="K3674" s="58" t="s">
        <v>76</v>
      </c>
      <c r="N3674" t="s">
        <v>713</v>
      </c>
      <c r="P3674" t="s">
        <v>78</v>
      </c>
      <c r="Q3674" t="s">
        <v>79</v>
      </c>
      <c r="S3674" t="s">
        <v>80</v>
      </c>
      <c r="T3674" t="s">
        <v>45</v>
      </c>
      <c r="U3674" t="s">
        <v>46</v>
      </c>
      <c r="V3674" t="s">
        <v>46</v>
      </c>
      <c r="W3674" t="s">
        <v>764</v>
      </c>
      <c r="X3674" t="s">
        <v>765</v>
      </c>
      <c r="Y3674" t="s">
        <v>766</v>
      </c>
      <c r="Z3674" t="s">
        <v>767</v>
      </c>
      <c r="AB3674" t="s">
        <v>768</v>
      </c>
      <c r="AC3674" t="s">
        <v>769</v>
      </c>
      <c r="AD3674" t="s">
        <v>4522</v>
      </c>
      <c r="AF3674" t="s">
        <v>55</v>
      </c>
      <c r="AG3674" t="s">
        <v>149</v>
      </c>
      <c r="AH3674" t="s">
        <v>56</v>
      </c>
      <c r="AI3674" t="s">
        <v>56</v>
      </c>
      <c r="AJ3674" t="s">
        <v>56</v>
      </c>
      <c r="AK3674" t="s">
        <v>56</v>
      </c>
      <c r="AL3674" t="s">
        <v>56</v>
      </c>
      <c r="AM3674" t="s">
        <v>56</v>
      </c>
      <c r="AN3674" t="s">
        <v>56</v>
      </c>
      <c r="AO3674" t="s">
        <v>46</v>
      </c>
      <c r="AP3674" t="s">
        <v>56</v>
      </c>
      <c r="AQ3674" t="s">
        <v>56</v>
      </c>
      <c r="AR3674" t="s">
        <v>56</v>
      </c>
      <c r="AS3674" t="s">
        <v>56</v>
      </c>
      <c r="AT3674" t="s">
        <v>46</v>
      </c>
      <c r="AU3674" t="s">
        <v>56</v>
      </c>
      <c r="AV3674" t="s">
        <v>56</v>
      </c>
      <c r="AW3674" t="s">
        <v>56</v>
      </c>
    </row>
    <row r="3675" spans="1:49" x14ac:dyDescent="0.3">
      <c r="A3675" t="str">
        <f t="shared" si="286"/>
        <v>VŠVU</v>
      </c>
      <c r="B3675" t="str">
        <f t="shared" si="287"/>
        <v>V</v>
      </c>
      <c r="C3675">
        <f t="shared" si="288"/>
        <v>0.44999999999999996</v>
      </c>
      <c r="D3675">
        <f t="shared" si="289"/>
        <v>1</v>
      </c>
      <c r="E3675">
        <f t="shared" si="290"/>
        <v>0.44999999999999996</v>
      </c>
      <c r="G3675" t="s">
        <v>4532</v>
      </c>
      <c r="H3675" t="s">
        <v>39</v>
      </c>
      <c r="I3675" s="58" t="s">
        <v>68</v>
      </c>
      <c r="J3675" s="58" t="s">
        <v>41</v>
      </c>
      <c r="K3675" s="58" t="s">
        <v>76</v>
      </c>
      <c r="N3675" t="s">
        <v>805</v>
      </c>
      <c r="P3675" t="s">
        <v>78</v>
      </c>
      <c r="Q3675" t="s">
        <v>79</v>
      </c>
      <c r="S3675" t="s">
        <v>80</v>
      </c>
      <c r="T3675" t="s">
        <v>45</v>
      </c>
      <c r="U3675" t="s">
        <v>46</v>
      </c>
      <c r="V3675" t="s">
        <v>46</v>
      </c>
      <c r="W3675" t="s">
        <v>764</v>
      </c>
      <c r="X3675" t="s">
        <v>765</v>
      </c>
      <c r="Y3675" t="s">
        <v>766</v>
      </c>
      <c r="Z3675" t="s">
        <v>767</v>
      </c>
      <c r="AB3675" t="s">
        <v>982</v>
      </c>
      <c r="AC3675" t="s">
        <v>983</v>
      </c>
      <c r="AD3675" t="s">
        <v>1781</v>
      </c>
      <c r="AF3675" t="s">
        <v>55</v>
      </c>
      <c r="AG3675" t="s">
        <v>46</v>
      </c>
      <c r="AH3675" t="s">
        <v>56</v>
      </c>
      <c r="AI3675" t="s">
        <v>56</v>
      </c>
      <c r="AJ3675" t="s">
        <v>56</v>
      </c>
      <c r="AK3675" t="s">
        <v>56</v>
      </c>
      <c r="AL3675" t="s">
        <v>56</v>
      </c>
      <c r="AM3675" t="s">
        <v>56</v>
      </c>
      <c r="AN3675" t="s">
        <v>56</v>
      </c>
      <c r="AO3675" t="s">
        <v>56</v>
      </c>
      <c r="AP3675" t="s">
        <v>56</v>
      </c>
      <c r="AQ3675" t="s">
        <v>56</v>
      </c>
      <c r="AR3675" t="s">
        <v>56</v>
      </c>
      <c r="AS3675" t="s">
        <v>56</v>
      </c>
      <c r="AT3675" t="s">
        <v>56</v>
      </c>
      <c r="AU3675" t="s">
        <v>56</v>
      </c>
      <c r="AV3675" t="s">
        <v>56</v>
      </c>
      <c r="AW3675" t="s">
        <v>56</v>
      </c>
    </row>
    <row r="3676" spans="1:49" x14ac:dyDescent="0.3">
      <c r="A3676" t="str">
        <f t="shared" si="286"/>
        <v>STU</v>
      </c>
      <c r="B3676" t="str">
        <f t="shared" si="287"/>
        <v>V</v>
      </c>
      <c r="C3676">
        <f t="shared" si="288"/>
        <v>0.78</v>
      </c>
      <c r="D3676">
        <f t="shared" si="289"/>
        <v>1</v>
      </c>
      <c r="E3676">
        <f t="shared" si="290"/>
        <v>0.78</v>
      </c>
      <c r="G3676" t="s">
        <v>4533</v>
      </c>
      <c r="H3676" t="s">
        <v>39</v>
      </c>
      <c r="I3676" s="58" t="s">
        <v>75</v>
      </c>
      <c r="J3676" s="58" t="s">
        <v>41</v>
      </c>
      <c r="K3676" s="58" t="s">
        <v>97</v>
      </c>
      <c r="N3676" t="s">
        <v>98</v>
      </c>
      <c r="P3676" t="s">
        <v>78</v>
      </c>
      <c r="Q3676" t="s">
        <v>79</v>
      </c>
      <c r="S3676" t="s">
        <v>99</v>
      </c>
      <c r="T3676" t="s">
        <v>45</v>
      </c>
      <c r="U3676" t="s">
        <v>46</v>
      </c>
      <c r="V3676" t="s">
        <v>46</v>
      </c>
      <c r="W3676" t="s">
        <v>81</v>
      </c>
      <c r="X3676" t="s">
        <v>82</v>
      </c>
      <c r="Y3676" t="s">
        <v>83</v>
      </c>
      <c r="Z3676" t="s">
        <v>84</v>
      </c>
      <c r="AA3676" t="s">
        <v>85</v>
      </c>
      <c r="AB3676" t="s">
        <v>296</v>
      </c>
      <c r="AC3676" t="s">
        <v>297</v>
      </c>
      <c r="AD3676" t="s">
        <v>3256</v>
      </c>
      <c r="AF3676" t="s">
        <v>55</v>
      </c>
      <c r="AG3676" t="s">
        <v>46</v>
      </c>
      <c r="AH3676" t="s">
        <v>56</v>
      </c>
      <c r="AI3676" t="s">
        <v>56</v>
      </c>
      <c r="AJ3676" t="s">
        <v>56</v>
      </c>
      <c r="AK3676" t="s">
        <v>56</v>
      </c>
      <c r="AL3676" t="s">
        <v>56</v>
      </c>
      <c r="AM3676" t="s">
        <v>56</v>
      </c>
      <c r="AN3676" t="s">
        <v>56</v>
      </c>
      <c r="AO3676" t="s">
        <v>56</v>
      </c>
      <c r="AP3676" t="s">
        <v>56</v>
      </c>
      <c r="AQ3676" t="s">
        <v>56</v>
      </c>
      <c r="AR3676" t="s">
        <v>56</v>
      </c>
      <c r="AS3676" t="s">
        <v>56</v>
      </c>
      <c r="AT3676" t="s">
        <v>46</v>
      </c>
      <c r="AU3676" t="s">
        <v>56</v>
      </c>
      <c r="AV3676" t="s">
        <v>56</v>
      </c>
      <c r="AW3676" t="s">
        <v>56</v>
      </c>
    </row>
    <row r="3677" spans="1:49" x14ac:dyDescent="0.3">
      <c r="A3677" t="str">
        <f t="shared" si="286"/>
        <v>AU</v>
      </c>
      <c r="B3677" t="str">
        <f t="shared" si="287"/>
        <v>P</v>
      </c>
      <c r="C3677">
        <f t="shared" si="288"/>
        <v>1.56</v>
      </c>
      <c r="D3677">
        <f t="shared" si="289"/>
        <v>1</v>
      </c>
      <c r="E3677">
        <f t="shared" si="290"/>
        <v>1.56</v>
      </c>
      <c r="G3677" t="s">
        <v>4534</v>
      </c>
      <c r="H3677" t="s">
        <v>39</v>
      </c>
      <c r="I3677" s="58" t="s">
        <v>104</v>
      </c>
      <c r="J3677" s="58" t="s">
        <v>41</v>
      </c>
      <c r="K3677" s="58" t="s">
        <v>42</v>
      </c>
      <c r="N3677" t="s">
        <v>43</v>
      </c>
      <c r="S3677" t="s">
        <v>57</v>
      </c>
      <c r="T3677" t="s">
        <v>318</v>
      </c>
      <c r="U3677" t="s">
        <v>6460</v>
      </c>
      <c r="V3677" t="s">
        <v>46</v>
      </c>
      <c r="W3677" t="s">
        <v>156</v>
      </c>
      <c r="X3677" t="s">
        <v>6458</v>
      </c>
      <c r="Y3677" t="s">
        <v>157</v>
      </c>
      <c r="Z3677" t="s">
        <v>158</v>
      </c>
      <c r="AA3677" t="s">
        <v>159</v>
      </c>
      <c r="AB3677" t="s">
        <v>1268</v>
      </c>
      <c r="AC3677" t="s">
        <v>1269</v>
      </c>
      <c r="AE3677" t="s">
        <v>4535</v>
      </c>
      <c r="AF3677" t="s">
        <v>55</v>
      </c>
      <c r="AG3677" t="s">
        <v>56</v>
      </c>
      <c r="AH3677" t="s">
        <v>46</v>
      </c>
      <c r="AI3677" t="s">
        <v>56</v>
      </c>
      <c r="AJ3677" t="s">
        <v>56</v>
      </c>
      <c r="AK3677" t="s">
        <v>56</v>
      </c>
      <c r="AL3677" t="s">
        <v>56</v>
      </c>
      <c r="AM3677" t="s">
        <v>56</v>
      </c>
      <c r="AN3677" t="s">
        <v>56</v>
      </c>
      <c r="AO3677" t="s">
        <v>56</v>
      </c>
      <c r="AP3677" t="s">
        <v>56</v>
      </c>
      <c r="AQ3677" t="s">
        <v>56</v>
      </c>
      <c r="AR3677" t="s">
        <v>56</v>
      </c>
      <c r="AS3677" t="s">
        <v>56</v>
      </c>
      <c r="AT3677" t="s">
        <v>56</v>
      </c>
      <c r="AU3677" t="s">
        <v>56</v>
      </c>
      <c r="AV3677" t="s">
        <v>46</v>
      </c>
      <c r="AW3677" t="s">
        <v>56</v>
      </c>
    </row>
    <row r="3678" spans="1:49" x14ac:dyDescent="0.3">
      <c r="A3678" t="str">
        <f t="shared" si="286"/>
        <v>VŠVU</v>
      </c>
      <c r="B3678" t="str">
        <f t="shared" si="287"/>
        <v>V</v>
      </c>
      <c r="C3678">
        <f t="shared" si="288"/>
        <v>0.78</v>
      </c>
      <c r="D3678">
        <f t="shared" si="289"/>
        <v>1</v>
      </c>
      <c r="E3678">
        <f t="shared" si="290"/>
        <v>0.78</v>
      </c>
      <c r="G3678" t="s">
        <v>4536</v>
      </c>
      <c r="H3678" t="s">
        <v>39</v>
      </c>
      <c r="I3678" s="58" t="s">
        <v>75</v>
      </c>
      <c r="J3678" s="58" t="s">
        <v>41</v>
      </c>
      <c r="K3678" s="58" t="s">
        <v>76</v>
      </c>
      <c r="N3678" t="s">
        <v>713</v>
      </c>
      <c r="P3678" t="s">
        <v>78</v>
      </c>
      <c r="Q3678" t="s">
        <v>79</v>
      </c>
      <c r="S3678" t="s">
        <v>80</v>
      </c>
      <c r="T3678" t="s">
        <v>45</v>
      </c>
      <c r="U3678" t="s">
        <v>46</v>
      </c>
      <c r="V3678" t="s">
        <v>46</v>
      </c>
      <c r="W3678" t="s">
        <v>764</v>
      </c>
      <c r="X3678" t="s">
        <v>765</v>
      </c>
      <c r="Y3678" t="s">
        <v>766</v>
      </c>
      <c r="Z3678" t="s">
        <v>767</v>
      </c>
      <c r="AB3678" t="s">
        <v>768</v>
      </c>
      <c r="AC3678" t="s">
        <v>769</v>
      </c>
      <c r="AD3678" t="s">
        <v>4522</v>
      </c>
      <c r="AF3678" t="s">
        <v>55</v>
      </c>
      <c r="AG3678" t="s">
        <v>46</v>
      </c>
      <c r="AH3678" t="s">
        <v>56</v>
      </c>
      <c r="AI3678" t="s">
        <v>56</v>
      </c>
      <c r="AJ3678" t="s">
        <v>56</v>
      </c>
      <c r="AK3678" t="s">
        <v>56</v>
      </c>
      <c r="AL3678" t="s">
        <v>56</v>
      </c>
      <c r="AM3678" t="s">
        <v>56</v>
      </c>
      <c r="AN3678" t="s">
        <v>56</v>
      </c>
      <c r="AO3678" t="s">
        <v>46</v>
      </c>
      <c r="AP3678" t="s">
        <v>56</v>
      </c>
      <c r="AQ3678" t="s">
        <v>56</v>
      </c>
      <c r="AR3678" t="s">
        <v>56</v>
      </c>
      <c r="AS3678" t="s">
        <v>56</v>
      </c>
      <c r="AT3678" t="s">
        <v>46</v>
      </c>
      <c r="AU3678" t="s">
        <v>56</v>
      </c>
      <c r="AV3678" t="s">
        <v>56</v>
      </c>
      <c r="AW3678" t="s">
        <v>56</v>
      </c>
    </row>
    <row r="3679" spans="1:49" x14ac:dyDescent="0.3">
      <c r="A3679" t="str">
        <f t="shared" si="286"/>
        <v>VŠVU</v>
      </c>
      <c r="B3679" t="str">
        <f t="shared" si="287"/>
        <v>V</v>
      </c>
      <c r="C3679">
        <f t="shared" si="288"/>
        <v>0.78</v>
      </c>
      <c r="D3679">
        <f t="shared" si="289"/>
        <v>1</v>
      </c>
      <c r="E3679">
        <f t="shared" si="290"/>
        <v>0.78</v>
      </c>
      <c r="G3679" t="s">
        <v>4537</v>
      </c>
      <c r="H3679" t="s">
        <v>39</v>
      </c>
      <c r="I3679" s="58" t="s">
        <v>75</v>
      </c>
      <c r="J3679" s="58" t="s">
        <v>41</v>
      </c>
      <c r="K3679" s="58" t="s">
        <v>76</v>
      </c>
      <c r="N3679" t="s">
        <v>713</v>
      </c>
      <c r="P3679" t="s">
        <v>78</v>
      </c>
      <c r="Q3679" t="s">
        <v>79</v>
      </c>
      <c r="S3679" t="s">
        <v>80</v>
      </c>
      <c r="T3679" t="s">
        <v>45</v>
      </c>
      <c r="U3679" t="s">
        <v>46</v>
      </c>
      <c r="V3679" t="s">
        <v>46</v>
      </c>
      <c r="W3679" t="s">
        <v>764</v>
      </c>
      <c r="X3679" t="s">
        <v>765</v>
      </c>
      <c r="Y3679" t="s">
        <v>766</v>
      </c>
      <c r="Z3679" t="s">
        <v>767</v>
      </c>
      <c r="AB3679" t="s">
        <v>768</v>
      </c>
      <c r="AC3679" t="s">
        <v>769</v>
      </c>
      <c r="AD3679" t="s">
        <v>4522</v>
      </c>
      <c r="AF3679" t="s">
        <v>55</v>
      </c>
      <c r="AG3679" t="s">
        <v>46</v>
      </c>
      <c r="AH3679" t="s">
        <v>56</v>
      </c>
      <c r="AI3679" t="s">
        <v>56</v>
      </c>
      <c r="AJ3679" t="s">
        <v>56</v>
      </c>
      <c r="AK3679" t="s">
        <v>56</v>
      </c>
      <c r="AL3679" t="s">
        <v>56</v>
      </c>
      <c r="AM3679" t="s">
        <v>56</v>
      </c>
      <c r="AN3679" t="s">
        <v>56</v>
      </c>
      <c r="AO3679" t="s">
        <v>46</v>
      </c>
      <c r="AP3679" t="s">
        <v>56</v>
      </c>
      <c r="AQ3679" t="s">
        <v>56</v>
      </c>
      <c r="AR3679" t="s">
        <v>56</v>
      </c>
      <c r="AS3679" t="s">
        <v>56</v>
      </c>
      <c r="AT3679" t="s">
        <v>46</v>
      </c>
      <c r="AU3679" t="s">
        <v>56</v>
      </c>
      <c r="AV3679" t="s">
        <v>56</v>
      </c>
      <c r="AW3679" t="s">
        <v>56</v>
      </c>
    </row>
    <row r="3680" spans="1:49" x14ac:dyDescent="0.3">
      <c r="A3680" t="str">
        <f t="shared" si="286"/>
        <v>VŠVU</v>
      </c>
      <c r="B3680" t="str">
        <f t="shared" si="287"/>
        <v>V</v>
      </c>
      <c r="C3680">
        <f t="shared" si="288"/>
        <v>0.78</v>
      </c>
      <c r="D3680">
        <f t="shared" si="289"/>
        <v>1</v>
      </c>
      <c r="E3680">
        <f t="shared" si="290"/>
        <v>0.78</v>
      </c>
      <c r="G3680" t="s">
        <v>4538</v>
      </c>
      <c r="H3680" t="s">
        <v>39</v>
      </c>
      <c r="I3680" s="58" t="s">
        <v>75</v>
      </c>
      <c r="J3680" s="58" t="s">
        <v>41</v>
      </c>
      <c r="K3680" s="58" t="s">
        <v>76</v>
      </c>
      <c r="N3680" t="s">
        <v>713</v>
      </c>
      <c r="P3680" t="s">
        <v>78</v>
      </c>
      <c r="Q3680" t="s">
        <v>79</v>
      </c>
      <c r="S3680" t="s">
        <v>80</v>
      </c>
      <c r="T3680" t="s">
        <v>45</v>
      </c>
      <c r="U3680" t="s">
        <v>46</v>
      </c>
      <c r="V3680" t="s">
        <v>46</v>
      </c>
      <c r="W3680" t="s">
        <v>764</v>
      </c>
      <c r="X3680" t="s">
        <v>765</v>
      </c>
      <c r="Y3680" t="s">
        <v>766</v>
      </c>
      <c r="Z3680" t="s">
        <v>767</v>
      </c>
      <c r="AB3680" t="s">
        <v>768</v>
      </c>
      <c r="AC3680" t="s">
        <v>769</v>
      </c>
      <c r="AD3680" t="s">
        <v>4522</v>
      </c>
      <c r="AF3680" t="s">
        <v>55</v>
      </c>
      <c r="AG3680" t="s">
        <v>46</v>
      </c>
      <c r="AH3680" t="s">
        <v>56</v>
      </c>
      <c r="AI3680" t="s">
        <v>56</v>
      </c>
      <c r="AJ3680" t="s">
        <v>56</v>
      </c>
      <c r="AK3680" t="s">
        <v>56</v>
      </c>
      <c r="AL3680" t="s">
        <v>56</v>
      </c>
      <c r="AM3680" t="s">
        <v>56</v>
      </c>
      <c r="AN3680" t="s">
        <v>56</v>
      </c>
      <c r="AO3680" t="s">
        <v>46</v>
      </c>
      <c r="AP3680" t="s">
        <v>56</v>
      </c>
      <c r="AQ3680" t="s">
        <v>56</v>
      </c>
      <c r="AR3680" t="s">
        <v>56</v>
      </c>
      <c r="AS3680" t="s">
        <v>56</v>
      </c>
      <c r="AT3680" t="s">
        <v>46</v>
      </c>
      <c r="AU3680" t="s">
        <v>56</v>
      </c>
      <c r="AV3680" t="s">
        <v>56</v>
      </c>
      <c r="AW3680" t="s">
        <v>56</v>
      </c>
    </row>
    <row r="3681" spans="1:49" x14ac:dyDescent="0.3">
      <c r="A3681" t="str">
        <f t="shared" si="286"/>
        <v>VŠMU</v>
      </c>
      <c r="B3681" t="str">
        <f t="shared" si="287"/>
        <v>P</v>
      </c>
      <c r="C3681">
        <f t="shared" si="288"/>
        <v>0.78</v>
      </c>
      <c r="D3681">
        <f t="shared" si="289"/>
        <v>1</v>
      </c>
      <c r="E3681">
        <f t="shared" si="290"/>
        <v>0.78</v>
      </c>
      <c r="G3681" t="s">
        <v>4539</v>
      </c>
      <c r="H3681" t="s">
        <v>39</v>
      </c>
      <c r="I3681" s="58" t="s">
        <v>75</v>
      </c>
      <c r="J3681" s="58" t="s">
        <v>41</v>
      </c>
      <c r="K3681" s="58" t="s">
        <v>42</v>
      </c>
      <c r="N3681" t="s">
        <v>43</v>
      </c>
      <c r="S3681" t="s">
        <v>57</v>
      </c>
      <c r="T3681" t="s">
        <v>73</v>
      </c>
      <c r="U3681" t="s">
        <v>149</v>
      </c>
      <c r="V3681" t="s">
        <v>46</v>
      </c>
      <c r="W3681" t="s">
        <v>111</v>
      </c>
      <c r="X3681" t="s">
        <v>112</v>
      </c>
      <c r="Y3681" t="s">
        <v>113</v>
      </c>
      <c r="Z3681" t="s">
        <v>152</v>
      </c>
      <c r="AA3681" t="s">
        <v>153</v>
      </c>
      <c r="AB3681" t="s">
        <v>273</v>
      </c>
      <c r="AC3681" t="s">
        <v>274</v>
      </c>
      <c r="AD3681" t="s">
        <v>6534</v>
      </c>
      <c r="AF3681" t="s">
        <v>186</v>
      </c>
      <c r="AG3681" t="s">
        <v>56</v>
      </c>
      <c r="AH3681" t="s">
        <v>56</v>
      </c>
      <c r="AI3681" t="s">
        <v>46</v>
      </c>
      <c r="AJ3681" t="s">
        <v>56</v>
      </c>
      <c r="AK3681" t="s">
        <v>56</v>
      </c>
      <c r="AL3681" t="s">
        <v>56</v>
      </c>
      <c r="AM3681" t="s">
        <v>56</v>
      </c>
      <c r="AN3681" t="s">
        <v>56</v>
      </c>
      <c r="AO3681" t="s">
        <v>56</v>
      </c>
      <c r="AP3681" t="s">
        <v>56</v>
      </c>
      <c r="AQ3681" t="s">
        <v>56</v>
      </c>
      <c r="AR3681" t="s">
        <v>56</v>
      </c>
      <c r="AS3681" t="s">
        <v>56</v>
      </c>
      <c r="AT3681" t="s">
        <v>46</v>
      </c>
      <c r="AU3681" t="s">
        <v>56</v>
      </c>
      <c r="AV3681" t="s">
        <v>56</v>
      </c>
      <c r="AW3681" t="s">
        <v>56</v>
      </c>
    </row>
    <row r="3682" spans="1:49" x14ac:dyDescent="0.3">
      <c r="A3682" t="str">
        <f t="shared" si="286"/>
        <v>VŠVU</v>
      </c>
      <c r="B3682" t="str">
        <f t="shared" si="287"/>
        <v>V</v>
      </c>
      <c r="C3682">
        <f t="shared" si="288"/>
        <v>0.78</v>
      </c>
      <c r="D3682">
        <f t="shared" si="289"/>
        <v>1</v>
      </c>
      <c r="E3682">
        <f t="shared" si="290"/>
        <v>0.78</v>
      </c>
      <c r="G3682" t="s">
        <v>4540</v>
      </c>
      <c r="H3682" t="s">
        <v>39</v>
      </c>
      <c r="I3682" s="58" t="s">
        <v>75</v>
      </c>
      <c r="J3682" s="58" t="s">
        <v>41</v>
      </c>
      <c r="K3682" s="58" t="s">
        <v>76</v>
      </c>
      <c r="N3682" t="s">
        <v>713</v>
      </c>
      <c r="P3682" t="s">
        <v>78</v>
      </c>
      <c r="Q3682" t="s">
        <v>79</v>
      </c>
      <c r="S3682" t="s">
        <v>80</v>
      </c>
      <c r="T3682" t="s">
        <v>45</v>
      </c>
      <c r="U3682" t="s">
        <v>46</v>
      </c>
      <c r="V3682" t="s">
        <v>46</v>
      </c>
      <c r="W3682" t="s">
        <v>764</v>
      </c>
      <c r="X3682" t="s">
        <v>765</v>
      </c>
      <c r="Y3682" t="s">
        <v>766</v>
      </c>
      <c r="Z3682" t="s">
        <v>767</v>
      </c>
      <c r="AB3682" t="s">
        <v>768</v>
      </c>
      <c r="AC3682" t="s">
        <v>769</v>
      </c>
      <c r="AD3682" t="s">
        <v>4522</v>
      </c>
      <c r="AF3682" t="s">
        <v>55</v>
      </c>
      <c r="AG3682" t="s">
        <v>46</v>
      </c>
      <c r="AH3682" t="s">
        <v>56</v>
      </c>
      <c r="AI3682" t="s">
        <v>56</v>
      </c>
      <c r="AJ3682" t="s">
        <v>56</v>
      </c>
      <c r="AK3682" t="s">
        <v>56</v>
      </c>
      <c r="AL3682" t="s">
        <v>56</v>
      </c>
      <c r="AM3682" t="s">
        <v>56</v>
      </c>
      <c r="AN3682" t="s">
        <v>56</v>
      </c>
      <c r="AO3682" t="s">
        <v>46</v>
      </c>
      <c r="AP3682" t="s">
        <v>56</v>
      </c>
      <c r="AQ3682" t="s">
        <v>56</v>
      </c>
      <c r="AR3682" t="s">
        <v>56</v>
      </c>
      <c r="AS3682" t="s">
        <v>56</v>
      </c>
      <c r="AT3682" t="s">
        <v>46</v>
      </c>
      <c r="AU3682" t="s">
        <v>56</v>
      </c>
      <c r="AV3682" t="s">
        <v>56</v>
      </c>
      <c r="AW3682" t="s">
        <v>56</v>
      </c>
    </row>
    <row r="3683" spans="1:49" x14ac:dyDescent="0.3">
      <c r="A3683" t="str">
        <f t="shared" si="286"/>
        <v>VŠVU</v>
      </c>
      <c r="B3683" t="str">
        <f t="shared" si="287"/>
        <v>V</v>
      </c>
      <c r="C3683">
        <f t="shared" si="288"/>
        <v>0.78</v>
      </c>
      <c r="D3683">
        <f t="shared" si="289"/>
        <v>1</v>
      </c>
      <c r="E3683">
        <f t="shared" si="290"/>
        <v>0.78</v>
      </c>
      <c r="G3683" t="s">
        <v>4541</v>
      </c>
      <c r="H3683" t="s">
        <v>39</v>
      </c>
      <c r="I3683" s="58" t="s">
        <v>75</v>
      </c>
      <c r="J3683" s="58" t="s">
        <v>41</v>
      </c>
      <c r="K3683" s="58" t="s">
        <v>76</v>
      </c>
      <c r="N3683" t="s">
        <v>713</v>
      </c>
      <c r="P3683" t="s">
        <v>78</v>
      </c>
      <c r="Q3683" t="s">
        <v>79</v>
      </c>
      <c r="S3683" t="s">
        <v>80</v>
      </c>
      <c r="T3683" t="s">
        <v>45</v>
      </c>
      <c r="U3683" t="s">
        <v>46</v>
      </c>
      <c r="V3683" t="s">
        <v>46</v>
      </c>
      <c r="W3683" t="s">
        <v>764</v>
      </c>
      <c r="X3683" t="s">
        <v>765</v>
      </c>
      <c r="Y3683" t="s">
        <v>766</v>
      </c>
      <c r="Z3683" t="s">
        <v>767</v>
      </c>
      <c r="AB3683" t="s">
        <v>768</v>
      </c>
      <c r="AC3683" t="s">
        <v>769</v>
      </c>
      <c r="AD3683" t="s">
        <v>4522</v>
      </c>
      <c r="AF3683" t="s">
        <v>55</v>
      </c>
      <c r="AG3683" t="s">
        <v>46</v>
      </c>
      <c r="AH3683" t="s">
        <v>56</v>
      </c>
      <c r="AI3683" t="s">
        <v>56</v>
      </c>
      <c r="AJ3683" t="s">
        <v>56</v>
      </c>
      <c r="AK3683" t="s">
        <v>56</v>
      </c>
      <c r="AL3683" t="s">
        <v>56</v>
      </c>
      <c r="AM3683" t="s">
        <v>56</v>
      </c>
      <c r="AN3683" t="s">
        <v>56</v>
      </c>
      <c r="AO3683" t="s">
        <v>46</v>
      </c>
      <c r="AP3683" t="s">
        <v>56</v>
      </c>
      <c r="AQ3683" t="s">
        <v>56</v>
      </c>
      <c r="AR3683" t="s">
        <v>56</v>
      </c>
      <c r="AS3683" t="s">
        <v>56</v>
      </c>
      <c r="AT3683" t="s">
        <v>46</v>
      </c>
      <c r="AU3683" t="s">
        <v>56</v>
      </c>
      <c r="AV3683" t="s">
        <v>56</v>
      </c>
      <c r="AW3683" t="s">
        <v>56</v>
      </c>
    </row>
    <row r="3684" spans="1:49" x14ac:dyDescent="0.3">
      <c r="A3684" t="str">
        <f t="shared" si="286"/>
        <v>VŠVU</v>
      </c>
      <c r="B3684" t="str">
        <f t="shared" si="287"/>
        <v>V</v>
      </c>
      <c r="C3684">
        <f t="shared" si="288"/>
        <v>0.44999999999999996</v>
      </c>
      <c r="D3684">
        <f t="shared" si="289"/>
        <v>1</v>
      </c>
      <c r="E3684">
        <f t="shared" si="290"/>
        <v>0.44999999999999996</v>
      </c>
      <c r="G3684" t="s">
        <v>4542</v>
      </c>
      <c r="H3684" t="s">
        <v>39</v>
      </c>
      <c r="I3684" s="58" t="s">
        <v>68</v>
      </c>
      <c r="J3684" s="58" t="s">
        <v>41</v>
      </c>
      <c r="K3684" s="58" t="s">
        <v>76</v>
      </c>
      <c r="N3684" t="s">
        <v>805</v>
      </c>
      <c r="P3684" t="s">
        <v>78</v>
      </c>
      <c r="Q3684" t="s">
        <v>79</v>
      </c>
      <c r="S3684" t="s">
        <v>80</v>
      </c>
      <c r="T3684" t="s">
        <v>45</v>
      </c>
      <c r="U3684" t="s">
        <v>46</v>
      </c>
      <c r="V3684" t="s">
        <v>46</v>
      </c>
      <c r="W3684" t="s">
        <v>764</v>
      </c>
      <c r="X3684" t="s">
        <v>765</v>
      </c>
      <c r="Y3684" t="s">
        <v>766</v>
      </c>
      <c r="Z3684" t="s">
        <v>767</v>
      </c>
      <c r="AB3684" t="s">
        <v>982</v>
      </c>
      <c r="AC3684" t="s">
        <v>983</v>
      </c>
      <c r="AD3684" t="s">
        <v>1781</v>
      </c>
      <c r="AF3684" t="s">
        <v>55</v>
      </c>
      <c r="AG3684" t="s">
        <v>46</v>
      </c>
      <c r="AH3684" t="s">
        <v>56</v>
      </c>
      <c r="AI3684" t="s">
        <v>56</v>
      </c>
      <c r="AJ3684" t="s">
        <v>56</v>
      </c>
      <c r="AK3684" t="s">
        <v>56</v>
      </c>
      <c r="AL3684" t="s">
        <v>56</v>
      </c>
      <c r="AM3684" t="s">
        <v>56</v>
      </c>
      <c r="AN3684" t="s">
        <v>56</v>
      </c>
      <c r="AO3684" t="s">
        <v>56</v>
      </c>
      <c r="AP3684" t="s">
        <v>56</v>
      </c>
      <c r="AQ3684" t="s">
        <v>56</v>
      </c>
      <c r="AR3684" t="s">
        <v>56</v>
      </c>
      <c r="AS3684" t="s">
        <v>56</v>
      </c>
      <c r="AT3684" t="s">
        <v>56</v>
      </c>
      <c r="AU3684" t="s">
        <v>56</v>
      </c>
      <c r="AV3684" t="s">
        <v>56</v>
      </c>
      <c r="AW3684" t="s">
        <v>56</v>
      </c>
    </row>
    <row r="3685" spans="1:49" x14ac:dyDescent="0.3">
      <c r="A3685" t="str">
        <f t="shared" si="286"/>
        <v>VŠVU</v>
      </c>
      <c r="B3685" t="str">
        <f t="shared" si="287"/>
        <v>V</v>
      </c>
      <c r="C3685">
        <f t="shared" si="288"/>
        <v>0.78</v>
      </c>
      <c r="D3685">
        <f t="shared" si="289"/>
        <v>1</v>
      </c>
      <c r="E3685">
        <f t="shared" si="290"/>
        <v>0.78</v>
      </c>
      <c r="G3685" t="s">
        <v>4543</v>
      </c>
      <c r="H3685" t="s">
        <v>39</v>
      </c>
      <c r="I3685" s="58" t="s">
        <v>75</v>
      </c>
      <c r="J3685" s="58" t="s">
        <v>41</v>
      </c>
      <c r="K3685" s="58" t="s">
        <v>76</v>
      </c>
      <c r="N3685" t="s">
        <v>713</v>
      </c>
      <c r="P3685" t="s">
        <v>78</v>
      </c>
      <c r="Q3685" t="s">
        <v>79</v>
      </c>
      <c r="S3685" t="s">
        <v>80</v>
      </c>
      <c r="T3685" t="s">
        <v>45</v>
      </c>
      <c r="U3685" t="s">
        <v>46</v>
      </c>
      <c r="V3685" t="s">
        <v>46</v>
      </c>
      <c r="W3685" t="s">
        <v>764</v>
      </c>
      <c r="X3685" t="s">
        <v>765</v>
      </c>
      <c r="Y3685" t="s">
        <v>766</v>
      </c>
      <c r="Z3685" t="s">
        <v>767</v>
      </c>
      <c r="AB3685" t="s">
        <v>768</v>
      </c>
      <c r="AC3685" t="s">
        <v>769</v>
      </c>
      <c r="AD3685" t="s">
        <v>4522</v>
      </c>
      <c r="AF3685" t="s">
        <v>55</v>
      </c>
      <c r="AG3685" t="s">
        <v>46</v>
      </c>
      <c r="AH3685" t="s">
        <v>56</v>
      </c>
      <c r="AI3685" t="s">
        <v>56</v>
      </c>
      <c r="AJ3685" t="s">
        <v>56</v>
      </c>
      <c r="AK3685" t="s">
        <v>56</v>
      </c>
      <c r="AL3685" t="s">
        <v>56</v>
      </c>
      <c r="AM3685" t="s">
        <v>56</v>
      </c>
      <c r="AN3685" t="s">
        <v>56</v>
      </c>
      <c r="AO3685" t="s">
        <v>46</v>
      </c>
      <c r="AP3685" t="s">
        <v>56</v>
      </c>
      <c r="AQ3685" t="s">
        <v>56</v>
      </c>
      <c r="AR3685" t="s">
        <v>56</v>
      </c>
      <c r="AS3685" t="s">
        <v>56</v>
      </c>
      <c r="AT3685" t="s">
        <v>46</v>
      </c>
      <c r="AU3685" t="s">
        <v>56</v>
      </c>
      <c r="AV3685" t="s">
        <v>56</v>
      </c>
      <c r="AW3685" t="s">
        <v>56</v>
      </c>
    </row>
    <row r="3686" spans="1:49" x14ac:dyDescent="0.3">
      <c r="A3686" t="str">
        <f t="shared" si="286"/>
        <v>STU</v>
      </c>
      <c r="B3686" t="str">
        <f t="shared" si="287"/>
        <v>V</v>
      </c>
      <c r="C3686">
        <f t="shared" si="288"/>
        <v>0.78</v>
      </c>
      <c r="D3686">
        <f t="shared" si="289"/>
        <v>1</v>
      </c>
      <c r="E3686">
        <f t="shared" si="290"/>
        <v>0.78</v>
      </c>
      <c r="G3686" t="s">
        <v>4544</v>
      </c>
      <c r="H3686" t="s">
        <v>39</v>
      </c>
      <c r="I3686" s="58" t="s">
        <v>257</v>
      </c>
      <c r="J3686" s="58" t="s">
        <v>41</v>
      </c>
      <c r="K3686" s="58" t="s">
        <v>97</v>
      </c>
      <c r="N3686" t="s">
        <v>98</v>
      </c>
      <c r="P3686" t="s">
        <v>78</v>
      </c>
      <c r="Q3686" t="s">
        <v>79</v>
      </c>
      <c r="S3686" t="s">
        <v>99</v>
      </c>
      <c r="T3686" t="s">
        <v>45</v>
      </c>
      <c r="U3686" t="s">
        <v>46</v>
      </c>
      <c r="V3686" t="s">
        <v>46</v>
      </c>
      <c r="W3686" t="s">
        <v>81</v>
      </c>
      <c r="X3686" t="s">
        <v>82</v>
      </c>
      <c r="Y3686" t="s">
        <v>83</v>
      </c>
      <c r="Z3686" t="s">
        <v>84</v>
      </c>
      <c r="AA3686" t="s">
        <v>85</v>
      </c>
      <c r="AB3686" t="s">
        <v>296</v>
      </c>
      <c r="AC3686" t="s">
        <v>297</v>
      </c>
      <c r="AE3686" t="s">
        <v>84</v>
      </c>
      <c r="AF3686" t="s">
        <v>55</v>
      </c>
      <c r="AG3686" t="s">
        <v>56</v>
      </c>
      <c r="AH3686" t="s">
        <v>46</v>
      </c>
      <c r="AI3686" t="s">
        <v>56</v>
      </c>
      <c r="AJ3686" t="s">
        <v>56</v>
      </c>
      <c r="AK3686" t="s">
        <v>56</v>
      </c>
      <c r="AL3686" t="s">
        <v>56</v>
      </c>
      <c r="AM3686" t="s">
        <v>56</v>
      </c>
      <c r="AN3686" t="s">
        <v>56</v>
      </c>
      <c r="AO3686" t="s">
        <v>56</v>
      </c>
      <c r="AP3686" t="s">
        <v>56</v>
      </c>
      <c r="AQ3686" t="s">
        <v>56</v>
      </c>
      <c r="AR3686" t="s">
        <v>56</v>
      </c>
      <c r="AS3686" t="s">
        <v>56</v>
      </c>
      <c r="AT3686" t="s">
        <v>46</v>
      </c>
      <c r="AU3686" t="s">
        <v>56</v>
      </c>
      <c r="AV3686" t="s">
        <v>56</v>
      </c>
      <c r="AW3686" t="s">
        <v>56</v>
      </c>
    </row>
    <row r="3687" spans="1:49" x14ac:dyDescent="0.3">
      <c r="A3687" t="str">
        <f t="shared" si="286"/>
        <v>KU</v>
      </c>
      <c r="B3687" t="str">
        <f t="shared" si="287"/>
        <v>P</v>
      </c>
      <c r="C3687">
        <f t="shared" si="288"/>
        <v>3</v>
      </c>
      <c r="D3687">
        <f t="shared" si="289"/>
        <v>1</v>
      </c>
      <c r="E3687">
        <f t="shared" si="290"/>
        <v>3</v>
      </c>
      <c r="G3687" t="s">
        <v>4545</v>
      </c>
      <c r="H3687" t="s">
        <v>39</v>
      </c>
      <c r="I3687" s="58" t="s">
        <v>242</v>
      </c>
      <c r="J3687" s="58" t="s">
        <v>41</v>
      </c>
      <c r="K3687" s="58" t="s">
        <v>42</v>
      </c>
      <c r="N3687" t="s">
        <v>43</v>
      </c>
      <c r="S3687" t="s">
        <v>57</v>
      </c>
      <c r="T3687" t="s">
        <v>45</v>
      </c>
      <c r="U3687" t="s">
        <v>46</v>
      </c>
      <c r="V3687" t="s">
        <v>46</v>
      </c>
      <c r="W3687" t="s">
        <v>4216</v>
      </c>
      <c r="X3687" t="s">
        <v>4217</v>
      </c>
      <c r="Y3687" t="s">
        <v>4218</v>
      </c>
      <c r="Z3687" t="s">
        <v>4219</v>
      </c>
      <c r="AA3687" t="s">
        <v>4220</v>
      </c>
      <c r="AB3687" t="s">
        <v>4221</v>
      </c>
      <c r="AC3687" t="s">
        <v>4222</v>
      </c>
      <c r="AD3687" t="s">
        <v>4546</v>
      </c>
      <c r="AF3687" t="s">
        <v>255</v>
      </c>
      <c r="AG3687" t="s">
        <v>56</v>
      </c>
      <c r="AH3687" t="s">
        <v>56</v>
      </c>
      <c r="AI3687" t="s">
        <v>46</v>
      </c>
      <c r="AJ3687" t="s">
        <v>56</v>
      </c>
      <c r="AK3687" t="s">
        <v>56</v>
      </c>
      <c r="AL3687" t="s">
        <v>56</v>
      </c>
      <c r="AM3687" t="s">
        <v>56</v>
      </c>
      <c r="AN3687" t="s">
        <v>56</v>
      </c>
      <c r="AO3687" t="s">
        <v>46</v>
      </c>
      <c r="AP3687" t="s">
        <v>56</v>
      </c>
      <c r="AQ3687" t="s">
        <v>56</v>
      </c>
      <c r="AR3687" t="s">
        <v>56</v>
      </c>
      <c r="AS3687" t="s">
        <v>56</v>
      </c>
      <c r="AT3687" t="s">
        <v>56</v>
      </c>
      <c r="AU3687" t="s">
        <v>56</v>
      </c>
      <c r="AV3687" t="s">
        <v>56</v>
      </c>
      <c r="AW3687" t="s">
        <v>56</v>
      </c>
    </row>
    <row r="3688" spans="1:49" x14ac:dyDescent="0.3">
      <c r="A3688" t="str">
        <f t="shared" si="286"/>
        <v>VŠMU</v>
      </c>
      <c r="B3688" t="str">
        <f t="shared" si="287"/>
        <v>P</v>
      </c>
      <c r="C3688">
        <f t="shared" si="288"/>
        <v>0.78</v>
      </c>
      <c r="D3688">
        <f t="shared" si="289"/>
        <v>1</v>
      </c>
      <c r="E3688">
        <f t="shared" si="290"/>
        <v>0.78</v>
      </c>
      <c r="G3688" t="s">
        <v>4547</v>
      </c>
      <c r="H3688" t="s">
        <v>39</v>
      </c>
      <c r="I3688" s="58" t="s">
        <v>75</v>
      </c>
      <c r="J3688" s="58" t="s">
        <v>41</v>
      </c>
      <c r="K3688" s="58" t="s">
        <v>42</v>
      </c>
      <c r="N3688" t="s">
        <v>43</v>
      </c>
      <c r="S3688" t="s">
        <v>57</v>
      </c>
      <c r="T3688" t="s">
        <v>73</v>
      </c>
      <c r="U3688" t="s">
        <v>149</v>
      </c>
      <c r="V3688" t="s">
        <v>46</v>
      </c>
      <c r="W3688" t="s">
        <v>111</v>
      </c>
      <c r="X3688" t="s">
        <v>112</v>
      </c>
      <c r="Y3688" t="s">
        <v>113</v>
      </c>
      <c r="Z3688" t="s">
        <v>152</v>
      </c>
      <c r="AA3688" t="s">
        <v>153</v>
      </c>
      <c r="AB3688" t="s">
        <v>273</v>
      </c>
      <c r="AC3688" t="s">
        <v>274</v>
      </c>
      <c r="AD3688" t="s">
        <v>6534</v>
      </c>
      <c r="AF3688" t="s">
        <v>186</v>
      </c>
      <c r="AG3688" t="s">
        <v>56</v>
      </c>
      <c r="AH3688" t="s">
        <v>56</v>
      </c>
      <c r="AI3688" t="s">
        <v>46</v>
      </c>
      <c r="AJ3688" t="s">
        <v>56</v>
      </c>
      <c r="AK3688" t="s">
        <v>56</v>
      </c>
      <c r="AL3688" t="s">
        <v>56</v>
      </c>
      <c r="AM3688" t="s">
        <v>56</v>
      </c>
      <c r="AN3688" t="s">
        <v>56</v>
      </c>
      <c r="AO3688" t="s">
        <v>56</v>
      </c>
      <c r="AP3688" t="s">
        <v>56</v>
      </c>
      <c r="AQ3688" t="s">
        <v>56</v>
      </c>
      <c r="AR3688" t="s">
        <v>56</v>
      </c>
      <c r="AS3688" t="s">
        <v>56</v>
      </c>
      <c r="AT3688" t="s">
        <v>46</v>
      </c>
      <c r="AU3688" t="s">
        <v>56</v>
      </c>
      <c r="AV3688" t="s">
        <v>56</v>
      </c>
      <c r="AW3688" t="s">
        <v>56</v>
      </c>
    </row>
    <row r="3689" spans="1:49" x14ac:dyDescent="0.3">
      <c r="A3689" t="str">
        <f t="shared" si="286"/>
        <v>VŠMU</v>
      </c>
      <c r="B3689" t="str">
        <f t="shared" si="287"/>
        <v>P</v>
      </c>
      <c r="C3689">
        <f t="shared" si="288"/>
        <v>0.78</v>
      </c>
      <c r="D3689">
        <f t="shared" si="289"/>
        <v>1</v>
      </c>
      <c r="E3689">
        <f t="shared" si="290"/>
        <v>0.78</v>
      </c>
      <c r="G3689" t="s">
        <v>4548</v>
      </c>
      <c r="H3689" t="s">
        <v>39</v>
      </c>
      <c r="I3689" s="58" t="s">
        <v>75</v>
      </c>
      <c r="J3689" s="58" t="s">
        <v>41</v>
      </c>
      <c r="K3689" s="58" t="s">
        <v>42</v>
      </c>
      <c r="N3689" t="s">
        <v>43</v>
      </c>
      <c r="S3689" t="s">
        <v>57</v>
      </c>
      <c r="T3689" t="s">
        <v>73</v>
      </c>
      <c r="U3689" t="s">
        <v>149</v>
      </c>
      <c r="V3689" t="s">
        <v>46</v>
      </c>
      <c r="W3689" t="s">
        <v>111</v>
      </c>
      <c r="X3689" t="s">
        <v>112</v>
      </c>
      <c r="Y3689" t="s">
        <v>113</v>
      </c>
      <c r="Z3689" t="s">
        <v>152</v>
      </c>
      <c r="AA3689" t="s">
        <v>153</v>
      </c>
      <c r="AB3689" t="s">
        <v>273</v>
      </c>
      <c r="AC3689" t="s">
        <v>274</v>
      </c>
      <c r="AD3689" t="s">
        <v>6534</v>
      </c>
      <c r="AF3689" t="s">
        <v>186</v>
      </c>
      <c r="AG3689" t="s">
        <v>56</v>
      </c>
      <c r="AH3689" t="s">
        <v>56</v>
      </c>
      <c r="AI3689" t="s">
        <v>46</v>
      </c>
      <c r="AJ3689" t="s">
        <v>56</v>
      </c>
      <c r="AK3689" t="s">
        <v>56</v>
      </c>
      <c r="AL3689" t="s">
        <v>56</v>
      </c>
      <c r="AM3689" t="s">
        <v>56</v>
      </c>
      <c r="AN3689" t="s">
        <v>56</v>
      </c>
      <c r="AO3689" t="s">
        <v>56</v>
      </c>
      <c r="AP3689" t="s">
        <v>56</v>
      </c>
      <c r="AQ3689" t="s">
        <v>56</v>
      </c>
      <c r="AR3689" t="s">
        <v>56</v>
      </c>
      <c r="AS3689" t="s">
        <v>56</v>
      </c>
      <c r="AT3689" t="s">
        <v>46</v>
      </c>
      <c r="AU3689" t="s">
        <v>56</v>
      </c>
      <c r="AV3689" t="s">
        <v>56</v>
      </c>
      <c r="AW3689" t="s">
        <v>56</v>
      </c>
    </row>
    <row r="3690" spans="1:49" x14ac:dyDescent="0.3">
      <c r="A3690" t="str">
        <f t="shared" si="286"/>
        <v>VŠMU</v>
      </c>
      <c r="B3690" t="str">
        <f t="shared" si="287"/>
        <v>P</v>
      </c>
      <c r="C3690">
        <f t="shared" si="288"/>
        <v>0.78</v>
      </c>
      <c r="D3690">
        <f t="shared" si="289"/>
        <v>1</v>
      </c>
      <c r="E3690">
        <f t="shared" si="290"/>
        <v>0.78</v>
      </c>
      <c r="G3690" t="s">
        <v>4549</v>
      </c>
      <c r="H3690" t="s">
        <v>39</v>
      </c>
      <c r="I3690" s="58" t="s">
        <v>75</v>
      </c>
      <c r="J3690" s="58" t="s">
        <v>41</v>
      </c>
      <c r="K3690" s="58" t="s">
        <v>42</v>
      </c>
      <c r="N3690" t="s">
        <v>43</v>
      </c>
      <c r="S3690" t="s">
        <v>57</v>
      </c>
      <c r="T3690" t="s">
        <v>73</v>
      </c>
      <c r="U3690" t="s">
        <v>149</v>
      </c>
      <c r="V3690" t="s">
        <v>46</v>
      </c>
      <c r="W3690" t="s">
        <v>111</v>
      </c>
      <c r="X3690" t="s">
        <v>112</v>
      </c>
      <c r="Y3690" t="s">
        <v>113</v>
      </c>
      <c r="Z3690" t="s">
        <v>152</v>
      </c>
      <c r="AA3690" t="s">
        <v>153</v>
      </c>
      <c r="AB3690" t="s">
        <v>273</v>
      </c>
      <c r="AC3690" t="s">
        <v>274</v>
      </c>
      <c r="AD3690" t="s">
        <v>6534</v>
      </c>
      <c r="AF3690" t="s">
        <v>186</v>
      </c>
      <c r="AG3690" t="s">
        <v>56</v>
      </c>
      <c r="AH3690" t="s">
        <v>56</v>
      </c>
      <c r="AI3690" t="s">
        <v>46</v>
      </c>
      <c r="AJ3690" t="s">
        <v>56</v>
      </c>
      <c r="AK3690" t="s">
        <v>56</v>
      </c>
      <c r="AL3690" t="s">
        <v>56</v>
      </c>
      <c r="AM3690" t="s">
        <v>56</v>
      </c>
      <c r="AN3690" t="s">
        <v>56</v>
      </c>
      <c r="AO3690" t="s">
        <v>56</v>
      </c>
      <c r="AP3690" t="s">
        <v>56</v>
      </c>
      <c r="AQ3690" t="s">
        <v>56</v>
      </c>
      <c r="AR3690" t="s">
        <v>56</v>
      </c>
      <c r="AS3690" t="s">
        <v>56</v>
      </c>
      <c r="AT3690" t="s">
        <v>46</v>
      </c>
      <c r="AU3690" t="s">
        <v>56</v>
      </c>
      <c r="AV3690" t="s">
        <v>56</v>
      </c>
      <c r="AW3690" t="s">
        <v>56</v>
      </c>
    </row>
    <row r="3691" spans="1:49" x14ac:dyDescent="0.3">
      <c r="A3691" t="str">
        <f t="shared" si="286"/>
        <v>VŠMU</v>
      </c>
      <c r="B3691" t="str">
        <f t="shared" si="287"/>
        <v>P</v>
      </c>
      <c r="C3691">
        <f t="shared" si="288"/>
        <v>0.78</v>
      </c>
      <c r="D3691">
        <f t="shared" si="289"/>
        <v>1</v>
      </c>
      <c r="E3691">
        <f t="shared" si="290"/>
        <v>0.78</v>
      </c>
      <c r="G3691" t="s">
        <v>4550</v>
      </c>
      <c r="H3691" t="s">
        <v>39</v>
      </c>
      <c r="I3691" s="58" t="s">
        <v>75</v>
      </c>
      <c r="J3691" s="58" t="s">
        <v>41</v>
      </c>
      <c r="K3691" s="58" t="s">
        <v>42</v>
      </c>
      <c r="N3691" t="s">
        <v>43</v>
      </c>
      <c r="S3691" t="s">
        <v>57</v>
      </c>
      <c r="T3691" t="s">
        <v>73</v>
      </c>
      <c r="U3691" t="s">
        <v>149</v>
      </c>
      <c r="V3691" t="s">
        <v>46</v>
      </c>
      <c r="W3691" t="s">
        <v>111</v>
      </c>
      <c r="X3691" t="s">
        <v>112</v>
      </c>
      <c r="Y3691" t="s">
        <v>113</v>
      </c>
      <c r="Z3691" t="s">
        <v>152</v>
      </c>
      <c r="AA3691" t="s">
        <v>153</v>
      </c>
      <c r="AB3691" t="s">
        <v>273</v>
      </c>
      <c r="AC3691" t="s">
        <v>274</v>
      </c>
      <c r="AD3691" t="s">
        <v>6534</v>
      </c>
      <c r="AF3691" t="s">
        <v>186</v>
      </c>
      <c r="AG3691" t="s">
        <v>56</v>
      </c>
      <c r="AH3691" t="s">
        <v>56</v>
      </c>
      <c r="AI3691" t="s">
        <v>46</v>
      </c>
      <c r="AJ3691" t="s">
        <v>56</v>
      </c>
      <c r="AK3691" t="s">
        <v>56</v>
      </c>
      <c r="AL3691" t="s">
        <v>56</v>
      </c>
      <c r="AM3691" t="s">
        <v>56</v>
      </c>
      <c r="AN3691" t="s">
        <v>56</v>
      </c>
      <c r="AO3691" t="s">
        <v>56</v>
      </c>
      <c r="AP3691" t="s">
        <v>56</v>
      </c>
      <c r="AQ3691" t="s">
        <v>56</v>
      </c>
      <c r="AR3691" t="s">
        <v>56</v>
      </c>
      <c r="AS3691" t="s">
        <v>56</v>
      </c>
      <c r="AT3691" t="s">
        <v>46</v>
      </c>
      <c r="AU3691" t="s">
        <v>56</v>
      </c>
      <c r="AV3691" t="s">
        <v>56</v>
      </c>
      <c r="AW3691" t="s">
        <v>56</v>
      </c>
    </row>
    <row r="3692" spans="1:49" x14ac:dyDescent="0.3">
      <c r="A3692" t="str">
        <f t="shared" si="286"/>
        <v>VŠMU</v>
      </c>
      <c r="B3692" t="str">
        <f t="shared" si="287"/>
        <v>P</v>
      </c>
      <c r="C3692">
        <f t="shared" si="288"/>
        <v>0.78</v>
      </c>
      <c r="D3692">
        <f t="shared" si="289"/>
        <v>1</v>
      </c>
      <c r="E3692">
        <f t="shared" si="290"/>
        <v>0.78</v>
      </c>
      <c r="G3692" t="s">
        <v>4551</v>
      </c>
      <c r="H3692" t="s">
        <v>39</v>
      </c>
      <c r="I3692" s="58" t="s">
        <v>75</v>
      </c>
      <c r="J3692" s="58" t="s">
        <v>41</v>
      </c>
      <c r="K3692" s="58" t="s">
        <v>42</v>
      </c>
      <c r="N3692" t="s">
        <v>43</v>
      </c>
      <c r="S3692" t="s">
        <v>57</v>
      </c>
      <c r="T3692" t="s">
        <v>73</v>
      </c>
      <c r="U3692" t="s">
        <v>149</v>
      </c>
      <c r="V3692" t="s">
        <v>46</v>
      </c>
      <c r="W3692" t="s">
        <v>111</v>
      </c>
      <c r="X3692" t="s">
        <v>112</v>
      </c>
      <c r="Y3692" t="s">
        <v>113</v>
      </c>
      <c r="Z3692" t="s">
        <v>152</v>
      </c>
      <c r="AA3692" t="s">
        <v>153</v>
      </c>
      <c r="AB3692" t="s">
        <v>273</v>
      </c>
      <c r="AC3692" t="s">
        <v>274</v>
      </c>
      <c r="AD3692" t="s">
        <v>6534</v>
      </c>
      <c r="AF3692" t="s">
        <v>186</v>
      </c>
      <c r="AG3692" t="s">
        <v>56</v>
      </c>
      <c r="AH3692" t="s">
        <v>56</v>
      </c>
      <c r="AI3692" t="s">
        <v>46</v>
      </c>
      <c r="AJ3692" t="s">
        <v>56</v>
      </c>
      <c r="AK3692" t="s">
        <v>56</v>
      </c>
      <c r="AL3692" t="s">
        <v>56</v>
      </c>
      <c r="AM3692" t="s">
        <v>56</v>
      </c>
      <c r="AN3692" t="s">
        <v>56</v>
      </c>
      <c r="AO3692" t="s">
        <v>56</v>
      </c>
      <c r="AP3692" t="s">
        <v>56</v>
      </c>
      <c r="AQ3692" t="s">
        <v>56</v>
      </c>
      <c r="AR3692" t="s">
        <v>56</v>
      </c>
      <c r="AS3692" t="s">
        <v>56</v>
      </c>
      <c r="AT3692" t="s">
        <v>46</v>
      </c>
      <c r="AU3692" t="s">
        <v>56</v>
      </c>
      <c r="AV3692" t="s">
        <v>56</v>
      </c>
      <c r="AW3692" t="s">
        <v>56</v>
      </c>
    </row>
    <row r="3693" spans="1:49" x14ac:dyDescent="0.3">
      <c r="A3693" t="str">
        <f t="shared" si="286"/>
        <v>VŠVU</v>
      </c>
      <c r="B3693" t="str">
        <f t="shared" si="287"/>
        <v>V</v>
      </c>
      <c r="C3693">
        <f t="shared" si="288"/>
        <v>0.78</v>
      </c>
      <c r="D3693">
        <f t="shared" si="289"/>
        <v>1</v>
      </c>
      <c r="E3693">
        <f t="shared" si="290"/>
        <v>0.78</v>
      </c>
      <c r="G3693" t="s">
        <v>4552</v>
      </c>
      <c r="H3693" t="s">
        <v>39</v>
      </c>
      <c r="I3693" s="58" t="s">
        <v>75</v>
      </c>
      <c r="J3693" s="58" t="s">
        <v>41</v>
      </c>
      <c r="K3693" s="58" t="s">
        <v>76</v>
      </c>
      <c r="N3693" t="s">
        <v>713</v>
      </c>
      <c r="P3693" t="s">
        <v>78</v>
      </c>
      <c r="Q3693" t="s">
        <v>79</v>
      </c>
      <c r="S3693" t="s">
        <v>80</v>
      </c>
      <c r="T3693" t="s">
        <v>45</v>
      </c>
      <c r="U3693" t="s">
        <v>46</v>
      </c>
      <c r="V3693" t="s">
        <v>46</v>
      </c>
      <c r="W3693" t="s">
        <v>764</v>
      </c>
      <c r="X3693" t="s">
        <v>765</v>
      </c>
      <c r="Y3693" t="s">
        <v>766</v>
      </c>
      <c r="Z3693" t="s">
        <v>767</v>
      </c>
      <c r="AB3693" t="s">
        <v>768</v>
      </c>
      <c r="AC3693" t="s">
        <v>769</v>
      </c>
      <c r="AD3693" t="s">
        <v>4522</v>
      </c>
      <c r="AF3693" t="s">
        <v>55</v>
      </c>
      <c r="AG3693" t="s">
        <v>46</v>
      </c>
      <c r="AH3693" t="s">
        <v>56</v>
      </c>
      <c r="AI3693" t="s">
        <v>56</v>
      </c>
      <c r="AJ3693" t="s">
        <v>56</v>
      </c>
      <c r="AK3693" t="s">
        <v>56</v>
      </c>
      <c r="AL3693" t="s">
        <v>56</v>
      </c>
      <c r="AM3693" t="s">
        <v>56</v>
      </c>
      <c r="AN3693" t="s">
        <v>56</v>
      </c>
      <c r="AO3693" t="s">
        <v>46</v>
      </c>
      <c r="AP3693" t="s">
        <v>56</v>
      </c>
      <c r="AQ3693" t="s">
        <v>56</v>
      </c>
      <c r="AR3693" t="s">
        <v>56</v>
      </c>
      <c r="AS3693" t="s">
        <v>56</v>
      </c>
      <c r="AT3693" t="s">
        <v>46</v>
      </c>
      <c r="AU3693" t="s">
        <v>56</v>
      </c>
      <c r="AV3693" t="s">
        <v>56</v>
      </c>
      <c r="AW3693" t="s">
        <v>56</v>
      </c>
    </row>
    <row r="3694" spans="1:49" x14ac:dyDescent="0.3">
      <c r="A3694" t="str">
        <f t="shared" si="286"/>
        <v>VŠMU</v>
      </c>
      <c r="B3694" t="str">
        <f t="shared" si="287"/>
        <v>P</v>
      </c>
      <c r="C3694">
        <f t="shared" si="288"/>
        <v>1.56</v>
      </c>
      <c r="D3694">
        <f t="shared" si="289"/>
        <v>0.5</v>
      </c>
      <c r="E3694">
        <f t="shared" si="290"/>
        <v>0.78</v>
      </c>
      <c r="G3694" t="s">
        <v>4553</v>
      </c>
      <c r="H3694" t="s">
        <v>39</v>
      </c>
      <c r="I3694" s="58" t="s">
        <v>104</v>
      </c>
      <c r="J3694" s="58" t="s">
        <v>41</v>
      </c>
      <c r="K3694" s="58" t="s">
        <v>42</v>
      </c>
      <c r="N3694" t="s">
        <v>43</v>
      </c>
      <c r="S3694" t="s">
        <v>348</v>
      </c>
      <c r="T3694" t="s">
        <v>58</v>
      </c>
      <c r="U3694" t="s">
        <v>223</v>
      </c>
      <c r="V3694" t="s">
        <v>46</v>
      </c>
      <c r="W3694" t="s">
        <v>111</v>
      </c>
      <c r="X3694" t="s">
        <v>112</v>
      </c>
      <c r="Y3694" t="s">
        <v>113</v>
      </c>
      <c r="Z3694" t="s">
        <v>228</v>
      </c>
      <c r="AA3694" t="s">
        <v>229</v>
      </c>
      <c r="AB3694" t="s">
        <v>4554</v>
      </c>
      <c r="AC3694" t="s">
        <v>4555</v>
      </c>
      <c r="AD3694" t="s">
        <v>2304</v>
      </c>
      <c r="AF3694" t="s">
        <v>55</v>
      </c>
      <c r="AG3694" t="s">
        <v>149</v>
      </c>
      <c r="AH3694" t="s">
        <v>56</v>
      </c>
      <c r="AI3694" t="s">
        <v>56</v>
      </c>
      <c r="AJ3694" t="s">
        <v>56</v>
      </c>
      <c r="AK3694" t="s">
        <v>56</v>
      </c>
      <c r="AL3694" t="s">
        <v>56</v>
      </c>
      <c r="AM3694" t="s">
        <v>56</v>
      </c>
      <c r="AN3694" t="s">
        <v>56</v>
      </c>
      <c r="AO3694" t="s">
        <v>56</v>
      </c>
      <c r="AP3694" t="s">
        <v>56</v>
      </c>
      <c r="AQ3694" t="s">
        <v>56</v>
      </c>
      <c r="AR3694" t="s">
        <v>56</v>
      </c>
      <c r="AS3694" t="s">
        <v>56</v>
      </c>
      <c r="AT3694" t="s">
        <v>56</v>
      </c>
      <c r="AU3694" t="s">
        <v>56</v>
      </c>
      <c r="AV3694" t="s">
        <v>56</v>
      </c>
      <c r="AW3694" t="s">
        <v>56</v>
      </c>
    </row>
    <row r="3695" spans="1:49" x14ac:dyDescent="0.3">
      <c r="A3695" t="str">
        <f t="shared" si="286"/>
        <v>AU</v>
      </c>
      <c r="B3695" t="str">
        <f t="shared" si="287"/>
        <v>P</v>
      </c>
      <c r="C3695">
        <f t="shared" si="288"/>
        <v>1.56</v>
      </c>
      <c r="D3695">
        <f t="shared" si="289"/>
        <v>0.5</v>
      </c>
      <c r="E3695">
        <f t="shared" si="290"/>
        <v>0.78</v>
      </c>
      <c r="G3695" t="s">
        <v>4553</v>
      </c>
      <c r="H3695" t="s">
        <v>39</v>
      </c>
      <c r="I3695" s="58" t="s">
        <v>104</v>
      </c>
      <c r="J3695" s="58" t="s">
        <v>41</v>
      </c>
      <c r="K3695" s="58" t="s">
        <v>42</v>
      </c>
      <c r="N3695" t="s">
        <v>43</v>
      </c>
      <c r="S3695" t="s">
        <v>348</v>
      </c>
      <c r="T3695" t="s">
        <v>179</v>
      </c>
      <c r="U3695" t="s">
        <v>223</v>
      </c>
      <c r="V3695" t="s">
        <v>46</v>
      </c>
      <c r="W3695" t="s">
        <v>156</v>
      </c>
      <c r="X3695" t="s">
        <v>6458</v>
      </c>
      <c r="Y3695" t="s">
        <v>157</v>
      </c>
      <c r="Z3695" t="s">
        <v>158</v>
      </c>
      <c r="AA3695" t="s">
        <v>159</v>
      </c>
      <c r="AB3695" t="s">
        <v>337</v>
      </c>
      <c r="AC3695" t="s">
        <v>338</v>
      </c>
      <c r="AD3695" t="s">
        <v>2304</v>
      </c>
      <c r="AF3695" t="s">
        <v>55</v>
      </c>
      <c r="AG3695" t="s">
        <v>149</v>
      </c>
      <c r="AH3695" t="s">
        <v>56</v>
      </c>
      <c r="AI3695" t="s">
        <v>56</v>
      </c>
      <c r="AJ3695" t="s">
        <v>56</v>
      </c>
      <c r="AK3695" t="s">
        <v>56</v>
      </c>
      <c r="AL3695" t="s">
        <v>56</v>
      </c>
      <c r="AM3695" t="s">
        <v>56</v>
      </c>
      <c r="AN3695" t="s">
        <v>56</v>
      </c>
      <c r="AO3695" t="s">
        <v>56</v>
      </c>
      <c r="AP3695" t="s">
        <v>56</v>
      </c>
      <c r="AQ3695" t="s">
        <v>56</v>
      </c>
      <c r="AR3695" t="s">
        <v>56</v>
      </c>
      <c r="AS3695" t="s">
        <v>56</v>
      </c>
      <c r="AT3695" t="s">
        <v>56</v>
      </c>
      <c r="AU3695" t="s">
        <v>56</v>
      </c>
      <c r="AV3695" t="s">
        <v>46</v>
      </c>
      <c r="AW3695" t="s">
        <v>56</v>
      </c>
    </row>
    <row r="3696" spans="1:49" x14ac:dyDescent="0.3">
      <c r="A3696" t="str">
        <f t="shared" si="286"/>
        <v>KU</v>
      </c>
      <c r="B3696" t="str">
        <f t="shared" si="287"/>
        <v>P</v>
      </c>
      <c r="C3696">
        <f t="shared" si="288"/>
        <v>3</v>
      </c>
      <c r="D3696">
        <f t="shared" si="289"/>
        <v>1</v>
      </c>
      <c r="E3696">
        <f t="shared" si="290"/>
        <v>3</v>
      </c>
      <c r="G3696" t="s">
        <v>4556</v>
      </c>
      <c r="H3696" t="s">
        <v>39</v>
      </c>
      <c r="I3696" s="58" t="s">
        <v>242</v>
      </c>
      <c r="J3696" s="58" t="s">
        <v>41</v>
      </c>
      <c r="K3696" s="58" t="s">
        <v>42</v>
      </c>
      <c r="N3696" t="s">
        <v>43</v>
      </c>
      <c r="S3696" t="s">
        <v>57</v>
      </c>
      <c r="T3696" t="s">
        <v>45</v>
      </c>
      <c r="U3696" t="s">
        <v>46</v>
      </c>
      <c r="V3696" t="s">
        <v>46</v>
      </c>
      <c r="W3696" t="s">
        <v>4216</v>
      </c>
      <c r="X3696" t="s">
        <v>4217</v>
      </c>
      <c r="Y3696" t="s">
        <v>4218</v>
      </c>
      <c r="Z3696" t="s">
        <v>4219</v>
      </c>
      <c r="AA3696" t="s">
        <v>4220</v>
      </c>
      <c r="AB3696" t="s">
        <v>4221</v>
      </c>
      <c r="AC3696" t="s">
        <v>4222</v>
      </c>
      <c r="AD3696" t="s">
        <v>6535</v>
      </c>
      <c r="AF3696" t="s">
        <v>352</v>
      </c>
      <c r="AG3696" t="s">
        <v>56</v>
      </c>
      <c r="AH3696" t="s">
        <v>56</v>
      </c>
      <c r="AI3696" t="s">
        <v>46</v>
      </c>
      <c r="AJ3696" t="s">
        <v>56</v>
      </c>
      <c r="AK3696" t="s">
        <v>56</v>
      </c>
      <c r="AL3696" t="s">
        <v>56</v>
      </c>
      <c r="AM3696" t="s">
        <v>56</v>
      </c>
      <c r="AN3696" t="s">
        <v>56</v>
      </c>
      <c r="AO3696" t="s">
        <v>56</v>
      </c>
      <c r="AP3696" t="s">
        <v>56</v>
      </c>
      <c r="AQ3696" t="s">
        <v>56</v>
      </c>
      <c r="AR3696" t="s">
        <v>56</v>
      </c>
      <c r="AS3696" t="s">
        <v>56</v>
      </c>
      <c r="AT3696" t="s">
        <v>56</v>
      </c>
      <c r="AU3696" t="s">
        <v>56</v>
      </c>
      <c r="AV3696" t="s">
        <v>56</v>
      </c>
      <c r="AW3696" t="s">
        <v>56</v>
      </c>
    </row>
    <row r="3697" spans="1:49" x14ac:dyDescent="0.3">
      <c r="A3697" t="str">
        <f t="shared" si="286"/>
        <v>VŠVU</v>
      </c>
      <c r="B3697" t="str">
        <f t="shared" si="287"/>
        <v>V</v>
      </c>
      <c r="C3697">
        <f t="shared" si="288"/>
        <v>0.3</v>
      </c>
      <c r="D3697">
        <f t="shared" si="289"/>
        <v>1</v>
      </c>
      <c r="E3697">
        <f t="shared" si="290"/>
        <v>0.3</v>
      </c>
      <c r="G3697" t="s">
        <v>4557</v>
      </c>
      <c r="H3697" t="s">
        <v>39</v>
      </c>
      <c r="I3697" s="58" t="s">
        <v>60</v>
      </c>
      <c r="J3697" s="58" t="s">
        <v>60</v>
      </c>
      <c r="K3697" s="58" t="s">
        <v>76</v>
      </c>
      <c r="N3697" t="s">
        <v>77</v>
      </c>
      <c r="P3697" t="s">
        <v>78</v>
      </c>
      <c r="Q3697" t="s">
        <v>79</v>
      </c>
      <c r="S3697" t="s">
        <v>80</v>
      </c>
      <c r="T3697" t="s">
        <v>45</v>
      </c>
      <c r="U3697" t="s">
        <v>46</v>
      </c>
      <c r="V3697" t="s">
        <v>46</v>
      </c>
      <c r="W3697" t="s">
        <v>764</v>
      </c>
      <c r="X3697" t="s">
        <v>765</v>
      </c>
      <c r="Y3697" t="s">
        <v>766</v>
      </c>
      <c r="Z3697" t="s">
        <v>767</v>
      </c>
      <c r="AB3697" t="s">
        <v>768</v>
      </c>
      <c r="AC3697" t="s">
        <v>769</v>
      </c>
      <c r="AE3697" t="s">
        <v>4558</v>
      </c>
      <c r="AF3697" t="s">
        <v>186</v>
      </c>
      <c r="AG3697" t="s">
        <v>56</v>
      </c>
      <c r="AH3697" t="s">
        <v>56</v>
      </c>
      <c r="AI3697" t="s">
        <v>56</v>
      </c>
      <c r="AJ3697" t="s">
        <v>46</v>
      </c>
      <c r="AK3697" t="s">
        <v>56</v>
      </c>
      <c r="AL3697" t="s">
        <v>56</v>
      </c>
      <c r="AM3697" t="s">
        <v>56</v>
      </c>
      <c r="AN3697" t="s">
        <v>56</v>
      </c>
      <c r="AO3697" t="s">
        <v>56</v>
      </c>
      <c r="AP3697" t="s">
        <v>56</v>
      </c>
      <c r="AQ3697" t="s">
        <v>56</v>
      </c>
      <c r="AR3697" t="s">
        <v>56</v>
      </c>
      <c r="AS3697" t="s">
        <v>56</v>
      </c>
      <c r="AT3697" t="s">
        <v>56</v>
      </c>
      <c r="AU3697" t="s">
        <v>56</v>
      </c>
      <c r="AV3697" t="s">
        <v>46</v>
      </c>
      <c r="AW3697" t="s">
        <v>56</v>
      </c>
    </row>
    <row r="3698" spans="1:49" x14ac:dyDescent="0.3">
      <c r="A3698" t="str">
        <f t="shared" si="286"/>
        <v>VŠMU</v>
      </c>
      <c r="B3698" t="str">
        <f t="shared" si="287"/>
        <v>P</v>
      </c>
      <c r="C3698">
        <f t="shared" si="288"/>
        <v>0.44999999999999996</v>
      </c>
      <c r="D3698">
        <f t="shared" si="289"/>
        <v>1</v>
      </c>
      <c r="E3698">
        <f t="shared" si="290"/>
        <v>0.44999999999999996</v>
      </c>
      <c r="G3698" t="s">
        <v>4559</v>
      </c>
      <c r="H3698" t="s">
        <v>39</v>
      </c>
      <c r="I3698" s="58" t="s">
        <v>68</v>
      </c>
      <c r="J3698" s="58" t="s">
        <v>41</v>
      </c>
      <c r="K3698" s="58" t="s">
        <v>42</v>
      </c>
      <c r="N3698" t="s">
        <v>43</v>
      </c>
      <c r="S3698" t="s">
        <v>69</v>
      </c>
      <c r="T3698" t="s">
        <v>45</v>
      </c>
      <c r="U3698" t="s">
        <v>46</v>
      </c>
      <c r="V3698" t="s">
        <v>46</v>
      </c>
      <c r="W3698" t="s">
        <v>111</v>
      </c>
      <c r="X3698" t="s">
        <v>112</v>
      </c>
      <c r="Y3698" t="s">
        <v>113</v>
      </c>
      <c r="Z3698" t="s">
        <v>152</v>
      </c>
      <c r="AA3698" t="s">
        <v>153</v>
      </c>
      <c r="AB3698" t="s">
        <v>273</v>
      </c>
      <c r="AC3698" t="s">
        <v>274</v>
      </c>
      <c r="AD3698" t="s">
        <v>4560</v>
      </c>
      <c r="AF3698" t="s">
        <v>186</v>
      </c>
      <c r="AG3698" t="s">
        <v>56</v>
      </c>
      <c r="AH3698" t="s">
        <v>56</v>
      </c>
      <c r="AI3698" t="s">
        <v>46</v>
      </c>
      <c r="AJ3698" t="s">
        <v>56</v>
      </c>
      <c r="AK3698" t="s">
        <v>56</v>
      </c>
      <c r="AL3698" t="s">
        <v>56</v>
      </c>
      <c r="AM3698" t="s">
        <v>56</v>
      </c>
      <c r="AN3698" t="s">
        <v>56</v>
      </c>
      <c r="AO3698" t="s">
        <v>56</v>
      </c>
      <c r="AP3698" t="s">
        <v>56</v>
      </c>
      <c r="AQ3698" t="s">
        <v>56</v>
      </c>
      <c r="AR3698" t="s">
        <v>56</v>
      </c>
      <c r="AS3698" t="s">
        <v>56</v>
      </c>
      <c r="AT3698" t="s">
        <v>46</v>
      </c>
      <c r="AU3698" t="s">
        <v>56</v>
      </c>
      <c r="AV3698" t="s">
        <v>56</v>
      </c>
      <c r="AW3698" t="s">
        <v>56</v>
      </c>
    </row>
    <row r="3699" spans="1:49" x14ac:dyDescent="0.3">
      <c r="A3699" t="str">
        <f t="shared" si="286"/>
        <v>STU</v>
      </c>
      <c r="B3699" t="str">
        <f t="shared" si="287"/>
        <v>V</v>
      </c>
      <c r="C3699">
        <f t="shared" si="288"/>
        <v>1.7999999999999998</v>
      </c>
      <c r="D3699">
        <f t="shared" si="289"/>
        <v>1</v>
      </c>
      <c r="E3699">
        <f t="shared" si="290"/>
        <v>1.7999999999999998</v>
      </c>
      <c r="G3699" t="s">
        <v>4561</v>
      </c>
      <c r="H3699" t="s">
        <v>39</v>
      </c>
      <c r="I3699" s="58" t="s">
        <v>96</v>
      </c>
      <c r="J3699" s="58" t="s">
        <v>41</v>
      </c>
      <c r="K3699" s="58" t="s">
        <v>76</v>
      </c>
      <c r="N3699" t="s">
        <v>77</v>
      </c>
      <c r="P3699" t="s">
        <v>78</v>
      </c>
      <c r="Q3699" t="s">
        <v>79</v>
      </c>
      <c r="S3699" t="s">
        <v>80</v>
      </c>
      <c r="T3699" t="s">
        <v>45</v>
      </c>
      <c r="U3699" t="s">
        <v>46</v>
      </c>
      <c r="V3699" t="s">
        <v>46</v>
      </c>
      <c r="W3699" t="s">
        <v>81</v>
      </c>
      <c r="X3699" t="s">
        <v>82</v>
      </c>
      <c r="Y3699" t="s">
        <v>83</v>
      </c>
      <c r="Z3699" t="s">
        <v>84</v>
      </c>
      <c r="AA3699" t="s">
        <v>85</v>
      </c>
      <c r="AB3699" t="s">
        <v>296</v>
      </c>
      <c r="AC3699" t="s">
        <v>297</v>
      </c>
      <c r="AD3699" t="s">
        <v>4562</v>
      </c>
      <c r="AF3699" t="s">
        <v>186</v>
      </c>
      <c r="AG3699" t="s">
        <v>56</v>
      </c>
      <c r="AH3699" t="s">
        <v>56</v>
      </c>
      <c r="AI3699" t="s">
        <v>46</v>
      </c>
      <c r="AJ3699" t="s">
        <v>56</v>
      </c>
      <c r="AK3699" t="s">
        <v>56</v>
      </c>
      <c r="AL3699" t="s">
        <v>56</v>
      </c>
      <c r="AM3699" t="s">
        <v>56</v>
      </c>
      <c r="AN3699" t="s">
        <v>56</v>
      </c>
      <c r="AO3699" t="s">
        <v>56</v>
      </c>
      <c r="AP3699" t="s">
        <v>56</v>
      </c>
      <c r="AQ3699" t="s">
        <v>56</v>
      </c>
      <c r="AR3699" t="s">
        <v>56</v>
      </c>
      <c r="AS3699" t="s">
        <v>56</v>
      </c>
      <c r="AT3699" t="s">
        <v>46</v>
      </c>
      <c r="AU3699" t="s">
        <v>56</v>
      </c>
      <c r="AV3699" t="s">
        <v>56</v>
      </c>
      <c r="AW3699" t="s">
        <v>56</v>
      </c>
    </row>
    <row r="3700" spans="1:49" x14ac:dyDescent="0.3">
      <c r="A3700" t="str">
        <f t="shared" si="286"/>
        <v>VŠMU</v>
      </c>
      <c r="B3700" t="str">
        <f t="shared" si="287"/>
        <v>P</v>
      </c>
      <c r="C3700">
        <f t="shared" si="288"/>
        <v>1.7999999999999998</v>
      </c>
      <c r="D3700">
        <f t="shared" si="289"/>
        <v>0.33333333333333331</v>
      </c>
      <c r="E3700">
        <f t="shared" si="290"/>
        <v>0.59999999999999987</v>
      </c>
      <c r="G3700" t="s">
        <v>4563</v>
      </c>
      <c r="H3700" t="s">
        <v>39</v>
      </c>
      <c r="I3700" s="58" t="s">
        <v>742</v>
      </c>
      <c r="J3700" s="58" t="s">
        <v>121</v>
      </c>
      <c r="K3700" s="58" t="s">
        <v>42</v>
      </c>
      <c r="N3700" t="s">
        <v>43</v>
      </c>
      <c r="S3700" t="s">
        <v>69</v>
      </c>
      <c r="T3700" t="s">
        <v>45</v>
      </c>
      <c r="U3700" t="s">
        <v>46</v>
      </c>
      <c r="V3700" t="s">
        <v>46</v>
      </c>
      <c r="W3700" t="s">
        <v>111</v>
      </c>
      <c r="X3700" t="s">
        <v>112</v>
      </c>
      <c r="Y3700" t="s">
        <v>113</v>
      </c>
      <c r="Z3700" t="s">
        <v>228</v>
      </c>
      <c r="AA3700" t="s">
        <v>229</v>
      </c>
      <c r="AD3700" t="s">
        <v>4564</v>
      </c>
      <c r="AF3700" t="s">
        <v>55</v>
      </c>
      <c r="AG3700" t="s">
        <v>46</v>
      </c>
      <c r="AH3700" t="s">
        <v>56</v>
      </c>
      <c r="AI3700" t="s">
        <v>56</v>
      </c>
      <c r="AJ3700" t="s">
        <v>56</v>
      </c>
      <c r="AK3700" t="s">
        <v>56</v>
      </c>
      <c r="AL3700" t="s">
        <v>56</v>
      </c>
      <c r="AM3700" t="s">
        <v>56</v>
      </c>
      <c r="AN3700" t="s">
        <v>56</v>
      </c>
      <c r="AO3700" t="s">
        <v>46</v>
      </c>
      <c r="AP3700" t="s">
        <v>56</v>
      </c>
      <c r="AQ3700" t="s">
        <v>56</v>
      </c>
      <c r="AR3700" t="s">
        <v>56</v>
      </c>
      <c r="AS3700" t="s">
        <v>56</v>
      </c>
      <c r="AT3700" t="s">
        <v>56</v>
      </c>
      <c r="AU3700" t="s">
        <v>56</v>
      </c>
      <c r="AV3700" t="s">
        <v>56</v>
      </c>
      <c r="AW3700" t="s">
        <v>56</v>
      </c>
    </row>
    <row r="3701" spans="1:49" x14ac:dyDescent="0.3">
      <c r="A3701" t="str">
        <f t="shared" si="286"/>
        <v>HuaJA</v>
      </c>
      <c r="B3701" t="str">
        <f t="shared" si="287"/>
        <v>P</v>
      </c>
      <c r="C3701">
        <f t="shared" si="288"/>
        <v>1.7999999999999998</v>
      </c>
      <c r="D3701">
        <f t="shared" si="289"/>
        <v>0.33333333333333331</v>
      </c>
      <c r="E3701">
        <f t="shared" si="290"/>
        <v>0.59999999999999987</v>
      </c>
      <c r="G3701" t="s">
        <v>4563</v>
      </c>
      <c r="H3701" t="s">
        <v>39</v>
      </c>
      <c r="I3701" s="58" t="s">
        <v>742</v>
      </c>
      <c r="J3701" s="58" t="s">
        <v>121</v>
      </c>
      <c r="K3701" s="58" t="s">
        <v>42</v>
      </c>
      <c r="N3701" t="s">
        <v>43</v>
      </c>
      <c r="S3701" t="s">
        <v>348</v>
      </c>
      <c r="T3701" t="s">
        <v>162</v>
      </c>
      <c r="U3701" t="s">
        <v>196</v>
      </c>
      <c r="V3701" t="s">
        <v>46</v>
      </c>
      <c r="W3701" t="s">
        <v>163</v>
      </c>
      <c r="X3701" t="s">
        <v>164</v>
      </c>
      <c r="Y3701" t="s">
        <v>165</v>
      </c>
      <c r="Z3701" t="s">
        <v>166</v>
      </c>
      <c r="AB3701" t="s">
        <v>167</v>
      </c>
      <c r="AD3701" t="s">
        <v>4564</v>
      </c>
      <c r="AF3701" t="s">
        <v>55</v>
      </c>
      <c r="AG3701" t="s">
        <v>46</v>
      </c>
      <c r="AH3701" t="s">
        <v>56</v>
      </c>
      <c r="AI3701" t="s">
        <v>56</v>
      </c>
      <c r="AJ3701" t="s">
        <v>56</v>
      </c>
      <c r="AK3701" t="s">
        <v>56</v>
      </c>
      <c r="AL3701" t="s">
        <v>56</v>
      </c>
      <c r="AM3701" t="s">
        <v>56</v>
      </c>
      <c r="AN3701" t="s">
        <v>56</v>
      </c>
      <c r="AO3701" t="s">
        <v>46</v>
      </c>
      <c r="AP3701" t="s">
        <v>56</v>
      </c>
      <c r="AQ3701" t="s">
        <v>56</v>
      </c>
      <c r="AR3701" t="s">
        <v>56</v>
      </c>
      <c r="AS3701" t="s">
        <v>56</v>
      </c>
      <c r="AT3701" t="s">
        <v>56</v>
      </c>
      <c r="AU3701" t="s">
        <v>56</v>
      </c>
      <c r="AV3701" t="s">
        <v>56</v>
      </c>
      <c r="AW3701" t="s">
        <v>56</v>
      </c>
    </row>
    <row r="3702" spans="1:49" x14ac:dyDescent="0.3">
      <c r="A3702" t="str">
        <f t="shared" si="286"/>
        <v>AU</v>
      </c>
      <c r="B3702" t="str">
        <f t="shared" si="287"/>
        <v>P</v>
      </c>
      <c r="C3702">
        <f t="shared" si="288"/>
        <v>1.7999999999999998</v>
      </c>
      <c r="D3702">
        <f t="shared" si="289"/>
        <v>0.33333333333333331</v>
      </c>
      <c r="E3702">
        <f t="shared" si="290"/>
        <v>0.59999999999999987</v>
      </c>
      <c r="G3702" t="s">
        <v>4563</v>
      </c>
      <c r="H3702" t="s">
        <v>39</v>
      </c>
      <c r="I3702" s="58" t="s">
        <v>742</v>
      </c>
      <c r="J3702" s="58" t="s">
        <v>121</v>
      </c>
      <c r="K3702" s="58" t="s">
        <v>42</v>
      </c>
      <c r="N3702" t="s">
        <v>43</v>
      </c>
      <c r="S3702" t="s">
        <v>348</v>
      </c>
      <c r="T3702" t="s">
        <v>151</v>
      </c>
      <c r="U3702" t="s">
        <v>196</v>
      </c>
      <c r="V3702" t="s">
        <v>46</v>
      </c>
      <c r="W3702" t="s">
        <v>156</v>
      </c>
      <c r="X3702" t="s">
        <v>6458</v>
      </c>
      <c r="Y3702" t="s">
        <v>157</v>
      </c>
      <c r="Z3702" t="s">
        <v>158</v>
      </c>
      <c r="AA3702" t="s">
        <v>159</v>
      </c>
      <c r="AB3702" t="s">
        <v>337</v>
      </c>
      <c r="AC3702" t="s">
        <v>338</v>
      </c>
      <c r="AD3702" t="s">
        <v>4564</v>
      </c>
      <c r="AF3702" t="s">
        <v>55</v>
      </c>
      <c r="AG3702" t="s">
        <v>46</v>
      </c>
      <c r="AH3702" t="s">
        <v>56</v>
      </c>
      <c r="AI3702" t="s">
        <v>56</v>
      </c>
      <c r="AJ3702" t="s">
        <v>56</v>
      </c>
      <c r="AK3702" t="s">
        <v>56</v>
      </c>
      <c r="AL3702" t="s">
        <v>56</v>
      </c>
      <c r="AM3702" t="s">
        <v>56</v>
      </c>
      <c r="AN3702" t="s">
        <v>56</v>
      </c>
      <c r="AO3702" t="s">
        <v>46</v>
      </c>
      <c r="AP3702" t="s">
        <v>56</v>
      </c>
      <c r="AQ3702" t="s">
        <v>56</v>
      </c>
      <c r="AR3702" t="s">
        <v>56</v>
      </c>
      <c r="AS3702" t="s">
        <v>56</v>
      </c>
      <c r="AT3702" t="s">
        <v>56</v>
      </c>
      <c r="AU3702" t="s">
        <v>56</v>
      </c>
      <c r="AV3702" t="s">
        <v>46</v>
      </c>
      <c r="AW3702" t="s">
        <v>56</v>
      </c>
    </row>
    <row r="3703" spans="1:49" x14ac:dyDescent="0.3">
      <c r="A3703" t="str">
        <f t="shared" si="286"/>
        <v>UCM</v>
      </c>
      <c r="B3703" t="str">
        <f t="shared" si="287"/>
        <v>P</v>
      </c>
      <c r="C3703">
        <f t="shared" si="288"/>
        <v>0.78</v>
      </c>
      <c r="D3703">
        <f t="shared" si="289"/>
        <v>1</v>
      </c>
      <c r="E3703">
        <f t="shared" si="290"/>
        <v>0.78</v>
      </c>
      <c r="G3703" t="s">
        <v>4565</v>
      </c>
      <c r="H3703" t="s">
        <v>39</v>
      </c>
      <c r="I3703" s="58" t="s">
        <v>75</v>
      </c>
      <c r="J3703" s="58" t="s">
        <v>41</v>
      </c>
      <c r="K3703" s="58" t="s">
        <v>91</v>
      </c>
      <c r="N3703" t="s">
        <v>92</v>
      </c>
      <c r="O3703" t="s">
        <v>93</v>
      </c>
      <c r="R3703" t="s">
        <v>79</v>
      </c>
      <c r="S3703" t="s">
        <v>618</v>
      </c>
      <c r="T3703" t="s">
        <v>45</v>
      </c>
      <c r="U3703" t="s">
        <v>46</v>
      </c>
      <c r="V3703" t="s">
        <v>46</v>
      </c>
      <c r="W3703" t="s">
        <v>547</v>
      </c>
      <c r="X3703" t="s">
        <v>548</v>
      </c>
      <c r="Y3703" t="s">
        <v>549</v>
      </c>
      <c r="Z3703" t="s">
        <v>550</v>
      </c>
      <c r="AA3703" t="s">
        <v>551</v>
      </c>
      <c r="AB3703" t="s">
        <v>552</v>
      </c>
      <c r="AC3703" t="s">
        <v>553</v>
      </c>
      <c r="AE3703" t="s">
        <v>206</v>
      </c>
      <c r="AF3703" t="s">
        <v>55</v>
      </c>
      <c r="AG3703" t="s">
        <v>56</v>
      </c>
      <c r="AH3703" t="s">
        <v>46</v>
      </c>
      <c r="AI3703" t="s">
        <v>56</v>
      </c>
      <c r="AJ3703" t="s">
        <v>56</v>
      </c>
      <c r="AK3703" t="s">
        <v>56</v>
      </c>
      <c r="AL3703" t="s">
        <v>56</v>
      </c>
      <c r="AM3703" t="s">
        <v>56</v>
      </c>
      <c r="AN3703" t="s">
        <v>56</v>
      </c>
      <c r="AO3703" t="s">
        <v>56</v>
      </c>
      <c r="AP3703" t="s">
        <v>56</v>
      </c>
      <c r="AQ3703" t="s">
        <v>56</v>
      </c>
      <c r="AR3703" t="s">
        <v>56</v>
      </c>
      <c r="AS3703" t="s">
        <v>56</v>
      </c>
      <c r="AT3703" t="s">
        <v>56</v>
      </c>
      <c r="AU3703" t="s">
        <v>56</v>
      </c>
      <c r="AV3703" t="s">
        <v>56</v>
      </c>
      <c r="AW3703" t="s">
        <v>56</v>
      </c>
    </row>
    <row r="3704" spans="1:49" x14ac:dyDescent="0.3">
      <c r="A3704" t="str">
        <f t="shared" si="286"/>
        <v>VŠVU</v>
      </c>
      <c r="B3704" t="str">
        <f t="shared" si="287"/>
        <v>V</v>
      </c>
      <c r="C3704">
        <f t="shared" si="288"/>
        <v>1.7999999999999998</v>
      </c>
      <c r="D3704">
        <f t="shared" si="289"/>
        <v>1</v>
      </c>
      <c r="E3704">
        <f t="shared" si="290"/>
        <v>1.7999999999999998</v>
      </c>
      <c r="G3704" t="s">
        <v>4566</v>
      </c>
      <c r="H3704" t="s">
        <v>39</v>
      </c>
      <c r="I3704" s="58" t="s">
        <v>96</v>
      </c>
      <c r="J3704" s="58" t="s">
        <v>41</v>
      </c>
      <c r="K3704" s="58" t="s">
        <v>97</v>
      </c>
      <c r="N3704" t="s">
        <v>98</v>
      </c>
      <c r="P3704" t="s">
        <v>78</v>
      </c>
      <c r="Q3704" t="s">
        <v>79</v>
      </c>
      <c r="S3704" t="s">
        <v>99</v>
      </c>
      <c r="T3704" t="s">
        <v>350</v>
      </c>
      <c r="U3704" t="s">
        <v>149</v>
      </c>
      <c r="V3704" t="s">
        <v>46</v>
      </c>
      <c r="W3704" t="s">
        <v>764</v>
      </c>
      <c r="X3704" t="s">
        <v>765</v>
      </c>
      <c r="Y3704" t="s">
        <v>766</v>
      </c>
      <c r="Z3704" t="s">
        <v>767</v>
      </c>
      <c r="AB3704" t="s">
        <v>1018</v>
      </c>
      <c r="AC3704" t="s">
        <v>1019</v>
      </c>
      <c r="AD3704" t="s">
        <v>4567</v>
      </c>
      <c r="AF3704" t="s">
        <v>186</v>
      </c>
      <c r="AG3704" t="s">
        <v>56</v>
      </c>
      <c r="AH3704" t="s">
        <v>56</v>
      </c>
      <c r="AI3704" t="s">
        <v>46</v>
      </c>
      <c r="AJ3704" t="s">
        <v>56</v>
      </c>
      <c r="AK3704" t="s">
        <v>56</v>
      </c>
      <c r="AL3704" t="s">
        <v>56</v>
      </c>
      <c r="AM3704" t="s">
        <v>56</v>
      </c>
      <c r="AN3704" t="s">
        <v>56</v>
      </c>
      <c r="AO3704" t="s">
        <v>56</v>
      </c>
      <c r="AP3704" t="s">
        <v>56</v>
      </c>
      <c r="AQ3704" t="s">
        <v>56</v>
      </c>
      <c r="AR3704" t="s">
        <v>56</v>
      </c>
      <c r="AS3704" t="s">
        <v>56</v>
      </c>
      <c r="AT3704" t="s">
        <v>56</v>
      </c>
      <c r="AU3704" t="s">
        <v>56</v>
      </c>
      <c r="AV3704" t="s">
        <v>56</v>
      </c>
      <c r="AW3704" t="s">
        <v>56</v>
      </c>
    </row>
    <row r="3705" spans="1:49" x14ac:dyDescent="0.3">
      <c r="A3705" t="str">
        <f t="shared" si="286"/>
        <v>AU</v>
      </c>
      <c r="B3705" t="str">
        <f t="shared" si="287"/>
        <v>V</v>
      </c>
      <c r="C3705">
        <f t="shared" si="288"/>
        <v>1.56</v>
      </c>
      <c r="D3705">
        <f t="shared" si="289"/>
        <v>1</v>
      </c>
      <c r="E3705">
        <f t="shared" si="290"/>
        <v>1.56</v>
      </c>
      <c r="G3705" t="s">
        <v>4568</v>
      </c>
      <c r="H3705" t="s">
        <v>39</v>
      </c>
      <c r="I3705" s="58" t="s">
        <v>104</v>
      </c>
      <c r="J3705" s="58" t="s">
        <v>41</v>
      </c>
      <c r="K3705" s="58" t="s">
        <v>76</v>
      </c>
      <c r="N3705" t="s">
        <v>4569</v>
      </c>
      <c r="P3705" t="s">
        <v>78</v>
      </c>
      <c r="Q3705" t="s">
        <v>79</v>
      </c>
      <c r="S3705" t="s">
        <v>80</v>
      </c>
      <c r="T3705" t="s">
        <v>45</v>
      </c>
      <c r="U3705" t="s">
        <v>46</v>
      </c>
      <c r="V3705" t="s">
        <v>46</v>
      </c>
      <c r="W3705" t="s">
        <v>156</v>
      </c>
      <c r="X3705" t="s">
        <v>6458</v>
      </c>
      <c r="Y3705" t="s">
        <v>157</v>
      </c>
      <c r="Z3705" t="s">
        <v>654</v>
      </c>
      <c r="AA3705" t="s">
        <v>655</v>
      </c>
      <c r="AB3705" t="s">
        <v>798</v>
      </c>
      <c r="AC3705" t="s">
        <v>799</v>
      </c>
      <c r="AE3705" t="s">
        <v>4570</v>
      </c>
      <c r="AF3705" t="s">
        <v>55</v>
      </c>
      <c r="AG3705" t="s">
        <v>56</v>
      </c>
      <c r="AH3705" t="s">
        <v>46</v>
      </c>
      <c r="AI3705" t="s">
        <v>56</v>
      </c>
      <c r="AJ3705" t="s">
        <v>56</v>
      </c>
      <c r="AK3705" t="s">
        <v>56</v>
      </c>
      <c r="AL3705" t="s">
        <v>56</v>
      </c>
      <c r="AM3705" t="s">
        <v>56</v>
      </c>
      <c r="AN3705" t="s">
        <v>56</v>
      </c>
      <c r="AO3705" t="s">
        <v>56</v>
      </c>
      <c r="AP3705" t="s">
        <v>56</v>
      </c>
      <c r="AQ3705" t="s">
        <v>56</v>
      </c>
      <c r="AR3705" t="s">
        <v>56</v>
      </c>
      <c r="AS3705" t="s">
        <v>56</v>
      </c>
      <c r="AT3705" t="s">
        <v>56</v>
      </c>
      <c r="AU3705" t="s">
        <v>56</v>
      </c>
      <c r="AV3705" t="s">
        <v>56</v>
      </c>
      <c r="AW3705" t="s">
        <v>56</v>
      </c>
    </row>
    <row r="3706" spans="1:49" x14ac:dyDescent="0.3">
      <c r="A3706" t="str">
        <f t="shared" si="286"/>
        <v>UCM</v>
      </c>
      <c r="B3706" t="str">
        <f t="shared" si="287"/>
        <v>P</v>
      </c>
      <c r="C3706">
        <f t="shared" si="288"/>
        <v>0.78</v>
      </c>
      <c r="D3706">
        <f t="shared" si="289"/>
        <v>1</v>
      </c>
      <c r="E3706">
        <f t="shared" si="290"/>
        <v>0.78</v>
      </c>
      <c r="G3706" t="s">
        <v>4571</v>
      </c>
      <c r="H3706" t="s">
        <v>39</v>
      </c>
      <c r="I3706" s="58" t="s">
        <v>75</v>
      </c>
      <c r="J3706" s="58" t="s">
        <v>41</v>
      </c>
      <c r="K3706" s="58" t="s">
        <v>91</v>
      </c>
      <c r="N3706" t="s">
        <v>92</v>
      </c>
      <c r="O3706" t="s">
        <v>93</v>
      </c>
      <c r="R3706" t="s">
        <v>79</v>
      </c>
      <c r="S3706" t="s">
        <v>618</v>
      </c>
      <c r="T3706" t="s">
        <v>45</v>
      </c>
      <c r="U3706" t="s">
        <v>46</v>
      </c>
      <c r="V3706" t="s">
        <v>46</v>
      </c>
      <c r="W3706" t="s">
        <v>547</v>
      </c>
      <c r="X3706" t="s">
        <v>548</v>
      </c>
      <c r="Y3706" t="s">
        <v>549</v>
      </c>
      <c r="Z3706" t="s">
        <v>550</v>
      </c>
      <c r="AA3706" t="s">
        <v>551</v>
      </c>
      <c r="AB3706" t="s">
        <v>552</v>
      </c>
      <c r="AC3706" t="s">
        <v>553</v>
      </c>
      <c r="AE3706" t="s">
        <v>206</v>
      </c>
      <c r="AF3706" t="s">
        <v>55</v>
      </c>
      <c r="AG3706" t="s">
        <v>56</v>
      </c>
      <c r="AH3706" t="s">
        <v>46</v>
      </c>
      <c r="AI3706" t="s">
        <v>56</v>
      </c>
      <c r="AJ3706" t="s">
        <v>56</v>
      </c>
      <c r="AK3706" t="s">
        <v>56</v>
      </c>
      <c r="AL3706" t="s">
        <v>56</v>
      </c>
      <c r="AM3706" t="s">
        <v>56</v>
      </c>
      <c r="AN3706" t="s">
        <v>56</v>
      </c>
      <c r="AO3706" t="s">
        <v>56</v>
      </c>
      <c r="AP3706" t="s">
        <v>56</v>
      </c>
      <c r="AQ3706" t="s">
        <v>56</v>
      </c>
      <c r="AR3706" t="s">
        <v>56</v>
      </c>
      <c r="AS3706" t="s">
        <v>56</v>
      </c>
      <c r="AT3706" t="s">
        <v>56</v>
      </c>
      <c r="AU3706" t="s">
        <v>56</v>
      </c>
      <c r="AV3706" t="s">
        <v>56</v>
      </c>
      <c r="AW3706" t="s">
        <v>56</v>
      </c>
    </row>
    <row r="3707" spans="1:49" x14ac:dyDescent="0.3">
      <c r="A3707" t="str">
        <f t="shared" si="286"/>
        <v>KU</v>
      </c>
      <c r="B3707" t="str">
        <f t="shared" si="287"/>
        <v>P</v>
      </c>
      <c r="C3707">
        <f t="shared" si="288"/>
        <v>3</v>
      </c>
      <c r="D3707">
        <f t="shared" si="289"/>
        <v>1</v>
      </c>
      <c r="E3707">
        <f t="shared" si="290"/>
        <v>3</v>
      </c>
      <c r="G3707" t="s">
        <v>4572</v>
      </c>
      <c r="H3707" t="s">
        <v>39</v>
      </c>
      <c r="I3707" s="58" t="s">
        <v>242</v>
      </c>
      <c r="J3707" s="58" t="s">
        <v>41</v>
      </c>
      <c r="K3707" s="58" t="s">
        <v>42</v>
      </c>
      <c r="N3707" t="s">
        <v>43</v>
      </c>
      <c r="S3707" t="s">
        <v>57</v>
      </c>
      <c r="T3707" t="s">
        <v>45</v>
      </c>
      <c r="U3707" t="s">
        <v>46</v>
      </c>
      <c r="V3707" t="s">
        <v>46</v>
      </c>
      <c r="W3707" t="s">
        <v>4216</v>
      </c>
      <c r="X3707" t="s">
        <v>4217</v>
      </c>
      <c r="Y3707" t="s">
        <v>4218</v>
      </c>
      <c r="Z3707" t="s">
        <v>4219</v>
      </c>
      <c r="AA3707" t="s">
        <v>4220</v>
      </c>
      <c r="AB3707" t="s">
        <v>4221</v>
      </c>
      <c r="AC3707" t="s">
        <v>4222</v>
      </c>
      <c r="AD3707" t="s">
        <v>4573</v>
      </c>
      <c r="AF3707" t="s">
        <v>352</v>
      </c>
      <c r="AG3707" t="s">
        <v>56</v>
      </c>
      <c r="AH3707" t="s">
        <v>56</v>
      </c>
      <c r="AI3707" t="s">
        <v>46</v>
      </c>
      <c r="AJ3707" t="s">
        <v>56</v>
      </c>
      <c r="AK3707" t="s">
        <v>56</v>
      </c>
      <c r="AL3707" t="s">
        <v>56</v>
      </c>
      <c r="AM3707" t="s">
        <v>56</v>
      </c>
      <c r="AN3707" t="s">
        <v>56</v>
      </c>
      <c r="AO3707" t="s">
        <v>56</v>
      </c>
      <c r="AP3707" t="s">
        <v>56</v>
      </c>
      <c r="AQ3707" t="s">
        <v>56</v>
      </c>
      <c r="AR3707" t="s">
        <v>56</v>
      </c>
      <c r="AS3707" t="s">
        <v>56</v>
      </c>
      <c r="AT3707" t="s">
        <v>56</v>
      </c>
      <c r="AU3707" t="s">
        <v>56</v>
      </c>
      <c r="AV3707" t="s">
        <v>56</v>
      </c>
      <c r="AW3707" t="s">
        <v>56</v>
      </c>
    </row>
    <row r="3708" spans="1:49" x14ac:dyDescent="0.3">
      <c r="A3708" t="str">
        <f t="shared" si="286"/>
        <v>AU</v>
      </c>
      <c r="B3708" t="str">
        <f t="shared" si="287"/>
        <v>V</v>
      </c>
      <c r="C3708">
        <f t="shared" si="288"/>
        <v>1.56</v>
      </c>
      <c r="D3708">
        <f t="shared" si="289"/>
        <v>1</v>
      </c>
      <c r="E3708">
        <f t="shared" si="290"/>
        <v>1.56</v>
      </c>
      <c r="G3708" t="s">
        <v>4574</v>
      </c>
      <c r="H3708" t="s">
        <v>39</v>
      </c>
      <c r="I3708" s="58" t="s">
        <v>104</v>
      </c>
      <c r="J3708" s="58" t="s">
        <v>41</v>
      </c>
      <c r="K3708" s="58" t="s">
        <v>76</v>
      </c>
      <c r="N3708" t="s">
        <v>4569</v>
      </c>
      <c r="P3708" t="s">
        <v>78</v>
      </c>
      <c r="Q3708" t="s">
        <v>79</v>
      </c>
      <c r="S3708" t="s">
        <v>80</v>
      </c>
      <c r="T3708" t="s">
        <v>45</v>
      </c>
      <c r="U3708" t="s">
        <v>46</v>
      </c>
      <c r="V3708" t="s">
        <v>46</v>
      </c>
      <c r="W3708" t="s">
        <v>156</v>
      </c>
      <c r="X3708" t="s">
        <v>6458</v>
      </c>
      <c r="Y3708" t="s">
        <v>157</v>
      </c>
      <c r="Z3708" t="s">
        <v>654</v>
      </c>
      <c r="AA3708" t="s">
        <v>655</v>
      </c>
      <c r="AB3708" t="s">
        <v>798</v>
      </c>
      <c r="AC3708" t="s">
        <v>799</v>
      </c>
      <c r="AE3708" t="s">
        <v>4570</v>
      </c>
      <c r="AF3708" t="s">
        <v>55</v>
      </c>
      <c r="AG3708" t="s">
        <v>56</v>
      </c>
      <c r="AH3708" t="s">
        <v>46</v>
      </c>
      <c r="AI3708" t="s">
        <v>56</v>
      </c>
      <c r="AJ3708" t="s">
        <v>56</v>
      </c>
      <c r="AK3708" t="s">
        <v>56</v>
      </c>
      <c r="AL3708" t="s">
        <v>56</v>
      </c>
      <c r="AM3708" t="s">
        <v>56</v>
      </c>
      <c r="AN3708" t="s">
        <v>56</v>
      </c>
      <c r="AO3708" t="s">
        <v>56</v>
      </c>
      <c r="AP3708" t="s">
        <v>56</v>
      </c>
      <c r="AQ3708" t="s">
        <v>56</v>
      </c>
      <c r="AR3708" t="s">
        <v>56</v>
      </c>
      <c r="AS3708" t="s">
        <v>56</v>
      </c>
      <c r="AT3708" t="s">
        <v>56</v>
      </c>
      <c r="AU3708" t="s">
        <v>56</v>
      </c>
      <c r="AV3708" t="s">
        <v>56</v>
      </c>
      <c r="AW3708" t="s">
        <v>56</v>
      </c>
    </row>
    <row r="3709" spans="1:49" x14ac:dyDescent="0.3">
      <c r="A3709" t="str">
        <f t="shared" si="286"/>
        <v>AU</v>
      </c>
      <c r="B3709" t="str">
        <f t="shared" si="287"/>
        <v>V</v>
      </c>
      <c r="C3709">
        <f t="shared" si="288"/>
        <v>3.12</v>
      </c>
      <c r="D3709">
        <f t="shared" si="289"/>
        <v>1</v>
      </c>
      <c r="E3709">
        <f t="shared" si="290"/>
        <v>3.12</v>
      </c>
      <c r="G3709" t="s">
        <v>4575</v>
      </c>
      <c r="H3709" t="s">
        <v>39</v>
      </c>
      <c r="I3709" s="58" t="s">
        <v>120</v>
      </c>
      <c r="J3709" s="58" t="s">
        <v>121</v>
      </c>
      <c r="K3709" s="58" t="s">
        <v>76</v>
      </c>
      <c r="N3709" t="s">
        <v>4569</v>
      </c>
      <c r="P3709" t="s">
        <v>78</v>
      </c>
      <c r="Q3709" t="s">
        <v>79</v>
      </c>
      <c r="S3709" t="s">
        <v>80</v>
      </c>
      <c r="T3709" t="s">
        <v>45</v>
      </c>
      <c r="U3709" t="s">
        <v>46</v>
      </c>
      <c r="V3709" t="s">
        <v>46</v>
      </c>
      <c r="W3709" t="s">
        <v>156</v>
      </c>
      <c r="X3709" t="s">
        <v>6458</v>
      </c>
      <c r="Y3709" t="s">
        <v>157</v>
      </c>
      <c r="Z3709" t="s">
        <v>654</v>
      </c>
      <c r="AA3709" t="s">
        <v>655</v>
      </c>
      <c r="AB3709" t="s">
        <v>798</v>
      </c>
      <c r="AC3709" t="s">
        <v>799</v>
      </c>
      <c r="AE3709" t="s">
        <v>4570</v>
      </c>
      <c r="AF3709" t="s">
        <v>55</v>
      </c>
      <c r="AG3709" t="s">
        <v>56</v>
      </c>
      <c r="AH3709" t="s">
        <v>46</v>
      </c>
      <c r="AI3709" t="s">
        <v>56</v>
      </c>
      <c r="AJ3709" t="s">
        <v>56</v>
      </c>
      <c r="AK3709" t="s">
        <v>56</v>
      </c>
      <c r="AL3709" t="s">
        <v>56</v>
      </c>
      <c r="AM3709" t="s">
        <v>56</v>
      </c>
      <c r="AN3709" t="s">
        <v>56</v>
      </c>
      <c r="AO3709" t="s">
        <v>56</v>
      </c>
      <c r="AP3709" t="s">
        <v>56</v>
      </c>
      <c r="AQ3709" t="s">
        <v>46</v>
      </c>
      <c r="AR3709" t="s">
        <v>56</v>
      </c>
      <c r="AS3709" t="s">
        <v>56</v>
      </c>
      <c r="AT3709" t="s">
        <v>56</v>
      </c>
      <c r="AU3709" t="s">
        <v>56</v>
      </c>
      <c r="AV3709" t="s">
        <v>56</v>
      </c>
      <c r="AW3709" t="s">
        <v>56</v>
      </c>
    </row>
    <row r="3710" spans="1:49" x14ac:dyDescent="0.3">
      <c r="A3710" t="str">
        <f t="shared" si="286"/>
        <v>KU</v>
      </c>
      <c r="B3710" t="str">
        <f t="shared" si="287"/>
        <v>P</v>
      </c>
      <c r="C3710">
        <f t="shared" si="288"/>
        <v>3</v>
      </c>
      <c r="D3710">
        <f t="shared" si="289"/>
        <v>1</v>
      </c>
      <c r="E3710">
        <f t="shared" si="290"/>
        <v>3</v>
      </c>
      <c r="G3710" t="s">
        <v>4576</v>
      </c>
      <c r="H3710" t="s">
        <v>39</v>
      </c>
      <c r="I3710" s="58" t="s">
        <v>242</v>
      </c>
      <c r="J3710" s="58" t="s">
        <v>41</v>
      </c>
      <c r="K3710" s="58" t="s">
        <v>42</v>
      </c>
      <c r="N3710" t="s">
        <v>43</v>
      </c>
      <c r="S3710" t="s">
        <v>69</v>
      </c>
      <c r="T3710" t="s">
        <v>4577</v>
      </c>
      <c r="U3710" t="s">
        <v>149</v>
      </c>
      <c r="V3710" t="s">
        <v>46</v>
      </c>
      <c r="W3710" t="s">
        <v>4216</v>
      </c>
      <c r="X3710" t="s">
        <v>4217</v>
      </c>
      <c r="Y3710" t="s">
        <v>4218</v>
      </c>
      <c r="Z3710" t="s">
        <v>4219</v>
      </c>
      <c r="AA3710" t="s">
        <v>4220</v>
      </c>
      <c r="AB3710" t="s">
        <v>4221</v>
      </c>
      <c r="AC3710" t="s">
        <v>4222</v>
      </c>
      <c r="AD3710" t="s">
        <v>4578</v>
      </c>
      <c r="AF3710" t="s">
        <v>55</v>
      </c>
      <c r="AG3710" t="s">
        <v>46</v>
      </c>
      <c r="AH3710" t="s">
        <v>56</v>
      </c>
      <c r="AI3710" t="s">
        <v>56</v>
      </c>
      <c r="AJ3710" t="s">
        <v>56</v>
      </c>
      <c r="AK3710" t="s">
        <v>56</v>
      </c>
      <c r="AL3710" t="s">
        <v>56</v>
      </c>
      <c r="AM3710" t="s">
        <v>56</v>
      </c>
      <c r="AN3710" t="s">
        <v>56</v>
      </c>
      <c r="AO3710" t="s">
        <v>46</v>
      </c>
      <c r="AP3710" t="s">
        <v>56</v>
      </c>
      <c r="AQ3710" t="s">
        <v>56</v>
      </c>
      <c r="AR3710" t="s">
        <v>56</v>
      </c>
      <c r="AS3710" t="s">
        <v>56</v>
      </c>
      <c r="AT3710" t="s">
        <v>56</v>
      </c>
      <c r="AU3710" t="s">
        <v>56</v>
      </c>
      <c r="AV3710" t="s">
        <v>56</v>
      </c>
      <c r="AW3710" t="s">
        <v>56</v>
      </c>
    </row>
    <row r="3711" spans="1:49" x14ac:dyDescent="0.3">
      <c r="A3711" t="str">
        <f t="shared" si="286"/>
        <v>AU</v>
      </c>
      <c r="B3711" t="str">
        <f t="shared" si="287"/>
        <v>V</v>
      </c>
      <c r="C3711">
        <f t="shared" si="288"/>
        <v>0.89999999999999991</v>
      </c>
      <c r="D3711">
        <f t="shared" si="289"/>
        <v>1</v>
      </c>
      <c r="E3711">
        <f t="shared" si="290"/>
        <v>0.89999999999999991</v>
      </c>
      <c r="G3711" t="s">
        <v>4579</v>
      </c>
      <c r="H3711" t="s">
        <v>39</v>
      </c>
      <c r="I3711" s="58" t="s">
        <v>133</v>
      </c>
      <c r="J3711" s="58" t="s">
        <v>41</v>
      </c>
      <c r="K3711" s="58" t="s">
        <v>76</v>
      </c>
      <c r="N3711" t="s">
        <v>4569</v>
      </c>
      <c r="P3711" t="s">
        <v>78</v>
      </c>
      <c r="Q3711" t="s">
        <v>79</v>
      </c>
      <c r="S3711" t="s">
        <v>80</v>
      </c>
      <c r="T3711" t="s">
        <v>45</v>
      </c>
      <c r="U3711" t="s">
        <v>46</v>
      </c>
      <c r="V3711" t="s">
        <v>46</v>
      </c>
      <c r="W3711" t="s">
        <v>156</v>
      </c>
      <c r="X3711" t="s">
        <v>6458</v>
      </c>
      <c r="Y3711" t="s">
        <v>157</v>
      </c>
      <c r="Z3711" t="s">
        <v>654</v>
      </c>
      <c r="AA3711" t="s">
        <v>655</v>
      </c>
      <c r="AB3711" t="s">
        <v>798</v>
      </c>
      <c r="AC3711" t="s">
        <v>799</v>
      </c>
      <c r="AE3711" t="s">
        <v>4570</v>
      </c>
      <c r="AF3711" t="s">
        <v>55</v>
      </c>
      <c r="AG3711" t="s">
        <v>56</v>
      </c>
      <c r="AH3711" t="s">
        <v>46</v>
      </c>
      <c r="AI3711" t="s">
        <v>56</v>
      </c>
      <c r="AJ3711" t="s">
        <v>56</v>
      </c>
      <c r="AK3711" t="s">
        <v>56</v>
      </c>
      <c r="AL3711" t="s">
        <v>56</v>
      </c>
      <c r="AM3711" t="s">
        <v>56</v>
      </c>
      <c r="AN3711" t="s">
        <v>56</v>
      </c>
      <c r="AO3711" t="s">
        <v>56</v>
      </c>
      <c r="AP3711" t="s">
        <v>56</v>
      </c>
      <c r="AQ3711" t="s">
        <v>56</v>
      </c>
      <c r="AR3711" t="s">
        <v>56</v>
      </c>
      <c r="AS3711" t="s">
        <v>56</v>
      </c>
      <c r="AT3711" t="s">
        <v>56</v>
      </c>
      <c r="AU3711" t="s">
        <v>56</v>
      </c>
      <c r="AV3711" t="s">
        <v>56</v>
      </c>
      <c r="AW3711" t="s">
        <v>56</v>
      </c>
    </row>
    <row r="3712" spans="1:49" x14ac:dyDescent="0.3">
      <c r="A3712" t="str">
        <f t="shared" si="286"/>
        <v>UKF</v>
      </c>
      <c r="B3712" t="str">
        <f t="shared" si="287"/>
        <v>P</v>
      </c>
      <c r="C3712">
        <f t="shared" si="288"/>
        <v>0.44999999999999996</v>
      </c>
      <c r="D3712">
        <f t="shared" si="289"/>
        <v>1</v>
      </c>
      <c r="E3712">
        <f t="shared" si="290"/>
        <v>0.44999999999999996</v>
      </c>
      <c r="G3712" t="s">
        <v>4580</v>
      </c>
      <c r="H3712" t="s">
        <v>39</v>
      </c>
      <c r="I3712" s="58" t="s">
        <v>68</v>
      </c>
      <c r="J3712" s="58" t="s">
        <v>41</v>
      </c>
      <c r="K3712" s="58" t="s">
        <v>42</v>
      </c>
      <c r="N3712" t="s">
        <v>43</v>
      </c>
      <c r="S3712" t="s">
        <v>69</v>
      </c>
      <c r="T3712" t="s">
        <v>73</v>
      </c>
      <c r="U3712" t="s">
        <v>149</v>
      </c>
      <c r="V3712" t="s">
        <v>46</v>
      </c>
      <c r="W3712" t="s">
        <v>1274</v>
      </c>
      <c r="X3712" t="s">
        <v>1275</v>
      </c>
      <c r="Y3712" t="s">
        <v>1276</v>
      </c>
      <c r="Z3712" t="s">
        <v>1277</v>
      </c>
      <c r="AA3712" t="s">
        <v>1278</v>
      </c>
      <c r="AB3712" t="s">
        <v>1279</v>
      </c>
      <c r="AC3712" t="s">
        <v>1280</v>
      </c>
      <c r="AD3712" t="s">
        <v>4581</v>
      </c>
      <c r="AF3712" t="s">
        <v>55</v>
      </c>
      <c r="AG3712" t="s">
        <v>46</v>
      </c>
      <c r="AH3712" t="s">
        <v>56</v>
      </c>
      <c r="AI3712" t="s">
        <v>56</v>
      </c>
      <c r="AJ3712" t="s">
        <v>56</v>
      </c>
      <c r="AK3712" t="s">
        <v>56</v>
      </c>
      <c r="AL3712" t="s">
        <v>56</v>
      </c>
      <c r="AM3712" t="s">
        <v>56</v>
      </c>
      <c r="AN3712" t="s">
        <v>56</v>
      </c>
      <c r="AO3712" t="s">
        <v>56</v>
      </c>
      <c r="AP3712" t="s">
        <v>56</v>
      </c>
      <c r="AQ3712" t="s">
        <v>56</v>
      </c>
      <c r="AR3712" t="s">
        <v>56</v>
      </c>
      <c r="AS3712" t="s">
        <v>56</v>
      </c>
      <c r="AT3712" t="s">
        <v>56</v>
      </c>
      <c r="AU3712" t="s">
        <v>56</v>
      </c>
      <c r="AV3712" t="s">
        <v>56</v>
      </c>
      <c r="AW3712" t="s">
        <v>56</v>
      </c>
    </row>
    <row r="3713" spans="1:49" x14ac:dyDescent="0.3">
      <c r="A3713" t="str">
        <f t="shared" si="286"/>
        <v>AU</v>
      </c>
      <c r="B3713" t="str">
        <f t="shared" si="287"/>
        <v>V</v>
      </c>
      <c r="C3713">
        <f t="shared" si="288"/>
        <v>1.56</v>
      </c>
      <c r="D3713">
        <f t="shared" si="289"/>
        <v>1</v>
      </c>
      <c r="E3713">
        <f t="shared" si="290"/>
        <v>1.56</v>
      </c>
      <c r="G3713" t="s">
        <v>4582</v>
      </c>
      <c r="H3713" t="s">
        <v>39</v>
      </c>
      <c r="I3713" s="58" t="s">
        <v>104</v>
      </c>
      <c r="J3713" s="58" t="s">
        <v>41</v>
      </c>
      <c r="K3713" s="58" t="s">
        <v>76</v>
      </c>
      <c r="N3713" t="s">
        <v>4569</v>
      </c>
      <c r="P3713" t="s">
        <v>78</v>
      </c>
      <c r="Q3713" t="s">
        <v>79</v>
      </c>
      <c r="S3713" t="s">
        <v>80</v>
      </c>
      <c r="T3713" t="s">
        <v>45</v>
      </c>
      <c r="U3713" t="s">
        <v>46</v>
      </c>
      <c r="V3713" t="s">
        <v>46</v>
      </c>
      <c r="W3713" t="s">
        <v>156</v>
      </c>
      <c r="X3713" t="s">
        <v>6458</v>
      </c>
      <c r="Y3713" t="s">
        <v>157</v>
      </c>
      <c r="Z3713" t="s">
        <v>654</v>
      </c>
      <c r="AA3713" t="s">
        <v>655</v>
      </c>
      <c r="AB3713" t="s">
        <v>798</v>
      </c>
      <c r="AC3713" t="s">
        <v>799</v>
      </c>
      <c r="AD3713" t="s">
        <v>4583</v>
      </c>
      <c r="AF3713" t="s">
        <v>329</v>
      </c>
      <c r="AG3713" t="s">
        <v>56</v>
      </c>
      <c r="AH3713" t="s">
        <v>56</v>
      </c>
      <c r="AI3713" t="s">
        <v>46</v>
      </c>
      <c r="AJ3713" t="s">
        <v>56</v>
      </c>
      <c r="AK3713" t="s">
        <v>56</v>
      </c>
      <c r="AL3713" t="s">
        <v>56</v>
      </c>
      <c r="AM3713" t="s">
        <v>56</v>
      </c>
      <c r="AN3713" t="s">
        <v>56</v>
      </c>
      <c r="AO3713" t="s">
        <v>56</v>
      </c>
      <c r="AP3713" t="s">
        <v>56</v>
      </c>
      <c r="AQ3713" t="s">
        <v>56</v>
      </c>
      <c r="AR3713" t="s">
        <v>56</v>
      </c>
      <c r="AS3713" t="s">
        <v>56</v>
      </c>
      <c r="AT3713" t="s">
        <v>56</v>
      </c>
      <c r="AU3713" t="s">
        <v>56</v>
      </c>
      <c r="AV3713" t="s">
        <v>56</v>
      </c>
      <c r="AW3713" t="s">
        <v>56</v>
      </c>
    </row>
    <row r="3714" spans="1:49" x14ac:dyDescent="0.3">
      <c r="A3714" t="str">
        <f t="shared" ref="A3714:A3777" si="291">+VLOOKUP(X3714,VVS_nasa,2,FALSE)</f>
        <v>AU</v>
      </c>
      <c r="B3714" t="str">
        <f t="shared" ref="B3714:B3777" si="292">+VLOOKUP(K3714,Per_Viz,2,FALSE)</f>
        <v>P</v>
      </c>
      <c r="C3714">
        <f t="shared" ref="C3714:C3777" si="293">+VLOOKUP(I3714,EUCA,2,FALSE)</f>
        <v>3</v>
      </c>
      <c r="D3714">
        <f t="shared" si="289"/>
        <v>1</v>
      </c>
      <c r="E3714">
        <f t="shared" si="290"/>
        <v>3</v>
      </c>
      <c r="G3714" t="s">
        <v>4584</v>
      </c>
      <c r="H3714" t="s">
        <v>39</v>
      </c>
      <c r="I3714" s="58" t="s">
        <v>242</v>
      </c>
      <c r="J3714" s="58" t="s">
        <v>41</v>
      </c>
      <c r="K3714" s="58" t="s">
        <v>42</v>
      </c>
      <c r="N3714" t="s">
        <v>43</v>
      </c>
      <c r="S3714" t="s">
        <v>57</v>
      </c>
      <c r="T3714" t="s">
        <v>70</v>
      </c>
      <c r="U3714" t="s">
        <v>200</v>
      </c>
      <c r="V3714" t="s">
        <v>46</v>
      </c>
      <c r="W3714" t="s">
        <v>156</v>
      </c>
      <c r="X3714" t="s">
        <v>6458</v>
      </c>
      <c r="Y3714" t="s">
        <v>157</v>
      </c>
      <c r="Z3714" t="s">
        <v>158</v>
      </c>
      <c r="AA3714" t="s">
        <v>159</v>
      </c>
      <c r="AB3714" t="s">
        <v>598</v>
      </c>
      <c r="AC3714" t="s">
        <v>599</v>
      </c>
      <c r="AD3714" t="s">
        <v>4585</v>
      </c>
      <c r="AF3714" t="s">
        <v>255</v>
      </c>
      <c r="AG3714" t="s">
        <v>56</v>
      </c>
      <c r="AH3714" t="s">
        <v>56</v>
      </c>
      <c r="AI3714" t="s">
        <v>46</v>
      </c>
      <c r="AJ3714" t="s">
        <v>56</v>
      </c>
      <c r="AK3714" t="s">
        <v>56</v>
      </c>
      <c r="AL3714" t="s">
        <v>56</v>
      </c>
      <c r="AM3714" t="s">
        <v>56</v>
      </c>
      <c r="AN3714" t="s">
        <v>56</v>
      </c>
      <c r="AO3714" t="s">
        <v>56</v>
      </c>
      <c r="AP3714" t="s">
        <v>56</v>
      </c>
      <c r="AQ3714" t="s">
        <v>56</v>
      </c>
      <c r="AR3714" t="s">
        <v>56</v>
      </c>
      <c r="AS3714" t="s">
        <v>56</v>
      </c>
      <c r="AT3714" t="s">
        <v>56</v>
      </c>
      <c r="AU3714" t="s">
        <v>56</v>
      </c>
      <c r="AV3714" t="s">
        <v>56</v>
      </c>
      <c r="AW3714" t="s">
        <v>56</v>
      </c>
    </row>
    <row r="3715" spans="1:49" x14ac:dyDescent="0.3">
      <c r="A3715" t="str">
        <f t="shared" si="291"/>
        <v>VŠVU</v>
      </c>
      <c r="B3715" t="str">
        <f t="shared" si="292"/>
        <v>V</v>
      </c>
      <c r="C3715">
        <f t="shared" si="293"/>
        <v>1.7999999999999998</v>
      </c>
      <c r="D3715">
        <f t="shared" ref="D3715:D3778" si="294">1/COUNTIF(G:G,G3715)</f>
        <v>1</v>
      </c>
      <c r="E3715">
        <f t="shared" ref="E3715:E3778" si="295">+C3715*D3715</f>
        <v>1.7999999999999998</v>
      </c>
      <c r="G3715" t="s">
        <v>4586</v>
      </c>
      <c r="H3715" t="s">
        <v>39</v>
      </c>
      <c r="I3715" s="58" t="s">
        <v>580</v>
      </c>
      <c r="J3715" s="58" t="s">
        <v>121</v>
      </c>
      <c r="K3715" s="58" t="s">
        <v>76</v>
      </c>
      <c r="N3715" t="s">
        <v>1363</v>
      </c>
      <c r="P3715" t="s">
        <v>78</v>
      </c>
      <c r="Q3715" t="s">
        <v>79</v>
      </c>
      <c r="S3715" t="s">
        <v>80</v>
      </c>
      <c r="T3715" t="s">
        <v>45</v>
      </c>
      <c r="U3715" t="s">
        <v>46</v>
      </c>
      <c r="V3715" t="s">
        <v>46</v>
      </c>
      <c r="W3715" t="s">
        <v>764</v>
      </c>
      <c r="X3715" t="s">
        <v>765</v>
      </c>
      <c r="Y3715" t="s">
        <v>766</v>
      </c>
      <c r="Z3715" t="s">
        <v>767</v>
      </c>
      <c r="AB3715" t="s">
        <v>774</v>
      </c>
      <c r="AC3715" t="s">
        <v>775</v>
      </c>
      <c r="AD3715" t="s">
        <v>2550</v>
      </c>
      <c r="AF3715" t="s">
        <v>55</v>
      </c>
      <c r="AG3715" t="s">
        <v>46</v>
      </c>
      <c r="AH3715" t="s">
        <v>56</v>
      </c>
      <c r="AI3715" t="s">
        <v>56</v>
      </c>
      <c r="AJ3715" t="s">
        <v>56</v>
      </c>
      <c r="AK3715" t="s">
        <v>56</v>
      </c>
      <c r="AL3715" t="s">
        <v>56</v>
      </c>
      <c r="AM3715" t="s">
        <v>56</v>
      </c>
      <c r="AN3715" t="s">
        <v>56</v>
      </c>
      <c r="AO3715" t="s">
        <v>46</v>
      </c>
      <c r="AP3715" t="s">
        <v>56</v>
      </c>
      <c r="AQ3715" t="s">
        <v>56</v>
      </c>
      <c r="AR3715" t="s">
        <v>56</v>
      </c>
      <c r="AS3715" t="s">
        <v>56</v>
      </c>
      <c r="AT3715" t="s">
        <v>56</v>
      </c>
      <c r="AU3715" t="s">
        <v>56</v>
      </c>
      <c r="AV3715" t="s">
        <v>56</v>
      </c>
      <c r="AW3715" t="s">
        <v>56</v>
      </c>
    </row>
    <row r="3716" spans="1:49" x14ac:dyDescent="0.3">
      <c r="A3716" t="str">
        <f t="shared" si="291"/>
        <v>VŠVU</v>
      </c>
      <c r="B3716" t="str">
        <f t="shared" si="292"/>
        <v>V</v>
      </c>
      <c r="C3716">
        <f t="shared" si="293"/>
        <v>1.7999999999999998</v>
      </c>
      <c r="D3716">
        <f t="shared" si="294"/>
        <v>1</v>
      </c>
      <c r="E3716">
        <f t="shared" si="295"/>
        <v>1.7999999999999998</v>
      </c>
      <c r="G3716" t="s">
        <v>4587</v>
      </c>
      <c r="H3716" t="s">
        <v>39</v>
      </c>
      <c r="I3716" s="58" t="s">
        <v>580</v>
      </c>
      <c r="J3716" s="58" t="s">
        <v>121</v>
      </c>
      <c r="K3716" s="58" t="s">
        <v>76</v>
      </c>
      <c r="N3716" t="s">
        <v>1363</v>
      </c>
      <c r="P3716" t="s">
        <v>78</v>
      </c>
      <c r="Q3716" t="s">
        <v>79</v>
      </c>
      <c r="S3716" t="s">
        <v>80</v>
      </c>
      <c r="T3716" t="s">
        <v>45</v>
      </c>
      <c r="U3716" t="s">
        <v>46</v>
      </c>
      <c r="V3716" t="s">
        <v>46</v>
      </c>
      <c r="W3716" t="s">
        <v>764</v>
      </c>
      <c r="X3716" t="s">
        <v>765</v>
      </c>
      <c r="Y3716" t="s">
        <v>766</v>
      </c>
      <c r="Z3716" t="s">
        <v>767</v>
      </c>
      <c r="AB3716" t="s">
        <v>774</v>
      </c>
      <c r="AC3716" t="s">
        <v>775</v>
      </c>
      <c r="AD3716" t="s">
        <v>2550</v>
      </c>
      <c r="AF3716" t="s">
        <v>55</v>
      </c>
      <c r="AG3716" t="s">
        <v>46</v>
      </c>
      <c r="AH3716" t="s">
        <v>56</v>
      </c>
      <c r="AI3716" t="s">
        <v>56</v>
      </c>
      <c r="AJ3716" t="s">
        <v>56</v>
      </c>
      <c r="AK3716" t="s">
        <v>56</v>
      </c>
      <c r="AL3716" t="s">
        <v>56</v>
      </c>
      <c r="AM3716" t="s">
        <v>56</v>
      </c>
      <c r="AN3716" t="s">
        <v>56</v>
      </c>
      <c r="AO3716" t="s">
        <v>46</v>
      </c>
      <c r="AP3716" t="s">
        <v>56</v>
      </c>
      <c r="AQ3716" t="s">
        <v>56</v>
      </c>
      <c r="AR3716" t="s">
        <v>56</v>
      </c>
      <c r="AS3716" t="s">
        <v>56</v>
      </c>
      <c r="AT3716" t="s">
        <v>56</v>
      </c>
      <c r="AU3716" t="s">
        <v>56</v>
      </c>
      <c r="AV3716" t="s">
        <v>56</v>
      </c>
      <c r="AW3716" t="s">
        <v>56</v>
      </c>
    </row>
    <row r="3717" spans="1:49" x14ac:dyDescent="0.3">
      <c r="A3717" t="str">
        <f t="shared" si="291"/>
        <v>VŠVU</v>
      </c>
      <c r="B3717" t="str">
        <f t="shared" si="292"/>
        <v>V</v>
      </c>
      <c r="C3717">
        <f t="shared" si="293"/>
        <v>1.7999999999999998</v>
      </c>
      <c r="D3717">
        <f t="shared" si="294"/>
        <v>1</v>
      </c>
      <c r="E3717">
        <f t="shared" si="295"/>
        <v>1.7999999999999998</v>
      </c>
      <c r="G3717" t="s">
        <v>4588</v>
      </c>
      <c r="H3717" t="s">
        <v>39</v>
      </c>
      <c r="I3717" s="58" t="s">
        <v>580</v>
      </c>
      <c r="J3717" s="58" t="s">
        <v>121</v>
      </c>
      <c r="K3717" s="58" t="s">
        <v>76</v>
      </c>
      <c r="N3717" t="s">
        <v>1363</v>
      </c>
      <c r="P3717" t="s">
        <v>78</v>
      </c>
      <c r="Q3717" t="s">
        <v>79</v>
      </c>
      <c r="S3717" t="s">
        <v>80</v>
      </c>
      <c r="T3717" t="s">
        <v>45</v>
      </c>
      <c r="U3717" t="s">
        <v>46</v>
      </c>
      <c r="V3717" t="s">
        <v>46</v>
      </c>
      <c r="W3717" t="s">
        <v>764</v>
      </c>
      <c r="X3717" t="s">
        <v>765</v>
      </c>
      <c r="Y3717" t="s">
        <v>766</v>
      </c>
      <c r="Z3717" t="s">
        <v>767</v>
      </c>
      <c r="AB3717" t="s">
        <v>774</v>
      </c>
      <c r="AC3717" t="s">
        <v>775</v>
      </c>
      <c r="AD3717" t="s">
        <v>2550</v>
      </c>
      <c r="AF3717" t="s">
        <v>55</v>
      </c>
      <c r="AG3717" t="s">
        <v>46</v>
      </c>
      <c r="AH3717" t="s">
        <v>56</v>
      </c>
      <c r="AI3717" t="s">
        <v>56</v>
      </c>
      <c r="AJ3717" t="s">
        <v>56</v>
      </c>
      <c r="AK3717" t="s">
        <v>56</v>
      </c>
      <c r="AL3717" t="s">
        <v>56</v>
      </c>
      <c r="AM3717" t="s">
        <v>56</v>
      </c>
      <c r="AN3717" t="s">
        <v>56</v>
      </c>
      <c r="AO3717" t="s">
        <v>46</v>
      </c>
      <c r="AP3717" t="s">
        <v>56</v>
      </c>
      <c r="AQ3717" t="s">
        <v>56</v>
      </c>
      <c r="AR3717" t="s">
        <v>56</v>
      </c>
      <c r="AS3717" t="s">
        <v>56</v>
      </c>
      <c r="AT3717" t="s">
        <v>56</v>
      </c>
      <c r="AU3717" t="s">
        <v>56</v>
      </c>
      <c r="AV3717" t="s">
        <v>56</v>
      </c>
      <c r="AW3717" t="s">
        <v>56</v>
      </c>
    </row>
    <row r="3718" spans="1:49" x14ac:dyDescent="0.3">
      <c r="A3718" t="str">
        <f t="shared" si="291"/>
        <v>UKF</v>
      </c>
      <c r="B3718" t="str">
        <f t="shared" si="292"/>
        <v>P</v>
      </c>
      <c r="C3718">
        <f t="shared" si="293"/>
        <v>0.44999999999999996</v>
      </c>
      <c r="D3718">
        <f t="shared" si="294"/>
        <v>1</v>
      </c>
      <c r="E3718">
        <f t="shared" si="295"/>
        <v>0.44999999999999996</v>
      </c>
      <c r="G3718" t="s">
        <v>4589</v>
      </c>
      <c r="H3718" t="s">
        <v>39</v>
      </c>
      <c r="I3718" s="58" t="s">
        <v>68</v>
      </c>
      <c r="J3718" s="58" t="s">
        <v>41</v>
      </c>
      <c r="K3718" s="58" t="s">
        <v>42</v>
      </c>
      <c r="N3718" t="s">
        <v>43</v>
      </c>
      <c r="S3718" t="s">
        <v>69</v>
      </c>
      <c r="T3718" t="s">
        <v>45</v>
      </c>
      <c r="U3718" t="s">
        <v>46</v>
      </c>
      <c r="V3718" t="s">
        <v>46</v>
      </c>
      <c r="W3718" t="s">
        <v>1274</v>
      </c>
      <c r="X3718" t="s">
        <v>1275</v>
      </c>
      <c r="Y3718" t="s">
        <v>1276</v>
      </c>
      <c r="Z3718" t="s">
        <v>1277</v>
      </c>
      <c r="AA3718" t="s">
        <v>1278</v>
      </c>
      <c r="AB3718" t="s">
        <v>1279</v>
      </c>
      <c r="AC3718" t="s">
        <v>1280</v>
      </c>
      <c r="AD3718" t="s">
        <v>4590</v>
      </c>
      <c r="AF3718" t="s">
        <v>55</v>
      </c>
      <c r="AG3718" t="s">
        <v>46</v>
      </c>
      <c r="AH3718" t="s">
        <v>56</v>
      </c>
      <c r="AI3718" t="s">
        <v>56</v>
      </c>
      <c r="AJ3718" t="s">
        <v>56</v>
      </c>
      <c r="AK3718" t="s">
        <v>56</v>
      </c>
      <c r="AL3718" t="s">
        <v>56</v>
      </c>
      <c r="AM3718" t="s">
        <v>56</v>
      </c>
      <c r="AN3718" t="s">
        <v>56</v>
      </c>
      <c r="AO3718" t="s">
        <v>56</v>
      </c>
      <c r="AP3718" t="s">
        <v>56</v>
      </c>
      <c r="AQ3718" t="s">
        <v>56</v>
      </c>
      <c r="AR3718" t="s">
        <v>56</v>
      </c>
      <c r="AS3718" t="s">
        <v>56</v>
      </c>
      <c r="AT3718" t="s">
        <v>56</v>
      </c>
      <c r="AU3718" t="s">
        <v>56</v>
      </c>
      <c r="AV3718" t="s">
        <v>56</v>
      </c>
      <c r="AW3718" t="s">
        <v>56</v>
      </c>
    </row>
    <row r="3719" spans="1:49" x14ac:dyDescent="0.3">
      <c r="A3719" t="str">
        <f t="shared" si="291"/>
        <v>AU</v>
      </c>
      <c r="B3719" t="str">
        <f t="shared" si="292"/>
        <v>P</v>
      </c>
      <c r="C3719">
        <f t="shared" si="293"/>
        <v>3</v>
      </c>
      <c r="D3719">
        <f t="shared" si="294"/>
        <v>1</v>
      </c>
      <c r="E3719">
        <f t="shared" si="295"/>
        <v>3</v>
      </c>
      <c r="G3719" t="s">
        <v>4591</v>
      </c>
      <c r="H3719" t="s">
        <v>39</v>
      </c>
      <c r="I3719" s="58" t="s">
        <v>242</v>
      </c>
      <c r="J3719" s="58" t="s">
        <v>41</v>
      </c>
      <c r="K3719" s="58" t="s">
        <v>42</v>
      </c>
      <c r="N3719" t="s">
        <v>43</v>
      </c>
      <c r="S3719" t="s">
        <v>57</v>
      </c>
      <c r="T3719" t="s">
        <v>70</v>
      </c>
      <c r="U3719" t="s">
        <v>200</v>
      </c>
      <c r="V3719" t="s">
        <v>46</v>
      </c>
      <c r="W3719" t="s">
        <v>156</v>
      </c>
      <c r="X3719" t="s">
        <v>6458</v>
      </c>
      <c r="Y3719" t="s">
        <v>157</v>
      </c>
      <c r="Z3719" t="s">
        <v>158</v>
      </c>
      <c r="AA3719" t="s">
        <v>159</v>
      </c>
      <c r="AB3719" t="s">
        <v>598</v>
      </c>
      <c r="AC3719" t="s">
        <v>599</v>
      </c>
      <c r="AD3719" t="s">
        <v>4592</v>
      </c>
      <c r="AF3719" t="s">
        <v>255</v>
      </c>
      <c r="AG3719" t="s">
        <v>56</v>
      </c>
      <c r="AH3719" t="s">
        <v>56</v>
      </c>
      <c r="AI3719" t="s">
        <v>149</v>
      </c>
      <c r="AJ3719" t="s">
        <v>56</v>
      </c>
      <c r="AK3719" t="s">
        <v>56</v>
      </c>
      <c r="AL3719" t="s">
        <v>56</v>
      </c>
      <c r="AM3719" t="s">
        <v>56</v>
      </c>
      <c r="AN3719" t="s">
        <v>56</v>
      </c>
      <c r="AO3719" t="s">
        <v>56</v>
      </c>
      <c r="AP3719" t="s">
        <v>56</v>
      </c>
      <c r="AQ3719" t="s">
        <v>56</v>
      </c>
      <c r="AR3719" t="s">
        <v>56</v>
      </c>
      <c r="AS3719" t="s">
        <v>56</v>
      </c>
      <c r="AT3719" t="s">
        <v>56</v>
      </c>
      <c r="AU3719" t="s">
        <v>56</v>
      </c>
      <c r="AV3719" t="s">
        <v>56</v>
      </c>
      <c r="AW3719" t="s">
        <v>56</v>
      </c>
    </row>
    <row r="3720" spans="1:49" x14ac:dyDescent="0.3">
      <c r="A3720" t="str">
        <f t="shared" si="291"/>
        <v>AU</v>
      </c>
      <c r="B3720" t="str">
        <f t="shared" si="292"/>
        <v>P</v>
      </c>
      <c r="C3720">
        <f t="shared" si="293"/>
        <v>1.7999999999999998</v>
      </c>
      <c r="D3720">
        <f t="shared" si="294"/>
        <v>1</v>
      </c>
      <c r="E3720">
        <f t="shared" si="295"/>
        <v>1.7999999999999998</v>
      </c>
      <c r="G3720" t="s">
        <v>4593</v>
      </c>
      <c r="H3720" t="s">
        <v>39</v>
      </c>
      <c r="I3720" s="58" t="s">
        <v>96</v>
      </c>
      <c r="J3720" s="58" t="s">
        <v>41</v>
      </c>
      <c r="K3720" s="58" t="s">
        <v>42</v>
      </c>
      <c r="N3720" t="s">
        <v>43</v>
      </c>
      <c r="S3720" t="s">
        <v>57</v>
      </c>
      <c r="T3720" t="s">
        <v>70</v>
      </c>
      <c r="U3720" t="s">
        <v>200</v>
      </c>
      <c r="V3720" t="s">
        <v>46</v>
      </c>
      <c r="W3720" t="s">
        <v>156</v>
      </c>
      <c r="X3720" t="s">
        <v>6458</v>
      </c>
      <c r="Y3720" t="s">
        <v>157</v>
      </c>
      <c r="Z3720" t="s">
        <v>158</v>
      </c>
      <c r="AA3720" t="s">
        <v>159</v>
      </c>
      <c r="AB3720" t="s">
        <v>598</v>
      </c>
      <c r="AC3720" t="s">
        <v>599</v>
      </c>
      <c r="AD3720" t="s">
        <v>4594</v>
      </c>
      <c r="AF3720" t="s">
        <v>255</v>
      </c>
      <c r="AG3720" t="s">
        <v>56</v>
      </c>
      <c r="AH3720" t="s">
        <v>56</v>
      </c>
      <c r="AI3720" t="s">
        <v>46</v>
      </c>
      <c r="AJ3720" t="s">
        <v>56</v>
      </c>
      <c r="AK3720" t="s">
        <v>56</v>
      </c>
      <c r="AL3720" t="s">
        <v>56</v>
      </c>
      <c r="AM3720" t="s">
        <v>56</v>
      </c>
      <c r="AN3720" t="s">
        <v>56</v>
      </c>
      <c r="AO3720" t="s">
        <v>56</v>
      </c>
      <c r="AP3720" t="s">
        <v>56</v>
      </c>
      <c r="AQ3720" t="s">
        <v>56</v>
      </c>
      <c r="AR3720" t="s">
        <v>56</v>
      </c>
      <c r="AS3720" t="s">
        <v>56</v>
      </c>
      <c r="AT3720" t="s">
        <v>56</v>
      </c>
      <c r="AU3720" t="s">
        <v>56</v>
      </c>
      <c r="AV3720" t="s">
        <v>56</v>
      </c>
      <c r="AW3720" t="s">
        <v>56</v>
      </c>
    </row>
    <row r="3721" spans="1:49" x14ac:dyDescent="0.3">
      <c r="A3721" t="str">
        <f t="shared" si="291"/>
        <v>AU</v>
      </c>
      <c r="B3721" t="str">
        <f t="shared" si="292"/>
        <v>P</v>
      </c>
      <c r="C3721">
        <f t="shared" si="293"/>
        <v>1.7999999999999998</v>
      </c>
      <c r="D3721">
        <f t="shared" si="294"/>
        <v>1</v>
      </c>
      <c r="E3721">
        <f t="shared" si="295"/>
        <v>1.7999999999999998</v>
      </c>
      <c r="G3721" t="s">
        <v>4595</v>
      </c>
      <c r="H3721" t="s">
        <v>39</v>
      </c>
      <c r="I3721" s="58" t="s">
        <v>96</v>
      </c>
      <c r="J3721" s="58" t="s">
        <v>41</v>
      </c>
      <c r="K3721" s="58" t="s">
        <v>42</v>
      </c>
      <c r="N3721" t="s">
        <v>43</v>
      </c>
      <c r="S3721" t="s">
        <v>57</v>
      </c>
      <c r="T3721" t="s">
        <v>73</v>
      </c>
      <c r="U3721" t="s">
        <v>149</v>
      </c>
      <c r="V3721" t="s">
        <v>46</v>
      </c>
      <c r="W3721" t="s">
        <v>156</v>
      </c>
      <c r="X3721" t="s">
        <v>6458</v>
      </c>
      <c r="Y3721" t="s">
        <v>157</v>
      </c>
      <c r="Z3721" t="s">
        <v>158</v>
      </c>
      <c r="AA3721" t="s">
        <v>159</v>
      </c>
      <c r="AB3721" t="s">
        <v>598</v>
      </c>
      <c r="AC3721" t="s">
        <v>599</v>
      </c>
      <c r="AD3721" t="s">
        <v>4596</v>
      </c>
      <c r="AF3721" t="s">
        <v>1413</v>
      </c>
      <c r="AG3721" t="s">
        <v>56</v>
      </c>
      <c r="AH3721" t="s">
        <v>56</v>
      </c>
      <c r="AI3721" t="s">
        <v>46</v>
      </c>
      <c r="AJ3721" t="s">
        <v>56</v>
      </c>
      <c r="AK3721" t="s">
        <v>56</v>
      </c>
      <c r="AL3721" t="s">
        <v>56</v>
      </c>
      <c r="AM3721" t="s">
        <v>56</v>
      </c>
      <c r="AN3721" t="s">
        <v>56</v>
      </c>
      <c r="AO3721" t="s">
        <v>56</v>
      </c>
      <c r="AP3721" t="s">
        <v>56</v>
      </c>
      <c r="AQ3721" t="s">
        <v>56</v>
      </c>
      <c r="AR3721" t="s">
        <v>56</v>
      </c>
      <c r="AS3721" t="s">
        <v>56</v>
      </c>
      <c r="AT3721" t="s">
        <v>56</v>
      </c>
      <c r="AU3721" t="s">
        <v>56</v>
      </c>
      <c r="AV3721" t="s">
        <v>56</v>
      </c>
      <c r="AW3721" t="s">
        <v>56</v>
      </c>
    </row>
    <row r="3722" spans="1:49" x14ac:dyDescent="0.3">
      <c r="A3722" t="str">
        <f t="shared" si="291"/>
        <v>UKF</v>
      </c>
      <c r="B3722" t="str">
        <f t="shared" si="292"/>
        <v>P</v>
      </c>
      <c r="C3722">
        <f t="shared" si="293"/>
        <v>3.5999999999999996</v>
      </c>
      <c r="D3722">
        <f t="shared" si="294"/>
        <v>1</v>
      </c>
      <c r="E3722">
        <f t="shared" si="295"/>
        <v>3.5999999999999996</v>
      </c>
      <c r="G3722" t="s">
        <v>4597</v>
      </c>
      <c r="H3722" t="s">
        <v>39</v>
      </c>
      <c r="I3722" s="58" t="s">
        <v>171</v>
      </c>
      <c r="J3722" s="58" t="s">
        <v>121</v>
      </c>
      <c r="K3722" s="58" t="s">
        <v>42</v>
      </c>
      <c r="N3722" t="s">
        <v>43</v>
      </c>
      <c r="S3722" t="s">
        <v>69</v>
      </c>
      <c r="T3722" t="s">
        <v>73</v>
      </c>
      <c r="U3722" t="s">
        <v>149</v>
      </c>
      <c r="V3722" t="s">
        <v>46</v>
      </c>
      <c r="W3722" t="s">
        <v>1274</v>
      </c>
      <c r="X3722" t="s">
        <v>1275</v>
      </c>
      <c r="Y3722" t="s">
        <v>1276</v>
      </c>
      <c r="Z3722" t="s">
        <v>1277</v>
      </c>
      <c r="AA3722" t="s">
        <v>1278</v>
      </c>
      <c r="AB3722" t="s">
        <v>1279</v>
      </c>
      <c r="AC3722" t="s">
        <v>1280</v>
      </c>
      <c r="AD3722" t="s">
        <v>3328</v>
      </c>
      <c r="AF3722" t="s">
        <v>55</v>
      </c>
      <c r="AG3722" t="s">
        <v>46</v>
      </c>
      <c r="AH3722" t="s">
        <v>56</v>
      </c>
      <c r="AI3722" t="s">
        <v>56</v>
      </c>
      <c r="AJ3722" t="s">
        <v>56</v>
      </c>
      <c r="AK3722" t="s">
        <v>56</v>
      </c>
      <c r="AL3722" t="s">
        <v>56</v>
      </c>
      <c r="AM3722" t="s">
        <v>56</v>
      </c>
      <c r="AN3722" t="s">
        <v>56</v>
      </c>
      <c r="AO3722" t="s">
        <v>46</v>
      </c>
      <c r="AP3722" t="s">
        <v>56</v>
      </c>
      <c r="AQ3722" t="s">
        <v>56</v>
      </c>
      <c r="AR3722" t="s">
        <v>56</v>
      </c>
      <c r="AS3722" t="s">
        <v>56</v>
      </c>
      <c r="AT3722" t="s">
        <v>56</v>
      </c>
      <c r="AU3722" t="s">
        <v>56</v>
      </c>
      <c r="AV3722" t="s">
        <v>56</v>
      </c>
      <c r="AW3722" t="s">
        <v>56</v>
      </c>
    </row>
    <row r="3723" spans="1:49" x14ac:dyDescent="0.3">
      <c r="A3723" t="str">
        <f t="shared" si="291"/>
        <v>AU</v>
      </c>
      <c r="B3723" t="str">
        <f t="shared" si="292"/>
        <v>V</v>
      </c>
      <c r="C3723">
        <f t="shared" si="293"/>
        <v>1.7999999999999998</v>
      </c>
      <c r="D3723">
        <f t="shared" si="294"/>
        <v>1</v>
      </c>
      <c r="E3723">
        <f t="shared" si="295"/>
        <v>1.7999999999999998</v>
      </c>
      <c r="G3723" t="s">
        <v>4598</v>
      </c>
      <c r="H3723" t="s">
        <v>39</v>
      </c>
      <c r="I3723" s="58" t="s">
        <v>96</v>
      </c>
      <c r="J3723" s="58" t="s">
        <v>41</v>
      </c>
      <c r="K3723" s="58" t="s">
        <v>76</v>
      </c>
      <c r="N3723" t="s">
        <v>763</v>
      </c>
      <c r="P3723" t="s">
        <v>78</v>
      </c>
      <c r="Q3723" t="s">
        <v>79</v>
      </c>
      <c r="S3723" t="s">
        <v>80</v>
      </c>
      <c r="T3723" t="s">
        <v>45</v>
      </c>
      <c r="U3723" t="s">
        <v>46</v>
      </c>
      <c r="V3723" t="s">
        <v>46</v>
      </c>
      <c r="W3723" t="s">
        <v>156</v>
      </c>
      <c r="X3723" t="s">
        <v>6458</v>
      </c>
      <c r="Y3723" t="s">
        <v>157</v>
      </c>
      <c r="Z3723" t="s">
        <v>654</v>
      </c>
      <c r="AA3723" t="s">
        <v>655</v>
      </c>
      <c r="AB3723" t="s">
        <v>798</v>
      </c>
      <c r="AC3723" t="s">
        <v>799</v>
      </c>
      <c r="AD3723" t="s">
        <v>2702</v>
      </c>
      <c r="AF3723" t="s">
        <v>55</v>
      </c>
      <c r="AG3723" t="s">
        <v>46</v>
      </c>
      <c r="AH3723" t="s">
        <v>56</v>
      </c>
      <c r="AI3723" t="s">
        <v>46</v>
      </c>
      <c r="AJ3723" t="s">
        <v>56</v>
      </c>
      <c r="AK3723" t="s">
        <v>56</v>
      </c>
      <c r="AL3723" t="s">
        <v>56</v>
      </c>
      <c r="AM3723" t="s">
        <v>56</v>
      </c>
      <c r="AN3723" t="s">
        <v>56</v>
      </c>
      <c r="AO3723" t="s">
        <v>56</v>
      </c>
      <c r="AP3723" t="s">
        <v>56</v>
      </c>
      <c r="AQ3723" t="s">
        <v>56</v>
      </c>
      <c r="AR3723" t="s">
        <v>56</v>
      </c>
      <c r="AS3723" t="s">
        <v>56</v>
      </c>
      <c r="AT3723" t="s">
        <v>56</v>
      </c>
      <c r="AU3723" t="s">
        <v>56</v>
      </c>
      <c r="AV3723" t="s">
        <v>56</v>
      </c>
      <c r="AW3723" t="s">
        <v>56</v>
      </c>
    </row>
    <row r="3724" spans="1:49" x14ac:dyDescent="0.3">
      <c r="A3724" t="str">
        <f t="shared" si="291"/>
        <v>AU</v>
      </c>
      <c r="B3724" t="str">
        <f t="shared" si="292"/>
        <v>V</v>
      </c>
      <c r="C3724">
        <f t="shared" si="293"/>
        <v>1.7999999999999998</v>
      </c>
      <c r="D3724">
        <f t="shared" si="294"/>
        <v>1</v>
      </c>
      <c r="E3724">
        <f t="shared" si="295"/>
        <v>1.7999999999999998</v>
      </c>
      <c r="G3724" t="s">
        <v>4599</v>
      </c>
      <c r="H3724" t="s">
        <v>39</v>
      </c>
      <c r="I3724" s="58" t="s">
        <v>96</v>
      </c>
      <c r="J3724" s="58" t="s">
        <v>41</v>
      </c>
      <c r="K3724" s="58" t="s">
        <v>76</v>
      </c>
      <c r="N3724" t="s">
        <v>763</v>
      </c>
      <c r="P3724" t="s">
        <v>78</v>
      </c>
      <c r="Q3724" t="s">
        <v>79</v>
      </c>
      <c r="S3724" t="s">
        <v>80</v>
      </c>
      <c r="T3724" t="s">
        <v>45</v>
      </c>
      <c r="U3724" t="s">
        <v>46</v>
      </c>
      <c r="V3724" t="s">
        <v>46</v>
      </c>
      <c r="W3724" t="s">
        <v>156</v>
      </c>
      <c r="X3724" t="s">
        <v>6458</v>
      </c>
      <c r="Y3724" t="s">
        <v>157</v>
      </c>
      <c r="Z3724" t="s">
        <v>654</v>
      </c>
      <c r="AA3724" t="s">
        <v>655</v>
      </c>
      <c r="AB3724" t="s">
        <v>798</v>
      </c>
      <c r="AC3724" t="s">
        <v>799</v>
      </c>
      <c r="AD3724" t="s">
        <v>2702</v>
      </c>
      <c r="AF3724" t="s">
        <v>55</v>
      </c>
      <c r="AG3724" t="s">
        <v>46</v>
      </c>
      <c r="AH3724" t="s">
        <v>56</v>
      </c>
      <c r="AI3724" t="s">
        <v>46</v>
      </c>
      <c r="AJ3724" t="s">
        <v>56</v>
      </c>
      <c r="AK3724" t="s">
        <v>56</v>
      </c>
      <c r="AL3724" t="s">
        <v>56</v>
      </c>
      <c r="AM3724" t="s">
        <v>56</v>
      </c>
      <c r="AN3724" t="s">
        <v>56</v>
      </c>
      <c r="AO3724" t="s">
        <v>56</v>
      </c>
      <c r="AP3724" t="s">
        <v>56</v>
      </c>
      <c r="AQ3724" t="s">
        <v>56</v>
      </c>
      <c r="AR3724" t="s">
        <v>56</v>
      </c>
      <c r="AS3724" t="s">
        <v>56</v>
      </c>
      <c r="AT3724" t="s">
        <v>56</v>
      </c>
      <c r="AU3724" t="s">
        <v>56</v>
      </c>
      <c r="AV3724" t="s">
        <v>56</v>
      </c>
      <c r="AW3724" t="s">
        <v>56</v>
      </c>
    </row>
    <row r="3725" spans="1:49" x14ac:dyDescent="0.3">
      <c r="A3725" t="str">
        <f t="shared" si="291"/>
        <v>VŠVU</v>
      </c>
      <c r="B3725" t="str">
        <f t="shared" si="292"/>
        <v>V</v>
      </c>
      <c r="C3725">
        <f t="shared" si="293"/>
        <v>3.5999999999999996</v>
      </c>
      <c r="D3725">
        <f t="shared" si="294"/>
        <v>1</v>
      </c>
      <c r="E3725">
        <f t="shared" si="295"/>
        <v>3.5999999999999996</v>
      </c>
      <c r="G3725" t="s">
        <v>4600</v>
      </c>
      <c r="H3725" t="s">
        <v>39</v>
      </c>
      <c r="I3725" s="58" t="s">
        <v>171</v>
      </c>
      <c r="J3725" s="58" t="s">
        <v>121</v>
      </c>
      <c r="K3725" s="58" t="s">
        <v>76</v>
      </c>
      <c r="N3725" t="s">
        <v>514</v>
      </c>
      <c r="P3725" t="s">
        <v>78</v>
      </c>
      <c r="Q3725" t="s">
        <v>79</v>
      </c>
      <c r="S3725" t="s">
        <v>80</v>
      </c>
      <c r="T3725" t="s">
        <v>45</v>
      </c>
      <c r="U3725" t="s">
        <v>46</v>
      </c>
      <c r="V3725" t="s">
        <v>46</v>
      </c>
      <c r="W3725" t="s">
        <v>764</v>
      </c>
      <c r="X3725" t="s">
        <v>765</v>
      </c>
      <c r="Y3725" t="s">
        <v>766</v>
      </c>
      <c r="Z3725" t="s">
        <v>767</v>
      </c>
      <c r="AB3725" t="s">
        <v>2351</v>
      </c>
      <c r="AC3725" t="s">
        <v>2352</v>
      </c>
      <c r="AD3725" t="s">
        <v>4601</v>
      </c>
      <c r="AF3725" t="s">
        <v>55</v>
      </c>
      <c r="AG3725" t="s">
        <v>46</v>
      </c>
      <c r="AH3725" t="s">
        <v>56</v>
      </c>
      <c r="AI3725" t="s">
        <v>56</v>
      </c>
      <c r="AJ3725" t="s">
        <v>56</v>
      </c>
      <c r="AK3725" t="s">
        <v>56</v>
      </c>
      <c r="AL3725" t="s">
        <v>56</v>
      </c>
      <c r="AM3725" t="s">
        <v>56</v>
      </c>
      <c r="AN3725" t="s">
        <v>56</v>
      </c>
      <c r="AO3725" t="s">
        <v>46</v>
      </c>
      <c r="AP3725" t="s">
        <v>56</v>
      </c>
      <c r="AQ3725" t="s">
        <v>56</v>
      </c>
      <c r="AR3725" t="s">
        <v>56</v>
      </c>
      <c r="AS3725" t="s">
        <v>56</v>
      </c>
      <c r="AT3725" t="s">
        <v>56</v>
      </c>
      <c r="AU3725" t="s">
        <v>56</v>
      </c>
      <c r="AV3725" t="s">
        <v>56</v>
      </c>
      <c r="AW3725" t="s">
        <v>56</v>
      </c>
    </row>
    <row r="3726" spans="1:49" x14ac:dyDescent="0.3">
      <c r="A3726" t="str">
        <f t="shared" si="291"/>
        <v>AU</v>
      </c>
      <c r="B3726" t="str">
        <f t="shared" si="292"/>
        <v>V</v>
      </c>
      <c r="C3726">
        <f t="shared" si="293"/>
        <v>1.7999999999999998</v>
      </c>
      <c r="D3726">
        <f t="shared" si="294"/>
        <v>1</v>
      </c>
      <c r="E3726">
        <f t="shared" si="295"/>
        <v>1.7999999999999998</v>
      </c>
      <c r="G3726" t="s">
        <v>4602</v>
      </c>
      <c r="H3726" t="s">
        <v>39</v>
      </c>
      <c r="I3726" s="58" t="s">
        <v>96</v>
      </c>
      <c r="J3726" s="58" t="s">
        <v>41</v>
      </c>
      <c r="K3726" s="58" t="s">
        <v>76</v>
      </c>
      <c r="N3726" t="s">
        <v>763</v>
      </c>
      <c r="P3726" t="s">
        <v>78</v>
      </c>
      <c r="Q3726" t="s">
        <v>79</v>
      </c>
      <c r="S3726" t="s">
        <v>80</v>
      </c>
      <c r="T3726" t="s">
        <v>45</v>
      </c>
      <c r="U3726" t="s">
        <v>46</v>
      </c>
      <c r="V3726" t="s">
        <v>46</v>
      </c>
      <c r="W3726" t="s">
        <v>156</v>
      </c>
      <c r="X3726" t="s">
        <v>6458</v>
      </c>
      <c r="Y3726" t="s">
        <v>157</v>
      </c>
      <c r="Z3726" t="s">
        <v>654</v>
      </c>
      <c r="AA3726" t="s">
        <v>655</v>
      </c>
      <c r="AB3726" t="s">
        <v>798</v>
      </c>
      <c r="AC3726" t="s">
        <v>799</v>
      </c>
      <c r="AD3726" t="s">
        <v>2702</v>
      </c>
      <c r="AF3726" t="s">
        <v>55</v>
      </c>
      <c r="AG3726" t="s">
        <v>46</v>
      </c>
      <c r="AH3726" t="s">
        <v>56</v>
      </c>
      <c r="AI3726" t="s">
        <v>46</v>
      </c>
      <c r="AJ3726" t="s">
        <v>56</v>
      </c>
      <c r="AK3726" t="s">
        <v>56</v>
      </c>
      <c r="AL3726" t="s">
        <v>56</v>
      </c>
      <c r="AM3726" t="s">
        <v>56</v>
      </c>
      <c r="AN3726" t="s">
        <v>56</v>
      </c>
      <c r="AO3726" t="s">
        <v>56</v>
      </c>
      <c r="AP3726" t="s">
        <v>56</v>
      </c>
      <c r="AQ3726" t="s">
        <v>56</v>
      </c>
      <c r="AR3726" t="s">
        <v>56</v>
      </c>
      <c r="AS3726" t="s">
        <v>56</v>
      </c>
      <c r="AT3726" t="s">
        <v>56</v>
      </c>
      <c r="AU3726" t="s">
        <v>56</v>
      </c>
      <c r="AV3726" t="s">
        <v>56</v>
      </c>
      <c r="AW3726" t="s">
        <v>56</v>
      </c>
    </row>
    <row r="3727" spans="1:49" x14ac:dyDescent="0.3">
      <c r="A3727" t="str">
        <f t="shared" si="291"/>
        <v>STU</v>
      </c>
      <c r="B3727" t="str">
        <f t="shared" si="292"/>
        <v>V</v>
      </c>
      <c r="C3727">
        <f t="shared" si="293"/>
        <v>1.56</v>
      </c>
      <c r="D3727">
        <f t="shared" si="294"/>
        <v>1</v>
      </c>
      <c r="E3727">
        <f t="shared" si="295"/>
        <v>1.56</v>
      </c>
      <c r="G3727" t="s">
        <v>4603</v>
      </c>
      <c r="H3727" t="s">
        <v>39</v>
      </c>
      <c r="I3727" s="58" t="s">
        <v>104</v>
      </c>
      <c r="J3727" s="58" t="s">
        <v>41</v>
      </c>
      <c r="K3727" s="58" t="s">
        <v>211</v>
      </c>
      <c r="N3727" t="s">
        <v>1105</v>
      </c>
      <c r="P3727" t="s">
        <v>213</v>
      </c>
      <c r="Q3727" t="s">
        <v>79</v>
      </c>
      <c r="S3727" t="s">
        <v>214</v>
      </c>
      <c r="T3727" t="s">
        <v>45</v>
      </c>
      <c r="U3727" t="s">
        <v>46</v>
      </c>
      <c r="V3727" t="s">
        <v>46</v>
      </c>
      <c r="W3727" t="s">
        <v>81</v>
      </c>
      <c r="X3727" t="s">
        <v>82</v>
      </c>
      <c r="Y3727" t="s">
        <v>83</v>
      </c>
      <c r="Z3727" t="s">
        <v>398</v>
      </c>
      <c r="AA3727" t="s">
        <v>399</v>
      </c>
      <c r="AB3727" t="s">
        <v>400</v>
      </c>
      <c r="AC3727" t="s">
        <v>401</v>
      </c>
      <c r="AE3727" t="s">
        <v>334</v>
      </c>
      <c r="AF3727" t="s">
        <v>55</v>
      </c>
      <c r="AG3727" t="s">
        <v>56</v>
      </c>
      <c r="AH3727" t="s">
        <v>46</v>
      </c>
      <c r="AI3727" t="s">
        <v>56</v>
      </c>
      <c r="AJ3727" t="s">
        <v>56</v>
      </c>
      <c r="AK3727" t="s">
        <v>56</v>
      </c>
      <c r="AL3727" t="s">
        <v>56</v>
      </c>
      <c r="AM3727" t="s">
        <v>56</v>
      </c>
      <c r="AN3727" t="s">
        <v>56</v>
      </c>
      <c r="AO3727" t="s">
        <v>56</v>
      </c>
      <c r="AP3727" t="s">
        <v>56</v>
      </c>
      <c r="AQ3727" t="s">
        <v>56</v>
      </c>
      <c r="AR3727" t="s">
        <v>56</v>
      </c>
      <c r="AS3727" t="s">
        <v>56</v>
      </c>
      <c r="AT3727" t="s">
        <v>46</v>
      </c>
      <c r="AU3727" t="s">
        <v>56</v>
      </c>
      <c r="AV3727" t="s">
        <v>56</v>
      </c>
      <c r="AW3727" t="s">
        <v>56</v>
      </c>
    </row>
    <row r="3728" spans="1:49" x14ac:dyDescent="0.3">
      <c r="A3728" t="str">
        <f t="shared" si="291"/>
        <v>AU</v>
      </c>
      <c r="B3728" t="str">
        <f t="shared" si="292"/>
        <v>V</v>
      </c>
      <c r="C3728">
        <f t="shared" si="293"/>
        <v>1.7999999999999998</v>
      </c>
      <c r="D3728">
        <f t="shared" si="294"/>
        <v>1</v>
      </c>
      <c r="E3728">
        <f t="shared" si="295"/>
        <v>1.7999999999999998</v>
      </c>
      <c r="G3728" t="s">
        <v>4604</v>
      </c>
      <c r="H3728" t="s">
        <v>39</v>
      </c>
      <c r="I3728" s="58" t="s">
        <v>96</v>
      </c>
      <c r="J3728" s="58" t="s">
        <v>41</v>
      </c>
      <c r="K3728" s="58" t="s">
        <v>76</v>
      </c>
      <c r="N3728" t="s">
        <v>763</v>
      </c>
      <c r="P3728" t="s">
        <v>78</v>
      </c>
      <c r="Q3728" t="s">
        <v>79</v>
      </c>
      <c r="S3728" t="s">
        <v>80</v>
      </c>
      <c r="T3728" t="s">
        <v>45</v>
      </c>
      <c r="U3728" t="s">
        <v>46</v>
      </c>
      <c r="V3728" t="s">
        <v>46</v>
      </c>
      <c r="W3728" t="s">
        <v>156</v>
      </c>
      <c r="X3728" t="s">
        <v>6458</v>
      </c>
      <c r="Y3728" t="s">
        <v>157</v>
      </c>
      <c r="Z3728" t="s">
        <v>654</v>
      </c>
      <c r="AA3728" t="s">
        <v>655</v>
      </c>
      <c r="AB3728" t="s">
        <v>798</v>
      </c>
      <c r="AC3728" t="s">
        <v>799</v>
      </c>
      <c r="AD3728" t="s">
        <v>2702</v>
      </c>
      <c r="AF3728" t="s">
        <v>55</v>
      </c>
      <c r="AG3728" t="s">
        <v>46</v>
      </c>
      <c r="AH3728" t="s">
        <v>56</v>
      </c>
      <c r="AI3728" t="s">
        <v>46</v>
      </c>
      <c r="AJ3728" t="s">
        <v>56</v>
      </c>
      <c r="AK3728" t="s">
        <v>56</v>
      </c>
      <c r="AL3728" t="s">
        <v>56</v>
      </c>
      <c r="AM3728" t="s">
        <v>56</v>
      </c>
      <c r="AN3728" t="s">
        <v>56</v>
      </c>
      <c r="AO3728" t="s">
        <v>56</v>
      </c>
      <c r="AP3728" t="s">
        <v>56</v>
      </c>
      <c r="AQ3728" t="s">
        <v>56</v>
      </c>
      <c r="AR3728" t="s">
        <v>56</v>
      </c>
      <c r="AS3728" t="s">
        <v>56</v>
      </c>
      <c r="AT3728" t="s">
        <v>56</v>
      </c>
      <c r="AU3728" t="s">
        <v>56</v>
      </c>
      <c r="AV3728" t="s">
        <v>56</v>
      </c>
      <c r="AW3728" t="s">
        <v>56</v>
      </c>
    </row>
    <row r="3729" spans="1:49" x14ac:dyDescent="0.3">
      <c r="A3729" t="str">
        <f t="shared" si="291"/>
        <v>VŠVU</v>
      </c>
      <c r="B3729" t="str">
        <f t="shared" si="292"/>
        <v>V</v>
      </c>
      <c r="C3729">
        <f t="shared" si="293"/>
        <v>3.5999999999999996</v>
      </c>
      <c r="D3729">
        <f t="shared" si="294"/>
        <v>1</v>
      </c>
      <c r="E3729">
        <f t="shared" si="295"/>
        <v>3.5999999999999996</v>
      </c>
      <c r="G3729" t="s">
        <v>4605</v>
      </c>
      <c r="H3729" t="s">
        <v>39</v>
      </c>
      <c r="I3729" s="58" t="s">
        <v>171</v>
      </c>
      <c r="J3729" s="58" t="s">
        <v>121</v>
      </c>
      <c r="K3729" s="58" t="s">
        <v>76</v>
      </c>
      <c r="N3729" t="s">
        <v>514</v>
      </c>
      <c r="P3729" t="s">
        <v>78</v>
      </c>
      <c r="Q3729" t="s">
        <v>79</v>
      </c>
      <c r="S3729" t="s">
        <v>80</v>
      </c>
      <c r="T3729" t="s">
        <v>45</v>
      </c>
      <c r="U3729" t="s">
        <v>46</v>
      </c>
      <c r="V3729" t="s">
        <v>46</v>
      </c>
      <c r="W3729" t="s">
        <v>764</v>
      </c>
      <c r="X3729" t="s">
        <v>765</v>
      </c>
      <c r="Y3729" t="s">
        <v>766</v>
      </c>
      <c r="Z3729" t="s">
        <v>767</v>
      </c>
      <c r="AB3729" t="s">
        <v>2351</v>
      </c>
      <c r="AC3729" t="s">
        <v>2352</v>
      </c>
      <c r="AD3729" t="s">
        <v>4601</v>
      </c>
      <c r="AF3729" t="s">
        <v>55</v>
      </c>
      <c r="AG3729" t="s">
        <v>46</v>
      </c>
      <c r="AH3729" t="s">
        <v>56</v>
      </c>
      <c r="AI3729" t="s">
        <v>56</v>
      </c>
      <c r="AJ3729" t="s">
        <v>56</v>
      </c>
      <c r="AK3729" t="s">
        <v>56</v>
      </c>
      <c r="AL3729" t="s">
        <v>56</v>
      </c>
      <c r="AM3729" t="s">
        <v>56</v>
      </c>
      <c r="AN3729" t="s">
        <v>56</v>
      </c>
      <c r="AO3729" t="s">
        <v>46</v>
      </c>
      <c r="AP3729" t="s">
        <v>56</v>
      </c>
      <c r="AQ3729" t="s">
        <v>56</v>
      </c>
      <c r="AR3729" t="s">
        <v>56</v>
      </c>
      <c r="AS3729" t="s">
        <v>56</v>
      </c>
      <c r="AT3729" t="s">
        <v>56</v>
      </c>
      <c r="AU3729" t="s">
        <v>56</v>
      </c>
      <c r="AV3729" t="s">
        <v>56</v>
      </c>
      <c r="AW3729" t="s">
        <v>56</v>
      </c>
    </row>
    <row r="3730" spans="1:49" x14ac:dyDescent="0.3">
      <c r="A3730" t="str">
        <f t="shared" si="291"/>
        <v>STU</v>
      </c>
      <c r="B3730" t="str">
        <f t="shared" si="292"/>
        <v>V</v>
      </c>
      <c r="C3730">
        <f t="shared" si="293"/>
        <v>0.89999999999999991</v>
      </c>
      <c r="D3730">
        <f t="shared" si="294"/>
        <v>1</v>
      </c>
      <c r="E3730">
        <f t="shared" si="295"/>
        <v>0.89999999999999991</v>
      </c>
      <c r="G3730" t="s">
        <v>4606</v>
      </c>
      <c r="H3730" t="s">
        <v>39</v>
      </c>
      <c r="I3730" s="58" t="s">
        <v>133</v>
      </c>
      <c r="J3730" s="58" t="s">
        <v>41</v>
      </c>
      <c r="K3730" s="58" t="s">
        <v>211</v>
      </c>
      <c r="N3730" t="s">
        <v>212</v>
      </c>
      <c r="P3730" t="s">
        <v>213</v>
      </c>
      <c r="Q3730" t="s">
        <v>79</v>
      </c>
      <c r="S3730" t="s">
        <v>214</v>
      </c>
      <c r="T3730" t="s">
        <v>275</v>
      </c>
      <c r="U3730" t="s">
        <v>149</v>
      </c>
      <c r="V3730" t="s">
        <v>46</v>
      </c>
      <c r="W3730" t="s">
        <v>81</v>
      </c>
      <c r="X3730" t="s">
        <v>82</v>
      </c>
      <c r="Y3730" t="s">
        <v>83</v>
      </c>
      <c r="Z3730" t="s">
        <v>398</v>
      </c>
      <c r="AA3730" t="s">
        <v>399</v>
      </c>
      <c r="AB3730" t="s">
        <v>400</v>
      </c>
      <c r="AC3730" t="s">
        <v>401</v>
      </c>
      <c r="AE3730" t="s">
        <v>334</v>
      </c>
      <c r="AF3730" t="s">
        <v>55</v>
      </c>
      <c r="AG3730" t="s">
        <v>56</v>
      </c>
      <c r="AH3730" t="s">
        <v>46</v>
      </c>
      <c r="AI3730" t="s">
        <v>56</v>
      </c>
      <c r="AJ3730" t="s">
        <v>56</v>
      </c>
      <c r="AK3730" t="s">
        <v>56</v>
      </c>
      <c r="AL3730" t="s">
        <v>56</v>
      </c>
      <c r="AM3730" t="s">
        <v>56</v>
      </c>
      <c r="AN3730" t="s">
        <v>56</v>
      </c>
      <c r="AO3730" t="s">
        <v>56</v>
      </c>
      <c r="AP3730" t="s">
        <v>56</v>
      </c>
      <c r="AQ3730" t="s">
        <v>56</v>
      </c>
      <c r="AR3730" t="s">
        <v>56</v>
      </c>
      <c r="AS3730" t="s">
        <v>56</v>
      </c>
      <c r="AT3730" t="s">
        <v>46</v>
      </c>
      <c r="AU3730" t="s">
        <v>56</v>
      </c>
      <c r="AV3730" t="s">
        <v>56</v>
      </c>
      <c r="AW3730" t="s">
        <v>56</v>
      </c>
    </row>
    <row r="3731" spans="1:49" x14ac:dyDescent="0.3">
      <c r="A3731" t="str">
        <f t="shared" si="291"/>
        <v>AU</v>
      </c>
      <c r="B3731" t="str">
        <f t="shared" si="292"/>
        <v>V</v>
      </c>
      <c r="C3731">
        <f t="shared" si="293"/>
        <v>1.7999999999999998</v>
      </c>
      <c r="D3731">
        <f t="shared" si="294"/>
        <v>1</v>
      </c>
      <c r="E3731">
        <f t="shared" si="295"/>
        <v>1.7999999999999998</v>
      </c>
      <c r="G3731" t="s">
        <v>4607</v>
      </c>
      <c r="H3731" t="s">
        <v>39</v>
      </c>
      <c r="I3731" s="58" t="s">
        <v>96</v>
      </c>
      <c r="J3731" s="58" t="s">
        <v>41</v>
      </c>
      <c r="K3731" s="58" t="s">
        <v>76</v>
      </c>
      <c r="N3731" t="s">
        <v>763</v>
      </c>
      <c r="P3731" t="s">
        <v>78</v>
      </c>
      <c r="Q3731" t="s">
        <v>79</v>
      </c>
      <c r="S3731" t="s">
        <v>80</v>
      </c>
      <c r="T3731" t="s">
        <v>45</v>
      </c>
      <c r="U3731" t="s">
        <v>46</v>
      </c>
      <c r="V3731" t="s">
        <v>46</v>
      </c>
      <c r="W3731" t="s">
        <v>156</v>
      </c>
      <c r="X3731" t="s">
        <v>6458</v>
      </c>
      <c r="Y3731" t="s">
        <v>157</v>
      </c>
      <c r="Z3731" t="s">
        <v>654</v>
      </c>
      <c r="AA3731" t="s">
        <v>655</v>
      </c>
      <c r="AB3731" t="s">
        <v>798</v>
      </c>
      <c r="AC3731" t="s">
        <v>799</v>
      </c>
      <c r="AD3731" t="s">
        <v>2702</v>
      </c>
      <c r="AF3731" t="s">
        <v>55</v>
      </c>
      <c r="AG3731" t="s">
        <v>46</v>
      </c>
      <c r="AH3731" t="s">
        <v>56</v>
      </c>
      <c r="AI3731" t="s">
        <v>46</v>
      </c>
      <c r="AJ3731" t="s">
        <v>56</v>
      </c>
      <c r="AK3731" t="s">
        <v>56</v>
      </c>
      <c r="AL3731" t="s">
        <v>56</v>
      </c>
      <c r="AM3731" t="s">
        <v>56</v>
      </c>
      <c r="AN3731" t="s">
        <v>56</v>
      </c>
      <c r="AO3731" t="s">
        <v>56</v>
      </c>
      <c r="AP3731" t="s">
        <v>56</v>
      </c>
      <c r="AQ3731" t="s">
        <v>56</v>
      </c>
      <c r="AR3731" t="s">
        <v>56</v>
      </c>
      <c r="AS3731" t="s">
        <v>56</v>
      </c>
      <c r="AT3731" t="s">
        <v>56</v>
      </c>
      <c r="AU3731" t="s">
        <v>56</v>
      </c>
      <c r="AV3731" t="s">
        <v>56</v>
      </c>
      <c r="AW3731" t="s">
        <v>56</v>
      </c>
    </row>
    <row r="3732" spans="1:49" x14ac:dyDescent="0.3">
      <c r="A3732" t="str">
        <f t="shared" si="291"/>
        <v>VŠVU</v>
      </c>
      <c r="B3732" t="str">
        <f t="shared" si="292"/>
        <v>V</v>
      </c>
      <c r="C3732">
        <f t="shared" si="293"/>
        <v>3.5999999999999996</v>
      </c>
      <c r="D3732">
        <f t="shared" si="294"/>
        <v>1</v>
      </c>
      <c r="E3732">
        <f t="shared" si="295"/>
        <v>3.5999999999999996</v>
      </c>
      <c r="G3732" t="s">
        <v>4608</v>
      </c>
      <c r="H3732" t="s">
        <v>39</v>
      </c>
      <c r="I3732" s="58" t="s">
        <v>171</v>
      </c>
      <c r="J3732" s="58" t="s">
        <v>121</v>
      </c>
      <c r="K3732" s="58" t="s">
        <v>76</v>
      </c>
      <c r="N3732" t="s">
        <v>514</v>
      </c>
      <c r="P3732" t="s">
        <v>78</v>
      </c>
      <c r="Q3732" t="s">
        <v>79</v>
      </c>
      <c r="S3732" t="s">
        <v>80</v>
      </c>
      <c r="T3732" t="s">
        <v>45</v>
      </c>
      <c r="U3732" t="s">
        <v>46</v>
      </c>
      <c r="V3732" t="s">
        <v>46</v>
      </c>
      <c r="W3732" t="s">
        <v>764</v>
      </c>
      <c r="X3732" t="s">
        <v>765</v>
      </c>
      <c r="Y3732" t="s">
        <v>766</v>
      </c>
      <c r="Z3732" t="s">
        <v>767</v>
      </c>
      <c r="AB3732" t="s">
        <v>2351</v>
      </c>
      <c r="AC3732" t="s">
        <v>2352</v>
      </c>
      <c r="AD3732" t="s">
        <v>4601</v>
      </c>
      <c r="AF3732" t="s">
        <v>55</v>
      </c>
      <c r="AG3732" t="s">
        <v>46</v>
      </c>
      <c r="AH3732" t="s">
        <v>56</v>
      </c>
      <c r="AI3732" t="s">
        <v>56</v>
      </c>
      <c r="AJ3732" t="s">
        <v>56</v>
      </c>
      <c r="AK3732" t="s">
        <v>56</v>
      </c>
      <c r="AL3732" t="s">
        <v>56</v>
      </c>
      <c r="AM3732" t="s">
        <v>56</v>
      </c>
      <c r="AN3732" t="s">
        <v>56</v>
      </c>
      <c r="AO3732" t="s">
        <v>46</v>
      </c>
      <c r="AP3732" t="s">
        <v>56</v>
      </c>
      <c r="AQ3732" t="s">
        <v>56</v>
      </c>
      <c r="AR3732" t="s">
        <v>56</v>
      </c>
      <c r="AS3732" t="s">
        <v>56</v>
      </c>
      <c r="AT3732" t="s">
        <v>56</v>
      </c>
      <c r="AU3732" t="s">
        <v>56</v>
      </c>
      <c r="AV3732" t="s">
        <v>56</v>
      </c>
      <c r="AW3732" t="s">
        <v>56</v>
      </c>
    </row>
    <row r="3733" spans="1:49" x14ac:dyDescent="0.3">
      <c r="A3733" t="str">
        <f t="shared" si="291"/>
        <v>AU</v>
      </c>
      <c r="B3733" t="str">
        <f t="shared" si="292"/>
        <v>V</v>
      </c>
      <c r="C3733">
        <f t="shared" si="293"/>
        <v>1.7999999999999998</v>
      </c>
      <c r="D3733">
        <f t="shared" si="294"/>
        <v>1</v>
      </c>
      <c r="E3733">
        <f t="shared" si="295"/>
        <v>1.7999999999999998</v>
      </c>
      <c r="G3733" t="s">
        <v>4609</v>
      </c>
      <c r="H3733" t="s">
        <v>39</v>
      </c>
      <c r="I3733" s="58" t="s">
        <v>96</v>
      </c>
      <c r="J3733" s="58" t="s">
        <v>41</v>
      </c>
      <c r="K3733" s="58" t="s">
        <v>76</v>
      </c>
      <c r="N3733" t="s">
        <v>763</v>
      </c>
      <c r="P3733" t="s">
        <v>78</v>
      </c>
      <c r="Q3733" t="s">
        <v>79</v>
      </c>
      <c r="S3733" t="s">
        <v>80</v>
      </c>
      <c r="T3733" t="s">
        <v>45</v>
      </c>
      <c r="U3733" t="s">
        <v>46</v>
      </c>
      <c r="V3733" t="s">
        <v>46</v>
      </c>
      <c r="W3733" t="s">
        <v>156</v>
      </c>
      <c r="X3733" t="s">
        <v>6458</v>
      </c>
      <c r="Y3733" t="s">
        <v>157</v>
      </c>
      <c r="Z3733" t="s">
        <v>654</v>
      </c>
      <c r="AA3733" t="s">
        <v>655</v>
      </c>
      <c r="AB3733" t="s">
        <v>798</v>
      </c>
      <c r="AC3733" t="s">
        <v>799</v>
      </c>
      <c r="AD3733" t="s">
        <v>2702</v>
      </c>
      <c r="AF3733" t="s">
        <v>55</v>
      </c>
      <c r="AG3733" t="s">
        <v>46</v>
      </c>
      <c r="AH3733" t="s">
        <v>56</v>
      </c>
      <c r="AI3733" t="s">
        <v>46</v>
      </c>
      <c r="AJ3733" t="s">
        <v>56</v>
      </c>
      <c r="AK3733" t="s">
        <v>56</v>
      </c>
      <c r="AL3733" t="s">
        <v>56</v>
      </c>
      <c r="AM3733" t="s">
        <v>56</v>
      </c>
      <c r="AN3733" t="s">
        <v>56</v>
      </c>
      <c r="AO3733" t="s">
        <v>56</v>
      </c>
      <c r="AP3733" t="s">
        <v>56</v>
      </c>
      <c r="AQ3733" t="s">
        <v>56</v>
      </c>
      <c r="AR3733" t="s">
        <v>56</v>
      </c>
      <c r="AS3733" t="s">
        <v>56</v>
      </c>
      <c r="AT3733" t="s">
        <v>56</v>
      </c>
      <c r="AU3733" t="s">
        <v>56</v>
      </c>
      <c r="AV3733" t="s">
        <v>56</v>
      </c>
      <c r="AW3733" t="s">
        <v>56</v>
      </c>
    </row>
    <row r="3734" spans="1:49" x14ac:dyDescent="0.3">
      <c r="A3734" t="str">
        <f t="shared" si="291"/>
        <v>AU</v>
      </c>
      <c r="B3734" t="str">
        <f t="shared" si="292"/>
        <v>V</v>
      </c>
      <c r="C3734">
        <f t="shared" si="293"/>
        <v>1.7999999999999998</v>
      </c>
      <c r="D3734">
        <f t="shared" si="294"/>
        <v>1</v>
      </c>
      <c r="E3734">
        <f t="shared" si="295"/>
        <v>1.7999999999999998</v>
      </c>
      <c r="G3734" t="s">
        <v>4610</v>
      </c>
      <c r="H3734" t="s">
        <v>39</v>
      </c>
      <c r="I3734" s="58" t="s">
        <v>96</v>
      </c>
      <c r="J3734" s="58" t="s">
        <v>41</v>
      </c>
      <c r="K3734" s="58" t="s">
        <v>76</v>
      </c>
      <c r="N3734" t="s">
        <v>763</v>
      </c>
      <c r="P3734" t="s">
        <v>78</v>
      </c>
      <c r="Q3734" t="s">
        <v>79</v>
      </c>
      <c r="S3734" t="s">
        <v>80</v>
      </c>
      <c r="T3734" t="s">
        <v>45</v>
      </c>
      <c r="U3734" t="s">
        <v>46</v>
      </c>
      <c r="V3734" t="s">
        <v>46</v>
      </c>
      <c r="W3734" t="s">
        <v>156</v>
      </c>
      <c r="X3734" t="s">
        <v>6458</v>
      </c>
      <c r="Y3734" t="s">
        <v>157</v>
      </c>
      <c r="Z3734" t="s">
        <v>654</v>
      </c>
      <c r="AA3734" t="s">
        <v>655</v>
      </c>
      <c r="AB3734" t="s">
        <v>798</v>
      </c>
      <c r="AC3734" t="s">
        <v>799</v>
      </c>
      <c r="AD3734" t="s">
        <v>2702</v>
      </c>
      <c r="AF3734" t="s">
        <v>55</v>
      </c>
      <c r="AG3734" t="s">
        <v>46</v>
      </c>
      <c r="AH3734" t="s">
        <v>56</v>
      </c>
      <c r="AI3734" t="s">
        <v>46</v>
      </c>
      <c r="AJ3734" t="s">
        <v>56</v>
      </c>
      <c r="AK3734" t="s">
        <v>56</v>
      </c>
      <c r="AL3734" t="s">
        <v>56</v>
      </c>
      <c r="AM3734" t="s">
        <v>56</v>
      </c>
      <c r="AN3734" t="s">
        <v>56</v>
      </c>
      <c r="AO3734" t="s">
        <v>56</v>
      </c>
      <c r="AP3734" t="s">
        <v>56</v>
      </c>
      <c r="AQ3734" t="s">
        <v>56</v>
      </c>
      <c r="AR3734" t="s">
        <v>56</v>
      </c>
      <c r="AS3734" t="s">
        <v>56</v>
      </c>
      <c r="AT3734" t="s">
        <v>56</v>
      </c>
      <c r="AU3734" t="s">
        <v>56</v>
      </c>
      <c r="AV3734" t="s">
        <v>56</v>
      </c>
      <c r="AW3734" t="s">
        <v>56</v>
      </c>
    </row>
    <row r="3735" spans="1:49" x14ac:dyDescent="0.3">
      <c r="A3735" t="str">
        <f t="shared" si="291"/>
        <v>UKF</v>
      </c>
      <c r="B3735" t="str">
        <f t="shared" si="292"/>
        <v>P</v>
      </c>
      <c r="C3735">
        <f t="shared" si="293"/>
        <v>0.89999999999999991</v>
      </c>
      <c r="D3735">
        <f t="shared" si="294"/>
        <v>0.5</v>
      </c>
      <c r="E3735">
        <f t="shared" si="295"/>
        <v>0.44999999999999996</v>
      </c>
      <c r="G3735" t="s">
        <v>4611</v>
      </c>
      <c r="H3735" t="s">
        <v>39</v>
      </c>
      <c r="I3735" s="58" t="s">
        <v>40</v>
      </c>
      <c r="J3735" s="58" t="s">
        <v>41</v>
      </c>
      <c r="K3735" s="58" t="s">
        <v>225</v>
      </c>
      <c r="L3735" t="s">
        <v>42</v>
      </c>
      <c r="N3735" t="s">
        <v>43</v>
      </c>
      <c r="S3735" t="s">
        <v>497</v>
      </c>
      <c r="T3735" t="s">
        <v>45</v>
      </c>
      <c r="U3735" t="s">
        <v>46</v>
      </c>
      <c r="V3735" t="s">
        <v>46</v>
      </c>
      <c r="W3735" t="s">
        <v>1274</v>
      </c>
      <c r="X3735" t="s">
        <v>1275</v>
      </c>
      <c r="Y3735" t="s">
        <v>1276</v>
      </c>
      <c r="Z3735" t="s">
        <v>1277</v>
      </c>
      <c r="AA3735" t="s">
        <v>1278</v>
      </c>
      <c r="AB3735" t="s">
        <v>1279</v>
      </c>
      <c r="AC3735" t="s">
        <v>1280</v>
      </c>
      <c r="AD3735" t="s">
        <v>4612</v>
      </c>
      <c r="AF3735" t="s">
        <v>55</v>
      </c>
      <c r="AG3735" t="s">
        <v>46</v>
      </c>
      <c r="AH3735" t="s">
        <v>56</v>
      </c>
      <c r="AI3735" t="s">
        <v>56</v>
      </c>
      <c r="AJ3735" t="s">
        <v>56</v>
      </c>
      <c r="AK3735" t="s">
        <v>56</v>
      </c>
      <c r="AL3735" t="s">
        <v>56</v>
      </c>
      <c r="AM3735" t="s">
        <v>56</v>
      </c>
      <c r="AN3735" t="s">
        <v>56</v>
      </c>
      <c r="AO3735" t="s">
        <v>56</v>
      </c>
      <c r="AP3735" t="s">
        <v>56</v>
      </c>
      <c r="AQ3735" t="s">
        <v>56</v>
      </c>
      <c r="AR3735" t="s">
        <v>56</v>
      </c>
      <c r="AS3735" t="s">
        <v>56</v>
      </c>
      <c r="AT3735" t="s">
        <v>56</v>
      </c>
      <c r="AU3735" t="s">
        <v>56</v>
      </c>
      <c r="AV3735" t="s">
        <v>56</v>
      </c>
      <c r="AW3735" t="s">
        <v>56</v>
      </c>
    </row>
    <row r="3736" spans="1:49" x14ac:dyDescent="0.3">
      <c r="A3736" t="str">
        <f t="shared" si="291"/>
        <v>UKF</v>
      </c>
      <c r="B3736" t="str">
        <f t="shared" si="292"/>
        <v>P</v>
      </c>
      <c r="C3736">
        <f t="shared" si="293"/>
        <v>0.89999999999999991</v>
      </c>
      <c r="D3736">
        <f t="shared" si="294"/>
        <v>0.5</v>
      </c>
      <c r="E3736">
        <f t="shared" si="295"/>
        <v>0.44999999999999996</v>
      </c>
      <c r="G3736" t="s">
        <v>4611</v>
      </c>
      <c r="H3736" t="s">
        <v>39</v>
      </c>
      <c r="I3736" s="58" t="s">
        <v>40</v>
      </c>
      <c r="J3736" s="58" t="s">
        <v>41</v>
      </c>
      <c r="K3736" s="58" t="s">
        <v>225</v>
      </c>
      <c r="L3736" t="s">
        <v>42</v>
      </c>
      <c r="N3736" t="s">
        <v>43</v>
      </c>
      <c r="S3736" t="s">
        <v>69</v>
      </c>
      <c r="T3736" t="s">
        <v>45</v>
      </c>
      <c r="U3736" t="s">
        <v>46</v>
      </c>
      <c r="V3736" t="s">
        <v>46</v>
      </c>
      <c r="W3736" t="s">
        <v>1274</v>
      </c>
      <c r="X3736" t="s">
        <v>1275</v>
      </c>
      <c r="Y3736" t="s">
        <v>1276</v>
      </c>
      <c r="Z3736" t="s">
        <v>1277</v>
      </c>
      <c r="AA3736" t="s">
        <v>1278</v>
      </c>
      <c r="AB3736" t="s">
        <v>1279</v>
      </c>
      <c r="AC3736" t="s">
        <v>1280</v>
      </c>
      <c r="AD3736" t="s">
        <v>4612</v>
      </c>
      <c r="AF3736" t="s">
        <v>55</v>
      </c>
      <c r="AG3736" t="s">
        <v>46</v>
      </c>
      <c r="AH3736" t="s">
        <v>56</v>
      </c>
      <c r="AI3736" t="s">
        <v>56</v>
      </c>
      <c r="AJ3736" t="s">
        <v>56</v>
      </c>
      <c r="AK3736" t="s">
        <v>56</v>
      </c>
      <c r="AL3736" t="s">
        <v>56</v>
      </c>
      <c r="AM3736" t="s">
        <v>56</v>
      </c>
      <c r="AN3736" t="s">
        <v>56</v>
      </c>
      <c r="AO3736" t="s">
        <v>56</v>
      </c>
      <c r="AP3736" t="s">
        <v>56</v>
      </c>
      <c r="AQ3736" t="s">
        <v>56</v>
      </c>
      <c r="AR3736" t="s">
        <v>56</v>
      </c>
      <c r="AS3736" t="s">
        <v>56</v>
      </c>
      <c r="AT3736" t="s">
        <v>56</v>
      </c>
      <c r="AU3736" t="s">
        <v>56</v>
      </c>
      <c r="AV3736" t="s">
        <v>56</v>
      </c>
      <c r="AW3736" t="s">
        <v>56</v>
      </c>
    </row>
    <row r="3737" spans="1:49" x14ac:dyDescent="0.3">
      <c r="A3737" t="str">
        <f t="shared" si="291"/>
        <v>VŠVU</v>
      </c>
      <c r="B3737" t="str">
        <f t="shared" si="292"/>
        <v>V</v>
      </c>
      <c r="C3737">
        <f t="shared" si="293"/>
        <v>1.7999999999999998</v>
      </c>
      <c r="D3737">
        <f t="shared" si="294"/>
        <v>1</v>
      </c>
      <c r="E3737">
        <f t="shared" si="295"/>
        <v>1.7999999999999998</v>
      </c>
      <c r="G3737" t="s">
        <v>4613</v>
      </c>
      <c r="H3737" t="s">
        <v>39</v>
      </c>
      <c r="I3737" s="58" t="s">
        <v>580</v>
      </c>
      <c r="J3737" s="58" t="s">
        <v>121</v>
      </c>
      <c r="K3737" s="58" t="s">
        <v>97</v>
      </c>
      <c r="N3737" t="s">
        <v>4735</v>
      </c>
      <c r="P3737" t="s">
        <v>78</v>
      </c>
      <c r="Q3737" t="s">
        <v>79</v>
      </c>
      <c r="S3737" t="s">
        <v>99</v>
      </c>
      <c r="T3737" t="s">
        <v>45</v>
      </c>
      <c r="U3737" t="s">
        <v>46</v>
      </c>
      <c r="V3737" t="s">
        <v>46</v>
      </c>
      <c r="W3737" t="s">
        <v>764</v>
      </c>
      <c r="X3737" t="s">
        <v>765</v>
      </c>
      <c r="Y3737" t="s">
        <v>766</v>
      </c>
      <c r="Z3737" t="s">
        <v>767</v>
      </c>
      <c r="AB3737" t="s">
        <v>1196</v>
      </c>
      <c r="AC3737" t="s">
        <v>1197</v>
      </c>
      <c r="AD3737" t="s">
        <v>3077</v>
      </c>
      <c r="AF3737" t="s">
        <v>55</v>
      </c>
      <c r="AG3737" t="s">
        <v>46</v>
      </c>
      <c r="AH3737" t="s">
        <v>56</v>
      </c>
      <c r="AI3737" t="s">
        <v>56</v>
      </c>
      <c r="AJ3737" t="s">
        <v>56</v>
      </c>
      <c r="AK3737" t="s">
        <v>56</v>
      </c>
      <c r="AL3737" t="s">
        <v>56</v>
      </c>
      <c r="AM3737" t="s">
        <v>56</v>
      </c>
      <c r="AN3737" t="s">
        <v>56</v>
      </c>
      <c r="AO3737" t="s">
        <v>46</v>
      </c>
      <c r="AP3737" t="s">
        <v>56</v>
      </c>
      <c r="AQ3737" t="s">
        <v>56</v>
      </c>
      <c r="AR3737" t="s">
        <v>56</v>
      </c>
      <c r="AS3737" t="s">
        <v>56</v>
      </c>
      <c r="AT3737" t="s">
        <v>56</v>
      </c>
      <c r="AU3737" t="s">
        <v>56</v>
      </c>
      <c r="AV3737" t="s">
        <v>56</v>
      </c>
      <c r="AW3737" t="s">
        <v>56</v>
      </c>
    </row>
    <row r="3738" spans="1:49" x14ac:dyDescent="0.3">
      <c r="A3738" t="str">
        <f t="shared" si="291"/>
        <v>AU</v>
      </c>
      <c r="B3738" t="str">
        <f t="shared" si="292"/>
        <v>V</v>
      </c>
      <c r="C3738">
        <f t="shared" si="293"/>
        <v>1.7999999999999998</v>
      </c>
      <c r="D3738">
        <f t="shared" si="294"/>
        <v>1</v>
      </c>
      <c r="E3738">
        <f t="shared" si="295"/>
        <v>1.7999999999999998</v>
      </c>
      <c r="G3738" t="s">
        <v>4614</v>
      </c>
      <c r="H3738" t="s">
        <v>39</v>
      </c>
      <c r="I3738" s="58" t="s">
        <v>96</v>
      </c>
      <c r="J3738" s="58" t="s">
        <v>41</v>
      </c>
      <c r="K3738" s="58" t="s">
        <v>76</v>
      </c>
      <c r="N3738" t="s">
        <v>763</v>
      </c>
      <c r="P3738" t="s">
        <v>78</v>
      </c>
      <c r="Q3738" t="s">
        <v>79</v>
      </c>
      <c r="S3738" t="s">
        <v>80</v>
      </c>
      <c r="T3738" t="s">
        <v>45</v>
      </c>
      <c r="U3738" t="s">
        <v>46</v>
      </c>
      <c r="V3738" t="s">
        <v>46</v>
      </c>
      <c r="W3738" t="s">
        <v>156</v>
      </c>
      <c r="X3738" t="s">
        <v>6458</v>
      </c>
      <c r="Y3738" t="s">
        <v>157</v>
      </c>
      <c r="Z3738" t="s">
        <v>654</v>
      </c>
      <c r="AA3738" t="s">
        <v>655</v>
      </c>
      <c r="AB3738" t="s">
        <v>798</v>
      </c>
      <c r="AC3738" t="s">
        <v>799</v>
      </c>
      <c r="AD3738" t="s">
        <v>2702</v>
      </c>
      <c r="AF3738" t="s">
        <v>55</v>
      </c>
      <c r="AG3738" t="s">
        <v>46</v>
      </c>
      <c r="AH3738" t="s">
        <v>56</v>
      </c>
      <c r="AI3738" t="s">
        <v>46</v>
      </c>
      <c r="AJ3738" t="s">
        <v>56</v>
      </c>
      <c r="AK3738" t="s">
        <v>56</v>
      </c>
      <c r="AL3738" t="s">
        <v>56</v>
      </c>
      <c r="AM3738" t="s">
        <v>56</v>
      </c>
      <c r="AN3738" t="s">
        <v>56</v>
      </c>
      <c r="AO3738" t="s">
        <v>56</v>
      </c>
      <c r="AP3738" t="s">
        <v>56</v>
      </c>
      <c r="AQ3738" t="s">
        <v>56</v>
      </c>
      <c r="AR3738" t="s">
        <v>56</v>
      </c>
      <c r="AS3738" t="s">
        <v>56</v>
      </c>
      <c r="AT3738" t="s">
        <v>56</v>
      </c>
      <c r="AU3738" t="s">
        <v>56</v>
      </c>
      <c r="AV3738" t="s">
        <v>56</v>
      </c>
      <c r="AW3738" t="s">
        <v>56</v>
      </c>
    </row>
    <row r="3739" spans="1:49" x14ac:dyDescent="0.3">
      <c r="A3739" t="str">
        <f t="shared" si="291"/>
        <v>AU</v>
      </c>
      <c r="B3739" t="str">
        <f t="shared" si="292"/>
        <v>V</v>
      </c>
      <c r="C3739">
        <f t="shared" si="293"/>
        <v>1.7999999999999998</v>
      </c>
      <c r="D3739">
        <f t="shared" si="294"/>
        <v>1</v>
      </c>
      <c r="E3739">
        <f t="shared" si="295"/>
        <v>1.7999999999999998</v>
      </c>
      <c r="G3739" t="s">
        <v>4615</v>
      </c>
      <c r="H3739" t="s">
        <v>39</v>
      </c>
      <c r="I3739" s="58" t="s">
        <v>96</v>
      </c>
      <c r="J3739" s="58" t="s">
        <v>41</v>
      </c>
      <c r="K3739" s="58" t="s">
        <v>76</v>
      </c>
      <c r="N3739" t="s">
        <v>763</v>
      </c>
      <c r="P3739" t="s">
        <v>78</v>
      </c>
      <c r="Q3739" t="s">
        <v>79</v>
      </c>
      <c r="S3739" t="s">
        <v>80</v>
      </c>
      <c r="T3739" t="s">
        <v>45</v>
      </c>
      <c r="U3739" t="s">
        <v>46</v>
      </c>
      <c r="V3739" t="s">
        <v>46</v>
      </c>
      <c r="W3739" t="s">
        <v>156</v>
      </c>
      <c r="X3739" t="s">
        <v>6458</v>
      </c>
      <c r="Y3739" t="s">
        <v>157</v>
      </c>
      <c r="Z3739" t="s">
        <v>654</v>
      </c>
      <c r="AA3739" t="s">
        <v>655</v>
      </c>
      <c r="AB3739" t="s">
        <v>798</v>
      </c>
      <c r="AC3739" t="s">
        <v>799</v>
      </c>
      <c r="AD3739" t="s">
        <v>2702</v>
      </c>
      <c r="AF3739" t="s">
        <v>55</v>
      </c>
      <c r="AG3739" t="s">
        <v>46</v>
      </c>
      <c r="AH3739" t="s">
        <v>56</v>
      </c>
      <c r="AI3739" t="s">
        <v>46</v>
      </c>
      <c r="AJ3739" t="s">
        <v>56</v>
      </c>
      <c r="AK3739" t="s">
        <v>56</v>
      </c>
      <c r="AL3739" t="s">
        <v>56</v>
      </c>
      <c r="AM3739" t="s">
        <v>56</v>
      </c>
      <c r="AN3739" t="s">
        <v>56</v>
      </c>
      <c r="AO3739" t="s">
        <v>56</v>
      </c>
      <c r="AP3739" t="s">
        <v>56</v>
      </c>
      <c r="AQ3739" t="s">
        <v>56</v>
      </c>
      <c r="AR3739" t="s">
        <v>56</v>
      </c>
      <c r="AS3739" t="s">
        <v>56</v>
      </c>
      <c r="AT3739" t="s">
        <v>56</v>
      </c>
      <c r="AU3739" t="s">
        <v>56</v>
      </c>
      <c r="AV3739" t="s">
        <v>56</v>
      </c>
      <c r="AW3739" t="s">
        <v>56</v>
      </c>
    </row>
    <row r="3740" spans="1:49" x14ac:dyDescent="0.3">
      <c r="A3740" t="str">
        <f t="shared" si="291"/>
        <v>AU</v>
      </c>
      <c r="B3740" t="str">
        <f t="shared" si="292"/>
        <v>V</v>
      </c>
      <c r="C3740">
        <f t="shared" si="293"/>
        <v>1.7999999999999998</v>
      </c>
      <c r="D3740">
        <f t="shared" si="294"/>
        <v>1</v>
      </c>
      <c r="E3740">
        <f t="shared" si="295"/>
        <v>1.7999999999999998</v>
      </c>
      <c r="G3740" t="s">
        <v>4616</v>
      </c>
      <c r="H3740" t="s">
        <v>39</v>
      </c>
      <c r="I3740" s="58" t="s">
        <v>96</v>
      </c>
      <c r="J3740" s="58" t="s">
        <v>41</v>
      </c>
      <c r="K3740" s="58" t="s">
        <v>76</v>
      </c>
      <c r="N3740" t="s">
        <v>763</v>
      </c>
      <c r="P3740" t="s">
        <v>78</v>
      </c>
      <c r="Q3740" t="s">
        <v>79</v>
      </c>
      <c r="S3740" t="s">
        <v>80</v>
      </c>
      <c r="T3740" t="s">
        <v>45</v>
      </c>
      <c r="U3740" t="s">
        <v>46</v>
      </c>
      <c r="V3740" t="s">
        <v>46</v>
      </c>
      <c r="W3740" t="s">
        <v>156</v>
      </c>
      <c r="X3740" t="s">
        <v>6458</v>
      </c>
      <c r="Y3740" t="s">
        <v>157</v>
      </c>
      <c r="Z3740" t="s">
        <v>654</v>
      </c>
      <c r="AA3740" t="s">
        <v>655</v>
      </c>
      <c r="AB3740" t="s">
        <v>798</v>
      </c>
      <c r="AC3740" t="s">
        <v>799</v>
      </c>
      <c r="AD3740" t="s">
        <v>2702</v>
      </c>
      <c r="AF3740" t="s">
        <v>55</v>
      </c>
      <c r="AG3740" t="s">
        <v>46</v>
      </c>
      <c r="AH3740" t="s">
        <v>56</v>
      </c>
      <c r="AI3740" t="s">
        <v>46</v>
      </c>
      <c r="AJ3740" t="s">
        <v>56</v>
      </c>
      <c r="AK3740" t="s">
        <v>56</v>
      </c>
      <c r="AL3740" t="s">
        <v>56</v>
      </c>
      <c r="AM3740" t="s">
        <v>56</v>
      </c>
      <c r="AN3740" t="s">
        <v>56</v>
      </c>
      <c r="AO3740" t="s">
        <v>56</v>
      </c>
      <c r="AP3740" t="s">
        <v>56</v>
      </c>
      <c r="AQ3740" t="s">
        <v>56</v>
      </c>
      <c r="AR3740" t="s">
        <v>56</v>
      </c>
      <c r="AS3740" t="s">
        <v>56</v>
      </c>
      <c r="AT3740" t="s">
        <v>56</v>
      </c>
      <c r="AU3740" t="s">
        <v>56</v>
      </c>
      <c r="AV3740" t="s">
        <v>56</v>
      </c>
      <c r="AW3740" t="s">
        <v>56</v>
      </c>
    </row>
    <row r="3741" spans="1:49" x14ac:dyDescent="0.3">
      <c r="A3741" t="str">
        <f t="shared" si="291"/>
        <v>AU</v>
      </c>
      <c r="B3741" t="str">
        <f t="shared" si="292"/>
        <v>V</v>
      </c>
      <c r="C3741">
        <f t="shared" si="293"/>
        <v>1.7999999999999998</v>
      </c>
      <c r="D3741">
        <f t="shared" si="294"/>
        <v>1</v>
      </c>
      <c r="E3741">
        <f t="shared" si="295"/>
        <v>1.7999999999999998</v>
      </c>
      <c r="G3741" t="s">
        <v>4617</v>
      </c>
      <c r="H3741" t="s">
        <v>39</v>
      </c>
      <c r="I3741" s="58" t="s">
        <v>96</v>
      </c>
      <c r="J3741" s="58" t="s">
        <v>41</v>
      </c>
      <c r="K3741" s="58" t="s">
        <v>76</v>
      </c>
      <c r="N3741" t="s">
        <v>763</v>
      </c>
      <c r="P3741" t="s">
        <v>78</v>
      </c>
      <c r="Q3741" t="s">
        <v>79</v>
      </c>
      <c r="S3741" t="s">
        <v>80</v>
      </c>
      <c r="T3741" t="s">
        <v>45</v>
      </c>
      <c r="U3741" t="s">
        <v>46</v>
      </c>
      <c r="V3741" t="s">
        <v>46</v>
      </c>
      <c r="W3741" t="s">
        <v>156</v>
      </c>
      <c r="X3741" t="s">
        <v>6458</v>
      </c>
      <c r="Y3741" t="s">
        <v>157</v>
      </c>
      <c r="Z3741" t="s">
        <v>654</v>
      </c>
      <c r="AA3741" t="s">
        <v>655</v>
      </c>
      <c r="AB3741" t="s">
        <v>798</v>
      </c>
      <c r="AC3741" t="s">
        <v>799</v>
      </c>
      <c r="AD3741" t="s">
        <v>2702</v>
      </c>
      <c r="AF3741" t="s">
        <v>55</v>
      </c>
      <c r="AG3741" t="s">
        <v>46</v>
      </c>
      <c r="AH3741" t="s">
        <v>56</v>
      </c>
      <c r="AI3741" t="s">
        <v>46</v>
      </c>
      <c r="AJ3741" t="s">
        <v>56</v>
      </c>
      <c r="AK3741" t="s">
        <v>56</v>
      </c>
      <c r="AL3741" t="s">
        <v>56</v>
      </c>
      <c r="AM3741" t="s">
        <v>56</v>
      </c>
      <c r="AN3741" t="s">
        <v>56</v>
      </c>
      <c r="AO3741" t="s">
        <v>56</v>
      </c>
      <c r="AP3741" t="s">
        <v>56</v>
      </c>
      <c r="AQ3741" t="s">
        <v>56</v>
      </c>
      <c r="AR3741" t="s">
        <v>56</v>
      </c>
      <c r="AS3741" t="s">
        <v>56</v>
      </c>
      <c r="AT3741" t="s">
        <v>56</v>
      </c>
      <c r="AU3741" t="s">
        <v>56</v>
      </c>
      <c r="AV3741" t="s">
        <v>56</v>
      </c>
      <c r="AW3741" t="s">
        <v>56</v>
      </c>
    </row>
    <row r="3742" spans="1:49" x14ac:dyDescent="0.3">
      <c r="A3742" t="str">
        <f t="shared" si="291"/>
        <v>AU</v>
      </c>
      <c r="B3742" t="str">
        <f t="shared" si="292"/>
        <v>V</v>
      </c>
      <c r="C3742">
        <f t="shared" si="293"/>
        <v>1.7999999999999998</v>
      </c>
      <c r="D3742">
        <f t="shared" si="294"/>
        <v>1</v>
      </c>
      <c r="E3742">
        <f t="shared" si="295"/>
        <v>1.7999999999999998</v>
      </c>
      <c r="G3742" t="s">
        <v>4618</v>
      </c>
      <c r="H3742" t="s">
        <v>39</v>
      </c>
      <c r="I3742" s="58" t="s">
        <v>96</v>
      </c>
      <c r="J3742" s="58" t="s">
        <v>41</v>
      </c>
      <c r="K3742" s="58" t="s">
        <v>76</v>
      </c>
      <c r="N3742" t="s">
        <v>763</v>
      </c>
      <c r="P3742" t="s">
        <v>78</v>
      </c>
      <c r="Q3742" t="s">
        <v>79</v>
      </c>
      <c r="S3742" t="s">
        <v>80</v>
      </c>
      <c r="T3742" t="s">
        <v>45</v>
      </c>
      <c r="U3742" t="s">
        <v>46</v>
      </c>
      <c r="V3742" t="s">
        <v>46</v>
      </c>
      <c r="W3742" t="s">
        <v>156</v>
      </c>
      <c r="X3742" t="s">
        <v>6458</v>
      </c>
      <c r="Y3742" t="s">
        <v>157</v>
      </c>
      <c r="Z3742" t="s">
        <v>654</v>
      </c>
      <c r="AA3742" t="s">
        <v>655</v>
      </c>
      <c r="AB3742" t="s">
        <v>798</v>
      </c>
      <c r="AC3742" t="s">
        <v>799</v>
      </c>
      <c r="AD3742" t="s">
        <v>2702</v>
      </c>
      <c r="AF3742" t="s">
        <v>55</v>
      </c>
      <c r="AG3742" t="s">
        <v>46</v>
      </c>
      <c r="AH3742" t="s">
        <v>56</v>
      </c>
      <c r="AI3742" t="s">
        <v>46</v>
      </c>
      <c r="AJ3742" t="s">
        <v>56</v>
      </c>
      <c r="AK3742" t="s">
        <v>56</v>
      </c>
      <c r="AL3742" t="s">
        <v>56</v>
      </c>
      <c r="AM3742" t="s">
        <v>56</v>
      </c>
      <c r="AN3742" t="s">
        <v>56</v>
      </c>
      <c r="AO3742" t="s">
        <v>56</v>
      </c>
      <c r="AP3742" t="s">
        <v>56</v>
      </c>
      <c r="AQ3742" t="s">
        <v>56</v>
      </c>
      <c r="AR3742" t="s">
        <v>56</v>
      </c>
      <c r="AS3742" t="s">
        <v>56</v>
      </c>
      <c r="AT3742" t="s">
        <v>56</v>
      </c>
      <c r="AU3742" t="s">
        <v>56</v>
      </c>
      <c r="AV3742" t="s">
        <v>56</v>
      </c>
      <c r="AW3742" t="s">
        <v>56</v>
      </c>
    </row>
    <row r="3743" spans="1:49" x14ac:dyDescent="0.3">
      <c r="A3743" t="str">
        <f t="shared" si="291"/>
        <v>AU</v>
      </c>
      <c r="B3743" t="str">
        <f t="shared" si="292"/>
        <v>V</v>
      </c>
      <c r="C3743">
        <f t="shared" si="293"/>
        <v>1.7999999999999998</v>
      </c>
      <c r="D3743">
        <f t="shared" si="294"/>
        <v>1</v>
      </c>
      <c r="E3743">
        <f t="shared" si="295"/>
        <v>1.7999999999999998</v>
      </c>
      <c r="G3743" t="s">
        <v>4619</v>
      </c>
      <c r="H3743" t="s">
        <v>39</v>
      </c>
      <c r="I3743" s="58" t="s">
        <v>96</v>
      </c>
      <c r="J3743" s="58" t="s">
        <v>41</v>
      </c>
      <c r="K3743" s="58" t="s">
        <v>76</v>
      </c>
      <c r="N3743" t="s">
        <v>763</v>
      </c>
      <c r="P3743" t="s">
        <v>78</v>
      </c>
      <c r="Q3743" t="s">
        <v>79</v>
      </c>
      <c r="S3743" t="s">
        <v>80</v>
      </c>
      <c r="T3743" t="s">
        <v>45</v>
      </c>
      <c r="U3743" t="s">
        <v>46</v>
      </c>
      <c r="V3743" t="s">
        <v>46</v>
      </c>
      <c r="W3743" t="s">
        <v>156</v>
      </c>
      <c r="X3743" t="s">
        <v>6458</v>
      </c>
      <c r="Y3743" t="s">
        <v>157</v>
      </c>
      <c r="Z3743" t="s">
        <v>654</v>
      </c>
      <c r="AA3743" t="s">
        <v>655</v>
      </c>
      <c r="AB3743" t="s">
        <v>798</v>
      </c>
      <c r="AC3743" t="s">
        <v>799</v>
      </c>
      <c r="AD3743" t="s">
        <v>2702</v>
      </c>
      <c r="AF3743" t="s">
        <v>55</v>
      </c>
      <c r="AG3743" t="s">
        <v>46</v>
      </c>
      <c r="AH3743" t="s">
        <v>56</v>
      </c>
      <c r="AI3743" t="s">
        <v>46</v>
      </c>
      <c r="AJ3743" t="s">
        <v>56</v>
      </c>
      <c r="AK3743" t="s">
        <v>56</v>
      </c>
      <c r="AL3743" t="s">
        <v>56</v>
      </c>
      <c r="AM3743" t="s">
        <v>56</v>
      </c>
      <c r="AN3743" t="s">
        <v>56</v>
      </c>
      <c r="AO3743" t="s">
        <v>56</v>
      </c>
      <c r="AP3743" t="s">
        <v>56</v>
      </c>
      <c r="AQ3743" t="s">
        <v>56</v>
      </c>
      <c r="AR3743" t="s">
        <v>56</v>
      </c>
      <c r="AS3743" t="s">
        <v>56</v>
      </c>
      <c r="AT3743" t="s">
        <v>56</v>
      </c>
      <c r="AU3743" t="s">
        <v>56</v>
      </c>
      <c r="AV3743" t="s">
        <v>56</v>
      </c>
      <c r="AW3743" t="s">
        <v>56</v>
      </c>
    </row>
    <row r="3744" spans="1:49" x14ac:dyDescent="0.3">
      <c r="A3744" t="str">
        <f t="shared" si="291"/>
        <v>UKF</v>
      </c>
      <c r="B3744" t="str">
        <f t="shared" si="292"/>
        <v>V</v>
      </c>
      <c r="C3744">
        <f t="shared" si="293"/>
        <v>0.78</v>
      </c>
      <c r="D3744">
        <f t="shared" si="294"/>
        <v>1</v>
      </c>
      <c r="E3744">
        <f t="shared" si="295"/>
        <v>0.78</v>
      </c>
      <c r="G3744" t="s">
        <v>4620</v>
      </c>
      <c r="H3744" t="s">
        <v>39</v>
      </c>
      <c r="I3744" s="58" t="s">
        <v>75</v>
      </c>
      <c r="J3744" s="58" t="s">
        <v>41</v>
      </c>
      <c r="K3744" s="58" t="s">
        <v>76</v>
      </c>
      <c r="N3744" t="s">
        <v>713</v>
      </c>
      <c r="P3744" t="s">
        <v>78</v>
      </c>
      <c r="Q3744" t="s">
        <v>79</v>
      </c>
      <c r="S3744" t="s">
        <v>80</v>
      </c>
      <c r="T3744" t="s">
        <v>45</v>
      </c>
      <c r="U3744" t="s">
        <v>46</v>
      </c>
      <c r="V3744" t="s">
        <v>46</v>
      </c>
      <c r="W3744" t="s">
        <v>1274</v>
      </c>
      <c r="X3744" t="s">
        <v>1275</v>
      </c>
      <c r="Y3744" t="s">
        <v>1276</v>
      </c>
      <c r="Z3744" t="s">
        <v>1277</v>
      </c>
      <c r="AA3744" t="s">
        <v>1278</v>
      </c>
      <c r="AB3744" t="s">
        <v>1702</v>
      </c>
      <c r="AC3744" t="s">
        <v>1703</v>
      </c>
      <c r="AD3744" t="s">
        <v>4621</v>
      </c>
      <c r="AF3744" t="s">
        <v>186</v>
      </c>
      <c r="AG3744" t="s">
        <v>56</v>
      </c>
      <c r="AH3744" t="s">
        <v>56</v>
      </c>
      <c r="AI3744" t="s">
        <v>46</v>
      </c>
      <c r="AJ3744" t="s">
        <v>56</v>
      </c>
      <c r="AK3744" t="s">
        <v>56</v>
      </c>
      <c r="AL3744" t="s">
        <v>56</v>
      </c>
      <c r="AM3744" t="s">
        <v>56</v>
      </c>
      <c r="AN3744" t="s">
        <v>56</v>
      </c>
      <c r="AO3744" t="s">
        <v>56</v>
      </c>
      <c r="AP3744" t="s">
        <v>56</v>
      </c>
      <c r="AQ3744" t="s">
        <v>56</v>
      </c>
      <c r="AR3744" t="s">
        <v>56</v>
      </c>
      <c r="AS3744" t="s">
        <v>56</v>
      </c>
      <c r="AT3744" t="s">
        <v>56</v>
      </c>
      <c r="AU3744" t="s">
        <v>56</v>
      </c>
      <c r="AV3744" t="s">
        <v>56</v>
      </c>
      <c r="AW3744" t="s">
        <v>56</v>
      </c>
    </row>
    <row r="3745" spans="1:49" x14ac:dyDescent="0.3">
      <c r="A3745" t="str">
        <f t="shared" si="291"/>
        <v>AU</v>
      </c>
      <c r="B3745" t="str">
        <f t="shared" si="292"/>
        <v>V</v>
      </c>
      <c r="C3745">
        <f t="shared" si="293"/>
        <v>1.7999999999999998</v>
      </c>
      <c r="D3745">
        <f t="shared" si="294"/>
        <v>1</v>
      </c>
      <c r="E3745">
        <f t="shared" si="295"/>
        <v>1.7999999999999998</v>
      </c>
      <c r="G3745" t="s">
        <v>4622</v>
      </c>
      <c r="H3745" t="s">
        <v>39</v>
      </c>
      <c r="I3745" s="58" t="s">
        <v>96</v>
      </c>
      <c r="J3745" s="58" t="s">
        <v>41</v>
      </c>
      <c r="K3745" s="58" t="s">
        <v>76</v>
      </c>
      <c r="N3745" t="s">
        <v>763</v>
      </c>
      <c r="P3745" t="s">
        <v>78</v>
      </c>
      <c r="Q3745" t="s">
        <v>79</v>
      </c>
      <c r="S3745" t="s">
        <v>80</v>
      </c>
      <c r="T3745" t="s">
        <v>45</v>
      </c>
      <c r="U3745" t="s">
        <v>46</v>
      </c>
      <c r="V3745" t="s">
        <v>46</v>
      </c>
      <c r="W3745" t="s">
        <v>156</v>
      </c>
      <c r="X3745" t="s">
        <v>6458</v>
      </c>
      <c r="Y3745" t="s">
        <v>157</v>
      </c>
      <c r="Z3745" t="s">
        <v>654</v>
      </c>
      <c r="AA3745" t="s">
        <v>655</v>
      </c>
      <c r="AB3745" t="s">
        <v>798</v>
      </c>
      <c r="AC3745" t="s">
        <v>799</v>
      </c>
      <c r="AD3745" t="s">
        <v>2702</v>
      </c>
      <c r="AF3745" t="s">
        <v>55</v>
      </c>
      <c r="AG3745" t="s">
        <v>46</v>
      </c>
      <c r="AH3745" t="s">
        <v>56</v>
      </c>
      <c r="AI3745" t="s">
        <v>46</v>
      </c>
      <c r="AJ3745" t="s">
        <v>56</v>
      </c>
      <c r="AK3745" t="s">
        <v>56</v>
      </c>
      <c r="AL3745" t="s">
        <v>56</v>
      </c>
      <c r="AM3745" t="s">
        <v>56</v>
      </c>
      <c r="AN3745" t="s">
        <v>56</v>
      </c>
      <c r="AO3745" t="s">
        <v>56</v>
      </c>
      <c r="AP3745" t="s">
        <v>56</v>
      </c>
      <c r="AQ3745" t="s">
        <v>56</v>
      </c>
      <c r="AR3745" t="s">
        <v>56</v>
      </c>
      <c r="AS3745" t="s">
        <v>56</v>
      </c>
      <c r="AT3745" t="s">
        <v>56</v>
      </c>
      <c r="AU3745" t="s">
        <v>56</v>
      </c>
      <c r="AV3745" t="s">
        <v>56</v>
      </c>
      <c r="AW3745" t="s">
        <v>56</v>
      </c>
    </row>
    <row r="3746" spans="1:49" x14ac:dyDescent="0.3">
      <c r="A3746" t="str">
        <f t="shared" si="291"/>
        <v>AU</v>
      </c>
      <c r="B3746" t="str">
        <f t="shared" si="292"/>
        <v>V</v>
      </c>
      <c r="C3746">
        <f t="shared" si="293"/>
        <v>1.7999999999999998</v>
      </c>
      <c r="D3746">
        <f t="shared" si="294"/>
        <v>1</v>
      </c>
      <c r="E3746">
        <f t="shared" si="295"/>
        <v>1.7999999999999998</v>
      </c>
      <c r="G3746" t="s">
        <v>4623</v>
      </c>
      <c r="H3746" t="s">
        <v>39</v>
      </c>
      <c r="I3746" s="58" t="s">
        <v>96</v>
      </c>
      <c r="J3746" s="58" t="s">
        <v>41</v>
      </c>
      <c r="K3746" s="58" t="s">
        <v>76</v>
      </c>
      <c r="N3746" t="s">
        <v>763</v>
      </c>
      <c r="P3746" t="s">
        <v>78</v>
      </c>
      <c r="Q3746" t="s">
        <v>79</v>
      </c>
      <c r="S3746" t="s">
        <v>80</v>
      </c>
      <c r="T3746" t="s">
        <v>45</v>
      </c>
      <c r="U3746" t="s">
        <v>46</v>
      </c>
      <c r="V3746" t="s">
        <v>46</v>
      </c>
      <c r="W3746" t="s">
        <v>156</v>
      </c>
      <c r="X3746" t="s">
        <v>6458</v>
      </c>
      <c r="Y3746" t="s">
        <v>157</v>
      </c>
      <c r="Z3746" t="s">
        <v>654</v>
      </c>
      <c r="AA3746" t="s">
        <v>655</v>
      </c>
      <c r="AB3746" t="s">
        <v>798</v>
      </c>
      <c r="AC3746" t="s">
        <v>799</v>
      </c>
      <c r="AD3746" t="s">
        <v>4624</v>
      </c>
      <c r="AF3746" t="s">
        <v>758</v>
      </c>
      <c r="AG3746" t="s">
        <v>56</v>
      </c>
      <c r="AH3746" t="s">
        <v>56</v>
      </c>
      <c r="AI3746" t="s">
        <v>46</v>
      </c>
      <c r="AJ3746" t="s">
        <v>56</v>
      </c>
      <c r="AK3746" t="s">
        <v>56</v>
      </c>
      <c r="AL3746" t="s">
        <v>56</v>
      </c>
      <c r="AM3746" t="s">
        <v>56</v>
      </c>
      <c r="AN3746" t="s">
        <v>56</v>
      </c>
      <c r="AO3746" t="s">
        <v>56</v>
      </c>
      <c r="AP3746" t="s">
        <v>56</v>
      </c>
      <c r="AQ3746" t="s">
        <v>56</v>
      </c>
      <c r="AR3746" t="s">
        <v>56</v>
      </c>
      <c r="AS3746" t="s">
        <v>56</v>
      </c>
      <c r="AT3746" t="s">
        <v>56</v>
      </c>
      <c r="AU3746" t="s">
        <v>56</v>
      </c>
      <c r="AV3746" t="s">
        <v>56</v>
      </c>
      <c r="AW3746" t="s">
        <v>56</v>
      </c>
    </row>
    <row r="3747" spans="1:49" x14ac:dyDescent="0.3">
      <c r="A3747" t="str">
        <f t="shared" si="291"/>
        <v>AU</v>
      </c>
      <c r="B3747" t="str">
        <f t="shared" si="292"/>
        <v>V</v>
      </c>
      <c r="C3747">
        <f t="shared" si="293"/>
        <v>1.7999999999999998</v>
      </c>
      <c r="D3747">
        <f t="shared" si="294"/>
        <v>1</v>
      </c>
      <c r="E3747">
        <f t="shared" si="295"/>
        <v>1.7999999999999998</v>
      </c>
      <c r="G3747" t="s">
        <v>4625</v>
      </c>
      <c r="H3747" t="s">
        <v>39</v>
      </c>
      <c r="I3747" s="58" t="s">
        <v>96</v>
      </c>
      <c r="J3747" s="58" t="s">
        <v>41</v>
      </c>
      <c r="K3747" s="58" t="s">
        <v>76</v>
      </c>
      <c r="N3747" t="s">
        <v>763</v>
      </c>
      <c r="P3747" t="s">
        <v>78</v>
      </c>
      <c r="Q3747" t="s">
        <v>79</v>
      </c>
      <c r="S3747" t="s">
        <v>80</v>
      </c>
      <c r="T3747" t="s">
        <v>45</v>
      </c>
      <c r="U3747" t="s">
        <v>46</v>
      </c>
      <c r="V3747" t="s">
        <v>46</v>
      </c>
      <c r="W3747" t="s">
        <v>156</v>
      </c>
      <c r="X3747" t="s">
        <v>6458</v>
      </c>
      <c r="Y3747" t="s">
        <v>157</v>
      </c>
      <c r="Z3747" t="s">
        <v>654</v>
      </c>
      <c r="AA3747" t="s">
        <v>655</v>
      </c>
      <c r="AB3747" t="s">
        <v>798</v>
      </c>
      <c r="AC3747" t="s">
        <v>799</v>
      </c>
      <c r="AD3747" t="s">
        <v>4624</v>
      </c>
      <c r="AF3747" t="s">
        <v>758</v>
      </c>
      <c r="AG3747" t="s">
        <v>56</v>
      </c>
      <c r="AH3747" t="s">
        <v>56</v>
      </c>
      <c r="AI3747" t="s">
        <v>46</v>
      </c>
      <c r="AJ3747" t="s">
        <v>56</v>
      </c>
      <c r="AK3747" t="s">
        <v>56</v>
      </c>
      <c r="AL3747" t="s">
        <v>56</v>
      </c>
      <c r="AM3747" t="s">
        <v>56</v>
      </c>
      <c r="AN3747" t="s">
        <v>56</v>
      </c>
      <c r="AO3747" t="s">
        <v>56</v>
      </c>
      <c r="AP3747" t="s">
        <v>56</v>
      </c>
      <c r="AQ3747" t="s">
        <v>56</v>
      </c>
      <c r="AR3747" t="s">
        <v>56</v>
      </c>
      <c r="AS3747" t="s">
        <v>56</v>
      </c>
      <c r="AT3747" t="s">
        <v>56</v>
      </c>
      <c r="AU3747" t="s">
        <v>56</v>
      </c>
      <c r="AV3747" t="s">
        <v>56</v>
      </c>
      <c r="AW3747" t="s">
        <v>56</v>
      </c>
    </row>
    <row r="3748" spans="1:49" x14ac:dyDescent="0.3">
      <c r="A3748" t="str">
        <f t="shared" si="291"/>
        <v>AU</v>
      </c>
      <c r="B3748" t="str">
        <f t="shared" si="292"/>
        <v>V</v>
      </c>
      <c r="C3748">
        <f t="shared" si="293"/>
        <v>1.7999999999999998</v>
      </c>
      <c r="D3748">
        <f t="shared" si="294"/>
        <v>1</v>
      </c>
      <c r="E3748">
        <f t="shared" si="295"/>
        <v>1.7999999999999998</v>
      </c>
      <c r="G3748" t="s">
        <v>4626</v>
      </c>
      <c r="H3748" t="s">
        <v>39</v>
      </c>
      <c r="I3748" s="58" t="s">
        <v>96</v>
      </c>
      <c r="J3748" s="58" t="s">
        <v>41</v>
      </c>
      <c r="K3748" s="58" t="s">
        <v>76</v>
      </c>
      <c r="N3748" t="s">
        <v>763</v>
      </c>
      <c r="P3748" t="s">
        <v>78</v>
      </c>
      <c r="Q3748" t="s">
        <v>79</v>
      </c>
      <c r="S3748" t="s">
        <v>80</v>
      </c>
      <c r="T3748" t="s">
        <v>45</v>
      </c>
      <c r="U3748" t="s">
        <v>46</v>
      </c>
      <c r="V3748" t="s">
        <v>46</v>
      </c>
      <c r="W3748" t="s">
        <v>156</v>
      </c>
      <c r="X3748" t="s">
        <v>6458</v>
      </c>
      <c r="Y3748" t="s">
        <v>157</v>
      </c>
      <c r="Z3748" t="s">
        <v>654</v>
      </c>
      <c r="AA3748" t="s">
        <v>655</v>
      </c>
      <c r="AB3748" t="s">
        <v>798</v>
      </c>
      <c r="AC3748" t="s">
        <v>799</v>
      </c>
      <c r="AD3748" t="s">
        <v>4624</v>
      </c>
      <c r="AF3748" t="s">
        <v>758</v>
      </c>
      <c r="AG3748" t="s">
        <v>56</v>
      </c>
      <c r="AH3748" t="s">
        <v>56</v>
      </c>
      <c r="AI3748" t="s">
        <v>46</v>
      </c>
      <c r="AJ3748" t="s">
        <v>56</v>
      </c>
      <c r="AK3748" t="s">
        <v>56</v>
      </c>
      <c r="AL3748" t="s">
        <v>56</v>
      </c>
      <c r="AM3748" t="s">
        <v>56</v>
      </c>
      <c r="AN3748" t="s">
        <v>56</v>
      </c>
      <c r="AO3748" t="s">
        <v>56</v>
      </c>
      <c r="AP3748" t="s">
        <v>56</v>
      </c>
      <c r="AQ3748" t="s">
        <v>56</v>
      </c>
      <c r="AR3748" t="s">
        <v>56</v>
      </c>
      <c r="AS3748" t="s">
        <v>56</v>
      </c>
      <c r="AT3748" t="s">
        <v>56</v>
      </c>
      <c r="AU3748" t="s">
        <v>56</v>
      </c>
      <c r="AV3748" t="s">
        <v>56</v>
      </c>
      <c r="AW3748" t="s">
        <v>56</v>
      </c>
    </row>
    <row r="3749" spans="1:49" x14ac:dyDescent="0.3">
      <c r="A3749" t="str">
        <f t="shared" si="291"/>
        <v>AU</v>
      </c>
      <c r="B3749" t="str">
        <f t="shared" si="292"/>
        <v>V</v>
      </c>
      <c r="C3749">
        <f t="shared" si="293"/>
        <v>1.7999999999999998</v>
      </c>
      <c r="D3749">
        <f t="shared" si="294"/>
        <v>1</v>
      </c>
      <c r="E3749">
        <f t="shared" si="295"/>
        <v>1.7999999999999998</v>
      </c>
      <c r="G3749" t="s">
        <v>4627</v>
      </c>
      <c r="H3749" t="s">
        <v>39</v>
      </c>
      <c r="I3749" s="58" t="s">
        <v>96</v>
      </c>
      <c r="J3749" s="58" t="s">
        <v>41</v>
      </c>
      <c r="K3749" s="58" t="s">
        <v>76</v>
      </c>
      <c r="N3749" t="s">
        <v>763</v>
      </c>
      <c r="P3749" t="s">
        <v>78</v>
      </c>
      <c r="Q3749" t="s">
        <v>79</v>
      </c>
      <c r="S3749" t="s">
        <v>80</v>
      </c>
      <c r="T3749" t="s">
        <v>45</v>
      </c>
      <c r="U3749" t="s">
        <v>46</v>
      </c>
      <c r="V3749" t="s">
        <v>46</v>
      </c>
      <c r="W3749" t="s">
        <v>156</v>
      </c>
      <c r="X3749" t="s">
        <v>6458</v>
      </c>
      <c r="Y3749" t="s">
        <v>157</v>
      </c>
      <c r="Z3749" t="s">
        <v>654</v>
      </c>
      <c r="AA3749" t="s">
        <v>655</v>
      </c>
      <c r="AB3749" t="s">
        <v>798</v>
      </c>
      <c r="AC3749" t="s">
        <v>799</v>
      </c>
      <c r="AD3749" t="s">
        <v>4624</v>
      </c>
      <c r="AF3749" t="s">
        <v>758</v>
      </c>
      <c r="AG3749" t="s">
        <v>56</v>
      </c>
      <c r="AH3749" t="s">
        <v>56</v>
      </c>
      <c r="AI3749" t="s">
        <v>46</v>
      </c>
      <c r="AJ3749" t="s">
        <v>56</v>
      </c>
      <c r="AK3749" t="s">
        <v>56</v>
      </c>
      <c r="AL3749" t="s">
        <v>56</v>
      </c>
      <c r="AM3749" t="s">
        <v>56</v>
      </c>
      <c r="AN3749" t="s">
        <v>56</v>
      </c>
      <c r="AO3749" t="s">
        <v>56</v>
      </c>
      <c r="AP3749" t="s">
        <v>56</v>
      </c>
      <c r="AQ3749" t="s">
        <v>56</v>
      </c>
      <c r="AR3749" t="s">
        <v>56</v>
      </c>
      <c r="AS3749" t="s">
        <v>56</v>
      </c>
      <c r="AT3749" t="s">
        <v>56</v>
      </c>
      <c r="AU3749" t="s">
        <v>56</v>
      </c>
      <c r="AV3749" t="s">
        <v>56</v>
      </c>
      <c r="AW3749" t="s">
        <v>56</v>
      </c>
    </row>
    <row r="3750" spans="1:49" x14ac:dyDescent="0.3">
      <c r="A3750" t="str">
        <f t="shared" si="291"/>
        <v>VŠVU</v>
      </c>
      <c r="B3750" t="str">
        <f t="shared" si="292"/>
        <v>V</v>
      </c>
      <c r="C3750">
        <f t="shared" si="293"/>
        <v>0.78</v>
      </c>
      <c r="D3750">
        <f t="shared" si="294"/>
        <v>1</v>
      </c>
      <c r="E3750">
        <f t="shared" si="295"/>
        <v>0.78</v>
      </c>
      <c r="G3750" t="s">
        <v>4628</v>
      </c>
      <c r="H3750" t="s">
        <v>39</v>
      </c>
      <c r="I3750" s="58" t="s">
        <v>75</v>
      </c>
      <c r="J3750" s="58" t="s">
        <v>41</v>
      </c>
      <c r="K3750" s="58" t="s">
        <v>76</v>
      </c>
      <c r="N3750" t="s">
        <v>713</v>
      </c>
      <c r="P3750" t="s">
        <v>78</v>
      </c>
      <c r="Q3750" t="s">
        <v>79</v>
      </c>
      <c r="S3750" t="s">
        <v>80</v>
      </c>
      <c r="T3750" t="s">
        <v>45</v>
      </c>
      <c r="U3750" t="s">
        <v>46</v>
      </c>
      <c r="V3750" t="s">
        <v>46</v>
      </c>
      <c r="W3750" t="s">
        <v>764</v>
      </c>
      <c r="X3750" t="s">
        <v>765</v>
      </c>
      <c r="Y3750" t="s">
        <v>766</v>
      </c>
      <c r="Z3750" t="s">
        <v>767</v>
      </c>
      <c r="AB3750" t="s">
        <v>768</v>
      </c>
      <c r="AC3750" t="s">
        <v>769</v>
      </c>
      <c r="AD3750" t="s">
        <v>4522</v>
      </c>
      <c r="AF3750" t="s">
        <v>55</v>
      </c>
      <c r="AG3750" t="s">
        <v>46</v>
      </c>
      <c r="AH3750" t="s">
        <v>56</v>
      </c>
      <c r="AI3750" t="s">
        <v>56</v>
      </c>
      <c r="AJ3750" t="s">
        <v>56</v>
      </c>
      <c r="AK3750" t="s">
        <v>56</v>
      </c>
      <c r="AL3750" t="s">
        <v>56</v>
      </c>
      <c r="AM3750" t="s">
        <v>56</v>
      </c>
      <c r="AN3750" t="s">
        <v>56</v>
      </c>
      <c r="AO3750" t="s">
        <v>46</v>
      </c>
      <c r="AP3750" t="s">
        <v>56</v>
      </c>
      <c r="AQ3750" t="s">
        <v>56</v>
      </c>
      <c r="AR3750" t="s">
        <v>56</v>
      </c>
      <c r="AS3750" t="s">
        <v>56</v>
      </c>
      <c r="AT3750" t="s">
        <v>46</v>
      </c>
      <c r="AU3750" t="s">
        <v>56</v>
      </c>
      <c r="AV3750" t="s">
        <v>56</v>
      </c>
      <c r="AW3750" t="s">
        <v>56</v>
      </c>
    </row>
    <row r="3751" spans="1:49" x14ac:dyDescent="0.3">
      <c r="A3751" t="str">
        <f t="shared" si="291"/>
        <v>UKF</v>
      </c>
      <c r="B3751" t="str">
        <f t="shared" si="292"/>
        <v>V</v>
      </c>
      <c r="C3751">
        <f t="shared" si="293"/>
        <v>0.78</v>
      </c>
      <c r="D3751">
        <f t="shared" si="294"/>
        <v>1</v>
      </c>
      <c r="E3751">
        <f t="shared" si="295"/>
        <v>0.78</v>
      </c>
      <c r="G3751" t="s">
        <v>4629</v>
      </c>
      <c r="H3751" t="s">
        <v>39</v>
      </c>
      <c r="I3751" s="58" t="s">
        <v>75</v>
      </c>
      <c r="J3751" s="58" t="s">
        <v>41</v>
      </c>
      <c r="K3751" s="58" t="s">
        <v>76</v>
      </c>
      <c r="N3751" t="s">
        <v>713</v>
      </c>
      <c r="P3751" t="s">
        <v>78</v>
      </c>
      <c r="Q3751" t="s">
        <v>79</v>
      </c>
      <c r="S3751" t="s">
        <v>80</v>
      </c>
      <c r="T3751" t="s">
        <v>45</v>
      </c>
      <c r="U3751" t="s">
        <v>46</v>
      </c>
      <c r="V3751" t="s">
        <v>46</v>
      </c>
      <c r="W3751" t="s">
        <v>1274</v>
      </c>
      <c r="X3751" t="s">
        <v>1275</v>
      </c>
      <c r="Y3751" t="s">
        <v>1276</v>
      </c>
      <c r="Z3751" t="s">
        <v>1277</v>
      </c>
      <c r="AA3751" t="s">
        <v>1278</v>
      </c>
      <c r="AB3751" t="s">
        <v>1702</v>
      </c>
      <c r="AC3751" t="s">
        <v>1703</v>
      </c>
      <c r="AD3751" t="s">
        <v>4621</v>
      </c>
      <c r="AF3751" t="s">
        <v>186</v>
      </c>
      <c r="AG3751" t="s">
        <v>56</v>
      </c>
      <c r="AH3751" t="s">
        <v>56</v>
      </c>
      <c r="AI3751" t="s">
        <v>46</v>
      </c>
      <c r="AJ3751" t="s">
        <v>56</v>
      </c>
      <c r="AK3751" t="s">
        <v>56</v>
      </c>
      <c r="AL3751" t="s">
        <v>56</v>
      </c>
      <c r="AM3751" t="s">
        <v>56</v>
      </c>
      <c r="AN3751" t="s">
        <v>56</v>
      </c>
      <c r="AO3751" t="s">
        <v>56</v>
      </c>
      <c r="AP3751" t="s">
        <v>56</v>
      </c>
      <c r="AQ3751" t="s">
        <v>56</v>
      </c>
      <c r="AR3751" t="s">
        <v>56</v>
      </c>
      <c r="AS3751" t="s">
        <v>56</v>
      </c>
      <c r="AT3751" t="s">
        <v>56</v>
      </c>
      <c r="AU3751" t="s">
        <v>56</v>
      </c>
      <c r="AV3751" t="s">
        <v>56</v>
      </c>
      <c r="AW3751" t="s">
        <v>56</v>
      </c>
    </row>
    <row r="3752" spans="1:49" x14ac:dyDescent="0.3">
      <c r="A3752" t="str">
        <f t="shared" si="291"/>
        <v>UKF</v>
      </c>
      <c r="B3752" t="str">
        <f t="shared" si="292"/>
        <v>P</v>
      </c>
      <c r="C3752">
        <f t="shared" si="293"/>
        <v>1.7999999999999998</v>
      </c>
      <c r="D3752">
        <f t="shared" si="294"/>
        <v>1</v>
      </c>
      <c r="E3752">
        <f t="shared" si="295"/>
        <v>1.7999999999999998</v>
      </c>
      <c r="G3752" t="s">
        <v>4630</v>
      </c>
      <c r="H3752" t="s">
        <v>39</v>
      </c>
      <c r="I3752" s="58" t="s">
        <v>96</v>
      </c>
      <c r="J3752" s="58" t="s">
        <v>41</v>
      </c>
      <c r="K3752" s="58" t="s">
        <v>42</v>
      </c>
      <c r="N3752" t="s">
        <v>43</v>
      </c>
      <c r="S3752" t="s">
        <v>737</v>
      </c>
      <c r="T3752" t="s">
        <v>45</v>
      </c>
      <c r="U3752" t="s">
        <v>46</v>
      </c>
      <c r="V3752" t="s">
        <v>46</v>
      </c>
      <c r="W3752" t="s">
        <v>1274</v>
      </c>
      <c r="X3752" t="s">
        <v>1275</v>
      </c>
      <c r="Y3752" t="s">
        <v>1276</v>
      </c>
      <c r="Z3752" t="s">
        <v>1277</v>
      </c>
      <c r="AA3752" t="s">
        <v>1278</v>
      </c>
      <c r="AB3752" t="s">
        <v>1279</v>
      </c>
      <c r="AC3752" t="s">
        <v>1280</v>
      </c>
      <c r="AD3752" t="s">
        <v>532</v>
      </c>
      <c r="AF3752" t="s">
        <v>55</v>
      </c>
      <c r="AG3752" t="s">
        <v>46</v>
      </c>
      <c r="AH3752" t="s">
        <v>56</v>
      </c>
      <c r="AI3752" t="s">
        <v>56</v>
      </c>
      <c r="AJ3752" t="s">
        <v>56</v>
      </c>
      <c r="AK3752" t="s">
        <v>56</v>
      </c>
      <c r="AL3752" t="s">
        <v>56</v>
      </c>
      <c r="AM3752" t="s">
        <v>56</v>
      </c>
      <c r="AN3752" t="s">
        <v>56</v>
      </c>
      <c r="AO3752" t="s">
        <v>56</v>
      </c>
      <c r="AP3752" t="s">
        <v>56</v>
      </c>
      <c r="AQ3752" t="s">
        <v>56</v>
      </c>
      <c r="AR3752" t="s">
        <v>56</v>
      </c>
      <c r="AS3752" t="s">
        <v>56</v>
      </c>
      <c r="AT3752" t="s">
        <v>56</v>
      </c>
      <c r="AU3752" t="s">
        <v>56</v>
      </c>
      <c r="AV3752" t="s">
        <v>56</v>
      </c>
      <c r="AW3752" t="s">
        <v>56</v>
      </c>
    </row>
    <row r="3753" spans="1:49" x14ac:dyDescent="0.3">
      <c r="A3753" t="str">
        <f t="shared" si="291"/>
        <v>AU</v>
      </c>
      <c r="B3753" t="str">
        <f t="shared" si="292"/>
        <v>P</v>
      </c>
      <c r="C3753">
        <f t="shared" si="293"/>
        <v>3</v>
      </c>
      <c r="D3753">
        <f t="shared" si="294"/>
        <v>1</v>
      </c>
      <c r="E3753">
        <f t="shared" si="295"/>
        <v>3</v>
      </c>
      <c r="G3753" t="s">
        <v>4632</v>
      </c>
      <c r="H3753" t="s">
        <v>39</v>
      </c>
      <c r="I3753" s="58" t="s">
        <v>242</v>
      </c>
      <c r="J3753" s="58" t="s">
        <v>41</v>
      </c>
      <c r="K3753" s="58" t="s">
        <v>42</v>
      </c>
      <c r="N3753" t="s">
        <v>43</v>
      </c>
      <c r="S3753" t="s">
        <v>57</v>
      </c>
      <c r="T3753" t="s">
        <v>151</v>
      </c>
      <c r="U3753" t="s">
        <v>196</v>
      </c>
      <c r="V3753" t="s">
        <v>46</v>
      </c>
      <c r="W3753" t="s">
        <v>156</v>
      </c>
      <c r="X3753" t="s">
        <v>6458</v>
      </c>
      <c r="Y3753" t="s">
        <v>157</v>
      </c>
      <c r="Z3753" t="s">
        <v>158</v>
      </c>
      <c r="AA3753" t="s">
        <v>159</v>
      </c>
      <c r="AB3753" t="s">
        <v>160</v>
      </c>
      <c r="AC3753" t="s">
        <v>161</v>
      </c>
      <c r="AD3753" t="s">
        <v>4633</v>
      </c>
      <c r="AF3753" t="s">
        <v>758</v>
      </c>
      <c r="AG3753" t="s">
        <v>56</v>
      </c>
      <c r="AH3753" t="s">
        <v>56</v>
      </c>
      <c r="AI3753" t="s">
        <v>46</v>
      </c>
      <c r="AJ3753" t="s">
        <v>56</v>
      </c>
      <c r="AK3753" t="s">
        <v>56</v>
      </c>
      <c r="AL3753" t="s">
        <v>56</v>
      </c>
      <c r="AM3753" t="s">
        <v>56</v>
      </c>
      <c r="AN3753" t="s">
        <v>56</v>
      </c>
      <c r="AO3753" t="s">
        <v>56</v>
      </c>
      <c r="AP3753" t="s">
        <v>56</v>
      </c>
      <c r="AQ3753" t="s">
        <v>56</v>
      </c>
      <c r="AR3753" t="s">
        <v>56</v>
      </c>
      <c r="AS3753" t="s">
        <v>56</v>
      </c>
      <c r="AT3753" t="s">
        <v>56</v>
      </c>
      <c r="AU3753" t="s">
        <v>56</v>
      </c>
      <c r="AV3753" t="s">
        <v>56</v>
      </c>
      <c r="AW3753" t="s">
        <v>56</v>
      </c>
    </row>
    <row r="3754" spans="1:49" x14ac:dyDescent="0.3">
      <c r="A3754" t="str">
        <f t="shared" si="291"/>
        <v>UKF</v>
      </c>
      <c r="B3754" t="str">
        <f t="shared" si="292"/>
        <v>V</v>
      </c>
      <c r="C3754">
        <f t="shared" si="293"/>
        <v>0.44999999999999996</v>
      </c>
      <c r="D3754">
        <f t="shared" si="294"/>
        <v>1</v>
      </c>
      <c r="E3754">
        <f t="shared" si="295"/>
        <v>0.44999999999999996</v>
      </c>
      <c r="G3754" t="s">
        <v>4634</v>
      </c>
      <c r="H3754" t="s">
        <v>39</v>
      </c>
      <c r="I3754" s="58" t="s">
        <v>68</v>
      </c>
      <c r="J3754" s="58" t="s">
        <v>41</v>
      </c>
      <c r="K3754" s="58" t="s">
        <v>76</v>
      </c>
      <c r="N3754" t="s">
        <v>713</v>
      </c>
      <c r="P3754" t="s">
        <v>78</v>
      </c>
      <c r="Q3754" t="s">
        <v>79</v>
      </c>
      <c r="S3754" t="s">
        <v>80</v>
      </c>
      <c r="T3754" t="s">
        <v>45</v>
      </c>
      <c r="U3754" t="s">
        <v>46</v>
      </c>
      <c r="V3754" t="s">
        <v>46</v>
      </c>
      <c r="W3754" t="s">
        <v>1274</v>
      </c>
      <c r="X3754" t="s">
        <v>1275</v>
      </c>
      <c r="Y3754" t="s">
        <v>1276</v>
      </c>
      <c r="Z3754" t="s">
        <v>1277</v>
      </c>
      <c r="AA3754" t="s">
        <v>1278</v>
      </c>
      <c r="AB3754" t="s">
        <v>1702</v>
      </c>
      <c r="AC3754" t="s">
        <v>1703</v>
      </c>
      <c r="AD3754" t="s">
        <v>4631</v>
      </c>
      <c r="AF3754" t="s">
        <v>55</v>
      </c>
      <c r="AG3754" t="s">
        <v>46</v>
      </c>
      <c r="AH3754" t="s">
        <v>56</v>
      </c>
      <c r="AI3754" t="s">
        <v>56</v>
      </c>
      <c r="AJ3754" t="s">
        <v>56</v>
      </c>
      <c r="AK3754" t="s">
        <v>56</v>
      </c>
      <c r="AL3754" t="s">
        <v>56</v>
      </c>
      <c r="AM3754" t="s">
        <v>56</v>
      </c>
      <c r="AN3754" t="s">
        <v>56</v>
      </c>
      <c r="AO3754" t="s">
        <v>56</v>
      </c>
      <c r="AP3754" t="s">
        <v>56</v>
      </c>
      <c r="AQ3754" t="s">
        <v>56</v>
      </c>
      <c r="AR3754" t="s">
        <v>56</v>
      </c>
      <c r="AS3754" t="s">
        <v>56</v>
      </c>
      <c r="AT3754" t="s">
        <v>56</v>
      </c>
      <c r="AU3754" t="s">
        <v>56</v>
      </c>
      <c r="AV3754" t="s">
        <v>56</v>
      </c>
      <c r="AW3754" t="s">
        <v>56</v>
      </c>
    </row>
    <row r="3755" spans="1:49" x14ac:dyDescent="0.3">
      <c r="A3755" t="str">
        <f t="shared" si="291"/>
        <v>AU</v>
      </c>
      <c r="B3755" t="str">
        <f t="shared" si="292"/>
        <v>P</v>
      </c>
      <c r="C3755">
        <f t="shared" si="293"/>
        <v>7.1999999999999993</v>
      </c>
      <c r="D3755">
        <f t="shared" si="294"/>
        <v>1</v>
      </c>
      <c r="E3755">
        <f t="shared" si="295"/>
        <v>7.1999999999999993</v>
      </c>
      <c r="G3755" t="s">
        <v>4635</v>
      </c>
      <c r="H3755" t="s">
        <v>39</v>
      </c>
      <c r="I3755" s="58" t="s">
        <v>142</v>
      </c>
      <c r="J3755" s="58" t="s">
        <v>143</v>
      </c>
      <c r="K3755" s="58" t="s">
        <v>42</v>
      </c>
      <c r="N3755" t="s">
        <v>43</v>
      </c>
      <c r="S3755" t="s">
        <v>57</v>
      </c>
      <c r="T3755" t="s">
        <v>179</v>
      </c>
      <c r="U3755" t="s">
        <v>223</v>
      </c>
      <c r="V3755" t="s">
        <v>46</v>
      </c>
      <c r="W3755" t="s">
        <v>156</v>
      </c>
      <c r="X3755" t="s">
        <v>6458</v>
      </c>
      <c r="Y3755" t="s">
        <v>157</v>
      </c>
      <c r="Z3755" t="s">
        <v>158</v>
      </c>
      <c r="AA3755" t="s">
        <v>159</v>
      </c>
      <c r="AB3755" t="s">
        <v>160</v>
      </c>
      <c r="AC3755" t="s">
        <v>161</v>
      </c>
      <c r="AE3755" t="s">
        <v>6474</v>
      </c>
      <c r="AF3755" t="s">
        <v>55</v>
      </c>
      <c r="AG3755" t="s">
        <v>56</v>
      </c>
      <c r="AH3755" t="s">
        <v>46</v>
      </c>
      <c r="AI3755" t="s">
        <v>56</v>
      </c>
      <c r="AJ3755" t="s">
        <v>56</v>
      </c>
      <c r="AK3755" t="s">
        <v>56</v>
      </c>
      <c r="AL3755" t="s">
        <v>46</v>
      </c>
      <c r="AM3755" t="s">
        <v>56</v>
      </c>
      <c r="AN3755" t="s">
        <v>56</v>
      </c>
      <c r="AO3755" t="s">
        <v>149</v>
      </c>
      <c r="AP3755" t="s">
        <v>56</v>
      </c>
      <c r="AQ3755" t="s">
        <v>56</v>
      </c>
      <c r="AR3755" t="s">
        <v>56</v>
      </c>
      <c r="AS3755" t="s">
        <v>56</v>
      </c>
      <c r="AT3755" t="s">
        <v>56</v>
      </c>
      <c r="AU3755" t="s">
        <v>56</v>
      </c>
      <c r="AV3755" t="s">
        <v>56</v>
      </c>
      <c r="AW3755" t="s">
        <v>56</v>
      </c>
    </row>
    <row r="3756" spans="1:49" x14ac:dyDescent="0.3">
      <c r="A3756" t="str">
        <f t="shared" si="291"/>
        <v>UKF</v>
      </c>
      <c r="B3756" t="str">
        <f t="shared" si="292"/>
        <v>V</v>
      </c>
      <c r="C3756">
        <f t="shared" si="293"/>
        <v>0.78</v>
      </c>
      <c r="D3756">
        <f t="shared" si="294"/>
        <v>1</v>
      </c>
      <c r="E3756">
        <f t="shared" si="295"/>
        <v>0.78</v>
      </c>
      <c r="G3756" t="s">
        <v>4636</v>
      </c>
      <c r="H3756" t="s">
        <v>39</v>
      </c>
      <c r="I3756" s="58" t="s">
        <v>75</v>
      </c>
      <c r="J3756" s="58" t="s">
        <v>41</v>
      </c>
      <c r="K3756" s="58" t="s">
        <v>76</v>
      </c>
      <c r="N3756" t="s">
        <v>713</v>
      </c>
      <c r="P3756" t="s">
        <v>78</v>
      </c>
      <c r="Q3756" t="s">
        <v>79</v>
      </c>
      <c r="S3756" t="s">
        <v>80</v>
      </c>
      <c r="T3756" t="s">
        <v>45</v>
      </c>
      <c r="U3756" t="s">
        <v>46</v>
      </c>
      <c r="V3756" t="s">
        <v>46</v>
      </c>
      <c r="W3756" t="s">
        <v>1274</v>
      </c>
      <c r="X3756" t="s">
        <v>1275</v>
      </c>
      <c r="Y3756" t="s">
        <v>1276</v>
      </c>
      <c r="Z3756" t="s">
        <v>1277</v>
      </c>
      <c r="AA3756" t="s">
        <v>1278</v>
      </c>
      <c r="AB3756" t="s">
        <v>1702</v>
      </c>
      <c r="AC3756" t="s">
        <v>1703</v>
      </c>
      <c r="AD3756" t="s">
        <v>1714</v>
      </c>
      <c r="AF3756" t="s">
        <v>55</v>
      </c>
      <c r="AG3756" t="s">
        <v>46</v>
      </c>
      <c r="AH3756" t="s">
        <v>56</v>
      </c>
      <c r="AI3756" t="s">
        <v>56</v>
      </c>
      <c r="AJ3756" t="s">
        <v>56</v>
      </c>
      <c r="AK3756" t="s">
        <v>56</v>
      </c>
      <c r="AL3756" t="s">
        <v>56</v>
      </c>
      <c r="AM3756" t="s">
        <v>56</v>
      </c>
      <c r="AN3756" t="s">
        <v>56</v>
      </c>
      <c r="AO3756" t="s">
        <v>56</v>
      </c>
      <c r="AP3756" t="s">
        <v>56</v>
      </c>
      <c r="AQ3756" t="s">
        <v>56</v>
      </c>
      <c r="AR3756" t="s">
        <v>56</v>
      </c>
      <c r="AS3756" t="s">
        <v>56</v>
      </c>
      <c r="AT3756" t="s">
        <v>56</v>
      </c>
      <c r="AU3756" t="s">
        <v>56</v>
      </c>
      <c r="AV3756" t="s">
        <v>56</v>
      </c>
      <c r="AW3756" t="s">
        <v>56</v>
      </c>
    </row>
    <row r="3757" spans="1:49" x14ac:dyDescent="0.3">
      <c r="A3757" t="str">
        <f t="shared" si="291"/>
        <v>VŠMU</v>
      </c>
      <c r="B3757" t="str">
        <f t="shared" si="292"/>
        <v>P</v>
      </c>
      <c r="C3757">
        <f t="shared" si="293"/>
        <v>3</v>
      </c>
      <c r="D3757">
        <f t="shared" si="294"/>
        <v>0.5</v>
      </c>
      <c r="E3757">
        <f t="shared" si="295"/>
        <v>1.5</v>
      </c>
      <c r="G3757" t="s">
        <v>4637</v>
      </c>
      <c r="H3757" t="s">
        <v>39</v>
      </c>
      <c r="I3757" s="58" t="s">
        <v>242</v>
      </c>
      <c r="J3757" s="58" t="s">
        <v>41</v>
      </c>
      <c r="K3757" s="58" t="s">
        <v>42</v>
      </c>
      <c r="N3757" t="s">
        <v>43</v>
      </c>
      <c r="S3757" t="s">
        <v>57</v>
      </c>
      <c r="T3757" t="s">
        <v>58</v>
      </c>
      <c r="U3757" t="s">
        <v>223</v>
      </c>
      <c r="V3757" t="s">
        <v>46</v>
      </c>
      <c r="W3757" t="s">
        <v>111</v>
      </c>
      <c r="X3757" t="s">
        <v>112</v>
      </c>
      <c r="Y3757" t="s">
        <v>113</v>
      </c>
      <c r="Z3757" t="s">
        <v>152</v>
      </c>
      <c r="AA3757" t="s">
        <v>153</v>
      </c>
      <c r="AB3757" t="s">
        <v>501</v>
      </c>
      <c r="AC3757" t="s">
        <v>502</v>
      </c>
      <c r="AD3757" t="s">
        <v>4638</v>
      </c>
      <c r="AF3757" t="s">
        <v>758</v>
      </c>
      <c r="AG3757" t="s">
        <v>46</v>
      </c>
      <c r="AH3757" t="s">
        <v>56</v>
      </c>
      <c r="AI3757" t="s">
        <v>46</v>
      </c>
      <c r="AJ3757" t="s">
        <v>56</v>
      </c>
      <c r="AK3757" t="s">
        <v>56</v>
      </c>
      <c r="AL3757" t="s">
        <v>56</v>
      </c>
      <c r="AM3757" t="s">
        <v>56</v>
      </c>
      <c r="AN3757" t="s">
        <v>56</v>
      </c>
      <c r="AO3757" t="s">
        <v>56</v>
      </c>
      <c r="AP3757" t="s">
        <v>56</v>
      </c>
      <c r="AQ3757" t="s">
        <v>56</v>
      </c>
      <c r="AR3757" t="s">
        <v>56</v>
      </c>
      <c r="AS3757" t="s">
        <v>56</v>
      </c>
      <c r="AT3757" t="s">
        <v>56</v>
      </c>
      <c r="AU3757" t="s">
        <v>56</v>
      </c>
      <c r="AV3757" t="s">
        <v>56</v>
      </c>
      <c r="AW3757" t="s">
        <v>56</v>
      </c>
    </row>
    <row r="3758" spans="1:49" x14ac:dyDescent="0.3">
      <c r="A3758" t="str">
        <f t="shared" si="291"/>
        <v>AU</v>
      </c>
      <c r="B3758" t="str">
        <f t="shared" si="292"/>
        <v>P</v>
      </c>
      <c r="C3758">
        <f t="shared" si="293"/>
        <v>3</v>
      </c>
      <c r="D3758">
        <f t="shared" si="294"/>
        <v>0.5</v>
      </c>
      <c r="E3758">
        <f t="shared" si="295"/>
        <v>1.5</v>
      </c>
      <c r="G3758" t="s">
        <v>4637</v>
      </c>
      <c r="H3758" t="s">
        <v>39</v>
      </c>
      <c r="I3758" s="58" t="s">
        <v>242</v>
      </c>
      <c r="J3758" s="58" t="s">
        <v>41</v>
      </c>
      <c r="K3758" s="58" t="s">
        <v>42</v>
      </c>
      <c r="N3758" t="s">
        <v>43</v>
      </c>
      <c r="S3758" t="s">
        <v>57</v>
      </c>
      <c r="T3758" t="s">
        <v>179</v>
      </c>
      <c r="U3758" t="s">
        <v>223</v>
      </c>
      <c r="V3758" t="s">
        <v>46</v>
      </c>
      <c r="W3758" t="s">
        <v>156</v>
      </c>
      <c r="X3758" t="s">
        <v>6458</v>
      </c>
      <c r="Y3758" t="s">
        <v>157</v>
      </c>
      <c r="Z3758" t="s">
        <v>158</v>
      </c>
      <c r="AA3758" t="s">
        <v>159</v>
      </c>
      <c r="AB3758" t="s">
        <v>160</v>
      </c>
      <c r="AC3758" t="s">
        <v>161</v>
      </c>
      <c r="AD3758" t="s">
        <v>4638</v>
      </c>
      <c r="AF3758" t="s">
        <v>758</v>
      </c>
      <c r="AG3758" t="s">
        <v>46</v>
      </c>
      <c r="AH3758" t="s">
        <v>56</v>
      </c>
      <c r="AI3758" t="s">
        <v>46</v>
      </c>
      <c r="AJ3758" t="s">
        <v>56</v>
      </c>
      <c r="AK3758" t="s">
        <v>56</v>
      </c>
      <c r="AL3758" t="s">
        <v>56</v>
      </c>
      <c r="AM3758" t="s">
        <v>56</v>
      </c>
      <c r="AN3758" t="s">
        <v>56</v>
      </c>
      <c r="AO3758" t="s">
        <v>56</v>
      </c>
      <c r="AP3758" t="s">
        <v>56</v>
      </c>
      <c r="AQ3758" t="s">
        <v>56</v>
      </c>
      <c r="AR3758" t="s">
        <v>56</v>
      </c>
      <c r="AS3758" t="s">
        <v>56</v>
      </c>
      <c r="AT3758" t="s">
        <v>56</v>
      </c>
      <c r="AU3758" t="s">
        <v>56</v>
      </c>
      <c r="AV3758" t="s">
        <v>56</v>
      </c>
      <c r="AW3758" t="s">
        <v>56</v>
      </c>
    </row>
    <row r="3759" spans="1:49" x14ac:dyDescent="0.3">
      <c r="A3759" t="str">
        <f t="shared" si="291"/>
        <v>AU</v>
      </c>
      <c r="B3759" t="str">
        <f t="shared" si="292"/>
        <v>P</v>
      </c>
      <c r="C3759">
        <f t="shared" si="293"/>
        <v>3.5999999999999996</v>
      </c>
      <c r="D3759">
        <f t="shared" si="294"/>
        <v>1</v>
      </c>
      <c r="E3759">
        <f t="shared" si="295"/>
        <v>3.5999999999999996</v>
      </c>
      <c r="G3759" t="s">
        <v>4639</v>
      </c>
      <c r="H3759" t="s">
        <v>39</v>
      </c>
      <c r="I3759" s="58" t="s">
        <v>331</v>
      </c>
      <c r="J3759" s="58" t="s">
        <v>121</v>
      </c>
      <c r="K3759" s="58" t="s">
        <v>42</v>
      </c>
      <c r="N3759" t="s">
        <v>43</v>
      </c>
      <c r="S3759" t="s">
        <v>69</v>
      </c>
      <c r="T3759" t="s">
        <v>73</v>
      </c>
      <c r="U3759" t="s">
        <v>149</v>
      </c>
      <c r="V3759" t="s">
        <v>46</v>
      </c>
      <c r="W3759" t="s">
        <v>156</v>
      </c>
      <c r="X3759" t="s">
        <v>6458</v>
      </c>
      <c r="Y3759" t="s">
        <v>157</v>
      </c>
      <c r="Z3759" t="s">
        <v>158</v>
      </c>
      <c r="AA3759" t="s">
        <v>159</v>
      </c>
      <c r="AB3759" t="s">
        <v>160</v>
      </c>
      <c r="AC3759" t="s">
        <v>161</v>
      </c>
      <c r="AD3759" t="s">
        <v>787</v>
      </c>
      <c r="AF3759" t="s">
        <v>55</v>
      </c>
      <c r="AG3759" t="s">
        <v>46</v>
      </c>
      <c r="AH3759" t="s">
        <v>56</v>
      </c>
      <c r="AI3759" t="s">
        <v>56</v>
      </c>
      <c r="AJ3759" t="s">
        <v>56</v>
      </c>
      <c r="AK3759" t="s">
        <v>56</v>
      </c>
      <c r="AL3759" t="s">
        <v>56</v>
      </c>
      <c r="AM3759" t="s">
        <v>56</v>
      </c>
      <c r="AN3759" t="s">
        <v>56</v>
      </c>
      <c r="AO3759" t="s">
        <v>46</v>
      </c>
      <c r="AP3759" t="s">
        <v>56</v>
      </c>
      <c r="AQ3759" t="s">
        <v>56</v>
      </c>
      <c r="AR3759" t="s">
        <v>56</v>
      </c>
      <c r="AS3759" t="s">
        <v>56</v>
      </c>
      <c r="AT3759" t="s">
        <v>56</v>
      </c>
      <c r="AU3759" t="s">
        <v>56</v>
      </c>
      <c r="AV3759" t="s">
        <v>56</v>
      </c>
      <c r="AW3759" t="s">
        <v>56</v>
      </c>
    </row>
    <row r="3760" spans="1:49" x14ac:dyDescent="0.3">
      <c r="A3760" t="str">
        <f t="shared" si="291"/>
        <v>AU</v>
      </c>
      <c r="B3760" t="str">
        <f t="shared" si="292"/>
        <v>P</v>
      </c>
      <c r="C3760">
        <f t="shared" si="293"/>
        <v>3</v>
      </c>
      <c r="D3760">
        <f t="shared" si="294"/>
        <v>1</v>
      </c>
      <c r="E3760">
        <f t="shared" si="295"/>
        <v>3</v>
      </c>
      <c r="G3760" t="s">
        <v>4640</v>
      </c>
      <c r="H3760" t="s">
        <v>39</v>
      </c>
      <c r="I3760" s="58" t="s">
        <v>242</v>
      </c>
      <c r="J3760" s="58" t="s">
        <v>41</v>
      </c>
      <c r="K3760" s="58" t="s">
        <v>42</v>
      </c>
      <c r="N3760" t="s">
        <v>43</v>
      </c>
      <c r="S3760" t="s">
        <v>57</v>
      </c>
      <c r="T3760" t="s">
        <v>179</v>
      </c>
      <c r="U3760" t="s">
        <v>223</v>
      </c>
      <c r="V3760" t="s">
        <v>46</v>
      </c>
      <c r="W3760" t="s">
        <v>156</v>
      </c>
      <c r="X3760" t="s">
        <v>6458</v>
      </c>
      <c r="Y3760" t="s">
        <v>157</v>
      </c>
      <c r="Z3760" t="s">
        <v>158</v>
      </c>
      <c r="AA3760" t="s">
        <v>159</v>
      </c>
      <c r="AB3760" t="s">
        <v>160</v>
      </c>
      <c r="AC3760" t="s">
        <v>161</v>
      </c>
      <c r="AD3760" t="s">
        <v>1992</v>
      </c>
      <c r="AF3760" t="s">
        <v>55</v>
      </c>
      <c r="AG3760" t="s">
        <v>46</v>
      </c>
      <c r="AH3760" t="s">
        <v>56</v>
      </c>
      <c r="AI3760" t="s">
        <v>56</v>
      </c>
      <c r="AJ3760" t="s">
        <v>56</v>
      </c>
      <c r="AK3760" t="s">
        <v>56</v>
      </c>
      <c r="AL3760" t="s">
        <v>56</v>
      </c>
      <c r="AM3760" t="s">
        <v>56</v>
      </c>
      <c r="AN3760" t="s">
        <v>56</v>
      </c>
      <c r="AO3760" t="s">
        <v>56</v>
      </c>
      <c r="AP3760" t="s">
        <v>56</v>
      </c>
      <c r="AQ3760" t="s">
        <v>56</v>
      </c>
      <c r="AR3760" t="s">
        <v>56</v>
      </c>
      <c r="AS3760" t="s">
        <v>56</v>
      </c>
      <c r="AT3760" t="s">
        <v>56</v>
      </c>
      <c r="AU3760" t="s">
        <v>56</v>
      </c>
      <c r="AV3760" t="s">
        <v>56</v>
      </c>
      <c r="AW3760" t="s">
        <v>56</v>
      </c>
    </row>
    <row r="3761" spans="1:49" x14ac:dyDescent="0.3">
      <c r="A3761" t="str">
        <f t="shared" si="291"/>
        <v>AU</v>
      </c>
      <c r="B3761" t="str">
        <f t="shared" si="292"/>
        <v>P</v>
      </c>
      <c r="C3761">
        <f t="shared" si="293"/>
        <v>1.56</v>
      </c>
      <c r="D3761">
        <f t="shared" si="294"/>
        <v>1</v>
      </c>
      <c r="E3761">
        <f t="shared" si="295"/>
        <v>1.56</v>
      </c>
      <c r="G3761" t="s">
        <v>4641</v>
      </c>
      <c r="H3761" t="s">
        <v>39</v>
      </c>
      <c r="I3761" s="58" t="s">
        <v>104</v>
      </c>
      <c r="J3761" s="58" t="s">
        <v>41</v>
      </c>
      <c r="K3761" s="58" t="s">
        <v>42</v>
      </c>
      <c r="N3761" t="s">
        <v>43</v>
      </c>
      <c r="S3761" t="s">
        <v>57</v>
      </c>
      <c r="T3761" t="s">
        <v>46</v>
      </c>
      <c r="U3761" t="s">
        <v>45</v>
      </c>
      <c r="V3761" t="s">
        <v>46</v>
      </c>
      <c r="W3761" t="s">
        <v>156</v>
      </c>
      <c r="X3761" t="s">
        <v>6458</v>
      </c>
      <c r="Y3761" t="s">
        <v>157</v>
      </c>
      <c r="Z3761" t="s">
        <v>158</v>
      </c>
      <c r="AA3761" t="s">
        <v>159</v>
      </c>
      <c r="AB3761" t="s">
        <v>160</v>
      </c>
      <c r="AC3761" t="s">
        <v>161</v>
      </c>
      <c r="AE3761" t="s">
        <v>6474</v>
      </c>
      <c r="AF3761" t="s">
        <v>55</v>
      </c>
      <c r="AG3761" t="s">
        <v>56</v>
      </c>
      <c r="AH3761" t="s">
        <v>46</v>
      </c>
      <c r="AI3761" t="s">
        <v>56</v>
      </c>
      <c r="AJ3761" t="s">
        <v>56</v>
      </c>
      <c r="AK3761" t="s">
        <v>56</v>
      </c>
      <c r="AL3761" t="s">
        <v>46</v>
      </c>
      <c r="AM3761" t="s">
        <v>56</v>
      </c>
      <c r="AN3761" t="s">
        <v>56</v>
      </c>
      <c r="AO3761" t="s">
        <v>56</v>
      </c>
      <c r="AP3761" t="s">
        <v>56</v>
      </c>
      <c r="AQ3761" t="s">
        <v>56</v>
      </c>
      <c r="AR3761" t="s">
        <v>56</v>
      </c>
      <c r="AS3761" t="s">
        <v>56</v>
      </c>
      <c r="AT3761" t="s">
        <v>56</v>
      </c>
      <c r="AU3761" t="s">
        <v>56</v>
      </c>
      <c r="AV3761" t="s">
        <v>56</v>
      </c>
      <c r="AW3761" t="s">
        <v>56</v>
      </c>
    </row>
    <row r="3762" spans="1:49" x14ac:dyDescent="0.3">
      <c r="A3762" t="str">
        <f t="shared" si="291"/>
        <v>UKF</v>
      </c>
      <c r="B3762" t="str">
        <f t="shared" si="292"/>
        <v>V</v>
      </c>
      <c r="C3762">
        <f t="shared" si="293"/>
        <v>0.78</v>
      </c>
      <c r="D3762">
        <f t="shared" si="294"/>
        <v>1</v>
      </c>
      <c r="E3762">
        <f t="shared" si="295"/>
        <v>0.78</v>
      </c>
      <c r="G3762" t="s">
        <v>4642</v>
      </c>
      <c r="H3762" t="s">
        <v>39</v>
      </c>
      <c r="I3762" s="58" t="s">
        <v>75</v>
      </c>
      <c r="J3762" s="58" t="s">
        <v>41</v>
      </c>
      <c r="K3762" s="58" t="s">
        <v>76</v>
      </c>
      <c r="N3762" t="s">
        <v>713</v>
      </c>
      <c r="P3762" t="s">
        <v>78</v>
      </c>
      <c r="Q3762" t="s">
        <v>79</v>
      </c>
      <c r="S3762" t="s">
        <v>80</v>
      </c>
      <c r="T3762" t="s">
        <v>45</v>
      </c>
      <c r="U3762" t="s">
        <v>46</v>
      </c>
      <c r="V3762" t="s">
        <v>46</v>
      </c>
      <c r="W3762" t="s">
        <v>1274</v>
      </c>
      <c r="X3762" t="s">
        <v>1275</v>
      </c>
      <c r="Y3762" t="s">
        <v>1276</v>
      </c>
      <c r="Z3762" t="s">
        <v>1277</v>
      </c>
      <c r="AA3762" t="s">
        <v>1278</v>
      </c>
      <c r="AB3762" t="s">
        <v>1702</v>
      </c>
      <c r="AC3762" t="s">
        <v>1703</v>
      </c>
      <c r="AD3762" t="s">
        <v>1714</v>
      </c>
      <c r="AF3762" t="s">
        <v>55</v>
      </c>
      <c r="AG3762" t="s">
        <v>46</v>
      </c>
      <c r="AH3762" t="s">
        <v>56</v>
      </c>
      <c r="AI3762" t="s">
        <v>56</v>
      </c>
      <c r="AJ3762" t="s">
        <v>56</v>
      </c>
      <c r="AK3762" t="s">
        <v>56</v>
      </c>
      <c r="AL3762" t="s">
        <v>56</v>
      </c>
      <c r="AM3762" t="s">
        <v>56</v>
      </c>
      <c r="AN3762" t="s">
        <v>56</v>
      </c>
      <c r="AO3762" t="s">
        <v>56</v>
      </c>
      <c r="AP3762" t="s">
        <v>56</v>
      </c>
      <c r="AQ3762" t="s">
        <v>56</v>
      </c>
      <c r="AR3762" t="s">
        <v>56</v>
      </c>
      <c r="AS3762" t="s">
        <v>56</v>
      </c>
      <c r="AT3762" t="s">
        <v>56</v>
      </c>
      <c r="AU3762" t="s">
        <v>56</v>
      </c>
      <c r="AV3762" t="s">
        <v>56</v>
      </c>
      <c r="AW3762" t="s">
        <v>56</v>
      </c>
    </row>
    <row r="3763" spans="1:49" x14ac:dyDescent="0.3">
      <c r="A3763" t="str">
        <f t="shared" si="291"/>
        <v>UKF</v>
      </c>
      <c r="B3763" t="str">
        <f t="shared" si="292"/>
        <v>P</v>
      </c>
      <c r="C3763">
        <f t="shared" si="293"/>
        <v>0.78</v>
      </c>
      <c r="D3763">
        <f t="shared" si="294"/>
        <v>1</v>
      </c>
      <c r="E3763">
        <f t="shared" si="295"/>
        <v>0.78</v>
      </c>
      <c r="G3763" t="s">
        <v>4643</v>
      </c>
      <c r="H3763" t="s">
        <v>39</v>
      </c>
      <c r="I3763" s="58" t="s">
        <v>75</v>
      </c>
      <c r="J3763" s="58" t="s">
        <v>41</v>
      </c>
      <c r="K3763" s="58" t="s">
        <v>42</v>
      </c>
      <c r="N3763" t="s">
        <v>43</v>
      </c>
      <c r="S3763" t="s">
        <v>69</v>
      </c>
      <c r="T3763" t="s">
        <v>45</v>
      </c>
      <c r="U3763" t="s">
        <v>46</v>
      </c>
      <c r="V3763" t="s">
        <v>46</v>
      </c>
      <c r="W3763" t="s">
        <v>1274</v>
      </c>
      <c r="X3763" t="s">
        <v>1275</v>
      </c>
      <c r="Y3763" t="s">
        <v>1276</v>
      </c>
      <c r="Z3763" t="s">
        <v>1277</v>
      </c>
      <c r="AA3763" t="s">
        <v>1278</v>
      </c>
      <c r="AB3763" t="s">
        <v>1279</v>
      </c>
      <c r="AC3763" t="s">
        <v>1280</v>
      </c>
      <c r="AD3763" t="s">
        <v>2396</v>
      </c>
      <c r="AF3763" t="s">
        <v>55</v>
      </c>
      <c r="AG3763" t="s">
        <v>46</v>
      </c>
      <c r="AH3763" t="s">
        <v>56</v>
      </c>
      <c r="AI3763" t="s">
        <v>56</v>
      </c>
      <c r="AJ3763" t="s">
        <v>56</v>
      </c>
      <c r="AK3763" t="s">
        <v>56</v>
      </c>
      <c r="AL3763" t="s">
        <v>56</v>
      </c>
      <c r="AM3763" t="s">
        <v>56</v>
      </c>
      <c r="AN3763" t="s">
        <v>56</v>
      </c>
      <c r="AO3763" t="s">
        <v>56</v>
      </c>
      <c r="AP3763" t="s">
        <v>56</v>
      </c>
      <c r="AQ3763" t="s">
        <v>56</v>
      </c>
      <c r="AR3763" t="s">
        <v>56</v>
      </c>
      <c r="AS3763" t="s">
        <v>56</v>
      </c>
      <c r="AT3763" t="s">
        <v>56</v>
      </c>
      <c r="AU3763" t="s">
        <v>56</v>
      </c>
      <c r="AV3763" t="s">
        <v>56</v>
      </c>
      <c r="AW3763" t="s">
        <v>56</v>
      </c>
    </row>
    <row r="3764" spans="1:49" x14ac:dyDescent="0.3">
      <c r="A3764" t="str">
        <f t="shared" si="291"/>
        <v>UKF</v>
      </c>
      <c r="B3764" t="str">
        <f t="shared" si="292"/>
        <v>V</v>
      </c>
      <c r="C3764">
        <f t="shared" si="293"/>
        <v>0.78</v>
      </c>
      <c r="D3764">
        <f t="shared" si="294"/>
        <v>1</v>
      </c>
      <c r="E3764">
        <f t="shared" si="295"/>
        <v>0.78</v>
      </c>
      <c r="G3764" t="s">
        <v>4644</v>
      </c>
      <c r="H3764" t="s">
        <v>39</v>
      </c>
      <c r="I3764" s="58" t="s">
        <v>257</v>
      </c>
      <c r="J3764" s="58" t="s">
        <v>41</v>
      </c>
      <c r="K3764" s="58" t="s">
        <v>97</v>
      </c>
      <c r="N3764" t="s">
        <v>98</v>
      </c>
      <c r="P3764" t="s">
        <v>78</v>
      </c>
      <c r="Q3764" t="s">
        <v>79</v>
      </c>
      <c r="S3764" t="s">
        <v>99</v>
      </c>
      <c r="T3764" t="s">
        <v>45</v>
      </c>
      <c r="U3764" t="s">
        <v>46</v>
      </c>
      <c r="V3764" t="s">
        <v>46</v>
      </c>
      <c r="W3764" t="s">
        <v>1274</v>
      </c>
      <c r="X3764" t="s">
        <v>1275</v>
      </c>
      <c r="Y3764" t="s">
        <v>1276</v>
      </c>
      <c r="Z3764" t="s">
        <v>1277</v>
      </c>
      <c r="AA3764" t="s">
        <v>1278</v>
      </c>
      <c r="AB3764" t="s">
        <v>1702</v>
      </c>
      <c r="AC3764" t="s">
        <v>1703</v>
      </c>
      <c r="AE3764" t="s">
        <v>1277</v>
      </c>
      <c r="AF3764" t="s">
        <v>55</v>
      </c>
      <c r="AG3764" t="s">
        <v>56</v>
      </c>
      <c r="AH3764" t="s">
        <v>46</v>
      </c>
      <c r="AI3764" t="s">
        <v>56</v>
      </c>
      <c r="AJ3764" t="s">
        <v>56</v>
      </c>
      <c r="AK3764" t="s">
        <v>56</v>
      </c>
      <c r="AL3764" t="s">
        <v>56</v>
      </c>
      <c r="AM3764" t="s">
        <v>56</v>
      </c>
      <c r="AN3764" t="s">
        <v>56</v>
      </c>
      <c r="AO3764" t="s">
        <v>56</v>
      </c>
      <c r="AP3764" t="s">
        <v>56</v>
      </c>
      <c r="AQ3764" t="s">
        <v>56</v>
      </c>
      <c r="AR3764" t="s">
        <v>56</v>
      </c>
      <c r="AS3764" t="s">
        <v>56</v>
      </c>
      <c r="AT3764" t="s">
        <v>56</v>
      </c>
      <c r="AU3764" t="s">
        <v>56</v>
      </c>
      <c r="AV3764" t="s">
        <v>56</v>
      </c>
      <c r="AW3764" t="s">
        <v>56</v>
      </c>
    </row>
    <row r="3765" spans="1:49" x14ac:dyDescent="0.3">
      <c r="A3765" t="str">
        <f t="shared" si="291"/>
        <v>UKF</v>
      </c>
      <c r="B3765" t="str">
        <f t="shared" si="292"/>
        <v>P</v>
      </c>
      <c r="C3765">
        <f t="shared" si="293"/>
        <v>0.44999999999999996</v>
      </c>
      <c r="D3765">
        <f t="shared" si="294"/>
        <v>1</v>
      </c>
      <c r="E3765">
        <f t="shared" si="295"/>
        <v>0.44999999999999996</v>
      </c>
      <c r="G3765" t="s">
        <v>4645</v>
      </c>
      <c r="H3765" t="s">
        <v>39</v>
      </c>
      <c r="I3765" s="58" t="s">
        <v>68</v>
      </c>
      <c r="J3765" s="58" t="s">
        <v>41</v>
      </c>
      <c r="K3765" s="58" t="s">
        <v>42</v>
      </c>
      <c r="N3765" t="s">
        <v>43</v>
      </c>
      <c r="S3765" t="s">
        <v>57</v>
      </c>
      <c r="T3765" t="s">
        <v>73</v>
      </c>
      <c r="U3765" t="s">
        <v>149</v>
      </c>
      <c r="V3765" t="s">
        <v>46</v>
      </c>
      <c r="W3765" t="s">
        <v>1274</v>
      </c>
      <c r="X3765" t="s">
        <v>1275</v>
      </c>
      <c r="Y3765" t="s">
        <v>1276</v>
      </c>
      <c r="Z3765" t="s">
        <v>1277</v>
      </c>
      <c r="AA3765" t="s">
        <v>1278</v>
      </c>
      <c r="AB3765" t="s">
        <v>1279</v>
      </c>
      <c r="AC3765" t="s">
        <v>1280</v>
      </c>
      <c r="AD3765" t="s">
        <v>4646</v>
      </c>
      <c r="AF3765" t="s">
        <v>55</v>
      </c>
      <c r="AG3765" t="s">
        <v>46</v>
      </c>
      <c r="AH3765" t="s">
        <v>56</v>
      </c>
      <c r="AI3765" t="s">
        <v>56</v>
      </c>
      <c r="AJ3765" t="s">
        <v>56</v>
      </c>
      <c r="AK3765" t="s">
        <v>56</v>
      </c>
      <c r="AL3765" t="s">
        <v>56</v>
      </c>
      <c r="AM3765" t="s">
        <v>56</v>
      </c>
      <c r="AN3765" t="s">
        <v>56</v>
      </c>
      <c r="AO3765" t="s">
        <v>56</v>
      </c>
      <c r="AP3765" t="s">
        <v>56</v>
      </c>
      <c r="AQ3765" t="s">
        <v>56</v>
      </c>
      <c r="AR3765" t="s">
        <v>56</v>
      </c>
      <c r="AS3765" t="s">
        <v>56</v>
      </c>
      <c r="AT3765" t="s">
        <v>56</v>
      </c>
      <c r="AU3765" t="s">
        <v>56</v>
      </c>
      <c r="AV3765" t="s">
        <v>56</v>
      </c>
      <c r="AW3765" t="s">
        <v>56</v>
      </c>
    </row>
    <row r="3766" spans="1:49" x14ac:dyDescent="0.3">
      <c r="A3766" t="str">
        <f t="shared" si="291"/>
        <v>UKF</v>
      </c>
      <c r="B3766" t="str">
        <f t="shared" si="292"/>
        <v>P</v>
      </c>
      <c r="C3766">
        <f t="shared" si="293"/>
        <v>1.56</v>
      </c>
      <c r="D3766">
        <f t="shared" si="294"/>
        <v>1</v>
      </c>
      <c r="E3766">
        <f t="shared" si="295"/>
        <v>1.56</v>
      </c>
      <c r="G3766" t="s">
        <v>4647</v>
      </c>
      <c r="H3766" t="s">
        <v>39</v>
      </c>
      <c r="I3766" s="58" t="s">
        <v>104</v>
      </c>
      <c r="J3766" s="58" t="s">
        <v>41</v>
      </c>
      <c r="K3766" s="58" t="s">
        <v>42</v>
      </c>
      <c r="N3766" t="s">
        <v>43</v>
      </c>
      <c r="S3766" t="s">
        <v>69</v>
      </c>
      <c r="T3766" t="s">
        <v>45</v>
      </c>
      <c r="U3766" t="s">
        <v>46</v>
      </c>
      <c r="V3766" t="s">
        <v>46</v>
      </c>
      <c r="W3766" t="s">
        <v>1274</v>
      </c>
      <c r="X3766" t="s">
        <v>1275</v>
      </c>
      <c r="Y3766" t="s">
        <v>1276</v>
      </c>
      <c r="Z3766" t="s">
        <v>1277</v>
      </c>
      <c r="AA3766" t="s">
        <v>1278</v>
      </c>
      <c r="AB3766" t="s">
        <v>1279</v>
      </c>
      <c r="AC3766" t="s">
        <v>1280</v>
      </c>
      <c r="AD3766" t="s">
        <v>611</v>
      </c>
      <c r="AF3766" t="s">
        <v>55</v>
      </c>
      <c r="AG3766" t="s">
        <v>46</v>
      </c>
      <c r="AH3766" t="s">
        <v>56</v>
      </c>
      <c r="AI3766" t="s">
        <v>56</v>
      </c>
      <c r="AJ3766" t="s">
        <v>56</v>
      </c>
      <c r="AK3766" t="s">
        <v>56</v>
      </c>
      <c r="AL3766" t="s">
        <v>56</v>
      </c>
      <c r="AM3766" t="s">
        <v>56</v>
      </c>
      <c r="AN3766" t="s">
        <v>56</v>
      </c>
      <c r="AO3766" t="s">
        <v>56</v>
      </c>
      <c r="AP3766" t="s">
        <v>56</v>
      </c>
      <c r="AQ3766" t="s">
        <v>56</v>
      </c>
      <c r="AR3766" t="s">
        <v>56</v>
      </c>
      <c r="AS3766" t="s">
        <v>56</v>
      </c>
      <c r="AT3766" t="s">
        <v>56</v>
      </c>
      <c r="AU3766" t="s">
        <v>56</v>
      </c>
      <c r="AV3766" t="s">
        <v>56</v>
      </c>
      <c r="AW3766" t="s">
        <v>56</v>
      </c>
    </row>
    <row r="3767" spans="1:49" x14ac:dyDescent="0.3">
      <c r="A3767" t="str">
        <f t="shared" si="291"/>
        <v>AU</v>
      </c>
      <c r="B3767" t="str">
        <f t="shared" si="292"/>
        <v>P</v>
      </c>
      <c r="C3767">
        <f t="shared" si="293"/>
        <v>0.89999999999999991</v>
      </c>
      <c r="D3767">
        <f t="shared" si="294"/>
        <v>1</v>
      </c>
      <c r="E3767">
        <f t="shared" si="295"/>
        <v>0.89999999999999991</v>
      </c>
      <c r="G3767" t="s">
        <v>4648</v>
      </c>
      <c r="H3767" t="s">
        <v>39</v>
      </c>
      <c r="I3767" s="58" t="s">
        <v>90</v>
      </c>
      <c r="J3767" s="58" t="s">
        <v>41</v>
      </c>
      <c r="K3767" s="58" t="s">
        <v>42</v>
      </c>
      <c r="N3767" t="s">
        <v>43</v>
      </c>
      <c r="S3767" t="s">
        <v>737</v>
      </c>
      <c r="T3767" t="s">
        <v>45</v>
      </c>
      <c r="U3767" t="s">
        <v>46</v>
      </c>
      <c r="V3767" t="s">
        <v>46</v>
      </c>
      <c r="W3767" t="s">
        <v>156</v>
      </c>
      <c r="X3767" t="s">
        <v>6458</v>
      </c>
      <c r="Y3767" t="s">
        <v>157</v>
      </c>
      <c r="Z3767" t="s">
        <v>158</v>
      </c>
      <c r="AA3767" t="s">
        <v>159</v>
      </c>
      <c r="AB3767" t="s">
        <v>738</v>
      </c>
      <c r="AC3767" t="s">
        <v>739</v>
      </c>
      <c r="AD3767" t="s">
        <v>2174</v>
      </c>
      <c r="AF3767" t="s">
        <v>255</v>
      </c>
      <c r="AG3767" t="s">
        <v>56</v>
      </c>
      <c r="AH3767" t="s">
        <v>56</v>
      </c>
      <c r="AI3767" t="s">
        <v>46</v>
      </c>
      <c r="AJ3767" t="s">
        <v>56</v>
      </c>
      <c r="AK3767" t="s">
        <v>56</v>
      </c>
      <c r="AL3767" t="s">
        <v>56</v>
      </c>
      <c r="AM3767" t="s">
        <v>56</v>
      </c>
      <c r="AN3767" t="s">
        <v>56</v>
      </c>
      <c r="AO3767" t="s">
        <v>56</v>
      </c>
      <c r="AP3767" t="s">
        <v>46</v>
      </c>
      <c r="AQ3767" t="s">
        <v>56</v>
      </c>
      <c r="AR3767" t="s">
        <v>56</v>
      </c>
      <c r="AS3767" t="s">
        <v>56</v>
      </c>
      <c r="AT3767" t="s">
        <v>56</v>
      </c>
      <c r="AU3767" t="s">
        <v>56</v>
      </c>
      <c r="AV3767" t="s">
        <v>56</v>
      </c>
      <c r="AW3767" t="s">
        <v>56</v>
      </c>
    </row>
    <row r="3768" spans="1:49" x14ac:dyDescent="0.3">
      <c r="A3768" t="str">
        <f t="shared" si="291"/>
        <v>AU</v>
      </c>
      <c r="B3768" t="str">
        <f t="shared" si="292"/>
        <v>P</v>
      </c>
      <c r="C3768">
        <f t="shared" si="293"/>
        <v>0.89999999999999991</v>
      </c>
      <c r="D3768">
        <f t="shared" si="294"/>
        <v>1</v>
      </c>
      <c r="E3768">
        <f t="shared" si="295"/>
        <v>0.89999999999999991</v>
      </c>
      <c r="G3768" t="s">
        <v>4649</v>
      </c>
      <c r="H3768" t="s">
        <v>39</v>
      </c>
      <c r="I3768" s="58" t="s">
        <v>90</v>
      </c>
      <c r="J3768" s="58" t="s">
        <v>41</v>
      </c>
      <c r="K3768" s="58" t="s">
        <v>42</v>
      </c>
      <c r="N3768" t="s">
        <v>43</v>
      </c>
      <c r="S3768" t="s">
        <v>737</v>
      </c>
      <c r="T3768" t="s">
        <v>45</v>
      </c>
      <c r="U3768" t="s">
        <v>46</v>
      </c>
      <c r="V3768" t="s">
        <v>46</v>
      </c>
      <c r="W3768" t="s">
        <v>156</v>
      </c>
      <c r="X3768" t="s">
        <v>6458</v>
      </c>
      <c r="Y3768" t="s">
        <v>157</v>
      </c>
      <c r="Z3768" t="s">
        <v>158</v>
      </c>
      <c r="AA3768" t="s">
        <v>159</v>
      </c>
      <c r="AB3768" t="s">
        <v>738</v>
      </c>
      <c r="AC3768" t="s">
        <v>739</v>
      </c>
      <c r="AD3768" t="s">
        <v>2174</v>
      </c>
      <c r="AF3768" t="s">
        <v>255</v>
      </c>
      <c r="AG3768" t="s">
        <v>56</v>
      </c>
      <c r="AH3768" t="s">
        <v>56</v>
      </c>
      <c r="AI3768" t="s">
        <v>46</v>
      </c>
      <c r="AJ3768" t="s">
        <v>56</v>
      </c>
      <c r="AK3768" t="s">
        <v>56</v>
      </c>
      <c r="AL3768" t="s">
        <v>56</v>
      </c>
      <c r="AM3768" t="s">
        <v>56</v>
      </c>
      <c r="AN3768" t="s">
        <v>56</v>
      </c>
      <c r="AO3768" t="s">
        <v>56</v>
      </c>
      <c r="AP3768" t="s">
        <v>46</v>
      </c>
      <c r="AQ3768" t="s">
        <v>56</v>
      </c>
      <c r="AR3768" t="s">
        <v>56</v>
      </c>
      <c r="AS3768" t="s">
        <v>56</v>
      </c>
      <c r="AT3768" t="s">
        <v>56</v>
      </c>
      <c r="AU3768" t="s">
        <v>56</v>
      </c>
      <c r="AV3768" t="s">
        <v>56</v>
      </c>
      <c r="AW3768" t="s">
        <v>56</v>
      </c>
    </row>
    <row r="3769" spans="1:49" x14ac:dyDescent="0.3">
      <c r="A3769" t="str">
        <f t="shared" si="291"/>
        <v>AU</v>
      </c>
      <c r="B3769" t="str">
        <f t="shared" si="292"/>
        <v>P</v>
      </c>
      <c r="C3769">
        <f t="shared" si="293"/>
        <v>1.7999999999999998</v>
      </c>
      <c r="D3769">
        <f t="shared" si="294"/>
        <v>1</v>
      </c>
      <c r="E3769">
        <f t="shared" si="295"/>
        <v>1.7999999999999998</v>
      </c>
      <c r="G3769" t="s">
        <v>4650</v>
      </c>
      <c r="H3769" t="s">
        <v>39</v>
      </c>
      <c r="I3769" s="58" t="s">
        <v>96</v>
      </c>
      <c r="J3769" s="58" t="s">
        <v>41</v>
      </c>
      <c r="K3769" s="58" t="s">
        <v>42</v>
      </c>
      <c r="N3769" t="s">
        <v>43</v>
      </c>
      <c r="S3769" t="s">
        <v>737</v>
      </c>
      <c r="T3769" t="s">
        <v>45</v>
      </c>
      <c r="U3769" t="s">
        <v>46</v>
      </c>
      <c r="V3769" t="s">
        <v>46</v>
      </c>
      <c r="W3769" t="s">
        <v>156</v>
      </c>
      <c r="X3769" t="s">
        <v>6458</v>
      </c>
      <c r="Y3769" t="s">
        <v>157</v>
      </c>
      <c r="Z3769" t="s">
        <v>158</v>
      </c>
      <c r="AA3769" t="s">
        <v>159</v>
      </c>
      <c r="AB3769" t="s">
        <v>738</v>
      </c>
      <c r="AC3769" t="s">
        <v>739</v>
      </c>
      <c r="AD3769" t="s">
        <v>2174</v>
      </c>
      <c r="AF3769" t="s">
        <v>255</v>
      </c>
      <c r="AG3769" t="s">
        <v>56</v>
      </c>
      <c r="AH3769" t="s">
        <v>56</v>
      </c>
      <c r="AI3769" t="s">
        <v>46</v>
      </c>
      <c r="AJ3769" t="s">
        <v>56</v>
      </c>
      <c r="AK3769" t="s">
        <v>56</v>
      </c>
      <c r="AL3769" t="s">
        <v>56</v>
      </c>
      <c r="AM3769" t="s">
        <v>56</v>
      </c>
      <c r="AN3769" t="s">
        <v>56</v>
      </c>
      <c r="AO3769" t="s">
        <v>56</v>
      </c>
      <c r="AP3769" t="s">
        <v>56</v>
      </c>
      <c r="AQ3769" t="s">
        <v>56</v>
      </c>
      <c r="AR3769" t="s">
        <v>56</v>
      </c>
      <c r="AS3769" t="s">
        <v>56</v>
      </c>
      <c r="AT3769" t="s">
        <v>56</v>
      </c>
      <c r="AU3769" t="s">
        <v>56</v>
      </c>
      <c r="AV3769" t="s">
        <v>56</v>
      </c>
      <c r="AW3769" t="s">
        <v>56</v>
      </c>
    </row>
    <row r="3770" spans="1:49" x14ac:dyDescent="0.3">
      <c r="A3770" t="str">
        <f t="shared" si="291"/>
        <v>AU</v>
      </c>
      <c r="B3770" t="str">
        <f t="shared" si="292"/>
        <v>P</v>
      </c>
      <c r="C3770">
        <f t="shared" si="293"/>
        <v>0.89999999999999991</v>
      </c>
      <c r="D3770">
        <f t="shared" si="294"/>
        <v>1</v>
      </c>
      <c r="E3770">
        <f t="shared" si="295"/>
        <v>0.89999999999999991</v>
      </c>
      <c r="G3770" t="s">
        <v>4651</v>
      </c>
      <c r="H3770" t="s">
        <v>39</v>
      </c>
      <c r="I3770" s="58" t="s">
        <v>40</v>
      </c>
      <c r="J3770" s="58" t="s">
        <v>41</v>
      </c>
      <c r="K3770" s="58" t="s">
        <v>42</v>
      </c>
      <c r="N3770" t="s">
        <v>43</v>
      </c>
      <c r="S3770" t="s">
        <v>737</v>
      </c>
      <c r="T3770" t="s">
        <v>45</v>
      </c>
      <c r="U3770" t="s">
        <v>46</v>
      </c>
      <c r="V3770" t="s">
        <v>46</v>
      </c>
      <c r="W3770" t="s">
        <v>156</v>
      </c>
      <c r="X3770" t="s">
        <v>6458</v>
      </c>
      <c r="Y3770" t="s">
        <v>157</v>
      </c>
      <c r="Z3770" t="s">
        <v>158</v>
      </c>
      <c r="AA3770" t="s">
        <v>159</v>
      </c>
      <c r="AB3770" t="s">
        <v>738</v>
      </c>
      <c r="AC3770" t="s">
        <v>739</v>
      </c>
      <c r="AE3770" t="s">
        <v>4652</v>
      </c>
      <c r="AF3770" t="s">
        <v>55</v>
      </c>
      <c r="AG3770" t="s">
        <v>56</v>
      </c>
      <c r="AH3770" t="s">
        <v>46</v>
      </c>
      <c r="AI3770" t="s">
        <v>56</v>
      </c>
      <c r="AJ3770" t="s">
        <v>56</v>
      </c>
      <c r="AK3770" t="s">
        <v>56</v>
      </c>
      <c r="AL3770" t="s">
        <v>56</v>
      </c>
      <c r="AM3770" t="s">
        <v>56</v>
      </c>
      <c r="AN3770" t="s">
        <v>56</v>
      </c>
      <c r="AO3770" t="s">
        <v>56</v>
      </c>
      <c r="AP3770" t="s">
        <v>56</v>
      </c>
      <c r="AQ3770" t="s">
        <v>56</v>
      </c>
      <c r="AR3770" t="s">
        <v>56</v>
      </c>
      <c r="AS3770" t="s">
        <v>56</v>
      </c>
      <c r="AT3770" t="s">
        <v>56</v>
      </c>
      <c r="AU3770" t="s">
        <v>56</v>
      </c>
      <c r="AV3770" t="s">
        <v>56</v>
      </c>
      <c r="AW3770" t="s">
        <v>56</v>
      </c>
    </row>
    <row r="3771" spans="1:49" x14ac:dyDescent="0.3">
      <c r="A3771" t="str">
        <f t="shared" si="291"/>
        <v>AU</v>
      </c>
      <c r="B3771" t="str">
        <f t="shared" si="292"/>
        <v>P</v>
      </c>
      <c r="C3771">
        <f t="shared" si="293"/>
        <v>0.89999999999999991</v>
      </c>
      <c r="D3771">
        <f t="shared" si="294"/>
        <v>1</v>
      </c>
      <c r="E3771">
        <f t="shared" si="295"/>
        <v>0.89999999999999991</v>
      </c>
      <c r="G3771" t="s">
        <v>4653</v>
      </c>
      <c r="H3771" t="s">
        <v>39</v>
      </c>
      <c r="I3771" s="58" t="s">
        <v>40</v>
      </c>
      <c r="J3771" s="58" t="s">
        <v>41</v>
      </c>
      <c r="K3771" s="58" t="s">
        <v>42</v>
      </c>
      <c r="N3771" t="s">
        <v>43</v>
      </c>
      <c r="S3771" t="s">
        <v>737</v>
      </c>
      <c r="T3771" t="s">
        <v>45</v>
      </c>
      <c r="U3771" t="s">
        <v>46</v>
      </c>
      <c r="V3771" t="s">
        <v>46</v>
      </c>
      <c r="W3771" t="s">
        <v>156</v>
      </c>
      <c r="X3771" t="s">
        <v>6458</v>
      </c>
      <c r="Y3771" t="s">
        <v>157</v>
      </c>
      <c r="Z3771" t="s">
        <v>158</v>
      </c>
      <c r="AA3771" t="s">
        <v>159</v>
      </c>
      <c r="AB3771" t="s">
        <v>738</v>
      </c>
      <c r="AC3771" t="s">
        <v>739</v>
      </c>
      <c r="AE3771" t="s">
        <v>4654</v>
      </c>
      <c r="AF3771" t="s">
        <v>55</v>
      </c>
      <c r="AG3771" t="s">
        <v>56</v>
      </c>
      <c r="AH3771" t="s">
        <v>46</v>
      </c>
      <c r="AI3771" t="s">
        <v>56</v>
      </c>
      <c r="AJ3771" t="s">
        <v>56</v>
      </c>
      <c r="AK3771" t="s">
        <v>56</v>
      </c>
      <c r="AL3771" t="s">
        <v>56</v>
      </c>
      <c r="AM3771" t="s">
        <v>56</v>
      </c>
      <c r="AN3771" t="s">
        <v>56</v>
      </c>
      <c r="AO3771" t="s">
        <v>56</v>
      </c>
      <c r="AP3771" t="s">
        <v>56</v>
      </c>
      <c r="AQ3771" t="s">
        <v>56</v>
      </c>
      <c r="AR3771" t="s">
        <v>56</v>
      </c>
      <c r="AS3771" t="s">
        <v>56</v>
      </c>
      <c r="AT3771" t="s">
        <v>56</v>
      </c>
      <c r="AU3771" t="s">
        <v>56</v>
      </c>
      <c r="AV3771" t="s">
        <v>56</v>
      </c>
      <c r="AW3771" t="s">
        <v>56</v>
      </c>
    </row>
    <row r="3772" spans="1:49" x14ac:dyDescent="0.3">
      <c r="A3772" t="str">
        <f t="shared" si="291"/>
        <v>VŠVU</v>
      </c>
      <c r="B3772" t="str">
        <f t="shared" si="292"/>
        <v>V</v>
      </c>
      <c r="C3772">
        <f t="shared" si="293"/>
        <v>1.7999999999999998</v>
      </c>
      <c r="D3772">
        <f t="shared" si="294"/>
        <v>1</v>
      </c>
      <c r="E3772">
        <f t="shared" si="295"/>
        <v>1.7999999999999998</v>
      </c>
      <c r="G3772" t="s">
        <v>4655</v>
      </c>
      <c r="H3772" t="s">
        <v>39</v>
      </c>
      <c r="I3772" s="58" t="s">
        <v>580</v>
      </c>
      <c r="J3772" s="58" t="s">
        <v>121</v>
      </c>
      <c r="K3772" s="58" t="s">
        <v>97</v>
      </c>
      <c r="N3772" t="s">
        <v>1317</v>
      </c>
      <c r="P3772" t="s">
        <v>78</v>
      </c>
      <c r="Q3772" t="s">
        <v>79</v>
      </c>
      <c r="S3772" t="s">
        <v>99</v>
      </c>
      <c r="T3772" t="s">
        <v>45</v>
      </c>
      <c r="U3772" t="s">
        <v>46</v>
      </c>
      <c r="V3772" t="s">
        <v>46</v>
      </c>
      <c r="W3772" t="s">
        <v>764</v>
      </c>
      <c r="X3772" t="s">
        <v>765</v>
      </c>
      <c r="Y3772" t="s">
        <v>766</v>
      </c>
      <c r="Z3772" t="s">
        <v>767</v>
      </c>
      <c r="AB3772" t="s">
        <v>774</v>
      </c>
      <c r="AC3772" t="s">
        <v>775</v>
      </c>
      <c r="AD3772" t="s">
        <v>2550</v>
      </c>
      <c r="AF3772" t="s">
        <v>55</v>
      </c>
      <c r="AG3772" t="s">
        <v>46</v>
      </c>
      <c r="AH3772" t="s">
        <v>56</v>
      </c>
      <c r="AI3772" t="s">
        <v>56</v>
      </c>
      <c r="AJ3772" t="s">
        <v>56</v>
      </c>
      <c r="AK3772" t="s">
        <v>56</v>
      </c>
      <c r="AL3772" t="s">
        <v>56</v>
      </c>
      <c r="AM3772" t="s">
        <v>56</v>
      </c>
      <c r="AN3772" t="s">
        <v>56</v>
      </c>
      <c r="AO3772" t="s">
        <v>46</v>
      </c>
      <c r="AP3772" t="s">
        <v>56</v>
      </c>
      <c r="AQ3772" t="s">
        <v>56</v>
      </c>
      <c r="AR3772" t="s">
        <v>56</v>
      </c>
      <c r="AS3772" t="s">
        <v>56</v>
      </c>
      <c r="AT3772" t="s">
        <v>56</v>
      </c>
      <c r="AU3772" t="s">
        <v>56</v>
      </c>
      <c r="AV3772" t="s">
        <v>56</v>
      </c>
      <c r="AW3772" t="s">
        <v>56</v>
      </c>
    </row>
    <row r="3773" spans="1:49" x14ac:dyDescent="0.3">
      <c r="A3773" t="str">
        <f t="shared" si="291"/>
        <v>VŠVU</v>
      </c>
      <c r="B3773" t="str">
        <f t="shared" si="292"/>
        <v>V</v>
      </c>
      <c r="C3773">
        <f t="shared" si="293"/>
        <v>3.12</v>
      </c>
      <c r="D3773">
        <f t="shared" si="294"/>
        <v>1</v>
      </c>
      <c r="E3773">
        <f t="shared" si="295"/>
        <v>3.12</v>
      </c>
      <c r="G3773" t="s">
        <v>4656</v>
      </c>
      <c r="H3773" t="s">
        <v>39</v>
      </c>
      <c r="I3773" s="58" t="s">
        <v>120</v>
      </c>
      <c r="J3773" s="58" t="s">
        <v>121</v>
      </c>
      <c r="K3773" s="58" t="s">
        <v>97</v>
      </c>
      <c r="N3773" t="s">
        <v>98</v>
      </c>
      <c r="P3773" t="s">
        <v>78</v>
      </c>
      <c r="Q3773" t="s">
        <v>79</v>
      </c>
      <c r="S3773" t="s">
        <v>99</v>
      </c>
      <c r="T3773" t="s">
        <v>45</v>
      </c>
      <c r="U3773" t="s">
        <v>46</v>
      </c>
      <c r="V3773" t="s">
        <v>46</v>
      </c>
      <c r="W3773" t="s">
        <v>764</v>
      </c>
      <c r="X3773" t="s">
        <v>765</v>
      </c>
      <c r="Y3773" t="s">
        <v>766</v>
      </c>
      <c r="Z3773" t="s">
        <v>767</v>
      </c>
      <c r="AB3773" t="s">
        <v>1196</v>
      </c>
      <c r="AC3773" t="s">
        <v>1197</v>
      </c>
      <c r="AD3773" t="s">
        <v>4601</v>
      </c>
      <c r="AF3773" t="s">
        <v>55</v>
      </c>
      <c r="AG3773" t="s">
        <v>46</v>
      </c>
      <c r="AH3773" t="s">
        <v>56</v>
      </c>
      <c r="AI3773" t="s">
        <v>56</v>
      </c>
      <c r="AJ3773" t="s">
        <v>56</v>
      </c>
      <c r="AK3773" t="s">
        <v>56</v>
      </c>
      <c r="AL3773" t="s">
        <v>56</v>
      </c>
      <c r="AM3773" t="s">
        <v>56</v>
      </c>
      <c r="AN3773" t="s">
        <v>56</v>
      </c>
      <c r="AO3773" t="s">
        <v>46</v>
      </c>
      <c r="AP3773" t="s">
        <v>56</v>
      </c>
      <c r="AQ3773" t="s">
        <v>56</v>
      </c>
      <c r="AR3773" t="s">
        <v>56</v>
      </c>
      <c r="AS3773" t="s">
        <v>56</v>
      </c>
      <c r="AT3773" t="s">
        <v>56</v>
      </c>
      <c r="AU3773" t="s">
        <v>56</v>
      </c>
      <c r="AV3773" t="s">
        <v>56</v>
      </c>
      <c r="AW3773" t="s">
        <v>56</v>
      </c>
    </row>
    <row r="3774" spans="1:49" x14ac:dyDescent="0.3">
      <c r="A3774" t="str">
        <f t="shared" si="291"/>
        <v>TUKE</v>
      </c>
      <c r="B3774" t="str">
        <f t="shared" si="292"/>
        <v>V</v>
      </c>
      <c r="C3774">
        <f t="shared" si="293"/>
        <v>0.44999999999999996</v>
      </c>
      <c r="D3774">
        <f t="shared" si="294"/>
        <v>1</v>
      </c>
      <c r="E3774">
        <f t="shared" si="295"/>
        <v>0.44999999999999996</v>
      </c>
      <c r="G3774" t="s">
        <v>4657</v>
      </c>
      <c r="H3774" t="s">
        <v>39</v>
      </c>
      <c r="I3774" s="58" t="s">
        <v>68</v>
      </c>
      <c r="J3774" s="58" t="s">
        <v>41</v>
      </c>
      <c r="K3774" s="58" t="s">
        <v>76</v>
      </c>
      <c r="N3774" t="s">
        <v>1007</v>
      </c>
      <c r="P3774" t="s">
        <v>78</v>
      </c>
      <c r="Q3774" t="s">
        <v>79</v>
      </c>
      <c r="S3774" t="s">
        <v>80</v>
      </c>
      <c r="T3774" t="s">
        <v>45</v>
      </c>
      <c r="U3774" t="s">
        <v>46</v>
      </c>
      <c r="V3774" t="s">
        <v>46</v>
      </c>
      <c r="W3774" t="s">
        <v>714</v>
      </c>
      <c r="X3774" t="s">
        <v>715</v>
      </c>
      <c r="Y3774" t="s">
        <v>716</v>
      </c>
      <c r="Z3774" t="s">
        <v>717</v>
      </c>
      <c r="AA3774" t="s">
        <v>718</v>
      </c>
      <c r="AB3774" t="s">
        <v>719</v>
      </c>
      <c r="AC3774" t="s">
        <v>720</v>
      </c>
      <c r="AD3774" t="s">
        <v>4120</v>
      </c>
      <c r="AF3774" t="s">
        <v>55</v>
      </c>
      <c r="AG3774" t="s">
        <v>46</v>
      </c>
      <c r="AH3774" t="s">
        <v>56</v>
      </c>
      <c r="AI3774" t="s">
        <v>56</v>
      </c>
      <c r="AJ3774" t="s">
        <v>56</v>
      </c>
      <c r="AK3774" t="s">
        <v>56</v>
      </c>
      <c r="AL3774" t="s">
        <v>56</v>
      </c>
      <c r="AM3774" t="s">
        <v>56</v>
      </c>
      <c r="AN3774" t="s">
        <v>56</v>
      </c>
      <c r="AO3774" t="s">
        <v>56</v>
      </c>
      <c r="AP3774" t="s">
        <v>56</v>
      </c>
      <c r="AQ3774" t="s">
        <v>56</v>
      </c>
      <c r="AR3774" t="s">
        <v>56</v>
      </c>
      <c r="AS3774" t="s">
        <v>56</v>
      </c>
      <c r="AT3774" t="s">
        <v>56</v>
      </c>
      <c r="AU3774" t="s">
        <v>56</v>
      </c>
      <c r="AV3774" t="s">
        <v>56</v>
      </c>
      <c r="AW3774" t="s">
        <v>56</v>
      </c>
    </row>
    <row r="3775" spans="1:49" x14ac:dyDescent="0.3">
      <c r="A3775" t="str">
        <f t="shared" si="291"/>
        <v>UKF</v>
      </c>
      <c r="B3775" t="str">
        <f t="shared" si="292"/>
        <v>P</v>
      </c>
      <c r="C3775">
        <f t="shared" si="293"/>
        <v>0.89999999999999991</v>
      </c>
      <c r="D3775">
        <f t="shared" si="294"/>
        <v>1</v>
      </c>
      <c r="E3775">
        <f t="shared" si="295"/>
        <v>0.89999999999999991</v>
      </c>
      <c r="G3775" t="s">
        <v>4658</v>
      </c>
      <c r="H3775" t="s">
        <v>39</v>
      </c>
      <c r="I3775" s="58" t="s">
        <v>40</v>
      </c>
      <c r="J3775" s="58" t="s">
        <v>41</v>
      </c>
      <c r="K3775" s="58" t="s">
        <v>42</v>
      </c>
      <c r="N3775" t="s">
        <v>43</v>
      </c>
      <c r="S3775" t="s">
        <v>69</v>
      </c>
      <c r="T3775" t="s">
        <v>45</v>
      </c>
      <c r="U3775" t="s">
        <v>46</v>
      </c>
      <c r="V3775" t="s">
        <v>46</v>
      </c>
      <c r="W3775" t="s">
        <v>1274</v>
      </c>
      <c r="X3775" t="s">
        <v>1275</v>
      </c>
      <c r="Y3775" t="s">
        <v>1276</v>
      </c>
      <c r="Z3775" t="s">
        <v>1277</v>
      </c>
      <c r="AA3775" t="s">
        <v>1278</v>
      </c>
      <c r="AB3775" t="s">
        <v>1279</v>
      </c>
      <c r="AC3775" t="s">
        <v>1280</v>
      </c>
      <c r="AD3775" t="s">
        <v>6536</v>
      </c>
      <c r="AF3775" t="s">
        <v>55</v>
      </c>
      <c r="AG3775" t="s">
        <v>46</v>
      </c>
      <c r="AH3775" t="s">
        <v>56</v>
      </c>
      <c r="AI3775" t="s">
        <v>56</v>
      </c>
      <c r="AJ3775" t="s">
        <v>56</v>
      </c>
      <c r="AK3775" t="s">
        <v>56</v>
      </c>
      <c r="AL3775" t="s">
        <v>56</v>
      </c>
      <c r="AM3775" t="s">
        <v>56</v>
      </c>
      <c r="AN3775" t="s">
        <v>56</v>
      </c>
      <c r="AO3775" t="s">
        <v>56</v>
      </c>
      <c r="AP3775" t="s">
        <v>56</v>
      </c>
      <c r="AQ3775" t="s">
        <v>56</v>
      </c>
      <c r="AR3775" t="s">
        <v>56</v>
      </c>
      <c r="AS3775" t="s">
        <v>56</v>
      </c>
      <c r="AT3775" t="s">
        <v>56</v>
      </c>
      <c r="AU3775" t="s">
        <v>56</v>
      </c>
      <c r="AV3775" t="s">
        <v>56</v>
      </c>
      <c r="AW3775" t="s">
        <v>56</v>
      </c>
    </row>
    <row r="3776" spans="1:49" x14ac:dyDescent="0.3">
      <c r="A3776" t="str">
        <f t="shared" si="291"/>
        <v>TUKE</v>
      </c>
      <c r="B3776" t="str">
        <f t="shared" si="292"/>
        <v>V</v>
      </c>
      <c r="C3776">
        <f t="shared" si="293"/>
        <v>0.44999999999999996</v>
      </c>
      <c r="D3776">
        <f t="shared" si="294"/>
        <v>1</v>
      </c>
      <c r="E3776">
        <f t="shared" si="295"/>
        <v>0.44999999999999996</v>
      </c>
      <c r="G3776" t="s">
        <v>4659</v>
      </c>
      <c r="H3776" t="s">
        <v>39</v>
      </c>
      <c r="I3776" s="58" t="s">
        <v>68</v>
      </c>
      <c r="J3776" s="58" t="s">
        <v>41</v>
      </c>
      <c r="K3776" s="58" t="s">
        <v>76</v>
      </c>
      <c r="N3776" t="s">
        <v>1007</v>
      </c>
      <c r="P3776" t="s">
        <v>78</v>
      </c>
      <c r="Q3776" t="s">
        <v>79</v>
      </c>
      <c r="S3776" t="s">
        <v>80</v>
      </c>
      <c r="T3776" t="s">
        <v>45</v>
      </c>
      <c r="U3776" t="s">
        <v>46</v>
      </c>
      <c r="V3776" t="s">
        <v>46</v>
      </c>
      <c r="W3776" t="s">
        <v>714</v>
      </c>
      <c r="X3776" t="s">
        <v>715</v>
      </c>
      <c r="Y3776" t="s">
        <v>716</v>
      </c>
      <c r="Z3776" t="s">
        <v>717</v>
      </c>
      <c r="AA3776" t="s">
        <v>718</v>
      </c>
      <c r="AB3776" t="s">
        <v>719</v>
      </c>
      <c r="AC3776" t="s">
        <v>720</v>
      </c>
      <c r="AD3776" t="s">
        <v>4120</v>
      </c>
      <c r="AF3776" t="s">
        <v>55</v>
      </c>
      <c r="AG3776" t="s">
        <v>46</v>
      </c>
      <c r="AH3776" t="s">
        <v>56</v>
      </c>
      <c r="AI3776" t="s">
        <v>56</v>
      </c>
      <c r="AJ3776" t="s">
        <v>56</v>
      </c>
      <c r="AK3776" t="s">
        <v>56</v>
      </c>
      <c r="AL3776" t="s">
        <v>56</v>
      </c>
      <c r="AM3776" t="s">
        <v>56</v>
      </c>
      <c r="AN3776" t="s">
        <v>56</v>
      </c>
      <c r="AO3776" t="s">
        <v>56</v>
      </c>
      <c r="AP3776" t="s">
        <v>56</v>
      </c>
      <c r="AQ3776" t="s">
        <v>56</v>
      </c>
      <c r="AR3776" t="s">
        <v>56</v>
      </c>
      <c r="AS3776" t="s">
        <v>56</v>
      </c>
      <c r="AT3776" t="s">
        <v>56</v>
      </c>
      <c r="AU3776" t="s">
        <v>56</v>
      </c>
      <c r="AV3776" t="s">
        <v>56</v>
      </c>
      <c r="AW3776" t="s">
        <v>56</v>
      </c>
    </row>
    <row r="3777" spans="1:49" x14ac:dyDescent="0.3">
      <c r="A3777" t="str">
        <f t="shared" si="291"/>
        <v>TUKE</v>
      </c>
      <c r="B3777" t="str">
        <f t="shared" si="292"/>
        <v>V</v>
      </c>
      <c r="C3777">
        <f t="shared" si="293"/>
        <v>0.44999999999999996</v>
      </c>
      <c r="D3777">
        <f t="shared" si="294"/>
        <v>1</v>
      </c>
      <c r="E3777">
        <f t="shared" si="295"/>
        <v>0.44999999999999996</v>
      </c>
      <c r="G3777" t="s">
        <v>4660</v>
      </c>
      <c r="H3777" t="s">
        <v>39</v>
      </c>
      <c r="I3777" s="58" t="s">
        <v>68</v>
      </c>
      <c r="J3777" s="58" t="s">
        <v>41</v>
      </c>
      <c r="K3777" s="58" t="s">
        <v>76</v>
      </c>
      <c r="N3777" t="s">
        <v>1007</v>
      </c>
      <c r="P3777" t="s">
        <v>78</v>
      </c>
      <c r="Q3777" t="s">
        <v>79</v>
      </c>
      <c r="S3777" t="s">
        <v>80</v>
      </c>
      <c r="T3777" t="s">
        <v>45</v>
      </c>
      <c r="U3777" t="s">
        <v>46</v>
      </c>
      <c r="V3777" t="s">
        <v>46</v>
      </c>
      <c r="W3777" t="s">
        <v>714</v>
      </c>
      <c r="X3777" t="s">
        <v>715</v>
      </c>
      <c r="Y3777" t="s">
        <v>716</v>
      </c>
      <c r="Z3777" t="s">
        <v>717</v>
      </c>
      <c r="AA3777" t="s">
        <v>718</v>
      </c>
      <c r="AB3777" t="s">
        <v>719</v>
      </c>
      <c r="AC3777" t="s">
        <v>720</v>
      </c>
      <c r="AD3777" t="s">
        <v>4120</v>
      </c>
      <c r="AF3777" t="s">
        <v>55</v>
      </c>
      <c r="AG3777" t="s">
        <v>46</v>
      </c>
      <c r="AH3777" t="s">
        <v>56</v>
      </c>
      <c r="AI3777" t="s">
        <v>56</v>
      </c>
      <c r="AJ3777" t="s">
        <v>56</v>
      </c>
      <c r="AK3777" t="s">
        <v>56</v>
      </c>
      <c r="AL3777" t="s">
        <v>56</v>
      </c>
      <c r="AM3777" t="s">
        <v>56</v>
      </c>
      <c r="AN3777" t="s">
        <v>56</v>
      </c>
      <c r="AO3777" t="s">
        <v>56</v>
      </c>
      <c r="AP3777" t="s">
        <v>56</v>
      </c>
      <c r="AQ3777" t="s">
        <v>56</v>
      </c>
      <c r="AR3777" t="s">
        <v>56</v>
      </c>
      <c r="AS3777" t="s">
        <v>56</v>
      </c>
      <c r="AT3777" t="s">
        <v>56</v>
      </c>
      <c r="AU3777" t="s">
        <v>56</v>
      </c>
      <c r="AV3777" t="s">
        <v>56</v>
      </c>
      <c r="AW3777" t="s">
        <v>56</v>
      </c>
    </row>
    <row r="3778" spans="1:49" x14ac:dyDescent="0.3">
      <c r="A3778" t="str">
        <f t="shared" ref="A3778:A3841" si="296">+VLOOKUP(X3778,VVS_nasa,2,FALSE)</f>
        <v>TUKE</v>
      </c>
      <c r="B3778" t="str">
        <f t="shared" ref="B3778:B3841" si="297">+VLOOKUP(K3778,Per_Viz,2,FALSE)</f>
        <v>V</v>
      </c>
      <c r="C3778">
        <f t="shared" ref="C3778:C3841" si="298">+VLOOKUP(I3778,EUCA,2,FALSE)</f>
        <v>0.78</v>
      </c>
      <c r="D3778">
        <f t="shared" si="294"/>
        <v>1</v>
      </c>
      <c r="E3778">
        <f t="shared" si="295"/>
        <v>0.78</v>
      </c>
      <c r="G3778" t="s">
        <v>4661</v>
      </c>
      <c r="H3778" t="s">
        <v>39</v>
      </c>
      <c r="I3778" s="58" t="s">
        <v>257</v>
      </c>
      <c r="J3778" s="58" t="s">
        <v>41</v>
      </c>
      <c r="K3778" s="58" t="s">
        <v>76</v>
      </c>
      <c r="N3778" t="s">
        <v>1007</v>
      </c>
      <c r="P3778" t="s">
        <v>78</v>
      </c>
      <c r="Q3778" t="s">
        <v>79</v>
      </c>
      <c r="S3778" t="s">
        <v>80</v>
      </c>
      <c r="T3778" t="s">
        <v>45</v>
      </c>
      <c r="U3778" t="s">
        <v>46</v>
      </c>
      <c r="V3778" t="s">
        <v>46</v>
      </c>
      <c r="W3778" t="s">
        <v>714</v>
      </c>
      <c r="X3778" t="s">
        <v>715</v>
      </c>
      <c r="Y3778" t="s">
        <v>716</v>
      </c>
      <c r="Z3778" t="s">
        <v>717</v>
      </c>
      <c r="AA3778" t="s">
        <v>718</v>
      </c>
      <c r="AB3778" t="s">
        <v>719</v>
      </c>
      <c r="AC3778" t="s">
        <v>720</v>
      </c>
      <c r="AD3778" t="s">
        <v>4120</v>
      </c>
      <c r="AF3778" t="s">
        <v>55</v>
      </c>
      <c r="AG3778" t="s">
        <v>46</v>
      </c>
      <c r="AH3778" t="s">
        <v>56</v>
      </c>
      <c r="AI3778" t="s">
        <v>56</v>
      </c>
      <c r="AJ3778" t="s">
        <v>56</v>
      </c>
      <c r="AK3778" t="s">
        <v>56</v>
      </c>
      <c r="AL3778" t="s">
        <v>56</v>
      </c>
      <c r="AM3778" t="s">
        <v>56</v>
      </c>
      <c r="AN3778" t="s">
        <v>56</v>
      </c>
      <c r="AO3778" t="s">
        <v>56</v>
      </c>
      <c r="AP3778" t="s">
        <v>56</v>
      </c>
      <c r="AQ3778" t="s">
        <v>56</v>
      </c>
      <c r="AR3778" t="s">
        <v>56</v>
      </c>
      <c r="AS3778" t="s">
        <v>56</v>
      </c>
      <c r="AT3778" t="s">
        <v>56</v>
      </c>
      <c r="AU3778" t="s">
        <v>56</v>
      </c>
      <c r="AV3778" t="s">
        <v>56</v>
      </c>
      <c r="AW3778" t="s">
        <v>56</v>
      </c>
    </row>
    <row r="3779" spans="1:49" x14ac:dyDescent="0.3">
      <c r="A3779" t="str">
        <f t="shared" si="296"/>
        <v>TUKE</v>
      </c>
      <c r="B3779" t="str">
        <f t="shared" si="297"/>
        <v>V</v>
      </c>
      <c r="C3779">
        <f t="shared" si="298"/>
        <v>0.89999999999999991</v>
      </c>
      <c r="D3779">
        <f t="shared" ref="D3779:D3842" si="299">1/COUNTIF(G:G,G3779)</f>
        <v>1</v>
      </c>
      <c r="E3779">
        <f t="shared" ref="E3779:E3842" si="300">+C3779*D3779</f>
        <v>0.89999999999999991</v>
      </c>
      <c r="G3779" t="s">
        <v>4662</v>
      </c>
      <c r="H3779" t="s">
        <v>39</v>
      </c>
      <c r="I3779" s="58" t="s">
        <v>40</v>
      </c>
      <c r="J3779" s="58" t="s">
        <v>41</v>
      </c>
      <c r="K3779" s="58" t="s">
        <v>76</v>
      </c>
      <c r="N3779" t="s">
        <v>1007</v>
      </c>
      <c r="P3779" t="s">
        <v>78</v>
      </c>
      <c r="Q3779" t="s">
        <v>79</v>
      </c>
      <c r="S3779" t="s">
        <v>80</v>
      </c>
      <c r="T3779" t="s">
        <v>45</v>
      </c>
      <c r="U3779" t="s">
        <v>46</v>
      </c>
      <c r="V3779" t="s">
        <v>46</v>
      </c>
      <c r="W3779" t="s">
        <v>714</v>
      </c>
      <c r="X3779" t="s">
        <v>715</v>
      </c>
      <c r="Y3779" t="s">
        <v>716</v>
      </c>
      <c r="Z3779" t="s">
        <v>717</v>
      </c>
      <c r="AA3779" t="s">
        <v>718</v>
      </c>
      <c r="AB3779" t="s">
        <v>719</v>
      </c>
      <c r="AC3779" t="s">
        <v>720</v>
      </c>
      <c r="AD3779" t="s">
        <v>4120</v>
      </c>
      <c r="AF3779" t="s">
        <v>55</v>
      </c>
      <c r="AG3779" t="s">
        <v>46</v>
      </c>
      <c r="AH3779" t="s">
        <v>56</v>
      </c>
      <c r="AI3779" t="s">
        <v>56</v>
      </c>
      <c r="AJ3779" t="s">
        <v>56</v>
      </c>
      <c r="AK3779" t="s">
        <v>56</v>
      </c>
      <c r="AL3779" t="s">
        <v>56</v>
      </c>
      <c r="AM3779" t="s">
        <v>56</v>
      </c>
      <c r="AN3779" t="s">
        <v>56</v>
      </c>
      <c r="AO3779" t="s">
        <v>56</v>
      </c>
      <c r="AP3779" t="s">
        <v>56</v>
      </c>
      <c r="AQ3779" t="s">
        <v>56</v>
      </c>
      <c r="AR3779" t="s">
        <v>56</v>
      </c>
      <c r="AS3779" t="s">
        <v>56</v>
      </c>
      <c r="AT3779" t="s">
        <v>56</v>
      </c>
      <c r="AU3779" t="s">
        <v>56</v>
      </c>
      <c r="AV3779" t="s">
        <v>56</v>
      </c>
      <c r="AW3779" t="s">
        <v>56</v>
      </c>
    </row>
    <row r="3780" spans="1:49" x14ac:dyDescent="0.3">
      <c r="A3780" t="str">
        <f t="shared" si="296"/>
        <v>TUKE</v>
      </c>
      <c r="B3780" t="str">
        <f t="shared" si="297"/>
        <v>V</v>
      </c>
      <c r="C3780">
        <f t="shared" si="298"/>
        <v>0.89999999999999991</v>
      </c>
      <c r="D3780">
        <f t="shared" si="299"/>
        <v>1</v>
      </c>
      <c r="E3780">
        <f t="shared" si="300"/>
        <v>0.89999999999999991</v>
      </c>
      <c r="G3780" t="s">
        <v>4663</v>
      </c>
      <c r="H3780" t="s">
        <v>39</v>
      </c>
      <c r="I3780" s="58" t="s">
        <v>40</v>
      </c>
      <c r="J3780" s="58" t="s">
        <v>41</v>
      </c>
      <c r="K3780" s="58" t="s">
        <v>76</v>
      </c>
      <c r="N3780" t="s">
        <v>1007</v>
      </c>
      <c r="P3780" t="s">
        <v>78</v>
      </c>
      <c r="Q3780" t="s">
        <v>79</v>
      </c>
      <c r="S3780" t="s">
        <v>80</v>
      </c>
      <c r="T3780" t="s">
        <v>45</v>
      </c>
      <c r="U3780" t="s">
        <v>46</v>
      </c>
      <c r="V3780" t="s">
        <v>46</v>
      </c>
      <c r="W3780" t="s">
        <v>714</v>
      </c>
      <c r="X3780" t="s">
        <v>715</v>
      </c>
      <c r="Y3780" t="s">
        <v>716</v>
      </c>
      <c r="Z3780" t="s">
        <v>717</v>
      </c>
      <c r="AA3780" t="s">
        <v>718</v>
      </c>
      <c r="AB3780" t="s">
        <v>719</v>
      </c>
      <c r="AC3780" t="s">
        <v>720</v>
      </c>
      <c r="AD3780" t="s">
        <v>4120</v>
      </c>
      <c r="AF3780" t="s">
        <v>55</v>
      </c>
      <c r="AG3780" t="s">
        <v>46</v>
      </c>
      <c r="AH3780" t="s">
        <v>56</v>
      </c>
      <c r="AI3780" t="s">
        <v>56</v>
      </c>
      <c r="AJ3780" t="s">
        <v>56</v>
      </c>
      <c r="AK3780" t="s">
        <v>56</v>
      </c>
      <c r="AL3780" t="s">
        <v>56</v>
      </c>
      <c r="AM3780" t="s">
        <v>56</v>
      </c>
      <c r="AN3780" t="s">
        <v>56</v>
      </c>
      <c r="AO3780" t="s">
        <v>56</v>
      </c>
      <c r="AP3780" t="s">
        <v>56</v>
      </c>
      <c r="AQ3780" t="s">
        <v>56</v>
      </c>
      <c r="AR3780" t="s">
        <v>56</v>
      </c>
      <c r="AS3780" t="s">
        <v>56</v>
      </c>
      <c r="AT3780" t="s">
        <v>56</v>
      </c>
      <c r="AU3780" t="s">
        <v>56</v>
      </c>
      <c r="AV3780" t="s">
        <v>56</v>
      </c>
      <c r="AW3780" t="s">
        <v>56</v>
      </c>
    </row>
    <row r="3781" spans="1:49" x14ac:dyDescent="0.3">
      <c r="A3781" t="str">
        <f t="shared" si="296"/>
        <v>TUKE</v>
      </c>
      <c r="B3781" t="str">
        <f t="shared" si="297"/>
        <v>V</v>
      </c>
      <c r="C3781">
        <f t="shared" si="298"/>
        <v>0.89999999999999991</v>
      </c>
      <c r="D3781">
        <f t="shared" si="299"/>
        <v>1</v>
      </c>
      <c r="E3781">
        <f t="shared" si="300"/>
        <v>0.89999999999999991</v>
      </c>
      <c r="G3781" t="s">
        <v>4664</v>
      </c>
      <c r="H3781" t="s">
        <v>39</v>
      </c>
      <c r="I3781" s="58" t="s">
        <v>40</v>
      </c>
      <c r="J3781" s="58" t="s">
        <v>41</v>
      </c>
      <c r="K3781" s="58" t="s">
        <v>76</v>
      </c>
      <c r="N3781" t="s">
        <v>1007</v>
      </c>
      <c r="P3781" t="s">
        <v>78</v>
      </c>
      <c r="Q3781" t="s">
        <v>79</v>
      </c>
      <c r="S3781" t="s">
        <v>80</v>
      </c>
      <c r="T3781" t="s">
        <v>45</v>
      </c>
      <c r="U3781" t="s">
        <v>46</v>
      </c>
      <c r="V3781" t="s">
        <v>46</v>
      </c>
      <c r="W3781" t="s">
        <v>714</v>
      </c>
      <c r="X3781" t="s">
        <v>715</v>
      </c>
      <c r="Y3781" t="s">
        <v>716</v>
      </c>
      <c r="Z3781" t="s">
        <v>717</v>
      </c>
      <c r="AA3781" t="s">
        <v>718</v>
      </c>
      <c r="AB3781" t="s">
        <v>719</v>
      </c>
      <c r="AC3781" t="s">
        <v>720</v>
      </c>
      <c r="AD3781" t="s">
        <v>4120</v>
      </c>
      <c r="AF3781" t="s">
        <v>55</v>
      </c>
      <c r="AG3781" t="s">
        <v>46</v>
      </c>
      <c r="AH3781" t="s">
        <v>56</v>
      </c>
      <c r="AI3781" t="s">
        <v>56</v>
      </c>
      <c r="AJ3781" t="s">
        <v>56</v>
      </c>
      <c r="AK3781" t="s">
        <v>56</v>
      </c>
      <c r="AL3781" t="s">
        <v>56</v>
      </c>
      <c r="AM3781" t="s">
        <v>56</v>
      </c>
      <c r="AN3781" t="s">
        <v>56</v>
      </c>
      <c r="AO3781" t="s">
        <v>56</v>
      </c>
      <c r="AP3781" t="s">
        <v>56</v>
      </c>
      <c r="AQ3781" t="s">
        <v>56</v>
      </c>
      <c r="AR3781" t="s">
        <v>56</v>
      </c>
      <c r="AS3781" t="s">
        <v>56</v>
      </c>
      <c r="AT3781" t="s">
        <v>56</v>
      </c>
      <c r="AU3781" t="s">
        <v>56</v>
      </c>
      <c r="AV3781" t="s">
        <v>56</v>
      </c>
      <c r="AW3781" t="s">
        <v>56</v>
      </c>
    </row>
    <row r="3782" spans="1:49" x14ac:dyDescent="0.3">
      <c r="A3782" t="str">
        <f t="shared" si="296"/>
        <v>TUKE</v>
      </c>
      <c r="B3782" t="str">
        <f t="shared" si="297"/>
        <v>V</v>
      </c>
      <c r="C3782">
        <f t="shared" si="298"/>
        <v>0.89999999999999991</v>
      </c>
      <c r="D3782">
        <f t="shared" si="299"/>
        <v>1</v>
      </c>
      <c r="E3782">
        <f t="shared" si="300"/>
        <v>0.89999999999999991</v>
      </c>
      <c r="G3782" t="s">
        <v>4665</v>
      </c>
      <c r="H3782" t="s">
        <v>39</v>
      </c>
      <c r="I3782" s="58" t="s">
        <v>40</v>
      </c>
      <c r="J3782" s="58" t="s">
        <v>41</v>
      </c>
      <c r="K3782" s="58" t="s">
        <v>76</v>
      </c>
      <c r="N3782" t="s">
        <v>1007</v>
      </c>
      <c r="P3782" t="s">
        <v>78</v>
      </c>
      <c r="Q3782" t="s">
        <v>79</v>
      </c>
      <c r="S3782" t="s">
        <v>80</v>
      </c>
      <c r="T3782" t="s">
        <v>45</v>
      </c>
      <c r="U3782" t="s">
        <v>46</v>
      </c>
      <c r="V3782" t="s">
        <v>46</v>
      </c>
      <c r="W3782" t="s">
        <v>714</v>
      </c>
      <c r="X3782" t="s">
        <v>715</v>
      </c>
      <c r="Y3782" t="s">
        <v>716</v>
      </c>
      <c r="Z3782" t="s">
        <v>717</v>
      </c>
      <c r="AA3782" t="s">
        <v>718</v>
      </c>
      <c r="AB3782" t="s">
        <v>719</v>
      </c>
      <c r="AC3782" t="s">
        <v>720</v>
      </c>
      <c r="AD3782" t="s">
        <v>4120</v>
      </c>
      <c r="AF3782" t="s">
        <v>55</v>
      </c>
      <c r="AG3782" t="s">
        <v>46</v>
      </c>
      <c r="AH3782" t="s">
        <v>56</v>
      </c>
      <c r="AI3782" t="s">
        <v>56</v>
      </c>
      <c r="AJ3782" t="s">
        <v>56</v>
      </c>
      <c r="AK3782" t="s">
        <v>56</v>
      </c>
      <c r="AL3782" t="s">
        <v>56</v>
      </c>
      <c r="AM3782" t="s">
        <v>56</v>
      </c>
      <c r="AN3782" t="s">
        <v>56</v>
      </c>
      <c r="AO3782" t="s">
        <v>56</v>
      </c>
      <c r="AP3782" t="s">
        <v>56</v>
      </c>
      <c r="AQ3782" t="s">
        <v>56</v>
      </c>
      <c r="AR3782" t="s">
        <v>56</v>
      </c>
      <c r="AS3782" t="s">
        <v>56</v>
      </c>
      <c r="AT3782" t="s">
        <v>56</v>
      </c>
      <c r="AU3782" t="s">
        <v>56</v>
      </c>
      <c r="AV3782" t="s">
        <v>56</v>
      </c>
      <c r="AW3782" t="s">
        <v>56</v>
      </c>
    </row>
    <row r="3783" spans="1:49" x14ac:dyDescent="0.3">
      <c r="A3783" t="str">
        <f t="shared" si="296"/>
        <v>TUKE</v>
      </c>
      <c r="B3783" t="str">
        <f t="shared" si="297"/>
        <v>V</v>
      </c>
      <c r="C3783">
        <f t="shared" si="298"/>
        <v>0.89999999999999991</v>
      </c>
      <c r="D3783">
        <f t="shared" si="299"/>
        <v>1</v>
      </c>
      <c r="E3783">
        <f t="shared" si="300"/>
        <v>0.89999999999999991</v>
      </c>
      <c r="G3783" t="s">
        <v>4666</v>
      </c>
      <c r="H3783" t="s">
        <v>39</v>
      </c>
      <c r="I3783" s="58" t="s">
        <v>40</v>
      </c>
      <c r="J3783" s="58" t="s">
        <v>41</v>
      </c>
      <c r="K3783" s="58" t="s">
        <v>76</v>
      </c>
      <c r="N3783" t="s">
        <v>1007</v>
      </c>
      <c r="P3783" t="s">
        <v>78</v>
      </c>
      <c r="Q3783" t="s">
        <v>79</v>
      </c>
      <c r="S3783" t="s">
        <v>80</v>
      </c>
      <c r="T3783" t="s">
        <v>45</v>
      </c>
      <c r="U3783" t="s">
        <v>46</v>
      </c>
      <c r="V3783" t="s">
        <v>46</v>
      </c>
      <c r="W3783" t="s">
        <v>714</v>
      </c>
      <c r="X3783" t="s">
        <v>715</v>
      </c>
      <c r="Y3783" t="s">
        <v>716</v>
      </c>
      <c r="Z3783" t="s">
        <v>717</v>
      </c>
      <c r="AA3783" t="s">
        <v>718</v>
      </c>
      <c r="AB3783" t="s">
        <v>719</v>
      </c>
      <c r="AC3783" t="s">
        <v>720</v>
      </c>
      <c r="AD3783" t="s">
        <v>4120</v>
      </c>
      <c r="AF3783" t="s">
        <v>55</v>
      </c>
      <c r="AG3783" t="s">
        <v>46</v>
      </c>
      <c r="AH3783" t="s">
        <v>56</v>
      </c>
      <c r="AI3783" t="s">
        <v>56</v>
      </c>
      <c r="AJ3783" t="s">
        <v>56</v>
      </c>
      <c r="AK3783" t="s">
        <v>56</v>
      </c>
      <c r="AL3783" t="s">
        <v>56</v>
      </c>
      <c r="AM3783" t="s">
        <v>56</v>
      </c>
      <c r="AN3783" t="s">
        <v>56</v>
      </c>
      <c r="AO3783" t="s">
        <v>56</v>
      </c>
      <c r="AP3783" t="s">
        <v>56</v>
      </c>
      <c r="AQ3783" t="s">
        <v>56</v>
      </c>
      <c r="AR3783" t="s">
        <v>56</v>
      </c>
      <c r="AS3783" t="s">
        <v>56</v>
      </c>
      <c r="AT3783" t="s">
        <v>56</v>
      </c>
      <c r="AU3783" t="s">
        <v>56</v>
      </c>
      <c r="AV3783" t="s">
        <v>56</v>
      </c>
      <c r="AW3783" t="s">
        <v>56</v>
      </c>
    </row>
    <row r="3784" spans="1:49" x14ac:dyDescent="0.3">
      <c r="A3784" t="str">
        <f t="shared" si="296"/>
        <v>TUKE</v>
      </c>
      <c r="B3784" t="str">
        <f t="shared" si="297"/>
        <v>V</v>
      </c>
      <c r="C3784">
        <f t="shared" si="298"/>
        <v>0.78</v>
      </c>
      <c r="D3784">
        <f t="shared" si="299"/>
        <v>1</v>
      </c>
      <c r="E3784">
        <f t="shared" si="300"/>
        <v>0.78</v>
      </c>
      <c r="G3784" t="s">
        <v>4667</v>
      </c>
      <c r="H3784" t="s">
        <v>39</v>
      </c>
      <c r="I3784" s="58" t="s">
        <v>257</v>
      </c>
      <c r="J3784" s="58" t="s">
        <v>41</v>
      </c>
      <c r="K3784" s="58" t="s">
        <v>76</v>
      </c>
      <c r="N3784" t="s">
        <v>1007</v>
      </c>
      <c r="P3784" t="s">
        <v>78</v>
      </c>
      <c r="Q3784" t="s">
        <v>79</v>
      </c>
      <c r="S3784" t="s">
        <v>80</v>
      </c>
      <c r="T3784" t="s">
        <v>45</v>
      </c>
      <c r="U3784" t="s">
        <v>46</v>
      </c>
      <c r="V3784" t="s">
        <v>46</v>
      </c>
      <c r="W3784" t="s">
        <v>714</v>
      </c>
      <c r="X3784" t="s">
        <v>715</v>
      </c>
      <c r="Y3784" t="s">
        <v>716</v>
      </c>
      <c r="Z3784" t="s">
        <v>717</v>
      </c>
      <c r="AA3784" t="s">
        <v>718</v>
      </c>
      <c r="AB3784" t="s">
        <v>719</v>
      </c>
      <c r="AC3784" t="s">
        <v>720</v>
      </c>
      <c r="AD3784" t="s">
        <v>4120</v>
      </c>
      <c r="AF3784" t="s">
        <v>55</v>
      </c>
      <c r="AG3784" t="s">
        <v>46</v>
      </c>
      <c r="AH3784" t="s">
        <v>56</v>
      </c>
      <c r="AI3784" t="s">
        <v>56</v>
      </c>
      <c r="AJ3784" t="s">
        <v>56</v>
      </c>
      <c r="AK3784" t="s">
        <v>56</v>
      </c>
      <c r="AL3784" t="s">
        <v>56</v>
      </c>
      <c r="AM3784" t="s">
        <v>56</v>
      </c>
      <c r="AN3784" t="s">
        <v>56</v>
      </c>
      <c r="AO3784" t="s">
        <v>56</v>
      </c>
      <c r="AP3784" t="s">
        <v>56</v>
      </c>
      <c r="AQ3784" t="s">
        <v>56</v>
      </c>
      <c r="AR3784" t="s">
        <v>56</v>
      </c>
      <c r="AS3784" t="s">
        <v>56</v>
      </c>
      <c r="AT3784" t="s">
        <v>56</v>
      </c>
      <c r="AU3784" t="s">
        <v>56</v>
      </c>
      <c r="AV3784" t="s">
        <v>56</v>
      </c>
      <c r="AW3784" t="s">
        <v>56</v>
      </c>
    </row>
    <row r="3785" spans="1:49" x14ac:dyDescent="0.3">
      <c r="A3785" t="str">
        <f t="shared" si="296"/>
        <v>TUKE</v>
      </c>
      <c r="B3785" t="str">
        <f t="shared" si="297"/>
        <v>V</v>
      </c>
      <c r="C3785">
        <f t="shared" si="298"/>
        <v>0.78</v>
      </c>
      <c r="D3785">
        <f t="shared" si="299"/>
        <v>1</v>
      </c>
      <c r="E3785">
        <f t="shared" si="300"/>
        <v>0.78</v>
      </c>
      <c r="G3785" t="s">
        <v>4668</v>
      </c>
      <c r="H3785" t="s">
        <v>39</v>
      </c>
      <c r="I3785" s="58" t="s">
        <v>257</v>
      </c>
      <c r="J3785" s="58" t="s">
        <v>41</v>
      </c>
      <c r="K3785" s="58" t="s">
        <v>76</v>
      </c>
      <c r="N3785" t="s">
        <v>1007</v>
      </c>
      <c r="P3785" t="s">
        <v>78</v>
      </c>
      <c r="Q3785" t="s">
        <v>79</v>
      </c>
      <c r="S3785" t="s">
        <v>80</v>
      </c>
      <c r="T3785" t="s">
        <v>45</v>
      </c>
      <c r="U3785" t="s">
        <v>46</v>
      </c>
      <c r="V3785" t="s">
        <v>46</v>
      </c>
      <c r="W3785" t="s">
        <v>714</v>
      </c>
      <c r="X3785" t="s">
        <v>715</v>
      </c>
      <c r="Y3785" t="s">
        <v>716</v>
      </c>
      <c r="Z3785" t="s">
        <v>717</v>
      </c>
      <c r="AA3785" t="s">
        <v>718</v>
      </c>
      <c r="AB3785" t="s">
        <v>719</v>
      </c>
      <c r="AC3785" t="s">
        <v>720</v>
      </c>
      <c r="AD3785" t="s">
        <v>4120</v>
      </c>
      <c r="AF3785" t="s">
        <v>55</v>
      </c>
      <c r="AG3785" t="s">
        <v>46</v>
      </c>
      <c r="AH3785" t="s">
        <v>56</v>
      </c>
      <c r="AI3785" t="s">
        <v>56</v>
      </c>
      <c r="AJ3785" t="s">
        <v>56</v>
      </c>
      <c r="AK3785" t="s">
        <v>56</v>
      </c>
      <c r="AL3785" t="s">
        <v>56</v>
      </c>
      <c r="AM3785" t="s">
        <v>56</v>
      </c>
      <c r="AN3785" t="s">
        <v>56</v>
      </c>
      <c r="AO3785" t="s">
        <v>56</v>
      </c>
      <c r="AP3785" t="s">
        <v>56</v>
      </c>
      <c r="AQ3785" t="s">
        <v>56</v>
      </c>
      <c r="AR3785" t="s">
        <v>56</v>
      </c>
      <c r="AS3785" t="s">
        <v>56</v>
      </c>
      <c r="AT3785" t="s">
        <v>56</v>
      </c>
      <c r="AU3785" t="s">
        <v>56</v>
      </c>
      <c r="AV3785" t="s">
        <v>56</v>
      </c>
      <c r="AW3785" t="s">
        <v>56</v>
      </c>
    </row>
    <row r="3786" spans="1:49" x14ac:dyDescent="0.3">
      <c r="A3786" t="str">
        <f t="shared" si="296"/>
        <v>UKF</v>
      </c>
      <c r="B3786" t="str">
        <f t="shared" si="297"/>
        <v>P</v>
      </c>
      <c r="C3786">
        <f t="shared" si="298"/>
        <v>0.89999999999999991</v>
      </c>
      <c r="D3786">
        <f t="shared" si="299"/>
        <v>1</v>
      </c>
      <c r="E3786">
        <f t="shared" si="300"/>
        <v>0.89999999999999991</v>
      </c>
      <c r="G3786" t="s">
        <v>4669</v>
      </c>
      <c r="H3786" t="s">
        <v>39</v>
      </c>
      <c r="I3786" s="58" t="s">
        <v>90</v>
      </c>
      <c r="J3786" s="58" t="s">
        <v>41</v>
      </c>
      <c r="K3786" s="58" t="s">
        <v>42</v>
      </c>
      <c r="N3786" t="s">
        <v>43</v>
      </c>
      <c r="S3786" t="s">
        <v>69</v>
      </c>
      <c r="T3786" t="s">
        <v>45</v>
      </c>
      <c r="U3786" t="s">
        <v>46</v>
      </c>
      <c r="V3786" t="s">
        <v>46</v>
      </c>
      <c r="W3786" t="s">
        <v>1274</v>
      </c>
      <c r="X3786" t="s">
        <v>1275</v>
      </c>
      <c r="Y3786" t="s">
        <v>1276</v>
      </c>
      <c r="Z3786" t="s">
        <v>1277</v>
      </c>
      <c r="AA3786" t="s">
        <v>1278</v>
      </c>
      <c r="AB3786" t="s">
        <v>1279</v>
      </c>
      <c r="AC3786" t="s">
        <v>1280</v>
      </c>
      <c r="AD3786" t="s">
        <v>4670</v>
      </c>
      <c r="AF3786" t="s">
        <v>186</v>
      </c>
      <c r="AG3786" t="s">
        <v>56</v>
      </c>
      <c r="AH3786" t="s">
        <v>56</v>
      </c>
      <c r="AI3786" t="s">
        <v>46</v>
      </c>
      <c r="AJ3786" t="s">
        <v>56</v>
      </c>
      <c r="AK3786" t="s">
        <v>56</v>
      </c>
      <c r="AL3786" t="s">
        <v>56</v>
      </c>
      <c r="AM3786" t="s">
        <v>56</v>
      </c>
      <c r="AN3786" t="s">
        <v>56</v>
      </c>
      <c r="AO3786" t="s">
        <v>56</v>
      </c>
      <c r="AP3786" t="s">
        <v>56</v>
      </c>
      <c r="AQ3786" t="s">
        <v>56</v>
      </c>
      <c r="AR3786" t="s">
        <v>56</v>
      </c>
      <c r="AS3786" t="s">
        <v>56</v>
      </c>
      <c r="AT3786" t="s">
        <v>56</v>
      </c>
      <c r="AU3786" t="s">
        <v>56</v>
      </c>
      <c r="AV3786" t="s">
        <v>56</v>
      </c>
      <c r="AW3786" t="s">
        <v>56</v>
      </c>
    </row>
    <row r="3787" spans="1:49" x14ac:dyDescent="0.3">
      <c r="A3787" t="str">
        <f t="shared" si="296"/>
        <v>UKF</v>
      </c>
      <c r="B3787" t="str">
        <f t="shared" si="297"/>
        <v>P</v>
      </c>
      <c r="C3787">
        <f t="shared" si="298"/>
        <v>3</v>
      </c>
      <c r="D3787">
        <f t="shared" si="299"/>
        <v>1</v>
      </c>
      <c r="E3787">
        <f t="shared" si="300"/>
        <v>3</v>
      </c>
      <c r="G3787" t="s">
        <v>4671</v>
      </c>
      <c r="H3787" t="s">
        <v>39</v>
      </c>
      <c r="I3787" s="58" t="s">
        <v>242</v>
      </c>
      <c r="J3787" s="58" t="s">
        <v>41</v>
      </c>
      <c r="K3787" s="58" t="s">
        <v>42</v>
      </c>
      <c r="N3787" t="s">
        <v>43</v>
      </c>
      <c r="S3787" t="s">
        <v>69</v>
      </c>
      <c r="T3787" t="s">
        <v>45</v>
      </c>
      <c r="U3787" t="s">
        <v>46</v>
      </c>
      <c r="V3787" t="s">
        <v>46</v>
      </c>
      <c r="W3787" t="s">
        <v>1274</v>
      </c>
      <c r="X3787" t="s">
        <v>1275</v>
      </c>
      <c r="Y3787" t="s">
        <v>1276</v>
      </c>
      <c r="Z3787" t="s">
        <v>1277</v>
      </c>
      <c r="AA3787" t="s">
        <v>1278</v>
      </c>
      <c r="AB3787" t="s">
        <v>1279</v>
      </c>
      <c r="AC3787" t="s">
        <v>1280</v>
      </c>
      <c r="AD3787" t="s">
        <v>6537</v>
      </c>
      <c r="AF3787" t="s">
        <v>758</v>
      </c>
      <c r="AG3787" t="s">
        <v>56</v>
      </c>
      <c r="AH3787" t="s">
        <v>56</v>
      </c>
      <c r="AI3787" t="s">
        <v>46</v>
      </c>
      <c r="AJ3787" t="s">
        <v>56</v>
      </c>
      <c r="AK3787" t="s">
        <v>56</v>
      </c>
      <c r="AL3787" t="s">
        <v>56</v>
      </c>
      <c r="AM3787" t="s">
        <v>56</v>
      </c>
      <c r="AN3787" t="s">
        <v>56</v>
      </c>
      <c r="AO3787" t="s">
        <v>56</v>
      </c>
      <c r="AP3787" t="s">
        <v>56</v>
      </c>
      <c r="AQ3787" t="s">
        <v>56</v>
      </c>
      <c r="AR3787" t="s">
        <v>56</v>
      </c>
      <c r="AS3787" t="s">
        <v>56</v>
      </c>
      <c r="AT3787" t="s">
        <v>56</v>
      </c>
      <c r="AU3787" t="s">
        <v>56</v>
      </c>
      <c r="AV3787" t="s">
        <v>56</v>
      </c>
      <c r="AW3787" t="s">
        <v>56</v>
      </c>
    </row>
    <row r="3788" spans="1:49" x14ac:dyDescent="0.3">
      <c r="A3788" t="str">
        <f t="shared" si="296"/>
        <v>AU</v>
      </c>
      <c r="B3788" t="str">
        <f t="shared" si="297"/>
        <v>P</v>
      </c>
      <c r="C3788">
        <f t="shared" si="298"/>
        <v>0.78</v>
      </c>
      <c r="D3788">
        <f t="shared" si="299"/>
        <v>1</v>
      </c>
      <c r="E3788">
        <f t="shared" si="300"/>
        <v>0.78</v>
      </c>
      <c r="G3788" t="s">
        <v>4672</v>
      </c>
      <c r="H3788" t="s">
        <v>39</v>
      </c>
      <c r="I3788" s="58" t="s">
        <v>75</v>
      </c>
      <c r="J3788" s="58" t="s">
        <v>41</v>
      </c>
      <c r="K3788" s="58" t="s">
        <v>42</v>
      </c>
      <c r="N3788" t="s">
        <v>43</v>
      </c>
      <c r="S3788" t="s">
        <v>737</v>
      </c>
      <c r="T3788" t="s">
        <v>45</v>
      </c>
      <c r="U3788" t="s">
        <v>46</v>
      </c>
      <c r="V3788" t="s">
        <v>46</v>
      </c>
      <c r="W3788" t="s">
        <v>156</v>
      </c>
      <c r="X3788" t="s">
        <v>6458</v>
      </c>
      <c r="Y3788" t="s">
        <v>157</v>
      </c>
      <c r="Z3788" t="s">
        <v>158</v>
      </c>
      <c r="AA3788" t="s">
        <v>159</v>
      </c>
      <c r="AB3788" t="s">
        <v>738</v>
      </c>
      <c r="AC3788" t="s">
        <v>739</v>
      </c>
      <c r="AD3788" t="s">
        <v>1819</v>
      </c>
      <c r="AF3788" t="s">
        <v>55</v>
      </c>
      <c r="AG3788" t="s">
        <v>46</v>
      </c>
      <c r="AH3788" t="s">
        <v>56</v>
      </c>
      <c r="AI3788" t="s">
        <v>56</v>
      </c>
      <c r="AJ3788" t="s">
        <v>56</v>
      </c>
      <c r="AK3788" t="s">
        <v>56</v>
      </c>
      <c r="AL3788" t="s">
        <v>56</v>
      </c>
      <c r="AM3788" t="s">
        <v>56</v>
      </c>
      <c r="AN3788" t="s">
        <v>56</v>
      </c>
      <c r="AO3788" t="s">
        <v>149</v>
      </c>
      <c r="AP3788" t="s">
        <v>56</v>
      </c>
      <c r="AQ3788" t="s">
        <v>56</v>
      </c>
      <c r="AR3788" t="s">
        <v>56</v>
      </c>
      <c r="AS3788" t="s">
        <v>56</v>
      </c>
      <c r="AT3788" t="s">
        <v>56</v>
      </c>
      <c r="AU3788" t="s">
        <v>56</v>
      </c>
      <c r="AV3788" t="s">
        <v>56</v>
      </c>
      <c r="AW3788" t="s">
        <v>56</v>
      </c>
    </row>
    <row r="3789" spans="1:49" x14ac:dyDescent="0.3">
      <c r="A3789" t="str">
        <f t="shared" si="296"/>
        <v>AU</v>
      </c>
      <c r="B3789" t="str">
        <f t="shared" si="297"/>
        <v>P</v>
      </c>
      <c r="C3789">
        <f t="shared" si="298"/>
        <v>0.78</v>
      </c>
      <c r="D3789">
        <f t="shared" si="299"/>
        <v>1</v>
      </c>
      <c r="E3789">
        <f t="shared" si="300"/>
        <v>0.78</v>
      </c>
      <c r="G3789" t="s">
        <v>4673</v>
      </c>
      <c r="H3789" t="s">
        <v>39</v>
      </c>
      <c r="I3789" s="58" t="s">
        <v>75</v>
      </c>
      <c r="J3789" s="58" t="s">
        <v>41</v>
      </c>
      <c r="K3789" s="58" t="s">
        <v>42</v>
      </c>
      <c r="N3789" t="s">
        <v>43</v>
      </c>
      <c r="S3789" t="s">
        <v>737</v>
      </c>
      <c r="T3789" t="s">
        <v>45</v>
      </c>
      <c r="U3789" t="s">
        <v>46</v>
      </c>
      <c r="V3789" t="s">
        <v>46</v>
      </c>
      <c r="W3789" t="s">
        <v>156</v>
      </c>
      <c r="X3789" t="s">
        <v>6458</v>
      </c>
      <c r="Y3789" t="s">
        <v>157</v>
      </c>
      <c r="Z3789" t="s">
        <v>158</v>
      </c>
      <c r="AA3789" t="s">
        <v>159</v>
      </c>
      <c r="AB3789" t="s">
        <v>738</v>
      </c>
      <c r="AC3789" t="s">
        <v>739</v>
      </c>
      <c r="AD3789" t="s">
        <v>1819</v>
      </c>
      <c r="AF3789" t="s">
        <v>55</v>
      </c>
      <c r="AG3789" t="s">
        <v>46</v>
      </c>
      <c r="AH3789" t="s">
        <v>56</v>
      </c>
      <c r="AI3789" t="s">
        <v>56</v>
      </c>
      <c r="AJ3789" t="s">
        <v>56</v>
      </c>
      <c r="AK3789" t="s">
        <v>56</v>
      </c>
      <c r="AL3789" t="s">
        <v>56</v>
      </c>
      <c r="AM3789" t="s">
        <v>56</v>
      </c>
      <c r="AN3789" t="s">
        <v>56</v>
      </c>
      <c r="AO3789" t="s">
        <v>149</v>
      </c>
      <c r="AP3789" t="s">
        <v>56</v>
      </c>
      <c r="AQ3789" t="s">
        <v>56</v>
      </c>
      <c r="AR3789" t="s">
        <v>56</v>
      </c>
      <c r="AS3789" t="s">
        <v>56</v>
      </c>
      <c r="AT3789" t="s">
        <v>56</v>
      </c>
      <c r="AU3789" t="s">
        <v>56</v>
      </c>
      <c r="AV3789" t="s">
        <v>56</v>
      </c>
      <c r="AW3789" t="s">
        <v>56</v>
      </c>
    </row>
    <row r="3790" spans="1:49" x14ac:dyDescent="0.3">
      <c r="A3790" t="str">
        <f t="shared" si="296"/>
        <v>VŠMU</v>
      </c>
      <c r="B3790" t="str">
        <f t="shared" si="297"/>
        <v>P</v>
      </c>
      <c r="C3790">
        <f t="shared" si="298"/>
        <v>0.44999999999999996</v>
      </c>
      <c r="D3790">
        <f t="shared" si="299"/>
        <v>1</v>
      </c>
      <c r="E3790">
        <f t="shared" si="300"/>
        <v>0.44999999999999996</v>
      </c>
      <c r="G3790" t="s">
        <v>4674</v>
      </c>
      <c r="H3790" t="s">
        <v>39</v>
      </c>
      <c r="I3790" s="58" t="s">
        <v>68</v>
      </c>
      <c r="J3790" s="58" t="s">
        <v>41</v>
      </c>
      <c r="K3790" s="58" t="s">
        <v>42</v>
      </c>
      <c r="N3790" t="s">
        <v>144</v>
      </c>
      <c r="S3790" t="s">
        <v>57</v>
      </c>
      <c r="T3790" t="s">
        <v>45</v>
      </c>
      <c r="U3790" t="s">
        <v>46</v>
      </c>
      <c r="V3790" t="s">
        <v>46</v>
      </c>
      <c r="W3790" t="s">
        <v>111</v>
      </c>
      <c r="X3790" t="s">
        <v>112</v>
      </c>
      <c r="Y3790" t="s">
        <v>113</v>
      </c>
      <c r="Z3790" t="s">
        <v>152</v>
      </c>
      <c r="AA3790" t="s">
        <v>153</v>
      </c>
      <c r="AB3790" t="s">
        <v>273</v>
      </c>
      <c r="AC3790" t="s">
        <v>274</v>
      </c>
      <c r="AD3790" t="s">
        <v>4675</v>
      </c>
      <c r="AF3790" t="s">
        <v>55</v>
      </c>
      <c r="AG3790" t="s">
        <v>46</v>
      </c>
      <c r="AH3790" t="s">
        <v>56</v>
      </c>
      <c r="AI3790" t="s">
        <v>56</v>
      </c>
      <c r="AJ3790" t="s">
        <v>56</v>
      </c>
      <c r="AK3790" t="s">
        <v>56</v>
      </c>
      <c r="AL3790" t="s">
        <v>56</v>
      </c>
      <c r="AM3790" t="s">
        <v>56</v>
      </c>
      <c r="AN3790" t="s">
        <v>56</v>
      </c>
      <c r="AO3790" t="s">
        <v>56</v>
      </c>
      <c r="AP3790" t="s">
        <v>56</v>
      </c>
      <c r="AQ3790" t="s">
        <v>56</v>
      </c>
      <c r="AR3790" t="s">
        <v>56</v>
      </c>
      <c r="AS3790" t="s">
        <v>56</v>
      </c>
      <c r="AT3790" t="s">
        <v>46</v>
      </c>
      <c r="AU3790" t="s">
        <v>56</v>
      </c>
      <c r="AV3790" t="s">
        <v>56</v>
      </c>
      <c r="AW3790" t="s">
        <v>56</v>
      </c>
    </row>
    <row r="3791" spans="1:49" x14ac:dyDescent="0.3">
      <c r="A3791" t="str">
        <f t="shared" si="296"/>
        <v>VŠMU</v>
      </c>
      <c r="B3791" t="str">
        <f t="shared" si="297"/>
        <v>P</v>
      </c>
      <c r="C3791">
        <f t="shared" si="298"/>
        <v>0.44999999999999996</v>
      </c>
      <c r="D3791">
        <f t="shared" si="299"/>
        <v>1</v>
      </c>
      <c r="E3791">
        <f t="shared" si="300"/>
        <v>0.44999999999999996</v>
      </c>
      <c r="G3791" t="s">
        <v>4676</v>
      </c>
      <c r="H3791" t="s">
        <v>39</v>
      </c>
      <c r="I3791" s="58" t="s">
        <v>68</v>
      </c>
      <c r="J3791" s="58" t="s">
        <v>41</v>
      </c>
      <c r="K3791" s="58" t="s">
        <v>42</v>
      </c>
      <c r="N3791" t="s">
        <v>144</v>
      </c>
      <c r="S3791" t="s">
        <v>57</v>
      </c>
      <c r="T3791" t="s">
        <v>45</v>
      </c>
      <c r="U3791" t="s">
        <v>46</v>
      </c>
      <c r="V3791" t="s">
        <v>46</v>
      </c>
      <c r="W3791" t="s">
        <v>111</v>
      </c>
      <c r="X3791" t="s">
        <v>112</v>
      </c>
      <c r="Y3791" t="s">
        <v>113</v>
      </c>
      <c r="Z3791" t="s">
        <v>152</v>
      </c>
      <c r="AA3791" t="s">
        <v>153</v>
      </c>
      <c r="AB3791" t="s">
        <v>273</v>
      </c>
      <c r="AC3791" t="s">
        <v>274</v>
      </c>
      <c r="AD3791" t="s">
        <v>4675</v>
      </c>
      <c r="AF3791" t="s">
        <v>55</v>
      </c>
      <c r="AG3791" t="s">
        <v>46</v>
      </c>
      <c r="AH3791" t="s">
        <v>56</v>
      </c>
      <c r="AI3791" t="s">
        <v>56</v>
      </c>
      <c r="AJ3791" t="s">
        <v>56</v>
      </c>
      <c r="AK3791" t="s">
        <v>56</v>
      </c>
      <c r="AL3791" t="s">
        <v>56</v>
      </c>
      <c r="AM3791" t="s">
        <v>56</v>
      </c>
      <c r="AN3791" t="s">
        <v>56</v>
      </c>
      <c r="AO3791" t="s">
        <v>56</v>
      </c>
      <c r="AP3791" t="s">
        <v>56</v>
      </c>
      <c r="AQ3791" t="s">
        <v>56</v>
      </c>
      <c r="AR3791" t="s">
        <v>56</v>
      </c>
      <c r="AS3791" t="s">
        <v>56</v>
      </c>
      <c r="AT3791" t="s">
        <v>46</v>
      </c>
      <c r="AU3791" t="s">
        <v>56</v>
      </c>
      <c r="AV3791" t="s">
        <v>56</v>
      </c>
      <c r="AW3791" t="s">
        <v>56</v>
      </c>
    </row>
    <row r="3792" spans="1:49" x14ac:dyDescent="0.3">
      <c r="A3792" t="str">
        <f t="shared" si="296"/>
        <v>VŠMU</v>
      </c>
      <c r="B3792" t="str">
        <f t="shared" si="297"/>
        <v>P</v>
      </c>
      <c r="C3792">
        <f t="shared" si="298"/>
        <v>0.44999999999999996</v>
      </c>
      <c r="D3792">
        <f t="shared" si="299"/>
        <v>1</v>
      </c>
      <c r="E3792">
        <f t="shared" si="300"/>
        <v>0.44999999999999996</v>
      </c>
      <c r="G3792" t="s">
        <v>4677</v>
      </c>
      <c r="H3792" t="s">
        <v>39</v>
      </c>
      <c r="I3792" s="58" t="s">
        <v>68</v>
      </c>
      <c r="J3792" s="58" t="s">
        <v>41</v>
      </c>
      <c r="K3792" s="58" t="s">
        <v>42</v>
      </c>
      <c r="N3792" t="s">
        <v>144</v>
      </c>
      <c r="S3792" t="s">
        <v>57</v>
      </c>
      <c r="T3792" t="s">
        <v>45</v>
      </c>
      <c r="U3792" t="s">
        <v>46</v>
      </c>
      <c r="V3792" t="s">
        <v>46</v>
      </c>
      <c r="W3792" t="s">
        <v>111</v>
      </c>
      <c r="X3792" t="s">
        <v>112</v>
      </c>
      <c r="Y3792" t="s">
        <v>113</v>
      </c>
      <c r="Z3792" t="s">
        <v>152</v>
      </c>
      <c r="AA3792" t="s">
        <v>153</v>
      </c>
      <c r="AB3792" t="s">
        <v>273</v>
      </c>
      <c r="AC3792" t="s">
        <v>274</v>
      </c>
      <c r="AD3792" t="s">
        <v>4675</v>
      </c>
      <c r="AF3792" t="s">
        <v>55</v>
      </c>
      <c r="AG3792" t="s">
        <v>46</v>
      </c>
      <c r="AH3792" t="s">
        <v>56</v>
      </c>
      <c r="AI3792" t="s">
        <v>56</v>
      </c>
      <c r="AJ3792" t="s">
        <v>56</v>
      </c>
      <c r="AK3792" t="s">
        <v>56</v>
      </c>
      <c r="AL3792" t="s">
        <v>56</v>
      </c>
      <c r="AM3792" t="s">
        <v>56</v>
      </c>
      <c r="AN3792" t="s">
        <v>56</v>
      </c>
      <c r="AO3792" t="s">
        <v>56</v>
      </c>
      <c r="AP3792" t="s">
        <v>56</v>
      </c>
      <c r="AQ3792" t="s">
        <v>56</v>
      </c>
      <c r="AR3792" t="s">
        <v>56</v>
      </c>
      <c r="AS3792" t="s">
        <v>56</v>
      </c>
      <c r="AT3792" t="s">
        <v>46</v>
      </c>
      <c r="AU3792" t="s">
        <v>56</v>
      </c>
      <c r="AV3792" t="s">
        <v>56</v>
      </c>
      <c r="AW3792" t="s">
        <v>56</v>
      </c>
    </row>
    <row r="3793" spans="1:49" x14ac:dyDescent="0.3">
      <c r="A3793" t="str">
        <f t="shared" si="296"/>
        <v>VŠMU</v>
      </c>
      <c r="B3793" t="str">
        <f t="shared" si="297"/>
        <v>P</v>
      </c>
      <c r="C3793">
        <f t="shared" si="298"/>
        <v>0.44999999999999996</v>
      </c>
      <c r="D3793">
        <f t="shared" si="299"/>
        <v>1</v>
      </c>
      <c r="E3793">
        <f t="shared" si="300"/>
        <v>0.44999999999999996</v>
      </c>
      <c r="G3793" t="s">
        <v>4678</v>
      </c>
      <c r="H3793" t="s">
        <v>39</v>
      </c>
      <c r="I3793" s="58" t="s">
        <v>68</v>
      </c>
      <c r="J3793" s="58" t="s">
        <v>41</v>
      </c>
      <c r="K3793" s="58" t="s">
        <v>42</v>
      </c>
      <c r="N3793" t="s">
        <v>144</v>
      </c>
      <c r="S3793" t="s">
        <v>57</v>
      </c>
      <c r="T3793" t="s">
        <v>45</v>
      </c>
      <c r="U3793" t="s">
        <v>46</v>
      </c>
      <c r="V3793" t="s">
        <v>46</v>
      </c>
      <c r="W3793" t="s">
        <v>111</v>
      </c>
      <c r="X3793" t="s">
        <v>112</v>
      </c>
      <c r="Y3793" t="s">
        <v>113</v>
      </c>
      <c r="Z3793" t="s">
        <v>152</v>
      </c>
      <c r="AA3793" t="s">
        <v>153</v>
      </c>
      <c r="AB3793" t="s">
        <v>273</v>
      </c>
      <c r="AC3793" t="s">
        <v>274</v>
      </c>
      <c r="AD3793" t="s">
        <v>4675</v>
      </c>
      <c r="AF3793" t="s">
        <v>55</v>
      </c>
      <c r="AG3793" t="s">
        <v>46</v>
      </c>
      <c r="AH3793" t="s">
        <v>56</v>
      </c>
      <c r="AI3793" t="s">
        <v>56</v>
      </c>
      <c r="AJ3793" t="s">
        <v>56</v>
      </c>
      <c r="AK3793" t="s">
        <v>56</v>
      </c>
      <c r="AL3793" t="s">
        <v>56</v>
      </c>
      <c r="AM3793" t="s">
        <v>56</v>
      </c>
      <c r="AN3793" t="s">
        <v>56</v>
      </c>
      <c r="AO3793" t="s">
        <v>56</v>
      </c>
      <c r="AP3793" t="s">
        <v>56</v>
      </c>
      <c r="AQ3793" t="s">
        <v>56</v>
      </c>
      <c r="AR3793" t="s">
        <v>56</v>
      </c>
      <c r="AS3793" t="s">
        <v>56</v>
      </c>
      <c r="AT3793" t="s">
        <v>46</v>
      </c>
      <c r="AU3793" t="s">
        <v>56</v>
      </c>
      <c r="AV3793" t="s">
        <v>56</v>
      </c>
      <c r="AW3793" t="s">
        <v>56</v>
      </c>
    </row>
    <row r="3794" spans="1:49" x14ac:dyDescent="0.3">
      <c r="A3794" t="str">
        <f t="shared" si="296"/>
        <v>VŠMU</v>
      </c>
      <c r="B3794" t="str">
        <f t="shared" si="297"/>
        <v>P</v>
      </c>
      <c r="C3794">
        <f t="shared" si="298"/>
        <v>0.44999999999999996</v>
      </c>
      <c r="D3794">
        <f t="shared" si="299"/>
        <v>1</v>
      </c>
      <c r="E3794">
        <f t="shared" si="300"/>
        <v>0.44999999999999996</v>
      </c>
      <c r="G3794" t="s">
        <v>4679</v>
      </c>
      <c r="H3794" t="s">
        <v>39</v>
      </c>
      <c r="I3794" s="58" t="s">
        <v>68</v>
      </c>
      <c r="J3794" s="58" t="s">
        <v>41</v>
      </c>
      <c r="K3794" s="58" t="s">
        <v>42</v>
      </c>
      <c r="N3794" t="s">
        <v>43</v>
      </c>
      <c r="S3794" t="s">
        <v>57</v>
      </c>
      <c r="T3794" t="s">
        <v>45</v>
      </c>
      <c r="U3794" t="s">
        <v>46</v>
      </c>
      <c r="V3794" t="s">
        <v>46</v>
      </c>
      <c r="W3794" t="s">
        <v>111</v>
      </c>
      <c r="X3794" t="s">
        <v>112</v>
      </c>
      <c r="Y3794" t="s">
        <v>113</v>
      </c>
      <c r="Z3794" t="s">
        <v>152</v>
      </c>
      <c r="AA3794" t="s">
        <v>153</v>
      </c>
      <c r="AB3794" t="s">
        <v>273</v>
      </c>
      <c r="AC3794" t="s">
        <v>274</v>
      </c>
      <c r="AD3794" t="s">
        <v>4680</v>
      </c>
      <c r="AF3794" t="s">
        <v>55</v>
      </c>
      <c r="AG3794" t="s">
        <v>46</v>
      </c>
      <c r="AH3794" t="s">
        <v>56</v>
      </c>
      <c r="AI3794" t="s">
        <v>56</v>
      </c>
      <c r="AJ3794" t="s">
        <v>56</v>
      </c>
      <c r="AK3794" t="s">
        <v>56</v>
      </c>
      <c r="AL3794" t="s">
        <v>56</v>
      </c>
      <c r="AM3794" t="s">
        <v>56</v>
      </c>
      <c r="AN3794" t="s">
        <v>56</v>
      </c>
      <c r="AO3794" t="s">
        <v>56</v>
      </c>
      <c r="AP3794" t="s">
        <v>56</v>
      </c>
      <c r="AQ3794" t="s">
        <v>56</v>
      </c>
      <c r="AR3794" t="s">
        <v>56</v>
      </c>
      <c r="AS3794" t="s">
        <v>56</v>
      </c>
      <c r="AT3794" t="s">
        <v>46</v>
      </c>
      <c r="AU3794" t="s">
        <v>56</v>
      </c>
      <c r="AV3794" t="s">
        <v>56</v>
      </c>
      <c r="AW3794" t="s">
        <v>56</v>
      </c>
    </row>
    <row r="3795" spans="1:49" x14ac:dyDescent="0.3">
      <c r="A3795" t="str">
        <f t="shared" si="296"/>
        <v>VŠMU</v>
      </c>
      <c r="B3795" t="str">
        <f t="shared" si="297"/>
        <v>P</v>
      </c>
      <c r="C3795">
        <f t="shared" si="298"/>
        <v>0.44999999999999996</v>
      </c>
      <c r="D3795">
        <f t="shared" si="299"/>
        <v>1</v>
      </c>
      <c r="E3795">
        <f t="shared" si="300"/>
        <v>0.44999999999999996</v>
      </c>
      <c r="G3795" t="s">
        <v>4681</v>
      </c>
      <c r="H3795" t="s">
        <v>39</v>
      </c>
      <c r="I3795" s="58" t="s">
        <v>68</v>
      </c>
      <c r="J3795" s="58" t="s">
        <v>41</v>
      </c>
      <c r="K3795" s="58" t="s">
        <v>42</v>
      </c>
      <c r="N3795" t="s">
        <v>144</v>
      </c>
      <c r="S3795" t="s">
        <v>57</v>
      </c>
      <c r="T3795" t="s">
        <v>45</v>
      </c>
      <c r="U3795" t="s">
        <v>46</v>
      </c>
      <c r="V3795" t="s">
        <v>46</v>
      </c>
      <c r="W3795" t="s">
        <v>111</v>
      </c>
      <c r="X3795" t="s">
        <v>112</v>
      </c>
      <c r="Y3795" t="s">
        <v>113</v>
      </c>
      <c r="Z3795" t="s">
        <v>152</v>
      </c>
      <c r="AA3795" t="s">
        <v>153</v>
      </c>
      <c r="AB3795" t="s">
        <v>273</v>
      </c>
      <c r="AC3795" t="s">
        <v>274</v>
      </c>
      <c r="AD3795" t="s">
        <v>4680</v>
      </c>
      <c r="AF3795" t="s">
        <v>55</v>
      </c>
      <c r="AG3795" t="s">
        <v>46</v>
      </c>
      <c r="AH3795" t="s">
        <v>56</v>
      </c>
      <c r="AI3795" t="s">
        <v>56</v>
      </c>
      <c r="AJ3795" t="s">
        <v>56</v>
      </c>
      <c r="AK3795" t="s">
        <v>56</v>
      </c>
      <c r="AL3795" t="s">
        <v>56</v>
      </c>
      <c r="AM3795" t="s">
        <v>56</v>
      </c>
      <c r="AN3795" t="s">
        <v>56</v>
      </c>
      <c r="AO3795" t="s">
        <v>56</v>
      </c>
      <c r="AP3795" t="s">
        <v>56</v>
      </c>
      <c r="AQ3795" t="s">
        <v>56</v>
      </c>
      <c r="AR3795" t="s">
        <v>56</v>
      </c>
      <c r="AS3795" t="s">
        <v>56</v>
      </c>
      <c r="AT3795" t="s">
        <v>46</v>
      </c>
      <c r="AU3795" t="s">
        <v>56</v>
      </c>
      <c r="AV3795" t="s">
        <v>56</v>
      </c>
      <c r="AW3795" t="s">
        <v>56</v>
      </c>
    </row>
    <row r="3796" spans="1:49" x14ac:dyDescent="0.3">
      <c r="A3796" t="str">
        <f t="shared" si="296"/>
        <v>VŠMU</v>
      </c>
      <c r="B3796" t="str">
        <f t="shared" si="297"/>
        <v>P</v>
      </c>
      <c r="C3796">
        <f t="shared" si="298"/>
        <v>0.44999999999999996</v>
      </c>
      <c r="D3796">
        <f t="shared" si="299"/>
        <v>1</v>
      </c>
      <c r="E3796">
        <f t="shared" si="300"/>
        <v>0.44999999999999996</v>
      </c>
      <c r="G3796" t="s">
        <v>4682</v>
      </c>
      <c r="H3796" t="s">
        <v>39</v>
      </c>
      <c r="I3796" s="58" t="s">
        <v>68</v>
      </c>
      <c r="J3796" s="58" t="s">
        <v>41</v>
      </c>
      <c r="K3796" s="58" t="s">
        <v>42</v>
      </c>
      <c r="N3796" t="s">
        <v>144</v>
      </c>
      <c r="S3796" t="s">
        <v>57</v>
      </c>
      <c r="T3796" t="s">
        <v>45</v>
      </c>
      <c r="U3796" t="s">
        <v>46</v>
      </c>
      <c r="V3796" t="s">
        <v>46</v>
      </c>
      <c r="W3796" t="s">
        <v>111</v>
      </c>
      <c r="X3796" t="s">
        <v>112</v>
      </c>
      <c r="Y3796" t="s">
        <v>113</v>
      </c>
      <c r="Z3796" t="s">
        <v>152</v>
      </c>
      <c r="AA3796" t="s">
        <v>153</v>
      </c>
      <c r="AB3796" t="s">
        <v>273</v>
      </c>
      <c r="AC3796" t="s">
        <v>274</v>
      </c>
      <c r="AD3796" t="s">
        <v>4683</v>
      </c>
      <c r="AF3796" t="s">
        <v>55</v>
      </c>
      <c r="AG3796" t="s">
        <v>46</v>
      </c>
      <c r="AH3796" t="s">
        <v>56</v>
      </c>
      <c r="AI3796" t="s">
        <v>56</v>
      </c>
      <c r="AJ3796" t="s">
        <v>56</v>
      </c>
      <c r="AK3796" t="s">
        <v>56</v>
      </c>
      <c r="AL3796" t="s">
        <v>56</v>
      </c>
      <c r="AM3796" t="s">
        <v>56</v>
      </c>
      <c r="AN3796" t="s">
        <v>56</v>
      </c>
      <c r="AO3796" t="s">
        <v>56</v>
      </c>
      <c r="AP3796" t="s">
        <v>56</v>
      </c>
      <c r="AQ3796" t="s">
        <v>56</v>
      </c>
      <c r="AR3796" t="s">
        <v>56</v>
      </c>
      <c r="AS3796" t="s">
        <v>56</v>
      </c>
      <c r="AT3796" t="s">
        <v>46</v>
      </c>
      <c r="AU3796" t="s">
        <v>56</v>
      </c>
      <c r="AV3796" t="s">
        <v>56</v>
      </c>
      <c r="AW3796" t="s">
        <v>56</v>
      </c>
    </row>
    <row r="3797" spans="1:49" x14ac:dyDescent="0.3">
      <c r="A3797" t="str">
        <f t="shared" si="296"/>
        <v>VŠMU</v>
      </c>
      <c r="B3797" t="str">
        <f t="shared" si="297"/>
        <v>P</v>
      </c>
      <c r="C3797">
        <f t="shared" si="298"/>
        <v>0.44999999999999996</v>
      </c>
      <c r="D3797">
        <f t="shared" si="299"/>
        <v>1</v>
      </c>
      <c r="E3797">
        <f t="shared" si="300"/>
        <v>0.44999999999999996</v>
      </c>
      <c r="G3797" t="s">
        <v>4684</v>
      </c>
      <c r="H3797" t="s">
        <v>39</v>
      </c>
      <c r="I3797" s="58" t="s">
        <v>68</v>
      </c>
      <c r="J3797" s="58" t="s">
        <v>41</v>
      </c>
      <c r="K3797" s="58" t="s">
        <v>42</v>
      </c>
      <c r="N3797" t="s">
        <v>144</v>
      </c>
      <c r="S3797" t="s">
        <v>57</v>
      </c>
      <c r="T3797" t="s">
        <v>45</v>
      </c>
      <c r="U3797" t="s">
        <v>46</v>
      </c>
      <c r="V3797" t="s">
        <v>46</v>
      </c>
      <c r="W3797" t="s">
        <v>111</v>
      </c>
      <c r="X3797" t="s">
        <v>112</v>
      </c>
      <c r="Y3797" t="s">
        <v>113</v>
      </c>
      <c r="Z3797" t="s">
        <v>152</v>
      </c>
      <c r="AA3797" t="s">
        <v>153</v>
      </c>
      <c r="AB3797" t="s">
        <v>273</v>
      </c>
      <c r="AC3797" t="s">
        <v>274</v>
      </c>
      <c r="AD3797" t="s">
        <v>4683</v>
      </c>
      <c r="AF3797" t="s">
        <v>55</v>
      </c>
      <c r="AG3797" t="s">
        <v>46</v>
      </c>
      <c r="AH3797" t="s">
        <v>56</v>
      </c>
      <c r="AI3797" t="s">
        <v>56</v>
      </c>
      <c r="AJ3797" t="s">
        <v>56</v>
      </c>
      <c r="AK3797" t="s">
        <v>56</v>
      </c>
      <c r="AL3797" t="s">
        <v>56</v>
      </c>
      <c r="AM3797" t="s">
        <v>56</v>
      </c>
      <c r="AN3797" t="s">
        <v>56</v>
      </c>
      <c r="AO3797" t="s">
        <v>56</v>
      </c>
      <c r="AP3797" t="s">
        <v>56</v>
      </c>
      <c r="AQ3797" t="s">
        <v>56</v>
      </c>
      <c r="AR3797" t="s">
        <v>56</v>
      </c>
      <c r="AS3797" t="s">
        <v>56</v>
      </c>
      <c r="AT3797" t="s">
        <v>46</v>
      </c>
      <c r="AU3797" t="s">
        <v>56</v>
      </c>
      <c r="AV3797" t="s">
        <v>56</v>
      </c>
      <c r="AW3797" t="s">
        <v>56</v>
      </c>
    </row>
    <row r="3798" spans="1:49" x14ac:dyDescent="0.3">
      <c r="A3798" t="str">
        <f t="shared" si="296"/>
        <v>VŠVU</v>
      </c>
      <c r="B3798" t="str">
        <f t="shared" si="297"/>
        <v>V</v>
      </c>
      <c r="C3798">
        <f t="shared" si="298"/>
        <v>0.44999999999999996</v>
      </c>
      <c r="D3798">
        <f t="shared" si="299"/>
        <v>1</v>
      </c>
      <c r="E3798">
        <f t="shared" si="300"/>
        <v>0.44999999999999996</v>
      </c>
      <c r="G3798" t="s">
        <v>4685</v>
      </c>
      <c r="H3798" t="s">
        <v>39</v>
      </c>
      <c r="I3798" s="58" t="s">
        <v>68</v>
      </c>
      <c r="J3798" s="58" t="s">
        <v>41</v>
      </c>
      <c r="K3798" s="58" t="s">
        <v>61</v>
      </c>
      <c r="N3798" t="s">
        <v>932</v>
      </c>
      <c r="S3798" t="s">
        <v>63</v>
      </c>
      <c r="T3798" t="s">
        <v>45</v>
      </c>
      <c r="U3798" t="s">
        <v>46</v>
      </c>
      <c r="V3798" t="s">
        <v>46</v>
      </c>
      <c r="W3798" t="s">
        <v>764</v>
      </c>
      <c r="X3798" t="s">
        <v>765</v>
      </c>
      <c r="Y3798" t="s">
        <v>766</v>
      </c>
      <c r="Z3798" t="s">
        <v>767</v>
      </c>
      <c r="AB3798" t="s">
        <v>1155</v>
      </c>
      <c r="AC3798" t="s">
        <v>1156</v>
      </c>
      <c r="AD3798" t="s">
        <v>4686</v>
      </c>
      <c r="AF3798" t="s">
        <v>55</v>
      </c>
      <c r="AG3798" t="s">
        <v>46</v>
      </c>
      <c r="AH3798" t="s">
        <v>56</v>
      </c>
      <c r="AI3798" t="s">
        <v>56</v>
      </c>
      <c r="AJ3798" t="s">
        <v>56</v>
      </c>
      <c r="AK3798" t="s">
        <v>56</v>
      </c>
      <c r="AL3798" t="s">
        <v>56</v>
      </c>
      <c r="AM3798" t="s">
        <v>56</v>
      </c>
      <c r="AN3798" t="s">
        <v>56</v>
      </c>
      <c r="AO3798" t="s">
        <v>46</v>
      </c>
      <c r="AP3798" t="s">
        <v>56</v>
      </c>
      <c r="AQ3798" t="s">
        <v>56</v>
      </c>
      <c r="AR3798" t="s">
        <v>56</v>
      </c>
      <c r="AS3798" t="s">
        <v>56</v>
      </c>
      <c r="AT3798" t="s">
        <v>46</v>
      </c>
      <c r="AU3798" t="s">
        <v>56</v>
      </c>
      <c r="AV3798" t="s">
        <v>56</v>
      </c>
      <c r="AW3798" t="s">
        <v>56</v>
      </c>
    </row>
    <row r="3799" spans="1:49" x14ac:dyDescent="0.3">
      <c r="A3799" t="str">
        <f t="shared" si="296"/>
        <v>VŠVU</v>
      </c>
      <c r="B3799" t="str">
        <f t="shared" si="297"/>
        <v>V</v>
      </c>
      <c r="C3799">
        <f t="shared" si="298"/>
        <v>0.44999999999999996</v>
      </c>
      <c r="D3799">
        <f t="shared" si="299"/>
        <v>1</v>
      </c>
      <c r="E3799">
        <f t="shared" si="300"/>
        <v>0.44999999999999996</v>
      </c>
      <c r="G3799" t="s">
        <v>4687</v>
      </c>
      <c r="H3799" t="s">
        <v>39</v>
      </c>
      <c r="I3799" s="58" t="s">
        <v>68</v>
      </c>
      <c r="J3799" s="58" t="s">
        <v>41</v>
      </c>
      <c r="K3799" s="58" t="s">
        <v>61</v>
      </c>
      <c r="N3799" t="s">
        <v>932</v>
      </c>
      <c r="S3799" t="s">
        <v>63</v>
      </c>
      <c r="T3799" t="s">
        <v>45</v>
      </c>
      <c r="U3799" t="s">
        <v>46</v>
      </c>
      <c r="V3799" t="s">
        <v>46</v>
      </c>
      <c r="W3799" t="s">
        <v>764</v>
      </c>
      <c r="X3799" t="s">
        <v>765</v>
      </c>
      <c r="Y3799" t="s">
        <v>766</v>
      </c>
      <c r="Z3799" t="s">
        <v>767</v>
      </c>
      <c r="AB3799" t="s">
        <v>1155</v>
      </c>
      <c r="AC3799" t="s">
        <v>1156</v>
      </c>
      <c r="AD3799" t="s">
        <v>4688</v>
      </c>
      <c r="AF3799" t="s">
        <v>55</v>
      </c>
      <c r="AG3799" t="s">
        <v>46</v>
      </c>
      <c r="AH3799" t="s">
        <v>56</v>
      </c>
      <c r="AI3799" t="s">
        <v>56</v>
      </c>
      <c r="AJ3799" t="s">
        <v>56</v>
      </c>
      <c r="AK3799" t="s">
        <v>56</v>
      </c>
      <c r="AL3799" t="s">
        <v>56</v>
      </c>
      <c r="AM3799" t="s">
        <v>56</v>
      </c>
      <c r="AN3799" t="s">
        <v>56</v>
      </c>
      <c r="AO3799" t="s">
        <v>56</v>
      </c>
      <c r="AP3799" t="s">
        <v>56</v>
      </c>
      <c r="AQ3799" t="s">
        <v>56</v>
      </c>
      <c r="AR3799" t="s">
        <v>56</v>
      </c>
      <c r="AS3799" t="s">
        <v>56</v>
      </c>
      <c r="AT3799" t="s">
        <v>46</v>
      </c>
      <c r="AU3799" t="s">
        <v>56</v>
      </c>
      <c r="AV3799" t="s">
        <v>56</v>
      </c>
      <c r="AW3799" t="s">
        <v>56</v>
      </c>
    </row>
    <row r="3800" spans="1:49" x14ac:dyDescent="0.3">
      <c r="A3800" t="str">
        <f t="shared" si="296"/>
        <v>AU</v>
      </c>
      <c r="B3800" t="str">
        <f t="shared" si="297"/>
        <v>P</v>
      </c>
      <c r="C3800">
        <f t="shared" si="298"/>
        <v>0.78</v>
      </c>
      <c r="D3800">
        <f t="shared" si="299"/>
        <v>0.5</v>
      </c>
      <c r="E3800">
        <f t="shared" si="300"/>
        <v>0.39</v>
      </c>
      <c r="G3800" t="s">
        <v>4689</v>
      </c>
      <c r="H3800" t="s">
        <v>39</v>
      </c>
      <c r="I3800" s="58" t="s">
        <v>75</v>
      </c>
      <c r="J3800" s="58" t="s">
        <v>41</v>
      </c>
      <c r="K3800" s="58" t="s">
        <v>42</v>
      </c>
      <c r="N3800" t="s">
        <v>43</v>
      </c>
      <c r="S3800" t="s">
        <v>737</v>
      </c>
      <c r="T3800" t="s">
        <v>45</v>
      </c>
      <c r="U3800" t="s">
        <v>46</v>
      </c>
      <c r="V3800" t="s">
        <v>46</v>
      </c>
      <c r="W3800" t="s">
        <v>156</v>
      </c>
      <c r="X3800" t="s">
        <v>6458</v>
      </c>
      <c r="Y3800" t="s">
        <v>157</v>
      </c>
      <c r="Z3800" t="s">
        <v>158</v>
      </c>
      <c r="AA3800" t="s">
        <v>159</v>
      </c>
      <c r="AB3800" t="s">
        <v>738</v>
      </c>
      <c r="AC3800" t="s">
        <v>739</v>
      </c>
      <c r="AD3800" t="s">
        <v>1819</v>
      </c>
      <c r="AF3800" t="s">
        <v>55</v>
      </c>
      <c r="AG3800" t="s">
        <v>46</v>
      </c>
      <c r="AH3800" t="s">
        <v>56</v>
      </c>
      <c r="AI3800" t="s">
        <v>56</v>
      </c>
      <c r="AJ3800" t="s">
        <v>56</v>
      </c>
      <c r="AK3800" t="s">
        <v>56</v>
      </c>
      <c r="AL3800" t="s">
        <v>56</v>
      </c>
      <c r="AM3800" t="s">
        <v>56</v>
      </c>
      <c r="AN3800" t="s">
        <v>56</v>
      </c>
      <c r="AO3800" t="s">
        <v>149</v>
      </c>
      <c r="AP3800" t="s">
        <v>56</v>
      </c>
      <c r="AQ3800" t="s">
        <v>56</v>
      </c>
      <c r="AR3800" t="s">
        <v>56</v>
      </c>
      <c r="AS3800" t="s">
        <v>56</v>
      </c>
      <c r="AT3800" t="s">
        <v>56</v>
      </c>
      <c r="AU3800" t="s">
        <v>56</v>
      </c>
      <c r="AV3800" t="s">
        <v>56</v>
      </c>
      <c r="AW3800" t="s">
        <v>56</v>
      </c>
    </row>
    <row r="3801" spans="1:49" x14ac:dyDescent="0.3">
      <c r="A3801" t="str">
        <f t="shared" si="296"/>
        <v>AU</v>
      </c>
      <c r="B3801" t="str">
        <f t="shared" si="297"/>
        <v>P</v>
      </c>
      <c r="C3801">
        <f t="shared" si="298"/>
        <v>0.78</v>
      </c>
      <c r="D3801">
        <f t="shared" si="299"/>
        <v>0.5</v>
      </c>
      <c r="E3801">
        <f t="shared" si="300"/>
        <v>0.39</v>
      </c>
      <c r="G3801" t="s">
        <v>4689</v>
      </c>
      <c r="H3801" t="s">
        <v>39</v>
      </c>
      <c r="I3801" s="58" t="s">
        <v>75</v>
      </c>
      <c r="J3801" s="58" t="s">
        <v>41</v>
      </c>
      <c r="K3801" s="58" t="s">
        <v>42</v>
      </c>
      <c r="N3801" t="s">
        <v>43</v>
      </c>
      <c r="S3801" t="s">
        <v>69</v>
      </c>
      <c r="T3801" t="s">
        <v>45</v>
      </c>
      <c r="U3801" t="s">
        <v>46</v>
      </c>
      <c r="V3801" t="s">
        <v>46</v>
      </c>
      <c r="W3801" t="s">
        <v>156</v>
      </c>
      <c r="X3801" t="s">
        <v>6458</v>
      </c>
      <c r="Y3801" t="s">
        <v>157</v>
      </c>
      <c r="Z3801" t="s">
        <v>158</v>
      </c>
      <c r="AA3801" t="s">
        <v>159</v>
      </c>
      <c r="AB3801" t="s">
        <v>598</v>
      </c>
      <c r="AC3801" t="s">
        <v>599</v>
      </c>
      <c r="AD3801" t="s">
        <v>1819</v>
      </c>
      <c r="AF3801" t="s">
        <v>55</v>
      </c>
      <c r="AG3801" t="s">
        <v>46</v>
      </c>
      <c r="AH3801" t="s">
        <v>56</v>
      </c>
      <c r="AI3801" t="s">
        <v>56</v>
      </c>
      <c r="AJ3801" t="s">
        <v>56</v>
      </c>
      <c r="AK3801" t="s">
        <v>56</v>
      </c>
      <c r="AL3801" t="s">
        <v>56</v>
      </c>
      <c r="AM3801" t="s">
        <v>56</v>
      </c>
      <c r="AN3801" t="s">
        <v>56</v>
      </c>
      <c r="AO3801" t="s">
        <v>149</v>
      </c>
      <c r="AP3801" t="s">
        <v>56</v>
      </c>
      <c r="AQ3801" t="s">
        <v>56</v>
      </c>
      <c r="AR3801" t="s">
        <v>56</v>
      </c>
      <c r="AS3801" t="s">
        <v>56</v>
      </c>
      <c r="AT3801" t="s">
        <v>56</v>
      </c>
      <c r="AU3801" t="s">
        <v>56</v>
      </c>
      <c r="AV3801" t="s">
        <v>56</v>
      </c>
      <c r="AW3801" t="s">
        <v>56</v>
      </c>
    </row>
    <row r="3802" spans="1:49" x14ac:dyDescent="0.3">
      <c r="A3802" t="str">
        <f t="shared" si="296"/>
        <v>AU</v>
      </c>
      <c r="B3802" t="str">
        <f t="shared" si="297"/>
        <v>P</v>
      </c>
      <c r="C3802">
        <f t="shared" si="298"/>
        <v>0.78</v>
      </c>
      <c r="D3802">
        <f t="shared" si="299"/>
        <v>1</v>
      </c>
      <c r="E3802">
        <f t="shared" si="300"/>
        <v>0.78</v>
      </c>
      <c r="G3802" t="s">
        <v>4690</v>
      </c>
      <c r="H3802" t="s">
        <v>39</v>
      </c>
      <c r="I3802" s="58" t="s">
        <v>75</v>
      </c>
      <c r="J3802" s="58" t="s">
        <v>41</v>
      </c>
      <c r="K3802" s="58" t="s">
        <v>42</v>
      </c>
      <c r="N3802" t="s">
        <v>43</v>
      </c>
      <c r="S3802" t="s">
        <v>286</v>
      </c>
      <c r="T3802" t="s">
        <v>45</v>
      </c>
      <c r="U3802" t="s">
        <v>46</v>
      </c>
      <c r="V3802" t="s">
        <v>46</v>
      </c>
      <c r="W3802" t="s">
        <v>156</v>
      </c>
      <c r="X3802" t="s">
        <v>6458</v>
      </c>
      <c r="Y3802" t="s">
        <v>157</v>
      </c>
      <c r="Z3802" t="s">
        <v>158</v>
      </c>
      <c r="AA3802" t="s">
        <v>159</v>
      </c>
      <c r="AB3802" t="s">
        <v>2169</v>
      </c>
      <c r="AC3802" t="s">
        <v>2170</v>
      </c>
      <c r="AD3802" t="s">
        <v>1819</v>
      </c>
      <c r="AF3802" t="s">
        <v>55</v>
      </c>
      <c r="AG3802" t="s">
        <v>46</v>
      </c>
      <c r="AH3802" t="s">
        <v>56</v>
      </c>
      <c r="AI3802" t="s">
        <v>56</v>
      </c>
      <c r="AJ3802" t="s">
        <v>56</v>
      </c>
      <c r="AK3802" t="s">
        <v>56</v>
      </c>
      <c r="AL3802" t="s">
        <v>56</v>
      </c>
      <c r="AM3802" t="s">
        <v>56</v>
      </c>
      <c r="AN3802" t="s">
        <v>56</v>
      </c>
      <c r="AO3802" t="s">
        <v>56</v>
      </c>
      <c r="AP3802" t="s">
        <v>56</v>
      </c>
      <c r="AQ3802" t="s">
        <v>56</v>
      </c>
      <c r="AR3802" t="s">
        <v>56</v>
      </c>
      <c r="AS3802" t="s">
        <v>56</v>
      </c>
      <c r="AT3802" t="s">
        <v>56</v>
      </c>
      <c r="AU3802" t="s">
        <v>56</v>
      </c>
      <c r="AV3802" t="s">
        <v>56</v>
      </c>
      <c r="AW3802" t="s">
        <v>56</v>
      </c>
    </row>
    <row r="3803" spans="1:49" x14ac:dyDescent="0.3">
      <c r="A3803" t="str">
        <f t="shared" si="296"/>
        <v>AU</v>
      </c>
      <c r="B3803" t="str">
        <f t="shared" si="297"/>
        <v>P</v>
      </c>
      <c r="C3803">
        <f t="shared" si="298"/>
        <v>0.78</v>
      </c>
      <c r="D3803">
        <f t="shared" si="299"/>
        <v>1</v>
      </c>
      <c r="E3803">
        <f t="shared" si="300"/>
        <v>0.78</v>
      </c>
      <c r="G3803" t="s">
        <v>4691</v>
      </c>
      <c r="H3803" t="s">
        <v>39</v>
      </c>
      <c r="I3803" s="58" t="s">
        <v>75</v>
      </c>
      <c r="J3803" s="58" t="s">
        <v>41</v>
      </c>
      <c r="K3803" s="58" t="s">
        <v>42</v>
      </c>
      <c r="N3803" t="s">
        <v>144</v>
      </c>
      <c r="S3803" t="s">
        <v>737</v>
      </c>
      <c r="T3803" t="s">
        <v>45</v>
      </c>
      <c r="U3803" t="s">
        <v>46</v>
      </c>
      <c r="V3803" t="s">
        <v>46</v>
      </c>
      <c r="W3803" t="s">
        <v>156</v>
      </c>
      <c r="X3803" t="s">
        <v>6458</v>
      </c>
      <c r="Y3803" t="s">
        <v>157</v>
      </c>
      <c r="Z3803" t="s">
        <v>158</v>
      </c>
      <c r="AA3803" t="s">
        <v>159</v>
      </c>
      <c r="AB3803" t="s">
        <v>738</v>
      </c>
      <c r="AC3803" t="s">
        <v>739</v>
      </c>
      <c r="AD3803" t="s">
        <v>1819</v>
      </c>
      <c r="AF3803" t="s">
        <v>55</v>
      </c>
      <c r="AG3803" t="s">
        <v>46</v>
      </c>
      <c r="AH3803" t="s">
        <v>56</v>
      </c>
      <c r="AI3803" t="s">
        <v>56</v>
      </c>
      <c r="AJ3803" t="s">
        <v>56</v>
      </c>
      <c r="AK3803" t="s">
        <v>56</v>
      </c>
      <c r="AL3803" t="s">
        <v>56</v>
      </c>
      <c r="AM3803" t="s">
        <v>56</v>
      </c>
      <c r="AN3803" t="s">
        <v>56</v>
      </c>
      <c r="AO3803" t="s">
        <v>149</v>
      </c>
      <c r="AP3803" t="s">
        <v>56</v>
      </c>
      <c r="AQ3803" t="s">
        <v>56</v>
      </c>
      <c r="AR3803" t="s">
        <v>56</v>
      </c>
      <c r="AS3803" t="s">
        <v>56</v>
      </c>
      <c r="AT3803" t="s">
        <v>56</v>
      </c>
      <c r="AU3803" t="s">
        <v>56</v>
      </c>
      <c r="AV3803" t="s">
        <v>56</v>
      </c>
      <c r="AW3803" t="s">
        <v>56</v>
      </c>
    </row>
    <row r="3804" spans="1:49" x14ac:dyDescent="0.3">
      <c r="A3804" t="str">
        <f t="shared" si="296"/>
        <v>VŠMU</v>
      </c>
      <c r="B3804" t="str">
        <f t="shared" si="297"/>
        <v>P</v>
      </c>
      <c r="C3804">
        <f t="shared" si="298"/>
        <v>0.89999999999999991</v>
      </c>
      <c r="D3804">
        <f t="shared" si="299"/>
        <v>1</v>
      </c>
      <c r="E3804">
        <f t="shared" si="300"/>
        <v>0.89999999999999991</v>
      </c>
      <c r="G3804" t="s">
        <v>4692</v>
      </c>
      <c r="H3804" t="s">
        <v>39</v>
      </c>
      <c r="I3804" s="58" t="s">
        <v>90</v>
      </c>
      <c r="J3804" s="58" t="s">
        <v>41</v>
      </c>
      <c r="K3804" s="58" t="s">
        <v>42</v>
      </c>
      <c r="N3804" t="s">
        <v>43</v>
      </c>
      <c r="S3804" t="s">
        <v>57</v>
      </c>
      <c r="T3804" t="s">
        <v>45</v>
      </c>
      <c r="U3804" t="s">
        <v>46</v>
      </c>
      <c r="V3804" t="s">
        <v>46</v>
      </c>
      <c r="W3804" t="s">
        <v>111</v>
      </c>
      <c r="X3804" t="s">
        <v>112</v>
      </c>
      <c r="Y3804" t="s">
        <v>113</v>
      </c>
      <c r="Z3804" t="s">
        <v>152</v>
      </c>
      <c r="AA3804" t="s">
        <v>153</v>
      </c>
      <c r="AB3804" t="s">
        <v>273</v>
      </c>
      <c r="AC3804" t="s">
        <v>274</v>
      </c>
      <c r="AD3804" t="s">
        <v>4693</v>
      </c>
      <c r="AF3804" t="s">
        <v>55</v>
      </c>
      <c r="AG3804" t="s">
        <v>46</v>
      </c>
      <c r="AH3804" t="s">
        <v>56</v>
      </c>
      <c r="AI3804" t="s">
        <v>56</v>
      </c>
      <c r="AJ3804" t="s">
        <v>56</v>
      </c>
      <c r="AK3804" t="s">
        <v>56</v>
      </c>
      <c r="AL3804" t="s">
        <v>56</v>
      </c>
      <c r="AM3804" t="s">
        <v>56</v>
      </c>
      <c r="AN3804" t="s">
        <v>56</v>
      </c>
      <c r="AO3804" t="s">
        <v>56</v>
      </c>
      <c r="AP3804" t="s">
        <v>56</v>
      </c>
      <c r="AQ3804" t="s">
        <v>56</v>
      </c>
      <c r="AR3804" t="s">
        <v>56</v>
      </c>
      <c r="AS3804" t="s">
        <v>56</v>
      </c>
      <c r="AT3804" t="s">
        <v>46</v>
      </c>
      <c r="AU3804" t="s">
        <v>56</v>
      </c>
      <c r="AV3804" t="s">
        <v>56</v>
      </c>
      <c r="AW3804" t="s">
        <v>56</v>
      </c>
    </row>
    <row r="3805" spans="1:49" x14ac:dyDescent="0.3">
      <c r="A3805" t="str">
        <f t="shared" si="296"/>
        <v>AU</v>
      </c>
      <c r="B3805" t="str">
        <f t="shared" si="297"/>
        <v>P</v>
      </c>
      <c r="C3805">
        <f t="shared" si="298"/>
        <v>0.78</v>
      </c>
      <c r="D3805">
        <f t="shared" si="299"/>
        <v>0.5</v>
      </c>
      <c r="E3805">
        <f t="shared" si="300"/>
        <v>0.39</v>
      </c>
      <c r="G3805" t="s">
        <v>4694</v>
      </c>
      <c r="H3805" t="s">
        <v>39</v>
      </c>
      <c r="I3805" s="58" t="s">
        <v>75</v>
      </c>
      <c r="J3805" s="58" t="s">
        <v>41</v>
      </c>
      <c r="K3805" s="58" t="s">
        <v>42</v>
      </c>
      <c r="N3805" t="s">
        <v>144</v>
      </c>
      <c r="S3805" t="s">
        <v>737</v>
      </c>
      <c r="T3805" t="s">
        <v>45</v>
      </c>
      <c r="U3805" t="s">
        <v>46</v>
      </c>
      <c r="V3805" t="s">
        <v>46</v>
      </c>
      <c r="W3805" t="s">
        <v>156</v>
      </c>
      <c r="X3805" t="s">
        <v>6458</v>
      </c>
      <c r="Y3805" t="s">
        <v>157</v>
      </c>
      <c r="Z3805" t="s">
        <v>158</v>
      </c>
      <c r="AA3805" t="s">
        <v>159</v>
      </c>
      <c r="AB3805" t="s">
        <v>738</v>
      </c>
      <c r="AC3805" t="s">
        <v>739</v>
      </c>
      <c r="AD3805" t="s">
        <v>1819</v>
      </c>
      <c r="AF3805" t="s">
        <v>55</v>
      </c>
      <c r="AG3805" t="s">
        <v>46</v>
      </c>
      <c r="AH3805" t="s">
        <v>56</v>
      </c>
      <c r="AI3805" t="s">
        <v>56</v>
      </c>
      <c r="AJ3805" t="s">
        <v>56</v>
      </c>
      <c r="AK3805" t="s">
        <v>56</v>
      </c>
      <c r="AL3805" t="s">
        <v>56</v>
      </c>
      <c r="AM3805" t="s">
        <v>56</v>
      </c>
      <c r="AN3805" t="s">
        <v>56</v>
      </c>
      <c r="AO3805" t="s">
        <v>149</v>
      </c>
      <c r="AP3805" t="s">
        <v>56</v>
      </c>
      <c r="AQ3805" t="s">
        <v>56</v>
      </c>
      <c r="AR3805" t="s">
        <v>56</v>
      </c>
      <c r="AS3805" t="s">
        <v>56</v>
      </c>
      <c r="AT3805" t="s">
        <v>56</v>
      </c>
      <c r="AU3805" t="s">
        <v>56</v>
      </c>
      <c r="AV3805" t="s">
        <v>56</v>
      </c>
      <c r="AW3805" t="s">
        <v>56</v>
      </c>
    </row>
    <row r="3806" spans="1:49" x14ac:dyDescent="0.3">
      <c r="A3806" t="str">
        <f t="shared" si="296"/>
        <v>AU</v>
      </c>
      <c r="B3806" t="str">
        <f t="shared" si="297"/>
        <v>P</v>
      </c>
      <c r="C3806">
        <f t="shared" si="298"/>
        <v>0.78</v>
      </c>
      <c r="D3806">
        <f t="shared" si="299"/>
        <v>0.5</v>
      </c>
      <c r="E3806">
        <f t="shared" si="300"/>
        <v>0.39</v>
      </c>
      <c r="G3806" t="s">
        <v>4694</v>
      </c>
      <c r="H3806" t="s">
        <v>39</v>
      </c>
      <c r="I3806" s="58" t="s">
        <v>75</v>
      </c>
      <c r="J3806" s="58" t="s">
        <v>41</v>
      </c>
      <c r="K3806" s="58" t="s">
        <v>42</v>
      </c>
      <c r="N3806" t="s">
        <v>144</v>
      </c>
      <c r="S3806" t="s">
        <v>72</v>
      </c>
      <c r="T3806" t="s">
        <v>45</v>
      </c>
      <c r="U3806" t="s">
        <v>46</v>
      </c>
      <c r="V3806" t="s">
        <v>46</v>
      </c>
      <c r="W3806" t="s">
        <v>156</v>
      </c>
      <c r="X3806" t="s">
        <v>6458</v>
      </c>
      <c r="Y3806" t="s">
        <v>157</v>
      </c>
      <c r="Z3806" t="s">
        <v>158</v>
      </c>
      <c r="AA3806" t="s">
        <v>159</v>
      </c>
      <c r="AB3806" t="s">
        <v>337</v>
      </c>
      <c r="AC3806" t="s">
        <v>338</v>
      </c>
      <c r="AD3806" t="s">
        <v>1819</v>
      </c>
      <c r="AF3806" t="s">
        <v>55</v>
      </c>
      <c r="AG3806" t="s">
        <v>46</v>
      </c>
      <c r="AH3806" t="s">
        <v>56</v>
      </c>
      <c r="AI3806" t="s">
        <v>56</v>
      </c>
      <c r="AJ3806" t="s">
        <v>56</v>
      </c>
      <c r="AK3806" t="s">
        <v>56</v>
      </c>
      <c r="AL3806" t="s">
        <v>56</v>
      </c>
      <c r="AM3806" t="s">
        <v>56</v>
      </c>
      <c r="AN3806" t="s">
        <v>56</v>
      </c>
      <c r="AO3806" t="s">
        <v>149</v>
      </c>
      <c r="AP3806" t="s">
        <v>56</v>
      </c>
      <c r="AQ3806" t="s">
        <v>56</v>
      </c>
      <c r="AR3806" t="s">
        <v>56</v>
      </c>
      <c r="AS3806" t="s">
        <v>56</v>
      </c>
      <c r="AT3806" t="s">
        <v>56</v>
      </c>
      <c r="AU3806" t="s">
        <v>56</v>
      </c>
      <c r="AV3806" t="s">
        <v>56</v>
      </c>
      <c r="AW3806" t="s">
        <v>56</v>
      </c>
    </row>
    <row r="3807" spans="1:49" x14ac:dyDescent="0.3">
      <c r="A3807" t="str">
        <f t="shared" si="296"/>
        <v>VŠVU</v>
      </c>
      <c r="B3807" t="str">
        <f t="shared" si="297"/>
        <v>V</v>
      </c>
      <c r="C3807">
        <f t="shared" si="298"/>
        <v>0.44999999999999996</v>
      </c>
      <c r="D3807">
        <f t="shared" si="299"/>
        <v>1</v>
      </c>
      <c r="E3807">
        <f t="shared" si="300"/>
        <v>0.44999999999999996</v>
      </c>
      <c r="G3807" t="s">
        <v>4695</v>
      </c>
      <c r="H3807" t="s">
        <v>39</v>
      </c>
      <c r="I3807" s="58" t="s">
        <v>68</v>
      </c>
      <c r="J3807" s="58" t="s">
        <v>41</v>
      </c>
      <c r="K3807" s="58" t="s">
        <v>76</v>
      </c>
      <c r="N3807" t="s">
        <v>517</v>
      </c>
      <c r="P3807" t="s">
        <v>78</v>
      </c>
      <c r="Q3807" t="s">
        <v>79</v>
      </c>
      <c r="S3807" t="s">
        <v>80</v>
      </c>
      <c r="T3807" t="s">
        <v>45</v>
      </c>
      <c r="U3807" t="s">
        <v>46</v>
      </c>
      <c r="V3807" t="s">
        <v>46</v>
      </c>
      <c r="W3807" t="s">
        <v>764</v>
      </c>
      <c r="X3807" t="s">
        <v>765</v>
      </c>
      <c r="Y3807" t="s">
        <v>766</v>
      </c>
      <c r="Z3807" t="s">
        <v>767</v>
      </c>
      <c r="AB3807" t="s">
        <v>1196</v>
      </c>
      <c r="AC3807" t="s">
        <v>1197</v>
      </c>
      <c r="AE3807" t="s">
        <v>4696</v>
      </c>
      <c r="AF3807" t="s">
        <v>55</v>
      </c>
      <c r="AG3807" t="s">
        <v>56</v>
      </c>
      <c r="AH3807" t="s">
        <v>46</v>
      </c>
      <c r="AI3807" t="s">
        <v>56</v>
      </c>
      <c r="AJ3807" t="s">
        <v>56</v>
      </c>
      <c r="AK3807" t="s">
        <v>56</v>
      </c>
      <c r="AL3807" t="s">
        <v>56</v>
      </c>
      <c r="AM3807" t="s">
        <v>56</v>
      </c>
      <c r="AN3807" t="s">
        <v>56</v>
      </c>
      <c r="AO3807" t="s">
        <v>56</v>
      </c>
      <c r="AP3807" t="s">
        <v>56</v>
      </c>
      <c r="AQ3807" t="s">
        <v>56</v>
      </c>
      <c r="AR3807" t="s">
        <v>56</v>
      </c>
      <c r="AS3807" t="s">
        <v>56</v>
      </c>
      <c r="AT3807" t="s">
        <v>56</v>
      </c>
      <c r="AU3807" t="s">
        <v>56</v>
      </c>
      <c r="AV3807" t="s">
        <v>56</v>
      </c>
      <c r="AW3807" t="s">
        <v>56</v>
      </c>
    </row>
    <row r="3808" spans="1:49" x14ac:dyDescent="0.3">
      <c r="A3808" t="str">
        <f t="shared" si="296"/>
        <v>VŠMU</v>
      </c>
      <c r="B3808" t="str">
        <f t="shared" si="297"/>
        <v>P</v>
      </c>
      <c r="C3808">
        <f t="shared" si="298"/>
        <v>0.89999999999999991</v>
      </c>
      <c r="D3808">
        <f t="shared" si="299"/>
        <v>1</v>
      </c>
      <c r="E3808">
        <f t="shared" si="300"/>
        <v>0.89999999999999991</v>
      </c>
      <c r="G3808" t="s">
        <v>4697</v>
      </c>
      <c r="H3808" t="s">
        <v>39</v>
      </c>
      <c r="I3808" s="58" t="s">
        <v>90</v>
      </c>
      <c r="J3808" s="58" t="s">
        <v>41</v>
      </c>
      <c r="K3808" s="58" t="s">
        <v>42</v>
      </c>
      <c r="N3808" t="s">
        <v>43</v>
      </c>
      <c r="S3808" t="s">
        <v>57</v>
      </c>
      <c r="T3808" t="s">
        <v>45</v>
      </c>
      <c r="U3808" t="s">
        <v>46</v>
      </c>
      <c r="V3808" t="s">
        <v>46</v>
      </c>
      <c r="W3808" t="s">
        <v>111</v>
      </c>
      <c r="X3808" t="s">
        <v>112</v>
      </c>
      <c r="Y3808" t="s">
        <v>113</v>
      </c>
      <c r="Z3808" t="s">
        <v>152</v>
      </c>
      <c r="AA3808" t="s">
        <v>153</v>
      </c>
      <c r="AB3808" t="s">
        <v>273</v>
      </c>
      <c r="AC3808" t="s">
        <v>274</v>
      </c>
      <c r="AD3808" t="s">
        <v>4693</v>
      </c>
      <c r="AF3808" t="s">
        <v>55</v>
      </c>
      <c r="AG3808" t="s">
        <v>46</v>
      </c>
      <c r="AH3808" t="s">
        <v>56</v>
      </c>
      <c r="AI3808" t="s">
        <v>56</v>
      </c>
      <c r="AJ3808" t="s">
        <v>56</v>
      </c>
      <c r="AK3808" t="s">
        <v>56</v>
      </c>
      <c r="AL3808" t="s">
        <v>56</v>
      </c>
      <c r="AM3808" t="s">
        <v>56</v>
      </c>
      <c r="AN3808" t="s">
        <v>56</v>
      </c>
      <c r="AO3808" t="s">
        <v>56</v>
      </c>
      <c r="AP3808" t="s">
        <v>56</v>
      </c>
      <c r="AQ3808" t="s">
        <v>56</v>
      </c>
      <c r="AR3808" t="s">
        <v>56</v>
      </c>
      <c r="AS3808" t="s">
        <v>56</v>
      </c>
      <c r="AT3808" t="s">
        <v>46</v>
      </c>
      <c r="AU3808" t="s">
        <v>56</v>
      </c>
      <c r="AV3808" t="s">
        <v>56</v>
      </c>
      <c r="AW3808" t="s">
        <v>56</v>
      </c>
    </row>
    <row r="3809" spans="1:49" x14ac:dyDescent="0.3">
      <c r="A3809" t="str">
        <f t="shared" si="296"/>
        <v>VŠMU</v>
      </c>
      <c r="B3809" t="str">
        <f t="shared" si="297"/>
        <v>P</v>
      </c>
      <c r="C3809">
        <f t="shared" si="298"/>
        <v>0.89999999999999991</v>
      </c>
      <c r="D3809">
        <f t="shared" si="299"/>
        <v>1</v>
      </c>
      <c r="E3809">
        <f t="shared" si="300"/>
        <v>0.89999999999999991</v>
      </c>
      <c r="G3809" t="s">
        <v>4698</v>
      </c>
      <c r="H3809" t="s">
        <v>39</v>
      </c>
      <c r="I3809" s="58" t="s">
        <v>90</v>
      </c>
      <c r="J3809" s="58" t="s">
        <v>41</v>
      </c>
      <c r="K3809" s="58" t="s">
        <v>42</v>
      </c>
      <c r="N3809" t="s">
        <v>43</v>
      </c>
      <c r="S3809" t="s">
        <v>57</v>
      </c>
      <c r="T3809" t="s">
        <v>45</v>
      </c>
      <c r="U3809" t="s">
        <v>46</v>
      </c>
      <c r="V3809" t="s">
        <v>46</v>
      </c>
      <c r="W3809" t="s">
        <v>111</v>
      </c>
      <c r="X3809" t="s">
        <v>112</v>
      </c>
      <c r="Y3809" t="s">
        <v>113</v>
      </c>
      <c r="Z3809" t="s">
        <v>152</v>
      </c>
      <c r="AA3809" t="s">
        <v>153</v>
      </c>
      <c r="AB3809" t="s">
        <v>273</v>
      </c>
      <c r="AC3809" t="s">
        <v>274</v>
      </c>
      <c r="AD3809" t="s">
        <v>4693</v>
      </c>
      <c r="AF3809" t="s">
        <v>55</v>
      </c>
      <c r="AG3809" t="s">
        <v>46</v>
      </c>
      <c r="AH3809" t="s">
        <v>56</v>
      </c>
      <c r="AI3809" t="s">
        <v>56</v>
      </c>
      <c r="AJ3809" t="s">
        <v>56</v>
      </c>
      <c r="AK3809" t="s">
        <v>56</v>
      </c>
      <c r="AL3809" t="s">
        <v>56</v>
      </c>
      <c r="AM3809" t="s">
        <v>56</v>
      </c>
      <c r="AN3809" t="s">
        <v>56</v>
      </c>
      <c r="AO3809" t="s">
        <v>56</v>
      </c>
      <c r="AP3809" t="s">
        <v>56</v>
      </c>
      <c r="AQ3809" t="s">
        <v>56</v>
      </c>
      <c r="AR3809" t="s">
        <v>56</v>
      </c>
      <c r="AS3809" t="s">
        <v>56</v>
      </c>
      <c r="AT3809" t="s">
        <v>46</v>
      </c>
      <c r="AU3809" t="s">
        <v>56</v>
      </c>
      <c r="AV3809" t="s">
        <v>56</v>
      </c>
      <c r="AW3809" t="s">
        <v>56</v>
      </c>
    </row>
    <row r="3810" spans="1:49" x14ac:dyDescent="0.3">
      <c r="A3810" t="str">
        <f t="shared" si="296"/>
        <v>VŠMU</v>
      </c>
      <c r="B3810" t="str">
        <f t="shared" si="297"/>
        <v>P</v>
      </c>
      <c r="C3810">
        <f t="shared" si="298"/>
        <v>0.89999999999999991</v>
      </c>
      <c r="D3810">
        <f t="shared" si="299"/>
        <v>1</v>
      </c>
      <c r="E3810">
        <f t="shared" si="300"/>
        <v>0.89999999999999991</v>
      </c>
      <c r="G3810" t="s">
        <v>4699</v>
      </c>
      <c r="H3810" t="s">
        <v>39</v>
      </c>
      <c r="I3810" s="58" t="s">
        <v>90</v>
      </c>
      <c r="J3810" s="58" t="s">
        <v>41</v>
      </c>
      <c r="K3810" s="58" t="s">
        <v>42</v>
      </c>
      <c r="N3810" t="s">
        <v>43</v>
      </c>
      <c r="S3810" t="s">
        <v>57</v>
      </c>
      <c r="T3810" t="s">
        <v>45</v>
      </c>
      <c r="U3810" t="s">
        <v>46</v>
      </c>
      <c r="V3810" t="s">
        <v>46</v>
      </c>
      <c r="W3810" t="s">
        <v>111</v>
      </c>
      <c r="X3810" t="s">
        <v>112</v>
      </c>
      <c r="Y3810" t="s">
        <v>113</v>
      </c>
      <c r="Z3810" t="s">
        <v>152</v>
      </c>
      <c r="AA3810" t="s">
        <v>153</v>
      </c>
      <c r="AB3810" t="s">
        <v>273</v>
      </c>
      <c r="AC3810" t="s">
        <v>274</v>
      </c>
      <c r="AD3810" t="s">
        <v>4693</v>
      </c>
      <c r="AF3810" t="s">
        <v>55</v>
      </c>
      <c r="AG3810" t="s">
        <v>46</v>
      </c>
      <c r="AH3810" t="s">
        <v>56</v>
      </c>
      <c r="AI3810" t="s">
        <v>56</v>
      </c>
      <c r="AJ3810" t="s">
        <v>56</v>
      </c>
      <c r="AK3810" t="s">
        <v>56</v>
      </c>
      <c r="AL3810" t="s">
        <v>56</v>
      </c>
      <c r="AM3810" t="s">
        <v>56</v>
      </c>
      <c r="AN3810" t="s">
        <v>56</v>
      </c>
      <c r="AO3810" t="s">
        <v>56</v>
      </c>
      <c r="AP3810" t="s">
        <v>56</v>
      </c>
      <c r="AQ3810" t="s">
        <v>56</v>
      </c>
      <c r="AR3810" t="s">
        <v>56</v>
      </c>
      <c r="AS3810" t="s">
        <v>56</v>
      </c>
      <c r="AT3810" t="s">
        <v>46</v>
      </c>
      <c r="AU3810" t="s">
        <v>56</v>
      </c>
      <c r="AV3810" t="s">
        <v>56</v>
      </c>
      <c r="AW3810" t="s">
        <v>56</v>
      </c>
    </row>
    <row r="3811" spans="1:49" x14ac:dyDescent="0.3">
      <c r="A3811" t="str">
        <f t="shared" si="296"/>
        <v>VŠMU</v>
      </c>
      <c r="B3811" t="str">
        <f t="shared" si="297"/>
        <v>P</v>
      </c>
      <c r="C3811">
        <f t="shared" si="298"/>
        <v>0.89999999999999991</v>
      </c>
      <c r="D3811">
        <f t="shared" si="299"/>
        <v>1</v>
      </c>
      <c r="E3811">
        <f t="shared" si="300"/>
        <v>0.89999999999999991</v>
      </c>
      <c r="G3811" t="s">
        <v>4700</v>
      </c>
      <c r="H3811" t="s">
        <v>39</v>
      </c>
      <c r="I3811" s="58" t="s">
        <v>90</v>
      </c>
      <c r="J3811" s="58" t="s">
        <v>41</v>
      </c>
      <c r="K3811" s="58" t="s">
        <v>42</v>
      </c>
      <c r="N3811" t="s">
        <v>43</v>
      </c>
      <c r="S3811" t="s">
        <v>57</v>
      </c>
      <c r="T3811" t="s">
        <v>45</v>
      </c>
      <c r="U3811" t="s">
        <v>46</v>
      </c>
      <c r="V3811" t="s">
        <v>46</v>
      </c>
      <c r="W3811" t="s">
        <v>111</v>
      </c>
      <c r="X3811" t="s">
        <v>112</v>
      </c>
      <c r="Y3811" t="s">
        <v>113</v>
      </c>
      <c r="Z3811" t="s">
        <v>152</v>
      </c>
      <c r="AA3811" t="s">
        <v>153</v>
      </c>
      <c r="AB3811" t="s">
        <v>273</v>
      </c>
      <c r="AC3811" t="s">
        <v>274</v>
      </c>
      <c r="AD3811" t="s">
        <v>4693</v>
      </c>
      <c r="AF3811" t="s">
        <v>55</v>
      </c>
      <c r="AG3811" t="s">
        <v>46</v>
      </c>
      <c r="AH3811" t="s">
        <v>56</v>
      </c>
      <c r="AI3811" t="s">
        <v>56</v>
      </c>
      <c r="AJ3811" t="s">
        <v>56</v>
      </c>
      <c r="AK3811" t="s">
        <v>56</v>
      </c>
      <c r="AL3811" t="s">
        <v>56</v>
      </c>
      <c r="AM3811" t="s">
        <v>56</v>
      </c>
      <c r="AN3811" t="s">
        <v>56</v>
      </c>
      <c r="AO3811" t="s">
        <v>56</v>
      </c>
      <c r="AP3811" t="s">
        <v>56</v>
      </c>
      <c r="AQ3811" t="s">
        <v>56</v>
      </c>
      <c r="AR3811" t="s">
        <v>56</v>
      </c>
      <c r="AS3811" t="s">
        <v>56</v>
      </c>
      <c r="AT3811" t="s">
        <v>46</v>
      </c>
      <c r="AU3811" t="s">
        <v>56</v>
      </c>
      <c r="AV3811" t="s">
        <v>56</v>
      </c>
      <c r="AW3811" t="s">
        <v>56</v>
      </c>
    </row>
    <row r="3812" spans="1:49" x14ac:dyDescent="0.3">
      <c r="A3812" t="str">
        <f t="shared" si="296"/>
        <v>AU</v>
      </c>
      <c r="B3812" t="str">
        <f t="shared" si="297"/>
        <v>P</v>
      </c>
      <c r="C3812">
        <f t="shared" si="298"/>
        <v>0.3</v>
      </c>
      <c r="D3812">
        <f t="shared" si="299"/>
        <v>1</v>
      </c>
      <c r="E3812">
        <f t="shared" si="300"/>
        <v>0.3</v>
      </c>
      <c r="G3812" t="s">
        <v>4701</v>
      </c>
      <c r="H3812" t="s">
        <v>39</v>
      </c>
      <c r="I3812" s="58" t="s">
        <v>60</v>
      </c>
      <c r="J3812" s="58" t="s">
        <v>60</v>
      </c>
      <c r="K3812" s="58" t="s">
        <v>42</v>
      </c>
      <c r="N3812" t="s">
        <v>43</v>
      </c>
      <c r="S3812" t="s">
        <v>72</v>
      </c>
      <c r="T3812" t="s">
        <v>45</v>
      </c>
      <c r="U3812" t="s">
        <v>46</v>
      </c>
      <c r="V3812" t="s">
        <v>46</v>
      </c>
      <c r="W3812" t="s">
        <v>156</v>
      </c>
      <c r="X3812" t="s">
        <v>6458</v>
      </c>
      <c r="Y3812" t="s">
        <v>157</v>
      </c>
      <c r="Z3812" t="s">
        <v>158</v>
      </c>
      <c r="AA3812" t="s">
        <v>159</v>
      </c>
      <c r="AB3812" t="s">
        <v>337</v>
      </c>
      <c r="AC3812" t="s">
        <v>338</v>
      </c>
      <c r="AE3812" t="s">
        <v>6538</v>
      </c>
      <c r="AF3812" t="s">
        <v>55</v>
      </c>
      <c r="AG3812" t="s">
        <v>56</v>
      </c>
      <c r="AH3812" t="s">
        <v>46</v>
      </c>
      <c r="AI3812" t="s">
        <v>56</v>
      </c>
      <c r="AJ3812" t="s">
        <v>56</v>
      </c>
      <c r="AK3812" t="s">
        <v>56</v>
      </c>
      <c r="AL3812" t="s">
        <v>56</v>
      </c>
      <c r="AM3812" t="s">
        <v>56</v>
      </c>
      <c r="AN3812" t="s">
        <v>56</v>
      </c>
      <c r="AO3812" t="s">
        <v>56</v>
      </c>
      <c r="AP3812" t="s">
        <v>56</v>
      </c>
      <c r="AQ3812" t="s">
        <v>56</v>
      </c>
      <c r="AR3812" t="s">
        <v>56</v>
      </c>
      <c r="AS3812" t="s">
        <v>56</v>
      </c>
      <c r="AT3812" t="s">
        <v>56</v>
      </c>
      <c r="AU3812" t="s">
        <v>56</v>
      </c>
      <c r="AV3812" t="s">
        <v>46</v>
      </c>
      <c r="AW3812" t="s">
        <v>56</v>
      </c>
    </row>
    <row r="3813" spans="1:49" x14ac:dyDescent="0.3">
      <c r="A3813" t="str">
        <f t="shared" si="296"/>
        <v>VŠVU</v>
      </c>
      <c r="B3813" t="str">
        <f t="shared" si="297"/>
        <v>V</v>
      </c>
      <c r="C3813">
        <f t="shared" si="298"/>
        <v>1.56</v>
      </c>
      <c r="D3813">
        <f t="shared" si="299"/>
        <v>1</v>
      </c>
      <c r="E3813">
        <f t="shared" si="300"/>
        <v>1.56</v>
      </c>
      <c r="G3813" t="s">
        <v>4702</v>
      </c>
      <c r="H3813" t="s">
        <v>39</v>
      </c>
      <c r="I3813" s="58" t="s">
        <v>104</v>
      </c>
      <c r="J3813" s="58" t="s">
        <v>41</v>
      </c>
      <c r="K3813" s="58" t="s">
        <v>76</v>
      </c>
      <c r="N3813" t="s">
        <v>1017</v>
      </c>
      <c r="P3813" t="s">
        <v>78</v>
      </c>
      <c r="Q3813" t="s">
        <v>79</v>
      </c>
      <c r="S3813" t="s">
        <v>80</v>
      </c>
      <c r="T3813" t="s">
        <v>45</v>
      </c>
      <c r="U3813" t="s">
        <v>46</v>
      </c>
      <c r="V3813" t="s">
        <v>46</v>
      </c>
      <c r="W3813" t="s">
        <v>764</v>
      </c>
      <c r="X3813" t="s">
        <v>765</v>
      </c>
      <c r="Y3813" t="s">
        <v>766</v>
      </c>
      <c r="Z3813" t="s">
        <v>767</v>
      </c>
      <c r="AB3813" t="s">
        <v>1196</v>
      </c>
      <c r="AC3813" t="s">
        <v>1197</v>
      </c>
      <c r="AD3813" t="s">
        <v>4703</v>
      </c>
      <c r="AF3813" t="s">
        <v>55</v>
      </c>
      <c r="AG3813" t="s">
        <v>46</v>
      </c>
      <c r="AH3813" t="s">
        <v>56</v>
      </c>
      <c r="AI3813" t="s">
        <v>56</v>
      </c>
      <c r="AJ3813" t="s">
        <v>56</v>
      </c>
      <c r="AK3813" t="s">
        <v>56</v>
      </c>
      <c r="AL3813" t="s">
        <v>56</v>
      </c>
      <c r="AM3813" t="s">
        <v>56</v>
      </c>
      <c r="AN3813" t="s">
        <v>56</v>
      </c>
      <c r="AO3813" t="s">
        <v>46</v>
      </c>
      <c r="AP3813" t="s">
        <v>56</v>
      </c>
      <c r="AQ3813" t="s">
        <v>56</v>
      </c>
      <c r="AR3813" t="s">
        <v>56</v>
      </c>
      <c r="AS3813" t="s">
        <v>56</v>
      </c>
      <c r="AT3813" t="s">
        <v>56</v>
      </c>
      <c r="AU3813" t="s">
        <v>56</v>
      </c>
      <c r="AV3813" t="s">
        <v>56</v>
      </c>
      <c r="AW3813" t="s">
        <v>56</v>
      </c>
    </row>
    <row r="3814" spans="1:49" x14ac:dyDescent="0.3">
      <c r="A3814" t="str">
        <f t="shared" si="296"/>
        <v>VŠVU</v>
      </c>
      <c r="B3814" t="str">
        <f t="shared" si="297"/>
        <v>V</v>
      </c>
      <c r="C3814">
        <f t="shared" si="298"/>
        <v>0.3</v>
      </c>
      <c r="D3814">
        <f t="shared" si="299"/>
        <v>1</v>
      </c>
      <c r="E3814">
        <f t="shared" si="300"/>
        <v>0.3</v>
      </c>
      <c r="G3814" t="s">
        <v>4704</v>
      </c>
      <c r="H3814" t="s">
        <v>39</v>
      </c>
      <c r="I3814" s="58" t="s">
        <v>60</v>
      </c>
      <c r="J3814" s="58" t="s">
        <v>60</v>
      </c>
      <c r="K3814" s="58" t="s">
        <v>76</v>
      </c>
      <c r="N3814" t="s">
        <v>1017</v>
      </c>
      <c r="P3814" t="s">
        <v>78</v>
      </c>
      <c r="Q3814" t="s">
        <v>79</v>
      </c>
      <c r="S3814" t="s">
        <v>80</v>
      </c>
      <c r="T3814" t="s">
        <v>45</v>
      </c>
      <c r="U3814" t="s">
        <v>46</v>
      </c>
      <c r="V3814" t="s">
        <v>46</v>
      </c>
      <c r="W3814" t="s">
        <v>764</v>
      </c>
      <c r="X3814" t="s">
        <v>765</v>
      </c>
      <c r="Y3814" t="s">
        <v>766</v>
      </c>
      <c r="Z3814" t="s">
        <v>767</v>
      </c>
      <c r="AB3814" t="s">
        <v>1196</v>
      </c>
      <c r="AC3814" t="s">
        <v>1197</v>
      </c>
      <c r="AD3814" t="s">
        <v>4705</v>
      </c>
      <c r="AF3814" t="s">
        <v>55</v>
      </c>
      <c r="AG3814" t="s">
        <v>46</v>
      </c>
      <c r="AH3814" t="s">
        <v>56</v>
      </c>
      <c r="AI3814" t="s">
        <v>56</v>
      </c>
      <c r="AJ3814" t="s">
        <v>56</v>
      </c>
      <c r="AK3814" t="s">
        <v>56</v>
      </c>
      <c r="AL3814" t="s">
        <v>56</v>
      </c>
      <c r="AM3814" t="s">
        <v>56</v>
      </c>
      <c r="AN3814" t="s">
        <v>56</v>
      </c>
      <c r="AO3814" t="s">
        <v>56</v>
      </c>
      <c r="AP3814" t="s">
        <v>56</v>
      </c>
      <c r="AQ3814" t="s">
        <v>56</v>
      </c>
      <c r="AR3814" t="s">
        <v>56</v>
      </c>
      <c r="AS3814" t="s">
        <v>56</v>
      </c>
      <c r="AT3814" t="s">
        <v>56</v>
      </c>
      <c r="AU3814" t="s">
        <v>56</v>
      </c>
      <c r="AV3814" t="s">
        <v>56</v>
      </c>
      <c r="AW3814" t="s">
        <v>56</v>
      </c>
    </row>
    <row r="3815" spans="1:49" x14ac:dyDescent="0.3">
      <c r="A3815" t="str">
        <f t="shared" si="296"/>
        <v>VŠVU</v>
      </c>
      <c r="B3815" t="str">
        <f t="shared" si="297"/>
        <v>V</v>
      </c>
      <c r="C3815">
        <f t="shared" si="298"/>
        <v>0.78</v>
      </c>
      <c r="D3815">
        <f t="shared" si="299"/>
        <v>1</v>
      </c>
      <c r="E3815">
        <f t="shared" si="300"/>
        <v>0.78</v>
      </c>
      <c r="G3815" t="s">
        <v>4706</v>
      </c>
      <c r="H3815" t="s">
        <v>39</v>
      </c>
      <c r="I3815" s="58" t="s">
        <v>75</v>
      </c>
      <c r="J3815" s="58" t="s">
        <v>41</v>
      </c>
      <c r="K3815" s="58" t="s">
        <v>76</v>
      </c>
      <c r="N3815" t="s">
        <v>805</v>
      </c>
      <c r="P3815" t="s">
        <v>213</v>
      </c>
      <c r="Q3815" t="s">
        <v>79</v>
      </c>
      <c r="S3815" t="s">
        <v>80</v>
      </c>
      <c r="T3815" t="s">
        <v>45</v>
      </c>
      <c r="U3815" t="s">
        <v>46</v>
      </c>
      <c r="V3815" t="s">
        <v>46</v>
      </c>
      <c r="W3815" t="s">
        <v>764</v>
      </c>
      <c r="X3815" t="s">
        <v>765</v>
      </c>
      <c r="Y3815" t="s">
        <v>766</v>
      </c>
      <c r="Z3815" t="s">
        <v>767</v>
      </c>
      <c r="AB3815" t="s">
        <v>1088</v>
      </c>
      <c r="AC3815" t="s">
        <v>1089</v>
      </c>
      <c r="AD3815" t="s">
        <v>6539</v>
      </c>
      <c r="AF3815" t="s">
        <v>55</v>
      </c>
      <c r="AG3815" t="s">
        <v>46</v>
      </c>
      <c r="AH3815" t="s">
        <v>56</v>
      </c>
      <c r="AI3815" t="s">
        <v>56</v>
      </c>
      <c r="AJ3815" t="s">
        <v>56</v>
      </c>
      <c r="AK3815" t="s">
        <v>56</v>
      </c>
      <c r="AL3815" t="s">
        <v>56</v>
      </c>
      <c r="AM3815" t="s">
        <v>56</v>
      </c>
      <c r="AN3815" t="s">
        <v>56</v>
      </c>
      <c r="AO3815" t="s">
        <v>46</v>
      </c>
      <c r="AP3815" t="s">
        <v>56</v>
      </c>
      <c r="AQ3815" t="s">
        <v>56</v>
      </c>
      <c r="AR3815" t="s">
        <v>56</v>
      </c>
      <c r="AS3815" t="s">
        <v>56</v>
      </c>
      <c r="AT3815" t="s">
        <v>46</v>
      </c>
      <c r="AU3815" t="s">
        <v>56</v>
      </c>
      <c r="AV3815" t="s">
        <v>56</v>
      </c>
      <c r="AW3815" t="s">
        <v>56</v>
      </c>
    </row>
    <row r="3816" spans="1:49" x14ac:dyDescent="0.3">
      <c r="A3816" t="str">
        <f t="shared" si="296"/>
        <v>VŠVU</v>
      </c>
      <c r="B3816" t="str">
        <f t="shared" si="297"/>
        <v>V</v>
      </c>
      <c r="C3816">
        <f t="shared" si="298"/>
        <v>1.56</v>
      </c>
      <c r="D3816">
        <f t="shared" si="299"/>
        <v>1</v>
      </c>
      <c r="E3816">
        <f t="shared" si="300"/>
        <v>1.56</v>
      </c>
      <c r="G3816" t="s">
        <v>4707</v>
      </c>
      <c r="H3816" t="s">
        <v>39</v>
      </c>
      <c r="I3816" s="58" t="s">
        <v>104</v>
      </c>
      <c r="J3816" s="58" t="s">
        <v>41</v>
      </c>
      <c r="K3816" s="58" t="s">
        <v>76</v>
      </c>
      <c r="N3816" t="s">
        <v>713</v>
      </c>
      <c r="P3816" t="s">
        <v>78</v>
      </c>
      <c r="Q3816" t="s">
        <v>79</v>
      </c>
      <c r="S3816" t="s">
        <v>80</v>
      </c>
      <c r="T3816" t="s">
        <v>45</v>
      </c>
      <c r="U3816" t="s">
        <v>46</v>
      </c>
      <c r="V3816" t="s">
        <v>46</v>
      </c>
      <c r="W3816" t="s">
        <v>764</v>
      </c>
      <c r="X3816" t="s">
        <v>765</v>
      </c>
      <c r="Y3816" t="s">
        <v>766</v>
      </c>
      <c r="Z3816" t="s">
        <v>767</v>
      </c>
      <c r="AB3816" t="s">
        <v>768</v>
      </c>
      <c r="AC3816" t="s">
        <v>769</v>
      </c>
      <c r="AD3816" t="s">
        <v>4522</v>
      </c>
      <c r="AF3816" t="s">
        <v>55</v>
      </c>
      <c r="AG3816" t="s">
        <v>46</v>
      </c>
      <c r="AH3816" t="s">
        <v>56</v>
      </c>
      <c r="AI3816" t="s">
        <v>56</v>
      </c>
      <c r="AJ3816" t="s">
        <v>56</v>
      </c>
      <c r="AK3816" t="s">
        <v>56</v>
      </c>
      <c r="AL3816" t="s">
        <v>56</v>
      </c>
      <c r="AM3816" t="s">
        <v>56</v>
      </c>
      <c r="AN3816" t="s">
        <v>56</v>
      </c>
      <c r="AO3816" t="s">
        <v>46</v>
      </c>
      <c r="AP3816" t="s">
        <v>56</v>
      </c>
      <c r="AQ3816" t="s">
        <v>56</v>
      </c>
      <c r="AR3816" t="s">
        <v>56</v>
      </c>
      <c r="AS3816" t="s">
        <v>56</v>
      </c>
      <c r="AT3816" t="s">
        <v>46</v>
      </c>
      <c r="AU3816" t="s">
        <v>56</v>
      </c>
      <c r="AV3816" t="s">
        <v>56</v>
      </c>
      <c r="AW3816" t="s">
        <v>56</v>
      </c>
    </row>
    <row r="3817" spans="1:49" x14ac:dyDescent="0.3">
      <c r="A3817" t="str">
        <f t="shared" si="296"/>
        <v>VŠVU</v>
      </c>
      <c r="B3817" t="str">
        <f t="shared" si="297"/>
        <v>V</v>
      </c>
      <c r="C3817">
        <f t="shared" si="298"/>
        <v>0.89999999999999991</v>
      </c>
      <c r="D3817">
        <f t="shared" si="299"/>
        <v>1</v>
      </c>
      <c r="E3817">
        <f t="shared" si="300"/>
        <v>0.89999999999999991</v>
      </c>
      <c r="G3817" t="s">
        <v>4708</v>
      </c>
      <c r="H3817" t="s">
        <v>39</v>
      </c>
      <c r="I3817" s="58" t="s">
        <v>133</v>
      </c>
      <c r="J3817" s="58" t="s">
        <v>41</v>
      </c>
      <c r="K3817" s="58" t="s">
        <v>76</v>
      </c>
      <c r="N3817" t="s">
        <v>713</v>
      </c>
      <c r="P3817" t="s">
        <v>78</v>
      </c>
      <c r="Q3817" t="s">
        <v>79</v>
      </c>
      <c r="S3817" t="s">
        <v>80</v>
      </c>
      <c r="T3817" t="s">
        <v>45</v>
      </c>
      <c r="U3817" t="s">
        <v>46</v>
      </c>
      <c r="V3817" t="s">
        <v>46</v>
      </c>
      <c r="W3817" t="s">
        <v>764</v>
      </c>
      <c r="X3817" t="s">
        <v>765</v>
      </c>
      <c r="Y3817" t="s">
        <v>766</v>
      </c>
      <c r="Z3817" t="s">
        <v>767</v>
      </c>
      <c r="AB3817" t="s">
        <v>768</v>
      </c>
      <c r="AC3817" t="s">
        <v>769</v>
      </c>
      <c r="AD3817" t="s">
        <v>4522</v>
      </c>
      <c r="AF3817" t="s">
        <v>55</v>
      </c>
      <c r="AG3817" t="s">
        <v>46</v>
      </c>
      <c r="AH3817" t="s">
        <v>56</v>
      </c>
      <c r="AI3817" t="s">
        <v>56</v>
      </c>
      <c r="AJ3817" t="s">
        <v>56</v>
      </c>
      <c r="AK3817" t="s">
        <v>56</v>
      </c>
      <c r="AL3817" t="s">
        <v>56</v>
      </c>
      <c r="AM3817" t="s">
        <v>56</v>
      </c>
      <c r="AN3817" t="s">
        <v>56</v>
      </c>
      <c r="AO3817" t="s">
        <v>46</v>
      </c>
      <c r="AP3817" t="s">
        <v>56</v>
      </c>
      <c r="AQ3817" t="s">
        <v>56</v>
      </c>
      <c r="AR3817" t="s">
        <v>56</v>
      </c>
      <c r="AS3817" t="s">
        <v>56</v>
      </c>
      <c r="AT3817" t="s">
        <v>46</v>
      </c>
      <c r="AU3817" t="s">
        <v>56</v>
      </c>
      <c r="AV3817" t="s">
        <v>56</v>
      </c>
      <c r="AW3817" t="s">
        <v>56</v>
      </c>
    </row>
    <row r="3818" spans="1:49" x14ac:dyDescent="0.3">
      <c r="A3818" t="str">
        <f t="shared" si="296"/>
        <v>VŠVU</v>
      </c>
      <c r="B3818" t="str">
        <f t="shared" si="297"/>
        <v>V</v>
      </c>
      <c r="C3818">
        <f t="shared" si="298"/>
        <v>0.89999999999999991</v>
      </c>
      <c r="D3818">
        <f t="shared" si="299"/>
        <v>1</v>
      </c>
      <c r="E3818">
        <f t="shared" si="300"/>
        <v>0.89999999999999991</v>
      </c>
      <c r="G3818" t="s">
        <v>4709</v>
      </c>
      <c r="H3818" t="s">
        <v>39</v>
      </c>
      <c r="I3818" s="58" t="s">
        <v>133</v>
      </c>
      <c r="J3818" s="58" t="s">
        <v>41</v>
      </c>
      <c r="K3818" s="58" t="s">
        <v>76</v>
      </c>
      <c r="N3818" t="s">
        <v>713</v>
      </c>
      <c r="P3818" t="s">
        <v>78</v>
      </c>
      <c r="Q3818" t="s">
        <v>79</v>
      </c>
      <c r="S3818" t="s">
        <v>80</v>
      </c>
      <c r="T3818" t="s">
        <v>45</v>
      </c>
      <c r="U3818" t="s">
        <v>46</v>
      </c>
      <c r="V3818" t="s">
        <v>46</v>
      </c>
      <c r="W3818" t="s">
        <v>764</v>
      </c>
      <c r="X3818" t="s">
        <v>765</v>
      </c>
      <c r="Y3818" t="s">
        <v>766</v>
      </c>
      <c r="Z3818" t="s">
        <v>767</v>
      </c>
      <c r="AB3818" t="s">
        <v>768</v>
      </c>
      <c r="AC3818" t="s">
        <v>769</v>
      </c>
      <c r="AD3818" t="s">
        <v>4522</v>
      </c>
      <c r="AF3818" t="s">
        <v>55</v>
      </c>
      <c r="AG3818" t="s">
        <v>46</v>
      </c>
      <c r="AH3818" t="s">
        <v>56</v>
      </c>
      <c r="AI3818" t="s">
        <v>56</v>
      </c>
      <c r="AJ3818" t="s">
        <v>56</v>
      </c>
      <c r="AK3818" t="s">
        <v>56</v>
      </c>
      <c r="AL3818" t="s">
        <v>56</v>
      </c>
      <c r="AM3818" t="s">
        <v>56</v>
      </c>
      <c r="AN3818" t="s">
        <v>56</v>
      </c>
      <c r="AO3818" t="s">
        <v>46</v>
      </c>
      <c r="AP3818" t="s">
        <v>56</v>
      </c>
      <c r="AQ3818" t="s">
        <v>56</v>
      </c>
      <c r="AR3818" t="s">
        <v>56</v>
      </c>
      <c r="AS3818" t="s">
        <v>56</v>
      </c>
      <c r="AT3818" t="s">
        <v>46</v>
      </c>
      <c r="AU3818" t="s">
        <v>56</v>
      </c>
      <c r="AV3818" t="s">
        <v>56</v>
      </c>
      <c r="AW3818" t="s">
        <v>56</v>
      </c>
    </row>
    <row r="3819" spans="1:49" x14ac:dyDescent="0.3">
      <c r="A3819" t="str">
        <f t="shared" si="296"/>
        <v>VŠVU</v>
      </c>
      <c r="B3819" t="str">
        <f t="shared" si="297"/>
        <v>V</v>
      </c>
      <c r="C3819">
        <f t="shared" si="298"/>
        <v>0.89999999999999991</v>
      </c>
      <c r="D3819">
        <f t="shared" si="299"/>
        <v>1</v>
      </c>
      <c r="E3819">
        <f t="shared" si="300"/>
        <v>0.89999999999999991</v>
      </c>
      <c r="G3819" t="s">
        <v>4710</v>
      </c>
      <c r="H3819" t="s">
        <v>39</v>
      </c>
      <c r="I3819" s="58" t="s">
        <v>133</v>
      </c>
      <c r="J3819" s="58" t="s">
        <v>41</v>
      </c>
      <c r="K3819" s="58" t="s">
        <v>76</v>
      </c>
      <c r="N3819" t="s">
        <v>713</v>
      </c>
      <c r="P3819" t="s">
        <v>78</v>
      </c>
      <c r="Q3819" t="s">
        <v>79</v>
      </c>
      <c r="S3819" t="s">
        <v>80</v>
      </c>
      <c r="T3819" t="s">
        <v>45</v>
      </c>
      <c r="U3819" t="s">
        <v>46</v>
      </c>
      <c r="V3819" t="s">
        <v>46</v>
      </c>
      <c r="W3819" t="s">
        <v>764</v>
      </c>
      <c r="X3819" t="s">
        <v>765</v>
      </c>
      <c r="Y3819" t="s">
        <v>766</v>
      </c>
      <c r="Z3819" t="s">
        <v>767</v>
      </c>
      <c r="AB3819" t="s">
        <v>768</v>
      </c>
      <c r="AC3819" t="s">
        <v>769</v>
      </c>
      <c r="AD3819" t="s">
        <v>4522</v>
      </c>
      <c r="AF3819" t="s">
        <v>55</v>
      </c>
      <c r="AG3819" t="s">
        <v>46</v>
      </c>
      <c r="AH3819" t="s">
        <v>56</v>
      </c>
      <c r="AI3819" t="s">
        <v>56</v>
      </c>
      <c r="AJ3819" t="s">
        <v>56</v>
      </c>
      <c r="AK3819" t="s">
        <v>56</v>
      </c>
      <c r="AL3819" t="s">
        <v>56</v>
      </c>
      <c r="AM3819" t="s">
        <v>56</v>
      </c>
      <c r="AN3819" t="s">
        <v>56</v>
      </c>
      <c r="AO3819" t="s">
        <v>46</v>
      </c>
      <c r="AP3819" t="s">
        <v>56</v>
      </c>
      <c r="AQ3819" t="s">
        <v>56</v>
      </c>
      <c r="AR3819" t="s">
        <v>56</v>
      </c>
      <c r="AS3819" t="s">
        <v>56</v>
      </c>
      <c r="AT3819" t="s">
        <v>46</v>
      </c>
      <c r="AU3819" t="s">
        <v>56</v>
      </c>
      <c r="AV3819" t="s">
        <v>56</v>
      </c>
      <c r="AW3819" t="s">
        <v>56</v>
      </c>
    </row>
    <row r="3820" spans="1:49" x14ac:dyDescent="0.3">
      <c r="A3820" t="str">
        <f t="shared" si="296"/>
        <v>VŠVU</v>
      </c>
      <c r="B3820" t="str">
        <f t="shared" si="297"/>
        <v>V</v>
      </c>
      <c r="C3820">
        <f t="shared" si="298"/>
        <v>0.89999999999999991</v>
      </c>
      <c r="D3820">
        <f t="shared" si="299"/>
        <v>1</v>
      </c>
      <c r="E3820">
        <f t="shared" si="300"/>
        <v>0.89999999999999991</v>
      </c>
      <c r="G3820" t="s">
        <v>4711</v>
      </c>
      <c r="H3820" t="s">
        <v>39</v>
      </c>
      <c r="I3820" s="58" t="s">
        <v>133</v>
      </c>
      <c r="J3820" s="58" t="s">
        <v>41</v>
      </c>
      <c r="K3820" s="58" t="s">
        <v>76</v>
      </c>
      <c r="N3820" t="s">
        <v>713</v>
      </c>
      <c r="P3820" t="s">
        <v>78</v>
      </c>
      <c r="Q3820" t="s">
        <v>79</v>
      </c>
      <c r="S3820" t="s">
        <v>80</v>
      </c>
      <c r="T3820" t="s">
        <v>45</v>
      </c>
      <c r="U3820" t="s">
        <v>46</v>
      </c>
      <c r="V3820" t="s">
        <v>46</v>
      </c>
      <c r="W3820" t="s">
        <v>764</v>
      </c>
      <c r="X3820" t="s">
        <v>765</v>
      </c>
      <c r="Y3820" t="s">
        <v>766</v>
      </c>
      <c r="Z3820" t="s">
        <v>767</v>
      </c>
      <c r="AB3820" t="s">
        <v>768</v>
      </c>
      <c r="AC3820" t="s">
        <v>769</v>
      </c>
      <c r="AD3820" t="s">
        <v>4522</v>
      </c>
      <c r="AF3820" t="s">
        <v>55</v>
      </c>
      <c r="AG3820" t="s">
        <v>46</v>
      </c>
      <c r="AH3820" t="s">
        <v>56</v>
      </c>
      <c r="AI3820" t="s">
        <v>56</v>
      </c>
      <c r="AJ3820" t="s">
        <v>56</v>
      </c>
      <c r="AK3820" t="s">
        <v>56</v>
      </c>
      <c r="AL3820" t="s">
        <v>56</v>
      </c>
      <c r="AM3820" t="s">
        <v>56</v>
      </c>
      <c r="AN3820" t="s">
        <v>56</v>
      </c>
      <c r="AO3820" t="s">
        <v>46</v>
      </c>
      <c r="AP3820" t="s">
        <v>56</v>
      </c>
      <c r="AQ3820" t="s">
        <v>56</v>
      </c>
      <c r="AR3820" t="s">
        <v>56</v>
      </c>
      <c r="AS3820" t="s">
        <v>56</v>
      </c>
      <c r="AT3820" t="s">
        <v>46</v>
      </c>
      <c r="AU3820" t="s">
        <v>56</v>
      </c>
      <c r="AV3820" t="s">
        <v>56</v>
      </c>
      <c r="AW3820" t="s">
        <v>56</v>
      </c>
    </row>
    <row r="3821" spans="1:49" x14ac:dyDescent="0.3">
      <c r="A3821" t="str">
        <f t="shared" si="296"/>
        <v>VŠVU</v>
      </c>
      <c r="B3821" t="str">
        <f t="shared" si="297"/>
        <v>V</v>
      </c>
      <c r="C3821">
        <f t="shared" si="298"/>
        <v>0.78</v>
      </c>
      <c r="D3821">
        <f t="shared" si="299"/>
        <v>1</v>
      </c>
      <c r="E3821">
        <f t="shared" si="300"/>
        <v>0.78</v>
      </c>
      <c r="G3821" t="s">
        <v>4712</v>
      </c>
      <c r="H3821" t="s">
        <v>39</v>
      </c>
      <c r="I3821" s="58" t="s">
        <v>75</v>
      </c>
      <c r="J3821" s="58" t="s">
        <v>41</v>
      </c>
      <c r="K3821" s="58" t="s">
        <v>76</v>
      </c>
      <c r="N3821" t="s">
        <v>713</v>
      </c>
      <c r="P3821" t="s">
        <v>78</v>
      </c>
      <c r="Q3821" t="s">
        <v>79</v>
      </c>
      <c r="S3821" t="s">
        <v>80</v>
      </c>
      <c r="T3821" t="s">
        <v>45</v>
      </c>
      <c r="U3821" t="s">
        <v>46</v>
      </c>
      <c r="V3821" t="s">
        <v>46</v>
      </c>
      <c r="W3821" t="s">
        <v>764</v>
      </c>
      <c r="X3821" t="s">
        <v>765</v>
      </c>
      <c r="Y3821" t="s">
        <v>766</v>
      </c>
      <c r="Z3821" t="s">
        <v>767</v>
      </c>
      <c r="AB3821" t="s">
        <v>768</v>
      </c>
      <c r="AC3821" t="s">
        <v>769</v>
      </c>
      <c r="AD3821" t="s">
        <v>4522</v>
      </c>
      <c r="AF3821" t="s">
        <v>55</v>
      </c>
      <c r="AG3821" t="s">
        <v>46</v>
      </c>
      <c r="AH3821" t="s">
        <v>56</v>
      </c>
      <c r="AI3821" t="s">
        <v>56</v>
      </c>
      <c r="AJ3821" t="s">
        <v>56</v>
      </c>
      <c r="AK3821" t="s">
        <v>56</v>
      </c>
      <c r="AL3821" t="s">
        <v>56</v>
      </c>
      <c r="AM3821" t="s">
        <v>56</v>
      </c>
      <c r="AN3821" t="s">
        <v>56</v>
      </c>
      <c r="AO3821" t="s">
        <v>46</v>
      </c>
      <c r="AP3821" t="s">
        <v>56</v>
      </c>
      <c r="AQ3821" t="s">
        <v>56</v>
      </c>
      <c r="AR3821" t="s">
        <v>56</v>
      </c>
      <c r="AS3821" t="s">
        <v>56</v>
      </c>
      <c r="AT3821" t="s">
        <v>46</v>
      </c>
      <c r="AU3821" t="s">
        <v>56</v>
      </c>
      <c r="AV3821" t="s">
        <v>56</v>
      </c>
      <c r="AW3821" t="s">
        <v>56</v>
      </c>
    </row>
    <row r="3822" spans="1:49" x14ac:dyDescent="0.3">
      <c r="A3822" t="str">
        <f t="shared" si="296"/>
        <v>VŠVU</v>
      </c>
      <c r="B3822" t="str">
        <f t="shared" si="297"/>
        <v>V</v>
      </c>
      <c r="C3822">
        <f t="shared" si="298"/>
        <v>0.78</v>
      </c>
      <c r="D3822">
        <f t="shared" si="299"/>
        <v>1</v>
      </c>
      <c r="E3822">
        <f t="shared" si="300"/>
        <v>0.78</v>
      </c>
      <c r="G3822" t="s">
        <v>4713</v>
      </c>
      <c r="H3822" t="s">
        <v>39</v>
      </c>
      <c r="I3822" s="58" t="s">
        <v>75</v>
      </c>
      <c r="J3822" s="58" t="s">
        <v>41</v>
      </c>
      <c r="K3822" s="58" t="s">
        <v>76</v>
      </c>
      <c r="N3822" t="s">
        <v>713</v>
      </c>
      <c r="P3822" t="s">
        <v>78</v>
      </c>
      <c r="Q3822" t="s">
        <v>79</v>
      </c>
      <c r="S3822" t="s">
        <v>80</v>
      </c>
      <c r="T3822" t="s">
        <v>45</v>
      </c>
      <c r="U3822" t="s">
        <v>46</v>
      </c>
      <c r="V3822" t="s">
        <v>46</v>
      </c>
      <c r="W3822" t="s">
        <v>764</v>
      </c>
      <c r="X3822" t="s">
        <v>765</v>
      </c>
      <c r="Y3822" t="s">
        <v>766</v>
      </c>
      <c r="Z3822" t="s">
        <v>767</v>
      </c>
      <c r="AB3822" t="s">
        <v>768</v>
      </c>
      <c r="AC3822" t="s">
        <v>769</v>
      </c>
      <c r="AD3822" t="s">
        <v>4522</v>
      </c>
      <c r="AF3822" t="s">
        <v>55</v>
      </c>
      <c r="AG3822" t="s">
        <v>46</v>
      </c>
      <c r="AH3822" t="s">
        <v>56</v>
      </c>
      <c r="AI3822" t="s">
        <v>56</v>
      </c>
      <c r="AJ3822" t="s">
        <v>56</v>
      </c>
      <c r="AK3822" t="s">
        <v>56</v>
      </c>
      <c r="AL3822" t="s">
        <v>56</v>
      </c>
      <c r="AM3822" t="s">
        <v>56</v>
      </c>
      <c r="AN3822" t="s">
        <v>56</v>
      </c>
      <c r="AO3822" t="s">
        <v>46</v>
      </c>
      <c r="AP3822" t="s">
        <v>56</v>
      </c>
      <c r="AQ3822" t="s">
        <v>56</v>
      </c>
      <c r="AR3822" t="s">
        <v>56</v>
      </c>
      <c r="AS3822" t="s">
        <v>56</v>
      </c>
      <c r="AT3822" t="s">
        <v>46</v>
      </c>
      <c r="AU3822" t="s">
        <v>56</v>
      </c>
      <c r="AV3822" t="s">
        <v>56</v>
      </c>
      <c r="AW3822" t="s">
        <v>56</v>
      </c>
    </row>
    <row r="3823" spans="1:49" x14ac:dyDescent="0.3">
      <c r="A3823" t="str">
        <f t="shared" si="296"/>
        <v>VŠVU</v>
      </c>
      <c r="B3823" t="str">
        <f t="shared" si="297"/>
        <v>V</v>
      </c>
      <c r="C3823">
        <f t="shared" si="298"/>
        <v>0.78</v>
      </c>
      <c r="D3823">
        <f t="shared" si="299"/>
        <v>1</v>
      </c>
      <c r="E3823">
        <f t="shared" si="300"/>
        <v>0.78</v>
      </c>
      <c r="G3823" t="s">
        <v>4714</v>
      </c>
      <c r="H3823" t="s">
        <v>39</v>
      </c>
      <c r="I3823" s="58" t="s">
        <v>75</v>
      </c>
      <c r="J3823" s="58" t="s">
        <v>41</v>
      </c>
      <c r="K3823" s="58" t="s">
        <v>76</v>
      </c>
      <c r="N3823" t="s">
        <v>713</v>
      </c>
      <c r="P3823" t="s">
        <v>78</v>
      </c>
      <c r="Q3823" t="s">
        <v>79</v>
      </c>
      <c r="S3823" t="s">
        <v>80</v>
      </c>
      <c r="T3823" t="s">
        <v>45</v>
      </c>
      <c r="U3823" t="s">
        <v>46</v>
      </c>
      <c r="V3823" t="s">
        <v>46</v>
      </c>
      <c r="W3823" t="s">
        <v>764</v>
      </c>
      <c r="X3823" t="s">
        <v>765</v>
      </c>
      <c r="Y3823" t="s">
        <v>766</v>
      </c>
      <c r="Z3823" t="s">
        <v>767</v>
      </c>
      <c r="AB3823" t="s">
        <v>768</v>
      </c>
      <c r="AC3823" t="s">
        <v>769</v>
      </c>
      <c r="AD3823" t="s">
        <v>4522</v>
      </c>
      <c r="AF3823" t="s">
        <v>55</v>
      </c>
      <c r="AG3823" t="s">
        <v>46</v>
      </c>
      <c r="AH3823" t="s">
        <v>56</v>
      </c>
      <c r="AI3823" t="s">
        <v>56</v>
      </c>
      <c r="AJ3823" t="s">
        <v>56</v>
      </c>
      <c r="AK3823" t="s">
        <v>56</v>
      </c>
      <c r="AL3823" t="s">
        <v>56</v>
      </c>
      <c r="AM3823" t="s">
        <v>56</v>
      </c>
      <c r="AN3823" t="s">
        <v>56</v>
      </c>
      <c r="AO3823" t="s">
        <v>46</v>
      </c>
      <c r="AP3823" t="s">
        <v>56</v>
      </c>
      <c r="AQ3823" t="s">
        <v>56</v>
      </c>
      <c r="AR3823" t="s">
        <v>56</v>
      </c>
      <c r="AS3823" t="s">
        <v>56</v>
      </c>
      <c r="AT3823" t="s">
        <v>46</v>
      </c>
      <c r="AU3823" t="s">
        <v>56</v>
      </c>
      <c r="AV3823" t="s">
        <v>56</v>
      </c>
      <c r="AW3823" t="s">
        <v>56</v>
      </c>
    </row>
    <row r="3824" spans="1:49" x14ac:dyDescent="0.3">
      <c r="A3824" t="str">
        <f t="shared" si="296"/>
        <v>VŠVU</v>
      </c>
      <c r="B3824" t="str">
        <f t="shared" si="297"/>
        <v>V</v>
      </c>
      <c r="C3824">
        <f t="shared" si="298"/>
        <v>0.78</v>
      </c>
      <c r="D3824">
        <f t="shared" si="299"/>
        <v>1</v>
      </c>
      <c r="E3824">
        <f t="shared" si="300"/>
        <v>0.78</v>
      </c>
      <c r="G3824" t="s">
        <v>4715</v>
      </c>
      <c r="H3824" t="s">
        <v>39</v>
      </c>
      <c r="I3824" s="58" t="s">
        <v>75</v>
      </c>
      <c r="J3824" s="58" t="s">
        <v>41</v>
      </c>
      <c r="K3824" s="58" t="s">
        <v>76</v>
      </c>
      <c r="N3824" t="s">
        <v>713</v>
      </c>
      <c r="P3824" t="s">
        <v>78</v>
      </c>
      <c r="Q3824" t="s">
        <v>79</v>
      </c>
      <c r="S3824" t="s">
        <v>80</v>
      </c>
      <c r="T3824" t="s">
        <v>45</v>
      </c>
      <c r="U3824" t="s">
        <v>46</v>
      </c>
      <c r="V3824" t="s">
        <v>46</v>
      </c>
      <c r="W3824" t="s">
        <v>764</v>
      </c>
      <c r="X3824" t="s">
        <v>765</v>
      </c>
      <c r="Y3824" t="s">
        <v>766</v>
      </c>
      <c r="Z3824" t="s">
        <v>767</v>
      </c>
      <c r="AB3824" t="s">
        <v>768</v>
      </c>
      <c r="AC3824" t="s">
        <v>769</v>
      </c>
      <c r="AD3824" t="s">
        <v>4522</v>
      </c>
      <c r="AF3824" t="s">
        <v>55</v>
      </c>
      <c r="AG3824" t="s">
        <v>46</v>
      </c>
      <c r="AH3824" t="s">
        <v>56</v>
      </c>
      <c r="AI3824" t="s">
        <v>56</v>
      </c>
      <c r="AJ3824" t="s">
        <v>56</v>
      </c>
      <c r="AK3824" t="s">
        <v>56</v>
      </c>
      <c r="AL3824" t="s">
        <v>56</v>
      </c>
      <c r="AM3824" t="s">
        <v>56</v>
      </c>
      <c r="AN3824" t="s">
        <v>56</v>
      </c>
      <c r="AO3824" t="s">
        <v>46</v>
      </c>
      <c r="AP3824" t="s">
        <v>56</v>
      </c>
      <c r="AQ3824" t="s">
        <v>56</v>
      </c>
      <c r="AR3824" t="s">
        <v>56</v>
      </c>
      <c r="AS3824" t="s">
        <v>56</v>
      </c>
      <c r="AT3824" t="s">
        <v>46</v>
      </c>
      <c r="AU3824" t="s">
        <v>56</v>
      </c>
      <c r="AV3824" t="s">
        <v>56</v>
      </c>
      <c r="AW3824" t="s">
        <v>56</v>
      </c>
    </row>
    <row r="3825" spans="1:49" x14ac:dyDescent="0.3">
      <c r="A3825" t="str">
        <f t="shared" si="296"/>
        <v>VŠVU</v>
      </c>
      <c r="B3825" t="str">
        <f t="shared" si="297"/>
        <v>V</v>
      </c>
      <c r="C3825">
        <f t="shared" si="298"/>
        <v>0.78</v>
      </c>
      <c r="D3825">
        <f t="shared" si="299"/>
        <v>1</v>
      </c>
      <c r="E3825">
        <f t="shared" si="300"/>
        <v>0.78</v>
      </c>
      <c r="G3825" t="s">
        <v>4716</v>
      </c>
      <c r="H3825" t="s">
        <v>39</v>
      </c>
      <c r="I3825" s="58" t="s">
        <v>75</v>
      </c>
      <c r="J3825" s="58" t="s">
        <v>41</v>
      </c>
      <c r="K3825" s="58" t="s">
        <v>76</v>
      </c>
      <c r="N3825" t="s">
        <v>713</v>
      </c>
      <c r="P3825" t="s">
        <v>78</v>
      </c>
      <c r="Q3825" t="s">
        <v>79</v>
      </c>
      <c r="S3825" t="s">
        <v>80</v>
      </c>
      <c r="T3825" t="s">
        <v>45</v>
      </c>
      <c r="U3825" t="s">
        <v>46</v>
      </c>
      <c r="V3825" t="s">
        <v>46</v>
      </c>
      <c r="W3825" t="s">
        <v>764</v>
      </c>
      <c r="X3825" t="s">
        <v>765</v>
      </c>
      <c r="Y3825" t="s">
        <v>766</v>
      </c>
      <c r="Z3825" t="s">
        <v>767</v>
      </c>
      <c r="AB3825" t="s">
        <v>768</v>
      </c>
      <c r="AC3825" t="s">
        <v>769</v>
      </c>
      <c r="AD3825" t="s">
        <v>4522</v>
      </c>
      <c r="AF3825" t="s">
        <v>55</v>
      </c>
      <c r="AG3825" t="s">
        <v>46</v>
      </c>
      <c r="AH3825" t="s">
        <v>56</v>
      </c>
      <c r="AI3825" t="s">
        <v>56</v>
      </c>
      <c r="AJ3825" t="s">
        <v>56</v>
      </c>
      <c r="AK3825" t="s">
        <v>56</v>
      </c>
      <c r="AL3825" t="s">
        <v>56</v>
      </c>
      <c r="AM3825" t="s">
        <v>56</v>
      </c>
      <c r="AN3825" t="s">
        <v>56</v>
      </c>
      <c r="AO3825" t="s">
        <v>46</v>
      </c>
      <c r="AP3825" t="s">
        <v>56</v>
      </c>
      <c r="AQ3825" t="s">
        <v>56</v>
      </c>
      <c r="AR3825" t="s">
        <v>56</v>
      </c>
      <c r="AS3825" t="s">
        <v>56</v>
      </c>
      <c r="AT3825" t="s">
        <v>46</v>
      </c>
      <c r="AU3825" t="s">
        <v>56</v>
      </c>
      <c r="AV3825" t="s">
        <v>56</v>
      </c>
      <c r="AW3825" t="s">
        <v>56</v>
      </c>
    </row>
    <row r="3826" spans="1:49" x14ac:dyDescent="0.3">
      <c r="A3826" t="str">
        <f t="shared" si="296"/>
        <v>VŠVU</v>
      </c>
      <c r="B3826" t="str">
        <f t="shared" si="297"/>
        <v>V</v>
      </c>
      <c r="C3826">
        <f t="shared" si="298"/>
        <v>0.78</v>
      </c>
      <c r="D3826">
        <f t="shared" si="299"/>
        <v>1</v>
      </c>
      <c r="E3826">
        <f t="shared" si="300"/>
        <v>0.78</v>
      </c>
      <c r="G3826" t="s">
        <v>4717</v>
      </c>
      <c r="H3826" t="s">
        <v>39</v>
      </c>
      <c r="I3826" s="58" t="s">
        <v>75</v>
      </c>
      <c r="J3826" s="58" t="s">
        <v>41</v>
      </c>
      <c r="K3826" s="58" t="s">
        <v>76</v>
      </c>
      <c r="N3826" t="s">
        <v>713</v>
      </c>
      <c r="P3826" t="s">
        <v>78</v>
      </c>
      <c r="Q3826" t="s">
        <v>79</v>
      </c>
      <c r="S3826" t="s">
        <v>80</v>
      </c>
      <c r="T3826" t="s">
        <v>45</v>
      </c>
      <c r="U3826" t="s">
        <v>46</v>
      </c>
      <c r="V3826" t="s">
        <v>46</v>
      </c>
      <c r="W3826" t="s">
        <v>764</v>
      </c>
      <c r="X3826" t="s">
        <v>765</v>
      </c>
      <c r="Y3826" t="s">
        <v>766</v>
      </c>
      <c r="Z3826" t="s">
        <v>767</v>
      </c>
      <c r="AB3826" t="s">
        <v>768</v>
      </c>
      <c r="AC3826" t="s">
        <v>769</v>
      </c>
      <c r="AD3826" t="s">
        <v>4522</v>
      </c>
      <c r="AF3826" t="s">
        <v>55</v>
      </c>
      <c r="AG3826" t="s">
        <v>46</v>
      </c>
      <c r="AH3826" t="s">
        <v>56</v>
      </c>
      <c r="AI3826" t="s">
        <v>56</v>
      </c>
      <c r="AJ3826" t="s">
        <v>56</v>
      </c>
      <c r="AK3826" t="s">
        <v>56</v>
      </c>
      <c r="AL3826" t="s">
        <v>56</v>
      </c>
      <c r="AM3826" t="s">
        <v>56</v>
      </c>
      <c r="AN3826" t="s">
        <v>56</v>
      </c>
      <c r="AO3826" t="s">
        <v>46</v>
      </c>
      <c r="AP3826" t="s">
        <v>56</v>
      </c>
      <c r="AQ3826" t="s">
        <v>56</v>
      </c>
      <c r="AR3826" t="s">
        <v>56</v>
      </c>
      <c r="AS3826" t="s">
        <v>56</v>
      </c>
      <c r="AT3826" t="s">
        <v>46</v>
      </c>
      <c r="AU3826" t="s">
        <v>56</v>
      </c>
      <c r="AV3826" t="s">
        <v>56</v>
      </c>
      <c r="AW3826" t="s">
        <v>56</v>
      </c>
    </row>
    <row r="3827" spans="1:49" x14ac:dyDescent="0.3">
      <c r="A3827" t="str">
        <f t="shared" si="296"/>
        <v>VŠVU</v>
      </c>
      <c r="B3827" t="str">
        <f t="shared" si="297"/>
        <v>V</v>
      </c>
      <c r="C3827">
        <f t="shared" si="298"/>
        <v>0.78</v>
      </c>
      <c r="D3827">
        <f t="shared" si="299"/>
        <v>1</v>
      </c>
      <c r="E3827">
        <f t="shared" si="300"/>
        <v>0.78</v>
      </c>
      <c r="G3827" t="s">
        <v>4718</v>
      </c>
      <c r="H3827" t="s">
        <v>39</v>
      </c>
      <c r="I3827" s="58" t="s">
        <v>75</v>
      </c>
      <c r="J3827" s="58" t="s">
        <v>41</v>
      </c>
      <c r="K3827" s="58" t="s">
        <v>76</v>
      </c>
      <c r="N3827" t="s">
        <v>713</v>
      </c>
      <c r="P3827" t="s">
        <v>78</v>
      </c>
      <c r="Q3827" t="s">
        <v>79</v>
      </c>
      <c r="S3827" t="s">
        <v>80</v>
      </c>
      <c r="T3827" t="s">
        <v>45</v>
      </c>
      <c r="U3827" t="s">
        <v>46</v>
      </c>
      <c r="V3827" t="s">
        <v>46</v>
      </c>
      <c r="W3827" t="s">
        <v>764</v>
      </c>
      <c r="X3827" t="s">
        <v>765</v>
      </c>
      <c r="Y3827" t="s">
        <v>766</v>
      </c>
      <c r="Z3827" t="s">
        <v>767</v>
      </c>
      <c r="AB3827" t="s">
        <v>768</v>
      </c>
      <c r="AC3827" t="s">
        <v>769</v>
      </c>
      <c r="AD3827" t="s">
        <v>4522</v>
      </c>
      <c r="AF3827" t="s">
        <v>55</v>
      </c>
      <c r="AG3827" t="s">
        <v>46</v>
      </c>
      <c r="AH3827" t="s">
        <v>56</v>
      </c>
      <c r="AI3827" t="s">
        <v>56</v>
      </c>
      <c r="AJ3827" t="s">
        <v>56</v>
      </c>
      <c r="AK3827" t="s">
        <v>56</v>
      </c>
      <c r="AL3827" t="s">
        <v>56</v>
      </c>
      <c r="AM3827" t="s">
        <v>56</v>
      </c>
      <c r="AN3827" t="s">
        <v>56</v>
      </c>
      <c r="AO3827" t="s">
        <v>46</v>
      </c>
      <c r="AP3827" t="s">
        <v>56</v>
      </c>
      <c r="AQ3827" t="s">
        <v>56</v>
      </c>
      <c r="AR3827" t="s">
        <v>56</v>
      </c>
      <c r="AS3827" t="s">
        <v>56</v>
      </c>
      <c r="AT3827" t="s">
        <v>46</v>
      </c>
      <c r="AU3827" t="s">
        <v>56</v>
      </c>
      <c r="AV3827" t="s">
        <v>56</v>
      </c>
      <c r="AW3827" t="s">
        <v>56</v>
      </c>
    </row>
    <row r="3828" spans="1:49" x14ac:dyDescent="0.3">
      <c r="A3828" t="str">
        <f t="shared" si="296"/>
        <v>VŠVU</v>
      </c>
      <c r="B3828" t="str">
        <f t="shared" si="297"/>
        <v>V</v>
      </c>
      <c r="C3828">
        <f t="shared" si="298"/>
        <v>0.78</v>
      </c>
      <c r="D3828">
        <f t="shared" si="299"/>
        <v>1</v>
      </c>
      <c r="E3828">
        <f t="shared" si="300"/>
        <v>0.78</v>
      </c>
      <c r="G3828" t="s">
        <v>4719</v>
      </c>
      <c r="H3828" t="s">
        <v>39</v>
      </c>
      <c r="I3828" s="58" t="s">
        <v>75</v>
      </c>
      <c r="J3828" s="58" t="s">
        <v>41</v>
      </c>
      <c r="K3828" s="58" t="s">
        <v>76</v>
      </c>
      <c r="N3828" t="s">
        <v>713</v>
      </c>
      <c r="P3828" t="s">
        <v>78</v>
      </c>
      <c r="Q3828" t="s">
        <v>79</v>
      </c>
      <c r="S3828" t="s">
        <v>80</v>
      </c>
      <c r="T3828" t="s">
        <v>45</v>
      </c>
      <c r="U3828" t="s">
        <v>46</v>
      </c>
      <c r="V3828" t="s">
        <v>46</v>
      </c>
      <c r="W3828" t="s">
        <v>764</v>
      </c>
      <c r="X3828" t="s">
        <v>765</v>
      </c>
      <c r="Y3828" t="s">
        <v>766</v>
      </c>
      <c r="Z3828" t="s">
        <v>767</v>
      </c>
      <c r="AB3828" t="s">
        <v>768</v>
      </c>
      <c r="AC3828" t="s">
        <v>769</v>
      </c>
      <c r="AD3828" t="s">
        <v>4522</v>
      </c>
      <c r="AF3828" t="s">
        <v>55</v>
      </c>
      <c r="AG3828" t="s">
        <v>46</v>
      </c>
      <c r="AH3828" t="s">
        <v>56</v>
      </c>
      <c r="AI3828" t="s">
        <v>56</v>
      </c>
      <c r="AJ3828" t="s">
        <v>56</v>
      </c>
      <c r="AK3828" t="s">
        <v>56</v>
      </c>
      <c r="AL3828" t="s">
        <v>56</v>
      </c>
      <c r="AM3828" t="s">
        <v>56</v>
      </c>
      <c r="AN3828" t="s">
        <v>56</v>
      </c>
      <c r="AO3828" t="s">
        <v>46</v>
      </c>
      <c r="AP3828" t="s">
        <v>56</v>
      </c>
      <c r="AQ3828" t="s">
        <v>56</v>
      </c>
      <c r="AR3828" t="s">
        <v>56</v>
      </c>
      <c r="AS3828" t="s">
        <v>56</v>
      </c>
      <c r="AT3828" t="s">
        <v>46</v>
      </c>
      <c r="AU3828" t="s">
        <v>56</v>
      </c>
      <c r="AV3828" t="s">
        <v>56</v>
      </c>
      <c r="AW3828" t="s">
        <v>56</v>
      </c>
    </row>
    <row r="3829" spans="1:49" x14ac:dyDescent="0.3">
      <c r="A3829" t="str">
        <f t="shared" si="296"/>
        <v>VŠVU</v>
      </c>
      <c r="B3829" t="str">
        <f t="shared" si="297"/>
        <v>V</v>
      </c>
      <c r="C3829">
        <f t="shared" si="298"/>
        <v>0.78</v>
      </c>
      <c r="D3829">
        <f t="shared" si="299"/>
        <v>1</v>
      </c>
      <c r="E3829">
        <f t="shared" si="300"/>
        <v>0.78</v>
      </c>
      <c r="G3829" t="s">
        <v>4720</v>
      </c>
      <c r="H3829" t="s">
        <v>39</v>
      </c>
      <c r="I3829" s="58" t="s">
        <v>75</v>
      </c>
      <c r="J3829" s="58" t="s">
        <v>41</v>
      </c>
      <c r="K3829" s="58" t="s">
        <v>76</v>
      </c>
      <c r="N3829" t="s">
        <v>713</v>
      </c>
      <c r="P3829" t="s">
        <v>78</v>
      </c>
      <c r="Q3829" t="s">
        <v>79</v>
      </c>
      <c r="S3829" t="s">
        <v>80</v>
      </c>
      <c r="T3829" t="s">
        <v>45</v>
      </c>
      <c r="U3829" t="s">
        <v>46</v>
      </c>
      <c r="V3829" t="s">
        <v>46</v>
      </c>
      <c r="W3829" t="s">
        <v>764</v>
      </c>
      <c r="X3829" t="s">
        <v>765</v>
      </c>
      <c r="Y3829" t="s">
        <v>766</v>
      </c>
      <c r="Z3829" t="s">
        <v>767</v>
      </c>
      <c r="AB3829" t="s">
        <v>768</v>
      </c>
      <c r="AC3829" t="s">
        <v>769</v>
      </c>
      <c r="AD3829" t="s">
        <v>4522</v>
      </c>
      <c r="AF3829" t="s">
        <v>55</v>
      </c>
      <c r="AG3829" t="s">
        <v>46</v>
      </c>
      <c r="AH3829" t="s">
        <v>56</v>
      </c>
      <c r="AI3829" t="s">
        <v>56</v>
      </c>
      <c r="AJ3829" t="s">
        <v>56</v>
      </c>
      <c r="AK3829" t="s">
        <v>56</v>
      </c>
      <c r="AL3829" t="s">
        <v>56</v>
      </c>
      <c r="AM3829" t="s">
        <v>56</v>
      </c>
      <c r="AN3829" t="s">
        <v>56</v>
      </c>
      <c r="AO3829" t="s">
        <v>46</v>
      </c>
      <c r="AP3829" t="s">
        <v>56</v>
      </c>
      <c r="AQ3829" t="s">
        <v>56</v>
      </c>
      <c r="AR3829" t="s">
        <v>56</v>
      </c>
      <c r="AS3829" t="s">
        <v>56</v>
      </c>
      <c r="AT3829" t="s">
        <v>46</v>
      </c>
      <c r="AU3829" t="s">
        <v>56</v>
      </c>
      <c r="AV3829" t="s">
        <v>56</v>
      </c>
      <c r="AW3829" t="s">
        <v>56</v>
      </c>
    </row>
    <row r="3830" spans="1:49" x14ac:dyDescent="0.3">
      <c r="A3830" t="str">
        <f t="shared" si="296"/>
        <v>VŠVU</v>
      </c>
      <c r="B3830" t="str">
        <f t="shared" si="297"/>
        <v>V</v>
      </c>
      <c r="C3830">
        <f t="shared" si="298"/>
        <v>0.78</v>
      </c>
      <c r="D3830">
        <f t="shared" si="299"/>
        <v>1</v>
      </c>
      <c r="E3830">
        <f t="shared" si="300"/>
        <v>0.78</v>
      </c>
      <c r="G3830" t="s">
        <v>4721</v>
      </c>
      <c r="H3830" t="s">
        <v>39</v>
      </c>
      <c r="I3830" s="58" t="s">
        <v>75</v>
      </c>
      <c r="J3830" s="58" t="s">
        <v>41</v>
      </c>
      <c r="K3830" s="58" t="s">
        <v>76</v>
      </c>
      <c r="N3830" t="s">
        <v>713</v>
      </c>
      <c r="P3830" t="s">
        <v>78</v>
      </c>
      <c r="Q3830" t="s">
        <v>79</v>
      </c>
      <c r="S3830" t="s">
        <v>80</v>
      </c>
      <c r="T3830" t="s">
        <v>45</v>
      </c>
      <c r="U3830" t="s">
        <v>46</v>
      </c>
      <c r="V3830" t="s">
        <v>46</v>
      </c>
      <c r="W3830" t="s">
        <v>764</v>
      </c>
      <c r="X3830" t="s">
        <v>765</v>
      </c>
      <c r="Y3830" t="s">
        <v>766</v>
      </c>
      <c r="Z3830" t="s">
        <v>767</v>
      </c>
      <c r="AB3830" t="s">
        <v>768</v>
      </c>
      <c r="AC3830" t="s">
        <v>769</v>
      </c>
      <c r="AD3830" t="s">
        <v>4522</v>
      </c>
      <c r="AF3830" t="s">
        <v>55</v>
      </c>
      <c r="AG3830" t="s">
        <v>46</v>
      </c>
      <c r="AH3830" t="s">
        <v>56</v>
      </c>
      <c r="AI3830" t="s">
        <v>56</v>
      </c>
      <c r="AJ3830" t="s">
        <v>56</v>
      </c>
      <c r="AK3830" t="s">
        <v>56</v>
      </c>
      <c r="AL3830" t="s">
        <v>56</v>
      </c>
      <c r="AM3830" t="s">
        <v>56</v>
      </c>
      <c r="AN3830" t="s">
        <v>56</v>
      </c>
      <c r="AO3830" t="s">
        <v>46</v>
      </c>
      <c r="AP3830" t="s">
        <v>56</v>
      </c>
      <c r="AQ3830" t="s">
        <v>56</v>
      </c>
      <c r="AR3830" t="s">
        <v>56</v>
      </c>
      <c r="AS3830" t="s">
        <v>56</v>
      </c>
      <c r="AT3830" t="s">
        <v>46</v>
      </c>
      <c r="AU3830" t="s">
        <v>56</v>
      </c>
      <c r="AV3830" t="s">
        <v>56</v>
      </c>
      <c r="AW3830" t="s">
        <v>56</v>
      </c>
    </row>
    <row r="3831" spans="1:49" x14ac:dyDescent="0.3">
      <c r="A3831" t="str">
        <f t="shared" si="296"/>
        <v>VŠVU</v>
      </c>
      <c r="B3831" t="str">
        <f t="shared" si="297"/>
        <v>V</v>
      </c>
      <c r="C3831">
        <f t="shared" si="298"/>
        <v>0.78</v>
      </c>
      <c r="D3831">
        <f t="shared" si="299"/>
        <v>1</v>
      </c>
      <c r="E3831">
        <f t="shared" si="300"/>
        <v>0.78</v>
      </c>
      <c r="G3831" t="s">
        <v>4722</v>
      </c>
      <c r="H3831" t="s">
        <v>39</v>
      </c>
      <c r="I3831" s="58" t="s">
        <v>75</v>
      </c>
      <c r="J3831" s="58" t="s">
        <v>41</v>
      </c>
      <c r="K3831" s="58" t="s">
        <v>76</v>
      </c>
      <c r="N3831" t="s">
        <v>713</v>
      </c>
      <c r="P3831" t="s">
        <v>78</v>
      </c>
      <c r="Q3831" t="s">
        <v>79</v>
      </c>
      <c r="S3831" t="s">
        <v>80</v>
      </c>
      <c r="T3831" t="s">
        <v>45</v>
      </c>
      <c r="U3831" t="s">
        <v>46</v>
      </c>
      <c r="V3831" t="s">
        <v>46</v>
      </c>
      <c r="W3831" t="s">
        <v>764</v>
      </c>
      <c r="X3831" t="s">
        <v>765</v>
      </c>
      <c r="Y3831" t="s">
        <v>766</v>
      </c>
      <c r="Z3831" t="s">
        <v>767</v>
      </c>
      <c r="AB3831" t="s">
        <v>768</v>
      </c>
      <c r="AC3831" t="s">
        <v>769</v>
      </c>
      <c r="AD3831" t="s">
        <v>4522</v>
      </c>
      <c r="AF3831" t="s">
        <v>55</v>
      </c>
      <c r="AG3831" t="s">
        <v>46</v>
      </c>
      <c r="AH3831" t="s">
        <v>56</v>
      </c>
      <c r="AI3831" t="s">
        <v>56</v>
      </c>
      <c r="AJ3831" t="s">
        <v>56</v>
      </c>
      <c r="AK3831" t="s">
        <v>56</v>
      </c>
      <c r="AL3831" t="s">
        <v>56</v>
      </c>
      <c r="AM3831" t="s">
        <v>56</v>
      </c>
      <c r="AN3831" t="s">
        <v>56</v>
      </c>
      <c r="AO3831" t="s">
        <v>46</v>
      </c>
      <c r="AP3831" t="s">
        <v>56</v>
      </c>
      <c r="AQ3831" t="s">
        <v>56</v>
      </c>
      <c r="AR3831" t="s">
        <v>56</v>
      </c>
      <c r="AS3831" t="s">
        <v>56</v>
      </c>
      <c r="AT3831" t="s">
        <v>46</v>
      </c>
      <c r="AU3831" t="s">
        <v>56</v>
      </c>
      <c r="AV3831" t="s">
        <v>56</v>
      </c>
      <c r="AW3831" t="s">
        <v>56</v>
      </c>
    </row>
    <row r="3832" spans="1:49" x14ac:dyDescent="0.3">
      <c r="A3832" t="str">
        <f t="shared" si="296"/>
        <v>VŠVU</v>
      </c>
      <c r="B3832" t="str">
        <f t="shared" si="297"/>
        <v>V</v>
      </c>
      <c r="C3832">
        <f t="shared" si="298"/>
        <v>0.78</v>
      </c>
      <c r="D3832">
        <f t="shared" si="299"/>
        <v>1</v>
      </c>
      <c r="E3832">
        <f t="shared" si="300"/>
        <v>0.78</v>
      </c>
      <c r="G3832" t="s">
        <v>4723</v>
      </c>
      <c r="H3832" t="s">
        <v>39</v>
      </c>
      <c r="I3832" s="58" t="s">
        <v>75</v>
      </c>
      <c r="J3832" s="58" t="s">
        <v>41</v>
      </c>
      <c r="K3832" s="58" t="s">
        <v>76</v>
      </c>
      <c r="N3832" t="s">
        <v>713</v>
      </c>
      <c r="P3832" t="s">
        <v>78</v>
      </c>
      <c r="Q3832" t="s">
        <v>79</v>
      </c>
      <c r="S3832" t="s">
        <v>80</v>
      </c>
      <c r="T3832" t="s">
        <v>45</v>
      </c>
      <c r="U3832" t="s">
        <v>46</v>
      </c>
      <c r="V3832" t="s">
        <v>46</v>
      </c>
      <c r="W3832" t="s">
        <v>764</v>
      </c>
      <c r="X3832" t="s">
        <v>765</v>
      </c>
      <c r="Y3832" t="s">
        <v>766</v>
      </c>
      <c r="Z3832" t="s">
        <v>767</v>
      </c>
      <c r="AB3832" t="s">
        <v>768</v>
      </c>
      <c r="AC3832" t="s">
        <v>769</v>
      </c>
      <c r="AD3832" t="s">
        <v>4522</v>
      </c>
      <c r="AF3832" t="s">
        <v>55</v>
      </c>
      <c r="AG3832" t="s">
        <v>46</v>
      </c>
      <c r="AH3832" t="s">
        <v>56</v>
      </c>
      <c r="AI3832" t="s">
        <v>56</v>
      </c>
      <c r="AJ3832" t="s">
        <v>56</v>
      </c>
      <c r="AK3832" t="s">
        <v>56</v>
      </c>
      <c r="AL3832" t="s">
        <v>56</v>
      </c>
      <c r="AM3832" t="s">
        <v>56</v>
      </c>
      <c r="AN3832" t="s">
        <v>56</v>
      </c>
      <c r="AO3832" t="s">
        <v>46</v>
      </c>
      <c r="AP3832" t="s">
        <v>56</v>
      </c>
      <c r="AQ3832" t="s">
        <v>56</v>
      </c>
      <c r="AR3832" t="s">
        <v>56</v>
      </c>
      <c r="AS3832" t="s">
        <v>56</v>
      </c>
      <c r="AT3832" t="s">
        <v>46</v>
      </c>
      <c r="AU3832" t="s">
        <v>56</v>
      </c>
      <c r="AV3832" t="s">
        <v>56</v>
      </c>
      <c r="AW3832" t="s">
        <v>56</v>
      </c>
    </row>
    <row r="3833" spans="1:49" x14ac:dyDescent="0.3">
      <c r="A3833" t="str">
        <f t="shared" si="296"/>
        <v>VŠVU</v>
      </c>
      <c r="B3833" t="str">
        <f t="shared" si="297"/>
        <v>V</v>
      </c>
      <c r="C3833">
        <f t="shared" si="298"/>
        <v>0.78</v>
      </c>
      <c r="D3833">
        <f t="shared" si="299"/>
        <v>1</v>
      </c>
      <c r="E3833">
        <f t="shared" si="300"/>
        <v>0.78</v>
      </c>
      <c r="G3833" t="s">
        <v>4724</v>
      </c>
      <c r="H3833" t="s">
        <v>39</v>
      </c>
      <c r="I3833" s="58" t="s">
        <v>75</v>
      </c>
      <c r="J3833" s="58" t="s">
        <v>41</v>
      </c>
      <c r="K3833" s="58" t="s">
        <v>76</v>
      </c>
      <c r="N3833" t="s">
        <v>713</v>
      </c>
      <c r="P3833" t="s">
        <v>78</v>
      </c>
      <c r="Q3833" t="s">
        <v>79</v>
      </c>
      <c r="S3833" t="s">
        <v>80</v>
      </c>
      <c r="T3833" t="s">
        <v>45</v>
      </c>
      <c r="U3833" t="s">
        <v>46</v>
      </c>
      <c r="V3833" t="s">
        <v>46</v>
      </c>
      <c r="W3833" t="s">
        <v>764</v>
      </c>
      <c r="X3833" t="s">
        <v>765</v>
      </c>
      <c r="Y3833" t="s">
        <v>766</v>
      </c>
      <c r="Z3833" t="s">
        <v>767</v>
      </c>
      <c r="AB3833" t="s">
        <v>768</v>
      </c>
      <c r="AC3833" t="s">
        <v>769</v>
      </c>
      <c r="AD3833" t="s">
        <v>4522</v>
      </c>
      <c r="AF3833" t="s">
        <v>55</v>
      </c>
      <c r="AG3833" t="s">
        <v>46</v>
      </c>
      <c r="AH3833" t="s">
        <v>56</v>
      </c>
      <c r="AI3833" t="s">
        <v>56</v>
      </c>
      <c r="AJ3833" t="s">
        <v>56</v>
      </c>
      <c r="AK3833" t="s">
        <v>56</v>
      </c>
      <c r="AL3833" t="s">
        <v>56</v>
      </c>
      <c r="AM3833" t="s">
        <v>56</v>
      </c>
      <c r="AN3833" t="s">
        <v>56</v>
      </c>
      <c r="AO3833" t="s">
        <v>46</v>
      </c>
      <c r="AP3833" t="s">
        <v>56</v>
      </c>
      <c r="AQ3833" t="s">
        <v>56</v>
      </c>
      <c r="AR3833" t="s">
        <v>56</v>
      </c>
      <c r="AS3833" t="s">
        <v>56</v>
      </c>
      <c r="AT3833" t="s">
        <v>46</v>
      </c>
      <c r="AU3833" t="s">
        <v>56</v>
      </c>
      <c r="AV3833" t="s">
        <v>56</v>
      </c>
      <c r="AW3833" t="s">
        <v>56</v>
      </c>
    </row>
    <row r="3834" spans="1:49" x14ac:dyDescent="0.3">
      <c r="A3834" t="str">
        <f t="shared" si="296"/>
        <v>VŠVU</v>
      </c>
      <c r="B3834" t="str">
        <f t="shared" si="297"/>
        <v>V</v>
      </c>
      <c r="C3834">
        <f t="shared" si="298"/>
        <v>0.78</v>
      </c>
      <c r="D3834">
        <f t="shared" si="299"/>
        <v>1</v>
      </c>
      <c r="E3834">
        <f t="shared" si="300"/>
        <v>0.78</v>
      </c>
      <c r="G3834" t="s">
        <v>4725</v>
      </c>
      <c r="H3834" t="s">
        <v>39</v>
      </c>
      <c r="I3834" s="58" t="s">
        <v>75</v>
      </c>
      <c r="J3834" s="58" t="s">
        <v>41</v>
      </c>
      <c r="K3834" s="58" t="s">
        <v>76</v>
      </c>
      <c r="N3834" t="s">
        <v>713</v>
      </c>
      <c r="P3834" t="s">
        <v>78</v>
      </c>
      <c r="Q3834" t="s">
        <v>79</v>
      </c>
      <c r="S3834" t="s">
        <v>80</v>
      </c>
      <c r="T3834" t="s">
        <v>45</v>
      </c>
      <c r="U3834" t="s">
        <v>46</v>
      </c>
      <c r="V3834" t="s">
        <v>46</v>
      </c>
      <c r="W3834" t="s">
        <v>764</v>
      </c>
      <c r="X3834" t="s">
        <v>765</v>
      </c>
      <c r="Y3834" t="s">
        <v>766</v>
      </c>
      <c r="Z3834" t="s">
        <v>767</v>
      </c>
      <c r="AB3834" t="s">
        <v>768</v>
      </c>
      <c r="AC3834" t="s">
        <v>769</v>
      </c>
      <c r="AD3834" t="s">
        <v>4522</v>
      </c>
      <c r="AF3834" t="s">
        <v>55</v>
      </c>
      <c r="AG3834" t="s">
        <v>46</v>
      </c>
      <c r="AH3834" t="s">
        <v>56</v>
      </c>
      <c r="AI3834" t="s">
        <v>56</v>
      </c>
      <c r="AJ3834" t="s">
        <v>56</v>
      </c>
      <c r="AK3834" t="s">
        <v>56</v>
      </c>
      <c r="AL3834" t="s">
        <v>56</v>
      </c>
      <c r="AM3834" t="s">
        <v>56</v>
      </c>
      <c r="AN3834" t="s">
        <v>56</v>
      </c>
      <c r="AO3834" t="s">
        <v>46</v>
      </c>
      <c r="AP3834" t="s">
        <v>56</v>
      </c>
      <c r="AQ3834" t="s">
        <v>56</v>
      </c>
      <c r="AR3834" t="s">
        <v>56</v>
      </c>
      <c r="AS3834" t="s">
        <v>56</v>
      </c>
      <c r="AT3834" t="s">
        <v>46</v>
      </c>
      <c r="AU3834" t="s">
        <v>56</v>
      </c>
      <c r="AV3834" t="s">
        <v>56</v>
      </c>
      <c r="AW3834" t="s">
        <v>56</v>
      </c>
    </row>
    <row r="3835" spans="1:49" x14ac:dyDescent="0.3">
      <c r="A3835" t="str">
        <f t="shared" si="296"/>
        <v>VŠVU</v>
      </c>
      <c r="B3835" t="str">
        <f t="shared" si="297"/>
        <v>V</v>
      </c>
      <c r="C3835">
        <f t="shared" si="298"/>
        <v>0.89999999999999991</v>
      </c>
      <c r="D3835">
        <f t="shared" si="299"/>
        <v>1</v>
      </c>
      <c r="E3835">
        <f t="shared" si="300"/>
        <v>0.89999999999999991</v>
      </c>
      <c r="G3835" t="s">
        <v>4726</v>
      </c>
      <c r="H3835" t="s">
        <v>39</v>
      </c>
      <c r="I3835" s="58" t="s">
        <v>133</v>
      </c>
      <c r="J3835" s="58" t="s">
        <v>41</v>
      </c>
      <c r="K3835" s="58" t="s">
        <v>97</v>
      </c>
      <c r="N3835" t="s">
        <v>98</v>
      </c>
      <c r="P3835" t="s">
        <v>78</v>
      </c>
      <c r="Q3835" t="s">
        <v>79</v>
      </c>
      <c r="S3835" t="s">
        <v>99</v>
      </c>
      <c r="T3835" t="s">
        <v>45</v>
      </c>
      <c r="U3835" t="s">
        <v>46</v>
      </c>
      <c r="V3835" t="s">
        <v>46</v>
      </c>
      <c r="W3835" t="s">
        <v>764</v>
      </c>
      <c r="X3835" t="s">
        <v>765</v>
      </c>
      <c r="Y3835" t="s">
        <v>766</v>
      </c>
      <c r="Z3835" t="s">
        <v>767</v>
      </c>
      <c r="AB3835" t="s">
        <v>1196</v>
      </c>
      <c r="AC3835" t="s">
        <v>1197</v>
      </c>
      <c r="AE3835" t="s">
        <v>118</v>
      </c>
      <c r="AF3835" t="s">
        <v>55</v>
      </c>
      <c r="AG3835" t="s">
        <v>56</v>
      </c>
      <c r="AH3835" t="s">
        <v>46</v>
      </c>
      <c r="AI3835" t="s">
        <v>56</v>
      </c>
      <c r="AJ3835" t="s">
        <v>56</v>
      </c>
      <c r="AK3835" t="s">
        <v>56</v>
      </c>
      <c r="AL3835" t="s">
        <v>56</v>
      </c>
      <c r="AM3835" t="s">
        <v>56</v>
      </c>
      <c r="AN3835" t="s">
        <v>56</v>
      </c>
      <c r="AO3835" t="s">
        <v>46</v>
      </c>
      <c r="AP3835" t="s">
        <v>56</v>
      </c>
      <c r="AQ3835" t="s">
        <v>56</v>
      </c>
      <c r="AR3835" t="s">
        <v>56</v>
      </c>
      <c r="AS3835" t="s">
        <v>56</v>
      </c>
      <c r="AT3835" t="s">
        <v>56</v>
      </c>
      <c r="AU3835" t="s">
        <v>56</v>
      </c>
      <c r="AV3835" t="s">
        <v>56</v>
      </c>
      <c r="AW3835" t="s">
        <v>56</v>
      </c>
    </row>
    <row r="3836" spans="1:49" x14ac:dyDescent="0.3">
      <c r="A3836" t="str">
        <f t="shared" si="296"/>
        <v>VŠVU</v>
      </c>
      <c r="B3836" t="str">
        <f t="shared" si="297"/>
        <v>V</v>
      </c>
      <c r="C3836">
        <f t="shared" si="298"/>
        <v>0.78</v>
      </c>
      <c r="D3836">
        <f t="shared" si="299"/>
        <v>1</v>
      </c>
      <c r="E3836">
        <f t="shared" si="300"/>
        <v>0.78</v>
      </c>
      <c r="G3836" t="s">
        <v>4727</v>
      </c>
      <c r="H3836" t="s">
        <v>39</v>
      </c>
      <c r="I3836" s="58" t="s">
        <v>75</v>
      </c>
      <c r="J3836" s="58" t="s">
        <v>41</v>
      </c>
      <c r="K3836" s="58" t="s">
        <v>76</v>
      </c>
      <c r="N3836" t="s">
        <v>713</v>
      </c>
      <c r="P3836" t="s">
        <v>78</v>
      </c>
      <c r="Q3836" t="s">
        <v>79</v>
      </c>
      <c r="S3836" t="s">
        <v>80</v>
      </c>
      <c r="T3836" t="s">
        <v>45</v>
      </c>
      <c r="U3836" t="s">
        <v>46</v>
      </c>
      <c r="V3836" t="s">
        <v>46</v>
      </c>
      <c r="W3836" t="s">
        <v>764</v>
      </c>
      <c r="X3836" t="s">
        <v>765</v>
      </c>
      <c r="Y3836" t="s">
        <v>766</v>
      </c>
      <c r="Z3836" t="s">
        <v>767</v>
      </c>
      <c r="AB3836" t="s">
        <v>768</v>
      </c>
      <c r="AC3836" t="s">
        <v>769</v>
      </c>
      <c r="AD3836" t="s">
        <v>4522</v>
      </c>
      <c r="AF3836" t="s">
        <v>55</v>
      </c>
      <c r="AG3836" t="s">
        <v>46</v>
      </c>
      <c r="AH3836" t="s">
        <v>56</v>
      </c>
      <c r="AI3836" t="s">
        <v>56</v>
      </c>
      <c r="AJ3836" t="s">
        <v>56</v>
      </c>
      <c r="AK3836" t="s">
        <v>56</v>
      </c>
      <c r="AL3836" t="s">
        <v>56</v>
      </c>
      <c r="AM3836" t="s">
        <v>56</v>
      </c>
      <c r="AN3836" t="s">
        <v>56</v>
      </c>
      <c r="AO3836" t="s">
        <v>46</v>
      </c>
      <c r="AP3836" t="s">
        <v>56</v>
      </c>
      <c r="AQ3836" t="s">
        <v>56</v>
      </c>
      <c r="AR3836" t="s">
        <v>56</v>
      </c>
      <c r="AS3836" t="s">
        <v>56</v>
      </c>
      <c r="AT3836" t="s">
        <v>46</v>
      </c>
      <c r="AU3836" t="s">
        <v>56</v>
      </c>
      <c r="AV3836" t="s">
        <v>56</v>
      </c>
      <c r="AW3836" t="s">
        <v>56</v>
      </c>
    </row>
    <row r="3837" spans="1:49" x14ac:dyDescent="0.3">
      <c r="A3837" t="str">
        <f t="shared" si="296"/>
        <v>VŠVU</v>
      </c>
      <c r="B3837" t="str">
        <f t="shared" si="297"/>
        <v>V</v>
      </c>
      <c r="C3837">
        <f t="shared" si="298"/>
        <v>0.78</v>
      </c>
      <c r="D3837">
        <f t="shared" si="299"/>
        <v>1</v>
      </c>
      <c r="E3837">
        <f t="shared" si="300"/>
        <v>0.78</v>
      </c>
      <c r="G3837" t="s">
        <v>4728</v>
      </c>
      <c r="H3837" t="s">
        <v>39</v>
      </c>
      <c r="I3837" s="58" t="s">
        <v>75</v>
      </c>
      <c r="J3837" s="58" t="s">
        <v>41</v>
      </c>
      <c r="K3837" s="58" t="s">
        <v>76</v>
      </c>
      <c r="N3837" t="s">
        <v>713</v>
      </c>
      <c r="P3837" t="s">
        <v>78</v>
      </c>
      <c r="Q3837" t="s">
        <v>79</v>
      </c>
      <c r="S3837" t="s">
        <v>80</v>
      </c>
      <c r="T3837" t="s">
        <v>45</v>
      </c>
      <c r="U3837" t="s">
        <v>46</v>
      </c>
      <c r="V3837" t="s">
        <v>46</v>
      </c>
      <c r="W3837" t="s">
        <v>764</v>
      </c>
      <c r="X3837" t="s">
        <v>765</v>
      </c>
      <c r="Y3837" t="s">
        <v>766</v>
      </c>
      <c r="Z3837" t="s">
        <v>767</v>
      </c>
      <c r="AB3837" t="s">
        <v>768</v>
      </c>
      <c r="AC3837" t="s">
        <v>769</v>
      </c>
      <c r="AD3837" t="s">
        <v>4522</v>
      </c>
      <c r="AF3837" t="s">
        <v>55</v>
      </c>
      <c r="AG3837" t="s">
        <v>149</v>
      </c>
      <c r="AH3837" t="s">
        <v>56</v>
      </c>
      <c r="AI3837" t="s">
        <v>56</v>
      </c>
      <c r="AJ3837" t="s">
        <v>56</v>
      </c>
      <c r="AK3837" t="s">
        <v>56</v>
      </c>
      <c r="AL3837" t="s">
        <v>56</v>
      </c>
      <c r="AM3837" t="s">
        <v>56</v>
      </c>
      <c r="AN3837" t="s">
        <v>56</v>
      </c>
      <c r="AO3837" t="s">
        <v>46</v>
      </c>
      <c r="AP3837" t="s">
        <v>56</v>
      </c>
      <c r="AQ3837" t="s">
        <v>56</v>
      </c>
      <c r="AR3837" t="s">
        <v>56</v>
      </c>
      <c r="AS3837" t="s">
        <v>56</v>
      </c>
      <c r="AT3837" t="s">
        <v>46</v>
      </c>
      <c r="AU3837" t="s">
        <v>56</v>
      </c>
      <c r="AV3837" t="s">
        <v>56</v>
      </c>
      <c r="AW3837" t="s">
        <v>56</v>
      </c>
    </row>
    <row r="3838" spans="1:49" x14ac:dyDescent="0.3">
      <c r="A3838" t="str">
        <f t="shared" si="296"/>
        <v>VŠVU</v>
      </c>
      <c r="B3838" t="str">
        <f t="shared" si="297"/>
        <v>V</v>
      </c>
      <c r="C3838">
        <f t="shared" si="298"/>
        <v>0.78</v>
      </c>
      <c r="D3838">
        <f t="shared" si="299"/>
        <v>1</v>
      </c>
      <c r="E3838">
        <f t="shared" si="300"/>
        <v>0.78</v>
      </c>
      <c r="G3838" t="s">
        <v>4729</v>
      </c>
      <c r="H3838" t="s">
        <v>39</v>
      </c>
      <c r="I3838" s="58" t="s">
        <v>75</v>
      </c>
      <c r="J3838" s="58" t="s">
        <v>41</v>
      </c>
      <c r="K3838" s="58" t="s">
        <v>76</v>
      </c>
      <c r="N3838" t="s">
        <v>713</v>
      </c>
      <c r="P3838" t="s">
        <v>78</v>
      </c>
      <c r="Q3838" t="s">
        <v>79</v>
      </c>
      <c r="S3838" t="s">
        <v>80</v>
      </c>
      <c r="T3838" t="s">
        <v>45</v>
      </c>
      <c r="U3838" t="s">
        <v>46</v>
      </c>
      <c r="V3838" t="s">
        <v>46</v>
      </c>
      <c r="W3838" t="s">
        <v>764</v>
      </c>
      <c r="X3838" t="s">
        <v>765</v>
      </c>
      <c r="Y3838" t="s">
        <v>766</v>
      </c>
      <c r="Z3838" t="s">
        <v>767</v>
      </c>
      <c r="AB3838" t="s">
        <v>768</v>
      </c>
      <c r="AC3838" t="s">
        <v>769</v>
      </c>
      <c r="AD3838" t="s">
        <v>4522</v>
      </c>
      <c r="AF3838" t="s">
        <v>55</v>
      </c>
      <c r="AG3838" t="s">
        <v>149</v>
      </c>
      <c r="AH3838" t="s">
        <v>56</v>
      </c>
      <c r="AI3838" t="s">
        <v>56</v>
      </c>
      <c r="AJ3838" t="s">
        <v>56</v>
      </c>
      <c r="AK3838" t="s">
        <v>56</v>
      </c>
      <c r="AL3838" t="s">
        <v>56</v>
      </c>
      <c r="AM3838" t="s">
        <v>56</v>
      </c>
      <c r="AN3838" t="s">
        <v>56</v>
      </c>
      <c r="AO3838" t="s">
        <v>46</v>
      </c>
      <c r="AP3838" t="s">
        <v>56</v>
      </c>
      <c r="AQ3838" t="s">
        <v>56</v>
      </c>
      <c r="AR3838" t="s">
        <v>56</v>
      </c>
      <c r="AS3838" t="s">
        <v>56</v>
      </c>
      <c r="AT3838" t="s">
        <v>46</v>
      </c>
      <c r="AU3838" t="s">
        <v>56</v>
      </c>
      <c r="AV3838" t="s">
        <v>56</v>
      </c>
      <c r="AW3838" t="s">
        <v>56</v>
      </c>
    </row>
    <row r="3839" spans="1:49" x14ac:dyDescent="0.3">
      <c r="A3839" t="str">
        <f t="shared" si="296"/>
        <v>VŠVU</v>
      </c>
      <c r="B3839" t="str">
        <f t="shared" si="297"/>
        <v>V</v>
      </c>
      <c r="C3839">
        <f t="shared" si="298"/>
        <v>0.78</v>
      </c>
      <c r="D3839">
        <f t="shared" si="299"/>
        <v>1</v>
      </c>
      <c r="E3839">
        <f t="shared" si="300"/>
        <v>0.78</v>
      </c>
      <c r="G3839" t="s">
        <v>4730</v>
      </c>
      <c r="H3839" t="s">
        <v>39</v>
      </c>
      <c r="I3839" s="58" t="s">
        <v>75</v>
      </c>
      <c r="J3839" s="58" t="s">
        <v>41</v>
      </c>
      <c r="K3839" s="58" t="s">
        <v>76</v>
      </c>
      <c r="N3839" t="s">
        <v>713</v>
      </c>
      <c r="P3839" t="s">
        <v>78</v>
      </c>
      <c r="Q3839" t="s">
        <v>79</v>
      </c>
      <c r="S3839" t="s">
        <v>80</v>
      </c>
      <c r="T3839" t="s">
        <v>45</v>
      </c>
      <c r="U3839" t="s">
        <v>46</v>
      </c>
      <c r="V3839" t="s">
        <v>46</v>
      </c>
      <c r="W3839" t="s">
        <v>764</v>
      </c>
      <c r="X3839" t="s">
        <v>765</v>
      </c>
      <c r="Y3839" t="s">
        <v>766</v>
      </c>
      <c r="Z3839" t="s">
        <v>767</v>
      </c>
      <c r="AB3839" t="s">
        <v>768</v>
      </c>
      <c r="AC3839" t="s">
        <v>769</v>
      </c>
      <c r="AD3839" t="s">
        <v>4522</v>
      </c>
      <c r="AF3839" t="s">
        <v>55</v>
      </c>
      <c r="AG3839" t="s">
        <v>46</v>
      </c>
      <c r="AH3839" t="s">
        <v>56</v>
      </c>
      <c r="AI3839" t="s">
        <v>56</v>
      </c>
      <c r="AJ3839" t="s">
        <v>56</v>
      </c>
      <c r="AK3839" t="s">
        <v>56</v>
      </c>
      <c r="AL3839" t="s">
        <v>56</v>
      </c>
      <c r="AM3839" t="s">
        <v>56</v>
      </c>
      <c r="AN3839" t="s">
        <v>56</v>
      </c>
      <c r="AO3839" t="s">
        <v>46</v>
      </c>
      <c r="AP3839" t="s">
        <v>56</v>
      </c>
      <c r="AQ3839" t="s">
        <v>56</v>
      </c>
      <c r="AR3839" t="s">
        <v>56</v>
      </c>
      <c r="AS3839" t="s">
        <v>56</v>
      </c>
      <c r="AT3839" t="s">
        <v>46</v>
      </c>
      <c r="AU3839" t="s">
        <v>56</v>
      </c>
      <c r="AV3839" t="s">
        <v>56</v>
      </c>
      <c r="AW3839" t="s">
        <v>56</v>
      </c>
    </row>
    <row r="3840" spans="1:49" x14ac:dyDescent="0.3">
      <c r="A3840" t="str">
        <f t="shared" si="296"/>
        <v>VŠVU</v>
      </c>
      <c r="B3840" t="str">
        <f t="shared" si="297"/>
        <v>V</v>
      </c>
      <c r="C3840">
        <f t="shared" si="298"/>
        <v>0.78</v>
      </c>
      <c r="D3840">
        <f t="shared" si="299"/>
        <v>1</v>
      </c>
      <c r="E3840">
        <f t="shared" si="300"/>
        <v>0.78</v>
      </c>
      <c r="G3840" t="s">
        <v>4731</v>
      </c>
      <c r="H3840" t="s">
        <v>39</v>
      </c>
      <c r="I3840" s="58" t="s">
        <v>75</v>
      </c>
      <c r="J3840" s="58" t="s">
        <v>41</v>
      </c>
      <c r="K3840" s="58" t="s">
        <v>76</v>
      </c>
      <c r="N3840" t="s">
        <v>713</v>
      </c>
      <c r="P3840" t="s">
        <v>78</v>
      </c>
      <c r="Q3840" t="s">
        <v>79</v>
      </c>
      <c r="S3840" t="s">
        <v>80</v>
      </c>
      <c r="T3840" t="s">
        <v>45</v>
      </c>
      <c r="U3840" t="s">
        <v>46</v>
      </c>
      <c r="V3840" t="s">
        <v>46</v>
      </c>
      <c r="W3840" t="s">
        <v>764</v>
      </c>
      <c r="X3840" t="s">
        <v>765</v>
      </c>
      <c r="Y3840" t="s">
        <v>766</v>
      </c>
      <c r="Z3840" t="s">
        <v>767</v>
      </c>
      <c r="AB3840" t="s">
        <v>768</v>
      </c>
      <c r="AC3840" t="s">
        <v>769</v>
      </c>
      <c r="AD3840" t="s">
        <v>4522</v>
      </c>
      <c r="AF3840" t="s">
        <v>55</v>
      </c>
      <c r="AG3840" t="s">
        <v>46</v>
      </c>
      <c r="AH3840" t="s">
        <v>56</v>
      </c>
      <c r="AI3840" t="s">
        <v>56</v>
      </c>
      <c r="AJ3840" t="s">
        <v>56</v>
      </c>
      <c r="AK3840" t="s">
        <v>56</v>
      </c>
      <c r="AL3840" t="s">
        <v>56</v>
      </c>
      <c r="AM3840" t="s">
        <v>56</v>
      </c>
      <c r="AN3840" t="s">
        <v>56</v>
      </c>
      <c r="AO3840" t="s">
        <v>46</v>
      </c>
      <c r="AP3840" t="s">
        <v>56</v>
      </c>
      <c r="AQ3840" t="s">
        <v>56</v>
      </c>
      <c r="AR3840" t="s">
        <v>56</v>
      </c>
      <c r="AS3840" t="s">
        <v>56</v>
      </c>
      <c r="AT3840" t="s">
        <v>46</v>
      </c>
      <c r="AU3840" t="s">
        <v>56</v>
      </c>
      <c r="AV3840" t="s">
        <v>56</v>
      </c>
      <c r="AW3840" t="s">
        <v>56</v>
      </c>
    </row>
    <row r="3841" spans="1:49" x14ac:dyDescent="0.3">
      <c r="A3841" t="str">
        <f t="shared" si="296"/>
        <v>VŠVU</v>
      </c>
      <c r="B3841" t="str">
        <f t="shared" si="297"/>
        <v>V</v>
      </c>
      <c r="C3841">
        <f t="shared" si="298"/>
        <v>0.89999999999999991</v>
      </c>
      <c r="D3841">
        <f t="shared" si="299"/>
        <v>1</v>
      </c>
      <c r="E3841">
        <f t="shared" si="300"/>
        <v>0.89999999999999991</v>
      </c>
      <c r="G3841" t="s">
        <v>4732</v>
      </c>
      <c r="H3841" t="s">
        <v>39</v>
      </c>
      <c r="I3841" s="58" t="s">
        <v>133</v>
      </c>
      <c r="J3841" s="58" t="s">
        <v>41</v>
      </c>
      <c r="K3841" s="58" t="s">
        <v>97</v>
      </c>
      <c r="N3841" t="s">
        <v>98</v>
      </c>
      <c r="P3841" t="s">
        <v>78</v>
      </c>
      <c r="Q3841" t="s">
        <v>79</v>
      </c>
      <c r="S3841" t="s">
        <v>99</v>
      </c>
      <c r="T3841" t="s">
        <v>45</v>
      </c>
      <c r="U3841" t="s">
        <v>46</v>
      </c>
      <c r="V3841" t="s">
        <v>46</v>
      </c>
      <c r="W3841" t="s">
        <v>764</v>
      </c>
      <c r="X3841" t="s">
        <v>765</v>
      </c>
      <c r="Y3841" t="s">
        <v>766</v>
      </c>
      <c r="Z3841" t="s">
        <v>767</v>
      </c>
      <c r="AB3841" t="s">
        <v>1196</v>
      </c>
      <c r="AC3841" t="s">
        <v>1197</v>
      </c>
      <c r="AE3841" t="s">
        <v>118</v>
      </c>
      <c r="AF3841" t="s">
        <v>55</v>
      </c>
      <c r="AG3841" t="s">
        <v>56</v>
      </c>
      <c r="AH3841" t="s">
        <v>46</v>
      </c>
      <c r="AI3841" t="s">
        <v>56</v>
      </c>
      <c r="AJ3841" t="s">
        <v>56</v>
      </c>
      <c r="AK3841" t="s">
        <v>56</v>
      </c>
      <c r="AL3841" t="s">
        <v>56</v>
      </c>
      <c r="AM3841" t="s">
        <v>56</v>
      </c>
      <c r="AN3841" t="s">
        <v>56</v>
      </c>
      <c r="AO3841" t="s">
        <v>56</v>
      </c>
      <c r="AP3841" t="s">
        <v>56</v>
      </c>
      <c r="AQ3841" t="s">
        <v>56</v>
      </c>
      <c r="AR3841" t="s">
        <v>56</v>
      </c>
      <c r="AS3841" t="s">
        <v>56</v>
      </c>
      <c r="AT3841" t="s">
        <v>56</v>
      </c>
      <c r="AU3841" t="s">
        <v>56</v>
      </c>
      <c r="AV3841" t="s">
        <v>56</v>
      </c>
      <c r="AW3841" t="s">
        <v>56</v>
      </c>
    </row>
    <row r="3842" spans="1:49" x14ac:dyDescent="0.3">
      <c r="A3842" t="str">
        <f t="shared" ref="A3842:A3905" si="301">+VLOOKUP(X3842,VVS_nasa,2,FALSE)</f>
        <v>VŠVU</v>
      </c>
      <c r="B3842" t="str">
        <f t="shared" ref="B3842:B3905" si="302">+VLOOKUP(K3842,Per_Viz,2,FALSE)</f>
        <v>V</v>
      </c>
      <c r="C3842">
        <f t="shared" ref="C3842:C3905" si="303">+VLOOKUP(I3842,EUCA,2,FALSE)</f>
        <v>0.78</v>
      </c>
      <c r="D3842">
        <f t="shared" si="299"/>
        <v>1</v>
      </c>
      <c r="E3842">
        <f t="shared" si="300"/>
        <v>0.78</v>
      </c>
      <c r="G3842" t="s">
        <v>4733</v>
      </c>
      <c r="H3842" t="s">
        <v>39</v>
      </c>
      <c r="I3842" s="58" t="s">
        <v>75</v>
      </c>
      <c r="J3842" s="58" t="s">
        <v>41</v>
      </c>
      <c r="K3842" s="58" t="s">
        <v>76</v>
      </c>
      <c r="N3842" t="s">
        <v>713</v>
      </c>
      <c r="P3842" t="s">
        <v>78</v>
      </c>
      <c r="Q3842" t="s">
        <v>79</v>
      </c>
      <c r="S3842" t="s">
        <v>80</v>
      </c>
      <c r="T3842" t="s">
        <v>45</v>
      </c>
      <c r="U3842" t="s">
        <v>46</v>
      </c>
      <c r="V3842" t="s">
        <v>46</v>
      </c>
      <c r="W3842" t="s">
        <v>764</v>
      </c>
      <c r="X3842" t="s">
        <v>765</v>
      </c>
      <c r="Y3842" t="s">
        <v>766</v>
      </c>
      <c r="Z3842" t="s">
        <v>767</v>
      </c>
      <c r="AB3842" t="s">
        <v>768</v>
      </c>
      <c r="AC3842" t="s">
        <v>769</v>
      </c>
      <c r="AD3842" t="s">
        <v>4522</v>
      </c>
      <c r="AF3842" t="s">
        <v>55</v>
      </c>
      <c r="AG3842" t="s">
        <v>149</v>
      </c>
      <c r="AH3842" t="s">
        <v>56</v>
      </c>
      <c r="AI3842" t="s">
        <v>56</v>
      </c>
      <c r="AJ3842" t="s">
        <v>56</v>
      </c>
      <c r="AK3842" t="s">
        <v>56</v>
      </c>
      <c r="AL3842" t="s">
        <v>56</v>
      </c>
      <c r="AM3842" t="s">
        <v>56</v>
      </c>
      <c r="AN3842" t="s">
        <v>56</v>
      </c>
      <c r="AO3842" t="s">
        <v>46</v>
      </c>
      <c r="AP3842" t="s">
        <v>56</v>
      </c>
      <c r="AQ3842" t="s">
        <v>56</v>
      </c>
      <c r="AR3842" t="s">
        <v>56</v>
      </c>
      <c r="AS3842" t="s">
        <v>56</v>
      </c>
      <c r="AT3842" t="s">
        <v>46</v>
      </c>
      <c r="AU3842" t="s">
        <v>56</v>
      </c>
      <c r="AV3842" t="s">
        <v>56</v>
      </c>
      <c r="AW3842" t="s">
        <v>56</v>
      </c>
    </row>
    <row r="3843" spans="1:49" x14ac:dyDescent="0.3">
      <c r="A3843" t="str">
        <f t="shared" si="301"/>
        <v>VŠVU</v>
      </c>
      <c r="B3843" t="str">
        <f t="shared" si="302"/>
        <v>V</v>
      </c>
      <c r="C3843">
        <f t="shared" si="303"/>
        <v>3.5999999999999996</v>
      </c>
      <c r="D3843">
        <f t="shared" ref="D3843:D3906" si="304">1/COUNTIF(G:G,G3843)</f>
        <v>1</v>
      </c>
      <c r="E3843">
        <f t="shared" ref="E3843:E3906" si="305">+C3843*D3843</f>
        <v>3.5999999999999996</v>
      </c>
      <c r="G3843" t="s">
        <v>4734</v>
      </c>
      <c r="H3843" t="s">
        <v>39</v>
      </c>
      <c r="I3843" s="58" t="s">
        <v>171</v>
      </c>
      <c r="J3843" s="58" t="s">
        <v>121</v>
      </c>
      <c r="K3843" s="58" t="s">
        <v>97</v>
      </c>
      <c r="N3843" t="s">
        <v>4735</v>
      </c>
      <c r="P3843" t="s">
        <v>78</v>
      </c>
      <c r="Q3843" t="s">
        <v>79</v>
      </c>
      <c r="S3843" t="s">
        <v>99</v>
      </c>
      <c r="T3843" t="s">
        <v>45</v>
      </c>
      <c r="U3843" t="s">
        <v>46</v>
      </c>
      <c r="V3843" t="s">
        <v>46</v>
      </c>
      <c r="W3843" t="s">
        <v>764</v>
      </c>
      <c r="X3843" t="s">
        <v>765</v>
      </c>
      <c r="Y3843" t="s">
        <v>766</v>
      </c>
      <c r="Z3843" t="s">
        <v>767</v>
      </c>
      <c r="AB3843" t="s">
        <v>1196</v>
      </c>
      <c r="AC3843" t="s">
        <v>1197</v>
      </c>
      <c r="AD3843" t="s">
        <v>4601</v>
      </c>
      <c r="AF3843" t="s">
        <v>55</v>
      </c>
      <c r="AG3843" t="s">
        <v>46</v>
      </c>
      <c r="AH3843" t="s">
        <v>56</v>
      </c>
      <c r="AI3843" t="s">
        <v>56</v>
      </c>
      <c r="AJ3843" t="s">
        <v>56</v>
      </c>
      <c r="AK3843" t="s">
        <v>56</v>
      </c>
      <c r="AL3843" t="s">
        <v>56</v>
      </c>
      <c r="AM3843" t="s">
        <v>56</v>
      </c>
      <c r="AN3843" t="s">
        <v>56</v>
      </c>
      <c r="AO3843" t="s">
        <v>46</v>
      </c>
      <c r="AP3843" t="s">
        <v>56</v>
      </c>
      <c r="AQ3843" t="s">
        <v>56</v>
      </c>
      <c r="AR3843" t="s">
        <v>56</v>
      </c>
      <c r="AS3843" t="s">
        <v>56</v>
      </c>
      <c r="AT3843" t="s">
        <v>56</v>
      </c>
      <c r="AU3843" t="s">
        <v>56</v>
      </c>
      <c r="AV3843" t="s">
        <v>56</v>
      </c>
      <c r="AW3843" t="s">
        <v>56</v>
      </c>
    </row>
    <row r="3844" spans="1:49" x14ac:dyDescent="0.3">
      <c r="A3844" t="str">
        <f t="shared" si="301"/>
        <v>VŠVU</v>
      </c>
      <c r="B3844" t="str">
        <f t="shared" si="302"/>
        <v>V</v>
      </c>
      <c r="C3844">
        <f t="shared" si="303"/>
        <v>3.5999999999999996</v>
      </c>
      <c r="D3844">
        <f t="shared" si="304"/>
        <v>1</v>
      </c>
      <c r="E3844">
        <f t="shared" si="305"/>
        <v>3.5999999999999996</v>
      </c>
      <c r="G3844" t="s">
        <v>4736</v>
      </c>
      <c r="H3844" t="s">
        <v>39</v>
      </c>
      <c r="I3844" s="58" t="s">
        <v>331</v>
      </c>
      <c r="J3844" s="58" t="s">
        <v>121</v>
      </c>
      <c r="K3844" s="58" t="s">
        <v>97</v>
      </c>
      <c r="N3844" t="s">
        <v>98</v>
      </c>
      <c r="P3844" t="s">
        <v>78</v>
      </c>
      <c r="Q3844" t="s">
        <v>79</v>
      </c>
      <c r="S3844" t="s">
        <v>99</v>
      </c>
      <c r="T3844" t="s">
        <v>45</v>
      </c>
      <c r="U3844" t="s">
        <v>46</v>
      </c>
      <c r="V3844" t="s">
        <v>46</v>
      </c>
      <c r="W3844" t="s">
        <v>764</v>
      </c>
      <c r="X3844" t="s">
        <v>765</v>
      </c>
      <c r="Y3844" t="s">
        <v>766</v>
      </c>
      <c r="Z3844" t="s">
        <v>767</v>
      </c>
      <c r="AB3844" t="s">
        <v>1196</v>
      </c>
      <c r="AC3844" t="s">
        <v>1197</v>
      </c>
      <c r="AE3844" t="s">
        <v>118</v>
      </c>
      <c r="AF3844" t="s">
        <v>55</v>
      </c>
      <c r="AG3844" t="s">
        <v>46</v>
      </c>
      <c r="AH3844" t="s">
        <v>46</v>
      </c>
      <c r="AI3844" t="s">
        <v>46</v>
      </c>
      <c r="AJ3844" t="s">
        <v>56</v>
      </c>
      <c r="AK3844" t="s">
        <v>56</v>
      </c>
      <c r="AL3844" t="s">
        <v>56</v>
      </c>
      <c r="AM3844" t="s">
        <v>56</v>
      </c>
      <c r="AN3844" t="s">
        <v>56</v>
      </c>
      <c r="AO3844" t="s">
        <v>149</v>
      </c>
      <c r="AP3844" t="s">
        <v>46</v>
      </c>
      <c r="AQ3844" t="s">
        <v>56</v>
      </c>
      <c r="AR3844" t="s">
        <v>56</v>
      </c>
      <c r="AS3844" t="s">
        <v>56</v>
      </c>
      <c r="AT3844" t="s">
        <v>56</v>
      </c>
      <c r="AU3844" t="s">
        <v>56</v>
      </c>
      <c r="AV3844" t="s">
        <v>56</v>
      </c>
      <c r="AW3844" t="s">
        <v>56</v>
      </c>
    </row>
    <row r="3845" spans="1:49" x14ac:dyDescent="0.3">
      <c r="A3845" t="str">
        <f t="shared" si="301"/>
        <v>VŠVU</v>
      </c>
      <c r="B3845" t="str">
        <f t="shared" si="302"/>
        <v>V</v>
      </c>
      <c r="C3845">
        <f t="shared" si="303"/>
        <v>0.78</v>
      </c>
      <c r="D3845">
        <f t="shared" si="304"/>
        <v>1</v>
      </c>
      <c r="E3845">
        <f t="shared" si="305"/>
        <v>0.78</v>
      </c>
      <c r="G3845" t="s">
        <v>4737</v>
      </c>
      <c r="H3845" t="s">
        <v>39</v>
      </c>
      <c r="I3845" s="58" t="s">
        <v>75</v>
      </c>
      <c r="J3845" s="58" t="s">
        <v>41</v>
      </c>
      <c r="K3845" s="58" t="s">
        <v>76</v>
      </c>
      <c r="N3845" t="s">
        <v>713</v>
      </c>
      <c r="P3845" t="s">
        <v>78</v>
      </c>
      <c r="Q3845" t="s">
        <v>79</v>
      </c>
      <c r="S3845" t="s">
        <v>80</v>
      </c>
      <c r="T3845" t="s">
        <v>45</v>
      </c>
      <c r="U3845" t="s">
        <v>46</v>
      </c>
      <c r="V3845" t="s">
        <v>46</v>
      </c>
      <c r="W3845" t="s">
        <v>764</v>
      </c>
      <c r="X3845" t="s">
        <v>765</v>
      </c>
      <c r="Y3845" t="s">
        <v>766</v>
      </c>
      <c r="Z3845" t="s">
        <v>767</v>
      </c>
      <c r="AB3845" t="s">
        <v>768</v>
      </c>
      <c r="AC3845" t="s">
        <v>769</v>
      </c>
      <c r="AD3845" t="s">
        <v>4522</v>
      </c>
      <c r="AF3845" t="s">
        <v>55</v>
      </c>
      <c r="AG3845" t="s">
        <v>46</v>
      </c>
      <c r="AH3845" t="s">
        <v>56</v>
      </c>
      <c r="AI3845" t="s">
        <v>56</v>
      </c>
      <c r="AJ3845" t="s">
        <v>56</v>
      </c>
      <c r="AK3845" t="s">
        <v>56</v>
      </c>
      <c r="AL3845" t="s">
        <v>56</v>
      </c>
      <c r="AM3845" t="s">
        <v>56</v>
      </c>
      <c r="AN3845" t="s">
        <v>56</v>
      </c>
      <c r="AO3845" t="s">
        <v>46</v>
      </c>
      <c r="AP3845" t="s">
        <v>56</v>
      </c>
      <c r="AQ3845" t="s">
        <v>56</v>
      </c>
      <c r="AR3845" t="s">
        <v>56</v>
      </c>
      <c r="AS3845" t="s">
        <v>56</v>
      </c>
      <c r="AT3845" t="s">
        <v>46</v>
      </c>
      <c r="AU3845" t="s">
        <v>56</v>
      </c>
      <c r="AV3845" t="s">
        <v>56</v>
      </c>
      <c r="AW3845" t="s">
        <v>56</v>
      </c>
    </row>
    <row r="3846" spans="1:49" x14ac:dyDescent="0.3">
      <c r="A3846" t="str">
        <f t="shared" si="301"/>
        <v>VŠVU</v>
      </c>
      <c r="B3846" t="str">
        <f t="shared" si="302"/>
        <v>V</v>
      </c>
      <c r="C3846">
        <f t="shared" si="303"/>
        <v>0.78</v>
      </c>
      <c r="D3846">
        <f t="shared" si="304"/>
        <v>1</v>
      </c>
      <c r="E3846">
        <f t="shared" si="305"/>
        <v>0.78</v>
      </c>
      <c r="G3846" t="s">
        <v>4738</v>
      </c>
      <c r="H3846" t="s">
        <v>39</v>
      </c>
      <c r="I3846" s="58" t="s">
        <v>75</v>
      </c>
      <c r="J3846" s="58" t="s">
        <v>41</v>
      </c>
      <c r="K3846" s="58" t="s">
        <v>76</v>
      </c>
      <c r="N3846" t="s">
        <v>713</v>
      </c>
      <c r="P3846" t="s">
        <v>78</v>
      </c>
      <c r="Q3846" t="s">
        <v>79</v>
      </c>
      <c r="S3846" t="s">
        <v>80</v>
      </c>
      <c r="T3846" t="s">
        <v>45</v>
      </c>
      <c r="U3846" t="s">
        <v>46</v>
      </c>
      <c r="V3846" t="s">
        <v>46</v>
      </c>
      <c r="W3846" t="s">
        <v>764</v>
      </c>
      <c r="X3846" t="s">
        <v>765</v>
      </c>
      <c r="Y3846" t="s">
        <v>766</v>
      </c>
      <c r="Z3846" t="s">
        <v>767</v>
      </c>
      <c r="AB3846" t="s">
        <v>768</v>
      </c>
      <c r="AC3846" t="s">
        <v>769</v>
      </c>
      <c r="AD3846" t="s">
        <v>4522</v>
      </c>
      <c r="AF3846" t="s">
        <v>55</v>
      </c>
      <c r="AG3846" t="s">
        <v>46</v>
      </c>
      <c r="AH3846" t="s">
        <v>56</v>
      </c>
      <c r="AI3846" t="s">
        <v>56</v>
      </c>
      <c r="AJ3846" t="s">
        <v>56</v>
      </c>
      <c r="AK3846" t="s">
        <v>56</v>
      </c>
      <c r="AL3846" t="s">
        <v>56</v>
      </c>
      <c r="AM3846" t="s">
        <v>56</v>
      </c>
      <c r="AN3846" t="s">
        <v>56</v>
      </c>
      <c r="AO3846" t="s">
        <v>46</v>
      </c>
      <c r="AP3846" t="s">
        <v>56</v>
      </c>
      <c r="AQ3846" t="s">
        <v>56</v>
      </c>
      <c r="AR3846" t="s">
        <v>56</v>
      </c>
      <c r="AS3846" t="s">
        <v>56</v>
      </c>
      <c r="AT3846" t="s">
        <v>46</v>
      </c>
      <c r="AU3846" t="s">
        <v>56</v>
      </c>
      <c r="AV3846" t="s">
        <v>56</v>
      </c>
      <c r="AW3846" t="s">
        <v>56</v>
      </c>
    </row>
    <row r="3847" spans="1:49" x14ac:dyDescent="0.3">
      <c r="A3847" t="str">
        <f t="shared" si="301"/>
        <v>VŠVU</v>
      </c>
      <c r="B3847" t="str">
        <f t="shared" si="302"/>
        <v>V</v>
      </c>
      <c r="C3847">
        <f t="shared" si="303"/>
        <v>0.89999999999999991</v>
      </c>
      <c r="D3847">
        <f t="shared" si="304"/>
        <v>1</v>
      </c>
      <c r="E3847">
        <f t="shared" si="305"/>
        <v>0.89999999999999991</v>
      </c>
      <c r="G3847" t="s">
        <v>4739</v>
      </c>
      <c r="H3847" t="s">
        <v>39</v>
      </c>
      <c r="I3847" s="58" t="s">
        <v>133</v>
      </c>
      <c r="J3847" s="58" t="s">
        <v>41</v>
      </c>
      <c r="K3847" s="58" t="s">
        <v>97</v>
      </c>
      <c r="N3847" t="s">
        <v>98</v>
      </c>
      <c r="P3847" t="s">
        <v>78</v>
      </c>
      <c r="Q3847" t="s">
        <v>79</v>
      </c>
      <c r="S3847" t="s">
        <v>99</v>
      </c>
      <c r="T3847" t="s">
        <v>45</v>
      </c>
      <c r="U3847" t="s">
        <v>46</v>
      </c>
      <c r="V3847" t="s">
        <v>46</v>
      </c>
      <c r="W3847" t="s">
        <v>764</v>
      </c>
      <c r="X3847" t="s">
        <v>765</v>
      </c>
      <c r="Y3847" t="s">
        <v>766</v>
      </c>
      <c r="Z3847" t="s">
        <v>767</v>
      </c>
      <c r="AB3847" t="s">
        <v>1196</v>
      </c>
      <c r="AC3847" t="s">
        <v>1197</v>
      </c>
      <c r="AE3847" t="s">
        <v>118</v>
      </c>
      <c r="AF3847" t="s">
        <v>55</v>
      </c>
      <c r="AG3847" t="s">
        <v>46</v>
      </c>
      <c r="AH3847" t="s">
        <v>46</v>
      </c>
      <c r="AI3847" t="s">
        <v>56</v>
      </c>
      <c r="AJ3847" t="s">
        <v>56</v>
      </c>
      <c r="AK3847" t="s">
        <v>56</v>
      </c>
      <c r="AL3847" t="s">
        <v>56</v>
      </c>
      <c r="AM3847" t="s">
        <v>56</v>
      </c>
      <c r="AN3847" t="s">
        <v>56</v>
      </c>
      <c r="AO3847" t="s">
        <v>149</v>
      </c>
      <c r="AP3847" t="s">
        <v>56</v>
      </c>
      <c r="AQ3847" t="s">
        <v>56</v>
      </c>
      <c r="AR3847" t="s">
        <v>56</v>
      </c>
      <c r="AS3847" t="s">
        <v>56</v>
      </c>
      <c r="AT3847" t="s">
        <v>56</v>
      </c>
      <c r="AU3847" t="s">
        <v>56</v>
      </c>
      <c r="AV3847" t="s">
        <v>56</v>
      </c>
      <c r="AW3847" t="s">
        <v>56</v>
      </c>
    </row>
    <row r="3848" spans="1:49" x14ac:dyDescent="0.3">
      <c r="A3848" t="str">
        <f t="shared" si="301"/>
        <v>VŠVU</v>
      </c>
      <c r="B3848" t="str">
        <f t="shared" si="302"/>
        <v>V</v>
      </c>
      <c r="C3848">
        <f t="shared" si="303"/>
        <v>0.78</v>
      </c>
      <c r="D3848">
        <f t="shared" si="304"/>
        <v>1</v>
      </c>
      <c r="E3848">
        <f t="shared" si="305"/>
        <v>0.78</v>
      </c>
      <c r="G3848" t="s">
        <v>4740</v>
      </c>
      <c r="H3848" t="s">
        <v>39</v>
      </c>
      <c r="I3848" s="58" t="s">
        <v>75</v>
      </c>
      <c r="J3848" s="58" t="s">
        <v>41</v>
      </c>
      <c r="K3848" s="58" t="s">
        <v>76</v>
      </c>
      <c r="N3848" t="s">
        <v>713</v>
      </c>
      <c r="P3848" t="s">
        <v>78</v>
      </c>
      <c r="Q3848" t="s">
        <v>79</v>
      </c>
      <c r="S3848" t="s">
        <v>80</v>
      </c>
      <c r="T3848" t="s">
        <v>45</v>
      </c>
      <c r="U3848" t="s">
        <v>46</v>
      </c>
      <c r="V3848" t="s">
        <v>46</v>
      </c>
      <c r="W3848" t="s">
        <v>764</v>
      </c>
      <c r="X3848" t="s">
        <v>765</v>
      </c>
      <c r="Y3848" t="s">
        <v>766</v>
      </c>
      <c r="Z3848" t="s">
        <v>767</v>
      </c>
      <c r="AB3848" t="s">
        <v>768</v>
      </c>
      <c r="AC3848" t="s">
        <v>769</v>
      </c>
      <c r="AD3848" t="s">
        <v>4522</v>
      </c>
      <c r="AF3848" t="s">
        <v>55</v>
      </c>
      <c r="AG3848" t="s">
        <v>46</v>
      </c>
      <c r="AH3848" t="s">
        <v>56</v>
      </c>
      <c r="AI3848" t="s">
        <v>56</v>
      </c>
      <c r="AJ3848" t="s">
        <v>56</v>
      </c>
      <c r="AK3848" t="s">
        <v>56</v>
      </c>
      <c r="AL3848" t="s">
        <v>56</v>
      </c>
      <c r="AM3848" t="s">
        <v>56</v>
      </c>
      <c r="AN3848" t="s">
        <v>56</v>
      </c>
      <c r="AO3848" t="s">
        <v>46</v>
      </c>
      <c r="AP3848" t="s">
        <v>56</v>
      </c>
      <c r="AQ3848" t="s">
        <v>56</v>
      </c>
      <c r="AR3848" t="s">
        <v>56</v>
      </c>
      <c r="AS3848" t="s">
        <v>56</v>
      </c>
      <c r="AT3848" t="s">
        <v>46</v>
      </c>
      <c r="AU3848" t="s">
        <v>56</v>
      </c>
      <c r="AV3848" t="s">
        <v>56</v>
      </c>
      <c r="AW3848" t="s">
        <v>56</v>
      </c>
    </row>
    <row r="3849" spans="1:49" x14ac:dyDescent="0.3">
      <c r="A3849" t="str">
        <f t="shared" si="301"/>
        <v>VŠVU</v>
      </c>
      <c r="B3849" t="str">
        <f t="shared" si="302"/>
        <v>V</v>
      </c>
      <c r="C3849">
        <f t="shared" si="303"/>
        <v>3</v>
      </c>
      <c r="D3849">
        <f t="shared" si="304"/>
        <v>1</v>
      </c>
      <c r="E3849">
        <f t="shared" si="305"/>
        <v>3</v>
      </c>
      <c r="G3849" t="s">
        <v>4741</v>
      </c>
      <c r="H3849" t="s">
        <v>39</v>
      </c>
      <c r="I3849" s="58" t="s">
        <v>242</v>
      </c>
      <c r="J3849" s="58" t="s">
        <v>41</v>
      </c>
      <c r="K3849" s="58" t="s">
        <v>97</v>
      </c>
      <c r="N3849" t="s">
        <v>98</v>
      </c>
      <c r="P3849" t="s">
        <v>78</v>
      </c>
      <c r="Q3849" t="s">
        <v>79</v>
      </c>
      <c r="S3849" t="s">
        <v>99</v>
      </c>
      <c r="T3849" t="s">
        <v>45</v>
      </c>
      <c r="U3849" t="s">
        <v>46</v>
      </c>
      <c r="V3849" t="s">
        <v>46</v>
      </c>
      <c r="W3849" t="s">
        <v>764</v>
      </c>
      <c r="X3849" t="s">
        <v>765</v>
      </c>
      <c r="Y3849" t="s">
        <v>766</v>
      </c>
      <c r="Z3849" t="s">
        <v>767</v>
      </c>
      <c r="AB3849" t="s">
        <v>1196</v>
      </c>
      <c r="AC3849" t="s">
        <v>1197</v>
      </c>
      <c r="AD3849" t="s">
        <v>6540</v>
      </c>
      <c r="AF3849" t="s">
        <v>758</v>
      </c>
      <c r="AG3849" t="s">
        <v>56</v>
      </c>
      <c r="AH3849" t="s">
        <v>56</v>
      </c>
      <c r="AI3849" t="s">
        <v>46</v>
      </c>
      <c r="AJ3849" t="s">
        <v>56</v>
      </c>
      <c r="AK3849" t="s">
        <v>56</v>
      </c>
      <c r="AL3849" t="s">
        <v>56</v>
      </c>
      <c r="AM3849" t="s">
        <v>56</v>
      </c>
      <c r="AN3849" t="s">
        <v>56</v>
      </c>
      <c r="AO3849" t="s">
        <v>56</v>
      </c>
      <c r="AP3849" t="s">
        <v>56</v>
      </c>
      <c r="AQ3849" t="s">
        <v>56</v>
      </c>
      <c r="AR3849" t="s">
        <v>56</v>
      </c>
      <c r="AS3849" t="s">
        <v>56</v>
      </c>
      <c r="AT3849" t="s">
        <v>56</v>
      </c>
      <c r="AU3849" t="s">
        <v>56</v>
      </c>
      <c r="AV3849" t="s">
        <v>56</v>
      </c>
      <c r="AW3849" t="s">
        <v>56</v>
      </c>
    </row>
    <row r="3850" spans="1:49" x14ac:dyDescent="0.3">
      <c r="A3850" t="str">
        <f t="shared" si="301"/>
        <v>VŠVU</v>
      </c>
      <c r="B3850" t="str">
        <f t="shared" si="302"/>
        <v>V</v>
      </c>
      <c r="C3850">
        <f t="shared" si="303"/>
        <v>0.44999999999999996</v>
      </c>
      <c r="D3850">
        <f t="shared" si="304"/>
        <v>1</v>
      </c>
      <c r="E3850">
        <f t="shared" si="305"/>
        <v>0.44999999999999996</v>
      </c>
      <c r="G3850" t="s">
        <v>4742</v>
      </c>
      <c r="H3850" t="s">
        <v>39</v>
      </c>
      <c r="I3850" s="58" t="s">
        <v>68</v>
      </c>
      <c r="J3850" s="58" t="s">
        <v>41</v>
      </c>
      <c r="K3850" s="58" t="s">
        <v>97</v>
      </c>
      <c r="N3850" t="s">
        <v>98</v>
      </c>
      <c r="P3850" t="s">
        <v>78</v>
      </c>
      <c r="Q3850" t="s">
        <v>79</v>
      </c>
      <c r="S3850" t="s">
        <v>99</v>
      </c>
      <c r="T3850" t="s">
        <v>45</v>
      </c>
      <c r="U3850" t="s">
        <v>46</v>
      </c>
      <c r="V3850" t="s">
        <v>46</v>
      </c>
      <c r="W3850" t="s">
        <v>764</v>
      </c>
      <c r="X3850" t="s">
        <v>765</v>
      </c>
      <c r="Y3850" t="s">
        <v>766</v>
      </c>
      <c r="Z3850" t="s">
        <v>767</v>
      </c>
      <c r="AB3850" t="s">
        <v>1196</v>
      </c>
      <c r="AC3850" t="s">
        <v>1197</v>
      </c>
      <c r="AE3850" t="s">
        <v>118</v>
      </c>
      <c r="AF3850" t="s">
        <v>55</v>
      </c>
      <c r="AG3850" t="s">
        <v>56</v>
      </c>
      <c r="AH3850" t="s">
        <v>46</v>
      </c>
      <c r="AI3850" t="s">
        <v>56</v>
      </c>
      <c r="AJ3850" t="s">
        <v>56</v>
      </c>
      <c r="AK3850" t="s">
        <v>56</v>
      </c>
      <c r="AL3850" t="s">
        <v>56</v>
      </c>
      <c r="AM3850" t="s">
        <v>56</v>
      </c>
      <c r="AN3850" t="s">
        <v>56</v>
      </c>
      <c r="AO3850" t="s">
        <v>56</v>
      </c>
      <c r="AP3850" t="s">
        <v>56</v>
      </c>
      <c r="AQ3850" t="s">
        <v>56</v>
      </c>
      <c r="AR3850" t="s">
        <v>56</v>
      </c>
      <c r="AS3850" t="s">
        <v>56</v>
      </c>
      <c r="AT3850" t="s">
        <v>56</v>
      </c>
      <c r="AU3850" t="s">
        <v>56</v>
      </c>
      <c r="AV3850" t="s">
        <v>56</v>
      </c>
      <c r="AW3850" t="s">
        <v>56</v>
      </c>
    </row>
    <row r="3851" spans="1:49" x14ac:dyDescent="0.3">
      <c r="A3851" t="str">
        <f t="shared" si="301"/>
        <v>VŠVU</v>
      </c>
      <c r="B3851" t="str">
        <f t="shared" si="302"/>
        <v>V</v>
      </c>
      <c r="C3851">
        <f t="shared" si="303"/>
        <v>0.78</v>
      </c>
      <c r="D3851">
        <f t="shared" si="304"/>
        <v>1</v>
      </c>
      <c r="E3851">
        <f t="shared" si="305"/>
        <v>0.78</v>
      </c>
      <c r="G3851" t="s">
        <v>4743</v>
      </c>
      <c r="H3851" t="s">
        <v>39</v>
      </c>
      <c r="I3851" s="58" t="s">
        <v>75</v>
      </c>
      <c r="J3851" s="58" t="s">
        <v>41</v>
      </c>
      <c r="K3851" s="58" t="s">
        <v>76</v>
      </c>
      <c r="N3851" t="s">
        <v>713</v>
      </c>
      <c r="P3851" t="s">
        <v>78</v>
      </c>
      <c r="Q3851" t="s">
        <v>79</v>
      </c>
      <c r="S3851" t="s">
        <v>80</v>
      </c>
      <c r="T3851" t="s">
        <v>45</v>
      </c>
      <c r="U3851" t="s">
        <v>46</v>
      </c>
      <c r="V3851" t="s">
        <v>46</v>
      </c>
      <c r="W3851" t="s">
        <v>764</v>
      </c>
      <c r="X3851" t="s">
        <v>765</v>
      </c>
      <c r="Y3851" t="s">
        <v>766</v>
      </c>
      <c r="Z3851" t="s">
        <v>767</v>
      </c>
      <c r="AB3851" t="s">
        <v>768</v>
      </c>
      <c r="AC3851" t="s">
        <v>769</v>
      </c>
      <c r="AD3851" t="s">
        <v>4522</v>
      </c>
      <c r="AF3851" t="s">
        <v>55</v>
      </c>
      <c r="AG3851" t="s">
        <v>46</v>
      </c>
      <c r="AH3851" t="s">
        <v>56</v>
      </c>
      <c r="AI3851" t="s">
        <v>56</v>
      </c>
      <c r="AJ3851" t="s">
        <v>56</v>
      </c>
      <c r="AK3851" t="s">
        <v>56</v>
      </c>
      <c r="AL3851" t="s">
        <v>56</v>
      </c>
      <c r="AM3851" t="s">
        <v>56</v>
      </c>
      <c r="AN3851" t="s">
        <v>56</v>
      </c>
      <c r="AO3851" t="s">
        <v>46</v>
      </c>
      <c r="AP3851" t="s">
        <v>56</v>
      </c>
      <c r="AQ3851" t="s">
        <v>56</v>
      </c>
      <c r="AR3851" t="s">
        <v>56</v>
      </c>
      <c r="AS3851" t="s">
        <v>56</v>
      </c>
      <c r="AT3851" t="s">
        <v>46</v>
      </c>
      <c r="AU3851" t="s">
        <v>56</v>
      </c>
      <c r="AV3851" t="s">
        <v>56</v>
      </c>
      <c r="AW3851" t="s">
        <v>56</v>
      </c>
    </row>
    <row r="3852" spans="1:49" x14ac:dyDescent="0.3">
      <c r="A3852" t="str">
        <f t="shared" si="301"/>
        <v>VŠVU</v>
      </c>
      <c r="B3852" t="str">
        <f t="shared" si="302"/>
        <v>V</v>
      </c>
      <c r="C3852">
        <f t="shared" si="303"/>
        <v>0.78</v>
      </c>
      <c r="D3852">
        <f t="shared" si="304"/>
        <v>1</v>
      </c>
      <c r="E3852">
        <f t="shared" si="305"/>
        <v>0.78</v>
      </c>
      <c r="G3852" t="s">
        <v>4744</v>
      </c>
      <c r="H3852" t="s">
        <v>39</v>
      </c>
      <c r="I3852" s="58" t="s">
        <v>75</v>
      </c>
      <c r="J3852" s="58" t="s">
        <v>41</v>
      </c>
      <c r="K3852" s="58" t="s">
        <v>76</v>
      </c>
      <c r="N3852" t="s">
        <v>713</v>
      </c>
      <c r="P3852" t="s">
        <v>78</v>
      </c>
      <c r="Q3852" t="s">
        <v>79</v>
      </c>
      <c r="S3852" t="s">
        <v>80</v>
      </c>
      <c r="T3852" t="s">
        <v>45</v>
      </c>
      <c r="U3852" t="s">
        <v>46</v>
      </c>
      <c r="V3852" t="s">
        <v>46</v>
      </c>
      <c r="W3852" t="s">
        <v>764</v>
      </c>
      <c r="X3852" t="s">
        <v>765</v>
      </c>
      <c r="Y3852" t="s">
        <v>766</v>
      </c>
      <c r="Z3852" t="s">
        <v>767</v>
      </c>
      <c r="AB3852" t="s">
        <v>768</v>
      </c>
      <c r="AC3852" t="s">
        <v>769</v>
      </c>
      <c r="AD3852" t="s">
        <v>4522</v>
      </c>
      <c r="AF3852" t="s">
        <v>55</v>
      </c>
      <c r="AG3852" t="s">
        <v>46</v>
      </c>
      <c r="AH3852" t="s">
        <v>56</v>
      </c>
      <c r="AI3852" t="s">
        <v>56</v>
      </c>
      <c r="AJ3852" t="s">
        <v>56</v>
      </c>
      <c r="AK3852" t="s">
        <v>56</v>
      </c>
      <c r="AL3852" t="s">
        <v>56</v>
      </c>
      <c r="AM3852" t="s">
        <v>56</v>
      </c>
      <c r="AN3852" t="s">
        <v>56</v>
      </c>
      <c r="AO3852" t="s">
        <v>46</v>
      </c>
      <c r="AP3852" t="s">
        <v>56</v>
      </c>
      <c r="AQ3852" t="s">
        <v>56</v>
      </c>
      <c r="AR3852" t="s">
        <v>56</v>
      </c>
      <c r="AS3852" t="s">
        <v>56</v>
      </c>
      <c r="AT3852" t="s">
        <v>46</v>
      </c>
      <c r="AU3852" t="s">
        <v>56</v>
      </c>
      <c r="AV3852" t="s">
        <v>56</v>
      </c>
      <c r="AW3852" t="s">
        <v>56</v>
      </c>
    </row>
    <row r="3853" spans="1:49" x14ac:dyDescent="0.3">
      <c r="A3853" t="str">
        <f t="shared" si="301"/>
        <v>VŠVU</v>
      </c>
      <c r="B3853" t="str">
        <f t="shared" si="302"/>
        <v>V</v>
      </c>
      <c r="C3853">
        <f t="shared" si="303"/>
        <v>0.78</v>
      </c>
      <c r="D3853">
        <f t="shared" si="304"/>
        <v>1</v>
      </c>
      <c r="E3853">
        <f t="shared" si="305"/>
        <v>0.78</v>
      </c>
      <c r="G3853" t="s">
        <v>4745</v>
      </c>
      <c r="H3853" t="s">
        <v>39</v>
      </c>
      <c r="I3853" s="58" t="s">
        <v>75</v>
      </c>
      <c r="J3853" s="58" t="s">
        <v>41</v>
      </c>
      <c r="K3853" s="58" t="s">
        <v>76</v>
      </c>
      <c r="N3853" t="s">
        <v>713</v>
      </c>
      <c r="P3853" t="s">
        <v>78</v>
      </c>
      <c r="Q3853" t="s">
        <v>79</v>
      </c>
      <c r="S3853" t="s">
        <v>80</v>
      </c>
      <c r="T3853" t="s">
        <v>45</v>
      </c>
      <c r="U3853" t="s">
        <v>46</v>
      </c>
      <c r="V3853" t="s">
        <v>46</v>
      </c>
      <c r="W3853" t="s">
        <v>764</v>
      </c>
      <c r="X3853" t="s">
        <v>765</v>
      </c>
      <c r="Y3853" t="s">
        <v>766</v>
      </c>
      <c r="Z3853" t="s">
        <v>767</v>
      </c>
      <c r="AB3853" t="s">
        <v>768</v>
      </c>
      <c r="AC3853" t="s">
        <v>769</v>
      </c>
      <c r="AD3853" t="s">
        <v>4522</v>
      </c>
      <c r="AF3853" t="s">
        <v>55</v>
      </c>
      <c r="AG3853" t="s">
        <v>46</v>
      </c>
      <c r="AH3853" t="s">
        <v>56</v>
      </c>
      <c r="AI3853" t="s">
        <v>56</v>
      </c>
      <c r="AJ3853" t="s">
        <v>56</v>
      </c>
      <c r="AK3853" t="s">
        <v>56</v>
      </c>
      <c r="AL3853" t="s">
        <v>56</v>
      </c>
      <c r="AM3853" t="s">
        <v>56</v>
      </c>
      <c r="AN3853" t="s">
        <v>56</v>
      </c>
      <c r="AO3853" t="s">
        <v>46</v>
      </c>
      <c r="AP3853" t="s">
        <v>56</v>
      </c>
      <c r="AQ3853" t="s">
        <v>56</v>
      </c>
      <c r="AR3853" t="s">
        <v>56</v>
      </c>
      <c r="AS3853" t="s">
        <v>56</v>
      </c>
      <c r="AT3853" t="s">
        <v>46</v>
      </c>
      <c r="AU3853" t="s">
        <v>56</v>
      </c>
      <c r="AV3853" t="s">
        <v>56</v>
      </c>
      <c r="AW3853" t="s">
        <v>56</v>
      </c>
    </row>
    <row r="3854" spans="1:49" x14ac:dyDescent="0.3">
      <c r="A3854" t="str">
        <f t="shared" si="301"/>
        <v>VŠVU</v>
      </c>
      <c r="B3854" t="str">
        <f t="shared" si="302"/>
        <v>V</v>
      </c>
      <c r="C3854">
        <f t="shared" si="303"/>
        <v>0.78</v>
      </c>
      <c r="D3854">
        <f t="shared" si="304"/>
        <v>1</v>
      </c>
      <c r="E3854">
        <f t="shared" si="305"/>
        <v>0.78</v>
      </c>
      <c r="G3854" t="s">
        <v>4746</v>
      </c>
      <c r="H3854" t="s">
        <v>39</v>
      </c>
      <c r="I3854" s="58" t="s">
        <v>75</v>
      </c>
      <c r="J3854" s="58" t="s">
        <v>41</v>
      </c>
      <c r="K3854" s="58" t="s">
        <v>76</v>
      </c>
      <c r="N3854" t="s">
        <v>713</v>
      </c>
      <c r="P3854" t="s">
        <v>78</v>
      </c>
      <c r="Q3854" t="s">
        <v>79</v>
      </c>
      <c r="S3854" t="s">
        <v>80</v>
      </c>
      <c r="T3854" t="s">
        <v>45</v>
      </c>
      <c r="U3854" t="s">
        <v>46</v>
      </c>
      <c r="V3854" t="s">
        <v>46</v>
      </c>
      <c r="W3854" t="s">
        <v>764</v>
      </c>
      <c r="X3854" t="s">
        <v>765</v>
      </c>
      <c r="Y3854" t="s">
        <v>766</v>
      </c>
      <c r="Z3854" t="s">
        <v>767</v>
      </c>
      <c r="AB3854" t="s">
        <v>768</v>
      </c>
      <c r="AC3854" t="s">
        <v>769</v>
      </c>
      <c r="AD3854" t="s">
        <v>4522</v>
      </c>
      <c r="AF3854" t="s">
        <v>55</v>
      </c>
      <c r="AG3854" t="s">
        <v>46</v>
      </c>
      <c r="AH3854" t="s">
        <v>56</v>
      </c>
      <c r="AI3854" t="s">
        <v>56</v>
      </c>
      <c r="AJ3854" t="s">
        <v>56</v>
      </c>
      <c r="AK3854" t="s">
        <v>56</v>
      </c>
      <c r="AL3854" t="s">
        <v>56</v>
      </c>
      <c r="AM3854" t="s">
        <v>56</v>
      </c>
      <c r="AN3854" t="s">
        <v>56</v>
      </c>
      <c r="AO3854" t="s">
        <v>46</v>
      </c>
      <c r="AP3854" t="s">
        <v>56</v>
      </c>
      <c r="AQ3854" t="s">
        <v>56</v>
      </c>
      <c r="AR3854" t="s">
        <v>56</v>
      </c>
      <c r="AS3854" t="s">
        <v>56</v>
      </c>
      <c r="AT3854" t="s">
        <v>46</v>
      </c>
      <c r="AU3854" t="s">
        <v>56</v>
      </c>
      <c r="AV3854" t="s">
        <v>56</v>
      </c>
      <c r="AW3854" t="s">
        <v>56</v>
      </c>
    </row>
    <row r="3855" spans="1:49" x14ac:dyDescent="0.3">
      <c r="A3855" t="str">
        <f t="shared" si="301"/>
        <v>VŠVU</v>
      </c>
      <c r="B3855" t="str">
        <f t="shared" si="302"/>
        <v>V</v>
      </c>
      <c r="C3855">
        <f t="shared" si="303"/>
        <v>0.78</v>
      </c>
      <c r="D3855">
        <f t="shared" si="304"/>
        <v>1</v>
      </c>
      <c r="E3855">
        <f t="shared" si="305"/>
        <v>0.78</v>
      </c>
      <c r="G3855" t="s">
        <v>4747</v>
      </c>
      <c r="H3855" t="s">
        <v>39</v>
      </c>
      <c r="I3855" s="58" t="s">
        <v>75</v>
      </c>
      <c r="J3855" s="58" t="s">
        <v>41</v>
      </c>
      <c r="K3855" s="58" t="s">
        <v>76</v>
      </c>
      <c r="N3855" t="s">
        <v>713</v>
      </c>
      <c r="P3855" t="s">
        <v>78</v>
      </c>
      <c r="Q3855" t="s">
        <v>79</v>
      </c>
      <c r="S3855" t="s">
        <v>80</v>
      </c>
      <c r="T3855" t="s">
        <v>45</v>
      </c>
      <c r="U3855" t="s">
        <v>46</v>
      </c>
      <c r="V3855" t="s">
        <v>46</v>
      </c>
      <c r="W3855" t="s">
        <v>764</v>
      </c>
      <c r="X3855" t="s">
        <v>765</v>
      </c>
      <c r="Y3855" t="s">
        <v>766</v>
      </c>
      <c r="Z3855" t="s">
        <v>767</v>
      </c>
      <c r="AB3855" t="s">
        <v>768</v>
      </c>
      <c r="AC3855" t="s">
        <v>769</v>
      </c>
      <c r="AD3855" t="s">
        <v>4522</v>
      </c>
      <c r="AF3855" t="s">
        <v>55</v>
      </c>
      <c r="AG3855" t="s">
        <v>46</v>
      </c>
      <c r="AH3855" t="s">
        <v>56</v>
      </c>
      <c r="AI3855" t="s">
        <v>56</v>
      </c>
      <c r="AJ3855" t="s">
        <v>56</v>
      </c>
      <c r="AK3855" t="s">
        <v>56</v>
      </c>
      <c r="AL3855" t="s">
        <v>56</v>
      </c>
      <c r="AM3855" t="s">
        <v>56</v>
      </c>
      <c r="AN3855" t="s">
        <v>56</v>
      </c>
      <c r="AO3855" t="s">
        <v>46</v>
      </c>
      <c r="AP3855" t="s">
        <v>56</v>
      </c>
      <c r="AQ3855" t="s">
        <v>56</v>
      </c>
      <c r="AR3855" t="s">
        <v>56</v>
      </c>
      <c r="AS3855" t="s">
        <v>56</v>
      </c>
      <c r="AT3855" t="s">
        <v>46</v>
      </c>
      <c r="AU3855" t="s">
        <v>56</v>
      </c>
      <c r="AV3855" t="s">
        <v>56</v>
      </c>
      <c r="AW3855" t="s">
        <v>56</v>
      </c>
    </row>
    <row r="3856" spans="1:49" x14ac:dyDescent="0.3">
      <c r="A3856" t="str">
        <f t="shared" si="301"/>
        <v>VŠVU</v>
      </c>
      <c r="B3856" t="str">
        <f t="shared" si="302"/>
        <v>V</v>
      </c>
      <c r="C3856">
        <f t="shared" si="303"/>
        <v>0.78</v>
      </c>
      <c r="D3856">
        <f t="shared" si="304"/>
        <v>1</v>
      </c>
      <c r="E3856">
        <f t="shared" si="305"/>
        <v>0.78</v>
      </c>
      <c r="G3856" t="s">
        <v>4748</v>
      </c>
      <c r="H3856" t="s">
        <v>39</v>
      </c>
      <c r="I3856" s="58" t="s">
        <v>75</v>
      </c>
      <c r="J3856" s="58" t="s">
        <v>41</v>
      </c>
      <c r="K3856" s="58" t="s">
        <v>76</v>
      </c>
      <c r="N3856" t="s">
        <v>713</v>
      </c>
      <c r="P3856" t="s">
        <v>78</v>
      </c>
      <c r="Q3856" t="s">
        <v>79</v>
      </c>
      <c r="S3856" t="s">
        <v>80</v>
      </c>
      <c r="T3856" t="s">
        <v>45</v>
      </c>
      <c r="U3856" t="s">
        <v>46</v>
      </c>
      <c r="V3856" t="s">
        <v>46</v>
      </c>
      <c r="W3856" t="s">
        <v>764</v>
      </c>
      <c r="X3856" t="s">
        <v>765</v>
      </c>
      <c r="Y3856" t="s">
        <v>766</v>
      </c>
      <c r="Z3856" t="s">
        <v>767</v>
      </c>
      <c r="AB3856" t="s">
        <v>768</v>
      </c>
      <c r="AC3856" t="s">
        <v>769</v>
      </c>
      <c r="AD3856" t="s">
        <v>4522</v>
      </c>
      <c r="AF3856" t="s">
        <v>55</v>
      </c>
      <c r="AG3856" t="s">
        <v>46</v>
      </c>
      <c r="AH3856" t="s">
        <v>56</v>
      </c>
      <c r="AI3856" t="s">
        <v>56</v>
      </c>
      <c r="AJ3856" t="s">
        <v>56</v>
      </c>
      <c r="AK3856" t="s">
        <v>56</v>
      </c>
      <c r="AL3856" t="s">
        <v>56</v>
      </c>
      <c r="AM3856" t="s">
        <v>56</v>
      </c>
      <c r="AN3856" t="s">
        <v>56</v>
      </c>
      <c r="AO3856" t="s">
        <v>46</v>
      </c>
      <c r="AP3856" t="s">
        <v>56</v>
      </c>
      <c r="AQ3856" t="s">
        <v>56</v>
      </c>
      <c r="AR3856" t="s">
        <v>56</v>
      </c>
      <c r="AS3856" t="s">
        <v>56</v>
      </c>
      <c r="AT3856" t="s">
        <v>46</v>
      </c>
      <c r="AU3856" t="s">
        <v>56</v>
      </c>
      <c r="AV3856" t="s">
        <v>56</v>
      </c>
      <c r="AW3856" t="s">
        <v>56</v>
      </c>
    </row>
    <row r="3857" spans="1:49" x14ac:dyDescent="0.3">
      <c r="A3857" t="str">
        <f t="shared" si="301"/>
        <v>VŠVU</v>
      </c>
      <c r="B3857" t="str">
        <f t="shared" si="302"/>
        <v>V</v>
      </c>
      <c r="C3857">
        <f t="shared" si="303"/>
        <v>0.89999999999999991</v>
      </c>
      <c r="D3857">
        <f t="shared" si="304"/>
        <v>1</v>
      </c>
      <c r="E3857">
        <f t="shared" si="305"/>
        <v>0.89999999999999991</v>
      </c>
      <c r="G3857" t="s">
        <v>4749</v>
      </c>
      <c r="H3857" t="s">
        <v>39</v>
      </c>
      <c r="I3857" s="58" t="s">
        <v>133</v>
      </c>
      <c r="J3857" s="58" t="s">
        <v>41</v>
      </c>
      <c r="K3857" s="58" t="s">
        <v>76</v>
      </c>
      <c r="N3857" t="s">
        <v>713</v>
      </c>
      <c r="P3857" t="s">
        <v>78</v>
      </c>
      <c r="Q3857" t="s">
        <v>79</v>
      </c>
      <c r="S3857" t="s">
        <v>80</v>
      </c>
      <c r="T3857" t="s">
        <v>45</v>
      </c>
      <c r="U3857" t="s">
        <v>46</v>
      </c>
      <c r="V3857" t="s">
        <v>46</v>
      </c>
      <c r="W3857" t="s">
        <v>764</v>
      </c>
      <c r="X3857" t="s">
        <v>765</v>
      </c>
      <c r="Y3857" t="s">
        <v>766</v>
      </c>
      <c r="Z3857" t="s">
        <v>767</v>
      </c>
      <c r="AB3857" t="s">
        <v>768</v>
      </c>
      <c r="AC3857" t="s">
        <v>769</v>
      </c>
      <c r="AD3857" t="s">
        <v>4522</v>
      </c>
      <c r="AF3857" t="s">
        <v>55</v>
      </c>
      <c r="AG3857" t="s">
        <v>46</v>
      </c>
      <c r="AH3857" t="s">
        <v>56</v>
      </c>
      <c r="AI3857" t="s">
        <v>56</v>
      </c>
      <c r="AJ3857" t="s">
        <v>56</v>
      </c>
      <c r="AK3857" t="s">
        <v>56</v>
      </c>
      <c r="AL3857" t="s">
        <v>56</v>
      </c>
      <c r="AM3857" t="s">
        <v>56</v>
      </c>
      <c r="AN3857" t="s">
        <v>56</v>
      </c>
      <c r="AO3857" t="s">
        <v>46</v>
      </c>
      <c r="AP3857" t="s">
        <v>56</v>
      </c>
      <c r="AQ3857" t="s">
        <v>56</v>
      </c>
      <c r="AR3857" t="s">
        <v>56</v>
      </c>
      <c r="AS3857" t="s">
        <v>56</v>
      </c>
      <c r="AT3857" t="s">
        <v>46</v>
      </c>
      <c r="AU3857" t="s">
        <v>56</v>
      </c>
      <c r="AV3857" t="s">
        <v>56</v>
      </c>
      <c r="AW3857" t="s">
        <v>56</v>
      </c>
    </row>
    <row r="3858" spans="1:49" x14ac:dyDescent="0.3">
      <c r="A3858" t="str">
        <f t="shared" si="301"/>
        <v>VŠVU</v>
      </c>
      <c r="B3858" t="str">
        <f t="shared" si="302"/>
        <v>V</v>
      </c>
      <c r="C3858">
        <f t="shared" si="303"/>
        <v>0.78</v>
      </c>
      <c r="D3858">
        <f t="shared" si="304"/>
        <v>1</v>
      </c>
      <c r="E3858">
        <f t="shared" si="305"/>
        <v>0.78</v>
      </c>
      <c r="G3858" t="s">
        <v>4750</v>
      </c>
      <c r="H3858" t="s">
        <v>39</v>
      </c>
      <c r="I3858" s="58" t="s">
        <v>75</v>
      </c>
      <c r="J3858" s="58" t="s">
        <v>41</v>
      </c>
      <c r="K3858" s="58" t="s">
        <v>76</v>
      </c>
      <c r="N3858" t="s">
        <v>713</v>
      </c>
      <c r="P3858" t="s">
        <v>78</v>
      </c>
      <c r="Q3858" t="s">
        <v>79</v>
      </c>
      <c r="S3858" t="s">
        <v>80</v>
      </c>
      <c r="T3858" t="s">
        <v>45</v>
      </c>
      <c r="U3858" t="s">
        <v>46</v>
      </c>
      <c r="V3858" t="s">
        <v>46</v>
      </c>
      <c r="W3858" t="s">
        <v>764</v>
      </c>
      <c r="X3858" t="s">
        <v>765</v>
      </c>
      <c r="Y3858" t="s">
        <v>766</v>
      </c>
      <c r="Z3858" t="s">
        <v>767</v>
      </c>
      <c r="AB3858" t="s">
        <v>768</v>
      </c>
      <c r="AC3858" t="s">
        <v>769</v>
      </c>
      <c r="AD3858" t="s">
        <v>4522</v>
      </c>
      <c r="AF3858" t="s">
        <v>55</v>
      </c>
      <c r="AG3858" t="s">
        <v>46</v>
      </c>
      <c r="AH3858" t="s">
        <v>56</v>
      </c>
      <c r="AI3858" t="s">
        <v>56</v>
      </c>
      <c r="AJ3858" t="s">
        <v>56</v>
      </c>
      <c r="AK3858" t="s">
        <v>56</v>
      </c>
      <c r="AL3858" t="s">
        <v>56</v>
      </c>
      <c r="AM3858" t="s">
        <v>56</v>
      </c>
      <c r="AN3858" t="s">
        <v>56</v>
      </c>
      <c r="AO3858" t="s">
        <v>46</v>
      </c>
      <c r="AP3858" t="s">
        <v>56</v>
      </c>
      <c r="AQ3858" t="s">
        <v>56</v>
      </c>
      <c r="AR3858" t="s">
        <v>56</v>
      </c>
      <c r="AS3858" t="s">
        <v>56</v>
      </c>
      <c r="AT3858" t="s">
        <v>46</v>
      </c>
      <c r="AU3858" t="s">
        <v>56</v>
      </c>
      <c r="AV3858" t="s">
        <v>56</v>
      </c>
      <c r="AW3858" t="s">
        <v>56</v>
      </c>
    </row>
    <row r="3859" spans="1:49" x14ac:dyDescent="0.3">
      <c r="A3859" t="str">
        <f t="shared" si="301"/>
        <v>VŠVU</v>
      </c>
      <c r="B3859" t="str">
        <f t="shared" si="302"/>
        <v>V</v>
      </c>
      <c r="C3859">
        <f t="shared" si="303"/>
        <v>0.78</v>
      </c>
      <c r="D3859">
        <f t="shared" si="304"/>
        <v>1</v>
      </c>
      <c r="E3859">
        <f t="shared" si="305"/>
        <v>0.78</v>
      </c>
      <c r="G3859" t="s">
        <v>4751</v>
      </c>
      <c r="H3859" t="s">
        <v>39</v>
      </c>
      <c r="I3859" s="58" t="s">
        <v>75</v>
      </c>
      <c r="J3859" s="58" t="s">
        <v>41</v>
      </c>
      <c r="K3859" s="58" t="s">
        <v>76</v>
      </c>
      <c r="N3859" t="s">
        <v>713</v>
      </c>
      <c r="P3859" t="s">
        <v>78</v>
      </c>
      <c r="Q3859" t="s">
        <v>79</v>
      </c>
      <c r="S3859" t="s">
        <v>80</v>
      </c>
      <c r="T3859" t="s">
        <v>45</v>
      </c>
      <c r="U3859" t="s">
        <v>46</v>
      </c>
      <c r="V3859" t="s">
        <v>46</v>
      </c>
      <c r="W3859" t="s">
        <v>764</v>
      </c>
      <c r="X3859" t="s">
        <v>765</v>
      </c>
      <c r="Y3859" t="s">
        <v>766</v>
      </c>
      <c r="Z3859" t="s">
        <v>767</v>
      </c>
      <c r="AB3859" t="s">
        <v>768</v>
      </c>
      <c r="AC3859" t="s">
        <v>769</v>
      </c>
      <c r="AD3859" t="s">
        <v>4522</v>
      </c>
      <c r="AF3859" t="s">
        <v>55</v>
      </c>
      <c r="AG3859" t="s">
        <v>46</v>
      </c>
      <c r="AH3859" t="s">
        <v>56</v>
      </c>
      <c r="AI3859" t="s">
        <v>56</v>
      </c>
      <c r="AJ3859" t="s">
        <v>56</v>
      </c>
      <c r="AK3859" t="s">
        <v>56</v>
      </c>
      <c r="AL3859" t="s">
        <v>56</v>
      </c>
      <c r="AM3859" t="s">
        <v>56</v>
      </c>
      <c r="AN3859" t="s">
        <v>56</v>
      </c>
      <c r="AO3859" t="s">
        <v>46</v>
      </c>
      <c r="AP3859" t="s">
        <v>56</v>
      </c>
      <c r="AQ3859" t="s">
        <v>56</v>
      </c>
      <c r="AR3859" t="s">
        <v>56</v>
      </c>
      <c r="AS3859" t="s">
        <v>56</v>
      </c>
      <c r="AT3859" t="s">
        <v>46</v>
      </c>
      <c r="AU3859" t="s">
        <v>56</v>
      </c>
      <c r="AV3859" t="s">
        <v>56</v>
      </c>
      <c r="AW3859" t="s">
        <v>56</v>
      </c>
    </row>
    <row r="3860" spans="1:49" x14ac:dyDescent="0.3">
      <c r="A3860" t="str">
        <f t="shared" si="301"/>
        <v>VŠVU</v>
      </c>
      <c r="B3860" t="str">
        <f t="shared" si="302"/>
        <v>V</v>
      </c>
      <c r="C3860">
        <f t="shared" si="303"/>
        <v>0.78</v>
      </c>
      <c r="D3860">
        <f t="shared" si="304"/>
        <v>1</v>
      </c>
      <c r="E3860">
        <f t="shared" si="305"/>
        <v>0.78</v>
      </c>
      <c r="G3860" t="s">
        <v>4752</v>
      </c>
      <c r="H3860" t="s">
        <v>39</v>
      </c>
      <c r="I3860" s="58" t="s">
        <v>75</v>
      </c>
      <c r="J3860" s="58" t="s">
        <v>41</v>
      </c>
      <c r="K3860" s="58" t="s">
        <v>76</v>
      </c>
      <c r="N3860" t="s">
        <v>713</v>
      </c>
      <c r="P3860" t="s">
        <v>78</v>
      </c>
      <c r="Q3860" t="s">
        <v>79</v>
      </c>
      <c r="S3860" t="s">
        <v>80</v>
      </c>
      <c r="T3860" t="s">
        <v>45</v>
      </c>
      <c r="U3860" t="s">
        <v>46</v>
      </c>
      <c r="V3860" t="s">
        <v>46</v>
      </c>
      <c r="W3860" t="s">
        <v>764</v>
      </c>
      <c r="X3860" t="s">
        <v>765</v>
      </c>
      <c r="Y3860" t="s">
        <v>766</v>
      </c>
      <c r="Z3860" t="s">
        <v>767</v>
      </c>
      <c r="AB3860" t="s">
        <v>768</v>
      </c>
      <c r="AC3860" t="s">
        <v>769</v>
      </c>
      <c r="AD3860" t="s">
        <v>4522</v>
      </c>
      <c r="AF3860" t="s">
        <v>55</v>
      </c>
      <c r="AG3860" t="s">
        <v>46</v>
      </c>
      <c r="AH3860" t="s">
        <v>56</v>
      </c>
      <c r="AI3860" t="s">
        <v>56</v>
      </c>
      <c r="AJ3860" t="s">
        <v>56</v>
      </c>
      <c r="AK3860" t="s">
        <v>56</v>
      </c>
      <c r="AL3860" t="s">
        <v>56</v>
      </c>
      <c r="AM3860" t="s">
        <v>56</v>
      </c>
      <c r="AN3860" t="s">
        <v>56</v>
      </c>
      <c r="AO3860" t="s">
        <v>46</v>
      </c>
      <c r="AP3860" t="s">
        <v>56</v>
      </c>
      <c r="AQ3860" t="s">
        <v>56</v>
      </c>
      <c r="AR3860" t="s">
        <v>56</v>
      </c>
      <c r="AS3860" t="s">
        <v>56</v>
      </c>
      <c r="AT3860" t="s">
        <v>46</v>
      </c>
      <c r="AU3860" t="s">
        <v>56</v>
      </c>
      <c r="AV3860" t="s">
        <v>56</v>
      </c>
      <c r="AW3860" t="s">
        <v>56</v>
      </c>
    </row>
    <row r="3861" spans="1:49" x14ac:dyDescent="0.3">
      <c r="A3861" t="str">
        <f t="shared" si="301"/>
        <v>VŠVU</v>
      </c>
      <c r="B3861" t="str">
        <f t="shared" si="302"/>
        <v>V</v>
      </c>
      <c r="C3861">
        <f t="shared" si="303"/>
        <v>0.89999999999999991</v>
      </c>
      <c r="D3861">
        <f t="shared" si="304"/>
        <v>1</v>
      </c>
      <c r="E3861">
        <f t="shared" si="305"/>
        <v>0.89999999999999991</v>
      </c>
      <c r="G3861" t="s">
        <v>4753</v>
      </c>
      <c r="H3861" t="s">
        <v>39</v>
      </c>
      <c r="I3861" s="58" t="s">
        <v>133</v>
      </c>
      <c r="J3861" s="58" t="s">
        <v>41</v>
      </c>
      <c r="K3861" s="58" t="s">
        <v>61</v>
      </c>
      <c r="N3861" t="s">
        <v>932</v>
      </c>
      <c r="S3861" t="s">
        <v>63</v>
      </c>
      <c r="T3861" t="s">
        <v>45</v>
      </c>
      <c r="U3861" t="s">
        <v>46</v>
      </c>
      <c r="V3861" t="s">
        <v>46</v>
      </c>
      <c r="W3861" t="s">
        <v>764</v>
      </c>
      <c r="X3861" t="s">
        <v>765</v>
      </c>
      <c r="Y3861" t="s">
        <v>766</v>
      </c>
      <c r="Z3861" t="s">
        <v>767</v>
      </c>
      <c r="AB3861" t="s">
        <v>1088</v>
      </c>
      <c r="AC3861" t="s">
        <v>1089</v>
      </c>
      <c r="AD3861" t="s">
        <v>4754</v>
      </c>
      <c r="AF3861" t="s">
        <v>55</v>
      </c>
      <c r="AG3861" t="s">
        <v>46</v>
      </c>
      <c r="AH3861" t="s">
        <v>56</v>
      </c>
      <c r="AI3861" t="s">
        <v>56</v>
      </c>
      <c r="AJ3861" t="s">
        <v>56</v>
      </c>
      <c r="AK3861" t="s">
        <v>56</v>
      </c>
      <c r="AL3861" t="s">
        <v>56</v>
      </c>
      <c r="AM3861" t="s">
        <v>56</v>
      </c>
      <c r="AN3861" t="s">
        <v>56</v>
      </c>
      <c r="AO3861" t="s">
        <v>56</v>
      </c>
      <c r="AP3861" t="s">
        <v>56</v>
      </c>
      <c r="AQ3861" t="s">
        <v>56</v>
      </c>
      <c r="AR3861" t="s">
        <v>56</v>
      </c>
      <c r="AS3861" t="s">
        <v>56</v>
      </c>
      <c r="AT3861" t="s">
        <v>56</v>
      </c>
      <c r="AU3861" t="s">
        <v>56</v>
      </c>
      <c r="AV3861" t="s">
        <v>56</v>
      </c>
      <c r="AW3861" t="s">
        <v>56</v>
      </c>
    </row>
    <row r="3862" spans="1:49" x14ac:dyDescent="0.3">
      <c r="A3862" t="str">
        <f t="shared" si="301"/>
        <v>VŠVU</v>
      </c>
      <c r="B3862" t="str">
        <f t="shared" si="302"/>
        <v>V</v>
      </c>
      <c r="C3862">
        <f t="shared" si="303"/>
        <v>0.89999999999999991</v>
      </c>
      <c r="D3862">
        <f t="shared" si="304"/>
        <v>1</v>
      </c>
      <c r="E3862">
        <f t="shared" si="305"/>
        <v>0.89999999999999991</v>
      </c>
      <c r="G3862" t="s">
        <v>4755</v>
      </c>
      <c r="H3862" t="s">
        <v>39</v>
      </c>
      <c r="I3862" s="58" t="s">
        <v>90</v>
      </c>
      <c r="J3862" s="58" t="s">
        <v>41</v>
      </c>
      <c r="K3862" s="58" t="s">
        <v>97</v>
      </c>
      <c r="N3862" t="s">
        <v>98</v>
      </c>
      <c r="P3862" t="s">
        <v>78</v>
      </c>
      <c r="Q3862" t="s">
        <v>79</v>
      </c>
      <c r="S3862" t="s">
        <v>99</v>
      </c>
      <c r="T3862" t="s">
        <v>45</v>
      </c>
      <c r="U3862" t="s">
        <v>46</v>
      </c>
      <c r="V3862" t="s">
        <v>46</v>
      </c>
      <c r="W3862" t="s">
        <v>764</v>
      </c>
      <c r="X3862" t="s">
        <v>765</v>
      </c>
      <c r="Y3862" t="s">
        <v>766</v>
      </c>
      <c r="Z3862" t="s">
        <v>767</v>
      </c>
      <c r="AB3862" t="s">
        <v>1196</v>
      </c>
      <c r="AC3862" t="s">
        <v>1197</v>
      </c>
      <c r="AD3862" t="s">
        <v>6540</v>
      </c>
      <c r="AF3862" t="s">
        <v>758</v>
      </c>
      <c r="AG3862" t="s">
        <v>56</v>
      </c>
      <c r="AH3862" t="s">
        <v>56</v>
      </c>
      <c r="AI3862" t="s">
        <v>46</v>
      </c>
      <c r="AJ3862" t="s">
        <v>56</v>
      </c>
      <c r="AK3862" t="s">
        <v>56</v>
      </c>
      <c r="AL3862" t="s">
        <v>56</v>
      </c>
      <c r="AM3862" t="s">
        <v>56</v>
      </c>
      <c r="AN3862" t="s">
        <v>56</v>
      </c>
      <c r="AO3862" t="s">
        <v>56</v>
      </c>
      <c r="AP3862" t="s">
        <v>56</v>
      </c>
      <c r="AQ3862" t="s">
        <v>56</v>
      </c>
      <c r="AR3862" t="s">
        <v>56</v>
      </c>
      <c r="AS3862" t="s">
        <v>56</v>
      </c>
      <c r="AT3862" t="s">
        <v>56</v>
      </c>
      <c r="AU3862" t="s">
        <v>56</v>
      </c>
      <c r="AV3862" t="s">
        <v>56</v>
      </c>
      <c r="AW3862" t="s">
        <v>56</v>
      </c>
    </row>
    <row r="3863" spans="1:49" x14ac:dyDescent="0.3">
      <c r="A3863" t="str">
        <f t="shared" si="301"/>
        <v>VŠVU</v>
      </c>
      <c r="B3863" t="str">
        <f t="shared" si="302"/>
        <v>V</v>
      </c>
      <c r="C3863">
        <f t="shared" si="303"/>
        <v>0.78</v>
      </c>
      <c r="D3863">
        <f t="shared" si="304"/>
        <v>1</v>
      </c>
      <c r="E3863">
        <f t="shared" si="305"/>
        <v>0.78</v>
      </c>
      <c r="G3863" t="s">
        <v>4756</v>
      </c>
      <c r="H3863" t="s">
        <v>39</v>
      </c>
      <c r="I3863" s="58" t="s">
        <v>75</v>
      </c>
      <c r="J3863" s="58" t="s">
        <v>41</v>
      </c>
      <c r="K3863" s="58" t="s">
        <v>61</v>
      </c>
      <c r="N3863" t="s">
        <v>62</v>
      </c>
      <c r="S3863" t="s">
        <v>63</v>
      </c>
      <c r="T3863" t="s">
        <v>45</v>
      </c>
      <c r="U3863" t="s">
        <v>46</v>
      </c>
      <c r="V3863" t="s">
        <v>46</v>
      </c>
      <c r="W3863" t="s">
        <v>764</v>
      </c>
      <c r="X3863" t="s">
        <v>765</v>
      </c>
      <c r="Y3863" t="s">
        <v>766</v>
      </c>
      <c r="Z3863" t="s">
        <v>767</v>
      </c>
      <c r="AB3863" t="s">
        <v>1088</v>
      </c>
      <c r="AC3863" t="s">
        <v>1089</v>
      </c>
      <c r="AD3863" t="s">
        <v>4757</v>
      </c>
      <c r="AF3863" t="s">
        <v>55</v>
      </c>
      <c r="AG3863" t="s">
        <v>46</v>
      </c>
      <c r="AH3863" t="s">
        <v>56</v>
      </c>
      <c r="AI3863" t="s">
        <v>56</v>
      </c>
      <c r="AJ3863" t="s">
        <v>56</v>
      </c>
      <c r="AK3863" t="s">
        <v>56</v>
      </c>
      <c r="AL3863" t="s">
        <v>56</v>
      </c>
      <c r="AM3863" t="s">
        <v>56</v>
      </c>
      <c r="AN3863" t="s">
        <v>56</v>
      </c>
      <c r="AO3863" t="s">
        <v>56</v>
      </c>
      <c r="AP3863" t="s">
        <v>56</v>
      </c>
      <c r="AQ3863" t="s">
        <v>56</v>
      </c>
      <c r="AR3863" t="s">
        <v>56</v>
      </c>
      <c r="AS3863" t="s">
        <v>56</v>
      </c>
      <c r="AT3863" t="s">
        <v>56</v>
      </c>
      <c r="AU3863" t="s">
        <v>56</v>
      </c>
      <c r="AV3863" t="s">
        <v>56</v>
      </c>
      <c r="AW3863" t="s">
        <v>56</v>
      </c>
    </row>
    <row r="3864" spans="1:49" x14ac:dyDescent="0.3">
      <c r="A3864" t="str">
        <f t="shared" si="301"/>
        <v>VŠVU</v>
      </c>
      <c r="B3864" t="str">
        <f t="shared" si="302"/>
        <v>V</v>
      </c>
      <c r="C3864">
        <f t="shared" si="303"/>
        <v>3</v>
      </c>
      <c r="D3864">
        <f t="shared" si="304"/>
        <v>1</v>
      </c>
      <c r="E3864">
        <f t="shared" si="305"/>
        <v>3</v>
      </c>
      <c r="G3864" t="s">
        <v>4758</v>
      </c>
      <c r="H3864" t="s">
        <v>39</v>
      </c>
      <c r="I3864" s="58" t="s">
        <v>242</v>
      </c>
      <c r="J3864" s="58" t="s">
        <v>41</v>
      </c>
      <c r="K3864" s="58" t="s">
        <v>76</v>
      </c>
      <c r="N3864" t="s">
        <v>1386</v>
      </c>
      <c r="P3864" t="s">
        <v>78</v>
      </c>
      <c r="Q3864" t="s">
        <v>79</v>
      </c>
      <c r="S3864" t="s">
        <v>80</v>
      </c>
      <c r="T3864" t="s">
        <v>45</v>
      </c>
      <c r="U3864" t="s">
        <v>46</v>
      </c>
      <c r="V3864" t="s">
        <v>46</v>
      </c>
      <c r="W3864" t="s">
        <v>764</v>
      </c>
      <c r="X3864" t="s">
        <v>765</v>
      </c>
      <c r="Y3864" t="s">
        <v>766</v>
      </c>
      <c r="Z3864" t="s">
        <v>767</v>
      </c>
      <c r="AB3864" t="s">
        <v>1018</v>
      </c>
      <c r="AC3864" t="s">
        <v>1019</v>
      </c>
      <c r="AD3864" t="s">
        <v>4759</v>
      </c>
      <c r="AF3864" t="s">
        <v>55</v>
      </c>
      <c r="AG3864" t="s">
        <v>46</v>
      </c>
      <c r="AH3864" t="s">
        <v>56</v>
      </c>
      <c r="AI3864" t="s">
        <v>56</v>
      </c>
      <c r="AJ3864" t="s">
        <v>56</v>
      </c>
      <c r="AK3864" t="s">
        <v>56</v>
      </c>
      <c r="AL3864" t="s">
        <v>56</v>
      </c>
      <c r="AM3864" t="s">
        <v>56</v>
      </c>
      <c r="AN3864" t="s">
        <v>56</v>
      </c>
      <c r="AO3864" t="s">
        <v>56</v>
      </c>
      <c r="AP3864" t="s">
        <v>56</v>
      </c>
      <c r="AQ3864" t="s">
        <v>56</v>
      </c>
      <c r="AR3864" t="s">
        <v>56</v>
      </c>
      <c r="AS3864" t="s">
        <v>56</v>
      </c>
      <c r="AT3864" t="s">
        <v>56</v>
      </c>
      <c r="AU3864" t="s">
        <v>56</v>
      </c>
      <c r="AV3864" t="s">
        <v>56</v>
      </c>
      <c r="AW3864" t="s">
        <v>56</v>
      </c>
    </row>
    <row r="3865" spans="1:49" x14ac:dyDescent="0.3">
      <c r="A3865" t="str">
        <f t="shared" si="301"/>
        <v>VŠVU</v>
      </c>
      <c r="B3865" t="str">
        <f t="shared" si="302"/>
        <v>V</v>
      </c>
      <c r="C3865">
        <f t="shared" si="303"/>
        <v>0.78</v>
      </c>
      <c r="D3865">
        <f t="shared" si="304"/>
        <v>1</v>
      </c>
      <c r="E3865">
        <f t="shared" si="305"/>
        <v>0.78</v>
      </c>
      <c r="G3865" t="s">
        <v>4760</v>
      </c>
      <c r="H3865" t="s">
        <v>39</v>
      </c>
      <c r="I3865" s="58" t="s">
        <v>75</v>
      </c>
      <c r="J3865" s="58" t="s">
        <v>41</v>
      </c>
      <c r="K3865" s="58" t="s">
        <v>97</v>
      </c>
      <c r="N3865" t="s">
        <v>98</v>
      </c>
      <c r="P3865" t="s">
        <v>78</v>
      </c>
      <c r="Q3865" t="s">
        <v>79</v>
      </c>
      <c r="S3865" t="s">
        <v>99</v>
      </c>
      <c r="T3865" t="s">
        <v>45</v>
      </c>
      <c r="U3865" t="s">
        <v>46</v>
      </c>
      <c r="V3865" t="s">
        <v>46</v>
      </c>
      <c r="W3865" t="s">
        <v>764</v>
      </c>
      <c r="X3865" t="s">
        <v>765</v>
      </c>
      <c r="Y3865" t="s">
        <v>766</v>
      </c>
      <c r="Z3865" t="s">
        <v>767</v>
      </c>
      <c r="AB3865" t="s">
        <v>1196</v>
      </c>
      <c r="AC3865" t="s">
        <v>1197</v>
      </c>
      <c r="AE3865" t="s">
        <v>3959</v>
      </c>
      <c r="AF3865" t="s">
        <v>55</v>
      </c>
      <c r="AG3865" t="s">
        <v>56</v>
      </c>
      <c r="AH3865" t="s">
        <v>46</v>
      </c>
      <c r="AI3865" t="s">
        <v>56</v>
      </c>
      <c r="AJ3865" t="s">
        <v>56</v>
      </c>
      <c r="AK3865" t="s">
        <v>56</v>
      </c>
      <c r="AL3865" t="s">
        <v>56</v>
      </c>
      <c r="AM3865" t="s">
        <v>56</v>
      </c>
      <c r="AN3865" t="s">
        <v>56</v>
      </c>
      <c r="AO3865" t="s">
        <v>46</v>
      </c>
      <c r="AP3865" t="s">
        <v>56</v>
      </c>
      <c r="AQ3865" t="s">
        <v>56</v>
      </c>
      <c r="AR3865" t="s">
        <v>56</v>
      </c>
      <c r="AS3865" t="s">
        <v>56</v>
      </c>
      <c r="AT3865" t="s">
        <v>56</v>
      </c>
      <c r="AU3865" t="s">
        <v>56</v>
      </c>
      <c r="AV3865" t="s">
        <v>56</v>
      </c>
      <c r="AW3865" t="s">
        <v>56</v>
      </c>
    </row>
    <row r="3866" spans="1:49" x14ac:dyDescent="0.3">
      <c r="A3866" t="str">
        <f t="shared" si="301"/>
        <v>VŠVU</v>
      </c>
      <c r="B3866" t="str">
        <f t="shared" si="302"/>
        <v>V</v>
      </c>
      <c r="C3866">
        <f t="shared" si="303"/>
        <v>0.78</v>
      </c>
      <c r="D3866">
        <f t="shared" si="304"/>
        <v>1</v>
      </c>
      <c r="E3866">
        <f t="shared" si="305"/>
        <v>0.78</v>
      </c>
      <c r="G3866" t="s">
        <v>4761</v>
      </c>
      <c r="H3866" t="s">
        <v>39</v>
      </c>
      <c r="I3866" s="58" t="s">
        <v>257</v>
      </c>
      <c r="J3866" s="58" t="s">
        <v>41</v>
      </c>
      <c r="K3866" s="58" t="s">
        <v>76</v>
      </c>
      <c r="N3866" t="s">
        <v>1007</v>
      </c>
      <c r="P3866" t="s">
        <v>78</v>
      </c>
      <c r="Q3866" t="s">
        <v>79</v>
      </c>
      <c r="S3866" t="s">
        <v>80</v>
      </c>
      <c r="T3866" t="s">
        <v>45</v>
      </c>
      <c r="U3866" t="s">
        <v>46</v>
      </c>
      <c r="V3866" t="s">
        <v>46</v>
      </c>
      <c r="W3866" t="s">
        <v>764</v>
      </c>
      <c r="X3866" t="s">
        <v>765</v>
      </c>
      <c r="Y3866" t="s">
        <v>766</v>
      </c>
      <c r="Z3866" t="s">
        <v>767</v>
      </c>
      <c r="AB3866" t="s">
        <v>1155</v>
      </c>
      <c r="AC3866" t="s">
        <v>1156</v>
      </c>
      <c r="AD3866" t="s">
        <v>4762</v>
      </c>
      <c r="AF3866" t="s">
        <v>55</v>
      </c>
      <c r="AG3866" t="s">
        <v>46</v>
      </c>
      <c r="AH3866" t="s">
        <v>56</v>
      </c>
      <c r="AI3866" t="s">
        <v>56</v>
      </c>
      <c r="AJ3866" t="s">
        <v>56</v>
      </c>
      <c r="AK3866" t="s">
        <v>56</v>
      </c>
      <c r="AL3866" t="s">
        <v>56</v>
      </c>
      <c r="AM3866" t="s">
        <v>56</v>
      </c>
      <c r="AN3866" t="s">
        <v>56</v>
      </c>
      <c r="AO3866" t="s">
        <v>56</v>
      </c>
      <c r="AP3866" t="s">
        <v>56</v>
      </c>
      <c r="AQ3866" t="s">
        <v>56</v>
      </c>
      <c r="AR3866" t="s">
        <v>56</v>
      </c>
      <c r="AS3866" t="s">
        <v>56</v>
      </c>
      <c r="AT3866" t="s">
        <v>56</v>
      </c>
      <c r="AU3866" t="s">
        <v>56</v>
      </c>
      <c r="AV3866" t="s">
        <v>56</v>
      </c>
      <c r="AW3866" t="s">
        <v>56</v>
      </c>
    </row>
    <row r="3867" spans="1:49" x14ac:dyDescent="0.3">
      <c r="A3867" t="str">
        <f t="shared" si="301"/>
        <v>VŠVU</v>
      </c>
      <c r="B3867" t="str">
        <f t="shared" si="302"/>
        <v>V</v>
      </c>
      <c r="C3867">
        <f t="shared" si="303"/>
        <v>1.56</v>
      </c>
      <c r="D3867">
        <f t="shared" si="304"/>
        <v>1</v>
      </c>
      <c r="E3867">
        <f t="shared" si="305"/>
        <v>1.56</v>
      </c>
      <c r="G3867" t="s">
        <v>4763</v>
      </c>
      <c r="H3867" t="s">
        <v>39</v>
      </c>
      <c r="I3867" s="58" t="s">
        <v>104</v>
      </c>
      <c r="J3867" s="58" t="s">
        <v>41</v>
      </c>
      <c r="K3867" s="58" t="s">
        <v>76</v>
      </c>
      <c r="N3867" t="s">
        <v>4569</v>
      </c>
      <c r="P3867" t="s">
        <v>78</v>
      </c>
      <c r="Q3867" t="s">
        <v>79</v>
      </c>
      <c r="S3867" t="s">
        <v>80</v>
      </c>
      <c r="T3867" t="s">
        <v>45</v>
      </c>
      <c r="U3867" t="s">
        <v>46</v>
      </c>
      <c r="V3867" t="s">
        <v>46</v>
      </c>
      <c r="W3867" t="s">
        <v>764</v>
      </c>
      <c r="X3867" t="s">
        <v>765</v>
      </c>
      <c r="Y3867" t="s">
        <v>766</v>
      </c>
      <c r="Z3867" t="s">
        <v>767</v>
      </c>
      <c r="AB3867" t="s">
        <v>768</v>
      </c>
      <c r="AC3867" t="s">
        <v>769</v>
      </c>
      <c r="AE3867" t="s">
        <v>4570</v>
      </c>
      <c r="AF3867" t="s">
        <v>55</v>
      </c>
      <c r="AG3867" t="s">
        <v>56</v>
      </c>
      <c r="AH3867" t="s">
        <v>46</v>
      </c>
      <c r="AI3867" t="s">
        <v>56</v>
      </c>
      <c r="AJ3867" t="s">
        <v>56</v>
      </c>
      <c r="AK3867" t="s">
        <v>56</v>
      </c>
      <c r="AL3867" t="s">
        <v>56</v>
      </c>
      <c r="AM3867" t="s">
        <v>56</v>
      </c>
      <c r="AN3867" t="s">
        <v>56</v>
      </c>
      <c r="AO3867" t="s">
        <v>56</v>
      </c>
      <c r="AP3867" t="s">
        <v>56</v>
      </c>
      <c r="AQ3867" t="s">
        <v>56</v>
      </c>
      <c r="AR3867" t="s">
        <v>56</v>
      </c>
      <c r="AS3867" t="s">
        <v>56</v>
      </c>
      <c r="AT3867" t="s">
        <v>56</v>
      </c>
      <c r="AU3867" t="s">
        <v>56</v>
      </c>
      <c r="AV3867" t="s">
        <v>56</v>
      </c>
      <c r="AW3867" t="s">
        <v>56</v>
      </c>
    </row>
    <row r="3868" spans="1:49" x14ac:dyDescent="0.3">
      <c r="A3868" t="str">
        <f t="shared" si="301"/>
        <v>VŠVU</v>
      </c>
      <c r="B3868" t="str">
        <f t="shared" si="302"/>
        <v>V</v>
      </c>
      <c r="C3868">
        <f t="shared" si="303"/>
        <v>1.56</v>
      </c>
      <c r="D3868">
        <f t="shared" si="304"/>
        <v>1</v>
      </c>
      <c r="E3868">
        <f t="shared" si="305"/>
        <v>1.56</v>
      </c>
      <c r="G3868" t="s">
        <v>4764</v>
      </c>
      <c r="H3868" t="s">
        <v>39</v>
      </c>
      <c r="I3868" s="58" t="s">
        <v>104</v>
      </c>
      <c r="J3868" s="58" t="s">
        <v>41</v>
      </c>
      <c r="K3868" s="58" t="s">
        <v>76</v>
      </c>
      <c r="N3868" t="s">
        <v>4569</v>
      </c>
      <c r="P3868" t="s">
        <v>78</v>
      </c>
      <c r="Q3868" t="s">
        <v>79</v>
      </c>
      <c r="S3868" t="s">
        <v>80</v>
      </c>
      <c r="T3868" t="s">
        <v>73</v>
      </c>
      <c r="U3868" t="s">
        <v>149</v>
      </c>
      <c r="V3868" t="s">
        <v>46</v>
      </c>
      <c r="W3868" t="s">
        <v>764</v>
      </c>
      <c r="X3868" t="s">
        <v>765</v>
      </c>
      <c r="Y3868" t="s">
        <v>766</v>
      </c>
      <c r="Z3868" t="s">
        <v>767</v>
      </c>
      <c r="AB3868" t="s">
        <v>768</v>
      </c>
      <c r="AC3868" t="s">
        <v>769</v>
      </c>
      <c r="AE3868" t="s">
        <v>4570</v>
      </c>
      <c r="AF3868" t="s">
        <v>55</v>
      </c>
      <c r="AG3868" t="s">
        <v>56</v>
      </c>
      <c r="AH3868" t="s">
        <v>46</v>
      </c>
      <c r="AI3868" t="s">
        <v>56</v>
      </c>
      <c r="AJ3868" t="s">
        <v>56</v>
      </c>
      <c r="AK3868" t="s">
        <v>56</v>
      </c>
      <c r="AL3868" t="s">
        <v>56</v>
      </c>
      <c r="AM3868" t="s">
        <v>56</v>
      </c>
      <c r="AN3868" t="s">
        <v>56</v>
      </c>
      <c r="AO3868" t="s">
        <v>56</v>
      </c>
      <c r="AP3868" t="s">
        <v>56</v>
      </c>
      <c r="AQ3868" t="s">
        <v>56</v>
      </c>
      <c r="AR3868" t="s">
        <v>56</v>
      </c>
      <c r="AS3868" t="s">
        <v>56</v>
      </c>
      <c r="AT3868" t="s">
        <v>56</v>
      </c>
      <c r="AU3868" t="s">
        <v>56</v>
      </c>
      <c r="AV3868" t="s">
        <v>56</v>
      </c>
      <c r="AW3868" t="s">
        <v>56</v>
      </c>
    </row>
    <row r="3869" spans="1:49" x14ac:dyDescent="0.3">
      <c r="A3869" t="str">
        <f t="shared" si="301"/>
        <v>VŠVU</v>
      </c>
      <c r="B3869" t="str">
        <f t="shared" si="302"/>
        <v>V</v>
      </c>
      <c r="C3869">
        <f t="shared" si="303"/>
        <v>1.56</v>
      </c>
      <c r="D3869">
        <f t="shared" si="304"/>
        <v>1</v>
      </c>
      <c r="E3869">
        <f t="shared" si="305"/>
        <v>1.56</v>
      </c>
      <c r="G3869" t="s">
        <v>4765</v>
      </c>
      <c r="H3869" t="s">
        <v>39</v>
      </c>
      <c r="I3869" s="58" t="s">
        <v>104</v>
      </c>
      <c r="J3869" s="58" t="s">
        <v>41</v>
      </c>
      <c r="K3869" s="58" t="s">
        <v>97</v>
      </c>
      <c r="L3869" t="s">
        <v>76</v>
      </c>
      <c r="N3869" t="s">
        <v>4569</v>
      </c>
      <c r="P3869" t="s">
        <v>78</v>
      </c>
      <c r="Q3869" t="s">
        <v>79</v>
      </c>
      <c r="S3869" t="s">
        <v>99</v>
      </c>
      <c r="T3869" t="s">
        <v>45</v>
      </c>
      <c r="U3869" t="s">
        <v>46</v>
      </c>
      <c r="V3869" t="s">
        <v>46</v>
      </c>
      <c r="W3869" t="s">
        <v>764</v>
      </c>
      <c r="X3869" t="s">
        <v>765</v>
      </c>
      <c r="Y3869" t="s">
        <v>766</v>
      </c>
      <c r="Z3869" t="s">
        <v>767</v>
      </c>
      <c r="AB3869" t="s">
        <v>1196</v>
      </c>
      <c r="AC3869" t="s">
        <v>1197</v>
      </c>
      <c r="AE3869" t="s">
        <v>4570</v>
      </c>
      <c r="AF3869" t="s">
        <v>55</v>
      </c>
      <c r="AG3869" t="s">
        <v>56</v>
      </c>
      <c r="AH3869" t="s">
        <v>46</v>
      </c>
      <c r="AI3869" t="s">
        <v>56</v>
      </c>
      <c r="AJ3869" t="s">
        <v>56</v>
      </c>
      <c r="AK3869" t="s">
        <v>56</v>
      </c>
      <c r="AL3869" t="s">
        <v>56</v>
      </c>
      <c r="AM3869" t="s">
        <v>56</v>
      </c>
      <c r="AN3869" t="s">
        <v>56</v>
      </c>
      <c r="AO3869" t="s">
        <v>56</v>
      </c>
      <c r="AP3869" t="s">
        <v>56</v>
      </c>
      <c r="AQ3869" t="s">
        <v>56</v>
      </c>
      <c r="AR3869" t="s">
        <v>56</v>
      </c>
      <c r="AS3869" t="s">
        <v>56</v>
      </c>
      <c r="AT3869" t="s">
        <v>56</v>
      </c>
      <c r="AU3869" t="s">
        <v>56</v>
      </c>
      <c r="AV3869" t="s">
        <v>56</v>
      </c>
      <c r="AW3869" t="s">
        <v>56</v>
      </c>
    </row>
    <row r="3870" spans="1:49" x14ac:dyDescent="0.3">
      <c r="A3870" t="str">
        <f t="shared" si="301"/>
        <v>VŠVU</v>
      </c>
      <c r="B3870" t="str">
        <f t="shared" si="302"/>
        <v>V</v>
      </c>
      <c r="C3870">
        <f t="shared" si="303"/>
        <v>1.56</v>
      </c>
      <c r="D3870">
        <f t="shared" si="304"/>
        <v>1</v>
      </c>
      <c r="E3870">
        <f t="shared" si="305"/>
        <v>1.56</v>
      </c>
      <c r="G3870" t="s">
        <v>4766</v>
      </c>
      <c r="H3870" t="s">
        <v>39</v>
      </c>
      <c r="I3870" s="58" t="s">
        <v>104</v>
      </c>
      <c r="J3870" s="58" t="s">
        <v>41</v>
      </c>
      <c r="K3870" s="58" t="s">
        <v>97</v>
      </c>
      <c r="L3870" t="s">
        <v>76</v>
      </c>
      <c r="N3870" t="s">
        <v>4569</v>
      </c>
      <c r="P3870" t="s">
        <v>78</v>
      </c>
      <c r="Q3870" t="s">
        <v>79</v>
      </c>
      <c r="S3870" t="s">
        <v>99</v>
      </c>
      <c r="T3870" t="s">
        <v>45</v>
      </c>
      <c r="U3870" t="s">
        <v>46</v>
      </c>
      <c r="V3870" t="s">
        <v>46</v>
      </c>
      <c r="W3870" t="s">
        <v>764</v>
      </c>
      <c r="X3870" t="s">
        <v>765</v>
      </c>
      <c r="Y3870" t="s">
        <v>766</v>
      </c>
      <c r="Z3870" t="s">
        <v>767</v>
      </c>
      <c r="AB3870" t="s">
        <v>1196</v>
      </c>
      <c r="AC3870" t="s">
        <v>1197</v>
      </c>
      <c r="AE3870" t="s">
        <v>4570</v>
      </c>
      <c r="AF3870" t="s">
        <v>55</v>
      </c>
      <c r="AG3870" t="s">
        <v>56</v>
      </c>
      <c r="AH3870" t="s">
        <v>46</v>
      </c>
      <c r="AI3870" t="s">
        <v>56</v>
      </c>
      <c r="AJ3870" t="s">
        <v>56</v>
      </c>
      <c r="AK3870" t="s">
        <v>56</v>
      </c>
      <c r="AL3870" t="s">
        <v>56</v>
      </c>
      <c r="AM3870" t="s">
        <v>56</v>
      </c>
      <c r="AN3870" t="s">
        <v>56</v>
      </c>
      <c r="AO3870" t="s">
        <v>56</v>
      </c>
      <c r="AP3870" t="s">
        <v>56</v>
      </c>
      <c r="AQ3870" t="s">
        <v>56</v>
      </c>
      <c r="AR3870" t="s">
        <v>56</v>
      </c>
      <c r="AS3870" t="s">
        <v>56</v>
      </c>
      <c r="AT3870" t="s">
        <v>56</v>
      </c>
      <c r="AU3870" t="s">
        <v>56</v>
      </c>
      <c r="AV3870" t="s">
        <v>56</v>
      </c>
      <c r="AW3870" t="s">
        <v>56</v>
      </c>
    </row>
    <row r="3871" spans="1:49" x14ac:dyDescent="0.3">
      <c r="A3871" t="str">
        <f t="shared" si="301"/>
        <v>VŠVU</v>
      </c>
      <c r="B3871" t="str">
        <f t="shared" si="302"/>
        <v>V</v>
      </c>
      <c r="C3871">
        <f t="shared" si="303"/>
        <v>1.7999999999999998</v>
      </c>
      <c r="D3871">
        <f t="shared" si="304"/>
        <v>1</v>
      </c>
      <c r="E3871">
        <f t="shared" si="305"/>
        <v>1.7999999999999998</v>
      </c>
      <c r="G3871" t="s">
        <v>4767</v>
      </c>
      <c r="H3871" t="s">
        <v>39</v>
      </c>
      <c r="I3871" s="58" t="s">
        <v>742</v>
      </c>
      <c r="J3871" s="58" t="s">
        <v>121</v>
      </c>
      <c r="K3871" s="58" t="s">
        <v>97</v>
      </c>
      <c r="N3871" t="s">
        <v>98</v>
      </c>
      <c r="P3871" t="s">
        <v>78</v>
      </c>
      <c r="Q3871" t="s">
        <v>79</v>
      </c>
      <c r="S3871" t="s">
        <v>99</v>
      </c>
      <c r="T3871" t="s">
        <v>45</v>
      </c>
      <c r="U3871" t="s">
        <v>46</v>
      </c>
      <c r="V3871" t="s">
        <v>46</v>
      </c>
      <c r="W3871" t="s">
        <v>764</v>
      </c>
      <c r="X3871" t="s">
        <v>765</v>
      </c>
      <c r="Y3871" t="s">
        <v>766</v>
      </c>
      <c r="Z3871" t="s">
        <v>767</v>
      </c>
      <c r="AB3871" t="s">
        <v>1196</v>
      </c>
      <c r="AC3871" t="s">
        <v>1197</v>
      </c>
      <c r="AE3871" t="s">
        <v>3959</v>
      </c>
      <c r="AF3871" t="s">
        <v>55</v>
      </c>
      <c r="AG3871" t="s">
        <v>46</v>
      </c>
      <c r="AH3871" t="s">
        <v>46</v>
      </c>
      <c r="AI3871" t="s">
        <v>56</v>
      </c>
      <c r="AJ3871" t="s">
        <v>56</v>
      </c>
      <c r="AK3871" t="s">
        <v>56</v>
      </c>
      <c r="AL3871" t="s">
        <v>56</v>
      </c>
      <c r="AM3871" t="s">
        <v>56</v>
      </c>
      <c r="AN3871" t="s">
        <v>56</v>
      </c>
      <c r="AO3871" t="s">
        <v>149</v>
      </c>
      <c r="AP3871" t="s">
        <v>56</v>
      </c>
      <c r="AQ3871" t="s">
        <v>46</v>
      </c>
      <c r="AR3871" t="s">
        <v>56</v>
      </c>
      <c r="AS3871" t="s">
        <v>56</v>
      </c>
      <c r="AT3871" t="s">
        <v>56</v>
      </c>
      <c r="AU3871" t="s">
        <v>56</v>
      </c>
      <c r="AV3871" t="s">
        <v>56</v>
      </c>
      <c r="AW3871" t="s">
        <v>56</v>
      </c>
    </row>
    <row r="3872" spans="1:49" x14ac:dyDescent="0.3">
      <c r="A3872" t="str">
        <f t="shared" si="301"/>
        <v>VŠVU</v>
      </c>
      <c r="B3872" t="str">
        <f t="shared" si="302"/>
        <v>V</v>
      </c>
      <c r="C3872">
        <f t="shared" si="303"/>
        <v>3.5999999999999996</v>
      </c>
      <c r="D3872">
        <f t="shared" si="304"/>
        <v>1</v>
      </c>
      <c r="E3872">
        <f t="shared" si="305"/>
        <v>3.5999999999999996</v>
      </c>
      <c r="G3872" t="s">
        <v>4768</v>
      </c>
      <c r="H3872" t="s">
        <v>39</v>
      </c>
      <c r="I3872" s="58" t="s">
        <v>171</v>
      </c>
      <c r="J3872" s="58" t="s">
        <v>121</v>
      </c>
      <c r="K3872" s="58" t="s">
        <v>97</v>
      </c>
      <c r="N3872" t="s">
        <v>98</v>
      </c>
      <c r="P3872" t="s">
        <v>78</v>
      </c>
      <c r="Q3872" t="s">
        <v>79</v>
      </c>
      <c r="S3872" t="s">
        <v>99</v>
      </c>
      <c r="T3872" t="s">
        <v>45</v>
      </c>
      <c r="U3872" t="s">
        <v>46</v>
      </c>
      <c r="V3872" t="s">
        <v>46</v>
      </c>
      <c r="W3872" t="s">
        <v>764</v>
      </c>
      <c r="X3872" t="s">
        <v>765</v>
      </c>
      <c r="Y3872" t="s">
        <v>766</v>
      </c>
      <c r="Z3872" t="s">
        <v>767</v>
      </c>
      <c r="AB3872" t="s">
        <v>1196</v>
      </c>
      <c r="AC3872" t="s">
        <v>1197</v>
      </c>
      <c r="AE3872" t="s">
        <v>3959</v>
      </c>
      <c r="AF3872" t="s">
        <v>55</v>
      </c>
      <c r="AG3872" t="s">
        <v>46</v>
      </c>
      <c r="AH3872" t="s">
        <v>46</v>
      </c>
      <c r="AI3872" t="s">
        <v>56</v>
      </c>
      <c r="AJ3872" t="s">
        <v>56</v>
      </c>
      <c r="AK3872" t="s">
        <v>56</v>
      </c>
      <c r="AL3872" t="s">
        <v>56</v>
      </c>
      <c r="AM3872" t="s">
        <v>56</v>
      </c>
      <c r="AN3872" t="s">
        <v>56</v>
      </c>
      <c r="AO3872" t="s">
        <v>149</v>
      </c>
      <c r="AP3872" t="s">
        <v>56</v>
      </c>
      <c r="AQ3872" t="s">
        <v>46</v>
      </c>
      <c r="AR3872" t="s">
        <v>56</v>
      </c>
      <c r="AS3872" t="s">
        <v>56</v>
      </c>
      <c r="AT3872" t="s">
        <v>56</v>
      </c>
      <c r="AU3872" t="s">
        <v>56</v>
      </c>
      <c r="AV3872" t="s">
        <v>56</v>
      </c>
      <c r="AW3872" t="s">
        <v>56</v>
      </c>
    </row>
    <row r="3873" spans="1:49" x14ac:dyDescent="0.3">
      <c r="A3873" t="str">
        <f t="shared" si="301"/>
        <v>VŠVU</v>
      </c>
      <c r="B3873" t="str">
        <f t="shared" si="302"/>
        <v>V</v>
      </c>
      <c r="C3873">
        <f t="shared" si="303"/>
        <v>1.7999999999999998</v>
      </c>
      <c r="D3873">
        <f t="shared" si="304"/>
        <v>1</v>
      </c>
      <c r="E3873">
        <f t="shared" si="305"/>
        <v>1.7999999999999998</v>
      </c>
      <c r="G3873" t="s">
        <v>4769</v>
      </c>
      <c r="H3873" t="s">
        <v>39</v>
      </c>
      <c r="I3873" s="58" t="s">
        <v>742</v>
      </c>
      <c r="J3873" s="58" t="s">
        <v>121</v>
      </c>
      <c r="K3873" s="58" t="s">
        <v>97</v>
      </c>
      <c r="N3873" t="s">
        <v>98</v>
      </c>
      <c r="P3873" t="s">
        <v>78</v>
      </c>
      <c r="Q3873" t="s">
        <v>79</v>
      </c>
      <c r="S3873" t="s">
        <v>99</v>
      </c>
      <c r="T3873" t="s">
        <v>45</v>
      </c>
      <c r="U3873" t="s">
        <v>46</v>
      </c>
      <c r="V3873" t="s">
        <v>46</v>
      </c>
      <c r="W3873" t="s">
        <v>764</v>
      </c>
      <c r="X3873" t="s">
        <v>765</v>
      </c>
      <c r="Y3873" t="s">
        <v>766</v>
      </c>
      <c r="Z3873" t="s">
        <v>767</v>
      </c>
      <c r="AB3873" t="s">
        <v>1196</v>
      </c>
      <c r="AC3873" t="s">
        <v>1197</v>
      </c>
      <c r="AE3873" t="s">
        <v>3959</v>
      </c>
      <c r="AF3873" t="s">
        <v>55</v>
      </c>
      <c r="AG3873" t="s">
        <v>56</v>
      </c>
      <c r="AH3873" t="s">
        <v>46</v>
      </c>
      <c r="AI3873" t="s">
        <v>56</v>
      </c>
      <c r="AJ3873" t="s">
        <v>56</v>
      </c>
      <c r="AK3873" t="s">
        <v>56</v>
      </c>
      <c r="AL3873" t="s">
        <v>56</v>
      </c>
      <c r="AM3873" t="s">
        <v>56</v>
      </c>
      <c r="AN3873" t="s">
        <v>56</v>
      </c>
      <c r="AO3873" t="s">
        <v>46</v>
      </c>
      <c r="AP3873" t="s">
        <v>56</v>
      </c>
      <c r="AQ3873" t="s">
        <v>46</v>
      </c>
      <c r="AR3873" t="s">
        <v>56</v>
      </c>
      <c r="AS3873" t="s">
        <v>56</v>
      </c>
      <c r="AT3873" t="s">
        <v>56</v>
      </c>
      <c r="AU3873" t="s">
        <v>56</v>
      </c>
      <c r="AV3873" t="s">
        <v>56</v>
      </c>
      <c r="AW3873" t="s">
        <v>56</v>
      </c>
    </row>
    <row r="3874" spans="1:49" x14ac:dyDescent="0.3">
      <c r="A3874" t="str">
        <f t="shared" si="301"/>
        <v>VŠVU</v>
      </c>
      <c r="B3874" t="str">
        <f t="shared" si="302"/>
        <v>V</v>
      </c>
      <c r="C3874">
        <f t="shared" si="303"/>
        <v>3.12</v>
      </c>
      <c r="D3874">
        <f t="shared" si="304"/>
        <v>1</v>
      </c>
      <c r="E3874">
        <f t="shared" si="305"/>
        <v>3.12</v>
      </c>
      <c r="G3874" t="s">
        <v>4770</v>
      </c>
      <c r="H3874" t="s">
        <v>39</v>
      </c>
      <c r="I3874" s="58" t="s">
        <v>120</v>
      </c>
      <c r="J3874" s="58" t="s">
        <v>121</v>
      </c>
      <c r="K3874" s="58" t="s">
        <v>97</v>
      </c>
      <c r="N3874" t="s">
        <v>98</v>
      </c>
      <c r="P3874" t="s">
        <v>78</v>
      </c>
      <c r="Q3874" t="s">
        <v>79</v>
      </c>
      <c r="S3874" t="s">
        <v>99</v>
      </c>
      <c r="T3874" t="s">
        <v>45</v>
      </c>
      <c r="U3874" t="s">
        <v>46</v>
      </c>
      <c r="V3874" t="s">
        <v>46</v>
      </c>
      <c r="W3874" t="s">
        <v>764</v>
      </c>
      <c r="X3874" t="s">
        <v>765</v>
      </c>
      <c r="Y3874" t="s">
        <v>766</v>
      </c>
      <c r="Z3874" t="s">
        <v>767</v>
      </c>
      <c r="AB3874" t="s">
        <v>1196</v>
      </c>
      <c r="AC3874" t="s">
        <v>1197</v>
      </c>
      <c r="AE3874" t="s">
        <v>3959</v>
      </c>
      <c r="AF3874" t="s">
        <v>55</v>
      </c>
      <c r="AG3874" t="s">
        <v>56</v>
      </c>
      <c r="AH3874" t="s">
        <v>46</v>
      </c>
      <c r="AI3874" t="s">
        <v>56</v>
      </c>
      <c r="AJ3874" t="s">
        <v>56</v>
      </c>
      <c r="AK3874" t="s">
        <v>56</v>
      </c>
      <c r="AL3874" t="s">
        <v>56</v>
      </c>
      <c r="AM3874" t="s">
        <v>56</v>
      </c>
      <c r="AN3874" t="s">
        <v>56</v>
      </c>
      <c r="AO3874" t="s">
        <v>46</v>
      </c>
      <c r="AP3874" t="s">
        <v>56</v>
      </c>
      <c r="AQ3874" t="s">
        <v>46</v>
      </c>
      <c r="AR3874" t="s">
        <v>56</v>
      </c>
      <c r="AS3874" t="s">
        <v>56</v>
      </c>
      <c r="AT3874" t="s">
        <v>56</v>
      </c>
      <c r="AU3874" t="s">
        <v>56</v>
      </c>
      <c r="AV3874" t="s">
        <v>56</v>
      </c>
      <c r="AW3874" t="s">
        <v>56</v>
      </c>
    </row>
    <row r="3875" spans="1:49" x14ac:dyDescent="0.3">
      <c r="A3875" t="str">
        <f t="shared" si="301"/>
        <v>VŠVU</v>
      </c>
      <c r="B3875" t="str">
        <f t="shared" si="302"/>
        <v>V</v>
      </c>
      <c r="C3875">
        <f t="shared" si="303"/>
        <v>1.56</v>
      </c>
      <c r="D3875">
        <f t="shared" si="304"/>
        <v>1</v>
      </c>
      <c r="E3875">
        <f t="shared" si="305"/>
        <v>1.56</v>
      </c>
      <c r="G3875" t="s">
        <v>4771</v>
      </c>
      <c r="H3875" t="s">
        <v>39</v>
      </c>
      <c r="I3875" s="58" t="s">
        <v>104</v>
      </c>
      <c r="J3875" s="58" t="s">
        <v>41</v>
      </c>
      <c r="K3875" s="58" t="s">
        <v>97</v>
      </c>
      <c r="N3875" t="s">
        <v>98</v>
      </c>
      <c r="P3875" t="s">
        <v>78</v>
      </c>
      <c r="Q3875" t="s">
        <v>79</v>
      </c>
      <c r="S3875" t="s">
        <v>99</v>
      </c>
      <c r="T3875" t="s">
        <v>45</v>
      </c>
      <c r="U3875" t="s">
        <v>46</v>
      </c>
      <c r="V3875" t="s">
        <v>46</v>
      </c>
      <c r="W3875" t="s">
        <v>764</v>
      </c>
      <c r="X3875" t="s">
        <v>765</v>
      </c>
      <c r="Y3875" t="s">
        <v>766</v>
      </c>
      <c r="Z3875" t="s">
        <v>767</v>
      </c>
      <c r="AB3875" t="s">
        <v>1196</v>
      </c>
      <c r="AC3875" t="s">
        <v>1197</v>
      </c>
      <c r="AE3875" t="s">
        <v>2336</v>
      </c>
      <c r="AF3875" t="s">
        <v>55</v>
      </c>
      <c r="AG3875" t="s">
        <v>56</v>
      </c>
      <c r="AH3875" t="s">
        <v>46</v>
      </c>
      <c r="AI3875" t="s">
        <v>56</v>
      </c>
      <c r="AJ3875" t="s">
        <v>56</v>
      </c>
      <c r="AK3875" t="s">
        <v>56</v>
      </c>
      <c r="AL3875" t="s">
        <v>56</v>
      </c>
      <c r="AM3875" t="s">
        <v>56</v>
      </c>
      <c r="AN3875" t="s">
        <v>56</v>
      </c>
      <c r="AO3875" t="s">
        <v>46</v>
      </c>
      <c r="AP3875" t="s">
        <v>56</v>
      </c>
      <c r="AQ3875" t="s">
        <v>56</v>
      </c>
      <c r="AR3875" t="s">
        <v>56</v>
      </c>
      <c r="AS3875" t="s">
        <v>56</v>
      </c>
      <c r="AT3875" t="s">
        <v>56</v>
      </c>
      <c r="AU3875" t="s">
        <v>56</v>
      </c>
      <c r="AV3875" t="s">
        <v>56</v>
      </c>
      <c r="AW3875" t="s">
        <v>56</v>
      </c>
    </row>
    <row r="3876" spans="1:49" x14ac:dyDescent="0.3">
      <c r="A3876" t="str">
        <f t="shared" si="301"/>
        <v>VŠVU</v>
      </c>
      <c r="B3876" t="str">
        <f t="shared" si="302"/>
        <v>V</v>
      </c>
      <c r="C3876">
        <f t="shared" si="303"/>
        <v>0.78</v>
      </c>
      <c r="D3876">
        <f t="shared" si="304"/>
        <v>1</v>
      </c>
      <c r="E3876">
        <f t="shared" si="305"/>
        <v>0.78</v>
      </c>
      <c r="G3876" t="s">
        <v>4772</v>
      </c>
      <c r="H3876" t="s">
        <v>39</v>
      </c>
      <c r="I3876" s="58" t="s">
        <v>75</v>
      </c>
      <c r="J3876" s="58" t="s">
        <v>41</v>
      </c>
      <c r="K3876" s="58" t="s">
        <v>97</v>
      </c>
      <c r="N3876" t="s">
        <v>98</v>
      </c>
      <c r="P3876" t="s">
        <v>78</v>
      </c>
      <c r="Q3876" t="s">
        <v>79</v>
      </c>
      <c r="S3876" t="s">
        <v>99</v>
      </c>
      <c r="T3876" t="s">
        <v>45</v>
      </c>
      <c r="U3876" t="s">
        <v>46</v>
      </c>
      <c r="V3876" t="s">
        <v>46</v>
      </c>
      <c r="W3876" t="s">
        <v>764</v>
      </c>
      <c r="X3876" t="s">
        <v>765</v>
      </c>
      <c r="Y3876" t="s">
        <v>766</v>
      </c>
      <c r="Z3876" t="s">
        <v>767</v>
      </c>
      <c r="AB3876" t="s">
        <v>1196</v>
      </c>
      <c r="AC3876" t="s">
        <v>1197</v>
      </c>
      <c r="AE3876" t="s">
        <v>2336</v>
      </c>
      <c r="AF3876" t="s">
        <v>55</v>
      </c>
      <c r="AG3876" t="s">
        <v>56</v>
      </c>
      <c r="AH3876" t="s">
        <v>46</v>
      </c>
      <c r="AI3876" t="s">
        <v>56</v>
      </c>
      <c r="AJ3876" t="s">
        <v>56</v>
      </c>
      <c r="AK3876" t="s">
        <v>56</v>
      </c>
      <c r="AL3876" t="s">
        <v>56</v>
      </c>
      <c r="AM3876" t="s">
        <v>56</v>
      </c>
      <c r="AN3876" t="s">
        <v>56</v>
      </c>
      <c r="AO3876" t="s">
        <v>46</v>
      </c>
      <c r="AP3876" t="s">
        <v>56</v>
      </c>
      <c r="AQ3876" t="s">
        <v>56</v>
      </c>
      <c r="AR3876" t="s">
        <v>56</v>
      </c>
      <c r="AS3876" t="s">
        <v>56</v>
      </c>
      <c r="AT3876" t="s">
        <v>56</v>
      </c>
      <c r="AU3876" t="s">
        <v>56</v>
      </c>
      <c r="AV3876" t="s">
        <v>56</v>
      </c>
      <c r="AW3876" t="s">
        <v>56</v>
      </c>
    </row>
    <row r="3877" spans="1:49" x14ac:dyDescent="0.3">
      <c r="A3877" t="str">
        <f t="shared" si="301"/>
        <v>UK</v>
      </c>
      <c r="B3877" t="str">
        <f t="shared" si="302"/>
        <v>P</v>
      </c>
      <c r="C3877">
        <f t="shared" si="303"/>
        <v>0.89999999999999991</v>
      </c>
      <c r="D3877">
        <f t="shared" si="304"/>
        <v>1</v>
      </c>
      <c r="E3877">
        <f t="shared" si="305"/>
        <v>0.89999999999999991</v>
      </c>
      <c r="G3877" t="s">
        <v>4773</v>
      </c>
      <c r="H3877" t="s">
        <v>39</v>
      </c>
      <c r="I3877" s="58" t="s">
        <v>40</v>
      </c>
      <c r="J3877" s="58" t="s">
        <v>41</v>
      </c>
      <c r="K3877" s="58" t="s">
        <v>42</v>
      </c>
      <c r="N3877" t="s">
        <v>43</v>
      </c>
      <c r="S3877" t="s">
        <v>737</v>
      </c>
      <c r="T3877" t="s">
        <v>45</v>
      </c>
      <c r="U3877" t="s">
        <v>46</v>
      </c>
      <c r="V3877" t="s">
        <v>46</v>
      </c>
      <c r="W3877" t="s">
        <v>47</v>
      </c>
      <c r="X3877" t="s">
        <v>48</v>
      </c>
      <c r="Y3877" t="s">
        <v>49</v>
      </c>
      <c r="Z3877" t="s">
        <v>50</v>
      </c>
      <c r="AA3877" t="s">
        <v>51</v>
      </c>
      <c r="AB3877" t="s">
        <v>52</v>
      </c>
      <c r="AC3877" t="s">
        <v>53</v>
      </c>
      <c r="AD3877" t="s">
        <v>4774</v>
      </c>
      <c r="AF3877" t="s">
        <v>55</v>
      </c>
      <c r="AG3877" t="s">
        <v>46</v>
      </c>
      <c r="AH3877" t="s">
        <v>56</v>
      </c>
      <c r="AI3877" t="s">
        <v>56</v>
      </c>
      <c r="AJ3877" t="s">
        <v>56</v>
      </c>
      <c r="AK3877" t="s">
        <v>56</v>
      </c>
      <c r="AL3877" t="s">
        <v>56</v>
      </c>
      <c r="AM3877" t="s">
        <v>56</v>
      </c>
      <c r="AN3877" t="s">
        <v>56</v>
      </c>
      <c r="AO3877" t="s">
        <v>56</v>
      </c>
      <c r="AP3877" t="s">
        <v>56</v>
      </c>
      <c r="AQ3877" t="s">
        <v>56</v>
      </c>
      <c r="AR3877" t="s">
        <v>56</v>
      </c>
      <c r="AS3877" t="s">
        <v>56</v>
      </c>
      <c r="AT3877" t="s">
        <v>56</v>
      </c>
      <c r="AU3877" t="s">
        <v>56</v>
      </c>
      <c r="AV3877" t="s">
        <v>56</v>
      </c>
      <c r="AW3877" t="s">
        <v>56</v>
      </c>
    </row>
    <row r="3878" spans="1:49" x14ac:dyDescent="0.3">
      <c r="A3878" t="str">
        <f t="shared" si="301"/>
        <v>AU</v>
      </c>
      <c r="B3878" t="str">
        <f t="shared" si="302"/>
        <v>P</v>
      </c>
      <c r="C3878">
        <f t="shared" si="303"/>
        <v>1.56</v>
      </c>
      <c r="D3878">
        <f t="shared" si="304"/>
        <v>1</v>
      </c>
      <c r="E3878">
        <f t="shared" si="305"/>
        <v>1.56</v>
      </c>
      <c r="G3878" t="s">
        <v>4775</v>
      </c>
      <c r="H3878" t="s">
        <v>39</v>
      </c>
      <c r="I3878" s="58" t="s">
        <v>104</v>
      </c>
      <c r="J3878" s="58" t="s">
        <v>41</v>
      </c>
      <c r="K3878" s="58" t="s">
        <v>42</v>
      </c>
      <c r="N3878" t="s">
        <v>43</v>
      </c>
      <c r="S3878" t="s">
        <v>69</v>
      </c>
      <c r="T3878" t="s">
        <v>45</v>
      </c>
      <c r="U3878" t="s">
        <v>46</v>
      </c>
      <c r="V3878" t="s">
        <v>46</v>
      </c>
      <c r="W3878" t="s">
        <v>156</v>
      </c>
      <c r="X3878" t="s">
        <v>6458</v>
      </c>
      <c r="Y3878" t="s">
        <v>157</v>
      </c>
      <c r="Z3878" t="s">
        <v>158</v>
      </c>
      <c r="AA3878" t="s">
        <v>159</v>
      </c>
      <c r="AB3878" t="s">
        <v>598</v>
      </c>
      <c r="AC3878" t="s">
        <v>599</v>
      </c>
      <c r="AE3878" t="s">
        <v>4776</v>
      </c>
      <c r="AF3878" t="s">
        <v>352</v>
      </c>
      <c r="AG3878" t="s">
        <v>56</v>
      </c>
      <c r="AH3878" t="s">
        <v>56</v>
      </c>
      <c r="AI3878" t="s">
        <v>56</v>
      </c>
      <c r="AJ3878" t="s">
        <v>46</v>
      </c>
      <c r="AK3878" t="s">
        <v>56</v>
      </c>
      <c r="AL3878" t="s">
        <v>56</v>
      </c>
      <c r="AM3878" t="s">
        <v>56</v>
      </c>
      <c r="AN3878" t="s">
        <v>56</v>
      </c>
      <c r="AO3878" t="s">
        <v>56</v>
      </c>
      <c r="AP3878" t="s">
        <v>56</v>
      </c>
      <c r="AQ3878" t="s">
        <v>56</v>
      </c>
      <c r="AR3878" t="s">
        <v>56</v>
      </c>
      <c r="AS3878" t="s">
        <v>56</v>
      </c>
      <c r="AT3878" t="s">
        <v>56</v>
      </c>
      <c r="AU3878" t="s">
        <v>56</v>
      </c>
      <c r="AV3878" t="s">
        <v>56</v>
      </c>
      <c r="AW3878" t="s">
        <v>56</v>
      </c>
    </row>
    <row r="3879" spans="1:49" x14ac:dyDescent="0.3">
      <c r="A3879" t="str">
        <f t="shared" si="301"/>
        <v>KU</v>
      </c>
      <c r="B3879" t="str">
        <f t="shared" si="302"/>
        <v>P</v>
      </c>
      <c r="C3879">
        <f t="shared" si="303"/>
        <v>3</v>
      </c>
      <c r="D3879">
        <f t="shared" si="304"/>
        <v>1</v>
      </c>
      <c r="E3879">
        <f t="shared" si="305"/>
        <v>3</v>
      </c>
      <c r="G3879" t="s">
        <v>4777</v>
      </c>
      <c r="H3879" t="s">
        <v>39</v>
      </c>
      <c r="I3879" s="58" t="s">
        <v>242</v>
      </c>
      <c r="J3879" s="58" t="s">
        <v>41</v>
      </c>
      <c r="K3879" s="58" t="s">
        <v>42</v>
      </c>
      <c r="N3879" t="s">
        <v>43</v>
      </c>
      <c r="S3879" t="s">
        <v>57</v>
      </c>
      <c r="T3879" t="s">
        <v>45</v>
      </c>
      <c r="U3879" t="s">
        <v>46</v>
      </c>
      <c r="V3879" t="s">
        <v>46</v>
      </c>
      <c r="W3879" t="s">
        <v>4216</v>
      </c>
      <c r="X3879" t="s">
        <v>4217</v>
      </c>
      <c r="Y3879" t="s">
        <v>4218</v>
      </c>
      <c r="Z3879" t="s">
        <v>4219</v>
      </c>
      <c r="AA3879" t="s">
        <v>4220</v>
      </c>
      <c r="AB3879" t="s">
        <v>4221</v>
      </c>
      <c r="AC3879" t="s">
        <v>4222</v>
      </c>
      <c r="AD3879" t="s">
        <v>4778</v>
      </c>
      <c r="AF3879" t="s">
        <v>1413</v>
      </c>
      <c r="AG3879" t="s">
        <v>56</v>
      </c>
      <c r="AH3879" t="s">
        <v>56</v>
      </c>
      <c r="AI3879" t="s">
        <v>46</v>
      </c>
      <c r="AJ3879" t="s">
        <v>56</v>
      </c>
      <c r="AK3879" t="s">
        <v>56</v>
      </c>
      <c r="AL3879" t="s">
        <v>56</v>
      </c>
      <c r="AM3879" t="s">
        <v>56</v>
      </c>
      <c r="AN3879" t="s">
        <v>56</v>
      </c>
      <c r="AO3879" t="s">
        <v>56</v>
      </c>
      <c r="AP3879" t="s">
        <v>56</v>
      </c>
      <c r="AQ3879" t="s">
        <v>56</v>
      </c>
      <c r="AR3879" t="s">
        <v>56</v>
      </c>
      <c r="AS3879" t="s">
        <v>56</v>
      </c>
      <c r="AT3879" t="s">
        <v>56</v>
      </c>
      <c r="AU3879" t="s">
        <v>56</v>
      </c>
      <c r="AV3879" t="s">
        <v>56</v>
      </c>
      <c r="AW3879" t="s">
        <v>56</v>
      </c>
    </row>
    <row r="3880" spans="1:49" x14ac:dyDescent="0.3">
      <c r="A3880" t="str">
        <f t="shared" si="301"/>
        <v>UK</v>
      </c>
      <c r="B3880" t="str">
        <f t="shared" si="302"/>
        <v>P</v>
      </c>
      <c r="C3880">
        <f t="shared" si="303"/>
        <v>0.89999999999999991</v>
      </c>
      <c r="D3880">
        <f t="shared" si="304"/>
        <v>1</v>
      </c>
      <c r="E3880">
        <f t="shared" si="305"/>
        <v>0.89999999999999991</v>
      </c>
      <c r="G3880" t="s">
        <v>4779</v>
      </c>
      <c r="H3880" t="s">
        <v>39</v>
      </c>
      <c r="I3880" s="58" t="s">
        <v>40</v>
      </c>
      <c r="J3880" s="58" t="s">
        <v>41</v>
      </c>
      <c r="K3880" s="58" t="s">
        <v>42</v>
      </c>
      <c r="N3880" t="s">
        <v>43</v>
      </c>
      <c r="S3880" t="s">
        <v>737</v>
      </c>
      <c r="T3880" t="s">
        <v>45</v>
      </c>
      <c r="U3880" t="s">
        <v>46</v>
      </c>
      <c r="V3880" t="s">
        <v>46</v>
      </c>
      <c r="W3880" t="s">
        <v>47</v>
      </c>
      <c r="X3880" t="s">
        <v>48</v>
      </c>
      <c r="Y3880" t="s">
        <v>49</v>
      </c>
      <c r="Z3880" t="s">
        <v>50</v>
      </c>
      <c r="AA3880" t="s">
        <v>51</v>
      </c>
      <c r="AB3880" t="s">
        <v>52</v>
      </c>
      <c r="AC3880" t="s">
        <v>53</v>
      </c>
      <c r="AD3880" t="s">
        <v>4780</v>
      </c>
      <c r="AF3880" t="s">
        <v>55</v>
      </c>
      <c r="AG3880" t="s">
        <v>46</v>
      </c>
      <c r="AH3880" t="s">
        <v>56</v>
      </c>
      <c r="AI3880" t="s">
        <v>56</v>
      </c>
      <c r="AJ3880" t="s">
        <v>56</v>
      </c>
      <c r="AK3880" t="s">
        <v>56</v>
      </c>
      <c r="AL3880" t="s">
        <v>56</v>
      </c>
      <c r="AM3880" t="s">
        <v>56</v>
      </c>
      <c r="AN3880" t="s">
        <v>56</v>
      </c>
      <c r="AO3880" t="s">
        <v>56</v>
      </c>
      <c r="AP3880" t="s">
        <v>56</v>
      </c>
      <c r="AQ3880" t="s">
        <v>56</v>
      </c>
      <c r="AR3880" t="s">
        <v>56</v>
      </c>
      <c r="AS3880" t="s">
        <v>56</v>
      </c>
      <c r="AT3880" t="s">
        <v>56</v>
      </c>
      <c r="AU3880" t="s">
        <v>56</v>
      </c>
      <c r="AV3880" t="s">
        <v>56</v>
      </c>
      <c r="AW3880" t="s">
        <v>56</v>
      </c>
    </row>
    <row r="3881" spans="1:49" x14ac:dyDescent="0.3">
      <c r="A3881" t="str">
        <f t="shared" si="301"/>
        <v>UK</v>
      </c>
      <c r="B3881" t="str">
        <f t="shared" si="302"/>
        <v>P</v>
      </c>
      <c r="C3881">
        <f t="shared" si="303"/>
        <v>0.78</v>
      </c>
      <c r="D3881">
        <f t="shared" si="304"/>
        <v>1</v>
      </c>
      <c r="E3881">
        <f t="shared" si="305"/>
        <v>0.78</v>
      </c>
      <c r="G3881" t="s">
        <v>4781</v>
      </c>
      <c r="H3881" t="s">
        <v>39</v>
      </c>
      <c r="I3881" s="58" t="s">
        <v>257</v>
      </c>
      <c r="J3881" s="58" t="s">
        <v>41</v>
      </c>
      <c r="K3881" s="58" t="s">
        <v>42</v>
      </c>
      <c r="N3881" t="s">
        <v>43</v>
      </c>
      <c r="S3881" t="s">
        <v>737</v>
      </c>
      <c r="T3881" t="s">
        <v>45</v>
      </c>
      <c r="U3881" t="s">
        <v>46</v>
      </c>
      <c r="V3881" t="s">
        <v>46</v>
      </c>
      <c r="W3881" t="s">
        <v>47</v>
      </c>
      <c r="X3881" t="s">
        <v>48</v>
      </c>
      <c r="Y3881" t="s">
        <v>49</v>
      </c>
      <c r="Z3881" t="s">
        <v>50</v>
      </c>
      <c r="AA3881" t="s">
        <v>51</v>
      </c>
      <c r="AB3881" t="s">
        <v>52</v>
      </c>
      <c r="AC3881" t="s">
        <v>53</v>
      </c>
      <c r="AD3881" t="s">
        <v>4782</v>
      </c>
      <c r="AF3881" t="s">
        <v>55</v>
      </c>
      <c r="AG3881" t="s">
        <v>46</v>
      </c>
      <c r="AH3881" t="s">
        <v>56</v>
      </c>
      <c r="AI3881" t="s">
        <v>56</v>
      </c>
      <c r="AJ3881" t="s">
        <v>56</v>
      </c>
      <c r="AK3881" t="s">
        <v>56</v>
      </c>
      <c r="AL3881" t="s">
        <v>56</v>
      </c>
      <c r="AM3881" t="s">
        <v>56</v>
      </c>
      <c r="AN3881" t="s">
        <v>56</v>
      </c>
      <c r="AO3881" t="s">
        <v>56</v>
      </c>
      <c r="AP3881" t="s">
        <v>56</v>
      </c>
      <c r="AQ3881" t="s">
        <v>56</v>
      </c>
      <c r="AR3881" t="s">
        <v>56</v>
      </c>
      <c r="AS3881" t="s">
        <v>56</v>
      </c>
      <c r="AT3881" t="s">
        <v>56</v>
      </c>
      <c r="AU3881" t="s">
        <v>56</v>
      </c>
      <c r="AV3881" t="s">
        <v>56</v>
      </c>
      <c r="AW3881" t="s">
        <v>56</v>
      </c>
    </row>
    <row r="3882" spans="1:49" x14ac:dyDescent="0.3">
      <c r="A3882" t="str">
        <f t="shared" si="301"/>
        <v>PU</v>
      </c>
      <c r="B3882" t="str">
        <f t="shared" si="302"/>
        <v>P</v>
      </c>
      <c r="C3882">
        <f t="shared" si="303"/>
        <v>0.44999999999999996</v>
      </c>
      <c r="D3882">
        <f t="shared" si="304"/>
        <v>0.5</v>
      </c>
      <c r="E3882">
        <f t="shared" si="305"/>
        <v>0.22499999999999998</v>
      </c>
      <c r="G3882" t="s">
        <v>4783</v>
      </c>
      <c r="H3882" t="s">
        <v>39</v>
      </c>
      <c r="I3882" s="58" t="s">
        <v>68</v>
      </c>
      <c r="J3882" s="58" t="s">
        <v>41</v>
      </c>
      <c r="K3882" s="58" t="s">
        <v>42</v>
      </c>
      <c r="N3882" t="s">
        <v>43</v>
      </c>
      <c r="S3882" t="s">
        <v>69</v>
      </c>
      <c r="T3882" t="s">
        <v>45</v>
      </c>
      <c r="U3882" t="s">
        <v>46</v>
      </c>
      <c r="V3882" t="s">
        <v>46</v>
      </c>
      <c r="W3882" t="s">
        <v>2013</v>
      </c>
      <c r="X3882" t="s">
        <v>2014</v>
      </c>
      <c r="Y3882" t="s">
        <v>2015</v>
      </c>
      <c r="Z3882" t="s">
        <v>1525</v>
      </c>
      <c r="AA3882" t="s">
        <v>2016</v>
      </c>
      <c r="AB3882" t="s">
        <v>2017</v>
      </c>
      <c r="AC3882" t="s">
        <v>2018</v>
      </c>
      <c r="AD3882" t="s">
        <v>4784</v>
      </c>
      <c r="AF3882" t="s">
        <v>55</v>
      </c>
      <c r="AG3882" t="s">
        <v>46</v>
      </c>
      <c r="AH3882" t="s">
        <v>56</v>
      </c>
      <c r="AI3882" t="s">
        <v>56</v>
      </c>
      <c r="AJ3882" t="s">
        <v>56</v>
      </c>
      <c r="AK3882" t="s">
        <v>56</v>
      </c>
      <c r="AL3882" t="s">
        <v>56</v>
      </c>
      <c r="AM3882" t="s">
        <v>56</v>
      </c>
      <c r="AN3882" t="s">
        <v>56</v>
      </c>
      <c r="AO3882" t="s">
        <v>46</v>
      </c>
      <c r="AP3882" t="s">
        <v>56</v>
      </c>
      <c r="AQ3882" t="s">
        <v>56</v>
      </c>
      <c r="AR3882" t="s">
        <v>56</v>
      </c>
      <c r="AS3882" t="s">
        <v>56</v>
      </c>
      <c r="AT3882" t="s">
        <v>56</v>
      </c>
      <c r="AU3882" t="s">
        <v>56</v>
      </c>
      <c r="AV3882" t="s">
        <v>56</v>
      </c>
      <c r="AW3882" t="s">
        <v>56</v>
      </c>
    </row>
    <row r="3883" spans="1:49" x14ac:dyDescent="0.3">
      <c r="A3883" t="str">
        <f t="shared" si="301"/>
        <v>PU</v>
      </c>
      <c r="B3883" t="str">
        <f t="shared" si="302"/>
        <v>P</v>
      </c>
      <c r="C3883">
        <f t="shared" si="303"/>
        <v>0.44999999999999996</v>
      </c>
      <c r="D3883">
        <f t="shared" si="304"/>
        <v>0.5</v>
      </c>
      <c r="E3883">
        <f t="shared" si="305"/>
        <v>0.22499999999999998</v>
      </c>
      <c r="G3883" t="s">
        <v>4783</v>
      </c>
      <c r="H3883" t="s">
        <v>39</v>
      </c>
      <c r="I3883" s="58" t="s">
        <v>68</v>
      </c>
      <c r="J3883" s="58" t="s">
        <v>41</v>
      </c>
      <c r="K3883" s="58" t="s">
        <v>42</v>
      </c>
      <c r="N3883" t="s">
        <v>43</v>
      </c>
      <c r="S3883" t="s">
        <v>72</v>
      </c>
      <c r="T3883" t="s">
        <v>45</v>
      </c>
      <c r="U3883" t="s">
        <v>46</v>
      </c>
      <c r="V3883" t="s">
        <v>46</v>
      </c>
      <c r="W3883" t="s">
        <v>2013</v>
      </c>
      <c r="X3883" t="s">
        <v>2014</v>
      </c>
      <c r="Y3883" t="s">
        <v>2015</v>
      </c>
      <c r="Z3883" t="s">
        <v>1525</v>
      </c>
      <c r="AA3883" t="s">
        <v>2016</v>
      </c>
      <c r="AB3883" t="s">
        <v>2017</v>
      </c>
      <c r="AC3883" t="s">
        <v>2018</v>
      </c>
      <c r="AD3883" t="s">
        <v>4784</v>
      </c>
      <c r="AF3883" t="s">
        <v>55</v>
      </c>
      <c r="AG3883" t="s">
        <v>46</v>
      </c>
      <c r="AH3883" t="s">
        <v>56</v>
      </c>
      <c r="AI3883" t="s">
        <v>56</v>
      </c>
      <c r="AJ3883" t="s">
        <v>56</v>
      </c>
      <c r="AK3883" t="s">
        <v>56</v>
      </c>
      <c r="AL3883" t="s">
        <v>56</v>
      </c>
      <c r="AM3883" t="s">
        <v>56</v>
      </c>
      <c r="AN3883" t="s">
        <v>56</v>
      </c>
      <c r="AO3883" t="s">
        <v>46</v>
      </c>
      <c r="AP3883" t="s">
        <v>56</v>
      </c>
      <c r="AQ3883" t="s">
        <v>56</v>
      </c>
      <c r="AR3883" t="s">
        <v>56</v>
      </c>
      <c r="AS3883" t="s">
        <v>56</v>
      </c>
      <c r="AT3883" t="s">
        <v>56</v>
      </c>
      <c r="AU3883" t="s">
        <v>56</v>
      </c>
      <c r="AV3883" t="s">
        <v>56</v>
      </c>
      <c r="AW3883" t="s">
        <v>56</v>
      </c>
    </row>
    <row r="3884" spans="1:49" x14ac:dyDescent="0.3">
      <c r="A3884" t="str">
        <f t="shared" si="301"/>
        <v>VŠMU</v>
      </c>
      <c r="B3884" t="str">
        <f t="shared" si="302"/>
        <v>P</v>
      </c>
      <c r="C3884">
        <f t="shared" si="303"/>
        <v>3</v>
      </c>
      <c r="D3884">
        <f t="shared" si="304"/>
        <v>1</v>
      </c>
      <c r="E3884">
        <f t="shared" si="305"/>
        <v>3</v>
      </c>
      <c r="G3884" t="s">
        <v>4785</v>
      </c>
      <c r="H3884" t="s">
        <v>39</v>
      </c>
      <c r="I3884" s="58" t="s">
        <v>242</v>
      </c>
      <c r="J3884" s="58" t="s">
        <v>41</v>
      </c>
      <c r="K3884" s="58" t="s">
        <v>42</v>
      </c>
      <c r="N3884" t="s">
        <v>43</v>
      </c>
      <c r="S3884" t="s">
        <v>69</v>
      </c>
      <c r="T3884" t="s">
        <v>45</v>
      </c>
      <c r="U3884" t="s">
        <v>46</v>
      </c>
      <c r="V3884" t="s">
        <v>46</v>
      </c>
      <c r="W3884" t="s">
        <v>111</v>
      </c>
      <c r="X3884" t="s">
        <v>112</v>
      </c>
      <c r="Y3884" t="s">
        <v>113</v>
      </c>
      <c r="Z3884" t="s">
        <v>152</v>
      </c>
      <c r="AA3884" t="s">
        <v>153</v>
      </c>
      <c r="AB3884" t="s">
        <v>454</v>
      </c>
      <c r="AC3884" t="s">
        <v>6469</v>
      </c>
      <c r="AD3884" t="s">
        <v>4786</v>
      </c>
      <c r="AF3884" t="s">
        <v>55</v>
      </c>
      <c r="AG3884" t="s">
        <v>46</v>
      </c>
      <c r="AH3884" t="s">
        <v>56</v>
      </c>
      <c r="AI3884" t="s">
        <v>56</v>
      </c>
      <c r="AJ3884" t="s">
        <v>56</v>
      </c>
      <c r="AK3884" t="s">
        <v>56</v>
      </c>
      <c r="AL3884" t="s">
        <v>56</v>
      </c>
      <c r="AM3884" t="s">
        <v>56</v>
      </c>
      <c r="AN3884" t="s">
        <v>56</v>
      </c>
      <c r="AO3884" t="s">
        <v>56</v>
      </c>
      <c r="AP3884" t="s">
        <v>56</v>
      </c>
      <c r="AQ3884" t="s">
        <v>56</v>
      </c>
      <c r="AR3884" t="s">
        <v>56</v>
      </c>
      <c r="AS3884" t="s">
        <v>56</v>
      </c>
      <c r="AT3884" t="s">
        <v>56</v>
      </c>
      <c r="AU3884" t="s">
        <v>56</v>
      </c>
      <c r="AV3884" t="s">
        <v>46</v>
      </c>
      <c r="AW3884" t="s">
        <v>56</v>
      </c>
    </row>
    <row r="3885" spans="1:49" x14ac:dyDescent="0.3">
      <c r="A3885" t="str">
        <f t="shared" si="301"/>
        <v>KU</v>
      </c>
      <c r="B3885" t="str">
        <f t="shared" si="302"/>
        <v>P</v>
      </c>
      <c r="C3885">
        <f t="shared" si="303"/>
        <v>3</v>
      </c>
      <c r="D3885">
        <f t="shared" si="304"/>
        <v>1</v>
      </c>
      <c r="E3885">
        <f t="shared" si="305"/>
        <v>3</v>
      </c>
      <c r="G3885" t="s">
        <v>4787</v>
      </c>
      <c r="H3885" t="s">
        <v>39</v>
      </c>
      <c r="I3885" s="58" t="s">
        <v>242</v>
      </c>
      <c r="J3885" s="58" t="s">
        <v>41</v>
      </c>
      <c r="K3885" s="58" t="s">
        <v>42</v>
      </c>
      <c r="N3885" t="s">
        <v>43</v>
      </c>
      <c r="S3885" t="s">
        <v>57</v>
      </c>
      <c r="T3885" t="s">
        <v>45</v>
      </c>
      <c r="U3885" t="s">
        <v>46</v>
      </c>
      <c r="V3885" t="s">
        <v>46</v>
      </c>
      <c r="W3885" t="s">
        <v>4216</v>
      </c>
      <c r="X3885" t="s">
        <v>4217</v>
      </c>
      <c r="Y3885" t="s">
        <v>4218</v>
      </c>
      <c r="Z3885" t="s">
        <v>4219</v>
      </c>
      <c r="AA3885" t="s">
        <v>4220</v>
      </c>
      <c r="AB3885" t="s">
        <v>4221</v>
      </c>
      <c r="AC3885" t="s">
        <v>4222</v>
      </c>
      <c r="AD3885" t="s">
        <v>4788</v>
      </c>
      <c r="AF3885" t="s">
        <v>814</v>
      </c>
      <c r="AG3885" t="s">
        <v>56</v>
      </c>
      <c r="AH3885" t="s">
        <v>56</v>
      </c>
      <c r="AI3885" t="s">
        <v>46</v>
      </c>
      <c r="AJ3885" t="s">
        <v>56</v>
      </c>
      <c r="AK3885" t="s">
        <v>56</v>
      </c>
      <c r="AL3885" t="s">
        <v>56</v>
      </c>
      <c r="AM3885" t="s">
        <v>56</v>
      </c>
      <c r="AN3885" t="s">
        <v>56</v>
      </c>
      <c r="AO3885" t="s">
        <v>56</v>
      </c>
      <c r="AP3885" t="s">
        <v>56</v>
      </c>
      <c r="AQ3885" t="s">
        <v>56</v>
      </c>
      <c r="AR3885" t="s">
        <v>56</v>
      </c>
      <c r="AS3885" t="s">
        <v>56</v>
      </c>
      <c r="AT3885" t="s">
        <v>56</v>
      </c>
      <c r="AU3885" t="s">
        <v>56</v>
      </c>
      <c r="AV3885" t="s">
        <v>56</v>
      </c>
      <c r="AW3885" t="s">
        <v>56</v>
      </c>
    </row>
    <row r="3886" spans="1:49" x14ac:dyDescent="0.3">
      <c r="A3886" t="str">
        <f t="shared" si="301"/>
        <v>UK</v>
      </c>
      <c r="B3886" t="str">
        <f t="shared" si="302"/>
        <v>P</v>
      </c>
      <c r="C3886">
        <f t="shared" si="303"/>
        <v>0.89999999999999991</v>
      </c>
      <c r="D3886">
        <f t="shared" si="304"/>
        <v>1</v>
      </c>
      <c r="E3886">
        <f t="shared" si="305"/>
        <v>0.89999999999999991</v>
      </c>
      <c r="G3886" t="s">
        <v>4789</v>
      </c>
      <c r="H3886" t="s">
        <v>39</v>
      </c>
      <c r="I3886" s="58" t="s">
        <v>40</v>
      </c>
      <c r="J3886" s="58" t="s">
        <v>41</v>
      </c>
      <c r="K3886" s="58" t="s">
        <v>42</v>
      </c>
      <c r="N3886" t="s">
        <v>43</v>
      </c>
      <c r="S3886" t="s">
        <v>737</v>
      </c>
      <c r="T3886" t="s">
        <v>45</v>
      </c>
      <c r="U3886" t="s">
        <v>46</v>
      </c>
      <c r="V3886" t="s">
        <v>46</v>
      </c>
      <c r="W3886" t="s">
        <v>47</v>
      </c>
      <c r="X3886" t="s">
        <v>48</v>
      </c>
      <c r="Y3886" t="s">
        <v>49</v>
      </c>
      <c r="Z3886" t="s">
        <v>50</v>
      </c>
      <c r="AA3886" t="s">
        <v>51</v>
      </c>
      <c r="AB3886" t="s">
        <v>52</v>
      </c>
      <c r="AC3886" t="s">
        <v>53</v>
      </c>
      <c r="AD3886" t="s">
        <v>6165</v>
      </c>
      <c r="AF3886" t="s">
        <v>55</v>
      </c>
      <c r="AG3886" t="s">
        <v>46</v>
      </c>
      <c r="AH3886" t="s">
        <v>56</v>
      </c>
      <c r="AI3886" t="s">
        <v>56</v>
      </c>
      <c r="AJ3886" t="s">
        <v>56</v>
      </c>
      <c r="AK3886" t="s">
        <v>56</v>
      </c>
      <c r="AL3886" t="s">
        <v>56</v>
      </c>
      <c r="AM3886" t="s">
        <v>56</v>
      </c>
      <c r="AN3886" t="s">
        <v>56</v>
      </c>
      <c r="AO3886" t="s">
        <v>56</v>
      </c>
      <c r="AP3886" t="s">
        <v>56</v>
      </c>
      <c r="AQ3886" t="s">
        <v>56</v>
      </c>
      <c r="AR3886" t="s">
        <v>56</v>
      </c>
      <c r="AS3886" t="s">
        <v>56</v>
      </c>
      <c r="AT3886" t="s">
        <v>56</v>
      </c>
      <c r="AU3886" t="s">
        <v>56</v>
      </c>
      <c r="AV3886" t="s">
        <v>56</v>
      </c>
      <c r="AW3886" t="s">
        <v>56</v>
      </c>
    </row>
    <row r="3887" spans="1:49" x14ac:dyDescent="0.3">
      <c r="A3887" t="str">
        <f t="shared" si="301"/>
        <v>VŠVU</v>
      </c>
      <c r="B3887" t="str">
        <f t="shared" si="302"/>
        <v>V</v>
      </c>
      <c r="C3887">
        <f t="shared" si="303"/>
        <v>0.78</v>
      </c>
      <c r="D3887">
        <f t="shared" si="304"/>
        <v>1</v>
      </c>
      <c r="E3887">
        <f t="shared" si="305"/>
        <v>0.78</v>
      </c>
      <c r="G3887" t="s">
        <v>4790</v>
      </c>
      <c r="H3887" t="s">
        <v>39</v>
      </c>
      <c r="I3887" s="58" t="s">
        <v>257</v>
      </c>
      <c r="J3887" s="58" t="s">
        <v>41</v>
      </c>
      <c r="K3887" s="58" t="s">
        <v>76</v>
      </c>
      <c r="N3887" t="s">
        <v>1007</v>
      </c>
      <c r="P3887" t="s">
        <v>78</v>
      </c>
      <c r="Q3887" t="s">
        <v>79</v>
      </c>
      <c r="S3887" t="s">
        <v>80</v>
      </c>
      <c r="T3887" t="s">
        <v>45</v>
      </c>
      <c r="U3887" t="s">
        <v>46</v>
      </c>
      <c r="V3887" t="s">
        <v>46</v>
      </c>
      <c r="W3887" t="s">
        <v>764</v>
      </c>
      <c r="X3887" t="s">
        <v>765</v>
      </c>
      <c r="Y3887" t="s">
        <v>766</v>
      </c>
      <c r="Z3887" t="s">
        <v>767</v>
      </c>
      <c r="AB3887" t="s">
        <v>1155</v>
      </c>
      <c r="AC3887" t="s">
        <v>1156</v>
      </c>
      <c r="AD3887" t="s">
        <v>4762</v>
      </c>
      <c r="AF3887" t="s">
        <v>55</v>
      </c>
      <c r="AG3887" t="s">
        <v>46</v>
      </c>
      <c r="AH3887" t="s">
        <v>56</v>
      </c>
      <c r="AI3887" t="s">
        <v>56</v>
      </c>
      <c r="AJ3887" t="s">
        <v>56</v>
      </c>
      <c r="AK3887" t="s">
        <v>56</v>
      </c>
      <c r="AL3887" t="s">
        <v>56</v>
      </c>
      <c r="AM3887" t="s">
        <v>56</v>
      </c>
      <c r="AN3887" t="s">
        <v>56</v>
      </c>
      <c r="AO3887" t="s">
        <v>56</v>
      </c>
      <c r="AP3887" t="s">
        <v>56</v>
      </c>
      <c r="AQ3887" t="s">
        <v>56</v>
      </c>
      <c r="AR3887" t="s">
        <v>56</v>
      </c>
      <c r="AS3887" t="s">
        <v>56</v>
      </c>
      <c r="AT3887" t="s">
        <v>56</v>
      </c>
      <c r="AU3887" t="s">
        <v>56</v>
      </c>
      <c r="AV3887" t="s">
        <v>56</v>
      </c>
      <c r="AW3887" t="s">
        <v>56</v>
      </c>
    </row>
    <row r="3888" spans="1:49" x14ac:dyDescent="0.3">
      <c r="A3888" t="str">
        <f t="shared" si="301"/>
        <v>UKF</v>
      </c>
      <c r="B3888" t="str">
        <f t="shared" si="302"/>
        <v>V</v>
      </c>
      <c r="C3888">
        <f t="shared" si="303"/>
        <v>0.78</v>
      </c>
      <c r="D3888">
        <f t="shared" si="304"/>
        <v>1</v>
      </c>
      <c r="E3888">
        <f t="shared" si="305"/>
        <v>0.78</v>
      </c>
      <c r="G3888" t="s">
        <v>4791</v>
      </c>
      <c r="H3888" t="s">
        <v>39</v>
      </c>
      <c r="I3888" s="58" t="s">
        <v>257</v>
      </c>
      <c r="J3888" s="58" t="s">
        <v>41</v>
      </c>
      <c r="K3888" s="58" t="s">
        <v>76</v>
      </c>
      <c r="N3888" t="s">
        <v>713</v>
      </c>
      <c r="P3888" t="s">
        <v>78</v>
      </c>
      <c r="Q3888" t="s">
        <v>79</v>
      </c>
      <c r="S3888" t="s">
        <v>80</v>
      </c>
      <c r="T3888" t="s">
        <v>45</v>
      </c>
      <c r="U3888" t="s">
        <v>46</v>
      </c>
      <c r="V3888" t="s">
        <v>46</v>
      </c>
      <c r="W3888" t="s">
        <v>1274</v>
      </c>
      <c r="X3888" t="s">
        <v>1275</v>
      </c>
      <c r="Y3888" t="s">
        <v>1276</v>
      </c>
      <c r="Z3888" t="s">
        <v>1277</v>
      </c>
      <c r="AA3888" t="s">
        <v>1278</v>
      </c>
      <c r="AB3888" t="s">
        <v>1702</v>
      </c>
      <c r="AC3888" t="s">
        <v>1703</v>
      </c>
      <c r="AD3888" t="s">
        <v>4631</v>
      </c>
      <c r="AF3888" t="s">
        <v>55</v>
      </c>
      <c r="AG3888" t="s">
        <v>46</v>
      </c>
      <c r="AH3888" t="s">
        <v>56</v>
      </c>
      <c r="AI3888" t="s">
        <v>56</v>
      </c>
      <c r="AJ3888" t="s">
        <v>56</v>
      </c>
      <c r="AK3888" t="s">
        <v>56</v>
      </c>
      <c r="AL3888" t="s">
        <v>56</v>
      </c>
      <c r="AM3888" t="s">
        <v>56</v>
      </c>
      <c r="AN3888" t="s">
        <v>56</v>
      </c>
      <c r="AO3888" t="s">
        <v>56</v>
      </c>
      <c r="AP3888" t="s">
        <v>56</v>
      </c>
      <c r="AQ3888" t="s">
        <v>56</v>
      </c>
      <c r="AR3888" t="s">
        <v>56</v>
      </c>
      <c r="AS3888" t="s">
        <v>56</v>
      </c>
      <c r="AT3888" t="s">
        <v>56</v>
      </c>
      <c r="AU3888" t="s">
        <v>56</v>
      </c>
      <c r="AV3888" t="s">
        <v>56</v>
      </c>
      <c r="AW3888" t="s">
        <v>56</v>
      </c>
    </row>
    <row r="3889" spans="1:49" x14ac:dyDescent="0.3">
      <c r="A3889" t="str">
        <f t="shared" si="301"/>
        <v>VŠVU</v>
      </c>
      <c r="B3889" t="str">
        <f t="shared" si="302"/>
        <v>V</v>
      </c>
      <c r="C3889">
        <f t="shared" si="303"/>
        <v>0.89999999999999991</v>
      </c>
      <c r="D3889">
        <f t="shared" si="304"/>
        <v>1</v>
      </c>
      <c r="E3889">
        <f t="shared" si="305"/>
        <v>0.89999999999999991</v>
      </c>
      <c r="G3889" t="s">
        <v>4792</v>
      </c>
      <c r="H3889" t="s">
        <v>39</v>
      </c>
      <c r="I3889" s="58" t="s">
        <v>40</v>
      </c>
      <c r="J3889" s="58" t="s">
        <v>41</v>
      </c>
      <c r="K3889" s="58" t="s">
        <v>76</v>
      </c>
      <c r="N3889" t="s">
        <v>1007</v>
      </c>
      <c r="P3889" t="s">
        <v>78</v>
      </c>
      <c r="Q3889" t="s">
        <v>79</v>
      </c>
      <c r="S3889" t="s">
        <v>80</v>
      </c>
      <c r="T3889" t="s">
        <v>45</v>
      </c>
      <c r="U3889" t="s">
        <v>46</v>
      </c>
      <c r="V3889" t="s">
        <v>46</v>
      </c>
      <c r="W3889" t="s">
        <v>764</v>
      </c>
      <c r="X3889" t="s">
        <v>765</v>
      </c>
      <c r="Y3889" t="s">
        <v>766</v>
      </c>
      <c r="Z3889" t="s">
        <v>767</v>
      </c>
      <c r="AB3889" t="s">
        <v>1155</v>
      </c>
      <c r="AC3889" t="s">
        <v>1156</v>
      </c>
      <c r="AD3889" t="s">
        <v>4762</v>
      </c>
      <c r="AF3889" t="s">
        <v>55</v>
      </c>
      <c r="AG3889" t="s">
        <v>46</v>
      </c>
      <c r="AH3889" t="s">
        <v>56</v>
      </c>
      <c r="AI3889" t="s">
        <v>56</v>
      </c>
      <c r="AJ3889" t="s">
        <v>56</v>
      </c>
      <c r="AK3889" t="s">
        <v>56</v>
      </c>
      <c r="AL3889" t="s">
        <v>56</v>
      </c>
      <c r="AM3889" t="s">
        <v>56</v>
      </c>
      <c r="AN3889" t="s">
        <v>56</v>
      </c>
      <c r="AO3889" t="s">
        <v>56</v>
      </c>
      <c r="AP3889" t="s">
        <v>56</v>
      </c>
      <c r="AQ3889" t="s">
        <v>56</v>
      </c>
      <c r="AR3889" t="s">
        <v>56</v>
      </c>
      <c r="AS3889" t="s">
        <v>56</v>
      </c>
      <c r="AT3889" t="s">
        <v>56</v>
      </c>
      <c r="AU3889" t="s">
        <v>56</v>
      </c>
      <c r="AV3889" t="s">
        <v>56</v>
      </c>
      <c r="AW3889" t="s">
        <v>56</v>
      </c>
    </row>
    <row r="3890" spans="1:49" x14ac:dyDescent="0.3">
      <c r="A3890" t="str">
        <f t="shared" si="301"/>
        <v>UK</v>
      </c>
      <c r="B3890" t="str">
        <f t="shared" si="302"/>
        <v>P</v>
      </c>
      <c r="C3890">
        <f t="shared" si="303"/>
        <v>3</v>
      </c>
      <c r="D3890">
        <f t="shared" si="304"/>
        <v>1</v>
      </c>
      <c r="E3890">
        <f t="shared" si="305"/>
        <v>3</v>
      </c>
      <c r="G3890" t="s">
        <v>4793</v>
      </c>
      <c r="H3890" t="s">
        <v>39</v>
      </c>
      <c r="I3890" s="58" t="s">
        <v>242</v>
      </c>
      <c r="J3890" s="58" t="s">
        <v>41</v>
      </c>
      <c r="K3890" s="58" t="s">
        <v>42</v>
      </c>
      <c r="N3890" t="s">
        <v>43</v>
      </c>
      <c r="S3890" t="s">
        <v>737</v>
      </c>
      <c r="T3890" t="s">
        <v>45</v>
      </c>
      <c r="U3890" t="s">
        <v>46</v>
      </c>
      <c r="V3890" t="s">
        <v>46</v>
      </c>
      <c r="W3890" t="s">
        <v>47</v>
      </c>
      <c r="X3890" t="s">
        <v>48</v>
      </c>
      <c r="Y3890" t="s">
        <v>49</v>
      </c>
      <c r="Z3890" t="s">
        <v>50</v>
      </c>
      <c r="AA3890" t="s">
        <v>51</v>
      </c>
      <c r="AB3890" t="s">
        <v>52</v>
      </c>
      <c r="AC3890" t="s">
        <v>53</v>
      </c>
      <c r="AD3890" t="s">
        <v>2176</v>
      </c>
      <c r="AF3890" t="s">
        <v>55</v>
      </c>
      <c r="AG3890" t="s">
        <v>46</v>
      </c>
      <c r="AH3890" t="s">
        <v>56</v>
      </c>
      <c r="AI3890" t="s">
        <v>56</v>
      </c>
      <c r="AJ3890" t="s">
        <v>56</v>
      </c>
      <c r="AK3890" t="s">
        <v>56</v>
      </c>
      <c r="AL3890" t="s">
        <v>56</v>
      </c>
      <c r="AM3890" t="s">
        <v>56</v>
      </c>
      <c r="AN3890" t="s">
        <v>56</v>
      </c>
      <c r="AO3890" t="s">
        <v>56</v>
      </c>
      <c r="AP3890" t="s">
        <v>56</v>
      </c>
      <c r="AQ3890" t="s">
        <v>56</v>
      </c>
      <c r="AR3890" t="s">
        <v>56</v>
      </c>
      <c r="AS3890" t="s">
        <v>56</v>
      </c>
      <c r="AT3890" t="s">
        <v>56</v>
      </c>
      <c r="AU3890" t="s">
        <v>56</v>
      </c>
      <c r="AV3890" t="s">
        <v>56</v>
      </c>
      <c r="AW3890" t="s">
        <v>56</v>
      </c>
    </row>
    <row r="3891" spans="1:49" x14ac:dyDescent="0.3">
      <c r="A3891" t="str">
        <f t="shared" si="301"/>
        <v>AU</v>
      </c>
      <c r="B3891" t="str">
        <f t="shared" si="302"/>
        <v>P</v>
      </c>
      <c r="C3891">
        <f t="shared" si="303"/>
        <v>0.89999999999999991</v>
      </c>
      <c r="D3891">
        <f t="shared" si="304"/>
        <v>1</v>
      </c>
      <c r="E3891">
        <f t="shared" si="305"/>
        <v>0.89999999999999991</v>
      </c>
      <c r="G3891" t="s">
        <v>4794</v>
      </c>
      <c r="H3891" t="s">
        <v>39</v>
      </c>
      <c r="I3891" s="58" t="s">
        <v>40</v>
      </c>
      <c r="J3891" s="58" t="s">
        <v>41</v>
      </c>
      <c r="K3891" s="58" t="s">
        <v>108</v>
      </c>
      <c r="N3891" t="s">
        <v>109</v>
      </c>
      <c r="S3891" t="s">
        <v>227</v>
      </c>
      <c r="T3891" t="s">
        <v>73</v>
      </c>
      <c r="U3891" t="s">
        <v>149</v>
      </c>
      <c r="V3891" t="s">
        <v>46</v>
      </c>
      <c r="W3891" t="s">
        <v>156</v>
      </c>
      <c r="X3891" t="s">
        <v>6458</v>
      </c>
      <c r="Y3891" t="s">
        <v>157</v>
      </c>
      <c r="Z3891" t="s">
        <v>172</v>
      </c>
      <c r="AA3891" t="s">
        <v>173</v>
      </c>
      <c r="AB3891" t="s">
        <v>174</v>
      </c>
      <c r="AC3891" t="s">
        <v>175</v>
      </c>
      <c r="AE3891" t="s">
        <v>4795</v>
      </c>
      <c r="AF3891" t="s">
        <v>55</v>
      </c>
      <c r="AG3891" t="s">
        <v>56</v>
      </c>
      <c r="AH3891" t="s">
        <v>46</v>
      </c>
      <c r="AI3891" t="s">
        <v>56</v>
      </c>
      <c r="AJ3891" t="s">
        <v>56</v>
      </c>
      <c r="AK3891" t="s">
        <v>56</v>
      </c>
      <c r="AL3891" t="s">
        <v>56</v>
      </c>
      <c r="AM3891" t="s">
        <v>56</v>
      </c>
      <c r="AN3891" t="s">
        <v>56</v>
      </c>
      <c r="AO3891" t="s">
        <v>56</v>
      </c>
      <c r="AP3891" t="s">
        <v>56</v>
      </c>
      <c r="AQ3891" t="s">
        <v>56</v>
      </c>
      <c r="AR3891" t="s">
        <v>56</v>
      </c>
      <c r="AS3891" t="s">
        <v>56</v>
      </c>
      <c r="AT3891" t="s">
        <v>56</v>
      </c>
      <c r="AU3891" t="s">
        <v>56</v>
      </c>
      <c r="AV3891" t="s">
        <v>56</v>
      </c>
      <c r="AW3891" t="s">
        <v>56</v>
      </c>
    </row>
    <row r="3892" spans="1:49" x14ac:dyDescent="0.3">
      <c r="A3892" t="str">
        <f t="shared" si="301"/>
        <v>KU</v>
      </c>
      <c r="B3892" t="str">
        <f t="shared" si="302"/>
        <v>P</v>
      </c>
      <c r="C3892">
        <f t="shared" si="303"/>
        <v>1.56</v>
      </c>
      <c r="D3892">
        <f t="shared" si="304"/>
        <v>1</v>
      </c>
      <c r="E3892">
        <f t="shared" si="305"/>
        <v>1.56</v>
      </c>
      <c r="G3892" t="s">
        <v>4796</v>
      </c>
      <c r="H3892" t="s">
        <v>39</v>
      </c>
      <c r="I3892" s="58" t="s">
        <v>104</v>
      </c>
      <c r="J3892" s="58" t="s">
        <v>41</v>
      </c>
      <c r="K3892" s="58" t="s">
        <v>42</v>
      </c>
      <c r="N3892" t="s">
        <v>43</v>
      </c>
      <c r="S3892" t="s">
        <v>57</v>
      </c>
      <c r="T3892" t="s">
        <v>45</v>
      </c>
      <c r="U3892" t="s">
        <v>46</v>
      </c>
      <c r="V3892" t="s">
        <v>46</v>
      </c>
      <c r="W3892" t="s">
        <v>4216</v>
      </c>
      <c r="X3892" t="s">
        <v>4217</v>
      </c>
      <c r="Y3892" t="s">
        <v>4218</v>
      </c>
      <c r="Z3892" t="s">
        <v>4219</v>
      </c>
      <c r="AA3892" t="s">
        <v>4220</v>
      </c>
      <c r="AB3892" t="s">
        <v>4221</v>
      </c>
      <c r="AC3892" t="s">
        <v>4222</v>
      </c>
      <c r="AD3892" t="s">
        <v>4797</v>
      </c>
      <c r="AF3892" t="s">
        <v>55</v>
      </c>
      <c r="AG3892" t="s">
        <v>46</v>
      </c>
      <c r="AH3892" t="s">
        <v>56</v>
      </c>
      <c r="AI3892" t="s">
        <v>56</v>
      </c>
      <c r="AJ3892" t="s">
        <v>56</v>
      </c>
      <c r="AK3892" t="s">
        <v>56</v>
      </c>
      <c r="AL3892" t="s">
        <v>56</v>
      </c>
      <c r="AM3892" t="s">
        <v>56</v>
      </c>
      <c r="AN3892" t="s">
        <v>56</v>
      </c>
      <c r="AO3892" t="s">
        <v>56</v>
      </c>
      <c r="AP3892" t="s">
        <v>56</v>
      </c>
      <c r="AQ3892" t="s">
        <v>56</v>
      </c>
      <c r="AR3892" t="s">
        <v>56</v>
      </c>
      <c r="AS3892" t="s">
        <v>56</v>
      </c>
      <c r="AT3892" t="s">
        <v>56</v>
      </c>
      <c r="AU3892" t="s">
        <v>56</v>
      </c>
      <c r="AV3892" t="s">
        <v>56</v>
      </c>
      <c r="AW3892" t="s">
        <v>56</v>
      </c>
    </row>
    <row r="3893" spans="1:49" x14ac:dyDescent="0.3">
      <c r="A3893" t="str">
        <f t="shared" si="301"/>
        <v>UKF</v>
      </c>
      <c r="B3893" t="str">
        <f t="shared" si="302"/>
        <v>V</v>
      </c>
      <c r="C3893">
        <f t="shared" si="303"/>
        <v>0.78</v>
      </c>
      <c r="D3893">
        <f t="shared" si="304"/>
        <v>1</v>
      </c>
      <c r="E3893">
        <f t="shared" si="305"/>
        <v>0.78</v>
      </c>
      <c r="G3893" t="s">
        <v>4798</v>
      </c>
      <c r="H3893" t="s">
        <v>39</v>
      </c>
      <c r="I3893" s="58" t="s">
        <v>257</v>
      </c>
      <c r="J3893" s="58" t="s">
        <v>41</v>
      </c>
      <c r="K3893" s="58" t="s">
        <v>76</v>
      </c>
      <c r="N3893" t="s">
        <v>713</v>
      </c>
      <c r="P3893" t="s">
        <v>78</v>
      </c>
      <c r="Q3893" t="s">
        <v>79</v>
      </c>
      <c r="S3893" t="s">
        <v>80</v>
      </c>
      <c r="T3893" t="s">
        <v>45</v>
      </c>
      <c r="U3893" t="s">
        <v>46</v>
      </c>
      <c r="V3893" t="s">
        <v>46</v>
      </c>
      <c r="W3893" t="s">
        <v>1274</v>
      </c>
      <c r="X3893" t="s">
        <v>1275</v>
      </c>
      <c r="Y3893" t="s">
        <v>1276</v>
      </c>
      <c r="Z3893" t="s">
        <v>1277</v>
      </c>
      <c r="AA3893" t="s">
        <v>1278</v>
      </c>
      <c r="AB3893" t="s">
        <v>1702</v>
      </c>
      <c r="AC3893" t="s">
        <v>1703</v>
      </c>
      <c r="AD3893" t="s">
        <v>4631</v>
      </c>
      <c r="AF3893" t="s">
        <v>55</v>
      </c>
      <c r="AG3893" t="s">
        <v>46</v>
      </c>
      <c r="AH3893" t="s">
        <v>56</v>
      </c>
      <c r="AI3893" t="s">
        <v>56</v>
      </c>
      <c r="AJ3893" t="s">
        <v>56</v>
      </c>
      <c r="AK3893" t="s">
        <v>56</v>
      </c>
      <c r="AL3893" t="s">
        <v>56</v>
      </c>
      <c r="AM3893" t="s">
        <v>56</v>
      </c>
      <c r="AN3893" t="s">
        <v>56</v>
      </c>
      <c r="AO3893" t="s">
        <v>56</v>
      </c>
      <c r="AP3893" t="s">
        <v>56</v>
      </c>
      <c r="AQ3893" t="s">
        <v>56</v>
      </c>
      <c r="AR3893" t="s">
        <v>56</v>
      </c>
      <c r="AS3893" t="s">
        <v>56</v>
      </c>
      <c r="AT3893" t="s">
        <v>56</v>
      </c>
      <c r="AU3893" t="s">
        <v>56</v>
      </c>
      <c r="AV3893" t="s">
        <v>56</v>
      </c>
      <c r="AW3893" t="s">
        <v>56</v>
      </c>
    </row>
    <row r="3894" spans="1:49" x14ac:dyDescent="0.3">
      <c r="A3894" t="str">
        <f t="shared" si="301"/>
        <v>VŠVU</v>
      </c>
      <c r="B3894" t="str">
        <f t="shared" si="302"/>
        <v>V</v>
      </c>
      <c r="C3894">
        <f t="shared" si="303"/>
        <v>0.89999999999999991</v>
      </c>
      <c r="D3894">
        <f t="shared" si="304"/>
        <v>1</v>
      </c>
      <c r="E3894">
        <f t="shared" si="305"/>
        <v>0.89999999999999991</v>
      </c>
      <c r="G3894" t="s">
        <v>4799</v>
      </c>
      <c r="H3894" t="s">
        <v>39</v>
      </c>
      <c r="I3894" s="58" t="s">
        <v>40</v>
      </c>
      <c r="J3894" s="58" t="s">
        <v>41</v>
      </c>
      <c r="K3894" s="58" t="s">
        <v>76</v>
      </c>
      <c r="N3894" t="s">
        <v>1007</v>
      </c>
      <c r="P3894" t="s">
        <v>78</v>
      </c>
      <c r="Q3894" t="s">
        <v>79</v>
      </c>
      <c r="S3894" t="s">
        <v>80</v>
      </c>
      <c r="T3894" t="s">
        <v>45</v>
      </c>
      <c r="U3894" t="s">
        <v>46</v>
      </c>
      <c r="V3894" t="s">
        <v>46</v>
      </c>
      <c r="W3894" t="s">
        <v>764</v>
      </c>
      <c r="X3894" t="s">
        <v>765</v>
      </c>
      <c r="Y3894" t="s">
        <v>766</v>
      </c>
      <c r="Z3894" t="s">
        <v>767</v>
      </c>
      <c r="AB3894" t="s">
        <v>1155</v>
      </c>
      <c r="AC3894" t="s">
        <v>1156</v>
      </c>
      <c r="AD3894" t="s">
        <v>4762</v>
      </c>
      <c r="AF3894" t="s">
        <v>55</v>
      </c>
      <c r="AG3894" t="s">
        <v>46</v>
      </c>
      <c r="AH3894" t="s">
        <v>56</v>
      </c>
      <c r="AI3894" t="s">
        <v>56</v>
      </c>
      <c r="AJ3894" t="s">
        <v>56</v>
      </c>
      <c r="AK3894" t="s">
        <v>56</v>
      </c>
      <c r="AL3894" t="s">
        <v>56</v>
      </c>
      <c r="AM3894" t="s">
        <v>56</v>
      </c>
      <c r="AN3894" t="s">
        <v>56</v>
      </c>
      <c r="AO3894" t="s">
        <v>56</v>
      </c>
      <c r="AP3894" t="s">
        <v>56</v>
      </c>
      <c r="AQ3894" t="s">
        <v>56</v>
      </c>
      <c r="AR3894" t="s">
        <v>56</v>
      </c>
      <c r="AS3894" t="s">
        <v>56</v>
      </c>
      <c r="AT3894" t="s">
        <v>56</v>
      </c>
      <c r="AU3894" t="s">
        <v>56</v>
      </c>
      <c r="AV3894" t="s">
        <v>56</v>
      </c>
      <c r="AW3894" t="s">
        <v>56</v>
      </c>
    </row>
    <row r="3895" spans="1:49" x14ac:dyDescent="0.3">
      <c r="A3895" t="str">
        <f t="shared" si="301"/>
        <v>UK</v>
      </c>
      <c r="B3895" t="str">
        <f t="shared" si="302"/>
        <v>P</v>
      </c>
      <c r="C3895">
        <f t="shared" si="303"/>
        <v>0.89999999999999991</v>
      </c>
      <c r="D3895">
        <f t="shared" si="304"/>
        <v>1</v>
      </c>
      <c r="E3895">
        <f t="shared" si="305"/>
        <v>0.89999999999999991</v>
      </c>
      <c r="G3895" t="s">
        <v>4800</v>
      </c>
      <c r="H3895" t="s">
        <v>39</v>
      </c>
      <c r="I3895" s="58" t="s">
        <v>90</v>
      </c>
      <c r="J3895" s="58" t="s">
        <v>41</v>
      </c>
      <c r="K3895" s="58" t="s">
        <v>42</v>
      </c>
      <c r="N3895" t="s">
        <v>43</v>
      </c>
      <c r="S3895" t="s">
        <v>737</v>
      </c>
      <c r="T3895" t="s">
        <v>45</v>
      </c>
      <c r="U3895" t="s">
        <v>46</v>
      </c>
      <c r="V3895" t="s">
        <v>46</v>
      </c>
      <c r="W3895" t="s">
        <v>47</v>
      </c>
      <c r="X3895" t="s">
        <v>48</v>
      </c>
      <c r="Y3895" t="s">
        <v>49</v>
      </c>
      <c r="Z3895" t="s">
        <v>50</v>
      </c>
      <c r="AA3895" t="s">
        <v>51</v>
      </c>
      <c r="AB3895" t="s">
        <v>52</v>
      </c>
      <c r="AC3895" t="s">
        <v>53</v>
      </c>
      <c r="AD3895" t="s">
        <v>3453</v>
      </c>
      <c r="AF3895" t="s">
        <v>55</v>
      </c>
      <c r="AG3895" t="s">
        <v>46</v>
      </c>
      <c r="AH3895" t="s">
        <v>56</v>
      </c>
      <c r="AI3895" t="s">
        <v>56</v>
      </c>
      <c r="AJ3895" t="s">
        <v>56</v>
      </c>
      <c r="AK3895" t="s">
        <v>56</v>
      </c>
      <c r="AL3895" t="s">
        <v>56</v>
      </c>
      <c r="AM3895" t="s">
        <v>56</v>
      </c>
      <c r="AN3895" t="s">
        <v>56</v>
      </c>
      <c r="AO3895" t="s">
        <v>56</v>
      </c>
      <c r="AP3895" t="s">
        <v>56</v>
      </c>
      <c r="AQ3895" t="s">
        <v>56</v>
      </c>
      <c r="AR3895" t="s">
        <v>56</v>
      </c>
      <c r="AS3895" t="s">
        <v>56</v>
      </c>
      <c r="AT3895" t="s">
        <v>56</v>
      </c>
      <c r="AU3895" t="s">
        <v>56</v>
      </c>
      <c r="AV3895" t="s">
        <v>56</v>
      </c>
      <c r="AW3895" t="s">
        <v>56</v>
      </c>
    </row>
    <row r="3896" spans="1:49" x14ac:dyDescent="0.3">
      <c r="A3896" t="str">
        <f t="shared" si="301"/>
        <v>STU</v>
      </c>
      <c r="B3896" t="str">
        <f t="shared" si="302"/>
        <v>V</v>
      </c>
      <c r="C3896">
        <f t="shared" si="303"/>
        <v>0.78</v>
      </c>
      <c r="D3896">
        <f t="shared" si="304"/>
        <v>1</v>
      </c>
      <c r="E3896">
        <f t="shared" si="305"/>
        <v>0.78</v>
      </c>
      <c r="G3896" t="s">
        <v>4801</v>
      </c>
      <c r="H3896" t="s">
        <v>39</v>
      </c>
      <c r="I3896" s="58" t="s">
        <v>75</v>
      </c>
      <c r="J3896" s="58" t="s">
        <v>41</v>
      </c>
      <c r="K3896" s="58" t="s">
        <v>76</v>
      </c>
      <c r="N3896" t="s">
        <v>4802</v>
      </c>
      <c r="P3896" t="s">
        <v>213</v>
      </c>
      <c r="Q3896" t="s">
        <v>79</v>
      </c>
      <c r="S3896" t="s">
        <v>80</v>
      </c>
      <c r="T3896" t="s">
        <v>45</v>
      </c>
      <c r="U3896" t="s">
        <v>46</v>
      </c>
      <c r="V3896" t="s">
        <v>46</v>
      </c>
      <c r="W3896" t="s">
        <v>81</v>
      </c>
      <c r="X3896" t="s">
        <v>82</v>
      </c>
      <c r="Y3896" t="s">
        <v>83</v>
      </c>
      <c r="Z3896" t="s">
        <v>398</v>
      </c>
      <c r="AA3896" t="s">
        <v>399</v>
      </c>
      <c r="AB3896" t="s">
        <v>400</v>
      </c>
      <c r="AC3896" t="s">
        <v>401</v>
      </c>
      <c r="AE3896" t="s">
        <v>4696</v>
      </c>
      <c r="AF3896" t="s">
        <v>55</v>
      </c>
      <c r="AG3896" t="s">
        <v>56</v>
      </c>
      <c r="AH3896" t="s">
        <v>46</v>
      </c>
      <c r="AI3896" t="s">
        <v>56</v>
      </c>
      <c r="AJ3896" t="s">
        <v>56</v>
      </c>
      <c r="AK3896" t="s">
        <v>56</v>
      </c>
      <c r="AL3896" t="s">
        <v>56</v>
      </c>
      <c r="AM3896" t="s">
        <v>56</v>
      </c>
      <c r="AN3896" t="s">
        <v>56</v>
      </c>
      <c r="AO3896" t="s">
        <v>56</v>
      </c>
      <c r="AP3896" t="s">
        <v>56</v>
      </c>
      <c r="AQ3896" t="s">
        <v>56</v>
      </c>
      <c r="AR3896" t="s">
        <v>56</v>
      </c>
      <c r="AS3896" t="s">
        <v>56</v>
      </c>
      <c r="AT3896" t="s">
        <v>56</v>
      </c>
      <c r="AU3896" t="s">
        <v>56</v>
      </c>
      <c r="AV3896" t="s">
        <v>56</v>
      </c>
      <c r="AW3896" t="s">
        <v>56</v>
      </c>
    </row>
    <row r="3897" spans="1:49" x14ac:dyDescent="0.3">
      <c r="A3897" t="str">
        <f t="shared" si="301"/>
        <v>UKF</v>
      </c>
      <c r="B3897" t="str">
        <f t="shared" si="302"/>
        <v>V</v>
      </c>
      <c r="C3897">
        <f t="shared" si="303"/>
        <v>0.89999999999999991</v>
      </c>
      <c r="D3897">
        <f t="shared" si="304"/>
        <v>1</v>
      </c>
      <c r="E3897">
        <f t="shared" si="305"/>
        <v>0.89999999999999991</v>
      </c>
      <c r="G3897" t="s">
        <v>4803</v>
      </c>
      <c r="H3897" t="s">
        <v>39</v>
      </c>
      <c r="I3897" s="58" t="s">
        <v>40</v>
      </c>
      <c r="J3897" s="58" t="s">
        <v>41</v>
      </c>
      <c r="K3897" s="58" t="s">
        <v>76</v>
      </c>
      <c r="N3897" t="s">
        <v>713</v>
      </c>
      <c r="P3897" t="s">
        <v>78</v>
      </c>
      <c r="Q3897" t="s">
        <v>79</v>
      </c>
      <c r="S3897" t="s">
        <v>80</v>
      </c>
      <c r="T3897" t="s">
        <v>45</v>
      </c>
      <c r="U3897" t="s">
        <v>46</v>
      </c>
      <c r="V3897" t="s">
        <v>46</v>
      </c>
      <c r="W3897" t="s">
        <v>1274</v>
      </c>
      <c r="X3897" t="s">
        <v>1275</v>
      </c>
      <c r="Y3897" t="s">
        <v>1276</v>
      </c>
      <c r="Z3897" t="s">
        <v>1277</v>
      </c>
      <c r="AA3897" t="s">
        <v>1278</v>
      </c>
      <c r="AB3897" t="s">
        <v>1702</v>
      </c>
      <c r="AC3897" t="s">
        <v>1703</v>
      </c>
      <c r="AD3897" t="s">
        <v>4631</v>
      </c>
      <c r="AF3897" t="s">
        <v>55</v>
      </c>
      <c r="AG3897" t="s">
        <v>46</v>
      </c>
      <c r="AH3897" t="s">
        <v>56</v>
      </c>
      <c r="AI3897" t="s">
        <v>56</v>
      </c>
      <c r="AJ3897" t="s">
        <v>56</v>
      </c>
      <c r="AK3897" t="s">
        <v>56</v>
      </c>
      <c r="AL3897" t="s">
        <v>56</v>
      </c>
      <c r="AM3897" t="s">
        <v>56</v>
      </c>
      <c r="AN3897" t="s">
        <v>56</v>
      </c>
      <c r="AO3897" t="s">
        <v>56</v>
      </c>
      <c r="AP3897" t="s">
        <v>56</v>
      </c>
      <c r="AQ3897" t="s">
        <v>56</v>
      </c>
      <c r="AR3897" t="s">
        <v>56</v>
      </c>
      <c r="AS3897" t="s">
        <v>56</v>
      </c>
      <c r="AT3897" t="s">
        <v>56</v>
      </c>
      <c r="AU3897" t="s">
        <v>56</v>
      </c>
      <c r="AV3897" t="s">
        <v>56</v>
      </c>
      <c r="AW3897" t="s">
        <v>56</v>
      </c>
    </row>
    <row r="3898" spans="1:49" x14ac:dyDescent="0.3">
      <c r="A3898" t="str">
        <f t="shared" si="301"/>
        <v>UKF</v>
      </c>
      <c r="B3898" t="str">
        <f t="shared" si="302"/>
        <v>V</v>
      </c>
      <c r="C3898">
        <f t="shared" si="303"/>
        <v>0.44999999999999996</v>
      </c>
      <c r="D3898">
        <f t="shared" si="304"/>
        <v>1</v>
      </c>
      <c r="E3898">
        <f t="shared" si="305"/>
        <v>0.44999999999999996</v>
      </c>
      <c r="G3898" t="s">
        <v>4804</v>
      </c>
      <c r="H3898" t="s">
        <v>39</v>
      </c>
      <c r="I3898" s="58" t="s">
        <v>68</v>
      </c>
      <c r="J3898" s="58" t="s">
        <v>41</v>
      </c>
      <c r="K3898" s="58" t="s">
        <v>76</v>
      </c>
      <c r="N3898" t="s">
        <v>713</v>
      </c>
      <c r="P3898" t="s">
        <v>78</v>
      </c>
      <c r="Q3898" t="s">
        <v>79</v>
      </c>
      <c r="S3898" t="s">
        <v>80</v>
      </c>
      <c r="T3898" t="s">
        <v>45</v>
      </c>
      <c r="U3898" t="s">
        <v>46</v>
      </c>
      <c r="V3898" t="s">
        <v>46</v>
      </c>
      <c r="W3898" t="s">
        <v>1274</v>
      </c>
      <c r="X3898" t="s">
        <v>1275</v>
      </c>
      <c r="Y3898" t="s">
        <v>1276</v>
      </c>
      <c r="Z3898" t="s">
        <v>1277</v>
      </c>
      <c r="AA3898" t="s">
        <v>1278</v>
      </c>
      <c r="AB3898" t="s">
        <v>1702</v>
      </c>
      <c r="AC3898" t="s">
        <v>1703</v>
      </c>
      <c r="AD3898" t="s">
        <v>4631</v>
      </c>
      <c r="AF3898" t="s">
        <v>55</v>
      </c>
      <c r="AG3898" t="s">
        <v>46</v>
      </c>
      <c r="AH3898" t="s">
        <v>56</v>
      </c>
      <c r="AI3898" t="s">
        <v>56</v>
      </c>
      <c r="AJ3898" t="s">
        <v>56</v>
      </c>
      <c r="AK3898" t="s">
        <v>56</v>
      </c>
      <c r="AL3898" t="s">
        <v>56</v>
      </c>
      <c r="AM3898" t="s">
        <v>56</v>
      </c>
      <c r="AN3898" t="s">
        <v>56</v>
      </c>
      <c r="AO3898" t="s">
        <v>56</v>
      </c>
      <c r="AP3898" t="s">
        <v>56</v>
      </c>
      <c r="AQ3898" t="s">
        <v>56</v>
      </c>
      <c r="AR3898" t="s">
        <v>56</v>
      </c>
      <c r="AS3898" t="s">
        <v>56</v>
      </c>
      <c r="AT3898" t="s">
        <v>56</v>
      </c>
      <c r="AU3898" t="s">
        <v>56</v>
      </c>
      <c r="AV3898" t="s">
        <v>56</v>
      </c>
      <c r="AW3898" t="s">
        <v>56</v>
      </c>
    </row>
    <row r="3899" spans="1:49" x14ac:dyDescent="0.3">
      <c r="A3899" t="str">
        <f t="shared" si="301"/>
        <v>STU</v>
      </c>
      <c r="B3899" t="str">
        <f t="shared" si="302"/>
        <v>V</v>
      </c>
      <c r="C3899">
        <f t="shared" si="303"/>
        <v>1.7999999999999998</v>
      </c>
      <c r="D3899">
        <f t="shared" si="304"/>
        <v>1</v>
      </c>
      <c r="E3899">
        <f t="shared" si="305"/>
        <v>1.7999999999999998</v>
      </c>
      <c r="G3899" t="s">
        <v>4805</v>
      </c>
      <c r="H3899" t="s">
        <v>39</v>
      </c>
      <c r="I3899" s="58" t="s">
        <v>96</v>
      </c>
      <c r="J3899" s="58" t="s">
        <v>41</v>
      </c>
      <c r="K3899" s="58" t="s">
        <v>97</v>
      </c>
      <c r="N3899" t="s">
        <v>523</v>
      </c>
      <c r="P3899" t="s">
        <v>78</v>
      </c>
      <c r="Q3899" t="s">
        <v>79</v>
      </c>
      <c r="S3899" t="s">
        <v>99</v>
      </c>
      <c r="T3899" t="s">
        <v>45</v>
      </c>
      <c r="U3899" t="s">
        <v>46</v>
      </c>
      <c r="V3899" t="s">
        <v>46</v>
      </c>
      <c r="W3899" t="s">
        <v>81</v>
      </c>
      <c r="X3899" t="s">
        <v>82</v>
      </c>
      <c r="Y3899" t="s">
        <v>83</v>
      </c>
      <c r="Z3899" t="s">
        <v>84</v>
      </c>
      <c r="AA3899" t="s">
        <v>85</v>
      </c>
      <c r="AB3899" t="s">
        <v>296</v>
      </c>
      <c r="AC3899" t="s">
        <v>297</v>
      </c>
      <c r="AE3899" t="s">
        <v>4806</v>
      </c>
      <c r="AF3899" t="s">
        <v>55</v>
      </c>
      <c r="AG3899" t="s">
        <v>56</v>
      </c>
      <c r="AH3899" t="s">
        <v>46</v>
      </c>
      <c r="AI3899" t="s">
        <v>56</v>
      </c>
      <c r="AJ3899" t="s">
        <v>56</v>
      </c>
      <c r="AK3899" t="s">
        <v>56</v>
      </c>
      <c r="AL3899" t="s">
        <v>56</v>
      </c>
      <c r="AM3899" t="s">
        <v>56</v>
      </c>
      <c r="AN3899" t="s">
        <v>56</v>
      </c>
      <c r="AO3899" t="s">
        <v>56</v>
      </c>
      <c r="AP3899" t="s">
        <v>56</v>
      </c>
      <c r="AQ3899" t="s">
        <v>56</v>
      </c>
      <c r="AR3899" t="s">
        <v>56</v>
      </c>
      <c r="AS3899" t="s">
        <v>56</v>
      </c>
      <c r="AT3899" t="s">
        <v>46</v>
      </c>
      <c r="AU3899" t="s">
        <v>56</v>
      </c>
      <c r="AV3899" t="s">
        <v>56</v>
      </c>
      <c r="AW3899" t="s">
        <v>56</v>
      </c>
    </row>
    <row r="3900" spans="1:49" x14ac:dyDescent="0.3">
      <c r="A3900" t="str">
        <f t="shared" si="301"/>
        <v>VŠVU</v>
      </c>
      <c r="B3900" t="str">
        <f t="shared" si="302"/>
        <v>V</v>
      </c>
      <c r="C3900">
        <f t="shared" si="303"/>
        <v>0.89999999999999991</v>
      </c>
      <c r="D3900">
        <f t="shared" si="304"/>
        <v>1</v>
      </c>
      <c r="E3900">
        <f t="shared" si="305"/>
        <v>0.89999999999999991</v>
      </c>
      <c r="G3900" t="s">
        <v>4807</v>
      </c>
      <c r="H3900" t="s">
        <v>39</v>
      </c>
      <c r="I3900" s="58" t="s">
        <v>90</v>
      </c>
      <c r="J3900" s="58" t="s">
        <v>41</v>
      </c>
      <c r="K3900" s="58" t="s">
        <v>76</v>
      </c>
      <c r="N3900" t="s">
        <v>805</v>
      </c>
      <c r="P3900" t="s">
        <v>78</v>
      </c>
      <c r="Q3900" t="s">
        <v>79</v>
      </c>
      <c r="S3900" t="s">
        <v>80</v>
      </c>
      <c r="T3900" t="s">
        <v>45</v>
      </c>
      <c r="U3900" t="s">
        <v>46</v>
      </c>
      <c r="V3900" t="s">
        <v>46</v>
      </c>
      <c r="W3900" t="s">
        <v>764</v>
      </c>
      <c r="X3900" t="s">
        <v>765</v>
      </c>
      <c r="Y3900" t="s">
        <v>766</v>
      </c>
      <c r="Z3900" t="s">
        <v>767</v>
      </c>
      <c r="AB3900" t="s">
        <v>1155</v>
      </c>
      <c r="AC3900" t="s">
        <v>1156</v>
      </c>
      <c r="AD3900" t="s">
        <v>4808</v>
      </c>
      <c r="AF3900" t="s">
        <v>186</v>
      </c>
      <c r="AG3900" t="s">
        <v>56</v>
      </c>
      <c r="AH3900" t="s">
        <v>56</v>
      </c>
      <c r="AI3900" t="s">
        <v>46</v>
      </c>
      <c r="AJ3900" t="s">
        <v>56</v>
      </c>
      <c r="AK3900" t="s">
        <v>56</v>
      </c>
      <c r="AL3900" t="s">
        <v>56</v>
      </c>
      <c r="AM3900" t="s">
        <v>56</v>
      </c>
      <c r="AN3900" t="s">
        <v>56</v>
      </c>
      <c r="AO3900" t="s">
        <v>46</v>
      </c>
      <c r="AP3900" t="s">
        <v>56</v>
      </c>
      <c r="AQ3900" t="s">
        <v>56</v>
      </c>
      <c r="AR3900" t="s">
        <v>56</v>
      </c>
      <c r="AS3900" t="s">
        <v>56</v>
      </c>
      <c r="AT3900" t="s">
        <v>56</v>
      </c>
      <c r="AU3900" t="s">
        <v>56</v>
      </c>
      <c r="AV3900" t="s">
        <v>56</v>
      </c>
      <c r="AW3900" t="s">
        <v>56</v>
      </c>
    </row>
    <row r="3901" spans="1:49" x14ac:dyDescent="0.3">
      <c r="A3901" t="str">
        <f t="shared" si="301"/>
        <v>PU</v>
      </c>
      <c r="B3901" t="str">
        <f t="shared" si="302"/>
        <v>P</v>
      </c>
      <c r="C3901">
        <f t="shared" si="303"/>
        <v>0.78</v>
      </c>
      <c r="D3901">
        <f t="shared" si="304"/>
        <v>1</v>
      </c>
      <c r="E3901">
        <f t="shared" si="305"/>
        <v>0.78</v>
      </c>
      <c r="G3901" t="s">
        <v>4809</v>
      </c>
      <c r="H3901" t="s">
        <v>39</v>
      </c>
      <c r="I3901" s="58" t="s">
        <v>257</v>
      </c>
      <c r="J3901" s="58" t="s">
        <v>41</v>
      </c>
      <c r="K3901" s="58" t="s">
        <v>42</v>
      </c>
      <c r="N3901" t="s">
        <v>43</v>
      </c>
      <c r="S3901" t="s">
        <v>348</v>
      </c>
      <c r="T3901" t="s">
        <v>106</v>
      </c>
      <c r="U3901" t="s">
        <v>287</v>
      </c>
      <c r="V3901" t="s">
        <v>46</v>
      </c>
      <c r="W3901" t="s">
        <v>2013</v>
      </c>
      <c r="X3901" t="s">
        <v>2014</v>
      </c>
      <c r="Y3901" t="s">
        <v>2015</v>
      </c>
      <c r="Z3901" t="s">
        <v>1525</v>
      </c>
      <c r="AA3901" t="s">
        <v>2016</v>
      </c>
      <c r="AB3901" t="s">
        <v>2017</v>
      </c>
      <c r="AC3901" t="s">
        <v>2018</v>
      </c>
      <c r="AD3901" t="s">
        <v>4810</v>
      </c>
      <c r="AF3901" t="s">
        <v>55</v>
      </c>
      <c r="AG3901" t="s">
        <v>46</v>
      </c>
      <c r="AH3901" t="s">
        <v>56</v>
      </c>
      <c r="AI3901" t="s">
        <v>56</v>
      </c>
      <c r="AJ3901" t="s">
        <v>56</v>
      </c>
      <c r="AK3901" t="s">
        <v>56</v>
      </c>
      <c r="AL3901" t="s">
        <v>56</v>
      </c>
      <c r="AM3901" t="s">
        <v>56</v>
      </c>
      <c r="AN3901" t="s">
        <v>56</v>
      </c>
      <c r="AO3901" t="s">
        <v>56</v>
      </c>
      <c r="AP3901" t="s">
        <v>56</v>
      </c>
      <c r="AQ3901" t="s">
        <v>56</v>
      </c>
      <c r="AR3901" t="s">
        <v>56</v>
      </c>
      <c r="AS3901" t="s">
        <v>56</v>
      </c>
      <c r="AT3901" t="s">
        <v>56</v>
      </c>
      <c r="AU3901" t="s">
        <v>56</v>
      </c>
      <c r="AV3901" t="s">
        <v>56</v>
      </c>
      <c r="AW3901" t="s">
        <v>56</v>
      </c>
    </row>
    <row r="3902" spans="1:49" x14ac:dyDescent="0.3">
      <c r="A3902" t="str">
        <f t="shared" si="301"/>
        <v>UK</v>
      </c>
      <c r="B3902" t="str">
        <f t="shared" si="302"/>
        <v>P</v>
      </c>
      <c r="C3902">
        <f t="shared" si="303"/>
        <v>0.44999999999999996</v>
      </c>
      <c r="D3902">
        <f t="shared" si="304"/>
        <v>1</v>
      </c>
      <c r="E3902">
        <f t="shared" si="305"/>
        <v>0.44999999999999996</v>
      </c>
      <c r="G3902" t="s">
        <v>4811</v>
      </c>
      <c r="H3902" t="s">
        <v>39</v>
      </c>
      <c r="I3902" s="58" t="s">
        <v>68</v>
      </c>
      <c r="J3902" s="58" t="s">
        <v>41</v>
      </c>
      <c r="K3902" s="58" t="s">
        <v>42</v>
      </c>
      <c r="N3902" t="s">
        <v>43</v>
      </c>
      <c r="S3902" t="s">
        <v>737</v>
      </c>
      <c r="T3902" t="s">
        <v>45</v>
      </c>
      <c r="U3902" t="s">
        <v>46</v>
      </c>
      <c r="V3902" t="s">
        <v>46</v>
      </c>
      <c r="W3902" t="s">
        <v>47</v>
      </c>
      <c r="X3902" t="s">
        <v>48</v>
      </c>
      <c r="Y3902" t="s">
        <v>49</v>
      </c>
      <c r="Z3902" t="s">
        <v>50</v>
      </c>
      <c r="AA3902" t="s">
        <v>51</v>
      </c>
      <c r="AB3902" t="s">
        <v>52</v>
      </c>
      <c r="AC3902" t="s">
        <v>53</v>
      </c>
      <c r="AD3902" t="s">
        <v>4812</v>
      </c>
      <c r="AF3902" t="s">
        <v>55</v>
      </c>
      <c r="AG3902" t="s">
        <v>46</v>
      </c>
      <c r="AH3902" t="s">
        <v>56</v>
      </c>
      <c r="AI3902" t="s">
        <v>56</v>
      </c>
      <c r="AJ3902" t="s">
        <v>56</v>
      </c>
      <c r="AK3902" t="s">
        <v>56</v>
      </c>
      <c r="AL3902" t="s">
        <v>56</v>
      </c>
      <c r="AM3902" t="s">
        <v>56</v>
      </c>
      <c r="AN3902" t="s">
        <v>56</v>
      </c>
      <c r="AO3902" t="s">
        <v>56</v>
      </c>
      <c r="AP3902" t="s">
        <v>56</v>
      </c>
      <c r="AQ3902" t="s">
        <v>56</v>
      </c>
      <c r="AR3902" t="s">
        <v>56</v>
      </c>
      <c r="AS3902" t="s">
        <v>56</v>
      </c>
      <c r="AT3902" t="s">
        <v>56</v>
      </c>
      <c r="AU3902" t="s">
        <v>56</v>
      </c>
      <c r="AV3902" t="s">
        <v>56</v>
      </c>
      <c r="AW3902" t="s">
        <v>56</v>
      </c>
    </row>
    <row r="3903" spans="1:49" x14ac:dyDescent="0.3">
      <c r="A3903" t="str">
        <f t="shared" si="301"/>
        <v>UK</v>
      </c>
      <c r="B3903" t="str">
        <f t="shared" si="302"/>
        <v>P</v>
      </c>
      <c r="C3903">
        <f t="shared" si="303"/>
        <v>0.89999999999999991</v>
      </c>
      <c r="D3903">
        <f t="shared" si="304"/>
        <v>1</v>
      </c>
      <c r="E3903">
        <f t="shared" si="305"/>
        <v>0.89999999999999991</v>
      </c>
      <c r="G3903" t="s">
        <v>4813</v>
      </c>
      <c r="H3903" t="s">
        <v>39</v>
      </c>
      <c r="I3903" s="58" t="s">
        <v>133</v>
      </c>
      <c r="J3903" s="58" t="s">
        <v>41</v>
      </c>
      <c r="K3903" s="58" t="s">
        <v>42</v>
      </c>
      <c r="N3903" t="s">
        <v>43</v>
      </c>
      <c r="S3903" t="s">
        <v>737</v>
      </c>
      <c r="T3903" t="s">
        <v>45</v>
      </c>
      <c r="U3903" t="s">
        <v>46</v>
      </c>
      <c r="V3903" t="s">
        <v>46</v>
      </c>
      <c r="W3903" t="s">
        <v>47</v>
      </c>
      <c r="X3903" t="s">
        <v>48</v>
      </c>
      <c r="Y3903" t="s">
        <v>49</v>
      </c>
      <c r="Z3903" t="s">
        <v>50</v>
      </c>
      <c r="AA3903" t="s">
        <v>51</v>
      </c>
      <c r="AB3903" t="s">
        <v>52</v>
      </c>
      <c r="AC3903" t="s">
        <v>53</v>
      </c>
      <c r="AD3903" t="s">
        <v>4814</v>
      </c>
      <c r="AF3903" t="s">
        <v>55</v>
      </c>
      <c r="AG3903" t="s">
        <v>46</v>
      </c>
      <c r="AH3903" t="s">
        <v>56</v>
      </c>
      <c r="AI3903" t="s">
        <v>56</v>
      </c>
      <c r="AJ3903" t="s">
        <v>56</v>
      </c>
      <c r="AK3903" t="s">
        <v>56</v>
      </c>
      <c r="AL3903" t="s">
        <v>56</v>
      </c>
      <c r="AM3903" t="s">
        <v>56</v>
      </c>
      <c r="AN3903" t="s">
        <v>56</v>
      </c>
      <c r="AO3903" t="s">
        <v>56</v>
      </c>
      <c r="AP3903" t="s">
        <v>56</v>
      </c>
      <c r="AQ3903" t="s">
        <v>56</v>
      </c>
      <c r="AR3903" t="s">
        <v>56</v>
      </c>
      <c r="AS3903" t="s">
        <v>56</v>
      </c>
      <c r="AT3903" t="s">
        <v>56</v>
      </c>
      <c r="AU3903" t="s">
        <v>56</v>
      </c>
      <c r="AV3903" t="s">
        <v>56</v>
      </c>
      <c r="AW3903" t="s">
        <v>56</v>
      </c>
    </row>
    <row r="3904" spans="1:49" x14ac:dyDescent="0.3">
      <c r="A3904" t="str">
        <f t="shared" si="301"/>
        <v>UKF</v>
      </c>
      <c r="B3904" t="str">
        <f t="shared" si="302"/>
        <v>V</v>
      </c>
      <c r="C3904">
        <f t="shared" si="303"/>
        <v>0.89999999999999991</v>
      </c>
      <c r="D3904">
        <f t="shared" si="304"/>
        <v>1</v>
      </c>
      <c r="E3904">
        <f t="shared" si="305"/>
        <v>0.89999999999999991</v>
      </c>
      <c r="G3904" t="s">
        <v>4815</v>
      </c>
      <c r="H3904" t="s">
        <v>39</v>
      </c>
      <c r="I3904" s="58" t="s">
        <v>133</v>
      </c>
      <c r="J3904" s="58" t="s">
        <v>41</v>
      </c>
      <c r="K3904" s="58" t="s">
        <v>76</v>
      </c>
      <c r="N3904" t="s">
        <v>713</v>
      </c>
      <c r="P3904" t="s">
        <v>78</v>
      </c>
      <c r="Q3904" t="s">
        <v>79</v>
      </c>
      <c r="S3904" t="s">
        <v>80</v>
      </c>
      <c r="T3904" t="s">
        <v>45</v>
      </c>
      <c r="U3904" t="s">
        <v>46</v>
      </c>
      <c r="V3904" t="s">
        <v>46</v>
      </c>
      <c r="W3904" t="s">
        <v>1274</v>
      </c>
      <c r="X3904" t="s">
        <v>1275</v>
      </c>
      <c r="Y3904" t="s">
        <v>1276</v>
      </c>
      <c r="Z3904" t="s">
        <v>1277</v>
      </c>
      <c r="AA3904" t="s">
        <v>1278</v>
      </c>
      <c r="AB3904" t="s">
        <v>1702</v>
      </c>
      <c r="AC3904" t="s">
        <v>1703</v>
      </c>
      <c r="AD3904" t="s">
        <v>1715</v>
      </c>
      <c r="AF3904" t="s">
        <v>55</v>
      </c>
      <c r="AG3904" t="s">
        <v>46</v>
      </c>
      <c r="AH3904" t="s">
        <v>56</v>
      </c>
      <c r="AI3904" t="s">
        <v>56</v>
      </c>
      <c r="AJ3904" t="s">
        <v>56</v>
      </c>
      <c r="AK3904" t="s">
        <v>56</v>
      </c>
      <c r="AL3904" t="s">
        <v>56</v>
      </c>
      <c r="AM3904" t="s">
        <v>56</v>
      </c>
      <c r="AN3904" t="s">
        <v>56</v>
      </c>
      <c r="AO3904" t="s">
        <v>56</v>
      </c>
      <c r="AP3904" t="s">
        <v>56</v>
      </c>
      <c r="AQ3904" t="s">
        <v>56</v>
      </c>
      <c r="AR3904" t="s">
        <v>56</v>
      </c>
      <c r="AS3904" t="s">
        <v>56</v>
      </c>
      <c r="AT3904" t="s">
        <v>56</v>
      </c>
      <c r="AU3904" t="s">
        <v>56</v>
      </c>
      <c r="AV3904" t="s">
        <v>56</v>
      </c>
      <c r="AW3904" t="s">
        <v>56</v>
      </c>
    </row>
    <row r="3905" spans="1:49" x14ac:dyDescent="0.3">
      <c r="A3905" t="str">
        <f t="shared" si="301"/>
        <v>AU</v>
      </c>
      <c r="B3905" t="str">
        <f t="shared" si="302"/>
        <v>P</v>
      </c>
      <c r="C3905">
        <f t="shared" si="303"/>
        <v>1.56</v>
      </c>
      <c r="D3905">
        <f t="shared" si="304"/>
        <v>1</v>
      </c>
      <c r="E3905">
        <f t="shared" si="305"/>
        <v>1.56</v>
      </c>
      <c r="G3905" t="s">
        <v>4816</v>
      </c>
      <c r="H3905" t="s">
        <v>39</v>
      </c>
      <c r="I3905" s="58" t="s">
        <v>104</v>
      </c>
      <c r="J3905" s="58" t="s">
        <v>41</v>
      </c>
      <c r="K3905" s="58" t="s">
        <v>42</v>
      </c>
      <c r="N3905" t="s">
        <v>364</v>
      </c>
      <c r="S3905" t="s">
        <v>72</v>
      </c>
      <c r="T3905" t="s">
        <v>45</v>
      </c>
      <c r="U3905" t="s">
        <v>46</v>
      </c>
      <c r="V3905" t="s">
        <v>46</v>
      </c>
      <c r="W3905" t="s">
        <v>156</v>
      </c>
      <c r="X3905" t="s">
        <v>6458</v>
      </c>
      <c r="Y3905" t="s">
        <v>157</v>
      </c>
      <c r="Z3905" t="s">
        <v>158</v>
      </c>
      <c r="AA3905" t="s">
        <v>159</v>
      </c>
      <c r="AB3905" t="s">
        <v>337</v>
      </c>
      <c r="AC3905" t="s">
        <v>338</v>
      </c>
      <c r="AD3905" t="s">
        <v>4817</v>
      </c>
      <c r="AF3905" t="s">
        <v>55</v>
      </c>
      <c r="AG3905" t="s">
        <v>46</v>
      </c>
      <c r="AH3905" t="s">
        <v>56</v>
      </c>
      <c r="AI3905" t="s">
        <v>56</v>
      </c>
      <c r="AJ3905" t="s">
        <v>56</v>
      </c>
      <c r="AK3905" t="s">
        <v>56</v>
      </c>
      <c r="AL3905" t="s">
        <v>56</v>
      </c>
      <c r="AM3905" t="s">
        <v>56</v>
      </c>
      <c r="AN3905" t="s">
        <v>56</v>
      </c>
      <c r="AO3905" t="s">
        <v>149</v>
      </c>
      <c r="AP3905" t="s">
        <v>56</v>
      </c>
      <c r="AQ3905" t="s">
        <v>56</v>
      </c>
      <c r="AR3905" t="s">
        <v>56</v>
      </c>
      <c r="AS3905" t="s">
        <v>56</v>
      </c>
      <c r="AT3905" t="s">
        <v>56</v>
      </c>
      <c r="AU3905" t="s">
        <v>56</v>
      </c>
      <c r="AV3905" t="s">
        <v>56</v>
      </c>
      <c r="AW3905" t="s">
        <v>56</v>
      </c>
    </row>
    <row r="3906" spans="1:49" x14ac:dyDescent="0.3">
      <c r="A3906" t="str">
        <f t="shared" ref="A3906:A3969" si="306">+VLOOKUP(X3906,VVS_nasa,2,FALSE)</f>
        <v>STU</v>
      </c>
      <c r="B3906" t="str">
        <f t="shared" ref="B3906:B3969" si="307">+VLOOKUP(K3906,Per_Viz,2,FALSE)</f>
        <v>V</v>
      </c>
      <c r="C3906">
        <f t="shared" ref="C3906:C3969" si="308">+VLOOKUP(I3906,EUCA,2,FALSE)</f>
        <v>0.78</v>
      </c>
      <c r="D3906">
        <f t="shared" si="304"/>
        <v>1</v>
      </c>
      <c r="E3906">
        <f t="shared" si="305"/>
        <v>0.78</v>
      </c>
      <c r="G3906" t="s">
        <v>4818</v>
      </c>
      <c r="H3906" t="s">
        <v>39</v>
      </c>
      <c r="I3906" s="58" t="s">
        <v>75</v>
      </c>
      <c r="J3906" s="58" t="s">
        <v>41</v>
      </c>
      <c r="K3906" s="58" t="s">
        <v>76</v>
      </c>
      <c r="N3906" t="s">
        <v>4802</v>
      </c>
      <c r="P3906" t="s">
        <v>213</v>
      </c>
      <c r="Q3906" t="s">
        <v>79</v>
      </c>
      <c r="S3906" t="s">
        <v>80</v>
      </c>
      <c r="T3906" t="s">
        <v>45</v>
      </c>
      <c r="U3906" t="s">
        <v>46</v>
      </c>
      <c r="V3906" t="s">
        <v>46</v>
      </c>
      <c r="W3906" t="s">
        <v>81</v>
      </c>
      <c r="X3906" t="s">
        <v>82</v>
      </c>
      <c r="Y3906" t="s">
        <v>83</v>
      </c>
      <c r="Z3906" t="s">
        <v>398</v>
      </c>
      <c r="AA3906" t="s">
        <v>399</v>
      </c>
      <c r="AB3906" t="s">
        <v>400</v>
      </c>
      <c r="AC3906" t="s">
        <v>401</v>
      </c>
      <c r="AE3906" t="s">
        <v>4696</v>
      </c>
      <c r="AF3906" t="s">
        <v>55</v>
      </c>
      <c r="AG3906" t="s">
        <v>56</v>
      </c>
      <c r="AH3906" t="s">
        <v>46</v>
      </c>
      <c r="AI3906" t="s">
        <v>56</v>
      </c>
      <c r="AJ3906" t="s">
        <v>56</v>
      </c>
      <c r="AK3906" t="s">
        <v>56</v>
      </c>
      <c r="AL3906" t="s">
        <v>56</v>
      </c>
      <c r="AM3906" t="s">
        <v>56</v>
      </c>
      <c r="AN3906" t="s">
        <v>56</v>
      </c>
      <c r="AO3906" t="s">
        <v>56</v>
      </c>
      <c r="AP3906" t="s">
        <v>56</v>
      </c>
      <c r="AQ3906" t="s">
        <v>56</v>
      </c>
      <c r="AR3906" t="s">
        <v>56</v>
      </c>
      <c r="AS3906" t="s">
        <v>56</v>
      </c>
      <c r="AT3906" t="s">
        <v>56</v>
      </c>
      <c r="AU3906" t="s">
        <v>56</v>
      </c>
      <c r="AV3906" t="s">
        <v>56</v>
      </c>
      <c r="AW3906" t="s">
        <v>56</v>
      </c>
    </row>
    <row r="3907" spans="1:49" x14ac:dyDescent="0.3">
      <c r="A3907" t="str">
        <f t="shared" si="306"/>
        <v>UKF</v>
      </c>
      <c r="B3907" t="str">
        <f t="shared" si="307"/>
        <v>V</v>
      </c>
      <c r="C3907">
        <f t="shared" si="308"/>
        <v>0.78</v>
      </c>
      <c r="D3907">
        <f t="shared" ref="D3907:D3970" si="309">1/COUNTIF(G:G,G3907)</f>
        <v>1</v>
      </c>
      <c r="E3907">
        <f t="shared" ref="E3907:E3970" si="310">+C3907*D3907</f>
        <v>0.78</v>
      </c>
      <c r="G3907" t="s">
        <v>4819</v>
      </c>
      <c r="H3907" t="s">
        <v>39</v>
      </c>
      <c r="I3907" s="58" t="s">
        <v>75</v>
      </c>
      <c r="J3907" s="58" t="s">
        <v>41</v>
      </c>
      <c r="K3907" s="58" t="s">
        <v>76</v>
      </c>
      <c r="N3907" t="s">
        <v>713</v>
      </c>
      <c r="P3907" t="s">
        <v>78</v>
      </c>
      <c r="Q3907" t="s">
        <v>79</v>
      </c>
      <c r="S3907" t="s">
        <v>80</v>
      </c>
      <c r="T3907" t="s">
        <v>45</v>
      </c>
      <c r="U3907" t="s">
        <v>46</v>
      </c>
      <c r="V3907" t="s">
        <v>46</v>
      </c>
      <c r="W3907" t="s">
        <v>1274</v>
      </c>
      <c r="X3907" t="s">
        <v>1275</v>
      </c>
      <c r="Y3907" t="s">
        <v>1276</v>
      </c>
      <c r="Z3907" t="s">
        <v>1277</v>
      </c>
      <c r="AA3907" t="s">
        <v>1278</v>
      </c>
      <c r="AB3907" t="s">
        <v>1702</v>
      </c>
      <c r="AC3907" t="s">
        <v>1703</v>
      </c>
      <c r="AD3907" t="s">
        <v>1715</v>
      </c>
      <c r="AF3907" t="s">
        <v>55</v>
      </c>
      <c r="AG3907" t="s">
        <v>46</v>
      </c>
      <c r="AH3907" t="s">
        <v>56</v>
      </c>
      <c r="AI3907" t="s">
        <v>56</v>
      </c>
      <c r="AJ3907" t="s">
        <v>56</v>
      </c>
      <c r="AK3907" t="s">
        <v>56</v>
      </c>
      <c r="AL3907" t="s">
        <v>56</v>
      </c>
      <c r="AM3907" t="s">
        <v>56</v>
      </c>
      <c r="AN3907" t="s">
        <v>56</v>
      </c>
      <c r="AO3907" t="s">
        <v>56</v>
      </c>
      <c r="AP3907" t="s">
        <v>56</v>
      </c>
      <c r="AQ3907" t="s">
        <v>56</v>
      </c>
      <c r="AR3907" t="s">
        <v>56</v>
      </c>
      <c r="AS3907" t="s">
        <v>56</v>
      </c>
      <c r="AT3907" t="s">
        <v>56</v>
      </c>
      <c r="AU3907" t="s">
        <v>56</v>
      </c>
      <c r="AV3907" t="s">
        <v>56</v>
      </c>
      <c r="AW3907" t="s">
        <v>56</v>
      </c>
    </row>
    <row r="3908" spans="1:49" x14ac:dyDescent="0.3">
      <c r="A3908" t="str">
        <f t="shared" si="306"/>
        <v>UKF</v>
      </c>
      <c r="B3908" t="str">
        <f t="shared" si="307"/>
        <v>V</v>
      </c>
      <c r="C3908">
        <f t="shared" si="308"/>
        <v>0.89999999999999991</v>
      </c>
      <c r="D3908">
        <f t="shared" si="309"/>
        <v>1</v>
      </c>
      <c r="E3908">
        <f t="shared" si="310"/>
        <v>0.89999999999999991</v>
      </c>
      <c r="G3908" t="s">
        <v>4820</v>
      </c>
      <c r="H3908" t="s">
        <v>39</v>
      </c>
      <c r="I3908" s="58" t="s">
        <v>90</v>
      </c>
      <c r="J3908" s="58" t="s">
        <v>41</v>
      </c>
      <c r="K3908" s="58" t="s">
        <v>76</v>
      </c>
      <c r="N3908" t="s">
        <v>713</v>
      </c>
      <c r="P3908" t="s">
        <v>78</v>
      </c>
      <c r="Q3908" t="s">
        <v>79</v>
      </c>
      <c r="S3908" t="s">
        <v>80</v>
      </c>
      <c r="T3908" t="s">
        <v>45</v>
      </c>
      <c r="U3908" t="s">
        <v>46</v>
      </c>
      <c r="V3908" t="s">
        <v>46</v>
      </c>
      <c r="W3908" t="s">
        <v>1274</v>
      </c>
      <c r="X3908" t="s">
        <v>1275</v>
      </c>
      <c r="Y3908" t="s">
        <v>1276</v>
      </c>
      <c r="Z3908" t="s">
        <v>1277</v>
      </c>
      <c r="AA3908" t="s">
        <v>1278</v>
      </c>
      <c r="AB3908" t="s">
        <v>1702</v>
      </c>
      <c r="AC3908" t="s">
        <v>1703</v>
      </c>
      <c r="AD3908" t="s">
        <v>1715</v>
      </c>
      <c r="AF3908" t="s">
        <v>55</v>
      </c>
      <c r="AG3908" t="s">
        <v>46</v>
      </c>
      <c r="AH3908" t="s">
        <v>56</v>
      </c>
      <c r="AI3908" t="s">
        <v>46</v>
      </c>
      <c r="AJ3908" t="s">
        <v>56</v>
      </c>
      <c r="AK3908" t="s">
        <v>56</v>
      </c>
      <c r="AL3908" t="s">
        <v>56</v>
      </c>
      <c r="AM3908" t="s">
        <v>56</v>
      </c>
      <c r="AN3908" t="s">
        <v>56</v>
      </c>
      <c r="AO3908" t="s">
        <v>56</v>
      </c>
      <c r="AP3908" t="s">
        <v>56</v>
      </c>
      <c r="AQ3908" t="s">
        <v>56</v>
      </c>
      <c r="AR3908" t="s">
        <v>56</v>
      </c>
      <c r="AS3908" t="s">
        <v>56</v>
      </c>
      <c r="AT3908" t="s">
        <v>56</v>
      </c>
      <c r="AU3908" t="s">
        <v>56</v>
      </c>
      <c r="AV3908" t="s">
        <v>56</v>
      </c>
      <c r="AW3908" t="s">
        <v>56</v>
      </c>
    </row>
    <row r="3909" spans="1:49" x14ac:dyDescent="0.3">
      <c r="A3909" t="str">
        <f t="shared" si="306"/>
        <v>AU</v>
      </c>
      <c r="B3909" t="str">
        <f t="shared" si="307"/>
        <v>P</v>
      </c>
      <c r="C3909">
        <f t="shared" si="308"/>
        <v>3.12</v>
      </c>
      <c r="D3909">
        <f t="shared" si="309"/>
        <v>1</v>
      </c>
      <c r="E3909">
        <f t="shared" si="310"/>
        <v>3.12</v>
      </c>
      <c r="G3909" t="s">
        <v>4821</v>
      </c>
      <c r="H3909" t="s">
        <v>39</v>
      </c>
      <c r="I3909" s="58" t="s">
        <v>120</v>
      </c>
      <c r="J3909" s="58" t="s">
        <v>121</v>
      </c>
      <c r="K3909" s="58" t="s">
        <v>108</v>
      </c>
      <c r="L3909" t="s">
        <v>42</v>
      </c>
      <c r="N3909" t="s">
        <v>505</v>
      </c>
      <c r="S3909" t="s">
        <v>560</v>
      </c>
      <c r="T3909" t="s">
        <v>45</v>
      </c>
      <c r="U3909" t="s">
        <v>46</v>
      </c>
      <c r="V3909" t="s">
        <v>46</v>
      </c>
      <c r="W3909" t="s">
        <v>156</v>
      </c>
      <c r="X3909" t="s">
        <v>6458</v>
      </c>
      <c r="Y3909" t="s">
        <v>157</v>
      </c>
      <c r="Z3909" t="s">
        <v>158</v>
      </c>
      <c r="AA3909" t="s">
        <v>159</v>
      </c>
      <c r="AB3909" t="s">
        <v>337</v>
      </c>
      <c r="AC3909" t="s">
        <v>338</v>
      </c>
      <c r="AE3909" t="s">
        <v>2253</v>
      </c>
      <c r="AF3909" t="s">
        <v>55</v>
      </c>
      <c r="AG3909" t="s">
        <v>56</v>
      </c>
      <c r="AH3909" t="s">
        <v>46</v>
      </c>
      <c r="AI3909" t="s">
        <v>56</v>
      </c>
      <c r="AJ3909" t="s">
        <v>56</v>
      </c>
      <c r="AK3909" t="s">
        <v>56</v>
      </c>
      <c r="AL3909" t="s">
        <v>46</v>
      </c>
      <c r="AM3909" t="s">
        <v>56</v>
      </c>
      <c r="AN3909" t="s">
        <v>56</v>
      </c>
      <c r="AO3909" t="s">
        <v>149</v>
      </c>
      <c r="AP3909" t="s">
        <v>56</v>
      </c>
      <c r="AQ3909" t="s">
        <v>56</v>
      </c>
      <c r="AR3909" t="s">
        <v>56</v>
      </c>
      <c r="AS3909" t="s">
        <v>56</v>
      </c>
      <c r="AT3909" t="s">
        <v>56</v>
      </c>
      <c r="AU3909" t="s">
        <v>56</v>
      </c>
      <c r="AV3909" t="s">
        <v>56</v>
      </c>
      <c r="AW3909" t="s">
        <v>56</v>
      </c>
    </row>
    <row r="3910" spans="1:49" x14ac:dyDescent="0.3">
      <c r="A3910" t="str">
        <f t="shared" si="306"/>
        <v>STU</v>
      </c>
      <c r="B3910" t="str">
        <f t="shared" si="307"/>
        <v>V</v>
      </c>
      <c r="C3910">
        <f t="shared" si="308"/>
        <v>0.78</v>
      </c>
      <c r="D3910">
        <f t="shared" si="309"/>
        <v>1</v>
      </c>
      <c r="E3910">
        <f t="shared" si="310"/>
        <v>0.78</v>
      </c>
      <c r="G3910" t="s">
        <v>4822</v>
      </c>
      <c r="H3910" t="s">
        <v>39</v>
      </c>
      <c r="I3910" s="58" t="s">
        <v>75</v>
      </c>
      <c r="J3910" s="58" t="s">
        <v>41</v>
      </c>
      <c r="K3910" s="58" t="s">
        <v>76</v>
      </c>
      <c r="N3910" t="s">
        <v>4802</v>
      </c>
      <c r="P3910" t="s">
        <v>213</v>
      </c>
      <c r="Q3910" t="s">
        <v>79</v>
      </c>
      <c r="S3910" t="s">
        <v>80</v>
      </c>
      <c r="T3910" t="s">
        <v>45</v>
      </c>
      <c r="U3910" t="s">
        <v>46</v>
      </c>
      <c r="V3910" t="s">
        <v>46</v>
      </c>
      <c r="W3910" t="s">
        <v>81</v>
      </c>
      <c r="X3910" t="s">
        <v>82</v>
      </c>
      <c r="Y3910" t="s">
        <v>83</v>
      </c>
      <c r="Z3910" t="s">
        <v>398</v>
      </c>
      <c r="AA3910" t="s">
        <v>399</v>
      </c>
      <c r="AB3910" t="s">
        <v>400</v>
      </c>
      <c r="AC3910" t="s">
        <v>401</v>
      </c>
      <c r="AG3910" t="s">
        <v>56</v>
      </c>
      <c r="AH3910" t="s">
        <v>56</v>
      </c>
      <c r="AI3910" t="s">
        <v>56</v>
      </c>
      <c r="AJ3910" t="s">
        <v>56</v>
      </c>
      <c r="AK3910" t="s">
        <v>56</v>
      </c>
      <c r="AL3910" t="s">
        <v>56</v>
      </c>
      <c r="AM3910" t="s">
        <v>56</v>
      </c>
      <c r="AN3910" t="s">
        <v>56</v>
      </c>
      <c r="AO3910" t="s">
        <v>56</v>
      </c>
      <c r="AP3910" t="s">
        <v>56</v>
      </c>
      <c r="AQ3910" t="s">
        <v>56</v>
      </c>
      <c r="AR3910" t="s">
        <v>56</v>
      </c>
      <c r="AS3910" t="s">
        <v>56</v>
      </c>
      <c r="AT3910" t="s">
        <v>56</v>
      </c>
      <c r="AU3910" t="s">
        <v>56</v>
      </c>
      <c r="AV3910" t="s">
        <v>56</v>
      </c>
      <c r="AW3910" t="s">
        <v>56</v>
      </c>
    </row>
    <row r="3911" spans="1:49" x14ac:dyDescent="0.3">
      <c r="A3911" t="str">
        <f t="shared" si="306"/>
        <v>VŠVU</v>
      </c>
      <c r="B3911" t="str">
        <f t="shared" si="307"/>
        <v>V</v>
      </c>
      <c r="C3911">
        <f t="shared" si="308"/>
        <v>0.89999999999999991</v>
      </c>
      <c r="D3911">
        <f t="shared" si="309"/>
        <v>1</v>
      </c>
      <c r="E3911">
        <f t="shared" si="310"/>
        <v>0.89999999999999991</v>
      </c>
      <c r="G3911" t="s">
        <v>4823</v>
      </c>
      <c r="H3911" t="s">
        <v>39</v>
      </c>
      <c r="I3911" s="58" t="s">
        <v>90</v>
      </c>
      <c r="J3911" s="58" t="s">
        <v>41</v>
      </c>
      <c r="K3911" s="58" t="s">
        <v>76</v>
      </c>
      <c r="N3911" t="s">
        <v>514</v>
      </c>
      <c r="P3911" t="s">
        <v>78</v>
      </c>
      <c r="Q3911" t="s">
        <v>79</v>
      </c>
      <c r="S3911" t="s">
        <v>80</v>
      </c>
      <c r="T3911" t="s">
        <v>45</v>
      </c>
      <c r="U3911" t="s">
        <v>46</v>
      </c>
      <c r="V3911" t="s">
        <v>46</v>
      </c>
      <c r="W3911" t="s">
        <v>764</v>
      </c>
      <c r="X3911" t="s">
        <v>765</v>
      </c>
      <c r="Y3911" t="s">
        <v>766</v>
      </c>
      <c r="Z3911" t="s">
        <v>767</v>
      </c>
      <c r="AB3911" t="s">
        <v>1155</v>
      </c>
      <c r="AC3911" t="s">
        <v>1156</v>
      </c>
      <c r="AD3911" t="s">
        <v>4808</v>
      </c>
      <c r="AF3911" t="s">
        <v>186</v>
      </c>
      <c r="AG3911" t="s">
        <v>56</v>
      </c>
      <c r="AH3911" t="s">
        <v>56</v>
      </c>
      <c r="AI3911" t="s">
        <v>46</v>
      </c>
      <c r="AJ3911" t="s">
        <v>56</v>
      </c>
      <c r="AK3911" t="s">
        <v>56</v>
      </c>
      <c r="AL3911" t="s">
        <v>56</v>
      </c>
      <c r="AM3911" t="s">
        <v>56</v>
      </c>
      <c r="AN3911" t="s">
        <v>56</v>
      </c>
      <c r="AO3911" t="s">
        <v>46</v>
      </c>
      <c r="AP3911" t="s">
        <v>56</v>
      </c>
      <c r="AQ3911" t="s">
        <v>56</v>
      </c>
      <c r="AR3911" t="s">
        <v>56</v>
      </c>
      <c r="AS3911" t="s">
        <v>56</v>
      </c>
      <c r="AT3911" t="s">
        <v>56</v>
      </c>
      <c r="AU3911" t="s">
        <v>56</v>
      </c>
      <c r="AV3911" t="s">
        <v>56</v>
      </c>
      <c r="AW3911" t="s">
        <v>56</v>
      </c>
    </row>
    <row r="3912" spans="1:49" x14ac:dyDescent="0.3">
      <c r="A3912" t="str">
        <f t="shared" si="306"/>
        <v>VŠVU</v>
      </c>
      <c r="B3912" t="str">
        <f t="shared" si="307"/>
        <v>V</v>
      </c>
      <c r="C3912">
        <f t="shared" si="308"/>
        <v>0.89999999999999991</v>
      </c>
      <c r="D3912">
        <f t="shared" si="309"/>
        <v>1</v>
      </c>
      <c r="E3912">
        <f t="shared" si="310"/>
        <v>0.89999999999999991</v>
      </c>
      <c r="G3912" t="s">
        <v>4824</v>
      </c>
      <c r="H3912" t="s">
        <v>39</v>
      </c>
      <c r="I3912" s="58" t="s">
        <v>90</v>
      </c>
      <c r="J3912" s="58" t="s">
        <v>41</v>
      </c>
      <c r="K3912" s="58" t="s">
        <v>76</v>
      </c>
      <c r="N3912" t="s">
        <v>805</v>
      </c>
      <c r="P3912" t="s">
        <v>78</v>
      </c>
      <c r="Q3912" t="s">
        <v>79</v>
      </c>
      <c r="S3912" t="s">
        <v>80</v>
      </c>
      <c r="T3912" t="s">
        <v>45</v>
      </c>
      <c r="U3912" t="s">
        <v>46</v>
      </c>
      <c r="V3912" t="s">
        <v>46</v>
      </c>
      <c r="W3912" t="s">
        <v>764</v>
      </c>
      <c r="X3912" t="s">
        <v>765</v>
      </c>
      <c r="Y3912" t="s">
        <v>766</v>
      </c>
      <c r="Z3912" t="s">
        <v>767</v>
      </c>
      <c r="AB3912" t="s">
        <v>1155</v>
      </c>
      <c r="AC3912" t="s">
        <v>1156</v>
      </c>
      <c r="AD3912" t="s">
        <v>4808</v>
      </c>
      <c r="AF3912" t="s">
        <v>186</v>
      </c>
      <c r="AG3912" t="s">
        <v>56</v>
      </c>
      <c r="AH3912" t="s">
        <v>56</v>
      </c>
      <c r="AI3912" t="s">
        <v>46</v>
      </c>
      <c r="AJ3912" t="s">
        <v>56</v>
      </c>
      <c r="AK3912" t="s">
        <v>56</v>
      </c>
      <c r="AL3912" t="s">
        <v>56</v>
      </c>
      <c r="AM3912" t="s">
        <v>56</v>
      </c>
      <c r="AN3912" t="s">
        <v>56</v>
      </c>
      <c r="AO3912" t="s">
        <v>46</v>
      </c>
      <c r="AP3912" t="s">
        <v>56</v>
      </c>
      <c r="AQ3912" t="s">
        <v>56</v>
      </c>
      <c r="AR3912" t="s">
        <v>56</v>
      </c>
      <c r="AS3912" t="s">
        <v>56</v>
      </c>
      <c r="AT3912" t="s">
        <v>56</v>
      </c>
      <c r="AU3912" t="s">
        <v>56</v>
      </c>
      <c r="AV3912" t="s">
        <v>56</v>
      </c>
      <c r="AW3912" t="s">
        <v>56</v>
      </c>
    </row>
    <row r="3913" spans="1:49" x14ac:dyDescent="0.3">
      <c r="A3913" t="str">
        <f t="shared" si="306"/>
        <v>PU</v>
      </c>
      <c r="B3913" t="str">
        <f t="shared" si="307"/>
        <v>P</v>
      </c>
      <c r="C3913">
        <f t="shared" si="308"/>
        <v>0.78</v>
      </c>
      <c r="D3913">
        <f t="shared" si="309"/>
        <v>1</v>
      </c>
      <c r="E3913">
        <f t="shared" si="310"/>
        <v>0.78</v>
      </c>
      <c r="G3913" t="s">
        <v>4825</v>
      </c>
      <c r="H3913" t="s">
        <v>39</v>
      </c>
      <c r="I3913" s="58" t="s">
        <v>257</v>
      </c>
      <c r="J3913" s="58" t="s">
        <v>41</v>
      </c>
      <c r="K3913" s="58" t="s">
        <v>42</v>
      </c>
      <c r="N3913" t="s">
        <v>43</v>
      </c>
      <c r="S3913" t="s">
        <v>737</v>
      </c>
      <c r="T3913" t="s">
        <v>45</v>
      </c>
      <c r="U3913" t="s">
        <v>46</v>
      </c>
      <c r="V3913" t="s">
        <v>46</v>
      </c>
      <c r="W3913" t="s">
        <v>2013</v>
      </c>
      <c r="X3913" t="s">
        <v>2014</v>
      </c>
      <c r="Y3913" t="s">
        <v>2015</v>
      </c>
      <c r="Z3913" t="s">
        <v>1525</v>
      </c>
      <c r="AA3913" t="s">
        <v>2016</v>
      </c>
      <c r="AB3913" t="s">
        <v>2017</v>
      </c>
      <c r="AC3913" t="s">
        <v>2018</v>
      </c>
      <c r="AD3913" t="s">
        <v>4826</v>
      </c>
      <c r="AF3913" t="s">
        <v>55</v>
      </c>
      <c r="AG3913" t="s">
        <v>46</v>
      </c>
      <c r="AH3913" t="s">
        <v>56</v>
      </c>
      <c r="AI3913" t="s">
        <v>56</v>
      </c>
      <c r="AJ3913" t="s">
        <v>56</v>
      </c>
      <c r="AK3913" t="s">
        <v>56</v>
      </c>
      <c r="AL3913" t="s">
        <v>56</v>
      </c>
      <c r="AM3913" t="s">
        <v>56</v>
      </c>
      <c r="AN3913" t="s">
        <v>56</v>
      </c>
      <c r="AO3913" t="s">
        <v>56</v>
      </c>
      <c r="AP3913" t="s">
        <v>56</v>
      </c>
      <c r="AQ3913" t="s">
        <v>56</v>
      </c>
      <c r="AR3913" t="s">
        <v>56</v>
      </c>
      <c r="AS3913" t="s">
        <v>56</v>
      </c>
      <c r="AT3913" t="s">
        <v>56</v>
      </c>
      <c r="AU3913" t="s">
        <v>56</v>
      </c>
      <c r="AV3913" t="s">
        <v>56</v>
      </c>
      <c r="AW3913" t="s">
        <v>56</v>
      </c>
    </row>
    <row r="3914" spans="1:49" x14ac:dyDescent="0.3">
      <c r="A3914" t="str">
        <f t="shared" si="306"/>
        <v>UKF</v>
      </c>
      <c r="B3914" t="str">
        <f t="shared" si="307"/>
        <v>V</v>
      </c>
      <c r="C3914">
        <f t="shared" si="308"/>
        <v>0.44999999999999996</v>
      </c>
      <c r="D3914">
        <f t="shared" si="309"/>
        <v>1</v>
      </c>
      <c r="E3914">
        <f t="shared" si="310"/>
        <v>0.44999999999999996</v>
      </c>
      <c r="G3914" t="s">
        <v>4827</v>
      </c>
      <c r="H3914" t="s">
        <v>39</v>
      </c>
      <c r="I3914" s="58" t="s">
        <v>68</v>
      </c>
      <c r="J3914" s="58" t="s">
        <v>41</v>
      </c>
      <c r="K3914" s="58" t="s">
        <v>61</v>
      </c>
      <c r="N3914" t="s">
        <v>62</v>
      </c>
      <c r="S3914" t="s">
        <v>63</v>
      </c>
      <c r="T3914" t="s">
        <v>45</v>
      </c>
      <c r="U3914" t="s">
        <v>46</v>
      </c>
      <c r="V3914" t="s">
        <v>46</v>
      </c>
      <c r="W3914" t="s">
        <v>1274</v>
      </c>
      <c r="X3914" t="s">
        <v>1275</v>
      </c>
      <c r="Y3914" t="s">
        <v>1276</v>
      </c>
      <c r="Z3914" t="s">
        <v>1277</v>
      </c>
      <c r="AA3914" t="s">
        <v>1278</v>
      </c>
      <c r="AB3914" t="s">
        <v>1702</v>
      </c>
      <c r="AC3914" t="s">
        <v>1703</v>
      </c>
      <c r="AD3914" t="s">
        <v>4828</v>
      </c>
      <c r="AF3914" t="s">
        <v>55</v>
      </c>
      <c r="AG3914" t="s">
        <v>46</v>
      </c>
      <c r="AH3914" t="s">
        <v>56</v>
      </c>
      <c r="AI3914" t="s">
        <v>56</v>
      </c>
      <c r="AJ3914" t="s">
        <v>56</v>
      </c>
      <c r="AK3914" t="s">
        <v>56</v>
      </c>
      <c r="AL3914" t="s">
        <v>56</v>
      </c>
      <c r="AM3914" t="s">
        <v>56</v>
      </c>
      <c r="AN3914" t="s">
        <v>56</v>
      </c>
      <c r="AO3914" t="s">
        <v>56</v>
      </c>
      <c r="AP3914" t="s">
        <v>56</v>
      </c>
      <c r="AQ3914" t="s">
        <v>56</v>
      </c>
      <c r="AR3914" t="s">
        <v>56</v>
      </c>
      <c r="AS3914" t="s">
        <v>56</v>
      </c>
      <c r="AT3914" t="s">
        <v>56</v>
      </c>
      <c r="AU3914" t="s">
        <v>56</v>
      </c>
      <c r="AV3914" t="s">
        <v>56</v>
      </c>
      <c r="AW3914" t="s">
        <v>56</v>
      </c>
    </row>
    <row r="3915" spans="1:49" x14ac:dyDescent="0.3">
      <c r="A3915" t="str">
        <f t="shared" si="306"/>
        <v>AU</v>
      </c>
      <c r="B3915" t="str">
        <f t="shared" si="307"/>
        <v>P</v>
      </c>
      <c r="C3915">
        <f t="shared" si="308"/>
        <v>0.89999999999999991</v>
      </c>
      <c r="D3915">
        <f t="shared" si="309"/>
        <v>1</v>
      </c>
      <c r="E3915">
        <f t="shared" si="310"/>
        <v>0.89999999999999991</v>
      </c>
      <c r="G3915" t="s">
        <v>4829</v>
      </c>
      <c r="H3915" t="s">
        <v>39</v>
      </c>
      <c r="I3915" s="58" t="s">
        <v>40</v>
      </c>
      <c r="J3915" s="58" t="s">
        <v>41</v>
      </c>
      <c r="K3915" s="58" t="s">
        <v>42</v>
      </c>
      <c r="N3915" t="s">
        <v>43</v>
      </c>
      <c r="S3915" t="s">
        <v>72</v>
      </c>
      <c r="T3915" t="s">
        <v>45</v>
      </c>
      <c r="U3915" t="s">
        <v>46</v>
      </c>
      <c r="V3915" t="s">
        <v>46</v>
      </c>
      <c r="W3915" t="s">
        <v>156</v>
      </c>
      <c r="X3915" t="s">
        <v>6458</v>
      </c>
      <c r="Y3915" t="s">
        <v>157</v>
      </c>
      <c r="Z3915" t="s">
        <v>158</v>
      </c>
      <c r="AA3915" t="s">
        <v>159</v>
      </c>
      <c r="AB3915" t="s">
        <v>337</v>
      </c>
      <c r="AC3915" t="s">
        <v>338</v>
      </c>
      <c r="AD3915" t="s">
        <v>4830</v>
      </c>
      <c r="AF3915" t="s">
        <v>55</v>
      </c>
      <c r="AG3915" t="s">
        <v>46</v>
      </c>
      <c r="AH3915" t="s">
        <v>56</v>
      </c>
      <c r="AI3915" t="s">
        <v>56</v>
      </c>
      <c r="AJ3915" t="s">
        <v>56</v>
      </c>
      <c r="AK3915" t="s">
        <v>56</v>
      </c>
      <c r="AL3915" t="s">
        <v>56</v>
      </c>
      <c r="AM3915" t="s">
        <v>56</v>
      </c>
      <c r="AN3915" t="s">
        <v>56</v>
      </c>
      <c r="AO3915" t="s">
        <v>56</v>
      </c>
      <c r="AP3915" t="s">
        <v>56</v>
      </c>
      <c r="AQ3915" t="s">
        <v>56</v>
      </c>
      <c r="AR3915" t="s">
        <v>56</v>
      </c>
      <c r="AS3915" t="s">
        <v>56</v>
      </c>
      <c r="AT3915" t="s">
        <v>56</v>
      </c>
      <c r="AU3915" t="s">
        <v>56</v>
      </c>
      <c r="AV3915" t="s">
        <v>56</v>
      </c>
      <c r="AW3915" t="s">
        <v>56</v>
      </c>
    </row>
    <row r="3916" spans="1:49" x14ac:dyDescent="0.3">
      <c r="A3916" t="str">
        <f t="shared" si="306"/>
        <v>STU</v>
      </c>
      <c r="B3916" t="str">
        <f t="shared" si="307"/>
        <v>V</v>
      </c>
      <c r="C3916">
        <f t="shared" si="308"/>
        <v>0.78</v>
      </c>
      <c r="D3916">
        <f t="shared" si="309"/>
        <v>1</v>
      </c>
      <c r="E3916">
        <f t="shared" si="310"/>
        <v>0.78</v>
      </c>
      <c r="G3916" t="s">
        <v>4831</v>
      </c>
      <c r="H3916" t="s">
        <v>39</v>
      </c>
      <c r="I3916" s="58" t="s">
        <v>257</v>
      </c>
      <c r="J3916" s="58" t="s">
        <v>41</v>
      </c>
      <c r="K3916" s="58" t="s">
        <v>211</v>
      </c>
      <c r="N3916" t="s">
        <v>212</v>
      </c>
      <c r="P3916" t="s">
        <v>78</v>
      </c>
      <c r="Q3916" t="s">
        <v>79</v>
      </c>
      <c r="S3916" t="s">
        <v>214</v>
      </c>
      <c r="T3916" t="s">
        <v>45</v>
      </c>
      <c r="U3916" t="s">
        <v>149</v>
      </c>
      <c r="V3916" t="s">
        <v>149</v>
      </c>
      <c r="W3916" t="s">
        <v>81</v>
      </c>
      <c r="X3916" t="s">
        <v>82</v>
      </c>
      <c r="Y3916" t="s">
        <v>83</v>
      </c>
      <c r="Z3916" t="s">
        <v>398</v>
      </c>
      <c r="AA3916" t="s">
        <v>399</v>
      </c>
      <c r="AB3916" t="s">
        <v>400</v>
      </c>
      <c r="AC3916" t="s">
        <v>401</v>
      </c>
      <c r="AE3916" t="s">
        <v>4832</v>
      </c>
      <c r="AF3916" t="s">
        <v>55</v>
      </c>
      <c r="AG3916" t="s">
        <v>56</v>
      </c>
      <c r="AH3916" t="s">
        <v>46</v>
      </c>
      <c r="AI3916" t="s">
        <v>56</v>
      </c>
      <c r="AJ3916" t="s">
        <v>56</v>
      </c>
      <c r="AK3916" t="s">
        <v>56</v>
      </c>
      <c r="AL3916" t="s">
        <v>56</v>
      </c>
      <c r="AM3916" t="s">
        <v>56</v>
      </c>
      <c r="AN3916" t="s">
        <v>56</v>
      </c>
      <c r="AO3916" t="s">
        <v>56</v>
      </c>
      <c r="AP3916" t="s">
        <v>56</v>
      </c>
      <c r="AQ3916" t="s">
        <v>56</v>
      </c>
      <c r="AR3916" t="s">
        <v>56</v>
      </c>
      <c r="AS3916" t="s">
        <v>56</v>
      </c>
      <c r="AT3916" t="s">
        <v>56</v>
      </c>
      <c r="AU3916" t="s">
        <v>56</v>
      </c>
      <c r="AV3916" t="s">
        <v>56</v>
      </c>
      <c r="AW3916" t="s">
        <v>56</v>
      </c>
    </row>
    <row r="3917" spans="1:49" x14ac:dyDescent="0.3">
      <c r="A3917" t="str">
        <f t="shared" si="306"/>
        <v>UKF</v>
      </c>
      <c r="B3917" t="str">
        <f t="shared" si="307"/>
        <v>P</v>
      </c>
      <c r="C3917">
        <f t="shared" si="308"/>
        <v>0.78</v>
      </c>
      <c r="D3917">
        <f t="shared" si="309"/>
        <v>1</v>
      </c>
      <c r="E3917">
        <f t="shared" si="310"/>
        <v>0.78</v>
      </c>
      <c r="G3917" t="s">
        <v>4834</v>
      </c>
      <c r="H3917" t="s">
        <v>39</v>
      </c>
      <c r="I3917" s="58" t="s">
        <v>75</v>
      </c>
      <c r="J3917" s="58" t="s">
        <v>41</v>
      </c>
      <c r="K3917" s="58" t="s">
        <v>42</v>
      </c>
      <c r="N3917" t="s">
        <v>43</v>
      </c>
      <c r="S3917" t="s">
        <v>69</v>
      </c>
      <c r="T3917" t="s">
        <v>73</v>
      </c>
      <c r="U3917" t="s">
        <v>149</v>
      </c>
      <c r="V3917" t="s">
        <v>46</v>
      </c>
      <c r="W3917" t="s">
        <v>1274</v>
      </c>
      <c r="X3917" t="s">
        <v>1275</v>
      </c>
      <c r="Y3917" t="s">
        <v>1276</v>
      </c>
      <c r="Z3917" t="s">
        <v>1277</v>
      </c>
      <c r="AA3917" t="s">
        <v>1278</v>
      </c>
      <c r="AB3917" t="s">
        <v>1279</v>
      </c>
      <c r="AC3917" t="s">
        <v>1280</v>
      </c>
      <c r="AD3917" t="s">
        <v>2396</v>
      </c>
      <c r="AF3917" t="s">
        <v>55</v>
      </c>
      <c r="AG3917" t="s">
        <v>46</v>
      </c>
      <c r="AH3917" t="s">
        <v>56</v>
      </c>
      <c r="AI3917" t="s">
        <v>56</v>
      </c>
      <c r="AJ3917" t="s">
        <v>56</v>
      </c>
      <c r="AK3917" t="s">
        <v>56</v>
      </c>
      <c r="AL3917" t="s">
        <v>56</v>
      </c>
      <c r="AM3917" t="s">
        <v>56</v>
      </c>
      <c r="AN3917" t="s">
        <v>56</v>
      </c>
      <c r="AO3917" t="s">
        <v>56</v>
      </c>
      <c r="AP3917" t="s">
        <v>56</v>
      </c>
      <c r="AQ3917" t="s">
        <v>56</v>
      </c>
      <c r="AR3917" t="s">
        <v>56</v>
      </c>
      <c r="AS3917" t="s">
        <v>56</v>
      </c>
      <c r="AT3917" t="s">
        <v>56</v>
      </c>
      <c r="AU3917" t="s">
        <v>56</v>
      </c>
      <c r="AV3917" t="s">
        <v>56</v>
      </c>
      <c r="AW3917" t="s">
        <v>56</v>
      </c>
    </row>
    <row r="3918" spans="1:49" x14ac:dyDescent="0.3">
      <c r="A3918" t="str">
        <f t="shared" si="306"/>
        <v>VŠVU</v>
      </c>
      <c r="B3918" t="str">
        <f t="shared" si="307"/>
        <v>V</v>
      </c>
      <c r="C3918">
        <f t="shared" si="308"/>
        <v>1.7999999999999998</v>
      </c>
      <c r="D3918">
        <f t="shared" si="309"/>
        <v>1</v>
      </c>
      <c r="E3918">
        <f t="shared" si="310"/>
        <v>1.7999999999999998</v>
      </c>
      <c r="G3918" t="s">
        <v>4835</v>
      </c>
      <c r="H3918" t="s">
        <v>39</v>
      </c>
      <c r="I3918" s="58" t="s">
        <v>96</v>
      </c>
      <c r="J3918" s="58" t="s">
        <v>41</v>
      </c>
      <c r="K3918" s="58" t="s">
        <v>76</v>
      </c>
      <c r="N3918" t="s">
        <v>805</v>
      </c>
      <c r="P3918" t="s">
        <v>78</v>
      </c>
      <c r="Q3918" t="s">
        <v>79</v>
      </c>
      <c r="S3918" t="s">
        <v>80</v>
      </c>
      <c r="T3918" t="s">
        <v>45</v>
      </c>
      <c r="U3918" t="s">
        <v>46</v>
      </c>
      <c r="V3918" t="s">
        <v>46</v>
      </c>
      <c r="W3918" t="s">
        <v>764</v>
      </c>
      <c r="X3918" t="s">
        <v>765</v>
      </c>
      <c r="Y3918" t="s">
        <v>766</v>
      </c>
      <c r="Z3918" t="s">
        <v>767</v>
      </c>
      <c r="AB3918" t="s">
        <v>1155</v>
      </c>
      <c r="AC3918" t="s">
        <v>1156</v>
      </c>
      <c r="AD3918" t="s">
        <v>4808</v>
      </c>
      <c r="AF3918" t="s">
        <v>186</v>
      </c>
      <c r="AG3918" t="s">
        <v>56</v>
      </c>
      <c r="AH3918" t="s">
        <v>56</v>
      </c>
      <c r="AI3918" t="s">
        <v>46</v>
      </c>
      <c r="AJ3918" t="s">
        <v>56</v>
      </c>
      <c r="AK3918" t="s">
        <v>56</v>
      </c>
      <c r="AL3918" t="s">
        <v>56</v>
      </c>
      <c r="AM3918" t="s">
        <v>56</v>
      </c>
      <c r="AN3918" t="s">
        <v>56</v>
      </c>
      <c r="AO3918" t="s">
        <v>46</v>
      </c>
      <c r="AP3918" t="s">
        <v>56</v>
      </c>
      <c r="AQ3918" t="s">
        <v>56</v>
      </c>
      <c r="AR3918" t="s">
        <v>56</v>
      </c>
      <c r="AS3918" t="s">
        <v>56</v>
      </c>
      <c r="AT3918" t="s">
        <v>56</v>
      </c>
      <c r="AU3918" t="s">
        <v>56</v>
      </c>
      <c r="AV3918" t="s">
        <v>56</v>
      </c>
      <c r="AW3918" t="s">
        <v>56</v>
      </c>
    </row>
    <row r="3919" spans="1:49" x14ac:dyDescent="0.3">
      <c r="A3919" t="str">
        <f t="shared" si="306"/>
        <v>VŠVU</v>
      </c>
      <c r="B3919" t="str">
        <f t="shared" si="307"/>
        <v>V</v>
      </c>
      <c r="C3919">
        <f t="shared" si="308"/>
        <v>1.7999999999999998</v>
      </c>
      <c r="D3919">
        <f t="shared" si="309"/>
        <v>1</v>
      </c>
      <c r="E3919">
        <f t="shared" si="310"/>
        <v>1.7999999999999998</v>
      </c>
      <c r="G3919" t="s">
        <v>4836</v>
      </c>
      <c r="H3919" t="s">
        <v>39</v>
      </c>
      <c r="I3919" s="58" t="s">
        <v>96</v>
      </c>
      <c r="J3919" s="58" t="s">
        <v>41</v>
      </c>
      <c r="K3919" s="58" t="s">
        <v>76</v>
      </c>
      <c r="N3919" t="s">
        <v>805</v>
      </c>
      <c r="P3919" t="s">
        <v>78</v>
      </c>
      <c r="Q3919" t="s">
        <v>79</v>
      </c>
      <c r="S3919" t="s">
        <v>80</v>
      </c>
      <c r="T3919" t="s">
        <v>45</v>
      </c>
      <c r="U3919" t="s">
        <v>46</v>
      </c>
      <c r="V3919" t="s">
        <v>46</v>
      </c>
      <c r="W3919" t="s">
        <v>764</v>
      </c>
      <c r="X3919" t="s">
        <v>765</v>
      </c>
      <c r="Y3919" t="s">
        <v>766</v>
      </c>
      <c r="Z3919" t="s">
        <v>767</v>
      </c>
      <c r="AB3919" t="s">
        <v>1155</v>
      </c>
      <c r="AC3919" t="s">
        <v>1156</v>
      </c>
      <c r="AD3919" t="s">
        <v>4808</v>
      </c>
      <c r="AF3919" t="s">
        <v>186</v>
      </c>
      <c r="AG3919" t="s">
        <v>56</v>
      </c>
      <c r="AH3919" t="s">
        <v>56</v>
      </c>
      <c r="AI3919" t="s">
        <v>46</v>
      </c>
      <c r="AJ3919" t="s">
        <v>56</v>
      </c>
      <c r="AK3919" t="s">
        <v>56</v>
      </c>
      <c r="AL3919" t="s">
        <v>56</v>
      </c>
      <c r="AM3919" t="s">
        <v>56</v>
      </c>
      <c r="AN3919" t="s">
        <v>56</v>
      </c>
      <c r="AO3919" t="s">
        <v>46</v>
      </c>
      <c r="AP3919" t="s">
        <v>56</v>
      </c>
      <c r="AQ3919" t="s">
        <v>56</v>
      </c>
      <c r="AR3919" t="s">
        <v>56</v>
      </c>
      <c r="AS3919" t="s">
        <v>56</v>
      </c>
      <c r="AT3919" t="s">
        <v>56</v>
      </c>
      <c r="AU3919" t="s">
        <v>56</v>
      </c>
      <c r="AV3919" t="s">
        <v>56</v>
      </c>
      <c r="AW3919" t="s">
        <v>56</v>
      </c>
    </row>
    <row r="3920" spans="1:49" x14ac:dyDescent="0.3">
      <c r="A3920" t="str">
        <f t="shared" si="306"/>
        <v>VŠVU</v>
      </c>
      <c r="B3920" t="str">
        <f t="shared" si="307"/>
        <v>V</v>
      </c>
      <c r="C3920">
        <f t="shared" si="308"/>
        <v>1.7999999999999998</v>
      </c>
      <c r="D3920">
        <f t="shared" si="309"/>
        <v>1</v>
      </c>
      <c r="E3920">
        <f t="shared" si="310"/>
        <v>1.7999999999999998</v>
      </c>
      <c r="G3920" t="s">
        <v>4837</v>
      </c>
      <c r="H3920" t="s">
        <v>39</v>
      </c>
      <c r="I3920" s="58" t="s">
        <v>96</v>
      </c>
      <c r="J3920" s="58" t="s">
        <v>41</v>
      </c>
      <c r="K3920" s="58" t="s">
        <v>76</v>
      </c>
      <c r="N3920" t="s">
        <v>805</v>
      </c>
      <c r="P3920" t="s">
        <v>78</v>
      </c>
      <c r="Q3920" t="s">
        <v>79</v>
      </c>
      <c r="S3920" t="s">
        <v>80</v>
      </c>
      <c r="T3920" t="s">
        <v>45</v>
      </c>
      <c r="U3920" t="s">
        <v>46</v>
      </c>
      <c r="V3920" t="s">
        <v>46</v>
      </c>
      <c r="W3920" t="s">
        <v>764</v>
      </c>
      <c r="X3920" t="s">
        <v>765</v>
      </c>
      <c r="Y3920" t="s">
        <v>766</v>
      </c>
      <c r="Z3920" t="s">
        <v>767</v>
      </c>
      <c r="AB3920" t="s">
        <v>1155</v>
      </c>
      <c r="AC3920" t="s">
        <v>1156</v>
      </c>
      <c r="AD3920" t="s">
        <v>4808</v>
      </c>
      <c r="AF3920" t="s">
        <v>186</v>
      </c>
      <c r="AG3920" t="s">
        <v>56</v>
      </c>
      <c r="AH3920" t="s">
        <v>56</v>
      </c>
      <c r="AI3920" t="s">
        <v>46</v>
      </c>
      <c r="AJ3920" t="s">
        <v>56</v>
      </c>
      <c r="AK3920" t="s">
        <v>56</v>
      </c>
      <c r="AL3920" t="s">
        <v>56</v>
      </c>
      <c r="AM3920" t="s">
        <v>56</v>
      </c>
      <c r="AN3920" t="s">
        <v>56</v>
      </c>
      <c r="AO3920" t="s">
        <v>46</v>
      </c>
      <c r="AP3920" t="s">
        <v>56</v>
      </c>
      <c r="AQ3920" t="s">
        <v>56</v>
      </c>
      <c r="AR3920" t="s">
        <v>56</v>
      </c>
      <c r="AS3920" t="s">
        <v>56</v>
      </c>
      <c r="AT3920" t="s">
        <v>56</v>
      </c>
      <c r="AU3920" t="s">
        <v>56</v>
      </c>
      <c r="AV3920" t="s">
        <v>56</v>
      </c>
      <c r="AW3920" t="s">
        <v>56</v>
      </c>
    </row>
    <row r="3921" spans="1:49" x14ac:dyDescent="0.3">
      <c r="A3921" t="str">
        <f t="shared" si="306"/>
        <v>VŠVU</v>
      </c>
      <c r="B3921" t="str">
        <f t="shared" si="307"/>
        <v>V</v>
      </c>
      <c r="C3921">
        <f t="shared" si="308"/>
        <v>0.89999999999999991</v>
      </c>
      <c r="D3921">
        <f t="shared" si="309"/>
        <v>1</v>
      </c>
      <c r="E3921">
        <f t="shared" si="310"/>
        <v>0.89999999999999991</v>
      </c>
      <c r="G3921" t="s">
        <v>4838</v>
      </c>
      <c r="H3921" t="s">
        <v>39</v>
      </c>
      <c r="I3921" s="58" t="s">
        <v>90</v>
      </c>
      <c r="J3921" s="58" t="s">
        <v>41</v>
      </c>
      <c r="K3921" s="58" t="s">
        <v>76</v>
      </c>
      <c r="N3921" t="s">
        <v>805</v>
      </c>
      <c r="P3921" t="s">
        <v>78</v>
      </c>
      <c r="Q3921" t="s">
        <v>79</v>
      </c>
      <c r="S3921" t="s">
        <v>80</v>
      </c>
      <c r="T3921" t="s">
        <v>45</v>
      </c>
      <c r="U3921" t="s">
        <v>46</v>
      </c>
      <c r="V3921" t="s">
        <v>46</v>
      </c>
      <c r="W3921" t="s">
        <v>764</v>
      </c>
      <c r="X3921" t="s">
        <v>765</v>
      </c>
      <c r="Y3921" t="s">
        <v>766</v>
      </c>
      <c r="Z3921" t="s">
        <v>767</v>
      </c>
      <c r="AB3921" t="s">
        <v>1155</v>
      </c>
      <c r="AC3921" t="s">
        <v>1156</v>
      </c>
      <c r="AD3921" t="s">
        <v>4808</v>
      </c>
      <c r="AF3921" t="s">
        <v>186</v>
      </c>
      <c r="AG3921" t="s">
        <v>56</v>
      </c>
      <c r="AH3921" t="s">
        <v>56</v>
      </c>
      <c r="AI3921" t="s">
        <v>46</v>
      </c>
      <c r="AJ3921" t="s">
        <v>56</v>
      </c>
      <c r="AK3921" t="s">
        <v>56</v>
      </c>
      <c r="AL3921" t="s">
        <v>56</v>
      </c>
      <c r="AM3921" t="s">
        <v>56</v>
      </c>
      <c r="AN3921" t="s">
        <v>56</v>
      </c>
      <c r="AO3921" t="s">
        <v>46</v>
      </c>
      <c r="AP3921" t="s">
        <v>56</v>
      </c>
      <c r="AQ3921" t="s">
        <v>56</v>
      </c>
      <c r="AR3921" t="s">
        <v>56</v>
      </c>
      <c r="AS3921" t="s">
        <v>56</v>
      </c>
      <c r="AT3921" t="s">
        <v>56</v>
      </c>
      <c r="AU3921" t="s">
        <v>56</v>
      </c>
      <c r="AV3921" t="s">
        <v>56</v>
      </c>
      <c r="AW3921" t="s">
        <v>56</v>
      </c>
    </row>
    <row r="3922" spans="1:49" x14ac:dyDescent="0.3">
      <c r="A3922" t="str">
        <f t="shared" si="306"/>
        <v>AU</v>
      </c>
      <c r="B3922" t="str">
        <f t="shared" si="307"/>
        <v>P</v>
      </c>
      <c r="C3922">
        <f t="shared" si="308"/>
        <v>0.78</v>
      </c>
      <c r="D3922">
        <f t="shared" si="309"/>
        <v>1</v>
      </c>
      <c r="E3922">
        <f t="shared" si="310"/>
        <v>0.78</v>
      </c>
      <c r="G3922" t="s">
        <v>4839</v>
      </c>
      <c r="H3922" t="s">
        <v>39</v>
      </c>
      <c r="I3922" s="58" t="s">
        <v>75</v>
      </c>
      <c r="J3922" s="58" t="s">
        <v>41</v>
      </c>
      <c r="K3922" s="58" t="s">
        <v>42</v>
      </c>
      <c r="N3922" t="s">
        <v>364</v>
      </c>
      <c r="S3922" t="s">
        <v>72</v>
      </c>
      <c r="T3922" t="s">
        <v>45</v>
      </c>
      <c r="U3922" t="s">
        <v>46</v>
      </c>
      <c r="V3922" t="s">
        <v>46</v>
      </c>
      <c r="W3922" t="s">
        <v>156</v>
      </c>
      <c r="X3922" t="s">
        <v>6458</v>
      </c>
      <c r="Y3922" t="s">
        <v>157</v>
      </c>
      <c r="Z3922" t="s">
        <v>158</v>
      </c>
      <c r="AA3922" t="s">
        <v>159</v>
      </c>
      <c r="AB3922" t="s">
        <v>337</v>
      </c>
      <c r="AC3922" t="s">
        <v>338</v>
      </c>
      <c r="AD3922" t="s">
        <v>4840</v>
      </c>
      <c r="AF3922" t="s">
        <v>186</v>
      </c>
      <c r="AG3922" t="s">
        <v>56</v>
      </c>
      <c r="AH3922" t="s">
        <v>56</v>
      </c>
      <c r="AI3922" t="s">
        <v>46</v>
      </c>
      <c r="AJ3922" t="s">
        <v>56</v>
      </c>
      <c r="AK3922" t="s">
        <v>56</v>
      </c>
      <c r="AL3922" t="s">
        <v>56</v>
      </c>
      <c r="AM3922" t="s">
        <v>56</v>
      </c>
      <c r="AN3922" t="s">
        <v>56</v>
      </c>
      <c r="AO3922" t="s">
        <v>56</v>
      </c>
      <c r="AP3922" t="s">
        <v>56</v>
      </c>
      <c r="AQ3922" t="s">
        <v>56</v>
      </c>
      <c r="AR3922" t="s">
        <v>56</v>
      </c>
      <c r="AS3922" t="s">
        <v>56</v>
      </c>
      <c r="AT3922" t="s">
        <v>56</v>
      </c>
      <c r="AU3922" t="s">
        <v>56</v>
      </c>
      <c r="AV3922" t="s">
        <v>56</v>
      </c>
      <c r="AW3922" t="s">
        <v>56</v>
      </c>
    </row>
    <row r="3923" spans="1:49" x14ac:dyDescent="0.3">
      <c r="A3923" t="str">
        <f t="shared" si="306"/>
        <v>VŠVU</v>
      </c>
      <c r="B3923" t="str">
        <f t="shared" si="307"/>
        <v>V</v>
      </c>
      <c r="C3923">
        <f t="shared" si="308"/>
        <v>0.89999999999999991</v>
      </c>
      <c r="D3923">
        <f t="shared" si="309"/>
        <v>1</v>
      </c>
      <c r="E3923">
        <f t="shared" si="310"/>
        <v>0.89999999999999991</v>
      </c>
      <c r="G3923" t="s">
        <v>4841</v>
      </c>
      <c r="H3923" t="s">
        <v>39</v>
      </c>
      <c r="I3923" s="58" t="s">
        <v>90</v>
      </c>
      <c r="J3923" s="58" t="s">
        <v>41</v>
      </c>
      <c r="K3923" s="58" t="s">
        <v>76</v>
      </c>
      <c r="N3923" t="s">
        <v>805</v>
      </c>
      <c r="P3923" t="s">
        <v>78</v>
      </c>
      <c r="Q3923" t="s">
        <v>79</v>
      </c>
      <c r="S3923" t="s">
        <v>80</v>
      </c>
      <c r="T3923" t="s">
        <v>45</v>
      </c>
      <c r="U3923" t="s">
        <v>46</v>
      </c>
      <c r="V3923" t="s">
        <v>46</v>
      </c>
      <c r="W3923" t="s">
        <v>764</v>
      </c>
      <c r="X3923" t="s">
        <v>765</v>
      </c>
      <c r="Y3923" t="s">
        <v>766</v>
      </c>
      <c r="Z3923" t="s">
        <v>767</v>
      </c>
      <c r="AB3923" t="s">
        <v>1155</v>
      </c>
      <c r="AC3923" t="s">
        <v>1156</v>
      </c>
      <c r="AD3923" t="s">
        <v>4808</v>
      </c>
      <c r="AF3923" t="s">
        <v>186</v>
      </c>
      <c r="AG3923" t="s">
        <v>56</v>
      </c>
      <c r="AH3923" t="s">
        <v>56</v>
      </c>
      <c r="AI3923" t="s">
        <v>46</v>
      </c>
      <c r="AJ3923" t="s">
        <v>56</v>
      </c>
      <c r="AK3923" t="s">
        <v>56</v>
      </c>
      <c r="AL3923" t="s">
        <v>56</v>
      </c>
      <c r="AM3923" t="s">
        <v>56</v>
      </c>
      <c r="AN3923" t="s">
        <v>56</v>
      </c>
      <c r="AO3923" t="s">
        <v>46</v>
      </c>
      <c r="AP3923" t="s">
        <v>56</v>
      </c>
      <c r="AQ3923" t="s">
        <v>56</v>
      </c>
      <c r="AR3923" t="s">
        <v>56</v>
      </c>
      <c r="AS3923" t="s">
        <v>56</v>
      </c>
      <c r="AT3923" t="s">
        <v>56</v>
      </c>
      <c r="AU3923" t="s">
        <v>56</v>
      </c>
      <c r="AV3923" t="s">
        <v>56</v>
      </c>
      <c r="AW3923" t="s">
        <v>56</v>
      </c>
    </row>
    <row r="3924" spans="1:49" x14ac:dyDescent="0.3">
      <c r="A3924" t="str">
        <f t="shared" si="306"/>
        <v>AU</v>
      </c>
      <c r="B3924" t="str">
        <f t="shared" si="307"/>
        <v>P</v>
      </c>
      <c r="C3924">
        <f t="shared" si="308"/>
        <v>0.78</v>
      </c>
      <c r="D3924">
        <f t="shared" si="309"/>
        <v>1</v>
      </c>
      <c r="E3924">
        <f t="shared" si="310"/>
        <v>0.78</v>
      </c>
      <c r="G3924" t="s">
        <v>4842</v>
      </c>
      <c r="H3924" t="s">
        <v>39</v>
      </c>
      <c r="I3924" s="58" t="s">
        <v>75</v>
      </c>
      <c r="J3924" s="58" t="s">
        <v>41</v>
      </c>
      <c r="K3924" s="58" t="s">
        <v>42</v>
      </c>
      <c r="N3924" t="s">
        <v>364</v>
      </c>
      <c r="S3924" t="s">
        <v>72</v>
      </c>
      <c r="T3924" t="s">
        <v>45</v>
      </c>
      <c r="U3924" t="s">
        <v>46</v>
      </c>
      <c r="V3924" t="s">
        <v>46</v>
      </c>
      <c r="W3924" t="s">
        <v>156</v>
      </c>
      <c r="X3924" t="s">
        <v>6458</v>
      </c>
      <c r="Y3924" t="s">
        <v>157</v>
      </c>
      <c r="Z3924" t="s">
        <v>158</v>
      </c>
      <c r="AA3924" t="s">
        <v>159</v>
      </c>
      <c r="AB3924" t="s">
        <v>337</v>
      </c>
      <c r="AC3924" t="s">
        <v>338</v>
      </c>
      <c r="AD3924" t="s">
        <v>4840</v>
      </c>
      <c r="AF3924" t="s">
        <v>186</v>
      </c>
      <c r="AG3924" t="s">
        <v>56</v>
      </c>
      <c r="AH3924" t="s">
        <v>56</v>
      </c>
      <c r="AI3924" t="s">
        <v>46</v>
      </c>
      <c r="AJ3924" t="s">
        <v>56</v>
      </c>
      <c r="AK3924" t="s">
        <v>56</v>
      </c>
      <c r="AL3924" t="s">
        <v>56</v>
      </c>
      <c r="AM3924" t="s">
        <v>56</v>
      </c>
      <c r="AN3924" t="s">
        <v>56</v>
      </c>
      <c r="AO3924" t="s">
        <v>56</v>
      </c>
      <c r="AP3924" t="s">
        <v>56</v>
      </c>
      <c r="AQ3924" t="s">
        <v>56</v>
      </c>
      <c r="AR3924" t="s">
        <v>56</v>
      </c>
      <c r="AS3924" t="s">
        <v>56</v>
      </c>
      <c r="AT3924" t="s">
        <v>56</v>
      </c>
      <c r="AU3924" t="s">
        <v>56</v>
      </c>
      <c r="AV3924" t="s">
        <v>56</v>
      </c>
      <c r="AW3924" t="s">
        <v>56</v>
      </c>
    </row>
    <row r="3925" spans="1:49" x14ac:dyDescent="0.3">
      <c r="A3925" t="str">
        <f t="shared" si="306"/>
        <v>VŠVU</v>
      </c>
      <c r="B3925" t="str">
        <f t="shared" si="307"/>
        <v>V</v>
      </c>
      <c r="C3925">
        <f t="shared" si="308"/>
        <v>1.7999999999999998</v>
      </c>
      <c r="D3925">
        <f t="shared" si="309"/>
        <v>1</v>
      </c>
      <c r="E3925">
        <f t="shared" si="310"/>
        <v>1.7999999999999998</v>
      </c>
      <c r="G3925" t="s">
        <v>4843</v>
      </c>
      <c r="H3925" t="s">
        <v>39</v>
      </c>
      <c r="I3925" s="58" t="s">
        <v>96</v>
      </c>
      <c r="J3925" s="58" t="s">
        <v>41</v>
      </c>
      <c r="K3925" s="58" t="s">
        <v>76</v>
      </c>
      <c r="N3925" t="s">
        <v>805</v>
      </c>
      <c r="P3925" t="s">
        <v>78</v>
      </c>
      <c r="Q3925" t="s">
        <v>79</v>
      </c>
      <c r="S3925" t="s">
        <v>80</v>
      </c>
      <c r="T3925" t="s">
        <v>45</v>
      </c>
      <c r="U3925" t="s">
        <v>46</v>
      </c>
      <c r="V3925" t="s">
        <v>46</v>
      </c>
      <c r="W3925" t="s">
        <v>764</v>
      </c>
      <c r="X3925" t="s">
        <v>765</v>
      </c>
      <c r="Y3925" t="s">
        <v>766</v>
      </c>
      <c r="Z3925" t="s">
        <v>767</v>
      </c>
      <c r="AB3925" t="s">
        <v>1155</v>
      </c>
      <c r="AC3925" t="s">
        <v>1156</v>
      </c>
      <c r="AD3925" t="s">
        <v>4808</v>
      </c>
      <c r="AF3925" t="s">
        <v>186</v>
      </c>
      <c r="AG3925" t="s">
        <v>56</v>
      </c>
      <c r="AH3925" t="s">
        <v>56</v>
      </c>
      <c r="AI3925" t="s">
        <v>46</v>
      </c>
      <c r="AJ3925" t="s">
        <v>56</v>
      </c>
      <c r="AK3925" t="s">
        <v>56</v>
      </c>
      <c r="AL3925" t="s">
        <v>56</v>
      </c>
      <c r="AM3925" t="s">
        <v>56</v>
      </c>
      <c r="AN3925" t="s">
        <v>56</v>
      </c>
      <c r="AO3925" t="s">
        <v>46</v>
      </c>
      <c r="AP3925" t="s">
        <v>56</v>
      </c>
      <c r="AQ3925" t="s">
        <v>56</v>
      </c>
      <c r="AR3925" t="s">
        <v>56</v>
      </c>
      <c r="AS3925" t="s">
        <v>56</v>
      </c>
      <c r="AT3925" t="s">
        <v>56</v>
      </c>
      <c r="AU3925" t="s">
        <v>56</v>
      </c>
      <c r="AV3925" t="s">
        <v>56</v>
      </c>
      <c r="AW3925" t="s">
        <v>56</v>
      </c>
    </row>
    <row r="3926" spans="1:49" x14ac:dyDescent="0.3">
      <c r="A3926" t="str">
        <f t="shared" si="306"/>
        <v>STU</v>
      </c>
      <c r="B3926" t="str">
        <f t="shared" si="307"/>
        <v>V</v>
      </c>
      <c r="C3926">
        <f t="shared" si="308"/>
        <v>3.5999999999999996</v>
      </c>
      <c r="D3926">
        <f t="shared" si="309"/>
        <v>1</v>
      </c>
      <c r="E3926">
        <f t="shared" si="310"/>
        <v>3.5999999999999996</v>
      </c>
      <c r="G3926" t="s">
        <v>4844</v>
      </c>
      <c r="H3926" t="s">
        <v>39</v>
      </c>
      <c r="I3926" s="58" t="s">
        <v>794</v>
      </c>
      <c r="J3926" s="58" t="s">
        <v>143</v>
      </c>
      <c r="K3926" s="58" t="s">
        <v>211</v>
      </c>
      <c r="N3926" t="s">
        <v>212</v>
      </c>
      <c r="P3926" t="s">
        <v>510</v>
      </c>
      <c r="Q3926" t="s">
        <v>79</v>
      </c>
      <c r="S3926" t="s">
        <v>214</v>
      </c>
      <c r="T3926" t="s">
        <v>45</v>
      </c>
      <c r="U3926" t="s">
        <v>149</v>
      </c>
      <c r="V3926" t="s">
        <v>149</v>
      </c>
      <c r="W3926" t="s">
        <v>81</v>
      </c>
      <c r="X3926" t="s">
        <v>82</v>
      </c>
      <c r="Y3926" t="s">
        <v>83</v>
      </c>
      <c r="Z3926" t="s">
        <v>398</v>
      </c>
      <c r="AA3926" t="s">
        <v>399</v>
      </c>
      <c r="AB3926" t="s">
        <v>400</v>
      </c>
      <c r="AC3926" t="s">
        <v>401</v>
      </c>
      <c r="AE3926" t="s">
        <v>4845</v>
      </c>
      <c r="AF3926" t="s">
        <v>55</v>
      </c>
      <c r="AG3926" t="s">
        <v>46</v>
      </c>
      <c r="AH3926" t="s">
        <v>149</v>
      </c>
      <c r="AI3926" t="s">
        <v>56</v>
      </c>
      <c r="AJ3926" t="s">
        <v>56</v>
      </c>
      <c r="AK3926" t="s">
        <v>56</v>
      </c>
      <c r="AL3926" t="s">
        <v>56</v>
      </c>
      <c r="AM3926" t="s">
        <v>56</v>
      </c>
      <c r="AN3926" t="s">
        <v>56</v>
      </c>
      <c r="AO3926" t="s">
        <v>223</v>
      </c>
      <c r="AP3926" t="s">
        <v>56</v>
      </c>
      <c r="AQ3926" t="s">
        <v>56</v>
      </c>
      <c r="AR3926" t="s">
        <v>56</v>
      </c>
      <c r="AS3926" t="s">
        <v>56</v>
      </c>
      <c r="AT3926" t="s">
        <v>46</v>
      </c>
      <c r="AU3926" t="s">
        <v>56</v>
      </c>
      <c r="AV3926" t="s">
        <v>56</v>
      </c>
      <c r="AW3926" t="s">
        <v>56</v>
      </c>
    </row>
    <row r="3927" spans="1:49" x14ac:dyDescent="0.3">
      <c r="A3927" t="str">
        <f t="shared" si="306"/>
        <v>AU</v>
      </c>
      <c r="B3927" t="str">
        <f t="shared" si="307"/>
        <v>V</v>
      </c>
      <c r="C3927">
        <f t="shared" si="308"/>
        <v>12</v>
      </c>
      <c r="D3927">
        <f t="shared" si="309"/>
        <v>1</v>
      </c>
      <c r="E3927">
        <f t="shared" si="310"/>
        <v>12</v>
      </c>
      <c r="G3927" t="s">
        <v>4846</v>
      </c>
      <c r="H3927" t="s">
        <v>39</v>
      </c>
      <c r="I3927" s="58" t="s">
        <v>198</v>
      </c>
      <c r="J3927" s="58" t="s">
        <v>143</v>
      </c>
      <c r="K3927" s="58" t="s">
        <v>76</v>
      </c>
      <c r="N3927" t="s">
        <v>517</v>
      </c>
      <c r="P3927" t="s">
        <v>78</v>
      </c>
      <c r="Q3927" t="s">
        <v>79</v>
      </c>
      <c r="S3927" t="s">
        <v>80</v>
      </c>
      <c r="T3927" t="s">
        <v>45</v>
      </c>
      <c r="U3927" t="s">
        <v>46</v>
      </c>
      <c r="V3927" t="s">
        <v>46</v>
      </c>
      <c r="W3927" t="s">
        <v>156</v>
      </c>
      <c r="X3927" t="s">
        <v>6458</v>
      </c>
      <c r="Y3927" t="s">
        <v>157</v>
      </c>
      <c r="Z3927" t="s">
        <v>654</v>
      </c>
      <c r="AA3927" t="s">
        <v>655</v>
      </c>
      <c r="AD3927" t="s">
        <v>2347</v>
      </c>
      <c r="AF3927" t="s">
        <v>1413</v>
      </c>
      <c r="AG3927" t="s">
        <v>56</v>
      </c>
      <c r="AH3927" t="s">
        <v>56</v>
      </c>
      <c r="AI3927" t="s">
        <v>46</v>
      </c>
      <c r="AJ3927" t="s">
        <v>56</v>
      </c>
      <c r="AK3927" t="s">
        <v>56</v>
      </c>
      <c r="AL3927" t="s">
        <v>56</v>
      </c>
      <c r="AM3927" t="s">
        <v>56</v>
      </c>
      <c r="AN3927" t="s">
        <v>56</v>
      </c>
      <c r="AO3927" t="s">
        <v>196</v>
      </c>
      <c r="AP3927" t="s">
        <v>56</v>
      </c>
      <c r="AQ3927" t="s">
        <v>46</v>
      </c>
      <c r="AR3927" t="s">
        <v>56</v>
      </c>
      <c r="AS3927" t="s">
        <v>56</v>
      </c>
      <c r="AT3927" t="s">
        <v>56</v>
      </c>
      <c r="AU3927" t="s">
        <v>56</v>
      </c>
      <c r="AV3927" t="s">
        <v>56</v>
      </c>
      <c r="AW3927" t="s">
        <v>56</v>
      </c>
    </row>
    <row r="3928" spans="1:49" x14ac:dyDescent="0.3">
      <c r="A3928" t="str">
        <f t="shared" si="306"/>
        <v>VŠVU</v>
      </c>
      <c r="B3928" t="str">
        <f t="shared" si="307"/>
        <v>V</v>
      </c>
      <c r="C3928">
        <f t="shared" si="308"/>
        <v>0.89999999999999991</v>
      </c>
      <c r="D3928">
        <f t="shared" si="309"/>
        <v>1</v>
      </c>
      <c r="E3928">
        <f t="shared" si="310"/>
        <v>0.89999999999999991</v>
      </c>
      <c r="G3928" t="s">
        <v>4847</v>
      </c>
      <c r="H3928" t="s">
        <v>39</v>
      </c>
      <c r="I3928" s="58" t="s">
        <v>90</v>
      </c>
      <c r="J3928" s="58" t="s">
        <v>41</v>
      </c>
      <c r="K3928" s="58" t="s">
        <v>76</v>
      </c>
      <c r="N3928" t="s">
        <v>805</v>
      </c>
      <c r="P3928" t="s">
        <v>78</v>
      </c>
      <c r="Q3928" t="s">
        <v>79</v>
      </c>
      <c r="S3928" t="s">
        <v>80</v>
      </c>
      <c r="T3928" t="s">
        <v>45</v>
      </c>
      <c r="U3928" t="s">
        <v>46</v>
      </c>
      <c r="V3928" t="s">
        <v>46</v>
      </c>
      <c r="W3928" t="s">
        <v>764</v>
      </c>
      <c r="X3928" t="s">
        <v>765</v>
      </c>
      <c r="Y3928" t="s">
        <v>766</v>
      </c>
      <c r="Z3928" t="s">
        <v>767</v>
      </c>
      <c r="AB3928" t="s">
        <v>1155</v>
      </c>
      <c r="AC3928" t="s">
        <v>1156</v>
      </c>
      <c r="AD3928" t="s">
        <v>4808</v>
      </c>
      <c r="AF3928" t="s">
        <v>186</v>
      </c>
      <c r="AG3928" t="s">
        <v>56</v>
      </c>
      <c r="AH3928" t="s">
        <v>56</v>
      </c>
      <c r="AI3928" t="s">
        <v>46</v>
      </c>
      <c r="AJ3928" t="s">
        <v>56</v>
      </c>
      <c r="AK3928" t="s">
        <v>56</v>
      </c>
      <c r="AL3928" t="s">
        <v>56</v>
      </c>
      <c r="AM3928" t="s">
        <v>56</v>
      </c>
      <c r="AN3928" t="s">
        <v>56</v>
      </c>
      <c r="AO3928" t="s">
        <v>46</v>
      </c>
      <c r="AP3928" t="s">
        <v>56</v>
      </c>
      <c r="AQ3928" t="s">
        <v>56</v>
      </c>
      <c r="AR3928" t="s">
        <v>56</v>
      </c>
      <c r="AS3928" t="s">
        <v>56</v>
      </c>
      <c r="AT3928" t="s">
        <v>56</v>
      </c>
      <c r="AU3928" t="s">
        <v>56</v>
      </c>
      <c r="AV3928" t="s">
        <v>56</v>
      </c>
      <c r="AW3928" t="s">
        <v>56</v>
      </c>
    </row>
    <row r="3929" spans="1:49" x14ac:dyDescent="0.3">
      <c r="A3929" t="str">
        <f t="shared" si="306"/>
        <v>VŠVU</v>
      </c>
      <c r="B3929" t="str">
        <f t="shared" si="307"/>
        <v>V</v>
      </c>
      <c r="C3929">
        <f t="shared" si="308"/>
        <v>0.89999999999999991</v>
      </c>
      <c r="D3929">
        <f t="shared" si="309"/>
        <v>1</v>
      </c>
      <c r="E3929">
        <f t="shared" si="310"/>
        <v>0.89999999999999991</v>
      </c>
      <c r="G3929" t="s">
        <v>4848</v>
      </c>
      <c r="H3929" t="s">
        <v>39</v>
      </c>
      <c r="I3929" s="58" t="s">
        <v>90</v>
      </c>
      <c r="J3929" s="58" t="s">
        <v>41</v>
      </c>
      <c r="K3929" s="58" t="s">
        <v>76</v>
      </c>
      <c r="N3929" t="s">
        <v>805</v>
      </c>
      <c r="P3929" t="s">
        <v>78</v>
      </c>
      <c r="Q3929" t="s">
        <v>79</v>
      </c>
      <c r="S3929" t="s">
        <v>80</v>
      </c>
      <c r="T3929" t="s">
        <v>45</v>
      </c>
      <c r="U3929" t="s">
        <v>46</v>
      </c>
      <c r="V3929" t="s">
        <v>46</v>
      </c>
      <c r="W3929" t="s">
        <v>764</v>
      </c>
      <c r="X3929" t="s">
        <v>765</v>
      </c>
      <c r="Y3929" t="s">
        <v>766</v>
      </c>
      <c r="Z3929" t="s">
        <v>767</v>
      </c>
      <c r="AB3929" t="s">
        <v>1155</v>
      </c>
      <c r="AC3929" t="s">
        <v>1156</v>
      </c>
      <c r="AD3929" t="s">
        <v>4808</v>
      </c>
      <c r="AF3929" t="s">
        <v>186</v>
      </c>
      <c r="AG3929" t="s">
        <v>56</v>
      </c>
      <c r="AH3929" t="s">
        <v>56</v>
      </c>
      <c r="AI3929" t="s">
        <v>46</v>
      </c>
      <c r="AJ3929" t="s">
        <v>56</v>
      </c>
      <c r="AK3929" t="s">
        <v>56</v>
      </c>
      <c r="AL3929" t="s">
        <v>56</v>
      </c>
      <c r="AM3929" t="s">
        <v>56</v>
      </c>
      <c r="AN3929" t="s">
        <v>56</v>
      </c>
      <c r="AO3929" t="s">
        <v>46</v>
      </c>
      <c r="AP3929" t="s">
        <v>56</v>
      </c>
      <c r="AQ3929" t="s">
        <v>56</v>
      </c>
      <c r="AR3929" t="s">
        <v>56</v>
      </c>
      <c r="AS3929" t="s">
        <v>56</v>
      </c>
      <c r="AT3929" t="s">
        <v>56</v>
      </c>
      <c r="AU3929" t="s">
        <v>56</v>
      </c>
      <c r="AV3929" t="s">
        <v>56</v>
      </c>
      <c r="AW3929" t="s">
        <v>56</v>
      </c>
    </row>
    <row r="3930" spans="1:49" x14ac:dyDescent="0.3">
      <c r="A3930" t="str">
        <f t="shared" si="306"/>
        <v>VŠVU</v>
      </c>
      <c r="B3930" t="str">
        <f t="shared" si="307"/>
        <v>V</v>
      </c>
      <c r="C3930">
        <f t="shared" si="308"/>
        <v>0.89999999999999991</v>
      </c>
      <c r="D3930">
        <f t="shared" si="309"/>
        <v>1</v>
      </c>
      <c r="E3930">
        <f t="shared" si="310"/>
        <v>0.89999999999999991</v>
      </c>
      <c r="G3930" t="s">
        <v>4849</v>
      </c>
      <c r="H3930" t="s">
        <v>39</v>
      </c>
      <c r="I3930" s="58" t="s">
        <v>90</v>
      </c>
      <c r="J3930" s="58" t="s">
        <v>41</v>
      </c>
      <c r="K3930" s="58" t="s">
        <v>76</v>
      </c>
      <c r="N3930" t="s">
        <v>805</v>
      </c>
      <c r="P3930" t="s">
        <v>78</v>
      </c>
      <c r="Q3930" t="s">
        <v>79</v>
      </c>
      <c r="S3930" t="s">
        <v>80</v>
      </c>
      <c r="T3930" t="s">
        <v>45</v>
      </c>
      <c r="U3930" t="s">
        <v>46</v>
      </c>
      <c r="V3930" t="s">
        <v>46</v>
      </c>
      <c r="W3930" t="s">
        <v>764</v>
      </c>
      <c r="X3930" t="s">
        <v>765</v>
      </c>
      <c r="Y3930" t="s">
        <v>766</v>
      </c>
      <c r="Z3930" t="s">
        <v>767</v>
      </c>
      <c r="AB3930" t="s">
        <v>1155</v>
      </c>
      <c r="AC3930" t="s">
        <v>1156</v>
      </c>
      <c r="AD3930" t="s">
        <v>4808</v>
      </c>
      <c r="AF3930" t="s">
        <v>186</v>
      </c>
      <c r="AG3930" t="s">
        <v>56</v>
      </c>
      <c r="AH3930" t="s">
        <v>56</v>
      </c>
      <c r="AI3930" t="s">
        <v>46</v>
      </c>
      <c r="AJ3930" t="s">
        <v>56</v>
      </c>
      <c r="AK3930" t="s">
        <v>56</v>
      </c>
      <c r="AL3930" t="s">
        <v>56</v>
      </c>
      <c r="AM3930" t="s">
        <v>56</v>
      </c>
      <c r="AN3930" t="s">
        <v>56</v>
      </c>
      <c r="AO3930" t="s">
        <v>46</v>
      </c>
      <c r="AP3930" t="s">
        <v>56</v>
      </c>
      <c r="AQ3930" t="s">
        <v>56</v>
      </c>
      <c r="AR3930" t="s">
        <v>56</v>
      </c>
      <c r="AS3930" t="s">
        <v>56</v>
      </c>
      <c r="AT3930" t="s">
        <v>56</v>
      </c>
      <c r="AU3930" t="s">
        <v>56</v>
      </c>
      <c r="AV3930" t="s">
        <v>56</v>
      </c>
      <c r="AW3930" t="s">
        <v>56</v>
      </c>
    </row>
    <row r="3931" spans="1:49" x14ac:dyDescent="0.3">
      <c r="A3931" t="str">
        <f t="shared" si="306"/>
        <v>STU</v>
      </c>
      <c r="B3931" t="str">
        <f t="shared" si="307"/>
        <v>V</v>
      </c>
      <c r="C3931">
        <f t="shared" si="308"/>
        <v>0.44999999999999996</v>
      </c>
      <c r="D3931">
        <f t="shared" si="309"/>
        <v>1</v>
      </c>
      <c r="E3931">
        <f t="shared" si="310"/>
        <v>0.44999999999999996</v>
      </c>
      <c r="G3931" t="s">
        <v>4850</v>
      </c>
      <c r="H3931" t="s">
        <v>39</v>
      </c>
      <c r="I3931" s="58" t="s">
        <v>68</v>
      </c>
      <c r="J3931" s="58" t="s">
        <v>41</v>
      </c>
      <c r="K3931" s="58" t="s">
        <v>211</v>
      </c>
      <c r="N3931" t="s">
        <v>212</v>
      </c>
      <c r="P3931" t="s">
        <v>78</v>
      </c>
      <c r="Q3931" t="s">
        <v>320</v>
      </c>
      <c r="S3931" t="s">
        <v>214</v>
      </c>
      <c r="T3931" t="s">
        <v>73</v>
      </c>
      <c r="U3931" t="s">
        <v>149</v>
      </c>
      <c r="V3931" t="s">
        <v>46</v>
      </c>
      <c r="W3931" t="s">
        <v>81</v>
      </c>
      <c r="X3931" t="s">
        <v>82</v>
      </c>
      <c r="Y3931" t="s">
        <v>83</v>
      </c>
      <c r="Z3931" t="s">
        <v>398</v>
      </c>
      <c r="AA3931" t="s">
        <v>399</v>
      </c>
      <c r="AB3931" t="s">
        <v>400</v>
      </c>
      <c r="AC3931" t="s">
        <v>401</v>
      </c>
      <c r="AE3931" t="s">
        <v>4100</v>
      </c>
      <c r="AF3931" t="s">
        <v>55</v>
      </c>
      <c r="AG3931" t="s">
        <v>56</v>
      </c>
      <c r="AH3931" t="s">
        <v>46</v>
      </c>
      <c r="AI3931" t="s">
        <v>56</v>
      </c>
      <c r="AJ3931" t="s">
        <v>56</v>
      </c>
      <c r="AK3931" t="s">
        <v>56</v>
      </c>
      <c r="AL3931" t="s">
        <v>56</v>
      </c>
      <c r="AM3931" t="s">
        <v>56</v>
      </c>
      <c r="AN3931" t="s">
        <v>56</v>
      </c>
      <c r="AO3931" t="s">
        <v>56</v>
      </c>
      <c r="AP3931" t="s">
        <v>56</v>
      </c>
      <c r="AQ3931" t="s">
        <v>56</v>
      </c>
      <c r="AR3931" t="s">
        <v>56</v>
      </c>
      <c r="AS3931" t="s">
        <v>56</v>
      </c>
      <c r="AT3931" t="s">
        <v>56</v>
      </c>
      <c r="AU3931" t="s">
        <v>56</v>
      </c>
      <c r="AV3931" t="s">
        <v>56</v>
      </c>
      <c r="AW3931" t="s">
        <v>56</v>
      </c>
    </row>
    <row r="3932" spans="1:49" x14ac:dyDescent="0.3">
      <c r="A3932" t="str">
        <f t="shared" si="306"/>
        <v>AU</v>
      </c>
      <c r="B3932" t="str">
        <f t="shared" si="307"/>
        <v>V</v>
      </c>
      <c r="C3932">
        <f t="shared" si="308"/>
        <v>0.89999999999999991</v>
      </c>
      <c r="D3932">
        <f t="shared" si="309"/>
        <v>1</v>
      </c>
      <c r="E3932">
        <f t="shared" si="310"/>
        <v>0.89999999999999991</v>
      </c>
      <c r="G3932" t="s">
        <v>4851</v>
      </c>
      <c r="H3932" t="s">
        <v>39</v>
      </c>
      <c r="I3932" s="58" t="s">
        <v>133</v>
      </c>
      <c r="J3932" s="58" t="s">
        <v>41</v>
      </c>
      <c r="K3932" s="58" t="s">
        <v>76</v>
      </c>
      <c r="N3932" t="s">
        <v>763</v>
      </c>
      <c r="P3932" t="s">
        <v>78</v>
      </c>
      <c r="Q3932" t="s">
        <v>79</v>
      </c>
      <c r="S3932" t="s">
        <v>80</v>
      </c>
      <c r="T3932" t="s">
        <v>45</v>
      </c>
      <c r="U3932" t="s">
        <v>46</v>
      </c>
      <c r="V3932" t="s">
        <v>46</v>
      </c>
      <c r="W3932" t="s">
        <v>156</v>
      </c>
      <c r="X3932" t="s">
        <v>6458</v>
      </c>
      <c r="Y3932" t="s">
        <v>157</v>
      </c>
      <c r="Z3932" t="s">
        <v>654</v>
      </c>
      <c r="AA3932" t="s">
        <v>655</v>
      </c>
      <c r="AB3932" t="s">
        <v>798</v>
      </c>
      <c r="AC3932" t="s">
        <v>799</v>
      </c>
      <c r="AD3932" t="s">
        <v>4852</v>
      </c>
      <c r="AF3932" t="s">
        <v>55</v>
      </c>
      <c r="AG3932" t="s">
        <v>46</v>
      </c>
      <c r="AH3932" t="s">
        <v>56</v>
      </c>
      <c r="AI3932" t="s">
        <v>56</v>
      </c>
      <c r="AJ3932" t="s">
        <v>56</v>
      </c>
      <c r="AK3932" t="s">
        <v>56</v>
      </c>
      <c r="AL3932" t="s">
        <v>56</v>
      </c>
      <c r="AM3932" t="s">
        <v>56</v>
      </c>
      <c r="AN3932" t="s">
        <v>56</v>
      </c>
      <c r="AO3932" t="s">
        <v>56</v>
      </c>
      <c r="AP3932" t="s">
        <v>56</v>
      </c>
      <c r="AQ3932" t="s">
        <v>56</v>
      </c>
      <c r="AR3932" t="s">
        <v>56</v>
      </c>
      <c r="AS3932" t="s">
        <v>56</v>
      </c>
      <c r="AT3932" t="s">
        <v>56</v>
      </c>
      <c r="AU3932" t="s">
        <v>56</v>
      </c>
      <c r="AV3932" t="s">
        <v>56</v>
      </c>
      <c r="AW3932" t="s">
        <v>56</v>
      </c>
    </row>
    <row r="3933" spans="1:49" x14ac:dyDescent="0.3">
      <c r="A3933" t="str">
        <f t="shared" si="306"/>
        <v>PU</v>
      </c>
      <c r="B3933" t="str">
        <f t="shared" si="307"/>
        <v>V</v>
      </c>
      <c r="C3933">
        <f t="shared" si="308"/>
        <v>0.89999999999999991</v>
      </c>
      <c r="D3933">
        <f t="shared" si="309"/>
        <v>1</v>
      </c>
      <c r="E3933">
        <f t="shared" si="310"/>
        <v>0.89999999999999991</v>
      </c>
      <c r="G3933" t="s">
        <v>4853</v>
      </c>
      <c r="H3933" t="s">
        <v>39</v>
      </c>
      <c r="I3933" s="58" t="s">
        <v>90</v>
      </c>
      <c r="J3933" s="58" t="s">
        <v>41</v>
      </c>
      <c r="K3933" s="58" t="s">
        <v>76</v>
      </c>
      <c r="N3933" t="s">
        <v>763</v>
      </c>
      <c r="P3933" t="s">
        <v>78</v>
      </c>
      <c r="Q3933" t="s">
        <v>79</v>
      </c>
      <c r="S3933" t="s">
        <v>80</v>
      </c>
      <c r="T3933" t="s">
        <v>45</v>
      </c>
      <c r="U3933" t="s">
        <v>46</v>
      </c>
      <c r="V3933" t="s">
        <v>46</v>
      </c>
      <c r="W3933" t="s">
        <v>2013</v>
      </c>
      <c r="X3933" t="s">
        <v>2014</v>
      </c>
      <c r="Y3933" t="s">
        <v>2015</v>
      </c>
      <c r="Z3933" t="s">
        <v>1525</v>
      </c>
      <c r="AA3933" t="s">
        <v>2016</v>
      </c>
      <c r="AB3933" t="s">
        <v>2017</v>
      </c>
      <c r="AC3933" t="s">
        <v>2018</v>
      </c>
      <c r="AD3933" t="s">
        <v>4854</v>
      </c>
      <c r="AF3933" t="s">
        <v>4855</v>
      </c>
      <c r="AG3933" t="s">
        <v>56</v>
      </c>
      <c r="AH3933" t="s">
        <v>56</v>
      </c>
      <c r="AI3933" t="s">
        <v>46</v>
      </c>
      <c r="AJ3933" t="s">
        <v>56</v>
      </c>
      <c r="AK3933" t="s">
        <v>56</v>
      </c>
      <c r="AL3933" t="s">
        <v>56</v>
      </c>
      <c r="AM3933" t="s">
        <v>56</v>
      </c>
      <c r="AN3933" t="s">
        <v>56</v>
      </c>
      <c r="AO3933" t="s">
        <v>56</v>
      </c>
      <c r="AP3933" t="s">
        <v>56</v>
      </c>
      <c r="AQ3933" t="s">
        <v>56</v>
      </c>
      <c r="AR3933" t="s">
        <v>56</v>
      </c>
      <c r="AS3933" t="s">
        <v>56</v>
      </c>
      <c r="AT3933" t="s">
        <v>56</v>
      </c>
      <c r="AU3933" t="s">
        <v>56</v>
      </c>
      <c r="AV3933" t="s">
        <v>56</v>
      </c>
      <c r="AW3933" t="s">
        <v>56</v>
      </c>
    </row>
    <row r="3934" spans="1:49" x14ac:dyDescent="0.3">
      <c r="A3934" t="str">
        <f t="shared" si="306"/>
        <v>AU</v>
      </c>
      <c r="B3934" t="str">
        <f t="shared" si="307"/>
        <v>V</v>
      </c>
      <c r="C3934">
        <f t="shared" si="308"/>
        <v>0.89999999999999991</v>
      </c>
      <c r="D3934">
        <f t="shared" si="309"/>
        <v>1</v>
      </c>
      <c r="E3934">
        <f t="shared" si="310"/>
        <v>0.89999999999999991</v>
      </c>
      <c r="G3934" t="s">
        <v>4856</v>
      </c>
      <c r="H3934" t="s">
        <v>39</v>
      </c>
      <c r="I3934" s="58" t="s">
        <v>133</v>
      </c>
      <c r="J3934" s="58" t="s">
        <v>41</v>
      </c>
      <c r="K3934" s="58" t="s">
        <v>76</v>
      </c>
      <c r="N3934" t="s">
        <v>763</v>
      </c>
      <c r="P3934" t="s">
        <v>78</v>
      </c>
      <c r="Q3934" t="s">
        <v>79</v>
      </c>
      <c r="S3934" t="s">
        <v>80</v>
      </c>
      <c r="T3934" t="s">
        <v>45</v>
      </c>
      <c r="U3934" t="s">
        <v>46</v>
      </c>
      <c r="V3934" t="s">
        <v>46</v>
      </c>
      <c r="W3934" t="s">
        <v>156</v>
      </c>
      <c r="X3934" t="s">
        <v>6458</v>
      </c>
      <c r="Y3934" t="s">
        <v>157</v>
      </c>
      <c r="Z3934" t="s">
        <v>654</v>
      </c>
      <c r="AA3934" t="s">
        <v>655</v>
      </c>
      <c r="AB3934" t="s">
        <v>798</v>
      </c>
      <c r="AC3934" t="s">
        <v>799</v>
      </c>
      <c r="AD3934" t="s">
        <v>4852</v>
      </c>
      <c r="AF3934" t="s">
        <v>55</v>
      </c>
      <c r="AG3934" t="s">
        <v>46</v>
      </c>
      <c r="AH3934" t="s">
        <v>56</v>
      </c>
      <c r="AI3934" t="s">
        <v>56</v>
      </c>
      <c r="AJ3934" t="s">
        <v>56</v>
      </c>
      <c r="AK3934" t="s">
        <v>56</v>
      </c>
      <c r="AL3934" t="s">
        <v>56</v>
      </c>
      <c r="AM3934" t="s">
        <v>56</v>
      </c>
      <c r="AN3934" t="s">
        <v>56</v>
      </c>
      <c r="AO3934" t="s">
        <v>56</v>
      </c>
      <c r="AP3934" t="s">
        <v>56</v>
      </c>
      <c r="AQ3934" t="s">
        <v>56</v>
      </c>
      <c r="AR3934" t="s">
        <v>56</v>
      </c>
      <c r="AS3934" t="s">
        <v>56</v>
      </c>
      <c r="AT3934" t="s">
        <v>56</v>
      </c>
      <c r="AU3934" t="s">
        <v>56</v>
      </c>
      <c r="AV3934" t="s">
        <v>56</v>
      </c>
      <c r="AW3934" t="s">
        <v>56</v>
      </c>
    </row>
    <row r="3935" spans="1:49" x14ac:dyDescent="0.3">
      <c r="A3935" t="str">
        <f t="shared" si="306"/>
        <v>PU</v>
      </c>
      <c r="B3935" t="str">
        <f t="shared" si="307"/>
        <v>V</v>
      </c>
      <c r="C3935">
        <f t="shared" si="308"/>
        <v>1.7999999999999998</v>
      </c>
      <c r="D3935">
        <f t="shared" si="309"/>
        <v>1</v>
      </c>
      <c r="E3935">
        <f t="shared" si="310"/>
        <v>1.7999999999999998</v>
      </c>
      <c r="G3935" t="s">
        <v>4857</v>
      </c>
      <c r="H3935" t="s">
        <v>39</v>
      </c>
      <c r="I3935" s="58" t="s">
        <v>96</v>
      </c>
      <c r="J3935" s="58" t="s">
        <v>41</v>
      </c>
      <c r="K3935" s="58" t="s">
        <v>76</v>
      </c>
      <c r="N3935" t="s">
        <v>763</v>
      </c>
      <c r="P3935" t="s">
        <v>78</v>
      </c>
      <c r="Q3935" t="s">
        <v>79</v>
      </c>
      <c r="S3935" t="s">
        <v>80</v>
      </c>
      <c r="T3935" t="s">
        <v>45</v>
      </c>
      <c r="U3935" t="s">
        <v>46</v>
      </c>
      <c r="V3935" t="s">
        <v>46</v>
      </c>
      <c r="W3935" t="s">
        <v>2013</v>
      </c>
      <c r="X3935" t="s">
        <v>2014</v>
      </c>
      <c r="Y3935" t="s">
        <v>2015</v>
      </c>
      <c r="Z3935" t="s">
        <v>1525</v>
      </c>
      <c r="AA3935" t="s">
        <v>2016</v>
      </c>
      <c r="AB3935" t="s">
        <v>2017</v>
      </c>
      <c r="AC3935" t="s">
        <v>2018</v>
      </c>
      <c r="AD3935" t="s">
        <v>4854</v>
      </c>
      <c r="AF3935" t="s">
        <v>4855</v>
      </c>
      <c r="AG3935" t="s">
        <v>56</v>
      </c>
      <c r="AH3935" t="s">
        <v>56</v>
      </c>
      <c r="AI3935" t="s">
        <v>46</v>
      </c>
      <c r="AJ3935" t="s">
        <v>56</v>
      </c>
      <c r="AK3935" t="s">
        <v>56</v>
      </c>
      <c r="AL3935" t="s">
        <v>56</v>
      </c>
      <c r="AM3935" t="s">
        <v>56</v>
      </c>
      <c r="AN3935" t="s">
        <v>56</v>
      </c>
      <c r="AO3935" t="s">
        <v>56</v>
      </c>
      <c r="AP3935" t="s">
        <v>56</v>
      </c>
      <c r="AQ3935" t="s">
        <v>56</v>
      </c>
      <c r="AR3935" t="s">
        <v>56</v>
      </c>
      <c r="AS3935" t="s">
        <v>56</v>
      </c>
      <c r="AT3935" t="s">
        <v>56</v>
      </c>
      <c r="AU3935" t="s">
        <v>56</v>
      </c>
      <c r="AV3935" t="s">
        <v>56</v>
      </c>
      <c r="AW3935" t="s">
        <v>56</v>
      </c>
    </row>
    <row r="3936" spans="1:49" x14ac:dyDescent="0.3">
      <c r="A3936" t="str">
        <f t="shared" si="306"/>
        <v>AU</v>
      </c>
      <c r="B3936" t="str">
        <f t="shared" si="307"/>
        <v>V</v>
      </c>
      <c r="C3936">
        <f t="shared" si="308"/>
        <v>0.89999999999999991</v>
      </c>
      <c r="D3936">
        <f t="shared" si="309"/>
        <v>1</v>
      </c>
      <c r="E3936">
        <f t="shared" si="310"/>
        <v>0.89999999999999991</v>
      </c>
      <c r="G3936" t="s">
        <v>4858</v>
      </c>
      <c r="H3936" t="s">
        <v>39</v>
      </c>
      <c r="I3936" s="58" t="s">
        <v>133</v>
      </c>
      <c r="J3936" s="58" t="s">
        <v>41</v>
      </c>
      <c r="K3936" s="58" t="s">
        <v>76</v>
      </c>
      <c r="N3936" t="s">
        <v>763</v>
      </c>
      <c r="P3936" t="s">
        <v>78</v>
      </c>
      <c r="Q3936" t="s">
        <v>79</v>
      </c>
      <c r="S3936" t="s">
        <v>80</v>
      </c>
      <c r="T3936" t="s">
        <v>45</v>
      </c>
      <c r="U3936" t="s">
        <v>46</v>
      </c>
      <c r="V3936" t="s">
        <v>46</v>
      </c>
      <c r="W3936" t="s">
        <v>156</v>
      </c>
      <c r="X3936" t="s">
        <v>6458</v>
      </c>
      <c r="Y3936" t="s">
        <v>157</v>
      </c>
      <c r="Z3936" t="s">
        <v>654</v>
      </c>
      <c r="AA3936" t="s">
        <v>655</v>
      </c>
      <c r="AB3936" t="s">
        <v>798</v>
      </c>
      <c r="AC3936" t="s">
        <v>799</v>
      </c>
      <c r="AD3936" t="s">
        <v>4852</v>
      </c>
      <c r="AF3936" t="s">
        <v>55</v>
      </c>
      <c r="AG3936" t="s">
        <v>46</v>
      </c>
      <c r="AH3936" t="s">
        <v>56</v>
      </c>
      <c r="AI3936" t="s">
        <v>56</v>
      </c>
      <c r="AJ3936" t="s">
        <v>56</v>
      </c>
      <c r="AK3936" t="s">
        <v>56</v>
      </c>
      <c r="AL3936" t="s">
        <v>56</v>
      </c>
      <c r="AM3936" t="s">
        <v>56</v>
      </c>
      <c r="AN3936" t="s">
        <v>56</v>
      </c>
      <c r="AO3936" t="s">
        <v>56</v>
      </c>
      <c r="AP3936" t="s">
        <v>56</v>
      </c>
      <c r="AQ3936" t="s">
        <v>56</v>
      </c>
      <c r="AR3936" t="s">
        <v>56</v>
      </c>
      <c r="AS3936" t="s">
        <v>56</v>
      </c>
      <c r="AT3936" t="s">
        <v>56</v>
      </c>
      <c r="AU3936" t="s">
        <v>56</v>
      </c>
      <c r="AV3936" t="s">
        <v>56</v>
      </c>
      <c r="AW3936" t="s">
        <v>56</v>
      </c>
    </row>
    <row r="3937" spans="1:49" x14ac:dyDescent="0.3">
      <c r="A3937" t="str">
        <f t="shared" si="306"/>
        <v>VŠVU</v>
      </c>
      <c r="B3937" t="str">
        <f t="shared" si="307"/>
        <v>V</v>
      </c>
      <c r="C3937">
        <f t="shared" si="308"/>
        <v>3.5999999999999996</v>
      </c>
      <c r="D3937">
        <f t="shared" si="309"/>
        <v>1</v>
      </c>
      <c r="E3937">
        <f t="shared" si="310"/>
        <v>3.5999999999999996</v>
      </c>
      <c r="G3937" t="s">
        <v>4859</v>
      </c>
      <c r="H3937" t="s">
        <v>39</v>
      </c>
      <c r="I3937" s="58" t="s">
        <v>171</v>
      </c>
      <c r="J3937" s="58" t="s">
        <v>121</v>
      </c>
      <c r="K3937" s="58" t="s">
        <v>76</v>
      </c>
      <c r="N3937" t="s">
        <v>805</v>
      </c>
      <c r="P3937" t="s">
        <v>78</v>
      </c>
      <c r="Q3937" t="s">
        <v>79</v>
      </c>
      <c r="S3937" t="s">
        <v>80</v>
      </c>
      <c r="T3937" t="s">
        <v>45</v>
      </c>
      <c r="U3937" t="s">
        <v>46</v>
      </c>
      <c r="V3937" t="s">
        <v>46</v>
      </c>
      <c r="W3937" t="s">
        <v>764</v>
      </c>
      <c r="X3937" t="s">
        <v>765</v>
      </c>
      <c r="Y3937" t="s">
        <v>766</v>
      </c>
      <c r="Z3937" t="s">
        <v>767</v>
      </c>
      <c r="AB3937" t="s">
        <v>2351</v>
      </c>
      <c r="AC3937" t="s">
        <v>2352</v>
      </c>
      <c r="AD3937" t="s">
        <v>4601</v>
      </c>
      <c r="AF3937" t="s">
        <v>55</v>
      </c>
      <c r="AG3937" t="s">
        <v>46</v>
      </c>
      <c r="AH3937" t="s">
        <v>56</v>
      </c>
      <c r="AI3937" t="s">
        <v>56</v>
      </c>
      <c r="AJ3937" t="s">
        <v>56</v>
      </c>
      <c r="AK3937" t="s">
        <v>56</v>
      </c>
      <c r="AL3937" t="s">
        <v>56</v>
      </c>
      <c r="AM3937" t="s">
        <v>56</v>
      </c>
      <c r="AN3937" t="s">
        <v>56</v>
      </c>
      <c r="AO3937" t="s">
        <v>46</v>
      </c>
      <c r="AP3937" t="s">
        <v>56</v>
      </c>
      <c r="AQ3937" t="s">
        <v>56</v>
      </c>
      <c r="AR3937" t="s">
        <v>56</v>
      </c>
      <c r="AS3937" t="s">
        <v>56</v>
      </c>
      <c r="AT3937" t="s">
        <v>56</v>
      </c>
      <c r="AU3937" t="s">
        <v>56</v>
      </c>
      <c r="AV3937" t="s">
        <v>56</v>
      </c>
      <c r="AW3937" t="s">
        <v>56</v>
      </c>
    </row>
    <row r="3938" spans="1:49" x14ac:dyDescent="0.3">
      <c r="A3938" t="str">
        <f t="shared" si="306"/>
        <v>AU</v>
      </c>
      <c r="B3938" t="str">
        <f t="shared" si="307"/>
        <v>V</v>
      </c>
      <c r="C3938">
        <f t="shared" si="308"/>
        <v>0.89999999999999991</v>
      </c>
      <c r="D3938">
        <f t="shared" si="309"/>
        <v>1</v>
      </c>
      <c r="E3938">
        <f t="shared" si="310"/>
        <v>0.89999999999999991</v>
      </c>
      <c r="G3938" t="s">
        <v>4860</v>
      </c>
      <c r="H3938" t="s">
        <v>39</v>
      </c>
      <c r="I3938" s="58" t="s">
        <v>133</v>
      </c>
      <c r="J3938" s="58" t="s">
        <v>41</v>
      </c>
      <c r="K3938" s="58" t="s">
        <v>76</v>
      </c>
      <c r="N3938" t="s">
        <v>763</v>
      </c>
      <c r="P3938" t="s">
        <v>78</v>
      </c>
      <c r="Q3938" t="s">
        <v>79</v>
      </c>
      <c r="S3938" t="s">
        <v>80</v>
      </c>
      <c r="T3938" t="s">
        <v>45</v>
      </c>
      <c r="U3938" t="s">
        <v>46</v>
      </c>
      <c r="V3938" t="s">
        <v>46</v>
      </c>
      <c r="W3938" t="s">
        <v>156</v>
      </c>
      <c r="X3938" t="s">
        <v>6458</v>
      </c>
      <c r="Y3938" t="s">
        <v>157</v>
      </c>
      <c r="Z3938" t="s">
        <v>654</v>
      </c>
      <c r="AA3938" t="s">
        <v>655</v>
      </c>
      <c r="AB3938" t="s">
        <v>798</v>
      </c>
      <c r="AC3938" t="s">
        <v>799</v>
      </c>
      <c r="AD3938" t="s">
        <v>4852</v>
      </c>
      <c r="AF3938" t="s">
        <v>55</v>
      </c>
      <c r="AG3938" t="s">
        <v>46</v>
      </c>
      <c r="AH3938" t="s">
        <v>56</v>
      </c>
      <c r="AI3938" t="s">
        <v>56</v>
      </c>
      <c r="AJ3938" t="s">
        <v>56</v>
      </c>
      <c r="AK3938" t="s">
        <v>56</v>
      </c>
      <c r="AL3938" t="s">
        <v>56</v>
      </c>
      <c r="AM3938" t="s">
        <v>56</v>
      </c>
      <c r="AN3938" t="s">
        <v>56</v>
      </c>
      <c r="AO3938" t="s">
        <v>56</v>
      </c>
      <c r="AP3938" t="s">
        <v>56</v>
      </c>
      <c r="AQ3938" t="s">
        <v>56</v>
      </c>
      <c r="AR3938" t="s">
        <v>56</v>
      </c>
      <c r="AS3938" t="s">
        <v>56</v>
      </c>
      <c r="AT3938" t="s">
        <v>56</v>
      </c>
      <c r="AU3938" t="s">
        <v>56</v>
      </c>
      <c r="AV3938" t="s">
        <v>56</v>
      </c>
      <c r="AW3938" t="s">
        <v>56</v>
      </c>
    </row>
    <row r="3939" spans="1:49" x14ac:dyDescent="0.3">
      <c r="A3939" t="str">
        <f t="shared" si="306"/>
        <v>AU</v>
      </c>
      <c r="B3939" t="str">
        <f t="shared" si="307"/>
        <v>V</v>
      </c>
      <c r="C3939">
        <f t="shared" si="308"/>
        <v>1.56</v>
      </c>
      <c r="D3939">
        <f t="shared" si="309"/>
        <v>1</v>
      </c>
      <c r="E3939">
        <f t="shared" si="310"/>
        <v>1.56</v>
      </c>
      <c r="G3939" t="s">
        <v>4861</v>
      </c>
      <c r="H3939" t="s">
        <v>326</v>
      </c>
      <c r="I3939" s="58" t="s">
        <v>104</v>
      </c>
      <c r="J3939" s="58" t="s">
        <v>41</v>
      </c>
      <c r="K3939" s="58" t="s">
        <v>76</v>
      </c>
      <c r="N3939" t="s">
        <v>713</v>
      </c>
      <c r="P3939" t="s">
        <v>78</v>
      </c>
      <c r="Q3939" t="s">
        <v>79</v>
      </c>
      <c r="S3939" t="s">
        <v>80</v>
      </c>
      <c r="T3939" t="s">
        <v>73</v>
      </c>
      <c r="U3939" t="s">
        <v>149</v>
      </c>
      <c r="V3939" t="s">
        <v>46</v>
      </c>
      <c r="W3939" t="s">
        <v>156</v>
      </c>
      <c r="X3939" t="s">
        <v>6458</v>
      </c>
      <c r="Y3939" t="s">
        <v>157</v>
      </c>
      <c r="Z3939" t="s">
        <v>654</v>
      </c>
      <c r="AA3939" t="s">
        <v>655</v>
      </c>
      <c r="AB3939" t="s">
        <v>656</v>
      </c>
      <c r="AC3939" t="s">
        <v>657</v>
      </c>
      <c r="AD3939" t="s">
        <v>4862</v>
      </c>
      <c r="AF3939" t="s">
        <v>55</v>
      </c>
      <c r="AG3939" t="s">
        <v>46</v>
      </c>
      <c r="AH3939" t="s">
        <v>56</v>
      </c>
      <c r="AI3939" t="s">
        <v>56</v>
      </c>
      <c r="AJ3939" t="s">
        <v>56</v>
      </c>
      <c r="AK3939" t="s">
        <v>56</v>
      </c>
      <c r="AL3939" t="s">
        <v>56</v>
      </c>
      <c r="AM3939" t="s">
        <v>56</v>
      </c>
      <c r="AN3939" t="s">
        <v>56</v>
      </c>
      <c r="AO3939" t="s">
        <v>56</v>
      </c>
      <c r="AP3939" t="s">
        <v>56</v>
      </c>
      <c r="AQ3939" t="s">
        <v>56</v>
      </c>
      <c r="AR3939" t="s">
        <v>56</v>
      </c>
      <c r="AS3939" t="s">
        <v>56</v>
      </c>
      <c r="AT3939" t="s">
        <v>56</v>
      </c>
      <c r="AU3939" t="s">
        <v>56</v>
      </c>
      <c r="AV3939" t="s">
        <v>46</v>
      </c>
      <c r="AW3939" t="s">
        <v>56</v>
      </c>
    </row>
    <row r="3940" spans="1:49" x14ac:dyDescent="0.3">
      <c r="A3940" t="str">
        <f t="shared" si="306"/>
        <v>VŠVU</v>
      </c>
      <c r="B3940" t="str">
        <f t="shared" si="307"/>
        <v>V</v>
      </c>
      <c r="C3940">
        <f t="shared" si="308"/>
        <v>1.7999999999999998</v>
      </c>
      <c r="D3940">
        <f t="shared" si="309"/>
        <v>1</v>
      </c>
      <c r="E3940">
        <f t="shared" si="310"/>
        <v>1.7999999999999998</v>
      </c>
      <c r="G3940" t="s">
        <v>4863</v>
      </c>
      <c r="H3940" t="s">
        <v>39</v>
      </c>
      <c r="I3940" s="58" t="s">
        <v>742</v>
      </c>
      <c r="J3940" s="58" t="s">
        <v>121</v>
      </c>
      <c r="K3940" s="58" t="s">
        <v>76</v>
      </c>
      <c r="N3940" t="s">
        <v>805</v>
      </c>
      <c r="P3940" t="s">
        <v>78</v>
      </c>
      <c r="Q3940" t="s">
        <v>79</v>
      </c>
      <c r="S3940" t="s">
        <v>80</v>
      </c>
      <c r="T3940" t="s">
        <v>45</v>
      </c>
      <c r="U3940" t="s">
        <v>46</v>
      </c>
      <c r="V3940" t="s">
        <v>46</v>
      </c>
      <c r="W3940" t="s">
        <v>764</v>
      </c>
      <c r="X3940" t="s">
        <v>765</v>
      </c>
      <c r="Y3940" t="s">
        <v>766</v>
      </c>
      <c r="Z3940" t="s">
        <v>767</v>
      </c>
      <c r="AB3940" t="s">
        <v>2351</v>
      </c>
      <c r="AC3940" t="s">
        <v>2352</v>
      </c>
      <c r="AD3940" t="s">
        <v>4601</v>
      </c>
      <c r="AF3940" t="s">
        <v>55</v>
      </c>
      <c r="AG3940" t="s">
        <v>46</v>
      </c>
      <c r="AH3940" t="s">
        <v>56</v>
      </c>
      <c r="AI3940" t="s">
        <v>56</v>
      </c>
      <c r="AJ3940" t="s">
        <v>56</v>
      </c>
      <c r="AK3940" t="s">
        <v>56</v>
      </c>
      <c r="AL3940" t="s">
        <v>56</v>
      </c>
      <c r="AM3940" t="s">
        <v>56</v>
      </c>
      <c r="AN3940" t="s">
        <v>56</v>
      </c>
      <c r="AO3940" t="s">
        <v>46</v>
      </c>
      <c r="AP3940" t="s">
        <v>56</v>
      </c>
      <c r="AQ3940" t="s">
        <v>56</v>
      </c>
      <c r="AR3940" t="s">
        <v>56</v>
      </c>
      <c r="AS3940" t="s">
        <v>56</v>
      </c>
      <c r="AT3940" t="s">
        <v>56</v>
      </c>
      <c r="AU3940" t="s">
        <v>56</v>
      </c>
      <c r="AV3940" t="s">
        <v>56</v>
      </c>
      <c r="AW3940" t="s">
        <v>56</v>
      </c>
    </row>
    <row r="3941" spans="1:49" x14ac:dyDescent="0.3">
      <c r="A3941" t="str">
        <f t="shared" si="306"/>
        <v>UKF</v>
      </c>
      <c r="B3941" t="str">
        <f t="shared" si="307"/>
        <v>P</v>
      </c>
      <c r="C3941">
        <f t="shared" si="308"/>
        <v>0.44999999999999996</v>
      </c>
      <c r="D3941">
        <f t="shared" si="309"/>
        <v>1</v>
      </c>
      <c r="E3941">
        <f t="shared" si="310"/>
        <v>0.44999999999999996</v>
      </c>
      <c r="G3941" t="s">
        <v>4864</v>
      </c>
      <c r="H3941" t="s">
        <v>39</v>
      </c>
      <c r="I3941" s="58" t="s">
        <v>68</v>
      </c>
      <c r="J3941" s="58" t="s">
        <v>41</v>
      </c>
      <c r="K3941" s="58" t="s">
        <v>42</v>
      </c>
      <c r="N3941" t="s">
        <v>43</v>
      </c>
      <c r="S3941" t="s">
        <v>57</v>
      </c>
      <c r="T3941" t="s">
        <v>73</v>
      </c>
      <c r="U3941" t="s">
        <v>149</v>
      </c>
      <c r="V3941" t="s">
        <v>46</v>
      </c>
      <c r="W3941" t="s">
        <v>1274</v>
      </c>
      <c r="X3941" t="s">
        <v>1275</v>
      </c>
      <c r="Y3941" t="s">
        <v>1276</v>
      </c>
      <c r="Z3941" t="s">
        <v>1277</v>
      </c>
      <c r="AA3941" t="s">
        <v>1278</v>
      </c>
      <c r="AB3941" t="s">
        <v>1279</v>
      </c>
      <c r="AC3941" t="s">
        <v>1280</v>
      </c>
      <c r="AD3941" t="s">
        <v>4646</v>
      </c>
      <c r="AF3941" t="s">
        <v>55</v>
      </c>
      <c r="AG3941" t="s">
        <v>46</v>
      </c>
      <c r="AH3941" t="s">
        <v>56</v>
      </c>
      <c r="AI3941" t="s">
        <v>56</v>
      </c>
      <c r="AJ3941" t="s">
        <v>56</v>
      </c>
      <c r="AK3941" t="s">
        <v>56</v>
      </c>
      <c r="AL3941" t="s">
        <v>56</v>
      </c>
      <c r="AM3941" t="s">
        <v>56</v>
      </c>
      <c r="AN3941" t="s">
        <v>56</v>
      </c>
      <c r="AO3941" t="s">
        <v>56</v>
      </c>
      <c r="AP3941" t="s">
        <v>56</v>
      </c>
      <c r="AQ3941" t="s">
        <v>56</v>
      </c>
      <c r="AR3941" t="s">
        <v>56</v>
      </c>
      <c r="AS3941" t="s">
        <v>56</v>
      </c>
      <c r="AT3941" t="s">
        <v>56</v>
      </c>
      <c r="AU3941" t="s">
        <v>56</v>
      </c>
      <c r="AV3941" t="s">
        <v>56</v>
      </c>
      <c r="AW3941" t="s">
        <v>56</v>
      </c>
    </row>
    <row r="3942" spans="1:49" x14ac:dyDescent="0.3">
      <c r="A3942" t="str">
        <f t="shared" si="306"/>
        <v>VŠMU</v>
      </c>
      <c r="B3942" t="str">
        <f t="shared" si="307"/>
        <v>P</v>
      </c>
      <c r="C3942">
        <f t="shared" si="308"/>
        <v>0.44999999999999996</v>
      </c>
      <c r="D3942">
        <f t="shared" si="309"/>
        <v>1</v>
      </c>
      <c r="E3942">
        <f t="shared" si="310"/>
        <v>0.44999999999999996</v>
      </c>
      <c r="G3942" t="s">
        <v>4865</v>
      </c>
      <c r="H3942" t="s">
        <v>39</v>
      </c>
      <c r="I3942" s="58" t="s">
        <v>68</v>
      </c>
      <c r="J3942" s="58" t="s">
        <v>41</v>
      </c>
      <c r="K3942" s="58" t="s">
        <v>42</v>
      </c>
      <c r="N3942" t="s">
        <v>43</v>
      </c>
      <c r="S3942" t="s">
        <v>72</v>
      </c>
      <c r="T3942" t="s">
        <v>45</v>
      </c>
      <c r="U3942" t="s">
        <v>46</v>
      </c>
      <c r="V3942" t="s">
        <v>46</v>
      </c>
      <c r="W3942" t="s">
        <v>111</v>
      </c>
      <c r="X3942" t="s">
        <v>112</v>
      </c>
      <c r="Y3942" t="s">
        <v>113</v>
      </c>
      <c r="Z3942" t="s">
        <v>152</v>
      </c>
      <c r="AA3942" t="s">
        <v>153</v>
      </c>
      <c r="AB3942" t="s">
        <v>154</v>
      </c>
      <c r="AC3942" t="s">
        <v>155</v>
      </c>
      <c r="AD3942" t="s">
        <v>4064</v>
      </c>
      <c r="AF3942" t="s">
        <v>55</v>
      </c>
      <c r="AG3942" t="s">
        <v>46</v>
      </c>
      <c r="AH3942" t="s">
        <v>56</v>
      </c>
      <c r="AI3942" t="s">
        <v>56</v>
      </c>
      <c r="AJ3942" t="s">
        <v>56</v>
      </c>
      <c r="AK3942" t="s">
        <v>56</v>
      </c>
      <c r="AL3942" t="s">
        <v>56</v>
      </c>
      <c r="AM3942" t="s">
        <v>56</v>
      </c>
      <c r="AN3942" t="s">
        <v>56</v>
      </c>
      <c r="AO3942" t="s">
        <v>56</v>
      </c>
      <c r="AP3942" t="s">
        <v>56</v>
      </c>
      <c r="AQ3942" t="s">
        <v>56</v>
      </c>
      <c r="AR3942" t="s">
        <v>56</v>
      </c>
      <c r="AS3942" t="s">
        <v>56</v>
      </c>
      <c r="AT3942" t="s">
        <v>46</v>
      </c>
      <c r="AU3942" t="s">
        <v>56</v>
      </c>
      <c r="AV3942" t="s">
        <v>56</v>
      </c>
      <c r="AW3942" t="s">
        <v>56</v>
      </c>
    </row>
    <row r="3943" spans="1:49" x14ac:dyDescent="0.3">
      <c r="A3943" t="str">
        <f t="shared" si="306"/>
        <v>VŠVU</v>
      </c>
      <c r="B3943" t="str">
        <f t="shared" si="307"/>
        <v>V</v>
      </c>
      <c r="C3943">
        <f t="shared" si="308"/>
        <v>3.12</v>
      </c>
      <c r="D3943">
        <f t="shared" si="309"/>
        <v>1</v>
      </c>
      <c r="E3943">
        <f t="shared" si="310"/>
        <v>3.12</v>
      </c>
      <c r="G3943" t="s">
        <v>4866</v>
      </c>
      <c r="H3943" t="s">
        <v>39</v>
      </c>
      <c r="I3943" s="58" t="s">
        <v>120</v>
      </c>
      <c r="J3943" s="58" t="s">
        <v>121</v>
      </c>
      <c r="K3943" s="58" t="s">
        <v>76</v>
      </c>
      <c r="N3943" t="s">
        <v>514</v>
      </c>
      <c r="P3943" t="s">
        <v>78</v>
      </c>
      <c r="Q3943" t="s">
        <v>79</v>
      </c>
      <c r="S3943" t="s">
        <v>80</v>
      </c>
      <c r="T3943" t="s">
        <v>45</v>
      </c>
      <c r="U3943" t="s">
        <v>46</v>
      </c>
      <c r="V3943" t="s">
        <v>46</v>
      </c>
      <c r="W3943" t="s">
        <v>764</v>
      </c>
      <c r="X3943" t="s">
        <v>765</v>
      </c>
      <c r="Y3943" t="s">
        <v>766</v>
      </c>
      <c r="Z3943" t="s">
        <v>767</v>
      </c>
      <c r="AB3943" t="s">
        <v>2351</v>
      </c>
      <c r="AC3943" t="s">
        <v>2352</v>
      </c>
      <c r="AD3943" t="s">
        <v>4601</v>
      </c>
      <c r="AF3943" t="s">
        <v>55</v>
      </c>
      <c r="AG3943" t="s">
        <v>46</v>
      </c>
      <c r="AH3943" t="s">
        <v>56</v>
      </c>
      <c r="AI3943" t="s">
        <v>56</v>
      </c>
      <c r="AJ3943" t="s">
        <v>56</v>
      </c>
      <c r="AK3943" t="s">
        <v>56</v>
      </c>
      <c r="AL3943" t="s">
        <v>56</v>
      </c>
      <c r="AM3943" t="s">
        <v>56</v>
      </c>
      <c r="AN3943" t="s">
        <v>56</v>
      </c>
      <c r="AO3943" t="s">
        <v>46</v>
      </c>
      <c r="AP3943" t="s">
        <v>56</v>
      </c>
      <c r="AQ3943" t="s">
        <v>56</v>
      </c>
      <c r="AR3943" t="s">
        <v>56</v>
      </c>
      <c r="AS3943" t="s">
        <v>56</v>
      </c>
      <c r="AT3943" t="s">
        <v>56</v>
      </c>
      <c r="AU3943" t="s">
        <v>56</v>
      </c>
      <c r="AV3943" t="s">
        <v>56</v>
      </c>
      <c r="AW3943" t="s">
        <v>56</v>
      </c>
    </row>
    <row r="3944" spans="1:49" x14ac:dyDescent="0.3">
      <c r="A3944" t="str">
        <f t="shared" si="306"/>
        <v>VŠMU</v>
      </c>
      <c r="B3944" t="str">
        <f t="shared" si="307"/>
        <v>P</v>
      </c>
      <c r="C3944">
        <f t="shared" si="308"/>
        <v>0.44999999999999996</v>
      </c>
      <c r="D3944">
        <f t="shared" si="309"/>
        <v>1</v>
      </c>
      <c r="E3944">
        <f t="shared" si="310"/>
        <v>0.44999999999999996</v>
      </c>
      <c r="G3944" t="s">
        <v>4867</v>
      </c>
      <c r="H3944" t="s">
        <v>39</v>
      </c>
      <c r="I3944" s="58" t="s">
        <v>68</v>
      </c>
      <c r="J3944" s="58" t="s">
        <v>41</v>
      </c>
      <c r="K3944" s="58" t="s">
        <v>42</v>
      </c>
      <c r="N3944" t="s">
        <v>43</v>
      </c>
      <c r="S3944" t="s">
        <v>72</v>
      </c>
      <c r="T3944" t="s">
        <v>45</v>
      </c>
      <c r="U3944" t="s">
        <v>46</v>
      </c>
      <c r="V3944" t="s">
        <v>46</v>
      </c>
      <c r="W3944" t="s">
        <v>111</v>
      </c>
      <c r="X3944" t="s">
        <v>112</v>
      </c>
      <c r="Y3944" t="s">
        <v>113</v>
      </c>
      <c r="Z3944" t="s">
        <v>152</v>
      </c>
      <c r="AA3944" t="s">
        <v>153</v>
      </c>
      <c r="AB3944" t="s">
        <v>154</v>
      </c>
      <c r="AC3944" t="s">
        <v>155</v>
      </c>
      <c r="AD3944" t="s">
        <v>4064</v>
      </c>
      <c r="AF3944" t="s">
        <v>55</v>
      </c>
      <c r="AG3944" t="s">
        <v>46</v>
      </c>
      <c r="AH3944" t="s">
        <v>56</v>
      </c>
      <c r="AI3944" t="s">
        <v>56</v>
      </c>
      <c r="AJ3944" t="s">
        <v>56</v>
      </c>
      <c r="AK3944" t="s">
        <v>56</v>
      </c>
      <c r="AL3944" t="s">
        <v>56</v>
      </c>
      <c r="AM3944" t="s">
        <v>56</v>
      </c>
      <c r="AN3944" t="s">
        <v>56</v>
      </c>
      <c r="AO3944" t="s">
        <v>56</v>
      </c>
      <c r="AP3944" t="s">
        <v>56</v>
      </c>
      <c r="AQ3944" t="s">
        <v>56</v>
      </c>
      <c r="AR3944" t="s">
        <v>56</v>
      </c>
      <c r="AS3944" t="s">
        <v>56</v>
      </c>
      <c r="AT3944" t="s">
        <v>46</v>
      </c>
      <c r="AU3944" t="s">
        <v>56</v>
      </c>
      <c r="AV3944" t="s">
        <v>56</v>
      </c>
      <c r="AW3944" t="s">
        <v>56</v>
      </c>
    </row>
    <row r="3945" spans="1:49" x14ac:dyDescent="0.3">
      <c r="A3945" t="str">
        <f t="shared" si="306"/>
        <v>VŠVU</v>
      </c>
      <c r="B3945" t="str">
        <f t="shared" si="307"/>
        <v>V</v>
      </c>
      <c r="C3945">
        <f t="shared" si="308"/>
        <v>3.5999999999999996</v>
      </c>
      <c r="D3945">
        <f t="shared" si="309"/>
        <v>1</v>
      </c>
      <c r="E3945">
        <f t="shared" si="310"/>
        <v>3.5999999999999996</v>
      </c>
      <c r="G3945" t="s">
        <v>4868</v>
      </c>
      <c r="H3945" t="s">
        <v>39</v>
      </c>
      <c r="I3945" s="58" t="s">
        <v>171</v>
      </c>
      <c r="J3945" s="58" t="s">
        <v>121</v>
      </c>
      <c r="K3945" s="58" t="s">
        <v>76</v>
      </c>
      <c r="N3945" t="s">
        <v>514</v>
      </c>
      <c r="P3945" t="s">
        <v>78</v>
      </c>
      <c r="Q3945" t="s">
        <v>79</v>
      </c>
      <c r="S3945" t="s">
        <v>80</v>
      </c>
      <c r="T3945" t="s">
        <v>45</v>
      </c>
      <c r="U3945" t="s">
        <v>46</v>
      </c>
      <c r="V3945" t="s">
        <v>46</v>
      </c>
      <c r="W3945" t="s">
        <v>764</v>
      </c>
      <c r="X3945" t="s">
        <v>765</v>
      </c>
      <c r="Y3945" t="s">
        <v>766</v>
      </c>
      <c r="Z3945" t="s">
        <v>767</v>
      </c>
      <c r="AB3945" t="s">
        <v>2351</v>
      </c>
      <c r="AC3945" t="s">
        <v>2352</v>
      </c>
      <c r="AD3945" t="s">
        <v>4601</v>
      </c>
      <c r="AF3945" t="s">
        <v>55</v>
      </c>
      <c r="AG3945" t="s">
        <v>46</v>
      </c>
      <c r="AH3945" t="s">
        <v>56</v>
      </c>
      <c r="AI3945" t="s">
        <v>56</v>
      </c>
      <c r="AJ3945" t="s">
        <v>56</v>
      </c>
      <c r="AK3945" t="s">
        <v>56</v>
      </c>
      <c r="AL3945" t="s">
        <v>56</v>
      </c>
      <c r="AM3945" t="s">
        <v>56</v>
      </c>
      <c r="AN3945" t="s">
        <v>56</v>
      </c>
      <c r="AO3945" t="s">
        <v>46</v>
      </c>
      <c r="AP3945" t="s">
        <v>56</v>
      </c>
      <c r="AQ3945" t="s">
        <v>56</v>
      </c>
      <c r="AR3945" t="s">
        <v>56</v>
      </c>
      <c r="AS3945" t="s">
        <v>56</v>
      </c>
      <c r="AT3945" t="s">
        <v>56</v>
      </c>
      <c r="AU3945" t="s">
        <v>56</v>
      </c>
      <c r="AV3945" t="s">
        <v>56</v>
      </c>
      <c r="AW3945" t="s">
        <v>56</v>
      </c>
    </row>
    <row r="3946" spans="1:49" x14ac:dyDescent="0.3">
      <c r="A3946" t="str">
        <f t="shared" si="306"/>
        <v>VŠVU</v>
      </c>
      <c r="B3946" t="str">
        <f t="shared" si="307"/>
        <v>V</v>
      </c>
      <c r="C3946">
        <f t="shared" si="308"/>
        <v>3.5999999999999996</v>
      </c>
      <c r="D3946">
        <f t="shared" si="309"/>
        <v>1</v>
      </c>
      <c r="E3946">
        <f t="shared" si="310"/>
        <v>3.5999999999999996</v>
      </c>
      <c r="G3946" t="s">
        <v>4869</v>
      </c>
      <c r="H3946" t="s">
        <v>39</v>
      </c>
      <c r="I3946" s="58" t="s">
        <v>171</v>
      </c>
      <c r="J3946" s="58" t="s">
        <v>121</v>
      </c>
      <c r="K3946" s="58" t="s">
        <v>76</v>
      </c>
      <c r="N3946" t="s">
        <v>514</v>
      </c>
      <c r="P3946" t="s">
        <v>78</v>
      </c>
      <c r="Q3946" t="s">
        <v>79</v>
      </c>
      <c r="S3946" t="s">
        <v>80</v>
      </c>
      <c r="T3946" t="s">
        <v>45</v>
      </c>
      <c r="U3946" t="s">
        <v>46</v>
      </c>
      <c r="V3946" t="s">
        <v>46</v>
      </c>
      <c r="W3946" t="s">
        <v>764</v>
      </c>
      <c r="X3946" t="s">
        <v>765</v>
      </c>
      <c r="Y3946" t="s">
        <v>766</v>
      </c>
      <c r="Z3946" t="s">
        <v>767</v>
      </c>
      <c r="AB3946" t="s">
        <v>2351</v>
      </c>
      <c r="AC3946" t="s">
        <v>2352</v>
      </c>
      <c r="AD3946" t="s">
        <v>4601</v>
      </c>
      <c r="AF3946" t="s">
        <v>55</v>
      </c>
      <c r="AG3946" t="s">
        <v>46</v>
      </c>
      <c r="AH3946" t="s">
        <v>56</v>
      </c>
      <c r="AI3946" t="s">
        <v>56</v>
      </c>
      <c r="AJ3946" t="s">
        <v>56</v>
      </c>
      <c r="AK3946" t="s">
        <v>56</v>
      </c>
      <c r="AL3946" t="s">
        <v>56</v>
      </c>
      <c r="AM3946" t="s">
        <v>56</v>
      </c>
      <c r="AN3946" t="s">
        <v>56</v>
      </c>
      <c r="AO3946" t="s">
        <v>46</v>
      </c>
      <c r="AP3946" t="s">
        <v>56</v>
      </c>
      <c r="AQ3946" t="s">
        <v>56</v>
      </c>
      <c r="AR3946" t="s">
        <v>56</v>
      </c>
      <c r="AS3946" t="s">
        <v>56</v>
      </c>
      <c r="AT3946" t="s">
        <v>56</v>
      </c>
      <c r="AU3946" t="s">
        <v>56</v>
      </c>
      <c r="AV3946" t="s">
        <v>56</v>
      </c>
      <c r="AW3946" t="s">
        <v>56</v>
      </c>
    </row>
    <row r="3947" spans="1:49" x14ac:dyDescent="0.3">
      <c r="A3947" t="str">
        <f t="shared" si="306"/>
        <v>VŠVU</v>
      </c>
      <c r="B3947" t="str">
        <f t="shared" si="307"/>
        <v>V</v>
      </c>
      <c r="C3947">
        <f t="shared" si="308"/>
        <v>7.1999999999999993</v>
      </c>
      <c r="D3947">
        <f t="shared" si="309"/>
        <v>1</v>
      </c>
      <c r="E3947">
        <f t="shared" si="310"/>
        <v>7.1999999999999993</v>
      </c>
      <c r="G3947" t="s">
        <v>4870</v>
      </c>
      <c r="H3947" t="s">
        <v>39</v>
      </c>
      <c r="I3947" s="58" t="s">
        <v>142</v>
      </c>
      <c r="J3947" s="58" t="s">
        <v>143</v>
      </c>
      <c r="K3947" s="58" t="s">
        <v>97</v>
      </c>
      <c r="N3947" t="s">
        <v>98</v>
      </c>
      <c r="P3947" t="s">
        <v>78</v>
      </c>
      <c r="Q3947" t="s">
        <v>79</v>
      </c>
      <c r="S3947" t="s">
        <v>99</v>
      </c>
      <c r="T3947" t="s">
        <v>45</v>
      </c>
      <c r="U3947" t="s">
        <v>46</v>
      </c>
      <c r="V3947" t="s">
        <v>46</v>
      </c>
      <c r="W3947" t="s">
        <v>764</v>
      </c>
      <c r="X3947" t="s">
        <v>765</v>
      </c>
      <c r="Y3947" t="s">
        <v>766</v>
      </c>
      <c r="Z3947" t="s">
        <v>767</v>
      </c>
      <c r="AB3947" t="s">
        <v>1174</v>
      </c>
      <c r="AC3947" t="s">
        <v>1830</v>
      </c>
      <c r="AD3947" t="s">
        <v>4028</v>
      </c>
      <c r="AF3947" t="s">
        <v>55</v>
      </c>
      <c r="AG3947" t="s">
        <v>46</v>
      </c>
      <c r="AH3947" t="s">
        <v>56</v>
      </c>
      <c r="AI3947" t="s">
        <v>56</v>
      </c>
      <c r="AJ3947" t="s">
        <v>56</v>
      </c>
      <c r="AK3947" t="s">
        <v>56</v>
      </c>
      <c r="AL3947" t="s">
        <v>56</v>
      </c>
      <c r="AM3947" t="s">
        <v>56</v>
      </c>
      <c r="AN3947" t="s">
        <v>56</v>
      </c>
      <c r="AO3947" t="s">
        <v>149</v>
      </c>
      <c r="AP3947" t="s">
        <v>56</v>
      </c>
      <c r="AQ3947" t="s">
        <v>56</v>
      </c>
      <c r="AR3947" t="s">
        <v>56</v>
      </c>
      <c r="AS3947" t="s">
        <v>56</v>
      </c>
      <c r="AT3947" t="s">
        <v>56</v>
      </c>
      <c r="AU3947" t="s">
        <v>56</v>
      </c>
      <c r="AV3947" t="s">
        <v>56</v>
      </c>
      <c r="AW3947" t="s">
        <v>56</v>
      </c>
    </row>
    <row r="3948" spans="1:49" x14ac:dyDescent="0.3">
      <c r="A3948" t="str">
        <f t="shared" si="306"/>
        <v>AU</v>
      </c>
      <c r="B3948" t="str">
        <f t="shared" si="307"/>
        <v>P</v>
      </c>
      <c r="C3948">
        <f t="shared" si="308"/>
        <v>0.78</v>
      </c>
      <c r="D3948">
        <f t="shared" si="309"/>
        <v>1</v>
      </c>
      <c r="E3948">
        <f t="shared" si="310"/>
        <v>0.78</v>
      </c>
      <c r="G3948" t="s">
        <v>4871</v>
      </c>
      <c r="H3948" t="s">
        <v>39</v>
      </c>
      <c r="I3948" s="58" t="s">
        <v>257</v>
      </c>
      <c r="J3948" s="58" t="s">
        <v>41</v>
      </c>
      <c r="K3948" s="58" t="s">
        <v>108</v>
      </c>
      <c r="N3948" t="s">
        <v>109</v>
      </c>
      <c r="S3948" t="s">
        <v>560</v>
      </c>
      <c r="T3948" t="s">
        <v>45</v>
      </c>
      <c r="U3948" t="s">
        <v>46</v>
      </c>
      <c r="V3948" t="s">
        <v>46</v>
      </c>
      <c r="W3948" t="s">
        <v>156</v>
      </c>
      <c r="X3948" t="s">
        <v>6458</v>
      </c>
      <c r="Y3948" t="s">
        <v>157</v>
      </c>
      <c r="Z3948" t="s">
        <v>172</v>
      </c>
      <c r="AA3948" t="s">
        <v>173</v>
      </c>
      <c r="AB3948" t="s">
        <v>189</v>
      </c>
      <c r="AC3948" t="s">
        <v>221</v>
      </c>
      <c r="AE3948" t="s">
        <v>293</v>
      </c>
      <c r="AF3948" t="s">
        <v>55</v>
      </c>
      <c r="AG3948" t="s">
        <v>56</v>
      </c>
      <c r="AH3948" t="s">
        <v>46</v>
      </c>
      <c r="AI3948" t="s">
        <v>56</v>
      </c>
      <c r="AJ3948" t="s">
        <v>56</v>
      </c>
      <c r="AK3948" t="s">
        <v>56</v>
      </c>
      <c r="AL3948" t="s">
        <v>56</v>
      </c>
      <c r="AM3948" t="s">
        <v>56</v>
      </c>
      <c r="AN3948" t="s">
        <v>56</v>
      </c>
      <c r="AO3948" t="s">
        <v>56</v>
      </c>
      <c r="AP3948" t="s">
        <v>56</v>
      </c>
      <c r="AQ3948" t="s">
        <v>56</v>
      </c>
      <c r="AR3948" t="s">
        <v>56</v>
      </c>
      <c r="AS3948" t="s">
        <v>56</v>
      </c>
      <c r="AT3948" t="s">
        <v>56</v>
      </c>
      <c r="AU3948" t="s">
        <v>56</v>
      </c>
      <c r="AV3948" t="s">
        <v>56</v>
      </c>
      <c r="AW3948" t="s">
        <v>56</v>
      </c>
    </row>
    <row r="3949" spans="1:49" x14ac:dyDescent="0.3">
      <c r="A3949" t="str">
        <f t="shared" si="306"/>
        <v>VŠVU</v>
      </c>
      <c r="B3949" t="str">
        <f t="shared" si="307"/>
        <v>V</v>
      </c>
      <c r="C3949">
        <f t="shared" si="308"/>
        <v>3.5999999999999996</v>
      </c>
      <c r="D3949">
        <f t="shared" si="309"/>
        <v>1</v>
      </c>
      <c r="E3949">
        <f t="shared" si="310"/>
        <v>3.5999999999999996</v>
      </c>
      <c r="G3949" t="s">
        <v>4872</v>
      </c>
      <c r="H3949" t="s">
        <v>39</v>
      </c>
      <c r="I3949" s="58" t="s">
        <v>171</v>
      </c>
      <c r="J3949" s="58" t="s">
        <v>121</v>
      </c>
      <c r="K3949" s="58" t="s">
        <v>76</v>
      </c>
      <c r="N3949" t="s">
        <v>713</v>
      </c>
      <c r="P3949" t="s">
        <v>78</v>
      </c>
      <c r="Q3949" t="s">
        <v>79</v>
      </c>
      <c r="S3949" t="s">
        <v>80</v>
      </c>
      <c r="T3949" t="s">
        <v>45</v>
      </c>
      <c r="U3949" t="s">
        <v>46</v>
      </c>
      <c r="V3949" t="s">
        <v>46</v>
      </c>
      <c r="W3949" t="s">
        <v>764</v>
      </c>
      <c r="X3949" t="s">
        <v>765</v>
      </c>
      <c r="Y3949" t="s">
        <v>766</v>
      </c>
      <c r="Z3949" t="s">
        <v>767</v>
      </c>
      <c r="AB3949" t="s">
        <v>2351</v>
      </c>
      <c r="AC3949" t="s">
        <v>2352</v>
      </c>
      <c r="AD3949" t="s">
        <v>4601</v>
      </c>
      <c r="AF3949" t="s">
        <v>55</v>
      </c>
      <c r="AG3949" t="s">
        <v>46</v>
      </c>
      <c r="AH3949" t="s">
        <v>56</v>
      </c>
      <c r="AI3949" t="s">
        <v>56</v>
      </c>
      <c r="AJ3949" t="s">
        <v>56</v>
      </c>
      <c r="AK3949" t="s">
        <v>56</v>
      </c>
      <c r="AL3949" t="s">
        <v>56</v>
      </c>
      <c r="AM3949" t="s">
        <v>56</v>
      </c>
      <c r="AN3949" t="s">
        <v>56</v>
      </c>
      <c r="AO3949" t="s">
        <v>46</v>
      </c>
      <c r="AP3949" t="s">
        <v>56</v>
      </c>
      <c r="AQ3949" t="s">
        <v>56</v>
      </c>
      <c r="AR3949" t="s">
        <v>56</v>
      </c>
      <c r="AS3949" t="s">
        <v>56</v>
      </c>
      <c r="AT3949" t="s">
        <v>56</v>
      </c>
      <c r="AU3949" t="s">
        <v>56</v>
      </c>
      <c r="AV3949" t="s">
        <v>56</v>
      </c>
      <c r="AW3949" t="s">
        <v>56</v>
      </c>
    </row>
    <row r="3950" spans="1:49" x14ac:dyDescent="0.3">
      <c r="A3950" t="str">
        <f t="shared" si="306"/>
        <v>UKF</v>
      </c>
      <c r="B3950" t="str">
        <f t="shared" si="307"/>
        <v>P</v>
      </c>
      <c r="C3950">
        <f t="shared" si="308"/>
        <v>0.89999999999999991</v>
      </c>
      <c r="D3950">
        <f t="shared" si="309"/>
        <v>1</v>
      </c>
      <c r="E3950">
        <f t="shared" si="310"/>
        <v>0.89999999999999991</v>
      </c>
      <c r="G3950" t="s">
        <v>4873</v>
      </c>
      <c r="H3950" t="s">
        <v>39</v>
      </c>
      <c r="I3950" s="58" t="s">
        <v>90</v>
      </c>
      <c r="J3950" s="58" t="s">
        <v>41</v>
      </c>
      <c r="K3950" s="58" t="s">
        <v>42</v>
      </c>
      <c r="N3950" t="s">
        <v>43</v>
      </c>
      <c r="S3950" t="s">
        <v>69</v>
      </c>
      <c r="T3950" t="s">
        <v>73</v>
      </c>
      <c r="U3950" t="s">
        <v>149</v>
      </c>
      <c r="V3950" t="s">
        <v>46</v>
      </c>
      <c r="W3950" t="s">
        <v>1274</v>
      </c>
      <c r="X3950" t="s">
        <v>1275</v>
      </c>
      <c r="Y3950" t="s">
        <v>1276</v>
      </c>
      <c r="Z3950" t="s">
        <v>1277</v>
      </c>
      <c r="AA3950" t="s">
        <v>1278</v>
      </c>
      <c r="AB3950" t="s">
        <v>1279</v>
      </c>
      <c r="AC3950" t="s">
        <v>1280</v>
      </c>
      <c r="AD3950" t="s">
        <v>4670</v>
      </c>
      <c r="AF3950" t="s">
        <v>186</v>
      </c>
      <c r="AG3950" t="s">
        <v>56</v>
      </c>
      <c r="AH3950" t="s">
        <v>56</v>
      </c>
      <c r="AI3950" t="s">
        <v>46</v>
      </c>
      <c r="AJ3950" t="s">
        <v>56</v>
      </c>
      <c r="AK3950" t="s">
        <v>56</v>
      </c>
      <c r="AL3950" t="s">
        <v>56</v>
      </c>
      <c r="AM3950" t="s">
        <v>56</v>
      </c>
      <c r="AN3950" t="s">
        <v>56</v>
      </c>
      <c r="AO3950" t="s">
        <v>56</v>
      </c>
      <c r="AP3950" t="s">
        <v>56</v>
      </c>
      <c r="AQ3950" t="s">
        <v>56</v>
      </c>
      <c r="AR3950" t="s">
        <v>56</v>
      </c>
      <c r="AS3950" t="s">
        <v>56</v>
      </c>
      <c r="AT3950" t="s">
        <v>56</v>
      </c>
      <c r="AU3950" t="s">
        <v>56</v>
      </c>
      <c r="AV3950" t="s">
        <v>56</v>
      </c>
      <c r="AW3950" t="s">
        <v>56</v>
      </c>
    </row>
    <row r="3951" spans="1:49" x14ac:dyDescent="0.3">
      <c r="A3951" t="str">
        <f t="shared" si="306"/>
        <v>VŠVU</v>
      </c>
      <c r="B3951" t="str">
        <f t="shared" si="307"/>
        <v>V</v>
      </c>
      <c r="C3951">
        <f t="shared" si="308"/>
        <v>3.5999999999999996</v>
      </c>
      <c r="D3951">
        <f t="shared" si="309"/>
        <v>1</v>
      </c>
      <c r="E3951">
        <f t="shared" si="310"/>
        <v>3.5999999999999996</v>
      </c>
      <c r="G3951" t="s">
        <v>4874</v>
      </c>
      <c r="H3951" t="s">
        <v>39</v>
      </c>
      <c r="I3951" s="58" t="s">
        <v>171</v>
      </c>
      <c r="J3951" s="58" t="s">
        <v>121</v>
      </c>
      <c r="K3951" s="58" t="s">
        <v>76</v>
      </c>
      <c r="N3951" t="s">
        <v>713</v>
      </c>
      <c r="P3951" t="s">
        <v>78</v>
      </c>
      <c r="Q3951" t="s">
        <v>79</v>
      </c>
      <c r="S3951" t="s">
        <v>80</v>
      </c>
      <c r="T3951" t="s">
        <v>45</v>
      </c>
      <c r="U3951" t="s">
        <v>46</v>
      </c>
      <c r="V3951" t="s">
        <v>46</v>
      </c>
      <c r="W3951" t="s">
        <v>764</v>
      </c>
      <c r="X3951" t="s">
        <v>765</v>
      </c>
      <c r="Y3951" t="s">
        <v>766</v>
      </c>
      <c r="Z3951" t="s">
        <v>767</v>
      </c>
      <c r="AB3951" t="s">
        <v>2351</v>
      </c>
      <c r="AC3951" t="s">
        <v>2352</v>
      </c>
      <c r="AD3951" t="s">
        <v>4601</v>
      </c>
      <c r="AF3951" t="s">
        <v>55</v>
      </c>
      <c r="AG3951" t="s">
        <v>46</v>
      </c>
      <c r="AH3951" t="s">
        <v>56</v>
      </c>
      <c r="AI3951" t="s">
        <v>56</v>
      </c>
      <c r="AJ3951" t="s">
        <v>56</v>
      </c>
      <c r="AK3951" t="s">
        <v>56</v>
      </c>
      <c r="AL3951" t="s">
        <v>56</v>
      </c>
      <c r="AM3951" t="s">
        <v>56</v>
      </c>
      <c r="AN3951" t="s">
        <v>56</v>
      </c>
      <c r="AO3951" t="s">
        <v>46</v>
      </c>
      <c r="AP3951" t="s">
        <v>56</v>
      </c>
      <c r="AQ3951" t="s">
        <v>56</v>
      </c>
      <c r="AR3951" t="s">
        <v>56</v>
      </c>
      <c r="AS3951" t="s">
        <v>56</v>
      </c>
      <c r="AT3951" t="s">
        <v>56</v>
      </c>
      <c r="AU3951" t="s">
        <v>56</v>
      </c>
      <c r="AV3951" t="s">
        <v>56</v>
      </c>
      <c r="AW3951" t="s">
        <v>56</v>
      </c>
    </row>
    <row r="3952" spans="1:49" x14ac:dyDescent="0.3">
      <c r="A3952" t="str">
        <f t="shared" si="306"/>
        <v>PU</v>
      </c>
      <c r="B3952" t="str">
        <f t="shared" si="307"/>
        <v>P</v>
      </c>
      <c r="C3952">
        <f t="shared" si="308"/>
        <v>0.89999999999999991</v>
      </c>
      <c r="D3952">
        <f t="shared" si="309"/>
        <v>1</v>
      </c>
      <c r="E3952">
        <f t="shared" si="310"/>
        <v>0.89999999999999991</v>
      </c>
      <c r="G3952" t="s">
        <v>4875</v>
      </c>
      <c r="H3952" t="s">
        <v>39</v>
      </c>
      <c r="I3952" s="58" t="s">
        <v>40</v>
      </c>
      <c r="J3952" s="58" t="s">
        <v>41</v>
      </c>
      <c r="K3952" s="58" t="s">
        <v>42</v>
      </c>
      <c r="N3952" t="s">
        <v>842</v>
      </c>
      <c r="S3952" t="s">
        <v>843</v>
      </c>
      <c r="T3952" t="s">
        <v>45</v>
      </c>
      <c r="U3952" t="s">
        <v>149</v>
      </c>
      <c r="V3952" t="s">
        <v>149</v>
      </c>
      <c r="W3952" t="s">
        <v>2013</v>
      </c>
      <c r="X3952" t="s">
        <v>2014</v>
      </c>
      <c r="Y3952" t="s">
        <v>2015</v>
      </c>
      <c r="Z3952" t="s">
        <v>1525</v>
      </c>
      <c r="AA3952" t="s">
        <v>2016</v>
      </c>
      <c r="AB3952" t="s">
        <v>2017</v>
      </c>
      <c r="AC3952" t="s">
        <v>2018</v>
      </c>
      <c r="AD3952" t="s">
        <v>6541</v>
      </c>
      <c r="AF3952" t="s">
        <v>55</v>
      </c>
      <c r="AG3952" t="s">
        <v>46</v>
      </c>
      <c r="AH3952" t="s">
        <v>56</v>
      </c>
      <c r="AI3952" t="s">
        <v>56</v>
      </c>
      <c r="AJ3952" t="s">
        <v>56</v>
      </c>
      <c r="AK3952" t="s">
        <v>56</v>
      </c>
      <c r="AL3952" t="s">
        <v>56</v>
      </c>
      <c r="AM3952" t="s">
        <v>56</v>
      </c>
      <c r="AN3952" t="s">
        <v>56</v>
      </c>
      <c r="AO3952" t="s">
        <v>56</v>
      </c>
      <c r="AP3952" t="s">
        <v>56</v>
      </c>
      <c r="AQ3952" t="s">
        <v>56</v>
      </c>
      <c r="AR3952" t="s">
        <v>56</v>
      </c>
      <c r="AS3952" t="s">
        <v>56</v>
      </c>
      <c r="AT3952" t="s">
        <v>56</v>
      </c>
      <c r="AU3952" t="s">
        <v>56</v>
      </c>
      <c r="AV3952" t="s">
        <v>56</v>
      </c>
      <c r="AW3952" t="s">
        <v>56</v>
      </c>
    </row>
    <row r="3953" spans="1:49" x14ac:dyDescent="0.3">
      <c r="A3953" t="str">
        <f t="shared" si="306"/>
        <v>AU</v>
      </c>
      <c r="B3953" t="str">
        <f t="shared" si="307"/>
        <v>P</v>
      </c>
      <c r="C3953">
        <f t="shared" si="308"/>
        <v>1.56</v>
      </c>
      <c r="D3953">
        <f t="shared" si="309"/>
        <v>1</v>
      </c>
      <c r="E3953">
        <f t="shared" si="310"/>
        <v>1.56</v>
      </c>
      <c r="G3953" t="s">
        <v>4876</v>
      </c>
      <c r="H3953" t="s">
        <v>39</v>
      </c>
      <c r="I3953" s="58" t="s">
        <v>104</v>
      </c>
      <c r="J3953" s="58" t="s">
        <v>41</v>
      </c>
      <c r="K3953" s="58" t="s">
        <v>91</v>
      </c>
      <c r="N3953" t="s">
        <v>491</v>
      </c>
      <c r="O3953" t="s">
        <v>93</v>
      </c>
      <c r="R3953" t="s">
        <v>79</v>
      </c>
      <c r="S3953" t="s">
        <v>560</v>
      </c>
      <c r="T3953" t="s">
        <v>45</v>
      </c>
      <c r="U3953" t="s">
        <v>46</v>
      </c>
      <c r="V3953" t="s">
        <v>46</v>
      </c>
      <c r="W3953" t="s">
        <v>156</v>
      </c>
      <c r="X3953" t="s">
        <v>6458</v>
      </c>
      <c r="Y3953" t="s">
        <v>157</v>
      </c>
      <c r="Z3953" t="s">
        <v>172</v>
      </c>
      <c r="AA3953" t="s">
        <v>173</v>
      </c>
      <c r="AB3953" t="s">
        <v>189</v>
      </c>
      <c r="AC3953" t="s">
        <v>221</v>
      </c>
      <c r="AE3953" t="s">
        <v>4877</v>
      </c>
      <c r="AF3953" t="s">
        <v>186</v>
      </c>
      <c r="AG3953" t="s">
        <v>56</v>
      </c>
      <c r="AH3953" t="s">
        <v>56</v>
      </c>
      <c r="AI3953" t="s">
        <v>56</v>
      </c>
      <c r="AJ3953" t="s">
        <v>46</v>
      </c>
      <c r="AK3953" t="s">
        <v>56</v>
      </c>
      <c r="AL3953" t="s">
        <v>56</v>
      </c>
      <c r="AM3953" t="s">
        <v>56</v>
      </c>
      <c r="AN3953" t="s">
        <v>56</v>
      </c>
      <c r="AO3953" t="s">
        <v>56</v>
      </c>
      <c r="AP3953" t="s">
        <v>56</v>
      </c>
      <c r="AQ3953" t="s">
        <v>56</v>
      </c>
      <c r="AR3953" t="s">
        <v>56</v>
      </c>
      <c r="AS3953" t="s">
        <v>56</v>
      </c>
      <c r="AT3953" t="s">
        <v>56</v>
      </c>
      <c r="AU3953" t="s">
        <v>56</v>
      </c>
      <c r="AV3953" t="s">
        <v>56</v>
      </c>
      <c r="AW3953" t="s">
        <v>56</v>
      </c>
    </row>
    <row r="3954" spans="1:49" x14ac:dyDescent="0.3">
      <c r="A3954" t="str">
        <f t="shared" si="306"/>
        <v>VŠMU</v>
      </c>
      <c r="B3954" t="str">
        <f t="shared" si="307"/>
        <v>P</v>
      </c>
      <c r="C3954">
        <f t="shared" si="308"/>
        <v>0.78</v>
      </c>
      <c r="D3954">
        <f t="shared" si="309"/>
        <v>1</v>
      </c>
      <c r="E3954">
        <f t="shared" si="310"/>
        <v>0.78</v>
      </c>
      <c r="G3954" t="s">
        <v>4878</v>
      </c>
      <c r="H3954" t="s">
        <v>39</v>
      </c>
      <c r="I3954" s="58" t="s">
        <v>75</v>
      </c>
      <c r="J3954" s="58" t="s">
        <v>41</v>
      </c>
      <c r="K3954" s="58" t="s">
        <v>42</v>
      </c>
      <c r="N3954" t="s">
        <v>43</v>
      </c>
      <c r="S3954" t="s">
        <v>57</v>
      </c>
      <c r="T3954" t="s">
        <v>73</v>
      </c>
      <c r="U3954" t="s">
        <v>149</v>
      </c>
      <c r="V3954" t="s">
        <v>46</v>
      </c>
      <c r="W3954" t="s">
        <v>111</v>
      </c>
      <c r="X3954" t="s">
        <v>112</v>
      </c>
      <c r="Y3954" t="s">
        <v>113</v>
      </c>
      <c r="Z3954" t="s">
        <v>152</v>
      </c>
      <c r="AA3954" t="s">
        <v>153</v>
      </c>
      <c r="AB3954" t="s">
        <v>570</v>
      </c>
      <c r="AC3954" t="s">
        <v>571</v>
      </c>
      <c r="AD3954" t="s">
        <v>1548</v>
      </c>
      <c r="AF3954" t="s">
        <v>55</v>
      </c>
      <c r="AG3954" t="s">
        <v>46</v>
      </c>
      <c r="AH3954" t="s">
        <v>56</v>
      </c>
      <c r="AI3954" t="s">
        <v>56</v>
      </c>
      <c r="AJ3954" t="s">
        <v>56</v>
      </c>
      <c r="AK3954" t="s">
        <v>56</v>
      </c>
      <c r="AL3954" t="s">
        <v>56</v>
      </c>
      <c r="AM3954" t="s">
        <v>56</v>
      </c>
      <c r="AN3954" t="s">
        <v>56</v>
      </c>
      <c r="AO3954" t="s">
        <v>56</v>
      </c>
      <c r="AP3954" t="s">
        <v>56</v>
      </c>
      <c r="AQ3954" t="s">
        <v>56</v>
      </c>
      <c r="AR3954" t="s">
        <v>56</v>
      </c>
      <c r="AS3954" t="s">
        <v>56</v>
      </c>
      <c r="AT3954" t="s">
        <v>56</v>
      </c>
      <c r="AU3954" t="s">
        <v>56</v>
      </c>
      <c r="AV3954" t="s">
        <v>56</v>
      </c>
      <c r="AW3954" t="s">
        <v>56</v>
      </c>
    </row>
    <row r="3955" spans="1:49" x14ac:dyDescent="0.3">
      <c r="A3955" t="str">
        <f t="shared" si="306"/>
        <v>VŠMU</v>
      </c>
      <c r="B3955" t="str">
        <f t="shared" si="307"/>
        <v>P</v>
      </c>
      <c r="C3955">
        <f t="shared" si="308"/>
        <v>0.78</v>
      </c>
      <c r="D3955">
        <f t="shared" si="309"/>
        <v>1</v>
      </c>
      <c r="E3955">
        <f t="shared" si="310"/>
        <v>0.78</v>
      </c>
      <c r="G3955" t="s">
        <v>4879</v>
      </c>
      <c r="H3955" t="s">
        <v>39</v>
      </c>
      <c r="I3955" s="58" t="s">
        <v>75</v>
      </c>
      <c r="J3955" s="58" t="s">
        <v>41</v>
      </c>
      <c r="K3955" s="58" t="s">
        <v>42</v>
      </c>
      <c r="N3955" t="s">
        <v>43</v>
      </c>
      <c r="S3955" t="s">
        <v>57</v>
      </c>
      <c r="T3955" t="s">
        <v>73</v>
      </c>
      <c r="U3955" t="s">
        <v>149</v>
      </c>
      <c r="V3955" t="s">
        <v>46</v>
      </c>
      <c r="W3955" t="s">
        <v>111</v>
      </c>
      <c r="X3955" t="s">
        <v>112</v>
      </c>
      <c r="Y3955" t="s">
        <v>113</v>
      </c>
      <c r="Z3955" t="s">
        <v>152</v>
      </c>
      <c r="AA3955" t="s">
        <v>153</v>
      </c>
      <c r="AB3955" t="s">
        <v>570</v>
      </c>
      <c r="AC3955" t="s">
        <v>571</v>
      </c>
      <c r="AD3955" t="s">
        <v>1548</v>
      </c>
      <c r="AF3955" t="s">
        <v>55</v>
      </c>
      <c r="AG3955" t="s">
        <v>46</v>
      </c>
      <c r="AH3955" t="s">
        <v>56</v>
      </c>
      <c r="AI3955" t="s">
        <v>56</v>
      </c>
      <c r="AJ3955" t="s">
        <v>56</v>
      </c>
      <c r="AK3955" t="s">
        <v>56</v>
      </c>
      <c r="AL3955" t="s">
        <v>56</v>
      </c>
      <c r="AM3955" t="s">
        <v>56</v>
      </c>
      <c r="AN3955" t="s">
        <v>56</v>
      </c>
      <c r="AO3955" t="s">
        <v>56</v>
      </c>
      <c r="AP3955" t="s">
        <v>56</v>
      </c>
      <c r="AQ3955" t="s">
        <v>56</v>
      </c>
      <c r="AR3955" t="s">
        <v>56</v>
      </c>
      <c r="AS3955" t="s">
        <v>56</v>
      </c>
      <c r="AT3955" t="s">
        <v>56</v>
      </c>
      <c r="AU3955" t="s">
        <v>56</v>
      </c>
      <c r="AV3955" t="s">
        <v>56</v>
      </c>
      <c r="AW3955" t="s">
        <v>56</v>
      </c>
    </row>
    <row r="3956" spans="1:49" x14ac:dyDescent="0.3">
      <c r="A3956" t="str">
        <f t="shared" si="306"/>
        <v>VŠVU</v>
      </c>
      <c r="B3956" t="str">
        <f t="shared" si="307"/>
        <v>V</v>
      </c>
      <c r="C3956">
        <f t="shared" si="308"/>
        <v>0.3</v>
      </c>
      <c r="D3956">
        <f t="shared" si="309"/>
        <v>1</v>
      </c>
      <c r="E3956">
        <f t="shared" si="310"/>
        <v>0.3</v>
      </c>
      <c r="G3956" t="s">
        <v>4880</v>
      </c>
      <c r="H3956" t="s">
        <v>39</v>
      </c>
      <c r="I3956" s="58" t="s">
        <v>60</v>
      </c>
      <c r="J3956" s="58" t="s">
        <v>60</v>
      </c>
      <c r="K3956" s="58" t="s">
        <v>211</v>
      </c>
      <c r="N3956" t="s">
        <v>262</v>
      </c>
      <c r="P3956" t="s">
        <v>4881</v>
      </c>
      <c r="Q3956" t="s">
        <v>320</v>
      </c>
      <c r="S3956" t="s">
        <v>214</v>
      </c>
      <c r="T3956" t="s">
        <v>45</v>
      </c>
      <c r="U3956" t="s">
        <v>46</v>
      </c>
      <c r="V3956" t="s">
        <v>46</v>
      </c>
      <c r="W3956" t="s">
        <v>764</v>
      </c>
      <c r="X3956" t="s">
        <v>765</v>
      </c>
      <c r="Y3956" t="s">
        <v>766</v>
      </c>
      <c r="Z3956" t="s">
        <v>767</v>
      </c>
      <c r="AB3956" t="s">
        <v>2215</v>
      </c>
      <c r="AC3956" t="s">
        <v>2216</v>
      </c>
      <c r="AE3956" t="s">
        <v>298</v>
      </c>
      <c r="AF3956" t="s">
        <v>299</v>
      </c>
      <c r="AG3956" t="s">
        <v>56</v>
      </c>
      <c r="AH3956" t="s">
        <v>56</v>
      </c>
      <c r="AI3956" t="s">
        <v>56</v>
      </c>
      <c r="AJ3956" t="s">
        <v>46</v>
      </c>
      <c r="AK3956" t="s">
        <v>56</v>
      </c>
      <c r="AL3956" t="s">
        <v>56</v>
      </c>
      <c r="AM3956" t="s">
        <v>56</v>
      </c>
      <c r="AN3956" t="s">
        <v>56</v>
      </c>
      <c r="AO3956" t="s">
        <v>56</v>
      </c>
      <c r="AP3956" t="s">
        <v>56</v>
      </c>
      <c r="AQ3956" t="s">
        <v>56</v>
      </c>
      <c r="AR3956" t="s">
        <v>56</v>
      </c>
      <c r="AS3956" t="s">
        <v>56</v>
      </c>
      <c r="AT3956" t="s">
        <v>56</v>
      </c>
      <c r="AU3956" t="s">
        <v>56</v>
      </c>
      <c r="AV3956" t="s">
        <v>56</v>
      </c>
      <c r="AW3956" t="s">
        <v>56</v>
      </c>
    </row>
    <row r="3957" spans="1:49" x14ac:dyDescent="0.3">
      <c r="A3957" t="str">
        <f t="shared" si="306"/>
        <v>VŠMU</v>
      </c>
      <c r="B3957" t="str">
        <f t="shared" si="307"/>
        <v>P</v>
      </c>
      <c r="C3957">
        <f t="shared" si="308"/>
        <v>0.78</v>
      </c>
      <c r="D3957">
        <f t="shared" si="309"/>
        <v>1</v>
      </c>
      <c r="E3957">
        <f t="shared" si="310"/>
        <v>0.78</v>
      </c>
      <c r="G3957" t="s">
        <v>4882</v>
      </c>
      <c r="H3957" t="s">
        <v>39</v>
      </c>
      <c r="I3957" s="58" t="s">
        <v>75</v>
      </c>
      <c r="J3957" s="58" t="s">
        <v>41</v>
      </c>
      <c r="K3957" s="58" t="s">
        <v>42</v>
      </c>
      <c r="N3957" t="s">
        <v>43</v>
      </c>
      <c r="S3957" t="s">
        <v>57</v>
      </c>
      <c r="T3957" t="s">
        <v>73</v>
      </c>
      <c r="U3957" t="s">
        <v>149</v>
      </c>
      <c r="V3957" t="s">
        <v>46</v>
      </c>
      <c r="W3957" t="s">
        <v>111</v>
      </c>
      <c r="X3957" t="s">
        <v>112</v>
      </c>
      <c r="Y3957" t="s">
        <v>113</v>
      </c>
      <c r="Z3957" t="s">
        <v>152</v>
      </c>
      <c r="AA3957" t="s">
        <v>153</v>
      </c>
      <c r="AB3957" t="s">
        <v>570</v>
      </c>
      <c r="AC3957" t="s">
        <v>571</v>
      </c>
      <c r="AD3957" t="s">
        <v>1548</v>
      </c>
      <c r="AF3957" t="s">
        <v>55</v>
      </c>
      <c r="AG3957" t="s">
        <v>46</v>
      </c>
      <c r="AH3957" t="s">
        <v>56</v>
      </c>
      <c r="AI3957" t="s">
        <v>56</v>
      </c>
      <c r="AJ3957" t="s">
        <v>56</v>
      </c>
      <c r="AK3957" t="s">
        <v>56</v>
      </c>
      <c r="AL3957" t="s">
        <v>56</v>
      </c>
      <c r="AM3957" t="s">
        <v>56</v>
      </c>
      <c r="AN3957" t="s">
        <v>56</v>
      </c>
      <c r="AO3957" t="s">
        <v>56</v>
      </c>
      <c r="AP3957" t="s">
        <v>56</v>
      </c>
      <c r="AQ3957" t="s">
        <v>56</v>
      </c>
      <c r="AR3957" t="s">
        <v>56</v>
      </c>
      <c r="AS3957" t="s">
        <v>56</v>
      </c>
      <c r="AT3957" t="s">
        <v>56</v>
      </c>
      <c r="AU3957" t="s">
        <v>56</v>
      </c>
      <c r="AV3957" t="s">
        <v>56</v>
      </c>
      <c r="AW3957" t="s">
        <v>56</v>
      </c>
    </row>
    <row r="3958" spans="1:49" x14ac:dyDescent="0.3">
      <c r="A3958" t="str">
        <f t="shared" si="306"/>
        <v>VŠMU</v>
      </c>
      <c r="B3958" t="str">
        <f t="shared" si="307"/>
        <v>P</v>
      </c>
      <c r="C3958">
        <f t="shared" si="308"/>
        <v>0.78</v>
      </c>
      <c r="D3958">
        <f t="shared" si="309"/>
        <v>1</v>
      </c>
      <c r="E3958">
        <f t="shared" si="310"/>
        <v>0.78</v>
      </c>
      <c r="G3958" t="s">
        <v>4883</v>
      </c>
      <c r="H3958" t="s">
        <v>39</v>
      </c>
      <c r="I3958" s="58" t="s">
        <v>75</v>
      </c>
      <c r="J3958" s="58" t="s">
        <v>41</v>
      </c>
      <c r="K3958" s="58" t="s">
        <v>42</v>
      </c>
      <c r="N3958" t="s">
        <v>43</v>
      </c>
      <c r="S3958" t="s">
        <v>57</v>
      </c>
      <c r="T3958" t="s">
        <v>73</v>
      </c>
      <c r="U3958" t="s">
        <v>149</v>
      </c>
      <c r="V3958" t="s">
        <v>46</v>
      </c>
      <c r="W3958" t="s">
        <v>111</v>
      </c>
      <c r="X3958" t="s">
        <v>112</v>
      </c>
      <c r="Y3958" t="s">
        <v>113</v>
      </c>
      <c r="Z3958" t="s">
        <v>152</v>
      </c>
      <c r="AA3958" t="s">
        <v>153</v>
      </c>
      <c r="AB3958" t="s">
        <v>570</v>
      </c>
      <c r="AC3958" t="s">
        <v>571</v>
      </c>
      <c r="AD3958" t="s">
        <v>1548</v>
      </c>
      <c r="AF3958" t="s">
        <v>55</v>
      </c>
      <c r="AG3958" t="s">
        <v>46</v>
      </c>
      <c r="AH3958" t="s">
        <v>56</v>
      </c>
      <c r="AI3958" t="s">
        <v>56</v>
      </c>
      <c r="AJ3958" t="s">
        <v>56</v>
      </c>
      <c r="AK3958" t="s">
        <v>56</v>
      </c>
      <c r="AL3958" t="s">
        <v>56</v>
      </c>
      <c r="AM3958" t="s">
        <v>56</v>
      </c>
      <c r="AN3958" t="s">
        <v>56</v>
      </c>
      <c r="AO3958" t="s">
        <v>56</v>
      </c>
      <c r="AP3958" t="s">
        <v>56</v>
      </c>
      <c r="AQ3958" t="s">
        <v>56</v>
      </c>
      <c r="AR3958" t="s">
        <v>56</v>
      </c>
      <c r="AS3958" t="s">
        <v>56</v>
      </c>
      <c r="AT3958" t="s">
        <v>56</v>
      </c>
      <c r="AU3958" t="s">
        <v>56</v>
      </c>
      <c r="AV3958" t="s">
        <v>56</v>
      </c>
      <c r="AW3958" t="s">
        <v>56</v>
      </c>
    </row>
    <row r="3959" spans="1:49" x14ac:dyDescent="0.3">
      <c r="A3959" t="str">
        <f t="shared" si="306"/>
        <v>UKF</v>
      </c>
      <c r="B3959" t="str">
        <f t="shared" si="307"/>
        <v>V</v>
      </c>
      <c r="C3959">
        <f t="shared" si="308"/>
        <v>0.78</v>
      </c>
      <c r="D3959">
        <f t="shared" si="309"/>
        <v>1</v>
      </c>
      <c r="E3959">
        <f t="shared" si="310"/>
        <v>0.78</v>
      </c>
      <c r="G3959" t="s">
        <v>4884</v>
      </c>
      <c r="H3959" t="s">
        <v>39</v>
      </c>
      <c r="I3959" s="58" t="s">
        <v>75</v>
      </c>
      <c r="J3959" s="58" t="s">
        <v>41</v>
      </c>
      <c r="K3959" s="58" t="s">
        <v>76</v>
      </c>
      <c r="N3959" t="s">
        <v>713</v>
      </c>
      <c r="P3959" t="s">
        <v>78</v>
      </c>
      <c r="Q3959" t="s">
        <v>79</v>
      </c>
      <c r="S3959" t="s">
        <v>80</v>
      </c>
      <c r="T3959" t="s">
        <v>45</v>
      </c>
      <c r="U3959" t="s">
        <v>46</v>
      </c>
      <c r="V3959" t="s">
        <v>46</v>
      </c>
      <c r="W3959" t="s">
        <v>1274</v>
      </c>
      <c r="X3959" t="s">
        <v>1275</v>
      </c>
      <c r="Y3959" t="s">
        <v>1276</v>
      </c>
      <c r="Z3959" t="s">
        <v>1277</v>
      </c>
      <c r="AA3959" t="s">
        <v>1278</v>
      </c>
      <c r="AB3959" t="s">
        <v>1702</v>
      </c>
      <c r="AC3959" t="s">
        <v>1703</v>
      </c>
      <c r="AD3959" t="s">
        <v>1714</v>
      </c>
      <c r="AF3959" t="s">
        <v>55</v>
      </c>
      <c r="AG3959" t="s">
        <v>149</v>
      </c>
      <c r="AH3959" t="s">
        <v>56</v>
      </c>
      <c r="AI3959" t="s">
        <v>56</v>
      </c>
      <c r="AJ3959" t="s">
        <v>56</v>
      </c>
      <c r="AK3959" t="s">
        <v>56</v>
      </c>
      <c r="AL3959" t="s">
        <v>56</v>
      </c>
      <c r="AM3959" t="s">
        <v>56</v>
      </c>
      <c r="AN3959" t="s">
        <v>56</v>
      </c>
      <c r="AO3959" t="s">
        <v>56</v>
      </c>
      <c r="AP3959" t="s">
        <v>56</v>
      </c>
      <c r="AQ3959" t="s">
        <v>56</v>
      </c>
      <c r="AR3959" t="s">
        <v>56</v>
      </c>
      <c r="AS3959" t="s">
        <v>56</v>
      </c>
      <c r="AT3959" t="s">
        <v>56</v>
      </c>
      <c r="AU3959" t="s">
        <v>56</v>
      </c>
      <c r="AV3959" t="s">
        <v>56</v>
      </c>
      <c r="AW3959" t="s">
        <v>56</v>
      </c>
    </row>
    <row r="3960" spans="1:49" x14ac:dyDescent="0.3">
      <c r="A3960" t="str">
        <f t="shared" si="306"/>
        <v>VŠMU</v>
      </c>
      <c r="B3960" t="str">
        <f t="shared" si="307"/>
        <v>P</v>
      </c>
      <c r="C3960">
        <f t="shared" si="308"/>
        <v>0.78</v>
      </c>
      <c r="D3960">
        <f t="shared" si="309"/>
        <v>1</v>
      </c>
      <c r="E3960">
        <f t="shared" si="310"/>
        <v>0.78</v>
      </c>
      <c r="G3960" t="s">
        <v>4885</v>
      </c>
      <c r="H3960" t="s">
        <v>39</v>
      </c>
      <c r="I3960" s="58" t="s">
        <v>75</v>
      </c>
      <c r="J3960" s="58" t="s">
        <v>41</v>
      </c>
      <c r="K3960" s="58" t="s">
        <v>91</v>
      </c>
      <c r="N3960" t="s">
        <v>92</v>
      </c>
      <c r="O3960" t="s">
        <v>93</v>
      </c>
      <c r="R3960" t="s">
        <v>79</v>
      </c>
      <c r="S3960" t="s">
        <v>1379</v>
      </c>
      <c r="T3960" t="s">
        <v>45</v>
      </c>
      <c r="U3960" t="s">
        <v>46</v>
      </c>
      <c r="V3960" t="s">
        <v>46</v>
      </c>
      <c r="W3960" t="s">
        <v>111</v>
      </c>
      <c r="X3960" t="s">
        <v>112</v>
      </c>
      <c r="Y3960" t="s">
        <v>113</v>
      </c>
      <c r="Z3960" t="s">
        <v>428</v>
      </c>
      <c r="AA3960" t="s">
        <v>429</v>
      </c>
      <c r="AB3960" t="s">
        <v>430</v>
      </c>
      <c r="AC3960" t="s">
        <v>431</v>
      </c>
      <c r="AE3960" t="s">
        <v>493</v>
      </c>
      <c r="AF3960" t="s">
        <v>55</v>
      </c>
      <c r="AG3960" t="s">
        <v>56</v>
      </c>
      <c r="AH3960" t="s">
        <v>46</v>
      </c>
      <c r="AI3960" t="s">
        <v>56</v>
      </c>
      <c r="AJ3960" t="s">
        <v>56</v>
      </c>
      <c r="AK3960" t="s">
        <v>56</v>
      </c>
      <c r="AL3960" t="s">
        <v>46</v>
      </c>
      <c r="AM3960" t="s">
        <v>56</v>
      </c>
      <c r="AN3960" t="s">
        <v>56</v>
      </c>
      <c r="AO3960" t="s">
        <v>56</v>
      </c>
      <c r="AP3960" t="s">
        <v>56</v>
      </c>
      <c r="AQ3960" t="s">
        <v>56</v>
      </c>
      <c r="AR3960" t="s">
        <v>56</v>
      </c>
      <c r="AS3960" t="s">
        <v>56</v>
      </c>
      <c r="AT3960" t="s">
        <v>56</v>
      </c>
      <c r="AU3960" t="s">
        <v>56</v>
      </c>
      <c r="AV3960" t="s">
        <v>56</v>
      </c>
      <c r="AW3960" t="s">
        <v>56</v>
      </c>
    </row>
    <row r="3961" spans="1:49" x14ac:dyDescent="0.3">
      <c r="A3961" t="str">
        <f t="shared" si="306"/>
        <v>UKF</v>
      </c>
      <c r="B3961" t="str">
        <f t="shared" si="307"/>
        <v>V</v>
      </c>
      <c r="C3961">
        <f t="shared" si="308"/>
        <v>0.78</v>
      </c>
      <c r="D3961">
        <f t="shared" si="309"/>
        <v>1</v>
      </c>
      <c r="E3961">
        <f t="shared" si="310"/>
        <v>0.78</v>
      </c>
      <c r="G3961" t="s">
        <v>4886</v>
      </c>
      <c r="H3961" t="s">
        <v>39</v>
      </c>
      <c r="I3961" s="58" t="s">
        <v>75</v>
      </c>
      <c r="J3961" s="58" t="s">
        <v>41</v>
      </c>
      <c r="K3961" s="58" t="s">
        <v>76</v>
      </c>
      <c r="N3961" t="s">
        <v>713</v>
      </c>
      <c r="P3961" t="s">
        <v>78</v>
      </c>
      <c r="Q3961" t="s">
        <v>79</v>
      </c>
      <c r="S3961" t="s">
        <v>80</v>
      </c>
      <c r="T3961" t="s">
        <v>45</v>
      </c>
      <c r="U3961" t="s">
        <v>46</v>
      </c>
      <c r="V3961" t="s">
        <v>46</v>
      </c>
      <c r="W3961" t="s">
        <v>1274</v>
      </c>
      <c r="X3961" t="s">
        <v>1275</v>
      </c>
      <c r="Y3961" t="s">
        <v>1276</v>
      </c>
      <c r="Z3961" t="s">
        <v>1277</v>
      </c>
      <c r="AA3961" t="s">
        <v>1278</v>
      </c>
      <c r="AB3961" t="s">
        <v>1702</v>
      </c>
      <c r="AC3961" t="s">
        <v>1703</v>
      </c>
      <c r="AD3961" t="s">
        <v>1714</v>
      </c>
      <c r="AF3961" t="s">
        <v>55</v>
      </c>
      <c r="AG3961" t="s">
        <v>46</v>
      </c>
      <c r="AH3961" t="s">
        <v>56</v>
      </c>
      <c r="AI3961" t="s">
        <v>56</v>
      </c>
      <c r="AJ3961" t="s">
        <v>56</v>
      </c>
      <c r="AK3961" t="s">
        <v>56</v>
      </c>
      <c r="AL3961" t="s">
        <v>56</v>
      </c>
      <c r="AM3961" t="s">
        <v>56</v>
      </c>
      <c r="AN3961" t="s">
        <v>56</v>
      </c>
      <c r="AO3961" t="s">
        <v>56</v>
      </c>
      <c r="AP3961" t="s">
        <v>56</v>
      </c>
      <c r="AQ3961" t="s">
        <v>56</v>
      </c>
      <c r="AR3961" t="s">
        <v>56</v>
      </c>
      <c r="AS3961" t="s">
        <v>56</v>
      </c>
      <c r="AT3961" t="s">
        <v>56</v>
      </c>
      <c r="AU3961" t="s">
        <v>56</v>
      </c>
      <c r="AV3961" t="s">
        <v>56</v>
      </c>
      <c r="AW3961" t="s">
        <v>56</v>
      </c>
    </row>
    <row r="3962" spans="1:49" x14ac:dyDescent="0.3">
      <c r="A3962" t="str">
        <f t="shared" si="306"/>
        <v>VŠMU</v>
      </c>
      <c r="B3962" t="str">
        <f t="shared" si="307"/>
        <v>P</v>
      </c>
      <c r="C3962">
        <f t="shared" si="308"/>
        <v>0.78</v>
      </c>
      <c r="D3962">
        <f t="shared" si="309"/>
        <v>1</v>
      </c>
      <c r="E3962">
        <f t="shared" si="310"/>
        <v>0.78</v>
      </c>
      <c r="G3962" t="s">
        <v>4887</v>
      </c>
      <c r="H3962" t="s">
        <v>39</v>
      </c>
      <c r="I3962" s="58" t="s">
        <v>75</v>
      </c>
      <c r="J3962" s="58" t="s">
        <v>41</v>
      </c>
      <c r="K3962" s="58" t="s">
        <v>42</v>
      </c>
      <c r="N3962" t="s">
        <v>43</v>
      </c>
      <c r="S3962" t="s">
        <v>57</v>
      </c>
      <c r="T3962" t="s">
        <v>73</v>
      </c>
      <c r="U3962" t="s">
        <v>149</v>
      </c>
      <c r="V3962" t="s">
        <v>46</v>
      </c>
      <c r="W3962" t="s">
        <v>111</v>
      </c>
      <c r="X3962" t="s">
        <v>112</v>
      </c>
      <c r="Y3962" t="s">
        <v>113</v>
      </c>
      <c r="Z3962" t="s">
        <v>152</v>
      </c>
      <c r="AA3962" t="s">
        <v>153</v>
      </c>
      <c r="AB3962" t="s">
        <v>570</v>
      </c>
      <c r="AC3962" t="s">
        <v>571</v>
      </c>
      <c r="AD3962" t="s">
        <v>4888</v>
      </c>
      <c r="AF3962" t="s">
        <v>55</v>
      </c>
      <c r="AG3962" t="s">
        <v>46</v>
      </c>
      <c r="AH3962" t="s">
        <v>56</v>
      </c>
      <c r="AI3962" t="s">
        <v>56</v>
      </c>
      <c r="AJ3962" t="s">
        <v>56</v>
      </c>
      <c r="AK3962" t="s">
        <v>56</v>
      </c>
      <c r="AL3962" t="s">
        <v>56</v>
      </c>
      <c r="AM3962" t="s">
        <v>56</v>
      </c>
      <c r="AN3962" t="s">
        <v>56</v>
      </c>
      <c r="AO3962" t="s">
        <v>56</v>
      </c>
      <c r="AP3962" t="s">
        <v>56</v>
      </c>
      <c r="AQ3962" t="s">
        <v>56</v>
      </c>
      <c r="AR3962" t="s">
        <v>56</v>
      </c>
      <c r="AS3962" t="s">
        <v>56</v>
      </c>
      <c r="AT3962" t="s">
        <v>56</v>
      </c>
      <c r="AU3962" t="s">
        <v>56</v>
      </c>
      <c r="AV3962" t="s">
        <v>56</v>
      </c>
      <c r="AW3962" t="s">
        <v>56</v>
      </c>
    </row>
    <row r="3963" spans="1:49" x14ac:dyDescent="0.3">
      <c r="A3963" t="str">
        <f t="shared" si="306"/>
        <v>VŠMU</v>
      </c>
      <c r="B3963" t="str">
        <f t="shared" si="307"/>
        <v>P</v>
      </c>
      <c r="C3963">
        <f t="shared" si="308"/>
        <v>0.78</v>
      </c>
      <c r="D3963">
        <f t="shared" si="309"/>
        <v>1</v>
      </c>
      <c r="E3963">
        <f t="shared" si="310"/>
        <v>0.78</v>
      </c>
      <c r="G3963" t="s">
        <v>4889</v>
      </c>
      <c r="H3963" t="s">
        <v>39</v>
      </c>
      <c r="I3963" s="58" t="s">
        <v>75</v>
      </c>
      <c r="J3963" s="58" t="s">
        <v>41</v>
      </c>
      <c r="K3963" s="58" t="s">
        <v>42</v>
      </c>
      <c r="N3963" t="s">
        <v>43</v>
      </c>
      <c r="S3963" t="s">
        <v>57</v>
      </c>
      <c r="T3963" t="s">
        <v>45</v>
      </c>
      <c r="U3963" t="s">
        <v>46</v>
      </c>
      <c r="V3963" t="s">
        <v>46</v>
      </c>
      <c r="W3963" t="s">
        <v>111</v>
      </c>
      <c r="X3963" t="s">
        <v>112</v>
      </c>
      <c r="Y3963" t="s">
        <v>113</v>
      </c>
      <c r="Z3963" t="s">
        <v>152</v>
      </c>
      <c r="AA3963" t="s">
        <v>153</v>
      </c>
      <c r="AB3963" t="s">
        <v>570</v>
      </c>
      <c r="AC3963" t="s">
        <v>571</v>
      </c>
      <c r="AD3963" t="s">
        <v>4888</v>
      </c>
      <c r="AF3963" t="s">
        <v>55</v>
      </c>
      <c r="AG3963" t="s">
        <v>46</v>
      </c>
      <c r="AH3963" t="s">
        <v>56</v>
      </c>
      <c r="AI3963" t="s">
        <v>56</v>
      </c>
      <c r="AJ3963" t="s">
        <v>56</v>
      </c>
      <c r="AK3963" t="s">
        <v>56</v>
      </c>
      <c r="AL3963" t="s">
        <v>56</v>
      </c>
      <c r="AM3963" t="s">
        <v>56</v>
      </c>
      <c r="AN3963" t="s">
        <v>56</v>
      </c>
      <c r="AO3963" t="s">
        <v>56</v>
      </c>
      <c r="AP3963" t="s">
        <v>56</v>
      </c>
      <c r="AQ3963" t="s">
        <v>56</v>
      </c>
      <c r="AR3963" t="s">
        <v>56</v>
      </c>
      <c r="AS3963" t="s">
        <v>56</v>
      </c>
      <c r="AT3963" t="s">
        <v>56</v>
      </c>
      <c r="AU3963" t="s">
        <v>56</v>
      </c>
      <c r="AV3963" t="s">
        <v>56</v>
      </c>
      <c r="AW3963" t="s">
        <v>56</v>
      </c>
    </row>
    <row r="3964" spans="1:49" x14ac:dyDescent="0.3">
      <c r="A3964" t="str">
        <f t="shared" si="306"/>
        <v>UKF</v>
      </c>
      <c r="B3964" t="str">
        <f t="shared" si="307"/>
        <v>V</v>
      </c>
      <c r="C3964">
        <f t="shared" si="308"/>
        <v>0.78</v>
      </c>
      <c r="D3964">
        <f t="shared" si="309"/>
        <v>1</v>
      </c>
      <c r="E3964">
        <f t="shared" si="310"/>
        <v>0.78</v>
      </c>
      <c r="G3964" t="s">
        <v>4890</v>
      </c>
      <c r="H3964" t="s">
        <v>39</v>
      </c>
      <c r="I3964" s="58" t="s">
        <v>75</v>
      </c>
      <c r="J3964" s="58" t="s">
        <v>41</v>
      </c>
      <c r="K3964" s="58" t="s">
        <v>76</v>
      </c>
      <c r="N3964" t="s">
        <v>713</v>
      </c>
      <c r="P3964" t="s">
        <v>78</v>
      </c>
      <c r="Q3964" t="s">
        <v>79</v>
      </c>
      <c r="S3964" t="s">
        <v>80</v>
      </c>
      <c r="T3964" t="s">
        <v>45</v>
      </c>
      <c r="U3964" t="s">
        <v>46</v>
      </c>
      <c r="V3964" t="s">
        <v>46</v>
      </c>
      <c r="W3964" t="s">
        <v>1274</v>
      </c>
      <c r="X3964" t="s">
        <v>1275</v>
      </c>
      <c r="Y3964" t="s">
        <v>1276</v>
      </c>
      <c r="Z3964" t="s">
        <v>1277</v>
      </c>
      <c r="AA3964" t="s">
        <v>1278</v>
      </c>
      <c r="AB3964" t="s">
        <v>1702</v>
      </c>
      <c r="AC3964" t="s">
        <v>1703</v>
      </c>
      <c r="AD3964" t="s">
        <v>1714</v>
      </c>
      <c r="AF3964" t="s">
        <v>55</v>
      </c>
      <c r="AG3964" t="s">
        <v>46</v>
      </c>
      <c r="AH3964" t="s">
        <v>56</v>
      </c>
      <c r="AI3964" t="s">
        <v>56</v>
      </c>
      <c r="AJ3964" t="s">
        <v>56</v>
      </c>
      <c r="AK3964" t="s">
        <v>56</v>
      </c>
      <c r="AL3964" t="s">
        <v>56</v>
      </c>
      <c r="AM3964" t="s">
        <v>56</v>
      </c>
      <c r="AN3964" t="s">
        <v>56</v>
      </c>
      <c r="AO3964" t="s">
        <v>56</v>
      </c>
      <c r="AP3964" t="s">
        <v>56</v>
      </c>
      <c r="AQ3964" t="s">
        <v>56</v>
      </c>
      <c r="AR3964" t="s">
        <v>56</v>
      </c>
      <c r="AS3964" t="s">
        <v>56</v>
      </c>
      <c r="AT3964" t="s">
        <v>56</v>
      </c>
      <c r="AU3964" t="s">
        <v>56</v>
      </c>
      <c r="AV3964" t="s">
        <v>56</v>
      </c>
      <c r="AW3964" t="s">
        <v>56</v>
      </c>
    </row>
    <row r="3965" spans="1:49" x14ac:dyDescent="0.3">
      <c r="A3965" t="str">
        <f t="shared" si="306"/>
        <v>UKF</v>
      </c>
      <c r="B3965" t="str">
        <f t="shared" si="307"/>
        <v>V</v>
      </c>
      <c r="C3965">
        <f t="shared" si="308"/>
        <v>0.78</v>
      </c>
      <c r="D3965">
        <f t="shared" si="309"/>
        <v>1</v>
      </c>
      <c r="E3965">
        <f t="shared" si="310"/>
        <v>0.78</v>
      </c>
      <c r="G3965" t="s">
        <v>4891</v>
      </c>
      <c r="H3965" t="s">
        <v>39</v>
      </c>
      <c r="I3965" s="58" t="s">
        <v>75</v>
      </c>
      <c r="J3965" s="58" t="s">
        <v>41</v>
      </c>
      <c r="K3965" s="58" t="s">
        <v>76</v>
      </c>
      <c r="N3965" t="s">
        <v>713</v>
      </c>
      <c r="P3965" t="s">
        <v>78</v>
      </c>
      <c r="Q3965" t="s">
        <v>79</v>
      </c>
      <c r="S3965" t="s">
        <v>80</v>
      </c>
      <c r="T3965" t="s">
        <v>45</v>
      </c>
      <c r="U3965" t="s">
        <v>46</v>
      </c>
      <c r="V3965" t="s">
        <v>46</v>
      </c>
      <c r="W3965" t="s">
        <v>1274</v>
      </c>
      <c r="X3965" t="s">
        <v>1275</v>
      </c>
      <c r="Y3965" t="s">
        <v>1276</v>
      </c>
      <c r="Z3965" t="s">
        <v>1277</v>
      </c>
      <c r="AA3965" t="s">
        <v>1278</v>
      </c>
      <c r="AB3965" t="s">
        <v>1702</v>
      </c>
      <c r="AC3965" t="s">
        <v>1703</v>
      </c>
      <c r="AD3965" t="s">
        <v>1714</v>
      </c>
      <c r="AF3965" t="s">
        <v>55</v>
      </c>
      <c r="AG3965" t="s">
        <v>46</v>
      </c>
      <c r="AH3965" t="s">
        <v>56</v>
      </c>
      <c r="AI3965" t="s">
        <v>56</v>
      </c>
      <c r="AJ3965" t="s">
        <v>56</v>
      </c>
      <c r="AK3965" t="s">
        <v>56</v>
      </c>
      <c r="AL3965" t="s">
        <v>56</v>
      </c>
      <c r="AM3965" t="s">
        <v>56</v>
      </c>
      <c r="AN3965" t="s">
        <v>56</v>
      </c>
      <c r="AO3965" t="s">
        <v>56</v>
      </c>
      <c r="AP3965" t="s">
        <v>56</v>
      </c>
      <c r="AQ3965" t="s">
        <v>56</v>
      </c>
      <c r="AR3965" t="s">
        <v>56</v>
      </c>
      <c r="AS3965" t="s">
        <v>56</v>
      </c>
      <c r="AT3965" t="s">
        <v>56</v>
      </c>
      <c r="AU3965" t="s">
        <v>56</v>
      </c>
      <c r="AV3965" t="s">
        <v>56</v>
      </c>
      <c r="AW3965" t="s">
        <v>56</v>
      </c>
    </row>
    <row r="3966" spans="1:49" x14ac:dyDescent="0.3">
      <c r="A3966" t="str">
        <f t="shared" si="306"/>
        <v>TUKE</v>
      </c>
      <c r="B3966" t="str">
        <f t="shared" si="307"/>
        <v>V</v>
      </c>
      <c r="C3966">
        <f t="shared" si="308"/>
        <v>0.89999999999999991</v>
      </c>
      <c r="D3966">
        <f t="shared" si="309"/>
        <v>1</v>
      </c>
      <c r="E3966">
        <f t="shared" si="310"/>
        <v>0.89999999999999991</v>
      </c>
      <c r="G3966" t="s">
        <v>4892</v>
      </c>
      <c r="H3966" t="s">
        <v>39</v>
      </c>
      <c r="I3966" s="58" t="s">
        <v>40</v>
      </c>
      <c r="J3966" s="58" t="s">
        <v>41</v>
      </c>
      <c r="K3966" s="58" t="s">
        <v>76</v>
      </c>
      <c r="N3966" t="s">
        <v>1007</v>
      </c>
      <c r="P3966" t="s">
        <v>78</v>
      </c>
      <c r="Q3966" t="s">
        <v>79</v>
      </c>
      <c r="S3966" t="s">
        <v>80</v>
      </c>
      <c r="T3966" t="s">
        <v>45</v>
      </c>
      <c r="U3966" t="s">
        <v>46</v>
      </c>
      <c r="V3966" t="s">
        <v>46</v>
      </c>
      <c r="W3966" t="s">
        <v>714</v>
      </c>
      <c r="X3966" t="s">
        <v>715</v>
      </c>
      <c r="Y3966" t="s">
        <v>716</v>
      </c>
      <c r="Z3966" t="s">
        <v>717</v>
      </c>
      <c r="AA3966" t="s">
        <v>718</v>
      </c>
      <c r="AB3966" t="s">
        <v>719</v>
      </c>
      <c r="AC3966" t="s">
        <v>720</v>
      </c>
      <c r="AD3966" t="s">
        <v>4120</v>
      </c>
      <c r="AF3966" t="s">
        <v>55</v>
      </c>
      <c r="AG3966" t="s">
        <v>46</v>
      </c>
      <c r="AH3966" t="s">
        <v>56</v>
      </c>
      <c r="AI3966" t="s">
        <v>56</v>
      </c>
      <c r="AJ3966" t="s">
        <v>56</v>
      </c>
      <c r="AK3966" t="s">
        <v>56</v>
      </c>
      <c r="AL3966" t="s">
        <v>56</v>
      </c>
      <c r="AM3966" t="s">
        <v>56</v>
      </c>
      <c r="AN3966" t="s">
        <v>56</v>
      </c>
      <c r="AO3966" t="s">
        <v>56</v>
      </c>
      <c r="AP3966" t="s">
        <v>56</v>
      </c>
      <c r="AQ3966" t="s">
        <v>56</v>
      </c>
      <c r="AR3966" t="s">
        <v>56</v>
      </c>
      <c r="AS3966" t="s">
        <v>56</v>
      </c>
      <c r="AT3966" t="s">
        <v>56</v>
      </c>
      <c r="AU3966" t="s">
        <v>56</v>
      </c>
      <c r="AV3966" t="s">
        <v>56</v>
      </c>
      <c r="AW3966" t="s">
        <v>56</v>
      </c>
    </row>
    <row r="3967" spans="1:49" x14ac:dyDescent="0.3">
      <c r="A3967" t="str">
        <f t="shared" si="306"/>
        <v>TUKE</v>
      </c>
      <c r="B3967" t="str">
        <f t="shared" si="307"/>
        <v>V</v>
      </c>
      <c r="C3967">
        <f t="shared" si="308"/>
        <v>0.78</v>
      </c>
      <c r="D3967">
        <f t="shared" si="309"/>
        <v>1</v>
      </c>
      <c r="E3967">
        <f t="shared" si="310"/>
        <v>0.78</v>
      </c>
      <c r="G3967" t="s">
        <v>4893</v>
      </c>
      <c r="H3967" t="s">
        <v>39</v>
      </c>
      <c r="I3967" s="58" t="s">
        <v>257</v>
      </c>
      <c r="J3967" s="58" t="s">
        <v>41</v>
      </c>
      <c r="K3967" s="58" t="s">
        <v>76</v>
      </c>
      <c r="N3967" t="s">
        <v>1007</v>
      </c>
      <c r="P3967" t="s">
        <v>78</v>
      </c>
      <c r="Q3967" t="s">
        <v>79</v>
      </c>
      <c r="S3967" t="s">
        <v>80</v>
      </c>
      <c r="T3967" t="s">
        <v>45</v>
      </c>
      <c r="U3967" t="s">
        <v>46</v>
      </c>
      <c r="V3967" t="s">
        <v>46</v>
      </c>
      <c r="W3967" t="s">
        <v>714</v>
      </c>
      <c r="X3967" t="s">
        <v>715</v>
      </c>
      <c r="Y3967" t="s">
        <v>716</v>
      </c>
      <c r="Z3967" t="s">
        <v>717</v>
      </c>
      <c r="AA3967" t="s">
        <v>718</v>
      </c>
      <c r="AB3967" t="s">
        <v>719</v>
      </c>
      <c r="AC3967" t="s">
        <v>720</v>
      </c>
      <c r="AD3967" t="s">
        <v>4120</v>
      </c>
      <c r="AF3967" t="s">
        <v>55</v>
      </c>
      <c r="AG3967" t="s">
        <v>46</v>
      </c>
      <c r="AH3967" t="s">
        <v>56</v>
      </c>
      <c r="AI3967" t="s">
        <v>56</v>
      </c>
      <c r="AJ3967" t="s">
        <v>56</v>
      </c>
      <c r="AK3967" t="s">
        <v>56</v>
      </c>
      <c r="AL3967" t="s">
        <v>56</v>
      </c>
      <c r="AM3967" t="s">
        <v>56</v>
      </c>
      <c r="AN3967" t="s">
        <v>56</v>
      </c>
      <c r="AO3967" t="s">
        <v>56</v>
      </c>
      <c r="AP3967" t="s">
        <v>56</v>
      </c>
      <c r="AQ3967" t="s">
        <v>56</v>
      </c>
      <c r="AR3967" t="s">
        <v>56</v>
      </c>
      <c r="AS3967" t="s">
        <v>56</v>
      </c>
      <c r="AT3967" t="s">
        <v>56</v>
      </c>
      <c r="AU3967" t="s">
        <v>56</v>
      </c>
      <c r="AV3967" t="s">
        <v>56</v>
      </c>
      <c r="AW3967" t="s">
        <v>56</v>
      </c>
    </row>
    <row r="3968" spans="1:49" x14ac:dyDescent="0.3">
      <c r="A3968" t="str">
        <f t="shared" si="306"/>
        <v>VŠMU</v>
      </c>
      <c r="B3968" t="str">
        <f t="shared" si="307"/>
        <v>P</v>
      </c>
      <c r="C3968">
        <f t="shared" si="308"/>
        <v>0.78</v>
      </c>
      <c r="D3968">
        <f t="shared" si="309"/>
        <v>1</v>
      </c>
      <c r="E3968">
        <f t="shared" si="310"/>
        <v>0.78</v>
      </c>
      <c r="G3968" t="s">
        <v>4894</v>
      </c>
      <c r="H3968" t="s">
        <v>39</v>
      </c>
      <c r="I3968" s="58" t="s">
        <v>75</v>
      </c>
      <c r="J3968" s="58" t="s">
        <v>41</v>
      </c>
      <c r="K3968" s="58" t="s">
        <v>42</v>
      </c>
      <c r="N3968" t="s">
        <v>43</v>
      </c>
      <c r="S3968" t="s">
        <v>57</v>
      </c>
      <c r="T3968" t="s">
        <v>73</v>
      </c>
      <c r="U3968" t="s">
        <v>149</v>
      </c>
      <c r="V3968" t="s">
        <v>46</v>
      </c>
      <c r="W3968" t="s">
        <v>111</v>
      </c>
      <c r="X3968" t="s">
        <v>112</v>
      </c>
      <c r="Y3968" t="s">
        <v>113</v>
      </c>
      <c r="Z3968" t="s">
        <v>152</v>
      </c>
      <c r="AA3968" t="s">
        <v>153</v>
      </c>
      <c r="AB3968" t="s">
        <v>570</v>
      </c>
      <c r="AC3968" t="s">
        <v>571</v>
      </c>
      <c r="AD3968" t="s">
        <v>4888</v>
      </c>
      <c r="AF3968" t="s">
        <v>55</v>
      </c>
      <c r="AG3968" t="s">
        <v>46</v>
      </c>
      <c r="AH3968" t="s">
        <v>56</v>
      </c>
      <c r="AI3968" t="s">
        <v>56</v>
      </c>
      <c r="AJ3968" t="s">
        <v>56</v>
      </c>
      <c r="AK3968" t="s">
        <v>56</v>
      </c>
      <c r="AL3968" t="s">
        <v>56</v>
      </c>
      <c r="AM3968" t="s">
        <v>56</v>
      </c>
      <c r="AN3968" t="s">
        <v>56</v>
      </c>
      <c r="AO3968" t="s">
        <v>56</v>
      </c>
      <c r="AP3968" t="s">
        <v>56</v>
      </c>
      <c r="AQ3968" t="s">
        <v>56</v>
      </c>
      <c r="AR3968" t="s">
        <v>56</v>
      </c>
      <c r="AS3968" t="s">
        <v>56</v>
      </c>
      <c r="AT3968" t="s">
        <v>56</v>
      </c>
      <c r="AU3968" t="s">
        <v>56</v>
      </c>
      <c r="AV3968" t="s">
        <v>56</v>
      </c>
      <c r="AW3968" t="s">
        <v>56</v>
      </c>
    </row>
    <row r="3969" spans="1:49" x14ac:dyDescent="0.3">
      <c r="A3969" t="str">
        <f t="shared" si="306"/>
        <v>VŠMU</v>
      </c>
      <c r="B3969" t="str">
        <f t="shared" si="307"/>
        <v>P</v>
      </c>
      <c r="C3969">
        <f t="shared" si="308"/>
        <v>0.78</v>
      </c>
      <c r="D3969">
        <f t="shared" si="309"/>
        <v>1</v>
      </c>
      <c r="E3969">
        <f t="shared" si="310"/>
        <v>0.78</v>
      </c>
      <c r="G3969" t="s">
        <v>4895</v>
      </c>
      <c r="H3969" t="s">
        <v>39</v>
      </c>
      <c r="I3969" s="58" t="s">
        <v>75</v>
      </c>
      <c r="J3969" s="58" t="s">
        <v>41</v>
      </c>
      <c r="K3969" s="58" t="s">
        <v>42</v>
      </c>
      <c r="N3969" t="s">
        <v>43</v>
      </c>
      <c r="S3969" t="s">
        <v>69</v>
      </c>
      <c r="T3969" t="s">
        <v>45</v>
      </c>
      <c r="U3969" t="s">
        <v>46</v>
      </c>
      <c r="V3969" t="s">
        <v>46</v>
      </c>
      <c r="W3969" t="s">
        <v>111</v>
      </c>
      <c r="X3969" t="s">
        <v>112</v>
      </c>
      <c r="Y3969" t="s">
        <v>113</v>
      </c>
      <c r="Z3969" t="s">
        <v>152</v>
      </c>
      <c r="AA3969" t="s">
        <v>153</v>
      </c>
      <c r="AB3969" t="s">
        <v>570</v>
      </c>
      <c r="AC3969" t="s">
        <v>571</v>
      </c>
      <c r="AD3969" t="s">
        <v>4888</v>
      </c>
      <c r="AF3969" t="s">
        <v>55</v>
      </c>
      <c r="AG3969" t="s">
        <v>46</v>
      </c>
      <c r="AH3969" t="s">
        <v>56</v>
      </c>
      <c r="AI3969" t="s">
        <v>56</v>
      </c>
      <c r="AJ3969" t="s">
        <v>56</v>
      </c>
      <c r="AK3969" t="s">
        <v>56</v>
      </c>
      <c r="AL3969" t="s">
        <v>56</v>
      </c>
      <c r="AM3969" t="s">
        <v>56</v>
      </c>
      <c r="AN3969" t="s">
        <v>56</v>
      </c>
      <c r="AO3969" t="s">
        <v>56</v>
      </c>
      <c r="AP3969" t="s">
        <v>56</v>
      </c>
      <c r="AQ3969" t="s">
        <v>56</v>
      </c>
      <c r="AR3969" t="s">
        <v>56</v>
      </c>
      <c r="AS3969" t="s">
        <v>56</v>
      </c>
      <c r="AT3969" t="s">
        <v>56</v>
      </c>
      <c r="AU3969" t="s">
        <v>56</v>
      </c>
      <c r="AV3969" t="s">
        <v>56</v>
      </c>
      <c r="AW3969" t="s">
        <v>56</v>
      </c>
    </row>
    <row r="3970" spans="1:49" x14ac:dyDescent="0.3">
      <c r="A3970" t="str">
        <f t="shared" ref="A3970:A4033" si="311">+VLOOKUP(X3970,VVS_nasa,2,FALSE)</f>
        <v>UKF</v>
      </c>
      <c r="B3970" t="str">
        <f t="shared" ref="B3970:B4033" si="312">+VLOOKUP(K3970,Per_Viz,2,FALSE)</f>
        <v>V</v>
      </c>
      <c r="C3970">
        <f t="shared" ref="C3970:C4033" si="313">+VLOOKUP(I3970,EUCA,2,FALSE)</f>
        <v>0.78</v>
      </c>
      <c r="D3970">
        <f t="shared" si="309"/>
        <v>1</v>
      </c>
      <c r="E3970">
        <f t="shared" si="310"/>
        <v>0.78</v>
      </c>
      <c r="G3970" t="s">
        <v>4896</v>
      </c>
      <c r="H3970" t="s">
        <v>39</v>
      </c>
      <c r="I3970" s="58" t="s">
        <v>75</v>
      </c>
      <c r="J3970" s="58" t="s">
        <v>41</v>
      </c>
      <c r="K3970" s="58" t="s">
        <v>76</v>
      </c>
      <c r="N3970" t="s">
        <v>713</v>
      </c>
      <c r="P3970" t="s">
        <v>78</v>
      </c>
      <c r="Q3970" t="s">
        <v>79</v>
      </c>
      <c r="S3970" t="s">
        <v>80</v>
      </c>
      <c r="T3970" t="s">
        <v>45</v>
      </c>
      <c r="U3970" t="s">
        <v>46</v>
      </c>
      <c r="V3970" t="s">
        <v>46</v>
      </c>
      <c r="W3970" t="s">
        <v>1274</v>
      </c>
      <c r="X3970" t="s">
        <v>1275</v>
      </c>
      <c r="Y3970" t="s">
        <v>1276</v>
      </c>
      <c r="Z3970" t="s">
        <v>1277</v>
      </c>
      <c r="AA3970" t="s">
        <v>1278</v>
      </c>
      <c r="AB3970" t="s">
        <v>1702</v>
      </c>
      <c r="AC3970" t="s">
        <v>1703</v>
      </c>
      <c r="AD3970" t="s">
        <v>1714</v>
      </c>
      <c r="AF3970" t="s">
        <v>55</v>
      </c>
      <c r="AG3970" t="s">
        <v>46</v>
      </c>
      <c r="AH3970" t="s">
        <v>56</v>
      </c>
      <c r="AI3970" t="s">
        <v>56</v>
      </c>
      <c r="AJ3970" t="s">
        <v>56</v>
      </c>
      <c r="AK3970" t="s">
        <v>56</v>
      </c>
      <c r="AL3970" t="s">
        <v>56</v>
      </c>
      <c r="AM3970" t="s">
        <v>56</v>
      </c>
      <c r="AN3970" t="s">
        <v>56</v>
      </c>
      <c r="AO3970" t="s">
        <v>56</v>
      </c>
      <c r="AP3970" t="s">
        <v>56</v>
      </c>
      <c r="AQ3970" t="s">
        <v>56</v>
      </c>
      <c r="AR3970" t="s">
        <v>56</v>
      </c>
      <c r="AS3970" t="s">
        <v>56</v>
      </c>
      <c r="AT3970" t="s">
        <v>56</v>
      </c>
      <c r="AU3970" t="s">
        <v>56</v>
      </c>
      <c r="AV3970" t="s">
        <v>56</v>
      </c>
      <c r="AW3970" t="s">
        <v>56</v>
      </c>
    </row>
    <row r="3971" spans="1:49" x14ac:dyDescent="0.3">
      <c r="A3971" t="str">
        <f t="shared" si="311"/>
        <v>TUKE</v>
      </c>
      <c r="B3971" t="str">
        <f t="shared" si="312"/>
        <v>V</v>
      </c>
      <c r="C3971">
        <f t="shared" si="313"/>
        <v>0.44999999999999996</v>
      </c>
      <c r="D3971">
        <f t="shared" ref="D3971:D4034" si="314">1/COUNTIF(G:G,G3971)</f>
        <v>1</v>
      </c>
      <c r="E3971">
        <f t="shared" ref="E3971:E4034" si="315">+C3971*D3971</f>
        <v>0.44999999999999996</v>
      </c>
      <c r="G3971" t="s">
        <v>4897</v>
      </c>
      <c r="H3971" t="s">
        <v>39</v>
      </c>
      <c r="I3971" s="58" t="s">
        <v>68</v>
      </c>
      <c r="J3971" s="58" t="s">
        <v>41</v>
      </c>
      <c r="K3971" s="58" t="s">
        <v>76</v>
      </c>
      <c r="N3971" t="s">
        <v>1007</v>
      </c>
      <c r="P3971" t="s">
        <v>78</v>
      </c>
      <c r="Q3971" t="s">
        <v>79</v>
      </c>
      <c r="S3971" t="s">
        <v>80</v>
      </c>
      <c r="T3971" t="s">
        <v>45</v>
      </c>
      <c r="U3971" t="s">
        <v>46</v>
      </c>
      <c r="V3971" t="s">
        <v>46</v>
      </c>
      <c r="W3971" t="s">
        <v>714</v>
      </c>
      <c r="X3971" t="s">
        <v>715</v>
      </c>
      <c r="Y3971" t="s">
        <v>716</v>
      </c>
      <c r="Z3971" t="s">
        <v>717</v>
      </c>
      <c r="AA3971" t="s">
        <v>718</v>
      </c>
      <c r="AB3971" t="s">
        <v>719</v>
      </c>
      <c r="AC3971" t="s">
        <v>720</v>
      </c>
      <c r="AD3971" t="s">
        <v>4120</v>
      </c>
      <c r="AF3971" t="s">
        <v>55</v>
      </c>
      <c r="AG3971" t="s">
        <v>46</v>
      </c>
      <c r="AH3971" t="s">
        <v>56</v>
      </c>
      <c r="AI3971" t="s">
        <v>56</v>
      </c>
      <c r="AJ3971" t="s">
        <v>56</v>
      </c>
      <c r="AK3971" t="s">
        <v>56</v>
      </c>
      <c r="AL3971" t="s">
        <v>56</v>
      </c>
      <c r="AM3971" t="s">
        <v>56</v>
      </c>
      <c r="AN3971" t="s">
        <v>56</v>
      </c>
      <c r="AO3971" t="s">
        <v>56</v>
      </c>
      <c r="AP3971" t="s">
        <v>56</v>
      </c>
      <c r="AQ3971" t="s">
        <v>56</v>
      </c>
      <c r="AR3971" t="s">
        <v>56</v>
      </c>
      <c r="AS3971" t="s">
        <v>56</v>
      </c>
      <c r="AT3971" t="s">
        <v>56</v>
      </c>
      <c r="AU3971" t="s">
        <v>56</v>
      </c>
      <c r="AV3971" t="s">
        <v>56</v>
      </c>
      <c r="AW3971" t="s">
        <v>56</v>
      </c>
    </row>
    <row r="3972" spans="1:49" x14ac:dyDescent="0.3">
      <c r="A3972" t="str">
        <f t="shared" si="311"/>
        <v>UKF</v>
      </c>
      <c r="B3972" t="str">
        <f t="shared" si="312"/>
        <v>V</v>
      </c>
      <c r="C3972">
        <f t="shared" si="313"/>
        <v>0.78</v>
      </c>
      <c r="D3972">
        <f t="shared" si="314"/>
        <v>1</v>
      </c>
      <c r="E3972">
        <f t="shared" si="315"/>
        <v>0.78</v>
      </c>
      <c r="G3972" t="s">
        <v>4898</v>
      </c>
      <c r="H3972" t="s">
        <v>39</v>
      </c>
      <c r="I3972" s="58" t="s">
        <v>75</v>
      </c>
      <c r="J3972" s="58" t="s">
        <v>41</v>
      </c>
      <c r="K3972" s="58" t="s">
        <v>76</v>
      </c>
      <c r="N3972" t="s">
        <v>713</v>
      </c>
      <c r="P3972" t="s">
        <v>78</v>
      </c>
      <c r="Q3972" t="s">
        <v>79</v>
      </c>
      <c r="S3972" t="s">
        <v>80</v>
      </c>
      <c r="T3972" t="s">
        <v>45</v>
      </c>
      <c r="U3972" t="s">
        <v>46</v>
      </c>
      <c r="V3972" t="s">
        <v>46</v>
      </c>
      <c r="W3972" t="s">
        <v>1274</v>
      </c>
      <c r="X3972" t="s">
        <v>1275</v>
      </c>
      <c r="Y3972" t="s">
        <v>1276</v>
      </c>
      <c r="Z3972" t="s">
        <v>1277</v>
      </c>
      <c r="AA3972" t="s">
        <v>1278</v>
      </c>
      <c r="AB3972" t="s">
        <v>1702</v>
      </c>
      <c r="AC3972" t="s">
        <v>1703</v>
      </c>
      <c r="AD3972" t="s">
        <v>1714</v>
      </c>
      <c r="AF3972" t="s">
        <v>55</v>
      </c>
      <c r="AG3972" t="s">
        <v>46</v>
      </c>
      <c r="AH3972" t="s">
        <v>56</v>
      </c>
      <c r="AI3972" t="s">
        <v>56</v>
      </c>
      <c r="AJ3972" t="s">
        <v>56</v>
      </c>
      <c r="AK3972" t="s">
        <v>56</v>
      </c>
      <c r="AL3972" t="s">
        <v>56</v>
      </c>
      <c r="AM3972" t="s">
        <v>56</v>
      </c>
      <c r="AN3972" t="s">
        <v>56</v>
      </c>
      <c r="AO3972" t="s">
        <v>56</v>
      </c>
      <c r="AP3972" t="s">
        <v>56</v>
      </c>
      <c r="AQ3972" t="s">
        <v>56</v>
      </c>
      <c r="AR3972" t="s">
        <v>56</v>
      </c>
      <c r="AS3972" t="s">
        <v>56</v>
      </c>
      <c r="AT3972" t="s">
        <v>56</v>
      </c>
      <c r="AU3972" t="s">
        <v>56</v>
      </c>
      <c r="AV3972" t="s">
        <v>56</v>
      </c>
      <c r="AW3972" t="s">
        <v>56</v>
      </c>
    </row>
    <row r="3973" spans="1:49" x14ac:dyDescent="0.3">
      <c r="A3973" t="str">
        <f t="shared" si="311"/>
        <v>VŠMU</v>
      </c>
      <c r="B3973" t="str">
        <f t="shared" si="312"/>
        <v>P</v>
      </c>
      <c r="C3973">
        <f t="shared" si="313"/>
        <v>0.78</v>
      </c>
      <c r="D3973">
        <f t="shared" si="314"/>
        <v>1</v>
      </c>
      <c r="E3973">
        <f t="shared" si="315"/>
        <v>0.78</v>
      </c>
      <c r="G3973" t="s">
        <v>4899</v>
      </c>
      <c r="H3973" t="s">
        <v>39</v>
      </c>
      <c r="I3973" s="58" t="s">
        <v>75</v>
      </c>
      <c r="J3973" s="58" t="s">
        <v>41</v>
      </c>
      <c r="K3973" s="58" t="s">
        <v>42</v>
      </c>
      <c r="N3973" t="s">
        <v>43</v>
      </c>
      <c r="S3973" t="s">
        <v>57</v>
      </c>
      <c r="T3973" t="s">
        <v>45</v>
      </c>
      <c r="U3973" t="s">
        <v>46</v>
      </c>
      <c r="V3973" t="s">
        <v>46</v>
      </c>
      <c r="W3973" t="s">
        <v>111</v>
      </c>
      <c r="X3973" t="s">
        <v>112</v>
      </c>
      <c r="Y3973" t="s">
        <v>113</v>
      </c>
      <c r="Z3973" t="s">
        <v>152</v>
      </c>
      <c r="AA3973" t="s">
        <v>153</v>
      </c>
      <c r="AB3973" t="s">
        <v>570</v>
      </c>
      <c r="AC3973" t="s">
        <v>571</v>
      </c>
      <c r="AD3973" t="s">
        <v>4888</v>
      </c>
      <c r="AF3973" t="s">
        <v>55</v>
      </c>
      <c r="AG3973" t="s">
        <v>46</v>
      </c>
      <c r="AH3973" t="s">
        <v>56</v>
      </c>
      <c r="AI3973" t="s">
        <v>56</v>
      </c>
      <c r="AJ3973" t="s">
        <v>56</v>
      </c>
      <c r="AK3973" t="s">
        <v>56</v>
      </c>
      <c r="AL3973" t="s">
        <v>56</v>
      </c>
      <c r="AM3973" t="s">
        <v>56</v>
      </c>
      <c r="AN3973" t="s">
        <v>56</v>
      </c>
      <c r="AO3973" t="s">
        <v>56</v>
      </c>
      <c r="AP3973" t="s">
        <v>56</v>
      </c>
      <c r="AQ3973" t="s">
        <v>56</v>
      </c>
      <c r="AR3973" t="s">
        <v>56</v>
      </c>
      <c r="AS3973" t="s">
        <v>56</v>
      </c>
      <c r="AT3973" t="s">
        <v>56</v>
      </c>
      <c r="AU3973" t="s">
        <v>56</v>
      </c>
      <c r="AV3973" t="s">
        <v>56</v>
      </c>
      <c r="AW3973" t="s">
        <v>56</v>
      </c>
    </row>
    <row r="3974" spans="1:49" x14ac:dyDescent="0.3">
      <c r="A3974" t="str">
        <f t="shared" si="311"/>
        <v>TUKE</v>
      </c>
      <c r="B3974" t="str">
        <f t="shared" si="312"/>
        <v>V</v>
      </c>
      <c r="C3974">
        <f t="shared" si="313"/>
        <v>0.89999999999999991</v>
      </c>
      <c r="D3974">
        <f t="shared" si="314"/>
        <v>1</v>
      </c>
      <c r="E3974">
        <f t="shared" si="315"/>
        <v>0.89999999999999991</v>
      </c>
      <c r="G3974" t="s">
        <v>4900</v>
      </c>
      <c r="H3974" t="s">
        <v>39</v>
      </c>
      <c r="I3974" s="58" t="s">
        <v>40</v>
      </c>
      <c r="J3974" s="58" t="s">
        <v>41</v>
      </c>
      <c r="K3974" s="58" t="s">
        <v>76</v>
      </c>
      <c r="N3974" t="s">
        <v>1007</v>
      </c>
      <c r="P3974" t="s">
        <v>78</v>
      </c>
      <c r="Q3974" t="s">
        <v>79</v>
      </c>
      <c r="S3974" t="s">
        <v>80</v>
      </c>
      <c r="T3974" t="s">
        <v>45</v>
      </c>
      <c r="U3974" t="s">
        <v>46</v>
      </c>
      <c r="V3974" t="s">
        <v>46</v>
      </c>
      <c r="W3974" t="s">
        <v>714</v>
      </c>
      <c r="X3974" t="s">
        <v>715</v>
      </c>
      <c r="Y3974" t="s">
        <v>716</v>
      </c>
      <c r="Z3974" t="s">
        <v>717</v>
      </c>
      <c r="AA3974" t="s">
        <v>718</v>
      </c>
      <c r="AB3974" t="s">
        <v>719</v>
      </c>
      <c r="AC3974" t="s">
        <v>720</v>
      </c>
      <c r="AD3974" t="s">
        <v>4120</v>
      </c>
      <c r="AF3974" t="s">
        <v>55</v>
      </c>
      <c r="AG3974" t="s">
        <v>46</v>
      </c>
      <c r="AH3974" t="s">
        <v>56</v>
      </c>
      <c r="AI3974" t="s">
        <v>56</v>
      </c>
      <c r="AJ3974" t="s">
        <v>56</v>
      </c>
      <c r="AK3974" t="s">
        <v>56</v>
      </c>
      <c r="AL3974" t="s">
        <v>56</v>
      </c>
      <c r="AM3974" t="s">
        <v>56</v>
      </c>
      <c r="AN3974" t="s">
        <v>56</v>
      </c>
      <c r="AO3974" t="s">
        <v>56</v>
      </c>
      <c r="AP3974" t="s">
        <v>56</v>
      </c>
      <c r="AQ3974" t="s">
        <v>56</v>
      </c>
      <c r="AR3974" t="s">
        <v>56</v>
      </c>
      <c r="AS3974" t="s">
        <v>56</v>
      </c>
      <c r="AT3974" t="s">
        <v>56</v>
      </c>
      <c r="AU3974" t="s">
        <v>56</v>
      </c>
      <c r="AV3974" t="s">
        <v>56</v>
      </c>
      <c r="AW3974" t="s">
        <v>56</v>
      </c>
    </row>
    <row r="3975" spans="1:49" x14ac:dyDescent="0.3">
      <c r="A3975" t="str">
        <f t="shared" si="311"/>
        <v>VŠMU</v>
      </c>
      <c r="B3975" t="str">
        <f t="shared" si="312"/>
        <v>P</v>
      </c>
      <c r="C3975">
        <f t="shared" si="313"/>
        <v>0.78</v>
      </c>
      <c r="D3975">
        <f t="shared" si="314"/>
        <v>1</v>
      </c>
      <c r="E3975">
        <f t="shared" si="315"/>
        <v>0.78</v>
      </c>
      <c r="G3975" t="s">
        <v>4901</v>
      </c>
      <c r="H3975" t="s">
        <v>39</v>
      </c>
      <c r="I3975" s="58" t="s">
        <v>75</v>
      </c>
      <c r="J3975" s="58" t="s">
        <v>41</v>
      </c>
      <c r="K3975" s="58" t="s">
        <v>42</v>
      </c>
      <c r="N3975" t="s">
        <v>43</v>
      </c>
      <c r="S3975" t="s">
        <v>57</v>
      </c>
      <c r="T3975" t="s">
        <v>73</v>
      </c>
      <c r="U3975" t="s">
        <v>149</v>
      </c>
      <c r="V3975" t="s">
        <v>46</v>
      </c>
      <c r="W3975" t="s">
        <v>111</v>
      </c>
      <c r="X3975" t="s">
        <v>112</v>
      </c>
      <c r="Y3975" t="s">
        <v>113</v>
      </c>
      <c r="Z3975" t="s">
        <v>152</v>
      </c>
      <c r="AA3975" t="s">
        <v>153</v>
      </c>
      <c r="AB3975" t="s">
        <v>570</v>
      </c>
      <c r="AC3975" t="s">
        <v>571</v>
      </c>
      <c r="AD3975" t="s">
        <v>4888</v>
      </c>
      <c r="AF3975" t="s">
        <v>55</v>
      </c>
      <c r="AG3975" t="s">
        <v>46</v>
      </c>
      <c r="AH3975" t="s">
        <v>56</v>
      </c>
      <c r="AI3975" t="s">
        <v>56</v>
      </c>
      <c r="AJ3975" t="s">
        <v>56</v>
      </c>
      <c r="AK3975" t="s">
        <v>56</v>
      </c>
      <c r="AL3975" t="s">
        <v>56</v>
      </c>
      <c r="AM3975" t="s">
        <v>56</v>
      </c>
      <c r="AN3975" t="s">
        <v>56</v>
      </c>
      <c r="AO3975" t="s">
        <v>56</v>
      </c>
      <c r="AP3975" t="s">
        <v>56</v>
      </c>
      <c r="AQ3975" t="s">
        <v>56</v>
      </c>
      <c r="AR3975" t="s">
        <v>56</v>
      </c>
      <c r="AS3975" t="s">
        <v>56</v>
      </c>
      <c r="AT3975" t="s">
        <v>56</v>
      </c>
      <c r="AU3975" t="s">
        <v>56</v>
      </c>
      <c r="AV3975" t="s">
        <v>56</v>
      </c>
      <c r="AW3975" t="s">
        <v>56</v>
      </c>
    </row>
    <row r="3976" spans="1:49" x14ac:dyDescent="0.3">
      <c r="A3976" t="str">
        <f t="shared" si="311"/>
        <v>TUKE</v>
      </c>
      <c r="B3976" t="str">
        <f t="shared" si="312"/>
        <v>V</v>
      </c>
      <c r="C3976">
        <f t="shared" si="313"/>
        <v>0.78</v>
      </c>
      <c r="D3976">
        <f t="shared" si="314"/>
        <v>1</v>
      </c>
      <c r="E3976">
        <f t="shared" si="315"/>
        <v>0.78</v>
      </c>
      <c r="G3976" t="s">
        <v>4902</v>
      </c>
      <c r="H3976" t="s">
        <v>39</v>
      </c>
      <c r="I3976" s="58" t="s">
        <v>257</v>
      </c>
      <c r="J3976" s="58" t="s">
        <v>41</v>
      </c>
      <c r="K3976" s="58" t="s">
        <v>76</v>
      </c>
      <c r="N3976" t="s">
        <v>1007</v>
      </c>
      <c r="P3976" t="s">
        <v>78</v>
      </c>
      <c r="Q3976" t="s">
        <v>79</v>
      </c>
      <c r="S3976" t="s">
        <v>80</v>
      </c>
      <c r="T3976" t="s">
        <v>45</v>
      </c>
      <c r="U3976" t="s">
        <v>46</v>
      </c>
      <c r="V3976" t="s">
        <v>46</v>
      </c>
      <c r="W3976" t="s">
        <v>714</v>
      </c>
      <c r="X3976" t="s">
        <v>715</v>
      </c>
      <c r="Y3976" t="s">
        <v>716</v>
      </c>
      <c r="Z3976" t="s">
        <v>717</v>
      </c>
      <c r="AA3976" t="s">
        <v>718</v>
      </c>
      <c r="AB3976" t="s">
        <v>719</v>
      </c>
      <c r="AC3976" t="s">
        <v>720</v>
      </c>
      <c r="AD3976" t="s">
        <v>4120</v>
      </c>
      <c r="AF3976" t="s">
        <v>55</v>
      </c>
      <c r="AG3976" t="s">
        <v>46</v>
      </c>
      <c r="AH3976" t="s">
        <v>56</v>
      </c>
      <c r="AI3976" t="s">
        <v>56</v>
      </c>
      <c r="AJ3976" t="s">
        <v>56</v>
      </c>
      <c r="AK3976" t="s">
        <v>56</v>
      </c>
      <c r="AL3976" t="s">
        <v>56</v>
      </c>
      <c r="AM3976" t="s">
        <v>56</v>
      </c>
      <c r="AN3976" t="s">
        <v>56</v>
      </c>
      <c r="AO3976" t="s">
        <v>56</v>
      </c>
      <c r="AP3976" t="s">
        <v>56</v>
      </c>
      <c r="AQ3976" t="s">
        <v>56</v>
      </c>
      <c r="AR3976" t="s">
        <v>56</v>
      </c>
      <c r="AS3976" t="s">
        <v>56</v>
      </c>
      <c r="AT3976" t="s">
        <v>56</v>
      </c>
      <c r="AU3976" t="s">
        <v>56</v>
      </c>
      <c r="AV3976" t="s">
        <v>56</v>
      </c>
      <c r="AW3976" t="s">
        <v>56</v>
      </c>
    </row>
    <row r="3977" spans="1:49" x14ac:dyDescent="0.3">
      <c r="A3977" t="str">
        <f t="shared" si="311"/>
        <v>VŠMU</v>
      </c>
      <c r="B3977" t="str">
        <f t="shared" si="312"/>
        <v>P</v>
      </c>
      <c r="C3977">
        <f t="shared" si="313"/>
        <v>0.78</v>
      </c>
      <c r="D3977">
        <f t="shared" si="314"/>
        <v>1</v>
      </c>
      <c r="E3977">
        <f t="shared" si="315"/>
        <v>0.78</v>
      </c>
      <c r="G3977" t="s">
        <v>4903</v>
      </c>
      <c r="H3977" t="s">
        <v>39</v>
      </c>
      <c r="I3977" s="58" t="s">
        <v>75</v>
      </c>
      <c r="J3977" s="58" t="s">
        <v>41</v>
      </c>
      <c r="K3977" s="58" t="s">
        <v>42</v>
      </c>
      <c r="N3977" t="s">
        <v>43</v>
      </c>
      <c r="S3977" t="s">
        <v>57</v>
      </c>
      <c r="T3977" t="s">
        <v>45</v>
      </c>
      <c r="U3977" t="s">
        <v>46</v>
      </c>
      <c r="V3977" t="s">
        <v>46</v>
      </c>
      <c r="W3977" t="s">
        <v>111</v>
      </c>
      <c r="X3977" t="s">
        <v>112</v>
      </c>
      <c r="Y3977" t="s">
        <v>113</v>
      </c>
      <c r="Z3977" t="s">
        <v>152</v>
      </c>
      <c r="AA3977" t="s">
        <v>153</v>
      </c>
      <c r="AB3977" t="s">
        <v>570</v>
      </c>
      <c r="AC3977" t="s">
        <v>571</v>
      </c>
      <c r="AD3977" t="s">
        <v>4888</v>
      </c>
      <c r="AF3977" t="s">
        <v>55</v>
      </c>
      <c r="AG3977" t="s">
        <v>46</v>
      </c>
      <c r="AH3977" t="s">
        <v>56</v>
      </c>
      <c r="AI3977" t="s">
        <v>56</v>
      </c>
      <c r="AJ3977" t="s">
        <v>56</v>
      </c>
      <c r="AK3977" t="s">
        <v>56</v>
      </c>
      <c r="AL3977" t="s">
        <v>56</v>
      </c>
      <c r="AM3977" t="s">
        <v>56</v>
      </c>
      <c r="AN3977" t="s">
        <v>56</v>
      </c>
      <c r="AO3977" t="s">
        <v>56</v>
      </c>
      <c r="AP3977" t="s">
        <v>56</v>
      </c>
      <c r="AQ3977" t="s">
        <v>56</v>
      </c>
      <c r="AR3977" t="s">
        <v>56</v>
      </c>
      <c r="AS3977" t="s">
        <v>56</v>
      </c>
      <c r="AT3977" t="s">
        <v>56</v>
      </c>
      <c r="AU3977" t="s">
        <v>56</v>
      </c>
      <c r="AV3977" t="s">
        <v>56</v>
      </c>
      <c r="AW3977" t="s">
        <v>56</v>
      </c>
    </row>
    <row r="3978" spans="1:49" x14ac:dyDescent="0.3">
      <c r="A3978" t="str">
        <f t="shared" si="311"/>
        <v>VŠMU</v>
      </c>
      <c r="B3978" t="str">
        <f t="shared" si="312"/>
        <v>P</v>
      </c>
      <c r="C3978">
        <f t="shared" si="313"/>
        <v>0.78</v>
      </c>
      <c r="D3978">
        <f t="shared" si="314"/>
        <v>1</v>
      </c>
      <c r="E3978">
        <f t="shared" si="315"/>
        <v>0.78</v>
      </c>
      <c r="G3978" t="s">
        <v>4904</v>
      </c>
      <c r="H3978" t="s">
        <v>39</v>
      </c>
      <c r="I3978" s="58" t="s">
        <v>75</v>
      </c>
      <c r="J3978" s="58" t="s">
        <v>41</v>
      </c>
      <c r="K3978" s="58" t="s">
        <v>42</v>
      </c>
      <c r="N3978" t="s">
        <v>43</v>
      </c>
      <c r="S3978" t="s">
        <v>57</v>
      </c>
      <c r="T3978" t="s">
        <v>73</v>
      </c>
      <c r="U3978" t="s">
        <v>149</v>
      </c>
      <c r="V3978" t="s">
        <v>46</v>
      </c>
      <c r="W3978" t="s">
        <v>111</v>
      </c>
      <c r="X3978" t="s">
        <v>112</v>
      </c>
      <c r="Y3978" t="s">
        <v>113</v>
      </c>
      <c r="Z3978" t="s">
        <v>152</v>
      </c>
      <c r="AA3978" t="s">
        <v>153</v>
      </c>
      <c r="AB3978" t="s">
        <v>570</v>
      </c>
      <c r="AC3978" t="s">
        <v>571</v>
      </c>
      <c r="AD3978" t="s">
        <v>4888</v>
      </c>
      <c r="AF3978" t="s">
        <v>55</v>
      </c>
      <c r="AG3978" t="s">
        <v>46</v>
      </c>
      <c r="AH3978" t="s">
        <v>56</v>
      </c>
      <c r="AI3978" t="s">
        <v>56</v>
      </c>
      <c r="AJ3978" t="s">
        <v>56</v>
      </c>
      <c r="AK3978" t="s">
        <v>56</v>
      </c>
      <c r="AL3978" t="s">
        <v>56</v>
      </c>
      <c r="AM3978" t="s">
        <v>56</v>
      </c>
      <c r="AN3978" t="s">
        <v>56</v>
      </c>
      <c r="AO3978" t="s">
        <v>56</v>
      </c>
      <c r="AP3978" t="s">
        <v>56</v>
      </c>
      <c r="AQ3978" t="s">
        <v>56</v>
      </c>
      <c r="AR3978" t="s">
        <v>56</v>
      </c>
      <c r="AS3978" t="s">
        <v>56</v>
      </c>
      <c r="AT3978" t="s">
        <v>56</v>
      </c>
      <c r="AU3978" t="s">
        <v>56</v>
      </c>
      <c r="AV3978" t="s">
        <v>56</v>
      </c>
      <c r="AW3978" t="s">
        <v>56</v>
      </c>
    </row>
    <row r="3979" spans="1:49" x14ac:dyDescent="0.3">
      <c r="A3979" t="str">
        <f t="shared" si="311"/>
        <v>TUKE</v>
      </c>
      <c r="B3979" t="str">
        <f t="shared" si="312"/>
        <v>V</v>
      </c>
      <c r="C3979">
        <f t="shared" si="313"/>
        <v>0.44999999999999996</v>
      </c>
      <c r="D3979">
        <f t="shared" si="314"/>
        <v>1</v>
      </c>
      <c r="E3979">
        <f t="shared" si="315"/>
        <v>0.44999999999999996</v>
      </c>
      <c r="G3979" t="s">
        <v>4905</v>
      </c>
      <c r="H3979" t="s">
        <v>39</v>
      </c>
      <c r="I3979" s="58" t="s">
        <v>68</v>
      </c>
      <c r="J3979" s="58" t="s">
        <v>41</v>
      </c>
      <c r="K3979" s="58" t="s">
        <v>76</v>
      </c>
      <c r="N3979" t="s">
        <v>1007</v>
      </c>
      <c r="P3979" t="s">
        <v>78</v>
      </c>
      <c r="Q3979" t="s">
        <v>79</v>
      </c>
      <c r="S3979" t="s">
        <v>80</v>
      </c>
      <c r="T3979" t="s">
        <v>45</v>
      </c>
      <c r="U3979" t="s">
        <v>46</v>
      </c>
      <c r="V3979" t="s">
        <v>46</v>
      </c>
      <c r="W3979" t="s">
        <v>714</v>
      </c>
      <c r="X3979" t="s">
        <v>715</v>
      </c>
      <c r="Y3979" t="s">
        <v>716</v>
      </c>
      <c r="Z3979" t="s">
        <v>717</v>
      </c>
      <c r="AA3979" t="s">
        <v>718</v>
      </c>
      <c r="AB3979" t="s">
        <v>719</v>
      </c>
      <c r="AC3979" t="s">
        <v>720</v>
      </c>
      <c r="AD3979" t="s">
        <v>4120</v>
      </c>
      <c r="AF3979" t="s">
        <v>55</v>
      </c>
      <c r="AG3979" t="s">
        <v>46</v>
      </c>
      <c r="AH3979" t="s">
        <v>56</v>
      </c>
      <c r="AI3979" t="s">
        <v>56</v>
      </c>
      <c r="AJ3979" t="s">
        <v>56</v>
      </c>
      <c r="AK3979" t="s">
        <v>56</v>
      </c>
      <c r="AL3979" t="s">
        <v>56</v>
      </c>
      <c r="AM3979" t="s">
        <v>56</v>
      </c>
      <c r="AN3979" t="s">
        <v>56</v>
      </c>
      <c r="AO3979" t="s">
        <v>56</v>
      </c>
      <c r="AP3979" t="s">
        <v>56</v>
      </c>
      <c r="AQ3979" t="s">
        <v>56</v>
      </c>
      <c r="AR3979" t="s">
        <v>56</v>
      </c>
      <c r="AS3979" t="s">
        <v>56</v>
      </c>
      <c r="AT3979" t="s">
        <v>56</v>
      </c>
      <c r="AU3979" t="s">
        <v>56</v>
      </c>
      <c r="AV3979" t="s">
        <v>56</v>
      </c>
      <c r="AW3979" t="s">
        <v>56</v>
      </c>
    </row>
    <row r="3980" spans="1:49" x14ac:dyDescent="0.3">
      <c r="A3980" t="str">
        <f t="shared" si="311"/>
        <v>VŠMU</v>
      </c>
      <c r="B3980" t="str">
        <f t="shared" si="312"/>
        <v>P</v>
      </c>
      <c r="C3980">
        <f t="shared" si="313"/>
        <v>0.78</v>
      </c>
      <c r="D3980">
        <f t="shared" si="314"/>
        <v>1</v>
      </c>
      <c r="E3980">
        <f t="shared" si="315"/>
        <v>0.78</v>
      </c>
      <c r="G3980" t="s">
        <v>4906</v>
      </c>
      <c r="H3980" t="s">
        <v>39</v>
      </c>
      <c r="I3980" s="58" t="s">
        <v>75</v>
      </c>
      <c r="J3980" s="58" t="s">
        <v>41</v>
      </c>
      <c r="K3980" s="58" t="s">
        <v>42</v>
      </c>
      <c r="N3980" t="s">
        <v>43</v>
      </c>
      <c r="S3980" t="s">
        <v>57</v>
      </c>
      <c r="T3980" t="s">
        <v>73</v>
      </c>
      <c r="U3980" t="s">
        <v>149</v>
      </c>
      <c r="V3980" t="s">
        <v>46</v>
      </c>
      <c r="W3980" t="s">
        <v>111</v>
      </c>
      <c r="X3980" t="s">
        <v>112</v>
      </c>
      <c r="Y3980" t="s">
        <v>113</v>
      </c>
      <c r="Z3980" t="s">
        <v>152</v>
      </c>
      <c r="AA3980" t="s">
        <v>153</v>
      </c>
      <c r="AB3980" t="s">
        <v>570</v>
      </c>
      <c r="AC3980" t="s">
        <v>571</v>
      </c>
      <c r="AD3980" t="s">
        <v>4888</v>
      </c>
      <c r="AF3980" t="s">
        <v>55</v>
      </c>
      <c r="AG3980" t="s">
        <v>46</v>
      </c>
      <c r="AH3980" t="s">
        <v>56</v>
      </c>
      <c r="AI3980" t="s">
        <v>56</v>
      </c>
      <c r="AJ3980" t="s">
        <v>56</v>
      </c>
      <c r="AK3980" t="s">
        <v>56</v>
      </c>
      <c r="AL3980" t="s">
        <v>56</v>
      </c>
      <c r="AM3980" t="s">
        <v>56</v>
      </c>
      <c r="AN3980" t="s">
        <v>56</v>
      </c>
      <c r="AO3980" t="s">
        <v>56</v>
      </c>
      <c r="AP3980" t="s">
        <v>56</v>
      </c>
      <c r="AQ3980" t="s">
        <v>56</v>
      </c>
      <c r="AR3980" t="s">
        <v>56</v>
      </c>
      <c r="AS3980" t="s">
        <v>56</v>
      </c>
      <c r="AT3980" t="s">
        <v>56</v>
      </c>
      <c r="AU3980" t="s">
        <v>56</v>
      </c>
      <c r="AV3980" t="s">
        <v>56</v>
      </c>
      <c r="AW3980" t="s">
        <v>56</v>
      </c>
    </row>
    <row r="3981" spans="1:49" x14ac:dyDescent="0.3">
      <c r="A3981" t="str">
        <f t="shared" si="311"/>
        <v>VŠMU</v>
      </c>
      <c r="B3981" t="str">
        <f t="shared" si="312"/>
        <v>P</v>
      </c>
      <c r="C3981">
        <f t="shared" si="313"/>
        <v>3</v>
      </c>
      <c r="D3981">
        <f t="shared" si="314"/>
        <v>0.33333333333333331</v>
      </c>
      <c r="E3981">
        <f t="shared" si="315"/>
        <v>1</v>
      </c>
      <c r="G3981" t="s">
        <v>4907</v>
      </c>
      <c r="H3981" t="s">
        <v>39</v>
      </c>
      <c r="I3981" s="58" t="s">
        <v>242</v>
      </c>
      <c r="J3981" s="58" t="s">
        <v>41</v>
      </c>
      <c r="K3981" s="58" t="s">
        <v>91</v>
      </c>
      <c r="N3981" t="s">
        <v>491</v>
      </c>
      <c r="O3981" t="s">
        <v>93</v>
      </c>
      <c r="R3981" t="s">
        <v>79</v>
      </c>
      <c r="S3981" t="s">
        <v>227</v>
      </c>
      <c r="T3981" t="s">
        <v>73</v>
      </c>
      <c r="U3981" t="s">
        <v>149</v>
      </c>
      <c r="V3981" t="s">
        <v>46</v>
      </c>
      <c r="W3981" t="s">
        <v>111</v>
      </c>
      <c r="X3981" t="s">
        <v>112</v>
      </c>
      <c r="Y3981" t="s">
        <v>113</v>
      </c>
      <c r="Z3981" t="s">
        <v>428</v>
      </c>
      <c r="AA3981" t="s">
        <v>429</v>
      </c>
      <c r="AB3981" t="s">
        <v>543</v>
      </c>
      <c r="AC3981" t="s">
        <v>544</v>
      </c>
      <c r="AE3981" t="s">
        <v>1141</v>
      </c>
      <c r="AF3981" t="s">
        <v>55</v>
      </c>
      <c r="AG3981" t="s">
        <v>56</v>
      </c>
      <c r="AH3981" t="s">
        <v>46</v>
      </c>
      <c r="AI3981" t="s">
        <v>56</v>
      </c>
      <c r="AJ3981" t="s">
        <v>46</v>
      </c>
      <c r="AK3981" t="s">
        <v>56</v>
      </c>
      <c r="AL3981" t="s">
        <v>56</v>
      </c>
      <c r="AM3981" t="s">
        <v>56</v>
      </c>
      <c r="AN3981" t="s">
        <v>46</v>
      </c>
      <c r="AO3981" t="s">
        <v>56</v>
      </c>
      <c r="AP3981" t="s">
        <v>56</v>
      </c>
      <c r="AQ3981" t="s">
        <v>56</v>
      </c>
      <c r="AR3981" t="s">
        <v>56</v>
      </c>
      <c r="AS3981" t="s">
        <v>56</v>
      </c>
      <c r="AT3981" t="s">
        <v>56</v>
      </c>
      <c r="AU3981" t="s">
        <v>56</v>
      </c>
      <c r="AV3981" t="s">
        <v>56</v>
      </c>
      <c r="AW3981" t="s">
        <v>56</v>
      </c>
    </row>
    <row r="3982" spans="1:49" x14ac:dyDescent="0.3">
      <c r="A3982" t="str">
        <f t="shared" si="311"/>
        <v>VŠMU</v>
      </c>
      <c r="B3982" t="str">
        <f t="shared" si="312"/>
        <v>P</v>
      </c>
      <c r="C3982">
        <f t="shared" si="313"/>
        <v>3</v>
      </c>
      <c r="D3982">
        <f t="shared" si="314"/>
        <v>0.33333333333333331</v>
      </c>
      <c r="E3982">
        <f t="shared" si="315"/>
        <v>1</v>
      </c>
      <c r="G3982" t="s">
        <v>4907</v>
      </c>
      <c r="H3982" t="s">
        <v>39</v>
      </c>
      <c r="I3982" s="58" t="s">
        <v>242</v>
      </c>
      <c r="J3982" s="58" t="s">
        <v>41</v>
      </c>
      <c r="K3982" s="58" t="s">
        <v>91</v>
      </c>
      <c r="N3982" t="s">
        <v>491</v>
      </c>
      <c r="O3982" t="s">
        <v>93</v>
      </c>
      <c r="R3982" t="s">
        <v>79</v>
      </c>
      <c r="S3982" t="s">
        <v>110</v>
      </c>
      <c r="T3982" t="s">
        <v>45</v>
      </c>
      <c r="U3982" t="s">
        <v>46</v>
      </c>
      <c r="V3982" t="s">
        <v>46</v>
      </c>
      <c r="W3982" t="s">
        <v>111</v>
      </c>
      <c r="X3982" t="s">
        <v>112</v>
      </c>
      <c r="Y3982" t="s">
        <v>113</v>
      </c>
      <c r="Z3982" t="s">
        <v>428</v>
      </c>
      <c r="AA3982" t="s">
        <v>429</v>
      </c>
      <c r="AB3982" t="s">
        <v>543</v>
      </c>
      <c r="AC3982" t="s">
        <v>544</v>
      </c>
      <c r="AE3982" t="s">
        <v>1141</v>
      </c>
      <c r="AF3982" t="s">
        <v>55</v>
      </c>
      <c r="AG3982" t="s">
        <v>56</v>
      </c>
      <c r="AH3982" t="s">
        <v>46</v>
      </c>
      <c r="AI3982" t="s">
        <v>56</v>
      </c>
      <c r="AJ3982" t="s">
        <v>46</v>
      </c>
      <c r="AK3982" t="s">
        <v>56</v>
      </c>
      <c r="AL3982" t="s">
        <v>56</v>
      </c>
      <c r="AM3982" t="s">
        <v>56</v>
      </c>
      <c r="AN3982" t="s">
        <v>46</v>
      </c>
      <c r="AO3982" t="s">
        <v>56</v>
      </c>
      <c r="AP3982" t="s">
        <v>56</v>
      </c>
      <c r="AQ3982" t="s">
        <v>56</v>
      </c>
      <c r="AR3982" t="s">
        <v>56</v>
      </c>
      <c r="AS3982" t="s">
        <v>56</v>
      </c>
      <c r="AT3982" t="s">
        <v>56</v>
      </c>
      <c r="AU3982" t="s">
        <v>56</v>
      </c>
      <c r="AV3982" t="s">
        <v>56</v>
      </c>
      <c r="AW3982" t="s">
        <v>56</v>
      </c>
    </row>
    <row r="3983" spans="1:49" x14ac:dyDescent="0.3">
      <c r="A3983" t="str">
        <f t="shared" si="311"/>
        <v>VŠMU</v>
      </c>
      <c r="B3983" t="str">
        <f t="shared" si="312"/>
        <v>P</v>
      </c>
      <c r="C3983">
        <f t="shared" si="313"/>
        <v>3</v>
      </c>
      <c r="D3983">
        <f t="shared" si="314"/>
        <v>0.33333333333333331</v>
      </c>
      <c r="E3983">
        <f t="shared" si="315"/>
        <v>1</v>
      </c>
      <c r="G3983" t="s">
        <v>4907</v>
      </c>
      <c r="H3983" t="s">
        <v>39</v>
      </c>
      <c r="I3983" s="58" t="s">
        <v>242</v>
      </c>
      <c r="J3983" s="58" t="s">
        <v>41</v>
      </c>
      <c r="K3983" s="58" t="s">
        <v>91</v>
      </c>
      <c r="N3983" t="s">
        <v>491</v>
      </c>
      <c r="O3983" t="s">
        <v>93</v>
      </c>
      <c r="R3983" t="s">
        <v>79</v>
      </c>
      <c r="S3983" t="s">
        <v>4908</v>
      </c>
      <c r="T3983" t="s">
        <v>45</v>
      </c>
      <c r="U3983" t="s">
        <v>46</v>
      </c>
      <c r="V3983" t="s">
        <v>46</v>
      </c>
      <c r="W3983" t="s">
        <v>111</v>
      </c>
      <c r="X3983" t="s">
        <v>112</v>
      </c>
      <c r="Y3983" t="s">
        <v>113</v>
      </c>
      <c r="Z3983" t="s">
        <v>428</v>
      </c>
      <c r="AA3983" t="s">
        <v>429</v>
      </c>
      <c r="AB3983" t="s">
        <v>1381</v>
      </c>
      <c r="AC3983" t="s">
        <v>1382</v>
      </c>
      <c r="AE3983" t="s">
        <v>1141</v>
      </c>
      <c r="AF3983" t="s">
        <v>55</v>
      </c>
      <c r="AG3983" t="s">
        <v>56</v>
      </c>
      <c r="AH3983" t="s">
        <v>46</v>
      </c>
      <c r="AI3983" t="s">
        <v>56</v>
      </c>
      <c r="AJ3983" t="s">
        <v>46</v>
      </c>
      <c r="AK3983" t="s">
        <v>56</v>
      </c>
      <c r="AL3983" t="s">
        <v>56</v>
      </c>
      <c r="AM3983" t="s">
        <v>56</v>
      </c>
      <c r="AN3983" t="s">
        <v>46</v>
      </c>
      <c r="AO3983" t="s">
        <v>56</v>
      </c>
      <c r="AP3983" t="s">
        <v>56</v>
      </c>
      <c r="AQ3983" t="s">
        <v>56</v>
      </c>
      <c r="AR3983" t="s">
        <v>56</v>
      </c>
      <c r="AS3983" t="s">
        <v>56</v>
      </c>
      <c r="AT3983" t="s">
        <v>56</v>
      </c>
      <c r="AU3983" t="s">
        <v>56</v>
      </c>
      <c r="AV3983" t="s">
        <v>56</v>
      </c>
      <c r="AW3983" t="s">
        <v>56</v>
      </c>
    </row>
    <row r="3984" spans="1:49" x14ac:dyDescent="0.3">
      <c r="A3984" t="str">
        <f t="shared" si="311"/>
        <v>VŠVU</v>
      </c>
      <c r="B3984" t="str">
        <f t="shared" si="312"/>
        <v>V</v>
      </c>
      <c r="C3984">
        <f t="shared" si="313"/>
        <v>0.89999999999999991</v>
      </c>
      <c r="D3984">
        <f t="shared" si="314"/>
        <v>1</v>
      </c>
      <c r="E3984">
        <f t="shared" si="315"/>
        <v>0.89999999999999991</v>
      </c>
      <c r="G3984" t="s">
        <v>4909</v>
      </c>
      <c r="H3984" t="s">
        <v>39</v>
      </c>
      <c r="I3984" s="58" t="s">
        <v>133</v>
      </c>
      <c r="J3984" s="58" t="s">
        <v>41</v>
      </c>
      <c r="K3984" s="58" t="s">
        <v>97</v>
      </c>
      <c r="N3984" t="s">
        <v>98</v>
      </c>
      <c r="P3984" t="s">
        <v>2662</v>
      </c>
      <c r="Q3984" t="s">
        <v>79</v>
      </c>
      <c r="S3984" t="s">
        <v>99</v>
      </c>
      <c r="T3984" t="s">
        <v>45</v>
      </c>
      <c r="U3984" t="s">
        <v>46</v>
      </c>
      <c r="V3984" t="s">
        <v>46</v>
      </c>
      <c r="W3984" t="s">
        <v>764</v>
      </c>
      <c r="X3984" t="s">
        <v>765</v>
      </c>
      <c r="Y3984" t="s">
        <v>766</v>
      </c>
      <c r="Z3984" t="s">
        <v>767</v>
      </c>
      <c r="AB3984" t="s">
        <v>1196</v>
      </c>
      <c r="AC3984" t="s">
        <v>1197</v>
      </c>
      <c r="AE3984" t="s">
        <v>4910</v>
      </c>
      <c r="AF3984" t="s">
        <v>55</v>
      </c>
      <c r="AG3984" t="s">
        <v>56</v>
      </c>
      <c r="AH3984" t="s">
        <v>46</v>
      </c>
      <c r="AI3984" t="s">
        <v>56</v>
      </c>
      <c r="AJ3984" t="s">
        <v>56</v>
      </c>
      <c r="AK3984" t="s">
        <v>56</v>
      </c>
      <c r="AL3984" t="s">
        <v>56</v>
      </c>
      <c r="AM3984" t="s">
        <v>56</v>
      </c>
      <c r="AN3984" t="s">
        <v>56</v>
      </c>
      <c r="AO3984" t="s">
        <v>56</v>
      </c>
      <c r="AP3984" t="s">
        <v>56</v>
      </c>
      <c r="AQ3984" t="s">
        <v>56</v>
      </c>
      <c r="AR3984" t="s">
        <v>56</v>
      </c>
      <c r="AS3984" t="s">
        <v>56</v>
      </c>
      <c r="AT3984" t="s">
        <v>56</v>
      </c>
      <c r="AU3984" t="s">
        <v>56</v>
      </c>
      <c r="AV3984" t="s">
        <v>56</v>
      </c>
      <c r="AW3984" t="s">
        <v>56</v>
      </c>
    </row>
    <row r="3985" spans="1:49" x14ac:dyDescent="0.3">
      <c r="A3985" t="str">
        <f t="shared" si="311"/>
        <v>VŠMU</v>
      </c>
      <c r="B3985" t="str">
        <f t="shared" si="312"/>
        <v>P</v>
      </c>
      <c r="C3985">
        <f t="shared" si="313"/>
        <v>0.78</v>
      </c>
      <c r="D3985">
        <f t="shared" si="314"/>
        <v>1</v>
      </c>
      <c r="E3985">
        <f t="shared" si="315"/>
        <v>0.78</v>
      </c>
      <c r="G3985" t="s">
        <v>4911</v>
      </c>
      <c r="H3985" t="s">
        <v>39</v>
      </c>
      <c r="I3985" s="58" t="s">
        <v>75</v>
      </c>
      <c r="J3985" s="58" t="s">
        <v>41</v>
      </c>
      <c r="K3985" s="58" t="s">
        <v>42</v>
      </c>
      <c r="N3985" t="s">
        <v>43</v>
      </c>
      <c r="S3985" t="s">
        <v>57</v>
      </c>
      <c r="T3985" t="s">
        <v>73</v>
      </c>
      <c r="U3985" t="s">
        <v>149</v>
      </c>
      <c r="V3985" t="s">
        <v>46</v>
      </c>
      <c r="W3985" t="s">
        <v>111</v>
      </c>
      <c r="X3985" t="s">
        <v>112</v>
      </c>
      <c r="Y3985" t="s">
        <v>113</v>
      </c>
      <c r="Z3985" t="s">
        <v>152</v>
      </c>
      <c r="AA3985" t="s">
        <v>153</v>
      </c>
      <c r="AB3985" t="s">
        <v>570</v>
      </c>
      <c r="AC3985" t="s">
        <v>571</v>
      </c>
      <c r="AD3985" t="s">
        <v>4888</v>
      </c>
      <c r="AF3985" t="s">
        <v>55</v>
      </c>
      <c r="AG3985" t="s">
        <v>46</v>
      </c>
      <c r="AH3985" t="s">
        <v>56</v>
      </c>
      <c r="AI3985" t="s">
        <v>56</v>
      </c>
      <c r="AJ3985" t="s">
        <v>56</v>
      </c>
      <c r="AK3985" t="s">
        <v>56</v>
      </c>
      <c r="AL3985" t="s">
        <v>56</v>
      </c>
      <c r="AM3985" t="s">
        <v>56</v>
      </c>
      <c r="AN3985" t="s">
        <v>56</v>
      </c>
      <c r="AO3985" t="s">
        <v>56</v>
      </c>
      <c r="AP3985" t="s">
        <v>56</v>
      </c>
      <c r="AQ3985" t="s">
        <v>56</v>
      </c>
      <c r="AR3985" t="s">
        <v>56</v>
      </c>
      <c r="AS3985" t="s">
        <v>56</v>
      </c>
      <c r="AT3985" t="s">
        <v>56</v>
      </c>
      <c r="AU3985" t="s">
        <v>56</v>
      </c>
      <c r="AV3985" t="s">
        <v>56</v>
      </c>
      <c r="AW3985" t="s">
        <v>56</v>
      </c>
    </row>
    <row r="3986" spans="1:49" x14ac:dyDescent="0.3">
      <c r="A3986" t="str">
        <f t="shared" si="311"/>
        <v>TUKE</v>
      </c>
      <c r="B3986" t="str">
        <f t="shared" si="312"/>
        <v>V</v>
      </c>
      <c r="C3986">
        <f t="shared" si="313"/>
        <v>0.78</v>
      </c>
      <c r="D3986">
        <f t="shared" si="314"/>
        <v>1</v>
      </c>
      <c r="E3986">
        <f t="shared" si="315"/>
        <v>0.78</v>
      </c>
      <c r="G3986" t="s">
        <v>4912</v>
      </c>
      <c r="H3986" t="s">
        <v>39</v>
      </c>
      <c r="I3986" s="58" t="s">
        <v>257</v>
      </c>
      <c r="J3986" s="58" t="s">
        <v>41</v>
      </c>
      <c r="K3986" s="58" t="s">
        <v>76</v>
      </c>
      <c r="N3986" t="s">
        <v>1007</v>
      </c>
      <c r="P3986" t="s">
        <v>78</v>
      </c>
      <c r="Q3986" t="s">
        <v>79</v>
      </c>
      <c r="S3986" t="s">
        <v>80</v>
      </c>
      <c r="T3986" t="s">
        <v>45</v>
      </c>
      <c r="U3986" t="s">
        <v>46</v>
      </c>
      <c r="V3986" t="s">
        <v>46</v>
      </c>
      <c r="W3986" t="s">
        <v>714</v>
      </c>
      <c r="X3986" t="s">
        <v>715</v>
      </c>
      <c r="Y3986" t="s">
        <v>716</v>
      </c>
      <c r="Z3986" t="s">
        <v>717</v>
      </c>
      <c r="AA3986" t="s">
        <v>718</v>
      </c>
      <c r="AB3986" t="s">
        <v>719</v>
      </c>
      <c r="AC3986" t="s">
        <v>720</v>
      </c>
      <c r="AD3986" t="s">
        <v>4120</v>
      </c>
      <c r="AF3986" t="s">
        <v>55</v>
      </c>
      <c r="AG3986" t="s">
        <v>46</v>
      </c>
      <c r="AH3986" t="s">
        <v>56</v>
      </c>
      <c r="AI3986" t="s">
        <v>56</v>
      </c>
      <c r="AJ3986" t="s">
        <v>56</v>
      </c>
      <c r="AK3986" t="s">
        <v>56</v>
      </c>
      <c r="AL3986" t="s">
        <v>56</v>
      </c>
      <c r="AM3986" t="s">
        <v>56</v>
      </c>
      <c r="AN3986" t="s">
        <v>56</v>
      </c>
      <c r="AO3986" t="s">
        <v>56</v>
      </c>
      <c r="AP3986" t="s">
        <v>56</v>
      </c>
      <c r="AQ3986" t="s">
        <v>56</v>
      </c>
      <c r="AR3986" t="s">
        <v>56</v>
      </c>
      <c r="AS3986" t="s">
        <v>56</v>
      </c>
      <c r="AT3986" t="s">
        <v>56</v>
      </c>
      <c r="AU3986" t="s">
        <v>56</v>
      </c>
      <c r="AV3986" t="s">
        <v>56</v>
      </c>
      <c r="AW3986" t="s">
        <v>56</v>
      </c>
    </row>
    <row r="3987" spans="1:49" x14ac:dyDescent="0.3">
      <c r="A3987" t="str">
        <f t="shared" si="311"/>
        <v>TUKE</v>
      </c>
      <c r="B3987" t="str">
        <f t="shared" si="312"/>
        <v>V</v>
      </c>
      <c r="C3987">
        <f t="shared" si="313"/>
        <v>0.78</v>
      </c>
      <c r="D3987">
        <f t="shared" si="314"/>
        <v>1</v>
      </c>
      <c r="E3987">
        <f t="shared" si="315"/>
        <v>0.78</v>
      </c>
      <c r="G3987" t="s">
        <v>4913</v>
      </c>
      <c r="H3987" t="s">
        <v>39</v>
      </c>
      <c r="I3987" s="58" t="s">
        <v>257</v>
      </c>
      <c r="J3987" s="58" t="s">
        <v>41</v>
      </c>
      <c r="K3987" s="58" t="s">
        <v>76</v>
      </c>
      <c r="N3987" t="s">
        <v>1007</v>
      </c>
      <c r="P3987" t="s">
        <v>78</v>
      </c>
      <c r="Q3987" t="s">
        <v>79</v>
      </c>
      <c r="S3987" t="s">
        <v>80</v>
      </c>
      <c r="T3987" t="s">
        <v>45</v>
      </c>
      <c r="U3987" t="s">
        <v>46</v>
      </c>
      <c r="V3987" t="s">
        <v>46</v>
      </c>
      <c r="W3987" t="s">
        <v>714</v>
      </c>
      <c r="X3987" t="s">
        <v>715</v>
      </c>
      <c r="Y3987" t="s">
        <v>716</v>
      </c>
      <c r="Z3987" t="s">
        <v>717</v>
      </c>
      <c r="AA3987" t="s">
        <v>718</v>
      </c>
      <c r="AB3987" t="s">
        <v>719</v>
      </c>
      <c r="AC3987" t="s">
        <v>720</v>
      </c>
      <c r="AD3987" t="s">
        <v>4120</v>
      </c>
      <c r="AF3987" t="s">
        <v>55</v>
      </c>
      <c r="AG3987" t="s">
        <v>46</v>
      </c>
      <c r="AH3987" t="s">
        <v>56</v>
      </c>
      <c r="AI3987" t="s">
        <v>56</v>
      </c>
      <c r="AJ3987" t="s">
        <v>56</v>
      </c>
      <c r="AK3987" t="s">
        <v>56</v>
      </c>
      <c r="AL3987" t="s">
        <v>56</v>
      </c>
      <c r="AM3987" t="s">
        <v>56</v>
      </c>
      <c r="AN3987" t="s">
        <v>56</v>
      </c>
      <c r="AO3987" t="s">
        <v>56</v>
      </c>
      <c r="AP3987" t="s">
        <v>56</v>
      </c>
      <c r="AQ3987" t="s">
        <v>56</v>
      </c>
      <c r="AR3987" t="s">
        <v>56</v>
      </c>
      <c r="AS3987" t="s">
        <v>56</v>
      </c>
      <c r="AT3987" t="s">
        <v>56</v>
      </c>
      <c r="AU3987" t="s">
        <v>56</v>
      </c>
      <c r="AV3987" t="s">
        <v>56</v>
      </c>
      <c r="AW3987" t="s">
        <v>56</v>
      </c>
    </row>
    <row r="3988" spans="1:49" x14ac:dyDescent="0.3">
      <c r="A3988" t="str">
        <f t="shared" si="311"/>
        <v>VŠMU</v>
      </c>
      <c r="B3988" t="str">
        <f t="shared" si="312"/>
        <v>P</v>
      </c>
      <c r="C3988">
        <f t="shared" si="313"/>
        <v>1.56</v>
      </c>
      <c r="D3988">
        <f t="shared" si="314"/>
        <v>0.33333333333333331</v>
      </c>
      <c r="E3988">
        <f t="shared" si="315"/>
        <v>0.52</v>
      </c>
      <c r="G3988" t="s">
        <v>4914</v>
      </c>
      <c r="H3988" t="s">
        <v>39</v>
      </c>
      <c r="I3988" s="58" t="s">
        <v>104</v>
      </c>
      <c r="J3988" s="58" t="s">
        <v>41</v>
      </c>
      <c r="K3988" s="58" t="s">
        <v>91</v>
      </c>
      <c r="N3988" t="s">
        <v>491</v>
      </c>
      <c r="O3988" t="s">
        <v>93</v>
      </c>
      <c r="R3988" t="s">
        <v>79</v>
      </c>
      <c r="S3988" t="s">
        <v>178</v>
      </c>
      <c r="T3988" t="s">
        <v>2244</v>
      </c>
      <c r="U3988" t="s">
        <v>3710</v>
      </c>
      <c r="V3988" t="s">
        <v>46</v>
      </c>
      <c r="W3988" t="s">
        <v>111</v>
      </c>
      <c r="X3988" t="s">
        <v>112</v>
      </c>
      <c r="Y3988" t="s">
        <v>113</v>
      </c>
      <c r="Z3988" t="s">
        <v>114</v>
      </c>
      <c r="AA3988" t="s">
        <v>115</v>
      </c>
      <c r="AB3988" t="s">
        <v>189</v>
      </c>
      <c r="AC3988" t="s">
        <v>190</v>
      </c>
      <c r="AE3988" t="s">
        <v>493</v>
      </c>
      <c r="AF3988" t="s">
        <v>55</v>
      </c>
      <c r="AG3988" t="s">
        <v>56</v>
      </c>
      <c r="AH3988" t="s">
        <v>46</v>
      </c>
      <c r="AI3988" t="s">
        <v>56</v>
      </c>
      <c r="AJ3988" t="s">
        <v>56</v>
      </c>
      <c r="AK3988" t="s">
        <v>56</v>
      </c>
      <c r="AL3988" t="s">
        <v>46</v>
      </c>
      <c r="AM3988" t="s">
        <v>56</v>
      </c>
      <c r="AN3988" t="s">
        <v>56</v>
      </c>
      <c r="AO3988" t="s">
        <v>56</v>
      </c>
      <c r="AP3988" t="s">
        <v>56</v>
      </c>
      <c r="AQ3988" t="s">
        <v>56</v>
      </c>
      <c r="AR3988" t="s">
        <v>56</v>
      </c>
      <c r="AS3988" t="s">
        <v>56</v>
      </c>
      <c r="AT3988" t="s">
        <v>56</v>
      </c>
      <c r="AU3988" t="s">
        <v>56</v>
      </c>
      <c r="AV3988" t="s">
        <v>56</v>
      </c>
      <c r="AW3988" t="s">
        <v>56</v>
      </c>
    </row>
    <row r="3989" spans="1:49" x14ac:dyDescent="0.3">
      <c r="A3989" t="str">
        <f t="shared" si="311"/>
        <v>VŠMU</v>
      </c>
      <c r="B3989" t="str">
        <f t="shared" si="312"/>
        <v>P</v>
      </c>
      <c r="C3989">
        <f t="shared" si="313"/>
        <v>1.56</v>
      </c>
      <c r="D3989">
        <f t="shared" si="314"/>
        <v>0.33333333333333331</v>
      </c>
      <c r="E3989">
        <f t="shared" si="315"/>
        <v>0.52</v>
      </c>
      <c r="G3989" t="s">
        <v>4914</v>
      </c>
      <c r="H3989" t="s">
        <v>39</v>
      </c>
      <c r="I3989" s="58" t="s">
        <v>104</v>
      </c>
      <c r="J3989" s="58" t="s">
        <v>41</v>
      </c>
      <c r="K3989" s="58" t="s">
        <v>91</v>
      </c>
      <c r="N3989" t="s">
        <v>491</v>
      </c>
      <c r="O3989" t="s">
        <v>93</v>
      </c>
      <c r="R3989" t="s">
        <v>79</v>
      </c>
      <c r="S3989" t="s">
        <v>227</v>
      </c>
      <c r="T3989" t="s">
        <v>179</v>
      </c>
      <c r="U3989" t="s">
        <v>223</v>
      </c>
      <c r="V3989" t="s">
        <v>46</v>
      </c>
      <c r="W3989" t="s">
        <v>111</v>
      </c>
      <c r="X3989" t="s">
        <v>112</v>
      </c>
      <c r="Y3989" t="s">
        <v>113</v>
      </c>
      <c r="Z3989" t="s">
        <v>428</v>
      </c>
      <c r="AA3989" t="s">
        <v>429</v>
      </c>
      <c r="AB3989" t="s">
        <v>543</v>
      </c>
      <c r="AC3989" t="s">
        <v>544</v>
      </c>
      <c r="AE3989" t="s">
        <v>493</v>
      </c>
      <c r="AF3989" t="s">
        <v>55</v>
      </c>
      <c r="AG3989" t="s">
        <v>56</v>
      </c>
      <c r="AH3989" t="s">
        <v>46</v>
      </c>
      <c r="AI3989" t="s">
        <v>56</v>
      </c>
      <c r="AJ3989" t="s">
        <v>56</v>
      </c>
      <c r="AK3989" t="s">
        <v>56</v>
      </c>
      <c r="AL3989" t="s">
        <v>46</v>
      </c>
      <c r="AM3989" t="s">
        <v>56</v>
      </c>
      <c r="AN3989" t="s">
        <v>56</v>
      </c>
      <c r="AO3989" t="s">
        <v>56</v>
      </c>
      <c r="AP3989" t="s">
        <v>56</v>
      </c>
      <c r="AQ3989" t="s">
        <v>56</v>
      </c>
      <c r="AR3989" t="s">
        <v>56</v>
      </c>
      <c r="AS3989" t="s">
        <v>56</v>
      </c>
      <c r="AT3989" t="s">
        <v>56</v>
      </c>
      <c r="AU3989" t="s">
        <v>56</v>
      </c>
      <c r="AV3989" t="s">
        <v>56</v>
      </c>
      <c r="AW3989" t="s">
        <v>56</v>
      </c>
    </row>
    <row r="3990" spans="1:49" x14ac:dyDescent="0.3">
      <c r="A3990" t="str">
        <f t="shared" si="311"/>
        <v>VŠMU</v>
      </c>
      <c r="B3990" t="str">
        <f t="shared" si="312"/>
        <v>P</v>
      </c>
      <c r="C3990">
        <f t="shared" si="313"/>
        <v>1.56</v>
      </c>
      <c r="D3990">
        <f t="shared" si="314"/>
        <v>0.33333333333333331</v>
      </c>
      <c r="E3990">
        <f t="shared" si="315"/>
        <v>0.52</v>
      </c>
      <c r="G3990" t="s">
        <v>4914</v>
      </c>
      <c r="H3990" t="s">
        <v>39</v>
      </c>
      <c r="I3990" s="58" t="s">
        <v>104</v>
      </c>
      <c r="J3990" s="58" t="s">
        <v>41</v>
      </c>
      <c r="K3990" s="58" t="s">
        <v>91</v>
      </c>
      <c r="N3990" t="s">
        <v>491</v>
      </c>
      <c r="O3990" t="s">
        <v>93</v>
      </c>
      <c r="R3990" t="s">
        <v>79</v>
      </c>
      <c r="S3990" t="s">
        <v>110</v>
      </c>
      <c r="T3990" t="s">
        <v>45</v>
      </c>
      <c r="U3990" t="s">
        <v>46</v>
      </c>
      <c r="V3990" t="s">
        <v>46</v>
      </c>
      <c r="W3990" t="s">
        <v>111</v>
      </c>
      <c r="X3990" t="s">
        <v>112</v>
      </c>
      <c r="Y3990" t="s">
        <v>113</v>
      </c>
      <c r="Z3990" t="s">
        <v>428</v>
      </c>
      <c r="AA3990" t="s">
        <v>429</v>
      </c>
      <c r="AB3990" t="s">
        <v>543</v>
      </c>
      <c r="AC3990" t="s">
        <v>544</v>
      </c>
      <c r="AE3990" t="s">
        <v>493</v>
      </c>
      <c r="AF3990" t="s">
        <v>55</v>
      </c>
      <c r="AG3990" t="s">
        <v>56</v>
      </c>
      <c r="AH3990" t="s">
        <v>46</v>
      </c>
      <c r="AI3990" t="s">
        <v>56</v>
      </c>
      <c r="AJ3990" t="s">
        <v>56</v>
      </c>
      <c r="AK3990" t="s">
        <v>56</v>
      </c>
      <c r="AL3990" t="s">
        <v>46</v>
      </c>
      <c r="AM3990" t="s">
        <v>56</v>
      </c>
      <c r="AN3990" t="s">
        <v>56</v>
      </c>
      <c r="AO3990" t="s">
        <v>56</v>
      </c>
      <c r="AP3990" t="s">
        <v>56</v>
      </c>
      <c r="AQ3990" t="s">
        <v>56</v>
      </c>
      <c r="AR3990" t="s">
        <v>56</v>
      </c>
      <c r="AS3990" t="s">
        <v>56</v>
      </c>
      <c r="AT3990" t="s">
        <v>56</v>
      </c>
      <c r="AU3990" t="s">
        <v>56</v>
      </c>
      <c r="AV3990" t="s">
        <v>56</v>
      </c>
      <c r="AW3990" t="s">
        <v>56</v>
      </c>
    </row>
    <row r="3991" spans="1:49" x14ac:dyDescent="0.3">
      <c r="A3991" t="str">
        <f t="shared" si="311"/>
        <v>VŠVU</v>
      </c>
      <c r="B3991" t="str">
        <f t="shared" si="312"/>
        <v>V</v>
      </c>
      <c r="C3991">
        <f t="shared" si="313"/>
        <v>0.78</v>
      </c>
      <c r="D3991">
        <f t="shared" si="314"/>
        <v>1</v>
      </c>
      <c r="E3991">
        <f t="shared" si="315"/>
        <v>0.78</v>
      </c>
      <c r="G3991" t="s">
        <v>4915</v>
      </c>
      <c r="H3991" t="s">
        <v>39</v>
      </c>
      <c r="I3991" s="58" t="s">
        <v>75</v>
      </c>
      <c r="J3991" s="58" t="s">
        <v>41</v>
      </c>
      <c r="K3991" s="58" t="s">
        <v>97</v>
      </c>
      <c r="N3991" t="s">
        <v>98</v>
      </c>
      <c r="P3991" t="s">
        <v>2662</v>
      </c>
      <c r="Q3991" t="s">
        <v>79</v>
      </c>
      <c r="S3991" t="s">
        <v>99</v>
      </c>
      <c r="T3991" t="s">
        <v>45</v>
      </c>
      <c r="U3991" t="s">
        <v>46</v>
      </c>
      <c r="V3991" t="s">
        <v>46</v>
      </c>
      <c r="W3991" t="s">
        <v>764</v>
      </c>
      <c r="X3991" t="s">
        <v>765</v>
      </c>
      <c r="Y3991" t="s">
        <v>766</v>
      </c>
      <c r="Z3991" t="s">
        <v>767</v>
      </c>
      <c r="AB3991" t="s">
        <v>1196</v>
      </c>
      <c r="AC3991" t="s">
        <v>1197</v>
      </c>
      <c r="AE3991" t="s">
        <v>4910</v>
      </c>
      <c r="AF3991" t="s">
        <v>55</v>
      </c>
      <c r="AG3991" t="s">
        <v>56</v>
      </c>
      <c r="AH3991" t="s">
        <v>46</v>
      </c>
      <c r="AI3991" t="s">
        <v>56</v>
      </c>
      <c r="AJ3991" t="s">
        <v>56</v>
      </c>
      <c r="AK3991" t="s">
        <v>56</v>
      </c>
      <c r="AL3991" t="s">
        <v>56</v>
      </c>
      <c r="AM3991" t="s">
        <v>56</v>
      </c>
      <c r="AN3991" t="s">
        <v>56</v>
      </c>
      <c r="AO3991" t="s">
        <v>56</v>
      </c>
      <c r="AP3991" t="s">
        <v>56</v>
      </c>
      <c r="AQ3991" t="s">
        <v>56</v>
      </c>
      <c r="AR3991" t="s">
        <v>56</v>
      </c>
      <c r="AS3991" t="s">
        <v>56</v>
      </c>
      <c r="AT3991" t="s">
        <v>56</v>
      </c>
      <c r="AU3991" t="s">
        <v>56</v>
      </c>
      <c r="AV3991" t="s">
        <v>56</v>
      </c>
      <c r="AW3991" t="s">
        <v>56</v>
      </c>
    </row>
    <row r="3992" spans="1:49" x14ac:dyDescent="0.3">
      <c r="A3992" t="str">
        <f t="shared" si="311"/>
        <v>VŠMU</v>
      </c>
      <c r="B3992" t="str">
        <f t="shared" si="312"/>
        <v>P</v>
      </c>
      <c r="C3992">
        <f t="shared" si="313"/>
        <v>0.89999999999999991</v>
      </c>
      <c r="D3992">
        <f t="shared" si="314"/>
        <v>1</v>
      </c>
      <c r="E3992">
        <f t="shared" si="315"/>
        <v>0.89999999999999991</v>
      </c>
      <c r="G3992" t="s">
        <v>4916</v>
      </c>
      <c r="H3992" t="s">
        <v>39</v>
      </c>
      <c r="I3992" s="58" t="s">
        <v>90</v>
      </c>
      <c r="J3992" s="58" t="s">
        <v>41</v>
      </c>
      <c r="K3992" s="58" t="s">
        <v>42</v>
      </c>
      <c r="N3992" t="s">
        <v>43</v>
      </c>
      <c r="S3992" t="s">
        <v>57</v>
      </c>
      <c r="T3992" t="s">
        <v>73</v>
      </c>
      <c r="U3992" t="s">
        <v>149</v>
      </c>
      <c r="V3992" t="s">
        <v>46</v>
      </c>
      <c r="W3992" t="s">
        <v>111</v>
      </c>
      <c r="X3992" t="s">
        <v>112</v>
      </c>
      <c r="Y3992" t="s">
        <v>113</v>
      </c>
      <c r="Z3992" t="s">
        <v>152</v>
      </c>
      <c r="AA3992" t="s">
        <v>153</v>
      </c>
      <c r="AB3992" t="s">
        <v>570</v>
      </c>
      <c r="AC3992" t="s">
        <v>571</v>
      </c>
      <c r="AD3992" t="s">
        <v>2752</v>
      </c>
      <c r="AF3992" t="s">
        <v>55</v>
      </c>
      <c r="AG3992" t="s">
        <v>46</v>
      </c>
      <c r="AH3992" t="s">
        <v>56</v>
      </c>
      <c r="AI3992" t="s">
        <v>56</v>
      </c>
      <c r="AJ3992" t="s">
        <v>56</v>
      </c>
      <c r="AK3992" t="s">
        <v>56</v>
      </c>
      <c r="AL3992" t="s">
        <v>56</v>
      </c>
      <c r="AM3992" t="s">
        <v>56</v>
      </c>
      <c r="AN3992" t="s">
        <v>56</v>
      </c>
      <c r="AO3992" t="s">
        <v>56</v>
      </c>
      <c r="AP3992" t="s">
        <v>56</v>
      </c>
      <c r="AQ3992" t="s">
        <v>56</v>
      </c>
      <c r="AR3992" t="s">
        <v>56</v>
      </c>
      <c r="AS3992" t="s">
        <v>56</v>
      </c>
      <c r="AT3992" t="s">
        <v>56</v>
      </c>
      <c r="AU3992" t="s">
        <v>56</v>
      </c>
      <c r="AV3992" t="s">
        <v>56</v>
      </c>
      <c r="AW3992" t="s">
        <v>56</v>
      </c>
    </row>
    <row r="3993" spans="1:49" x14ac:dyDescent="0.3">
      <c r="A3993" t="str">
        <f t="shared" si="311"/>
        <v>VŠMU</v>
      </c>
      <c r="B3993" t="str">
        <f t="shared" si="312"/>
        <v>P</v>
      </c>
      <c r="C3993">
        <f t="shared" si="313"/>
        <v>0.89999999999999991</v>
      </c>
      <c r="D3993">
        <f t="shared" si="314"/>
        <v>1</v>
      </c>
      <c r="E3993">
        <f t="shared" si="315"/>
        <v>0.89999999999999991</v>
      </c>
      <c r="G3993" t="s">
        <v>4917</v>
      </c>
      <c r="H3993" t="s">
        <v>39</v>
      </c>
      <c r="I3993" s="58" t="s">
        <v>90</v>
      </c>
      <c r="J3993" s="58" t="s">
        <v>41</v>
      </c>
      <c r="K3993" s="58" t="s">
        <v>42</v>
      </c>
      <c r="N3993" t="s">
        <v>43</v>
      </c>
      <c r="S3993" t="s">
        <v>57</v>
      </c>
      <c r="T3993" t="s">
        <v>45</v>
      </c>
      <c r="U3993" t="s">
        <v>46</v>
      </c>
      <c r="V3993" t="s">
        <v>46</v>
      </c>
      <c r="W3993" t="s">
        <v>111</v>
      </c>
      <c r="X3993" t="s">
        <v>112</v>
      </c>
      <c r="Y3993" t="s">
        <v>113</v>
      </c>
      <c r="Z3993" t="s">
        <v>152</v>
      </c>
      <c r="AA3993" t="s">
        <v>153</v>
      </c>
      <c r="AB3993" t="s">
        <v>570</v>
      </c>
      <c r="AC3993" t="s">
        <v>571</v>
      </c>
      <c r="AD3993" t="s">
        <v>2752</v>
      </c>
      <c r="AF3993" t="s">
        <v>55</v>
      </c>
      <c r="AG3993" t="s">
        <v>46</v>
      </c>
      <c r="AH3993" t="s">
        <v>56</v>
      </c>
      <c r="AI3993" t="s">
        <v>56</v>
      </c>
      <c r="AJ3993" t="s">
        <v>56</v>
      </c>
      <c r="AK3993" t="s">
        <v>56</v>
      </c>
      <c r="AL3993" t="s">
        <v>56</v>
      </c>
      <c r="AM3993" t="s">
        <v>56</v>
      </c>
      <c r="AN3993" t="s">
        <v>56</v>
      </c>
      <c r="AO3993" t="s">
        <v>56</v>
      </c>
      <c r="AP3993" t="s">
        <v>56</v>
      </c>
      <c r="AQ3993" t="s">
        <v>56</v>
      </c>
      <c r="AR3993" t="s">
        <v>56</v>
      </c>
      <c r="AS3993" t="s">
        <v>56</v>
      </c>
      <c r="AT3993" t="s">
        <v>56</v>
      </c>
      <c r="AU3993" t="s">
        <v>56</v>
      </c>
      <c r="AV3993" t="s">
        <v>56</v>
      </c>
      <c r="AW3993" t="s">
        <v>56</v>
      </c>
    </row>
    <row r="3994" spans="1:49" x14ac:dyDescent="0.3">
      <c r="A3994" t="str">
        <f t="shared" si="311"/>
        <v>VŠMU</v>
      </c>
      <c r="B3994" t="str">
        <f t="shared" si="312"/>
        <v>P</v>
      </c>
      <c r="C3994">
        <f t="shared" si="313"/>
        <v>0.89999999999999991</v>
      </c>
      <c r="D3994">
        <f t="shared" si="314"/>
        <v>1</v>
      </c>
      <c r="E3994">
        <f t="shared" si="315"/>
        <v>0.89999999999999991</v>
      </c>
      <c r="G3994" t="s">
        <v>4918</v>
      </c>
      <c r="H3994" t="s">
        <v>39</v>
      </c>
      <c r="I3994" s="58" t="s">
        <v>90</v>
      </c>
      <c r="J3994" s="58" t="s">
        <v>41</v>
      </c>
      <c r="K3994" s="58" t="s">
        <v>42</v>
      </c>
      <c r="N3994" t="s">
        <v>43</v>
      </c>
      <c r="S3994" t="s">
        <v>57</v>
      </c>
      <c r="T3994" t="s">
        <v>73</v>
      </c>
      <c r="U3994" t="s">
        <v>149</v>
      </c>
      <c r="V3994" t="s">
        <v>46</v>
      </c>
      <c r="W3994" t="s">
        <v>111</v>
      </c>
      <c r="X3994" t="s">
        <v>112</v>
      </c>
      <c r="Y3994" t="s">
        <v>113</v>
      </c>
      <c r="Z3994" t="s">
        <v>152</v>
      </c>
      <c r="AA3994" t="s">
        <v>153</v>
      </c>
      <c r="AB3994" t="s">
        <v>570</v>
      </c>
      <c r="AC3994" t="s">
        <v>571</v>
      </c>
      <c r="AD3994" t="s">
        <v>2752</v>
      </c>
      <c r="AF3994" t="s">
        <v>55</v>
      </c>
      <c r="AG3994" t="s">
        <v>46</v>
      </c>
      <c r="AH3994" t="s">
        <v>56</v>
      </c>
      <c r="AI3994" t="s">
        <v>56</v>
      </c>
      <c r="AJ3994" t="s">
        <v>56</v>
      </c>
      <c r="AK3994" t="s">
        <v>56</v>
      </c>
      <c r="AL3994" t="s">
        <v>56</v>
      </c>
      <c r="AM3994" t="s">
        <v>56</v>
      </c>
      <c r="AN3994" t="s">
        <v>56</v>
      </c>
      <c r="AO3994" t="s">
        <v>56</v>
      </c>
      <c r="AP3994" t="s">
        <v>56</v>
      </c>
      <c r="AQ3994" t="s">
        <v>56</v>
      </c>
      <c r="AR3994" t="s">
        <v>56</v>
      </c>
      <c r="AS3994" t="s">
        <v>56</v>
      </c>
      <c r="AT3994" t="s">
        <v>56</v>
      </c>
      <c r="AU3994" t="s">
        <v>56</v>
      </c>
      <c r="AV3994" t="s">
        <v>56</v>
      </c>
      <c r="AW3994" t="s">
        <v>56</v>
      </c>
    </row>
    <row r="3995" spans="1:49" x14ac:dyDescent="0.3">
      <c r="A3995" t="str">
        <f t="shared" si="311"/>
        <v>VŠMU</v>
      </c>
      <c r="B3995" t="str">
        <f t="shared" si="312"/>
        <v>P</v>
      </c>
      <c r="C3995">
        <f t="shared" si="313"/>
        <v>0.89999999999999991</v>
      </c>
      <c r="D3995">
        <f t="shared" si="314"/>
        <v>1</v>
      </c>
      <c r="E3995">
        <f t="shared" si="315"/>
        <v>0.89999999999999991</v>
      </c>
      <c r="G3995" t="s">
        <v>4919</v>
      </c>
      <c r="H3995" t="s">
        <v>39</v>
      </c>
      <c r="I3995" s="58" t="s">
        <v>90</v>
      </c>
      <c r="J3995" s="58" t="s">
        <v>41</v>
      </c>
      <c r="K3995" s="58" t="s">
        <v>42</v>
      </c>
      <c r="N3995" t="s">
        <v>144</v>
      </c>
      <c r="S3995" t="s">
        <v>57</v>
      </c>
      <c r="T3995" t="s">
        <v>45</v>
      </c>
      <c r="U3995" t="s">
        <v>46</v>
      </c>
      <c r="V3995" t="s">
        <v>46</v>
      </c>
      <c r="W3995" t="s">
        <v>111</v>
      </c>
      <c r="X3995" t="s">
        <v>112</v>
      </c>
      <c r="Y3995" t="s">
        <v>113</v>
      </c>
      <c r="Z3995" t="s">
        <v>152</v>
      </c>
      <c r="AA3995" t="s">
        <v>153</v>
      </c>
      <c r="AB3995" t="s">
        <v>570</v>
      </c>
      <c r="AC3995" t="s">
        <v>571</v>
      </c>
      <c r="AD3995" t="s">
        <v>2752</v>
      </c>
      <c r="AF3995" t="s">
        <v>55</v>
      </c>
      <c r="AG3995" t="s">
        <v>46</v>
      </c>
      <c r="AH3995" t="s">
        <v>56</v>
      </c>
      <c r="AI3995" t="s">
        <v>56</v>
      </c>
      <c r="AJ3995" t="s">
        <v>56</v>
      </c>
      <c r="AK3995" t="s">
        <v>56</v>
      </c>
      <c r="AL3995" t="s">
        <v>56</v>
      </c>
      <c r="AM3995" t="s">
        <v>56</v>
      </c>
      <c r="AN3995" t="s">
        <v>56</v>
      </c>
      <c r="AO3995" t="s">
        <v>56</v>
      </c>
      <c r="AP3995" t="s">
        <v>56</v>
      </c>
      <c r="AQ3995" t="s">
        <v>56</v>
      </c>
      <c r="AR3995" t="s">
        <v>56</v>
      </c>
      <c r="AS3995" t="s">
        <v>56</v>
      </c>
      <c r="AT3995" t="s">
        <v>56</v>
      </c>
      <c r="AU3995" t="s">
        <v>56</v>
      </c>
      <c r="AV3995" t="s">
        <v>56</v>
      </c>
      <c r="AW3995" t="s">
        <v>56</v>
      </c>
    </row>
    <row r="3996" spans="1:49" x14ac:dyDescent="0.3">
      <c r="A3996" t="str">
        <f t="shared" si="311"/>
        <v>VŠVU</v>
      </c>
      <c r="B3996" t="str">
        <f t="shared" si="312"/>
        <v>V</v>
      </c>
      <c r="C3996">
        <f t="shared" si="313"/>
        <v>1.7999999999999998</v>
      </c>
      <c r="D3996">
        <f t="shared" si="314"/>
        <v>1</v>
      </c>
      <c r="E3996">
        <f t="shared" si="315"/>
        <v>1.7999999999999998</v>
      </c>
      <c r="G3996" t="s">
        <v>4920</v>
      </c>
      <c r="H3996" t="s">
        <v>39</v>
      </c>
      <c r="I3996" s="58" t="s">
        <v>96</v>
      </c>
      <c r="J3996" s="58" t="s">
        <v>41</v>
      </c>
      <c r="K3996" s="58" t="s">
        <v>97</v>
      </c>
      <c r="N3996" t="s">
        <v>327</v>
      </c>
      <c r="P3996" t="s">
        <v>78</v>
      </c>
      <c r="Q3996" t="s">
        <v>79</v>
      </c>
      <c r="S3996" t="s">
        <v>99</v>
      </c>
      <c r="T3996" t="s">
        <v>45</v>
      </c>
      <c r="U3996" t="s">
        <v>46</v>
      </c>
      <c r="V3996" t="s">
        <v>46</v>
      </c>
      <c r="W3996" t="s">
        <v>764</v>
      </c>
      <c r="X3996" t="s">
        <v>765</v>
      </c>
      <c r="Y3996" t="s">
        <v>766</v>
      </c>
      <c r="Z3996" t="s">
        <v>767</v>
      </c>
      <c r="AB3996" t="s">
        <v>1174</v>
      </c>
      <c r="AC3996" t="s">
        <v>1830</v>
      </c>
      <c r="AE3996" t="s">
        <v>4921</v>
      </c>
      <c r="AF3996" t="s">
        <v>55</v>
      </c>
      <c r="AG3996" t="s">
        <v>56</v>
      </c>
      <c r="AH3996" t="s">
        <v>46</v>
      </c>
      <c r="AI3996" t="s">
        <v>56</v>
      </c>
      <c r="AJ3996" t="s">
        <v>56</v>
      </c>
      <c r="AK3996" t="s">
        <v>56</v>
      </c>
      <c r="AL3996" t="s">
        <v>56</v>
      </c>
      <c r="AM3996" t="s">
        <v>56</v>
      </c>
      <c r="AN3996" t="s">
        <v>56</v>
      </c>
      <c r="AO3996" t="s">
        <v>56</v>
      </c>
      <c r="AP3996" t="s">
        <v>56</v>
      </c>
      <c r="AQ3996" t="s">
        <v>56</v>
      </c>
      <c r="AR3996" t="s">
        <v>56</v>
      </c>
      <c r="AS3996" t="s">
        <v>56</v>
      </c>
      <c r="AT3996" t="s">
        <v>56</v>
      </c>
      <c r="AU3996" t="s">
        <v>56</v>
      </c>
      <c r="AV3996" t="s">
        <v>56</v>
      </c>
      <c r="AW3996" t="s">
        <v>56</v>
      </c>
    </row>
    <row r="3997" spans="1:49" x14ac:dyDescent="0.3">
      <c r="A3997" t="str">
        <f t="shared" si="311"/>
        <v>VŠMU</v>
      </c>
      <c r="B3997" t="str">
        <f t="shared" si="312"/>
        <v>P</v>
      </c>
      <c r="C3997">
        <f t="shared" si="313"/>
        <v>0.89999999999999991</v>
      </c>
      <c r="D3997">
        <f t="shared" si="314"/>
        <v>1</v>
      </c>
      <c r="E3997">
        <f t="shared" si="315"/>
        <v>0.89999999999999991</v>
      </c>
      <c r="G3997" t="s">
        <v>4922</v>
      </c>
      <c r="H3997" t="s">
        <v>39</v>
      </c>
      <c r="I3997" s="58" t="s">
        <v>90</v>
      </c>
      <c r="J3997" s="58" t="s">
        <v>41</v>
      </c>
      <c r="K3997" s="58" t="s">
        <v>42</v>
      </c>
      <c r="N3997" t="s">
        <v>43</v>
      </c>
      <c r="S3997" t="s">
        <v>57</v>
      </c>
      <c r="T3997" t="s">
        <v>73</v>
      </c>
      <c r="U3997" t="s">
        <v>149</v>
      </c>
      <c r="V3997" t="s">
        <v>46</v>
      </c>
      <c r="W3997" t="s">
        <v>111</v>
      </c>
      <c r="X3997" t="s">
        <v>112</v>
      </c>
      <c r="Y3997" t="s">
        <v>113</v>
      </c>
      <c r="Z3997" t="s">
        <v>152</v>
      </c>
      <c r="AA3997" t="s">
        <v>153</v>
      </c>
      <c r="AB3997" t="s">
        <v>570</v>
      </c>
      <c r="AC3997" t="s">
        <v>571</v>
      </c>
      <c r="AD3997" t="s">
        <v>2752</v>
      </c>
      <c r="AF3997" t="s">
        <v>55</v>
      </c>
      <c r="AG3997" t="s">
        <v>46</v>
      </c>
      <c r="AH3997" t="s">
        <v>56</v>
      </c>
      <c r="AI3997" t="s">
        <v>56</v>
      </c>
      <c r="AJ3997" t="s">
        <v>56</v>
      </c>
      <c r="AK3997" t="s">
        <v>56</v>
      </c>
      <c r="AL3997" t="s">
        <v>56</v>
      </c>
      <c r="AM3997" t="s">
        <v>56</v>
      </c>
      <c r="AN3997" t="s">
        <v>56</v>
      </c>
      <c r="AO3997" t="s">
        <v>56</v>
      </c>
      <c r="AP3997" t="s">
        <v>56</v>
      </c>
      <c r="AQ3997" t="s">
        <v>56</v>
      </c>
      <c r="AR3997" t="s">
        <v>56</v>
      </c>
      <c r="AS3997" t="s">
        <v>56</v>
      </c>
      <c r="AT3997" t="s">
        <v>56</v>
      </c>
      <c r="AU3997" t="s">
        <v>56</v>
      </c>
      <c r="AV3997" t="s">
        <v>56</v>
      </c>
      <c r="AW3997" t="s">
        <v>56</v>
      </c>
    </row>
    <row r="3998" spans="1:49" x14ac:dyDescent="0.3">
      <c r="A3998" t="str">
        <f t="shared" si="311"/>
        <v>VŠMU</v>
      </c>
      <c r="B3998" t="str">
        <f t="shared" si="312"/>
        <v>P</v>
      </c>
      <c r="C3998">
        <f t="shared" si="313"/>
        <v>0.89999999999999991</v>
      </c>
      <c r="D3998">
        <f t="shared" si="314"/>
        <v>1</v>
      </c>
      <c r="E3998">
        <f t="shared" si="315"/>
        <v>0.89999999999999991</v>
      </c>
      <c r="G3998" t="s">
        <v>4923</v>
      </c>
      <c r="H3998" t="s">
        <v>39</v>
      </c>
      <c r="I3998" s="58" t="s">
        <v>90</v>
      </c>
      <c r="J3998" s="58" t="s">
        <v>41</v>
      </c>
      <c r="K3998" s="58" t="s">
        <v>42</v>
      </c>
      <c r="N3998" t="s">
        <v>43</v>
      </c>
      <c r="S3998" t="s">
        <v>57</v>
      </c>
      <c r="T3998" t="s">
        <v>73</v>
      </c>
      <c r="U3998" t="s">
        <v>149</v>
      </c>
      <c r="V3998" t="s">
        <v>46</v>
      </c>
      <c r="W3998" t="s">
        <v>111</v>
      </c>
      <c r="X3998" t="s">
        <v>112</v>
      </c>
      <c r="Y3998" t="s">
        <v>113</v>
      </c>
      <c r="Z3998" t="s">
        <v>152</v>
      </c>
      <c r="AA3998" t="s">
        <v>153</v>
      </c>
      <c r="AB3998" t="s">
        <v>570</v>
      </c>
      <c r="AC3998" t="s">
        <v>571</v>
      </c>
      <c r="AD3998" t="s">
        <v>2752</v>
      </c>
      <c r="AF3998" t="s">
        <v>55</v>
      </c>
      <c r="AG3998" t="s">
        <v>46</v>
      </c>
      <c r="AH3998" t="s">
        <v>56</v>
      </c>
      <c r="AI3998" t="s">
        <v>56</v>
      </c>
      <c r="AJ3998" t="s">
        <v>56</v>
      </c>
      <c r="AK3998" t="s">
        <v>56</v>
      </c>
      <c r="AL3998" t="s">
        <v>56</v>
      </c>
      <c r="AM3998" t="s">
        <v>56</v>
      </c>
      <c r="AN3998" t="s">
        <v>56</v>
      </c>
      <c r="AO3998" t="s">
        <v>56</v>
      </c>
      <c r="AP3998" t="s">
        <v>56</v>
      </c>
      <c r="AQ3998" t="s">
        <v>56</v>
      </c>
      <c r="AR3998" t="s">
        <v>56</v>
      </c>
      <c r="AS3998" t="s">
        <v>56</v>
      </c>
      <c r="AT3998" t="s">
        <v>56</v>
      </c>
      <c r="AU3998" t="s">
        <v>56</v>
      </c>
      <c r="AV3998" t="s">
        <v>56</v>
      </c>
      <c r="AW3998" t="s">
        <v>56</v>
      </c>
    </row>
    <row r="3999" spans="1:49" x14ac:dyDescent="0.3">
      <c r="A3999" t="str">
        <f t="shared" si="311"/>
        <v>VŠMU</v>
      </c>
      <c r="B3999" t="str">
        <f t="shared" si="312"/>
        <v>P</v>
      </c>
      <c r="C3999">
        <f t="shared" si="313"/>
        <v>0.89999999999999991</v>
      </c>
      <c r="D3999">
        <f t="shared" si="314"/>
        <v>1</v>
      </c>
      <c r="E3999">
        <f t="shared" si="315"/>
        <v>0.89999999999999991</v>
      </c>
      <c r="G3999" t="s">
        <v>4924</v>
      </c>
      <c r="H3999" t="s">
        <v>39</v>
      </c>
      <c r="I3999" s="58" t="s">
        <v>90</v>
      </c>
      <c r="J3999" s="58" t="s">
        <v>41</v>
      </c>
      <c r="K3999" s="58" t="s">
        <v>42</v>
      </c>
      <c r="N3999" t="s">
        <v>43</v>
      </c>
      <c r="S3999" t="s">
        <v>57</v>
      </c>
      <c r="T3999" t="s">
        <v>45</v>
      </c>
      <c r="U3999" t="s">
        <v>46</v>
      </c>
      <c r="V3999" t="s">
        <v>46</v>
      </c>
      <c r="W3999" t="s">
        <v>111</v>
      </c>
      <c r="X3999" t="s">
        <v>112</v>
      </c>
      <c r="Y3999" t="s">
        <v>113</v>
      </c>
      <c r="Z3999" t="s">
        <v>152</v>
      </c>
      <c r="AA3999" t="s">
        <v>153</v>
      </c>
      <c r="AB3999" t="s">
        <v>570</v>
      </c>
      <c r="AC3999" t="s">
        <v>571</v>
      </c>
      <c r="AD3999" t="s">
        <v>2752</v>
      </c>
      <c r="AF3999" t="s">
        <v>55</v>
      </c>
      <c r="AG3999" t="s">
        <v>46</v>
      </c>
      <c r="AH3999" t="s">
        <v>56</v>
      </c>
      <c r="AI3999" t="s">
        <v>56</v>
      </c>
      <c r="AJ3999" t="s">
        <v>56</v>
      </c>
      <c r="AK3999" t="s">
        <v>56</v>
      </c>
      <c r="AL3999" t="s">
        <v>56</v>
      </c>
      <c r="AM3999" t="s">
        <v>56</v>
      </c>
      <c r="AN3999" t="s">
        <v>56</v>
      </c>
      <c r="AO3999" t="s">
        <v>56</v>
      </c>
      <c r="AP3999" t="s">
        <v>56</v>
      </c>
      <c r="AQ3999" t="s">
        <v>56</v>
      </c>
      <c r="AR3999" t="s">
        <v>56</v>
      </c>
      <c r="AS3999" t="s">
        <v>56</v>
      </c>
      <c r="AT3999" t="s">
        <v>56</v>
      </c>
      <c r="AU3999" t="s">
        <v>56</v>
      </c>
      <c r="AV3999" t="s">
        <v>56</v>
      </c>
      <c r="AW3999" t="s">
        <v>56</v>
      </c>
    </row>
    <row r="4000" spans="1:49" x14ac:dyDescent="0.3">
      <c r="A4000" t="str">
        <f t="shared" si="311"/>
        <v>VŠMU</v>
      </c>
      <c r="B4000" t="str">
        <f t="shared" si="312"/>
        <v>P</v>
      </c>
      <c r="C4000">
        <f t="shared" si="313"/>
        <v>0.89999999999999991</v>
      </c>
      <c r="D4000">
        <f t="shared" si="314"/>
        <v>1</v>
      </c>
      <c r="E4000">
        <f t="shared" si="315"/>
        <v>0.89999999999999991</v>
      </c>
      <c r="G4000" t="s">
        <v>4925</v>
      </c>
      <c r="H4000" t="s">
        <v>39</v>
      </c>
      <c r="I4000" s="58" t="s">
        <v>90</v>
      </c>
      <c r="J4000" s="58" t="s">
        <v>41</v>
      </c>
      <c r="K4000" s="58" t="s">
        <v>42</v>
      </c>
      <c r="N4000" t="s">
        <v>43</v>
      </c>
      <c r="S4000" t="s">
        <v>57</v>
      </c>
      <c r="T4000" t="s">
        <v>45</v>
      </c>
      <c r="U4000" t="s">
        <v>46</v>
      </c>
      <c r="V4000" t="s">
        <v>46</v>
      </c>
      <c r="W4000" t="s">
        <v>111</v>
      </c>
      <c r="X4000" t="s">
        <v>112</v>
      </c>
      <c r="Y4000" t="s">
        <v>113</v>
      </c>
      <c r="Z4000" t="s">
        <v>152</v>
      </c>
      <c r="AA4000" t="s">
        <v>153</v>
      </c>
      <c r="AB4000" t="s">
        <v>570</v>
      </c>
      <c r="AC4000" t="s">
        <v>571</v>
      </c>
      <c r="AD4000" t="s">
        <v>2752</v>
      </c>
      <c r="AF4000" t="s">
        <v>55</v>
      </c>
      <c r="AG4000" t="s">
        <v>46</v>
      </c>
      <c r="AH4000" t="s">
        <v>56</v>
      </c>
      <c r="AI4000" t="s">
        <v>56</v>
      </c>
      <c r="AJ4000" t="s">
        <v>56</v>
      </c>
      <c r="AK4000" t="s">
        <v>56</v>
      </c>
      <c r="AL4000" t="s">
        <v>56</v>
      </c>
      <c r="AM4000" t="s">
        <v>56</v>
      </c>
      <c r="AN4000" t="s">
        <v>56</v>
      </c>
      <c r="AO4000" t="s">
        <v>56</v>
      </c>
      <c r="AP4000" t="s">
        <v>56</v>
      </c>
      <c r="AQ4000" t="s">
        <v>56</v>
      </c>
      <c r="AR4000" t="s">
        <v>56</v>
      </c>
      <c r="AS4000" t="s">
        <v>56</v>
      </c>
      <c r="AT4000" t="s">
        <v>56</v>
      </c>
      <c r="AU4000" t="s">
        <v>56</v>
      </c>
      <c r="AV4000" t="s">
        <v>56</v>
      </c>
      <c r="AW4000" t="s">
        <v>56</v>
      </c>
    </row>
    <row r="4001" spans="1:49" x14ac:dyDescent="0.3">
      <c r="A4001" t="str">
        <f t="shared" si="311"/>
        <v>VŠVU</v>
      </c>
      <c r="B4001" t="str">
        <f t="shared" si="312"/>
        <v>V</v>
      </c>
      <c r="C4001">
        <f t="shared" si="313"/>
        <v>1.7999999999999998</v>
      </c>
      <c r="D4001">
        <f t="shared" si="314"/>
        <v>1</v>
      </c>
      <c r="E4001">
        <f t="shared" si="315"/>
        <v>1.7999999999999998</v>
      </c>
      <c r="G4001" t="s">
        <v>4926</v>
      </c>
      <c r="H4001" t="s">
        <v>39</v>
      </c>
      <c r="I4001" s="58" t="s">
        <v>96</v>
      </c>
      <c r="J4001" s="58" t="s">
        <v>41</v>
      </c>
      <c r="K4001" s="58" t="s">
        <v>97</v>
      </c>
      <c r="N4001" t="s">
        <v>327</v>
      </c>
      <c r="P4001" t="s">
        <v>78</v>
      </c>
      <c r="Q4001" t="s">
        <v>79</v>
      </c>
      <c r="S4001" t="s">
        <v>99</v>
      </c>
      <c r="T4001" t="s">
        <v>45</v>
      </c>
      <c r="U4001" t="s">
        <v>46</v>
      </c>
      <c r="V4001" t="s">
        <v>46</v>
      </c>
      <c r="W4001" t="s">
        <v>764</v>
      </c>
      <c r="X4001" t="s">
        <v>765</v>
      </c>
      <c r="Y4001" t="s">
        <v>766</v>
      </c>
      <c r="Z4001" t="s">
        <v>767</v>
      </c>
      <c r="AB4001" t="s">
        <v>1174</v>
      </c>
      <c r="AC4001" t="s">
        <v>1830</v>
      </c>
      <c r="AE4001" t="s">
        <v>4921</v>
      </c>
      <c r="AF4001" t="s">
        <v>55</v>
      </c>
      <c r="AG4001" t="s">
        <v>56</v>
      </c>
      <c r="AH4001" t="s">
        <v>46</v>
      </c>
      <c r="AI4001" t="s">
        <v>56</v>
      </c>
      <c r="AJ4001" t="s">
        <v>56</v>
      </c>
      <c r="AK4001" t="s">
        <v>56</v>
      </c>
      <c r="AL4001" t="s">
        <v>56</v>
      </c>
      <c r="AM4001" t="s">
        <v>56</v>
      </c>
      <c r="AN4001" t="s">
        <v>56</v>
      </c>
      <c r="AO4001" t="s">
        <v>56</v>
      </c>
      <c r="AP4001" t="s">
        <v>56</v>
      </c>
      <c r="AQ4001" t="s">
        <v>56</v>
      </c>
      <c r="AR4001" t="s">
        <v>56</v>
      </c>
      <c r="AS4001" t="s">
        <v>56</v>
      </c>
      <c r="AT4001" t="s">
        <v>56</v>
      </c>
      <c r="AU4001" t="s">
        <v>56</v>
      </c>
      <c r="AV4001" t="s">
        <v>56</v>
      </c>
      <c r="AW4001" t="s">
        <v>56</v>
      </c>
    </row>
    <row r="4002" spans="1:49" x14ac:dyDescent="0.3">
      <c r="A4002" t="str">
        <f t="shared" si="311"/>
        <v>AU</v>
      </c>
      <c r="B4002" t="str">
        <f t="shared" si="312"/>
        <v>P</v>
      </c>
      <c r="C4002">
        <f t="shared" si="313"/>
        <v>0.78</v>
      </c>
      <c r="D4002">
        <f t="shared" si="314"/>
        <v>1</v>
      </c>
      <c r="E4002">
        <f t="shared" si="315"/>
        <v>0.78</v>
      </c>
      <c r="G4002" t="s">
        <v>4927</v>
      </c>
      <c r="H4002" t="s">
        <v>39</v>
      </c>
      <c r="I4002" s="58" t="s">
        <v>75</v>
      </c>
      <c r="J4002" s="58" t="s">
        <v>41</v>
      </c>
      <c r="K4002" s="58" t="s">
        <v>42</v>
      </c>
      <c r="N4002" t="s">
        <v>43</v>
      </c>
      <c r="S4002" t="s">
        <v>57</v>
      </c>
      <c r="T4002" t="s">
        <v>45</v>
      </c>
      <c r="U4002" t="s">
        <v>46</v>
      </c>
      <c r="V4002" t="s">
        <v>46</v>
      </c>
      <c r="W4002" t="s">
        <v>156</v>
      </c>
      <c r="X4002" t="s">
        <v>6458</v>
      </c>
      <c r="Y4002" t="s">
        <v>157</v>
      </c>
      <c r="Z4002" t="s">
        <v>158</v>
      </c>
      <c r="AA4002" t="s">
        <v>159</v>
      </c>
      <c r="AB4002" t="s">
        <v>598</v>
      </c>
      <c r="AC4002" t="s">
        <v>599</v>
      </c>
      <c r="AD4002" t="s">
        <v>4928</v>
      </c>
      <c r="AF4002" t="s">
        <v>186</v>
      </c>
      <c r="AG4002" t="s">
        <v>56</v>
      </c>
      <c r="AH4002" t="s">
        <v>56</v>
      </c>
      <c r="AI4002" t="s">
        <v>46</v>
      </c>
      <c r="AJ4002" t="s">
        <v>56</v>
      </c>
      <c r="AK4002" t="s">
        <v>56</v>
      </c>
      <c r="AL4002" t="s">
        <v>56</v>
      </c>
      <c r="AM4002" t="s">
        <v>56</v>
      </c>
      <c r="AN4002" t="s">
        <v>56</v>
      </c>
      <c r="AO4002" t="s">
        <v>56</v>
      </c>
      <c r="AP4002" t="s">
        <v>56</v>
      </c>
      <c r="AQ4002" t="s">
        <v>56</v>
      </c>
      <c r="AR4002" t="s">
        <v>56</v>
      </c>
      <c r="AS4002" t="s">
        <v>56</v>
      </c>
      <c r="AT4002" t="s">
        <v>56</v>
      </c>
      <c r="AU4002" t="s">
        <v>56</v>
      </c>
      <c r="AV4002" t="s">
        <v>56</v>
      </c>
      <c r="AW4002" t="s">
        <v>56</v>
      </c>
    </row>
    <row r="4003" spans="1:49" x14ac:dyDescent="0.3">
      <c r="A4003" t="str">
        <f t="shared" si="311"/>
        <v>VŠVU</v>
      </c>
      <c r="B4003" t="str">
        <f t="shared" si="312"/>
        <v>V</v>
      </c>
      <c r="C4003">
        <f t="shared" si="313"/>
        <v>1.7999999999999998</v>
      </c>
      <c r="D4003">
        <f t="shared" si="314"/>
        <v>1</v>
      </c>
      <c r="E4003">
        <f t="shared" si="315"/>
        <v>1.7999999999999998</v>
      </c>
      <c r="G4003" t="s">
        <v>4929</v>
      </c>
      <c r="H4003" t="s">
        <v>39</v>
      </c>
      <c r="I4003" s="58" t="s">
        <v>96</v>
      </c>
      <c r="J4003" s="58" t="s">
        <v>41</v>
      </c>
      <c r="K4003" s="58" t="s">
        <v>97</v>
      </c>
      <c r="N4003" t="s">
        <v>327</v>
      </c>
      <c r="P4003" t="s">
        <v>78</v>
      </c>
      <c r="Q4003" t="s">
        <v>79</v>
      </c>
      <c r="S4003" t="s">
        <v>99</v>
      </c>
      <c r="T4003" t="s">
        <v>45</v>
      </c>
      <c r="U4003" t="s">
        <v>46</v>
      </c>
      <c r="V4003" t="s">
        <v>46</v>
      </c>
      <c r="W4003" t="s">
        <v>764</v>
      </c>
      <c r="X4003" t="s">
        <v>765</v>
      </c>
      <c r="Y4003" t="s">
        <v>766</v>
      </c>
      <c r="Z4003" t="s">
        <v>767</v>
      </c>
      <c r="AB4003" t="s">
        <v>1174</v>
      </c>
      <c r="AC4003" t="s">
        <v>1830</v>
      </c>
      <c r="AE4003" t="s">
        <v>4921</v>
      </c>
      <c r="AF4003" t="s">
        <v>55</v>
      </c>
      <c r="AG4003" t="s">
        <v>56</v>
      </c>
      <c r="AH4003" t="s">
        <v>46</v>
      </c>
      <c r="AI4003" t="s">
        <v>56</v>
      </c>
      <c r="AJ4003" t="s">
        <v>56</v>
      </c>
      <c r="AK4003" t="s">
        <v>56</v>
      </c>
      <c r="AL4003" t="s">
        <v>56</v>
      </c>
      <c r="AM4003" t="s">
        <v>56</v>
      </c>
      <c r="AN4003" t="s">
        <v>56</v>
      </c>
      <c r="AO4003" t="s">
        <v>56</v>
      </c>
      <c r="AP4003" t="s">
        <v>56</v>
      </c>
      <c r="AQ4003" t="s">
        <v>56</v>
      </c>
      <c r="AR4003" t="s">
        <v>56</v>
      </c>
      <c r="AS4003" t="s">
        <v>56</v>
      </c>
      <c r="AT4003" t="s">
        <v>56</v>
      </c>
      <c r="AU4003" t="s">
        <v>56</v>
      </c>
      <c r="AV4003" t="s">
        <v>56</v>
      </c>
      <c r="AW4003" t="s">
        <v>56</v>
      </c>
    </row>
    <row r="4004" spans="1:49" x14ac:dyDescent="0.3">
      <c r="A4004" t="str">
        <f t="shared" si="311"/>
        <v>VŠVU</v>
      </c>
      <c r="B4004" t="str">
        <f t="shared" si="312"/>
        <v>V</v>
      </c>
      <c r="C4004">
        <f t="shared" si="313"/>
        <v>1.7999999999999998</v>
      </c>
      <c r="D4004">
        <f t="shared" si="314"/>
        <v>1</v>
      </c>
      <c r="E4004">
        <f t="shared" si="315"/>
        <v>1.7999999999999998</v>
      </c>
      <c r="G4004" t="s">
        <v>4930</v>
      </c>
      <c r="H4004" t="s">
        <v>39</v>
      </c>
      <c r="I4004" s="58" t="s">
        <v>96</v>
      </c>
      <c r="J4004" s="58" t="s">
        <v>41</v>
      </c>
      <c r="K4004" s="58" t="s">
        <v>97</v>
      </c>
      <c r="N4004" t="s">
        <v>327</v>
      </c>
      <c r="P4004" t="s">
        <v>78</v>
      </c>
      <c r="Q4004" t="s">
        <v>79</v>
      </c>
      <c r="S4004" t="s">
        <v>99</v>
      </c>
      <c r="T4004" t="s">
        <v>45</v>
      </c>
      <c r="U4004" t="s">
        <v>46</v>
      </c>
      <c r="V4004" t="s">
        <v>46</v>
      </c>
      <c r="W4004" t="s">
        <v>764</v>
      </c>
      <c r="X4004" t="s">
        <v>765</v>
      </c>
      <c r="Y4004" t="s">
        <v>766</v>
      </c>
      <c r="Z4004" t="s">
        <v>767</v>
      </c>
      <c r="AB4004" t="s">
        <v>1174</v>
      </c>
      <c r="AC4004" t="s">
        <v>1830</v>
      </c>
      <c r="AE4004" t="s">
        <v>4921</v>
      </c>
      <c r="AF4004" t="s">
        <v>55</v>
      </c>
      <c r="AG4004" t="s">
        <v>56</v>
      </c>
      <c r="AH4004" t="s">
        <v>46</v>
      </c>
      <c r="AI4004" t="s">
        <v>56</v>
      </c>
      <c r="AJ4004" t="s">
        <v>56</v>
      </c>
      <c r="AK4004" t="s">
        <v>56</v>
      </c>
      <c r="AL4004" t="s">
        <v>56</v>
      </c>
      <c r="AM4004" t="s">
        <v>56</v>
      </c>
      <c r="AN4004" t="s">
        <v>56</v>
      </c>
      <c r="AO4004" t="s">
        <v>56</v>
      </c>
      <c r="AP4004" t="s">
        <v>56</v>
      </c>
      <c r="AQ4004" t="s">
        <v>56</v>
      </c>
      <c r="AR4004" t="s">
        <v>56</v>
      </c>
      <c r="AS4004" t="s">
        <v>56</v>
      </c>
      <c r="AT4004" t="s">
        <v>56</v>
      </c>
      <c r="AU4004" t="s">
        <v>56</v>
      </c>
      <c r="AV4004" t="s">
        <v>56</v>
      </c>
      <c r="AW4004" t="s">
        <v>56</v>
      </c>
    </row>
    <row r="4005" spans="1:49" x14ac:dyDescent="0.3">
      <c r="A4005" t="str">
        <f t="shared" si="311"/>
        <v>AU</v>
      </c>
      <c r="B4005" t="str">
        <f t="shared" si="312"/>
        <v>P</v>
      </c>
      <c r="C4005">
        <f t="shared" si="313"/>
        <v>0.44999999999999996</v>
      </c>
      <c r="D4005">
        <f t="shared" si="314"/>
        <v>1</v>
      </c>
      <c r="E4005">
        <f t="shared" si="315"/>
        <v>0.44999999999999996</v>
      </c>
      <c r="G4005" t="s">
        <v>4931</v>
      </c>
      <c r="H4005" t="s">
        <v>39</v>
      </c>
      <c r="I4005" s="58" t="s">
        <v>68</v>
      </c>
      <c r="J4005" s="58" t="s">
        <v>41</v>
      </c>
      <c r="K4005" s="58" t="s">
        <v>42</v>
      </c>
      <c r="N4005" t="s">
        <v>43</v>
      </c>
      <c r="S4005" t="s">
        <v>57</v>
      </c>
      <c r="T4005" t="s">
        <v>179</v>
      </c>
      <c r="U4005" t="s">
        <v>223</v>
      </c>
      <c r="V4005" t="s">
        <v>46</v>
      </c>
      <c r="W4005" t="s">
        <v>156</v>
      </c>
      <c r="X4005" t="s">
        <v>6458</v>
      </c>
      <c r="Y4005" t="s">
        <v>157</v>
      </c>
      <c r="Z4005" t="s">
        <v>158</v>
      </c>
      <c r="AA4005" t="s">
        <v>159</v>
      </c>
      <c r="AB4005" t="s">
        <v>598</v>
      </c>
      <c r="AC4005" t="s">
        <v>599</v>
      </c>
      <c r="AE4005" t="s">
        <v>4932</v>
      </c>
      <c r="AF4005" t="s">
        <v>55</v>
      </c>
      <c r="AG4005" t="s">
        <v>56</v>
      </c>
      <c r="AH4005" t="s">
        <v>46</v>
      </c>
      <c r="AI4005" t="s">
        <v>56</v>
      </c>
      <c r="AJ4005" t="s">
        <v>56</v>
      </c>
      <c r="AK4005" t="s">
        <v>56</v>
      </c>
      <c r="AL4005" t="s">
        <v>56</v>
      </c>
      <c r="AM4005" t="s">
        <v>56</v>
      </c>
      <c r="AN4005" t="s">
        <v>56</v>
      </c>
      <c r="AO4005" t="s">
        <v>56</v>
      </c>
      <c r="AP4005" t="s">
        <v>56</v>
      </c>
      <c r="AQ4005" t="s">
        <v>56</v>
      </c>
      <c r="AR4005" t="s">
        <v>56</v>
      </c>
      <c r="AS4005" t="s">
        <v>56</v>
      </c>
      <c r="AT4005" t="s">
        <v>56</v>
      </c>
      <c r="AU4005" t="s">
        <v>56</v>
      </c>
      <c r="AV4005" t="s">
        <v>56</v>
      </c>
      <c r="AW4005" t="s">
        <v>56</v>
      </c>
    </row>
    <row r="4006" spans="1:49" x14ac:dyDescent="0.3">
      <c r="A4006" t="str">
        <f t="shared" si="311"/>
        <v>VŠVU</v>
      </c>
      <c r="B4006" t="str">
        <f t="shared" si="312"/>
        <v>V</v>
      </c>
      <c r="C4006">
        <f t="shared" si="313"/>
        <v>1.7999999999999998</v>
      </c>
      <c r="D4006">
        <f t="shared" si="314"/>
        <v>1</v>
      </c>
      <c r="E4006">
        <f t="shared" si="315"/>
        <v>1.7999999999999998</v>
      </c>
      <c r="G4006" t="s">
        <v>4933</v>
      </c>
      <c r="H4006" t="s">
        <v>39</v>
      </c>
      <c r="I4006" s="58" t="s">
        <v>96</v>
      </c>
      <c r="J4006" s="58" t="s">
        <v>41</v>
      </c>
      <c r="K4006" s="58" t="s">
        <v>97</v>
      </c>
      <c r="N4006" t="s">
        <v>327</v>
      </c>
      <c r="P4006" t="s">
        <v>78</v>
      </c>
      <c r="Q4006" t="s">
        <v>79</v>
      </c>
      <c r="S4006" t="s">
        <v>99</v>
      </c>
      <c r="T4006" t="s">
        <v>45</v>
      </c>
      <c r="U4006" t="s">
        <v>46</v>
      </c>
      <c r="V4006" t="s">
        <v>46</v>
      </c>
      <c r="W4006" t="s">
        <v>764</v>
      </c>
      <c r="X4006" t="s">
        <v>765</v>
      </c>
      <c r="Y4006" t="s">
        <v>766</v>
      </c>
      <c r="Z4006" t="s">
        <v>767</v>
      </c>
      <c r="AB4006" t="s">
        <v>1174</v>
      </c>
      <c r="AC4006" t="s">
        <v>1830</v>
      </c>
      <c r="AE4006" t="s">
        <v>4921</v>
      </c>
      <c r="AF4006" t="s">
        <v>55</v>
      </c>
      <c r="AG4006" t="s">
        <v>56</v>
      </c>
      <c r="AH4006" t="s">
        <v>46</v>
      </c>
      <c r="AI4006" t="s">
        <v>56</v>
      </c>
      <c r="AJ4006" t="s">
        <v>56</v>
      </c>
      <c r="AK4006" t="s">
        <v>56</v>
      </c>
      <c r="AL4006" t="s">
        <v>56</v>
      </c>
      <c r="AM4006" t="s">
        <v>56</v>
      </c>
      <c r="AN4006" t="s">
        <v>56</v>
      </c>
      <c r="AO4006" t="s">
        <v>56</v>
      </c>
      <c r="AP4006" t="s">
        <v>56</v>
      </c>
      <c r="AQ4006" t="s">
        <v>56</v>
      </c>
      <c r="AR4006" t="s">
        <v>56</v>
      </c>
      <c r="AS4006" t="s">
        <v>56</v>
      </c>
      <c r="AT4006" t="s">
        <v>56</v>
      </c>
      <c r="AU4006" t="s">
        <v>56</v>
      </c>
      <c r="AV4006" t="s">
        <v>56</v>
      </c>
      <c r="AW4006" t="s">
        <v>56</v>
      </c>
    </row>
    <row r="4007" spans="1:49" x14ac:dyDescent="0.3">
      <c r="A4007" t="str">
        <f t="shared" si="311"/>
        <v>AU</v>
      </c>
      <c r="B4007" t="str">
        <f t="shared" si="312"/>
        <v>P</v>
      </c>
      <c r="C4007">
        <f t="shared" si="313"/>
        <v>0.44999999999999996</v>
      </c>
      <c r="D4007">
        <f t="shared" si="314"/>
        <v>1</v>
      </c>
      <c r="E4007">
        <f t="shared" si="315"/>
        <v>0.44999999999999996</v>
      </c>
      <c r="G4007" t="s">
        <v>4934</v>
      </c>
      <c r="H4007" t="s">
        <v>39</v>
      </c>
      <c r="I4007" s="58" t="s">
        <v>68</v>
      </c>
      <c r="J4007" s="58" t="s">
        <v>41</v>
      </c>
      <c r="K4007" s="58" t="s">
        <v>42</v>
      </c>
      <c r="N4007" t="s">
        <v>43</v>
      </c>
      <c r="S4007" t="s">
        <v>57</v>
      </c>
      <c r="T4007" t="s">
        <v>179</v>
      </c>
      <c r="U4007" t="s">
        <v>223</v>
      </c>
      <c r="V4007" t="s">
        <v>46</v>
      </c>
      <c r="W4007" t="s">
        <v>156</v>
      </c>
      <c r="X4007" t="s">
        <v>6458</v>
      </c>
      <c r="Y4007" t="s">
        <v>157</v>
      </c>
      <c r="Z4007" t="s">
        <v>158</v>
      </c>
      <c r="AA4007" t="s">
        <v>159</v>
      </c>
      <c r="AB4007" t="s">
        <v>598</v>
      </c>
      <c r="AC4007" t="s">
        <v>599</v>
      </c>
      <c r="AE4007" t="s">
        <v>4932</v>
      </c>
      <c r="AF4007" t="s">
        <v>55</v>
      </c>
      <c r="AG4007" t="s">
        <v>56</v>
      </c>
      <c r="AH4007" t="s">
        <v>46</v>
      </c>
      <c r="AI4007" t="s">
        <v>56</v>
      </c>
      <c r="AJ4007" t="s">
        <v>56</v>
      </c>
      <c r="AK4007" t="s">
        <v>56</v>
      </c>
      <c r="AL4007" t="s">
        <v>56</v>
      </c>
      <c r="AM4007" t="s">
        <v>56</v>
      </c>
      <c r="AN4007" t="s">
        <v>56</v>
      </c>
      <c r="AO4007" t="s">
        <v>56</v>
      </c>
      <c r="AP4007" t="s">
        <v>56</v>
      </c>
      <c r="AQ4007" t="s">
        <v>56</v>
      </c>
      <c r="AR4007" t="s">
        <v>56</v>
      </c>
      <c r="AS4007" t="s">
        <v>56</v>
      </c>
      <c r="AT4007" t="s">
        <v>56</v>
      </c>
      <c r="AU4007" t="s">
        <v>56</v>
      </c>
      <c r="AV4007" t="s">
        <v>56</v>
      </c>
      <c r="AW4007" t="s">
        <v>56</v>
      </c>
    </row>
    <row r="4008" spans="1:49" x14ac:dyDescent="0.3">
      <c r="A4008" t="str">
        <f t="shared" si="311"/>
        <v>AU</v>
      </c>
      <c r="B4008" t="str">
        <f t="shared" si="312"/>
        <v>P</v>
      </c>
      <c r="C4008">
        <f t="shared" si="313"/>
        <v>0.44999999999999996</v>
      </c>
      <c r="D4008">
        <f t="shared" si="314"/>
        <v>1</v>
      </c>
      <c r="E4008">
        <f t="shared" si="315"/>
        <v>0.44999999999999996</v>
      </c>
      <c r="G4008" t="s">
        <v>4935</v>
      </c>
      <c r="H4008" t="s">
        <v>39</v>
      </c>
      <c r="I4008" s="58" t="s">
        <v>68</v>
      </c>
      <c r="J4008" s="58" t="s">
        <v>41</v>
      </c>
      <c r="K4008" s="58" t="s">
        <v>42</v>
      </c>
      <c r="N4008" t="s">
        <v>43</v>
      </c>
      <c r="S4008" t="s">
        <v>69</v>
      </c>
      <c r="T4008" t="s">
        <v>45</v>
      </c>
      <c r="U4008" t="s">
        <v>46</v>
      </c>
      <c r="V4008" t="s">
        <v>46</v>
      </c>
      <c r="W4008" t="s">
        <v>156</v>
      </c>
      <c r="X4008" t="s">
        <v>6458</v>
      </c>
      <c r="Y4008" t="s">
        <v>157</v>
      </c>
      <c r="Z4008" t="s">
        <v>158</v>
      </c>
      <c r="AA4008" t="s">
        <v>159</v>
      </c>
      <c r="AB4008" t="s">
        <v>598</v>
      </c>
      <c r="AC4008" t="s">
        <v>599</v>
      </c>
      <c r="AE4008" t="s">
        <v>4932</v>
      </c>
      <c r="AF4008" t="s">
        <v>55</v>
      </c>
      <c r="AG4008" t="s">
        <v>56</v>
      </c>
      <c r="AH4008" t="s">
        <v>46</v>
      </c>
      <c r="AI4008" t="s">
        <v>56</v>
      </c>
      <c r="AJ4008" t="s">
        <v>56</v>
      </c>
      <c r="AK4008" t="s">
        <v>56</v>
      </c>
      <c r="AL4008" t="s">
        <v>56</v>
      </c>
      <c r="AM4008" t="s">
        <v>56</v>
      </c>
      <c r="AN4008" t="s">
        <v>56</v>
      </c>
      <c r="AO4008" t="s">
        <v>56</v>
      </c>
      <c r="AP4008" t="s">
        <v>56</v>
      </c>
      <c r="AQ4008" t="s">
        <v>56</v>
      </c>
      <c r="AR4008" t="s">
        <v>56</v>
      </c>
      <c r="AS4008" t="s">
        <v>56</v>
      </c>
      <c r="AT4008" t="s">
        <v>56</v>
      </c>
      <c r="AU4008" t="s">
        <v>56</v>
      </c>
      <c r="AV4008" t="s">
        <v>56</v>
      </c>
      <c r="AW4008" t="s">
        <v>56</v>
      </c>
    </row>
    <row r="4009" spans="1:49" x14ac:dyDescent="0.3">
      <c r="A4009" t="str">
        <f t="shared" si="311"/>
        <v>AU</v>
      </c>
      <c r="B4009" t="str">
        <f t="shared" si="312"/>
        <v>P</v>
      </c>
      <c r="C4009">
        <f t="shared" si="313"/>
        <v>0.44999999999999996</v>
      </c>
      <c r="D4009">
        <f t="shared" si="314"/>
        <v>1</v>
      </c>
      <c r="E4009">
        <f t="shared" si="315"/>
        <v>0.44999999999999996</v>
      </c>
      <c r="G4009" t="s">
        <v>4936</v>
      </c>
      <c r="H4009" t="s">
        <v>39</v>
      </c>
      <c r="I4009" s="58" t="s">
        <v>68</v>
      </c>
      <c r="J4009" s="58" t="s">
        <v>41</v>
      </c>
      <c r="K4009" s="58" t="s">
        <v>42</v>
      </c>
      <c r="N4009" t="s">
        <v>43</v>
      </c>
      <c r="S4009" t="s">
        <v>57</v>
      </c>
      <c r="T4009" t="s">
        <v>73</v>
      </c>
      <c r="U4009" t="s">
        <v>149</v>
      </c>
      <c r="V4009" t="s">
        <v>46</v>
      </c>
      <c r="W4009" t="s">
        <v>156</v>
      </c>
      <c r="X4009" t="s">
        <v>6458</v>
      </c>
      <c r="Y4009" t="s">
        <v>157</v>
      </c>
      <c r="Z4009" t="s">
        <v>158</v>
      </c>
      <c r="AA4009" t="s">
        <v>159</v>
      </c>
      <c r="AB4009" t="s">
        <v>598</v>
      </c>
      <c r="AC4009" t="s">
        <v>599</v>
      </c>
      <c r="AE4009" t="s">
        <v>4932</v>
      </c>
      <c r="AF4009" t="s">
        <v>55</v>
      </c>
      <c r="AG4009" t="s">
        <v>56</v>
      </c>
      <c r="AH4009" t="s">
        <v>46</v>
      </c>
      <c r="AI4009" t="s">
        <v>56</v>
      </c>
      <c r="AJ4009" t="s">
        <v>56</v>
      </c>
      <c r="AK4009" t="s">
        <v>56</v>
      </c>
      <c r="AL4009" t="s">
        <v>56</v>
      </c>
      <c r="AM4009" t="s">
        <v>56</v>
      </c>
      <c r="AN4009" t="s">
        <v>56</v>
      </c>
      <c r="AO4009" t="s">
        <v>56</v>
      </c>
      <c r="AP4009" t="s">
        <v>56</v>
      </c>
      <c r="AQ4009" t="s">
        <v>56</v>
      </c>
      <c r="AR4009" t="s">
        <v>56</v>
      </c>
      <c r="AS4009" t="s">
        <v>56</v>
      </c>
      <c r="AT4009" t="s">
        <v>56</v>
      </c>
      <c r="AU4009" t="s">
        <v>56</v>
      </c>
      <c r="AV4009" t="s">
        <v>56</v>
      </c>
      <c r="AW4009" t="s">
        <v>56</v>
      </c>
    </row>
    <row r="4010" spans="1:49" x14ac:dyDescent="0.3">
      <c r="A4010" t="str">
        <f t="shared" si="311"/>
        <v>AU</v>
      </c>
      <c r="B4010" t="str">
        <f t="shared" si="312"/>
        <v>P</v>
      </c>
      <c r="C4010">
        <f t="shared" si="313"/>
        <v>0.44999999999999996</v>
      </c>
      <c r="D4010">
        <f t="shared" si="314"/>
        <v>1</v>
      </c>
      <c r="E4010">
        <f t="shared" si="315"/>
        <v>0.44999999999999996</v>
      </c>
      <c r="G4010" t="s">
        <v>4937</v>
      </c>
      <c r="H4010" t="s">
        <v>39</v>
      </c>
      <c r="I4010" s="58" t="s">
        <v>68</v>
      </c>
      <c r="J4010" s="58" t="s">
        <v>41</v>
      </c>
      <c r="K4010" s="58" t="s">
        <v>42</v>
      </c>
      <c r="N4010" t="s">
        <v>43</v>
      </c>
      <c r="S4010" t="s">
        <v>69</v>
      </c>
      <c r="T4010" t="s">
        <v>45</v>
      </c>
      <c r="U4010" t="s">
        <v>46</v>
      </c>
      <c r="V4010" t="s">
        <v>46</v>
      </c>
      <c r="W4010" t="s">
        <v>156</v>
      </c>
      <c r="X4010" t="s">
        <v>6458</v>
      </c>
      <c r="Y4010" t="s">
        <v>157</v>
      </c>
      <c r="Z4010" t="s">
        <v>158</v>
      </c>
      <c r="AA4010" t="s">
        <v>159</v>
      </c>
      <c r="AB4010" t="s">
        <v>598</v>
      </c>
      <c r="AC4010" t="s">
        <v>599</v>
      </c>
      <c r="AE4010" t="s">
        <v>4932</v>
      </c>
      <c r="AF4010" t="s">
        <v>55</v>
      </c>
      <c r="AG4010" t="s">
        <v>46</v>
      </c>
      <c r="AH4010" t="s">
        <v>46</v>
      </c>
      <c r="AI4010" t="s">
        <v>56</v>
      </c>
      <c r="AJ4010" t="s">
        <v>56</v>
      </c>
      <c r="AK4010" t="s">
        <v>56</v>
      </c>
      <c r="AL4010" t="s">
        <v>56</v>
      </c>
      <c r="AM4010" t="s">
        <v>56</v>
      </c>
      <c r="AN4010" t="s">
        <v>56</v>
      </c>
      <c r="AO4010" t="s">
        <v>56</v>
      </c>
      <c r="AP4010" t="s">
        <v>56</v>
      </c>
      <c r="AQ4010" t="s">
        <v>56</v>
      </c>
      <c r="AR4010" t="s">
        <v>56</v>
      </c>
      <c r="AS4010" t="s">
        <v>56</v>
      </c>
      <c r="AT4010" t="s">
        <v>56</v>
      </c>
      <c r="AU4010" t="s">
        <v>56</v>
      </c>
      <c r="AV4010" t="s">
        <v>56</v>
      </c>
      <c r="AW4010" t="s">
        <v>56</v>
      </c>
    </row>
    <row r="4011" spans="1:49" x14ac:dyDescent="0.3">
      <c r="A4011" t="str">
        <f t="shared" si="311"/>
        <v>AU</v>
      </c>
      <c r="B4011" t="str">
        <f t="shared" si="312"/>
        <v>P</v>
      </c>
      <c r="C4011">
        <f t="shared" si="313"/>
        <v>0.78</v>
      </c>
      <c r="D4011">
        <f t="shared" si="314"/>
        <v>1</v>
      </c>
      <c r="E4011">
        <f t="shared" si="315"/>
        <v>0.78</v>
      </c>
      <c r="G4011" t="s">
        <v>4938</v>
      </c>
      <c r="H4011" t="s">
        <v>39</v>
      </c>
      <c r="I4011" s="58" t="s">
        <v>75</v>
      </c>
      <c r="J4011" s="58" t="s">
        <v>41</v>
      </c>
      <c r="K4011" s="58" t="s">
        <v>42</v>
      </c>
      <c r="N4011" t="s">
        <v>43</v>
      </c>
      <c r="S4011" t="s">
        <v>69</v>
      </c>
      <c r="T4011" t="s">
        <v>179</v>
      </c>
      <c r="U4011" t="s">
        <v>223</v>
      </c>
      <c r="V4011" t="s">
        <v>46</v>
      </c>
      <c r="W4011" t="s">
        <v>156</v>
      </c>
      <c r="X4011" t="s">
        <v>6458</v>
      </c>
      <c r="Y4011" t="s">
        <v>157</v>
      </c>
      <c r="Z4011" t="s">
        <v>158</v>
      </c>
      <c r="AA4011" t="s">
        <v>159</v>
      </c>
      <c r="AB4011" t="s">
        <v>598</v>
      </c>
      <c r="AC4011" t="s">
        <v>599</v>
      </c>
      <c r="AD4011" t="s">
        <v>6542</v>
      </c>
      <c r="AF4011" t="s">
        <v>55</v>
      </c>
      <c r="AG4011" t="s">
        <v>46</v>
      </c>
      <c r="AH4011" t="s">
        <v>56</v>
      </c>
      <c r="AI4011" t="s">
        <v>56</v>
      </c>
      <c r="AJ4011" t="s">
        <v>56</v>
      </c>
      <c r="AK4011" t="s">
        <v>56</v>
      </c>
      <c r="AL4011" t="s">
        <v>56</v>
      </c>
      <c r="AM4011" t="s">
        <v>56</v>
      </c>
      <c r="AN4011" t="s">
        <v>56</v>
      </c>
      <c r="AO4011" t="s">
        <v>56</v>
      </c>
      <c r="AP4011" t="s">
        <v>56</v>
      </c>
      <c r="AQ4011" t="s">
        <v>56</v>
      </c>
      <c r="AR4011" t="s">
        <v>56</v>
      </c>
      <c r="AS4011" t="s">
        <v>56</v>
      </c>
      <c r="AT4011" t="s">
        <v>56</v>
      </c>
      <c r="AU4011" t="s">
        <v>56</v>
      </c>
      <c r="AV4011" t="s">
        <v>56</v>
      </c>
      <c r="AW4011" t="s">
        <v>56</v>
      </c>
    </row>
    <row r="4012" spans="1:49" x14ac:dyDescent="0.3">
      <c r="A4012" t="str">
        <f t="shared" si="311"/>
        <v>AU</v>
      </c>
      <c r="B4012" t="str">
        <f t="shared" si="312"/>
        <v>P</v>
      </c>
      <c r="C4012">
        <f t="shared" si="313"/>
        <v>0.78</v>
      </c>
      <c r="D4012">
        <f t="shared" si="314"/>
        <v>1</v>
      </c>
      <c r="E4012">
        <f t="shared" si="315"/>
        <v>0.78</v>
      </c>
      <c r="G4012" t="s">
        <v>4939</v>
      </c>
      <c r="H4012" t="s">
        <v>39</v>
      </c>
      <c r="I4012" s="58" t="s">
        <v>75</v>
      </c>
      <c r="J4012" s="58" t="s">
        <v>41</v>
      </c>
      <c r="K4012" s="58" t="s">
        <v>42</v>
      </c>
      <c r="N4012" t="s">
        <v>43</v>
      </c>
      <c r="S4012" t="s">
        <v>69</v>
      </c>
      <c r="T4012" t="s">
        <v>179</v>
      </c>
      <c r="U4012" t="s">
        <v>223</v>
      </c>
      <c r="V4012" t="s">
        <v>46</v>
      </c>
      <c r="W4012" t="s">
        <v>156</v>
      </c>
      <c r="X4012" t="s">
        <v>6458</v>
      </c>
      <c r="Y4012" t="s">
        <v>157</v>
      </c>
      <c r="Z4012" t="s">
        <v>158</v>
      </c>
      <c r="AA4012" t="s">
        <v>159</v>
      </c>
      <c r="AB4012" t="s">
        <v>598</v>
      </c>
      <c r="AC4012" t="s">
        <v>599</v>
      </c>
      <c r="AD4012" t="s">
        <v>6542</v>
      </c>
      <c r="AF4012" t="s">
        <v>55</v>
      </c>
      <c r="AG4012" t="s">
        <v>46</v>
      </c>
      <c r="AH4012" t="s">
        <v>56</v>
      </c>
      <c r="AI4012" t="s">
        <v>56</v>
      </c>
      <c r="AJ4012" t="s">
        <v>56</v>
      </c>
      <c r="AK4012" t="s">
        <v>56</v>
      </c>
      <c r="AL4012" t="s">
        <v>56</v>
      </c>
      <c r="AM4012" t="s">
        <v>56</v>
      </c>
      <c r="AN4012" t="s">
        <v>56</v>
      </c>
      <c r="AO4012" t="s">
        <v>56</v>
      </c>
      <c r="AP4012" t="s">
        <v>56</v>
      </c>
      <c r="AQ4012" t="s">
        <v>56</v>
      </c>
      <c r="AR4012" t="s">
        <v>56</v>
      </c>
      <c r="AS4012" t="s">
        <v>56</v>
      </c>
      <c r="AT4012" t="s">
        <v>56</v>
      </c>
      <c r="AU4012" t="s">
        <v>56</v>
      </c>
      <c r="AV4012" t="s">
        <v>56</v>
      </c>
      <c r="AW4012" t="s">
        <v>56</v>
      </c>
    </row>
    <row r="4013" spans="1:49" x14ac:dyDescent="0.3">
      <c r="A4013" t="str">
        <f t="shared" si="311"/>
        <v>AU</v>
      </c>
      <c r="B4013" t="str">
        <f t="shared" si="312"/>
        <v>P</v>
      </c>
      <c r="C4013">
        <f t="shared" si="313"/>
        <v>0.78</v>
      </c>
      <c r="D4013">
        <f t="shared" si="314"/>
        <v>1</v>
      </c>
      <c r="E4013">
        <f t="shared" si="315"/>
        <v>0.78</v>
      </c>
      <c r="G4013" t="s">
        <v>4940</v>
      </c>
      <c r="H4013" t="s">
        <v>39</v>
      </c>
      <c r="I4013" s="58" t="s">
        <v>75</v>
      </c>
      <c r="J4013" s="58" t="s">
        <v>41</v>
      </c>
      <c r="K4013" s="58" t="s">
        <v>42</v>
      </c>
      <c r="N4013" t="s">
        <v>43</v>
      </c>
      <c r="S4013" t="s">
        <v>69</v>
      </c>
      <c r="T4013" t="s">
        <v>179</v>
      </c>
      <c r="U4013" t="s">
        <v>223</v>
      </c>
      <c r="V4013" t="s">
        <v>46</v>
      </c>
      <c r="W4013" t="s">
        <v>156</v>
      </c>
      <c r="X4013" t="s">
        <v>6458</v>
      </c>
      <c r="Y4013" t="s">
        <v>157</v>
      </c>
      <c r="Z4013" t="s">
        <v>158</v>
      </c>
      <c r="AA4013" t="s">
        <v>159</v>
      </c>
      <c r="AB4013" t="s">
        <v>598</v>
      </c>
      <c r="AC4013" t="s">
        <v>599</v>
      </c>
      <c r="AD4013" t="s">
        <v>6542</v>
      </c>
      <c r="AF4013" t="s">
        <v>55</v>
      </c>
      <c r="AG4013" t="s">
        <v>46</v>
      </c>
      <c r="AH4013" t="s">
        <v>56</v>
      </c>
      <c r="AI4013" t="s">
        <v>56</v>
      </c>
      <c r="AJ4013" t="s">
        <v>56</v>
      </c>
      <c r="AK4013" t="s">
        <v>56</v>
      </c>
      <c r="AL4013" t="s">
        <v>56</v>
      </c>
      <c r="AM4013" t="s">
        <v>56</v>
      </c>
      <c r="AN4013" t="s">
        <v>56</v>
      </c>
      <c r="AO4013" t="s">
        <v>56</v>
      </c>
      <c r="AP4013" t="s">
        <v>56</v>
      </c>
      <c r="AQ4013" t="s">
        <v>56</v>
      </c>
      <c r="AR4013" t="s">
        <v>56</v>
      </c>
      <c r="AS4013" t="s">
        <v>56</v>
      </c>
      <c r="AT4013" t="s">
        <v>56</v>
      </c>
      <c r="AU4013" t="s">
        <v>56</v>
      </c>
      <c r="AV4013" t="s">
        <v>56</v>
      </c>
      <c r="AW4013" t="s">
        <v>56</v>
      </c>
    </row>
    <row r="4014" spans="1:49" x14ac:dyDescent="0.3">
      <c r="A4014" t="str">
        <f t="shared" si="311"/>
        <v>AU</v>
      </c>
      <c r="B4014" t="str">
        <f t="shared" si="312"/>
        <v>P</v>
      </c>
      <c r="C4014">
        <f t="shared" si="313"/>
        <v>0.78</v>
      </c>
      <c r="D4014">
        <f t="shared" si="314"/>
        <v>1</v>
      </c>
      <c r="E4014">
        <f t="shared" si="315"/>
        <v>0.78</v>
      </c>
      <c r="G4014" t="s">
        <v>4941</v>
      </c>
      <c r="H4014" t="s">
        <v>39</v>
      </c>
      <c r="I4014" s="58" t="s">
        <v>75</v>
      </c>
      <c r="J4014" s="58" t="s">
        <v>41</v>
      </c>
      <c r="K4014" s="58" t="s">
        <v>42</v>
      </c>
      <c r="N4014" t="s">
        <v>43</v>
      </c>
      <c r="S4014" t="s">
        <v>69</v>
      </c>
      <c r="T4014" t="s">
        <v>179</v>
      </c>
      <c r="U4014" t="s">
        <v>223</v>
      </c>
      <c r="V4014" t="s">
        <v>46</v>
      </c>
      <c r="W4014" t="s">
        <v>156</v>
      </c>
      <c r="X4014" t="s">
        <v>6458</v>
      </c>
      <c r="Y4014" t="s">
        <v>157</v>
      </c>
      <c r="Z4014" t="s">
        <v>158</v>
      </c>
      <c r="AA4014" t="s">
        <v>159</v>
      </c>
      <c r="AB4014" t="s">
        <v>598</v>
      </c>
      <c r="AC4014" t="s">
        <v>599</v>
      </c>
      <c r="AD4014" t="s">
        <v>6542</v>
      </c>
      <c r="AF4014" t="s">
        <v>55</v>
      </c>
      <c r="AG4014" t="s">
        <v>46</v>
      </c>
      <c r="AH4014" t="s">
        <v>56</v>
      </c>
      <c r="AI4014" t="s">
        <v>56</v>
      </c>
      <c r="AJ4014" t="s">
        <v>56</v>
      </c>
      <c r="AK4014" t="s">
        <v>56</v>
      </c>
      <c r="AL4014" t="s">
        <v>56</v>
      </c>
      <c r="AM4014" t="s">
        <v>56</v>
      </c>
      <c r="AN4014" t="s">
        <v>56</v>
      </c>
      <c r="AO4014" t="s">
        <v>56</v>
      </c>
      <c r="AP4014" t="s">
        <v>56</v>
      </c>
      <c r="AQ4014" t="s">
        <v>56</v>
      </c>
      <c r="AR4014" t="s">
        <v>56</v>
      </c>
      <c r="AS4014" t="s">
        <v>56</v>
      </c>
      <c r="AT4014" t="s">
        <v>56</v>
      </c>
      <c r="AU4014" t="s">
        <v>56</v>
      </c>
      <c r="AV4014" t="s">
        <v>56</v>
      </c>
      <c r="AW4014" t="s">
        <v>56</v>
      </c>
    </row>
    <row r="4015" spans="1:49" x14ac:dyDescent="0.3">
      <c r="A4015" t="str">
        <f t="shared" si="311"/>
        <v>VŠVU</v>
      </c>
      <c r="B4015" t="str">
        <f t="shared" si="312"/>
        <v>V</v>
      </c>
      <c r="C4015">
        <f t="shared" si="313"/>
        <v>0.89999999999999991</v>
      </c>
      <c r="D4015">
        <f t="shared" si="314"/>
        <v>1</v>
      </c>
      <c r="E4015">
        <f t="shared" si="315"/>
        <v>0.89999999999999991</v>
      </c>
      <c r="G4015" t="s">
        <v>4942</v>
      </c>
      <c r="H4015" t="s">
        <v>39</v>
      </c>
      <c r="I4015" s="58" t="s">
        <v>90</v>
      </c>
      <c r="J4015" s="58" t="s">
        <v>41</v>
      </c>
      <c r="K4015" s="58" t="s">
        <v>97</v>
      </c>
      <c r="N4015" t="s">
        <v>327</v>
      </c>
      <c r="P4015" t="s">
        <v>213</v>
      </c>
      <c r="Q4015" t="s">
        <v>79</v>
      </c>
      <c r="S4015" t="s">
        <v>99</v>
      </c>
      <c r="T4015" t="s">
        <v>45</v>
      </c>
      <c r="U4015" t="s">
        <v>46</v>
      </c>
      <c r="V4015" t="s">
        <v>46</v>
      </c>
      <c r="W4015" t="s">
        <v>764</v>
      </c>
      <c r="X4015" t="s">
        <v>765</v>
      </c>
      <c r="Y4015" t="s">
        <v>766</v>
      </c>
      <c r="Z4015" t="s">
        <v>767</v>
      </c>
      <c r="AB4015" t="s">
        <v>1174</v>
      </c>
      <c r="AC4015" t="s">
        <v>1830</v>
      </c>
      <c r="AE4015" t="s">
        <v>4943</v>
      </c>
      <c r="AF4015" t="s">
        <v>186</v>
      </c>
      <c r="AG4015" t="s">
        <v>56</v>
      </c>
      <c r="AH4015" t="s">
        <v>56</v>
      </c>
      <c r="AI4015" t="s">
        <v>56</v>
      </c>
      <c r="AJ4015" t="s">
        <v>46</v>
      </c>
      <c r="AK4015" t="s">
        <v>56</v>
      </c>
      <c r="AL4015" t="s">
        <v>56</v>
      </c>
      <c r="AM4015" t="s">
        <v>56</v>
      </c>
      <c r="AN4015" t="s">
        <v>56</v>
      </c>
      <c r="AO4015" t="s">
        <v>56</v>
      </c>
      <c r="AP4015" t="s">
        <v>56</v>
      </c>
      <c r="AQ4015" t="s">
        <v>56</v>
      </c>
      <c r="AR4015" t="s">
        <v>56</v>
      </c>
      <c r="AS4015" t="s">
        <v>56</v>
      </c>
      <c r="AT4015" t="s">
        <v>56</v>
      </c>
      <c r="AU4015" t="s">
        <v>56</v>
      </c>
      <c r="AV4015" t="s">
        <v>56</v>
      </c>
      <c r="AW4015" t="s">
        <v>56</v>
      </c>
    </row>
    <row r="4016" spans="1:49" x14ac:dyDescent="0.3">
      <c r="A4016" t="str">
        <f t="shared" si="311"/>
        <v>AU</v>
      </c>
      <c r="B4016" t="str">
        <f t="shared" si="312"/>
        <v>P</v>
      </c>
      <c r="C4016">
        <f t="shared" si="313"/>
        <v>0.78</v>
      </c>
      <c r="D4016">
        <f t="shared" si="314"/>
        <v>1</v>
      </c>
      <c r="E4016">
        <f t="shared" si="315"/>
        <v>0.78</v>
      </c>
      <c r="G4016" t="s">
        <v>4944</v>
      </c>
      <c r="H4016" t="s">
        <v>39</v>
      </c>
      <c r="I4016" s="58" t="s">
        <v>75</v>
      </c>
      <c r="J4016" s="58" t="s">
        <v>41</v>
      </c>
      <c r="K4016" s="58" t="s">
        <v>42</v>
      </c>
      <c r="N4016" t="s">
        <v>43</v>
      </c>
      <c r="S4016" t="s">
        <v>69</v>
      </c>
      <c r="T4016" t="s">
        <v>179</v>
      </c>
      <c r="U4016" t="s">
        <v>223</v>
      </c>
      <c r="V4016" t="s">
        <v>46</v>
      </c>
      <c r="W4016" t="s">
        <v>156</v>
      </c>
      <c r="X4016" t="s">
        <v>6458</v>
      </c>
      <c r="Y4016" t="s">
        <v>157</v>
      </c>
      <c r="Z4016" t="s">
        <v>158</v>
      </c>
      <c r="AA4016" t="s">
        <v>159</v>
      </c>
      <c r="AB4016" t="s">
        <v>598</v>
      </c>
      <c r="AC4016" t="s">
        <v>599</v>
      </c>
      <c r="AD4016" t="s">
        <v>6542</v>
      </c>
      <c r="AF4016" t="s">
        <v>55</v>
      </c>
      <c r="AG4016" t="s">
        <v>46</v>
      </c>
      <c r="AH4016" t="s">
        <v>56</v>
      </c>
      <c r="AI4016" t="s">
        <v>56</v>
      </c>
      <c r="AJ4016" t="s">
        <v>56</v>
      </c>
      <c r="AK4016" t="s">
        <v>56</v>
      </c>
      <c r="AL4016" t="s">
        <v>56</v>
      </c>
      <c r="AM4016" t="s">
        <v>56</v>
      </c>
      <c r="AN4016" t="s">
        <v>56</v>
      </c>
      <c r="AO4016" t="s">
        <v>56</v>
      </c>
      <c r="AP4016" t="s">
        <v>56</v>
      </c>
      <c r="AQ4016" t="s">
        <v>56</v>
      </c>
      <c r="AR4016" t="s">
        <v>56</v>
      </c>
      <c r="AS4016" t="s">
        <v>56</v>
      </c>
      <c r="AT4016" t="s">
        <v>56</v>
      </c>
      <c r="AU4016" t="s">
        <v>56</v>
      </c>
      <c r="AV4016" t="s">
        <v>56</v>
      </c>
      <c r="AW4016" t="s">
        <v>56</v>
      </c>
    </row>
    <row r="4017" spans="1:49" x14ac:dyDescent="0.3">
      <c r="A4017" t="str">
        <f t="shared" si="311"/>
        <v>AU</v>
      </c>
      <c r="B4017" t="str">
        <f t="shared" si="312"/>
        <v>P</v>
      </c>
      <c r="C4017">
        <f t="shared" si="313"/>
        <v>0.78</v>
      </c>
      <c r="D4017">
        <f t="shared" si="314"/>
        <v>1</v>
      </c>
      <c r="E4017">
        <f t="shared" si="315"/>
        <v>0.78</v>
      </c>
      <c r="G4017" t="s">
        <v>4945</v>
      </c>
      <c r="H4017" t="s">
        <v>39</v>
      </c>
      <c r="I4017" s="58" t="s">
        <v>75</v>
      </c>
      <c r="J4017" s="58" t="s">
        <v>41</v>
      </c>
      <c r="K4017" s="58" t="s">
        <v>42</v>
      </c>
      <c r="N4017" t="s">
        <v>43</v>
      </c>
      <c r="S4017" t="s">
        <v>69</v>
      </c>
      <c r="T4017" t="s">
        <v>179</v>
      </c>
      <c r="U4017" t="s">
        <v>223</v>
      </c>
      <c r="V4017" t="s">
        <v>46</v>
      </c>
      <c r="W4017" t="s">
        <v>156</v>
      </c>
      <c r="X4017" t="s">
        <v>6458</v>
      </c>
      <c r="Y4017" t="s">
        <v>157</v>
      </c>
      <c r="Z4017" t="s">
        <v>158</v>
      </c>
      <c r="AA4017" t="s">
        <v>159</v>
      </c>
      <c r="AB4017" t="s">
        <v>598</v>
      </c>
      <c r="AC4017" t="s">
        <v>599</v>
      </c>
      <c r="AD4017" t="s">
        <v>6542</v>
      </c>
      <c r="AF4017" t="s">
        <v>55</v>
      </c>
      <c r="AG4017" t="s">
        <v>46</v>
      </c>
      <c r="AH4017" t="s">
        <v>56</v>
      </c>
      <c r="AI4017" t="s">
        <v>56</v>
      </c>
      <c r="AJ4017" t="s">
        <v>56</v>
      </c>
      <c r="AK4017" t="s">
        <v>56</v>
      </c>
      <c r="AL4017" t="s">
        <v>56</v>
      </c>
      <c r="AM4017" t="s">
        <v>56</v>
      </c>
      <c r="AN4017" t="s">
        <v>56</v>
      </c>
      <c r="AO4017" t="s">
        <v>56</v>
      </c>
      <c r="AP4017" t="s">
        <v>56</v>
      </c>
      <c r="AQ4017" t="s">
        <v>56</v>
      </c>
      <c r="AR4017" t="s">
        <v>56</v>
      </c>
      <c r="AS4017" t="s">
        <v>56</v>
      </c>
      <c r="AT4017" t="s">
        <v>56</v>
      </c>
      <c r="AU4017" t="s">
        <v>56</v>
      </c>
      <c r="AV4017" t="s">
        <v>56</v>
      </c>
      <c r="AW4017" t="s">
        <v>56</v>
      </c>
    </row>
    <row r="4018" spans="1:49" x14ac:dyDescent="0.3">
      <c r="A4018" t="str">
        <f t="shared" si="311"/>
        <v>AU</v>
      </c>
      <c r="B4018" t="str">
        <f t="shared" si="312"/>
        <v>P</v>
      </c>
      <c r="C4018">
        <f t="shared" si="313"/>
        <v>0.78</v>
      </c>
      <c r="D4018">
        <f t="shared" si="314"/>
        <v>1</v>
      </c>
      <c r="E4018">
        <f t="shared" si="315"/>
        <v>0.78</v>
      </c>
      <c r="G4018" t="s">
        <v>4946</v>
      </c>
      <c r="H4018" t="s">
        <v>39</v>
      </c>
      <c r="I4018" s="58" t="s">
        <v>75</v>
      </c>
      <c r="J4018" s="58" t="s">
        <v>41</v>
      </c>
      <c r="K4018" s="58" t="s">
        <v>42</v>
      </c>
      <c r="N4018" t="s">
        <v>4947</v>
      </c>
      <c r="S4018" t="s">
        <v>69</v>
      </c>
      <c r="T4018" t="s">
        <v>179</v>
      </c>
      <c r="U4018" t="s">
        <v>223</v>
      </c>
      <c r="V4018" t="s">
        <v>46</v>
      </c>
      <c r="W4018" t="s">
        <v>156</v>
      </c>
      <c r="X4018" t="s">
        <v>6458</v>
      </c>
      <c r="Y4018" t="s">
        <v>157</v>
      </c>
      <c r="Z4018" t="s">
        <v>158</v>
      </c>
      <c r="AA4018" t="s">
        <v>159</v>
      </c>
      <c r="AB4018" t="s">
        <v>598</v>
      </c>
      <c r="AC4018" t="s">
        <v>599</v>
      </c>
      <c r="AD4018" t="s">
        <v>6542</v>
      </c>
      <c r="AF4018" t="s">
        <v>55</v>
      </c>
      <c r="AG4018" t="s">
        <v>46</v>
      </c>
      <c r="AH4018" t="s">
        <v>56</v>
      </c>
      <c r="AI4018" t="s">
        <v>56</v>
      </c>
      <c r="AJ4018" t="s">
        <v>56</v>
      </c>
      <c r="AK4018" t="s">
        <v>56</v>
      </c>
      <c r="AL4018" t="s">
        <v>56</v>
      </c>
      <c r="AM4018" t="s">
        <v>56</v>
      </c>
      <c r="AN4018" t="s">
        <v>56</v>
      </c>
      <c r="AO4018" t="s">
        <v>56</v>
      </c>
      <c r="AP4018" t="s">
        <v>56</v>
      </c>
      <c r="AQ4018" t="s">
        <v>56</v>
      </c>
      <c r="AR4018" t="s">
        <v>56</v>
      </c>
      <c r="AS4018" t="s">
        <v>56</v>
      </c>
      <c r="AT4018" t="s">
        <v>56</v>
      </c>
      <c r="AU4018" t="s">
        <v>56</v>
      </c>
      <c r="AV4018" t="s">
        <v>56</v>
      </c>
      <c r="AW4018" t="s">
        <v>56</v>
      </c>
    </row>
    <row r="4019" spans="1:49" x14ac:dyDescent="0.3">
      <c r="A4019" t="str">
        <f t="shared" si="311"/>
        <v>VŠVU</v>
      </c>
      <c r="B4019" t="str">
        <f t="shared" si="312"/>
        <v>V</v>
      </c>
      <c r="C4019">
        <f t="shared" si="313"/>
        <v>0.89999999999999991</v>
      </c>
      <c r="D4019">
        <f t="shared" si="314"/>
        <v>1</v>
      </c>
      <c r="E4019">
        <f t="shared" si="315"/>
        <v>0.89999999999999991</v>
      </c>
      <c r="G4019" t="s">
        <v>4948</v>
      </c>
      <c r="H4019" t="s">
        <v>39</v>
      </c>
      <c r="I4019" s="58" t="s">
        <v>40</v>
      </c>
      <c r="J4019" s="58" t="s">
        <v>41</v>
      </c>
      <c r="K4019" s="58" t="s">
        <v>76</v>
      </c>
      <c r="N4019" t="s">
        <v>713</v>
      </c>
      <c r="P4019" t="s">
        <v>78</v>
      </c>
      <c r="Q4019" t="s">
        <v>79</v>
      </c>
      <c r="S4019" t="s">
        <v>80</v>
      </c>
      <c r="T4019" t="s">
        <v>45</v>
      </c>
      <c r="U4019" t="s">
        <v>46</v>
      </c>
      <c r="V4019" t="s">
        <v>46</v>
      </c>
      <c r="W4019" t="s">
        <v>764</v>
      </c>
      <c r="X4019" t="s">
        <v>765</v>
      </c>
      <c r="Y4019" t="s">
        <v>766</v>
      </c>
      <c r="Z4019" t="s">
        <v>767</v>
      </c>
      <c r="AB4019" t="s">
        <v>2351</v>
      </c>
      <c r="AC4019" t="s">
        <v>2352</v>
      </c>
      <c r="AD4019" t="s">
        <v>6543</v>
      </c>
      <c r="AF4019" t="s">
        <v>55</v>
      </c>
      <c r="AG4019" t="s">
        <v>46</v>
      </c>
      <c r="AH4019" t="s">
        <v>56</v>
      </c>
      <c r="AI4019" t="s">
        <v>56</v>
      </c>
      <c r="AJ4019" t="s">
        <v>56</v>
      </c>
      <c r="AK4019" t="s">
        <v>56</v>
      </c>
      <c r="AL4019" t="s">
        <v>56</v>
      </c>
      <c r="AM4019" t="s">
        <v>56</v>
      </c>
      <c r="AN4019" t="s">
        <v>56</v>
      </c>
      <c r="AO4019" t="s">
        <v>56</v>
      </c>
      <c r="AP4019" t="s">
        <v>56</v>
      </c>
      <c r="AQ4019" t="s">
        <v>56</v>
      </c>
      <c r="AR4019" t="s">
        <v>56</v>
      </c>
      <c r="AS4019" t="s">
        <v>56</v>
      </c>
      <c r="AT4019" t="s">
        <v>56</v>
      </c>
      <c r="AU4019" t="s">
        <v>56</v>
      </c>
      <c r="AV4019" t="s">
        <v>46</v>
      </c>
      <c r="AW4019" t="s">
        <v>56</v>
      </c>
    </row>
    <row r="4020" spans="1:49" x14ac:dyDescent="0.3">
      <c r="A4020" t="str">
        <f t="shared" si="311"/>
        <v>VŠVU</v>
      </c>
      <c r="B4020" t="str">
        <f t="shared" si="312"/>
        <v>V</v>
      </c>
      <c r="C4020">
        <f t="shared" si="313"/>
        <v>0.44999999999999996</v>
      </c>
      <c r="D4020">
        <f t="shared" si="314"/>
        <v>1</v>
      </c>
      <c r="E4020">
        <f t="shared" si="315"/>
        <v>0.44999999999999996</v>
      </c>
      <c r="G4020" t="s">
        <v>4949</v>
      </c>
      <c r="H4020" t="s">
        <v>39</v>
      </c>
      <c r="I4020" s="58" t="s">
        <v>68</v>
      </c>
      <c r="J4020" s="58" t="s">
        <v>41</v>
      </c>
      <c r="K4020" s="58" t="s">
        <v>76</v>
      </c>
      <c r="N4020" t="s">
        <v>713</v>
      </c>
      <c r="P4020" t="s">
        <v>78</v>
      </c>
      <c r="Q4020" t="s">
        <v>79</v>
      </c>
      <c r="S4020" t="s">
        <v>80</v>
      </c>
      <c r="T4020" t="s">
        <v>45</v>
      </c>
      <c r="U4020" t="s">
        <v>46</v>
      </c>
      <c r="V4020" t="s">
        <v>46</v>
      </c>
      <c r="W4020" t="s">
        <v>764</v>
      </c>
      <c r="X4020" t="s">
        <v>765</v>
      </c>
      <c r="Y4020" t="s">
        <v>766</v>
      </c>
      <c r="Z4020" t="s">
        <v>767</v>
      </c>
      <c r="AB4020" t="s">
        <v>2351</v>
      </c>
      <c r="AC4020" t="s">
        <v>2352</v>
      </c>
      <c r="AD4020" t="s">
        <v>6543</v>
      </c>
      <c r="AF4020" t="s">
        <v>55</v>
      </c>
      <c r="AG4020" t="s">
        <v>46</v>
      </c>
      <c r="AH4020" t="s">
        <v>56</v>
      </c>
      <c r="AI4020" t="s">
        <v>56</v>
      </c>
      <c r="AJ4020" t="s">
        <v>56</v>
      </c>
      <c r="AK4020" t="s">
        <v>56</v>
      </c>
      <c r="AL4020" t="s">
        <v>56</v>
      </c>
      <c r="AM4020" t="s">
        <v>56</v>
      </c>
      <c r="AN4020" t="s">
        <v>56</v>
      </c>
      <c r="AO4020" t="s">
        <v>56</v>
      </c>
      <c r="AP4020" t="s">
        <v>56</v>
      </c>
      <c r="AQ4020" t="s">
        <v>56</v>
      </c>
      <c r="AR4020" t="s">
        <v>56</v>
      </c>
      <c r="AS4020" t="s">
        <v>56</v>
      </c>
      <c r="AT4020" t="s">
        <v>56</v>
      </c>
      <c r="AU4020" t="s">
        <v>56</v>
      </c>
      <c r="AV4020" t="s">
        <v>46</v>
      </c>
      <c r="AW4020" t="s">
        <v>56</v>
      </c>
    </row>
    <row r="4021" spans="1:49" x14ac:dyDescent="0.3">
      <c r="A4021" t="str">
        <f t="shared" si="311"/>
        <v>VŠVU</v>
      </c>
      <c r="B4021" t="str">
        <f t="shared" si="312"/>
        <v>V</v>
      </c>
      <c r="C4021">
        <f t="shared" si="313"/>
        <v>0.44999999999999996</v>
      </c>
      <c r="D4021">
        <f t="shared" si="314"/>
        <v>1</v>
      </c>
      <c r="E4021">
        <f t="shared" si="315"/>
        <v>0.44999999999999996</v>
      </c>
      <c r="G4021" t="s">
        <v>4950</v>
      </c>
      <c r="H4021" t="s">
        <v>39</v>
      </c>
      <c r="I4021" s="58" t="s">
        <v>68</v>
      </c>
      <c r="J4021" s="58" t="s">
        <v>41</v>
      </c>
      <c r="K4021" s="58" t="s">
        <v>76</v>
      </c>
      <c r="N4021" t="s">
        <v>713</v>
      </c>
      <c r="P4021" t="s">
        <v>78</v>
      </c>
      <c r="Q4021" t="s">
        <v>79</v>
      </c>
      <c r="S4021" t="s">
        <v>80</v>
      </c>
      <c r="T4021" t="s">
        <v>45</v>
      </c>
      <c r="U4021" t="s">
        <v>46</v>
      </c>
      <c r="V4021" t="s">
        <v>46</v>
      </c>
      <c r="W4021" t="s">
        <v>764</v>
      </c>
      <c r="X4021" t="s">
        <v>765</v>
      </c>
      <c r="Y4021" t="s">
        <v>766</v>
      </c>
      <c r="Z4021" t="s">
        <v>767</v>
      </c>
      <c r="AB4021" t="s">
        <v>2351</v>
      </c>
      <c r="AC4021" t="s">
        <v>2352</v>
      </c>
      <c r="AD4021" t="s">
        <v>6543</v>
      </c>
      <c r="AF4021" t="s">
        <v>55</v>
      </c>
      <c r="AG4021" t="s">
        <v>46</v>
      </c>
      <c r="AH4021" t="s">
        <v>56</v>
      </c>
      <c r="AI4021" t="s">
        <v>56</v>
      </c>
      <c r="AJ4021" t="s">
        <v>56</v>
      </c>
      <c r="AK4021" t="s">
        <v>56</v>
      </c>
      <c r="AL4021" t="s">
        <v>56</v>
      </c>
      <c r="AM4021" t="s">
        <v>56</v>
      </c>
      <c r="AN4021" t="s">
        <v>56</v>
      </c>
      <c r="AO4021" t="s">
        <v>56</v>
      </c>
      <c r="AP4021" t="s">
        <v>56</v>
      </c>
      <c r="AQ4021" t="s">
        <v>56</v>
      </c>
      <c r="AR4021" t="s">
        <v>56</v>
      </c>
      <c r="AS4021" t="s">
        <v>56</v>
      </c>
      <c r="AT4021" t="s">
        <v>56</v>
      </c>
      <c r="AU4021" t="s">
        <v>56</v>
      </c>
      <c r="AV4021" t="s">
        <v>46</v>
      </c>
      <c r="AW4021" t="s">
        <v>56</v>
      </c>
    </row>
    <row r="4022" spans="1:49" x14ac:dyDescent="0.3">
      <c r="A4022" t="str">
        <f t="shared" si="311"/>
        <v>VŠVU</v>
      </c>
      <c r="B4022" t="str">
        <f t="shared" si="312"/>
        <v>V</v>
      </c>
      <c r="C4022">
        <f t="shared" si="313"/>
        <v>3.5999999999999996</v>
      </c>
      <c r="D4022">
        <f t="shared" si="314"/>
        <v>1</v>
      </c>
      <c r="E4022">
        <f t="shared" si="315"/>
        <v>3.5999999999999996</v>
      </c>
      <c r="G4022" t="s">
        <v>4951</v>
      </c>
      <c r="H4022" t="s">
        <v>39</v>
      </c>
      <c r="I4022" s="58" t="s">
        <v>171</v>
      </c>
      <c r="J4022" s="58" t="s">
        <v>121</v>
      </c>
      <c r="K4022" s="58" t="s">
        <v>76</v>
      </c>
      <c r="N4022" t="s">
        <v>514</v>
      </c>
      <c r="P4022" t="s">
        <v>78</v>
      </c>
      <c r="Q4022" t="s">
        <v>79</v>
      </c>
      <c r="S4022" t="s">
        <v>80</v>
      </c>
      <c r="T4022" t="s">
        <v>45</v>
      </c>
      <c r="U4022" t="s">
        <v>46</v>
      </c>
      <c r="V4022" t="s">
        <v>46</v>
      </c>
      <c r="W4022" t="s">
        <v>764</v>
      </c>
      <c r="X4022" t="s">
        <v>765</v>
      </c>
      <c r="Y4022" t="s">
        <v>766</v>
      </c>
      <c r="Z4022" t="s">
        <v>767</v>
      </c>
      <c r="AB4022" t="s">
        <v>2351</v>
      </c>
      <c r="AC4022" t="s">
        <v>2352</v>
      </c>
      <c r="AD4022" t="s">
        <v>4952</v>
      </c>
      <c r="AF4022" t="s">
        <v>55</v>
      </c>
      <c r="AG4022" t="s">
        <v>46</v>
      </c>
      <c r="AH4022" t="s">
        <v>56</v>
      </c>
      <c r="AI4022" t="s">
        <v>56</v>
      </c>
      <c r="AJ4022" t="s">
        <v>56</v>
      </c>
      <c r="AK4022" t="s">
        <v>56</v>
      </c>
      <c r="AL4022" t="s">
        <v>56</v>
      </c>
      <c r="AM4022" t="s">
        <v>56</v>
      </c>
      <c r="AN4022" t="s">
        <v>56</v>
      </c>
      <c r="AO4022" t="s">
        <v>46</v>
      </c>
      <c r="AP4022" t="s">
        <v>56</v>
      </c>
      <c r="AQ4022" t="s">
        <v>56</v>
      </c>
      <c r="AR4022" t="s">
        <v>56</v>
      </c>
      <c r="AS4022" t="s">
        <v>56</v>
      </c>
      <c r="AT4022" t="s">
        <v>56</v>
      </c>
      <c r="AU4022" t="s">
        <v>56</v>
      </c>
      <c r="AV4022" t="s">
        <v>56</v>
      </c>
      <c r="AW4022" t="s">
        <v>56</v>
      </c>
    </row>
    <row r="4023" spans="1:49" x14ac:dyDescent="0.3">
      <c r="A4023" t="str">
        <f t="shared" si="311"/>
        <v>VŠVU</v>
      </c>
      <c r="B4023" t="str">
        <f t="shared" si="312"/>
        <v>V</v>
      </c>
      <c r="C4023">
        <f t="shared" si="313"/>
        <v>1.56</v>
      </c>
      <c r="D4023">
        <f t="shared" si="314"/>
        <v>1</v>
      </c>
      <c r="E4023">
        <f t="shared" si="315"/>
        <v>1.56</v>
      </c>
      <c r="G4023" t="s">
        <v>4953</v>
      </c>
      <c r="H4023" t="s">
        <v>39</v>
      </c>
      <c r="I4023" s="58" t="s">
        <v>104</v>
      </c>
      <c r="J4023" s="58" t="s">
        <v>41</v>
      </c>
      <c r="K4023" s="58" t="s">
        <v>76</v>
      </c>
      <c r="N4023" t="s">
        <v>1386</v>
      </c>
      <c r="P4023" t="s">
        <v>78</v>
      </c>
      <c r="Q4023" t="s">
        <v>79</v>
      </c>
      <c r="S4023" t="s">
        <v>80</v>
      </c>
      <c r="T4023" t="s">
        <v>45</v>
      </c>
      <c r="U4023" t="s">
        <v>46</v>
      </c>
      <c r="V4023" t="s">
        <v>46</v>
      </c>
      <c r="W4023" t="s">
        <v>764</v>
      </c>
      <c r="X4023" t="s">
        <v>765</v>
      </c>
      <c r="Y4023" t="s">
        <v>766</v>
      </c>
      <c r="Z4023" t="s">
        <v>767</v>
      </c>
      <c r="AB4023" t="s">
        <v>1018</v>
      </c>
      <c r="AC4023" t="s">
        <v>1019</v>
      </c>
      <c r="AE4023" t="s">
        <v>4954</v>
      </c>
      <c r="AF4023" t="s">
        <v>55</v>
      </c>
      <c r="AG4023" t="s">
        <v>56</v>
      </c>
      <c r="AH4023" t="s">
        <v>46</v>
      </c>
      <c r="AI4023" t="s">
        <v>56</v>
      </c>
      <c r="AJ4023" t="s">
        <v>56</v>
      </c>
      <c r="AK4023" t="s">
        <v>56</v>
      </c>
      <c r="AL4023" t="s">
        <v>56</v>
      </c>
      <c r="AM4023" t="s">
        <v>56</v>
      </c>
      <c r="AN4023" t="s">
        <v>56</v>
      </c>
      <c r="AO4023" t="s">
        <v>56</v>
      </c>
      <c r="AP4023" t="s">
        <v>56</v>
      </c>
      <c r="AQ4023" t="s">
        <v>56</v>
      </c>
      <c r="AR4023" t="s">
        <v>56</v>
      </c>
      <c r="AS4023" t="s">
        <v>56</v>
      </c>
      <c r="AT4023" t="s">
        <v>46</v>
      </c>
      <c r="AU4023" t="s">
        <v>56</v>
      </c>
      <c r="AV4023" t="s">
        <v>56</v>
      </c>
      <c r="AW4023" t="s">
        <v>56</v>
      </c>
    </row>
    <row r="4024" spans="1:49" x14ac:dyDescent="0.3">
      <c r="A4024" t="str">
        <f t="shared" si="311"/>
        <v>STU</v>
      </c>
      <c r="B4024" t="str">
        <f t="shared" si="312"/>
        <v>V</v>
      </c>
      <c r="C4024">
        <f t="shared" si="313"/>
        <v>3</v>
      </c>
      <c r="D4024">
        <f t="shared" si="314"/>
        <v>1</v>
      </c>
      <c r="E4024">
        <f t="shared" si="315"/>
        <v>3</v>
      </c>
      <c r="G4024" t="s">
        <v>4955</v>
      </c>
      <c r="H4024" t="s">
        <v>39</v>
      </c>
      <c r="I4024" s="58" t="s">
        <v>242</v>
      </c>
      <c r="J4024" s="58" t="s">
        <v>41</v>
      </c>
      <c r="K4024" s="58" t="s">
        <v>76</v>
      </c>
      <c r="N4024" t="s">
        <v>514</v>
      </c>
      <c r="P4024" t="s">
        <v>78</v>
      </c>
      <c r="Q4024" t="s">
        <v>79</v>
      </c>
      <c r="S4024" t="s">
        <v>80</v>
      </c>
      <c r="T4024" t="s">
        <v>45</v>
      </c>
      <c r="U4024" t="s">
        <v>46</v>
      </c>
      <c r="V4024" t="s">
        <v>46</v>
      </c>
      <c r="W4024" t="s">
        <v>81</v>
      </c>
      <c r="X4024" t="s">
        <v>82</v>
      </c>
      <c r="Y4024" t="s">
        <v>83</v>
      </c>
      <c r="Z4024" t="s">
        <v>84</v>
      </c>
      <c r="AA4024" t="s">
        <v>85</v>
      </c>
      <c r="AB4024" t="s">
        <v>296</v>
      </c>
      <c r="AC4024" t="s">
        <v>297</v>
      </c>
      <c r="AE4024" t="s">
        <v>4956</v>
      </c>
      <c r="AF4024" t="s">
        <v>55</v>
      </c>
      <c r="AG4024" t="s">
        <v>56</v>
      </c>
      <c r="AH4024" t="s">
        <v>46</v>
      </c>
      <c r="AI4024" t="s">
        <v>56</v>
      </c>
      <c r="AJ4024" t="s">
        <v>46</v>
      </c>
      <c r="AK4024" t="s">
        <v>56</v>
      </c>
      <c r="AL4024" t="s">
        <v>56</v>
      </c>
      <c r="AM4024" t="s">
        <v>56</v>
      </c>
      <c r="AN4024" t="s">
        <v>56</v>
      </c>
      <c r="AO4024" t="s">
        <v>56</v>
      </c>
      <c r="AP4024" t="s">
        <v>56</v>
      </c>
      <c r="AQ4024" t="s">
        <v>56</v>
      </c>
      <c r="AR4024" t="s">
        <v>56</v>
      </c>
      <c r="AS4024" t="s">
        <v>56</v>
      </c>
      <c r="AT4024" t="s">
        <v>56</v>
      </c>
      <c r="AU4024" t="s">
        <v>56</v>
      </c>
      <c r="AV4024" t="s">
        <v>56</v>
      </c>
      <c r="AW4024" t="s">
        <v>56</v>
      </c>
    </row>
    <row r="4025" spans="1:49" x14ac:dyDescent="0.3">
      <c r="A4025" t="str">
        <f t="shared" si="311"/>
        <v>AU</v>
      </c>
      <c r="B4025" t="str">
        <f t="shared" si="312"/>
        <v>P</v>
      </c>
      <c r="C4025">
        <f t="shared" si="313"/>
        <v>0.44999999999999996</v>
      </c>
      <c r="D4025">
        <f t="shared" si="314"/>
        <v>1</v>
      </c>
      <c r="E4025">
        <f t="shared" si="315"/>
        <v>0.44999999999999996</v>
      </c>
      <c r="G4025" t="s">
        <v>4957</v>
      </c>
      <c r="H4025" t="s">
        <v>39</v>
      </c>
      <c r="I4025" s="58" t="s">
        <v>68</v>
      </c>
      <c r="J4025" s="58" t="s">
        <v>41</v>
      </c>
      <c r="K4025" s="58" t="s">
        <v>42</v>
      </c>
      <c r="N4025" t="s">
        <v>43</v>
      </c>
      <c r="S4025" t="s">
        <v>57</v>
      </c>
      <c r="T4025" t="s">
        <v>45</v>
      </c>
      <c r="U4025" t="s">
        <v>46</v>
      </c>
      <c r="V4025" t="s">
        <v>46</v>
      </c>
      <c r="W4025" t="s">
        <v>156</v>
      </c>
      <c r="X4025" t="s">
        <v>6458</v>
      </c>
      <c r="Y4025" t="s">
        <v>157</v>
      </c>
      <c r="Z4025" t="s">
        <v>158</v>
      </c>
      <c r="AA4025" t="s">
        <v>159</v>
      </c>
      <c r="AB4025" t="s">
        <v>598</v>
      </c>
      <c r="AC4025" t="s">
        <v>599</v>
      </c>
      <c r="AD4025" t="s">
        <v>4958</v>
      </c>
      <c r="AF4025" t="s">
        <v>55</v>
      </c>
      <c r="AG4025" t="s">
        <v>46</v>
      </c>
      <c r="AH4025" t="s">
        <v>56</v>
      </c>
      <c r="AI4025" t="s">
        <v>56</v>
      </c>
      <c r="AJ4025" t="s">
        <v>56</v>
      </c>
      <c r="AK4025" t="s">
        <v>56</v>
      </c>
      <c r="AL4025" t="s">
        <v>56</v>
      </c>
      <c r="AM4025" t="s">
        <v>56</v>
      </c>
      <c r="AN4025" t="s">
        <v>56</v>
      </c>
      <c r="AO4025" t="s">
        <v>56</v>
      </c>
      <c r="AP4025" t="s">
        <v>56</v>
      </c>
      <c r="AQ4025" t="s">
        <v>56</v>
      </c>
      <c r="AR4025" t="s">
        <v>56</v>
      </c>
      <c r="AS4025" t="s">
        <v>56</v>
      </c>
      <c r="AT4025" t="s">
        <v>56</v>
      </c>
      <c r="AU4025" t="s">
        <v>56</v>
      </c>
      <c r="AV4025" t="s">
        <v>56</v>
      </c>
      <c r="AW4025" t="s">
        <v>56</v>
      </c>
    </row>
    <row r="4026" spans="1:49" x14ac:dyDescent="0.3">
      <c r="A4026" t="str">
        <f t="shared" si="311"/>
        <v>VŠMU</v>
      </c>
      <c r="B4026" t="str">
        <f t="shared" si="312"/>
        <v>P</v>
      </c>
      <c r="C4026">
        <f t="shared" si="313"/>
        <v>0.89999999999999991</v>
      </c>
      <c r="D4026">
        <f t="shared" si="314"/>
        <v>1</v>
      </c>
      <c r="E4026">
        <f t="shared" si="315"/>
        <v>0.89999999999999991</v>
      </c>
      <c r="G4026" t="s">
        <v>4959</v>
      </c>
      <c r="H4026" t="s">
        <v>39</v>
      </c>
      <c r="I4026" s="58" t="s">
        <v>90</v>
      </c>
      <c r="J4026" s="58" t="s">
        <v>41</v>
      </c>
      <c r="K4026" s="58" t="s">
        <v>42</v>
      </c>
      <c r="N4026" t="s">
        <v>43</v>
      </c>
      <c r="S4026" t="s">
        <v>57</v>
      </c>
      <c r="T4026" t="s">
        <v>73</v>
      </c>
      <c r="U4026" t="s">
        <v>149</v>
      </c>
      <c r="V4026" t="s">
        <v>46</v>
      </c>
      <c r="W4026" t="s">
        <v>111</v>
      </c>
      <c r="X4026" t="s">
        <v>112</v>
      </c>
      <c r="Y4026" t="s">
        <v>113</v>
      </c>
      <c r="Z4026" t="s">
        <v>152</v>
      </c>
      <c r="AA4026" t="s">
        <v>153</v>
      </c>
      <c r="AB4026" t="s">
        <v>570</v>
      </c>
      <c r="AC4026" t="s">
        <v>571</v>
      </c>
      <c r="AD4026" t="s">
        <v>2752</v>
      </c>
      <c r="AF4026" t="s">
        <v>55</v>
      </c>
      <c r="AG4026" t="s">
        <v>46</v>
      </c>
      <c r="AH4026" t="s">
        <v>56</v>
      </c>
      <c r="AI4026" t="s">
        <v>56</v>
      </c>
      <c r="AJ4026" t="s">
        <v>56</v>
      </c>
      <c r="AK4026" t="s">
        <v>56</v>
      </c>
      <c r="AL4026" t="s">
        <v>56</v>
      </c>
      <c r="AM4026" t="s">
        <v>56</v>
      </c>
      <c r="AN4026" t="s">
        <v>56</v>
      </c>
      <c r="AO4026" t="s">
        <v>56</v>
      </c>
      <c r="AP4026" t="s">
        <v>56</v>
      </c>
      <c r="AQ4026" t="s">
        <v>56</v>
      </c>
      <c r="AR4026" t="s">
        <v>56</v>
      </c>
      <c r="AS4026" t="s">
        <v>56</v>
      </c>
      <c r="AT4026" t="s">
        <v>56</v>
      </c>
      <c r="AU4026" t="s">
        <v>56</v>
      </c>
      <c r="AV4026" t="s">
        <v>56</v>
      </c>
      <c r="AW4026" t="s">
        <v>56</v>
      </c>
    </row>
    <row r="4027" spans="1:49" x14ac:dyDescent="0.3">
      <c r="A4027" t="str">
        <f t="shared" si="311"/>
        <v>TUZVO</v>
      </c>
      <c r="B4027" t="str">
        <f t="shared" si="312"/>
        <v>V</v>
      </c>
      <c r="C4027">
        <f t="shared" si="313"/>
        <v>0.89999999999999991</v>
      </c>
      <c r="D4027">
        <f t="shared" si="314"/>
        <v>1</v>
      </c>
      <c r="E4027">
        <f t="shared" si="315"/>
        <v>0.89999999999999991</v>
      </c>
      <c r="G4027" t="s">
        <v>4960</v>
      </c>
      <c r="H4027" t="s">
        <v>39</v>
      </c>
      <c r="I4027" s="58" t="s">
        <v>133</v>
      </c>
      <c r="J4027" s="58" t="s">
        <v>41</v>
      </c>
      <c r="K4027" s="58" t="s">
        <v>61</v>
      </c>
      <c r="N4027" t="s">
        <v>62</v>
      </c>
      <c r="S4027" t="s">
        <v>63</v>
      </c>
      <c r="T4027" t="s">
        <v>45</v>
      </c>
      <c r="U4027" t="s">
        <v>46</v>
      </c>
      <c r="V4027" t="s">
        <v>46</v>
      </c>
      <c r="W4027" t="s">
        <v>2335</v>
      </c>
      <c r="X4027" t="s">
        <v>2336</v>
      </c>
      <c r="Y4027" t="s">
        <v>2337</v>
      </c>
      <c r="Z4027" t="s">
        <v>2338</v>
      </c>
      <c r="AA4027" t="s">
        <v>2339</v>
      </c>
      <c r="AB4027" t="s">
        <v>2340</v>
      </c>
      <c r="AC4027" t="s">
        <v>2341</v>
      </c>
      <c r="AD4027" t="s">
        <v>1831</v>
      </c>
      <c r="AF4027" t="s">
        <v>55</v>
      </c>
      <c r="AG4027" t="s">
        <v>46</v>
      </c>
      <c r="AH4027" t="s">
        <v>56</v>
      </c>
      <c r="AI4027" t="s">
        <v>56</v>
      </c>
      <c r="AJ4027" t="s">
        <v>56</v>
      </c>
      <c r="AK4027" t="s">
        <v>56</v>
      </c>
      <c r="AL4027" t="s">
        <v>56</v>
      </c>
      <c r="AM4027" t="s">
        <v>56</v>
      </c>
      <c r="AN4027" t="s">
        <v>56</v>
      </c>
      <c r="AO4027" t="s">
        <v>56</v>
      </c>
      <c r="AP4027" t="s">
        <v>56</v>
      </c>
      <c r="AQ4027" t="s">
        <v>56</v>
      </c>
      <c r="AR4027" t="s">
        <v>56</v>
      </c>
      <c r="AS4027" t="s">
        <v>56</v>
      </c>
      <c r="AT4027" t="s">
        <v>56</v>
      </c>
      <c r="AU4027" t="s">
        <v>56</v>
      </c>
      <c r="AV4027" t="s">
        <v>56</v>
      </c>
      <c r="AW4027" t="s">
        <v>56</v>
      </c>
    </row>
    <row r="4028" spans="1:49" x14ac:dyDescent="0.3">
      <c r="A4028" t="str">
        <f t="shared" si="311"/>
        <v>VŠMU</v>
      </c>
      <c r="B4028" t="str">
        <f t="shared" si="312"/>
        <v>P</v>
      </c>
      <c r="C4028">
        <f t="shared" si="313"/>
        <v>0.89999999999999991</v>
      </c>
      <c r="D4028">
        <f t="shared" si="314"/>
        <v>1</v>
      </c>
      <c r="E4028">
        <f t="shared" si="315"/>
        <v>0.89999999999999991</v>
      </c>
      <c r="G4028" t="s">
        <v>4961</v>
      </c>
      <c r="H4028" t="s">
        <v>39</v>
      </c>
      <c r="I4028" s="58" t="s">
        <v>90</v>
      </c>
      <c r="J4028" s="58" t="s">
        <v>41</v>
      </c>
      <c r="K4028" s="58" t="s">
        <v>42</v>
      </c>
      <c r="N4028" t="s">
        <v>43</v>
      </c>
      <c r="S4028" t="s">
        <v>57</v>
      </c>
      <c r="T4028" t="s">
        <v>73</v>
      </c>
      <c r="U4028" t="s">
        <v>149</v>
      </c>
      <c r="V4028" t="s">
        <v>46</v>
      </c>
      <c r="W4028" t="s">
        <v>111</v>
      </c>
      <c r="X4028" t="s">
        <v>112</v>
      </c>
      <c r="Y4028" t="s">
        <v>113</v>
      </c>
      <c r="Z4028" t="s">
        <v>152</v>
      </c>
      <c r="AA4028" t="s">
        <v>153</v>
      </c>
      <c r="AB4028" t="s">
        <v>570</v>
      </c>
      <c r="AC4028" t="s">
        <v>571</v>
      </c>
      <c r="AD4028" t="s">
        <v>2752</v>
      </c>
      <c r="AF4028" t="s">
        <v>55</v>
      </c>
      <c r="AG4028" t="s">
        <v>46</v>
      </c>
      <c r="AH4028" t="s">
        <v>56</v>
      </c>
      <c r="AI4028" t="s">
        <v>56</v>
      </c>
      <c r="AJ4028" t="s">
        <v>56</v>
      </c>
      <c r="AK4028" t="s">
        <v>56</v>
      </c>
      <c r="AL4028" t="s">
        <v>56</v>
      </c>
      <c r="AM4028" t="s">
        <v>56</v>
      </c>
      <c r="AN4028" t="s">
        <v>56</v>
      </c>
      <c r="AO4028" t="s">
        <v>56</v>
      </c>
      <c r="AP4028" t="s">
        <v>56</v>
      </c>
      <c r="AQ4028" t="s">
        <v>56</v>
      </c>
      <c r="AR4028" t="s">
        <v>56</v>
      </c>
      <c r="AS4028" t="s">
        <v>56</v>
      </c>
      <c r="AT4028" t="s">
        <v>56</v>
      </c>
      <c r="AU4028" t="s">
        <v>56</v>
      </c>
      <c r="AV4028" t="s">
        <v>56</v>
      </c>
      <c r="AW4028" t="s">
        <v>56</v>
      </c>
    </row>
    <row r="4029" spans="1:49" x14ac:dyDescent="0.3">
      <c r="A4029" t="str">
        <f t="shared" si="311"/>
        <v>AU</v>
      </c>
      <c r="B4029" t="str">
        <f t="shared" si="312"/>
        <v>P</v>
      </c>
      <c r="C4029">
        <f t="shared" si="313"/>
        <v>0.44999999999999996</v>
      </c>
      <c r="D4029">
        <f t="shared" si="314"/>
        <v>0.5</v>
      </c>
      <c r="E4029">
        <f t="shared" si="315"/>
        <v>0.22499999999999998</v>
      </c>
      <c r="G4029" t="s">
        <v>4962</v>
      </c>
      <c r="H4029" t="s">
        <v>39</v>
      </c>
      <c r="I4029" s="58" t="s">
        <v>68</v>
      </c>
      <c r="J4029" s="58" t="s">
        <v>41</v>
      </c>
      <c r="K4029" s="58" t="s">
        <v>42</v>
      </c>
      <c r="N4029" t="s">
        <v>43</v>
      </c>
      <c r="S4029" t="s">
        <v>57</v>
      </c>
      <c r="T4029" t="s">
        <v>45</v>
      </c>
      <c r="U4029" t="s">
        <v>46</v>
      </c>
      <c r="V4029" t="s">
        <v>46</v>
      </c>
      <c r="W4029" t="s">
        <v>156</v>
      </c>
      <c r="X4029" t="s">
        <v>6458</v>
      </c>
      <c r="Y4029" t="s">
        <v>157</v>
      </c>
      <c r="Z4029" t="s">
        <v>158</v>
      </c>
      <c r="AA4029" t="s">
        <v>159</v>
      </c>
      <c r="AB4029" t="s">
        <v>598</v>
      </c>
      <c r="AC4029" t="s">
        <v>599</v>
      </c>
      <c r="AD4029" t="s">
        <v>4958</v>
      </c>
      <c r="AF4029" t="s">
        <v>55</v>
      </c>
      <c r="AG4029" t="s">
        <v>46</v>
      </c>
      <c r="AH4029" t="s">
        <v>56</v>
      </c>
      <c r="AI4029" t="s">
        <v>56</v>
      </c>
      <c r="AJ4029" t="s">
        <v>56</v>
      </c>
      <c r="AK4029" t="s">
        <v>56</v>
      </c>
      <c r="AL4029" t="s">
        <v>56</v>
      </c>
      <c r="AM4029" t="s">
        <v>56</v>
      </c>
      <c r="AN4029" t="s">
        <v>56</v>
      </c>
      <c r="AO4029" t="s">
        <v>56</v>
      </c>
      <c r="AP4029" t="s">
        <v>56</v>
      </c>
      <c r="AQ4029" t="s">
        <v>56</v>
      </c>
      <c r="AR4029" t="s">
        <v>56</v>
      </c>
      <c r="AS4029" t="s">
        <v>56</v>
      </c>
      <c r="AT4029" t="s">
        <v>56</v>
      </c>
      <c r="AU4029" t="s">
        <v>56</v>
      </c>
      <c r="AV4029" t="s">
        <v>56</v>
      </c>
      <c r="AW4029" t="s">
        <v>56</v>
      </c>
    </row>
    <row r="4030" spans="1:49" x14ac:dyDescent="0.3">
      <c r="A4030" t="str">
        <f t="shared" si="311"/>
        <v>VŠMU</v>
      </c>
      <c r="B4030" t="str">
        <f t="shared" si="312"/>
        <v>P</v>
      </c>
      <c r="C4030">
        <f t="shared" si="313"/>
        <v>0.44999999999999996</v>
      </c>
      <c r="D4030">
        <f t="shared" si="314"/>
        <v>0.5</v>
      </c>
      <c r="E4030">
        <f t="shared" si="315"/>
        <v>0.22499999999999998</v>
      </c>
      <c r="G4030" t="s">
        <v>4962</v>
      </c>
      <c r="H4030" t="s">
        <v>39</v>
      </c>
      <c r="I4030" s="58" t="s">
        <v>68</v>
      </c>
      <c r="J4030" s="58" t="s">
        <v>41</v>
      </c>
      <c r="K4030" s="58" t="s">
        <v>42</v>
      </c>
      <c r="N4030" t="s">
        <v>43</v>
      </c>
      <c r="S4030" t="s">
        <v>348</v>
      </c>
      <c r="T4030" t="s">
        <v>73</v>
      </c>
      <c r="U4030" t="s">
        <v>149</v>
      </c>
      <c r="V4030" t="s">
        <v>46</v>
      </c>
      <c r="W4030" t="s">
        <v>111</v>
      </c>
      <c r="X4030" t="s">
        <v>112</v>
      </c>
      <c r="Y4030" t="s">
        <v>113</v>
      </c>
      <c r="Z4030" t="s">
        <v>152</v>
      </c>
      <c r="AA4030" t="s">
        <v>153</v>
      </c>
      <c r="AB4030" t="s">
        <v>154</v>
      </c>
      <c r="AC4030" t="s">
        <v>155</v>
      </c>
      <c r="AD4030" t="s">
        <v>4958</v>
      </c>
      <c r="AF4030" t="s">
        <v>55</v>
      </c>
      <c r="AG4030" t="s">
        <v>46</v>
      </c>
      <c r="AH4030" t="s">
        <v>56</v>
      </c>
      <c r="AI4030" t="s">
        <v>56</v>
      </c>
      <c r="AJ4030" t="s">
        <v>56</v>
      </c>
      <c r="AK4030" t="s">
        <v>56</v>
      </c>
      <c r="AL4030" t="s">
        <v>56</v>
      </c>
      <c r="AM4030" t="s">
        <v>56</v>
      </c>
      <c r="AN4030" t="s">
        <v>56</v>
      </c>
      <c r="AO4030" t="s">
        <v>56</v>
      </c>
      <c r="AP4030" t="s">
        <v>56</v>
      </c>
      <c r="AQ4030" t="s">
        <v>56</v>
      </c>
      <c r="AR4030" t="s">
        <v>56</v>
      </c>
      <c r="AS4030" t="s">
        <v>56</v>
      </c>
      <c r="AT4030" t="s">
        <v>56</v>
      </c>
      <c r="AU4030" t="s">
        <v>56</v>
      </c>
      <c r="AV4030" t="s">
        <v>56</v>
      </c>
      <c r="AW4030" t="s">
        <v>56</v>
      </c>
    </row>
    <row r="4031" spans="1:49" x14ac:dyDescent="0.3">
      <c r="A4031" t="str">
        <f t="shared" si="311"/>
        <v>AU</v>
      </c>
      <c r="B4031" t="str">
        <f t="shared" si="312"/>
        <v>P</v>
      </c>
      <c r="C4031">
        <f t="shared" si="313"/>
        <v>0.44999999999999996</v>
      </c>
      <c r="D4031">
        <f t="shared" si="314"/>
        <v>1</v>
      </c>
      <c r="E4031">
        <f t="shared" si="315"/>
        <v>0.44999999999999996</v>
      </c>
      <c r="G4031" t="s">
        <v>4963</v>
      </c>
      <c r="H4031" t="s">
        <v>39</v>
      </c>
      <c r="I4031" s="58" t="s">
        <v>68</v>
      </c>
      <c r="J4031" s="58" t="s">
        <v>41</v>
      </c>
      <c r="K4031" s="58" t="s">
        <v>42</v>
      </c>
      <c r="N4031" t="s">
        <v>43</v>
      </c>
      <c r="S4031" t="s">
        <v>57</v>
      </c>
      <c r="T4031" t="s">
        <v>45</v>
      </c>
      <c r="U4031" t="s">
        <v>46</v>
      </c>
      <c r="V4031" t="s">
        <v>46</v>
      </c>
      <c r="W4031" t="s">
        <v>156</v>
      </c>
      <c r="X4031" t="s">
        <v>6458</v>
      </c>
      <c r="Y4031" t="s">
        <v>157</v>
      </c>
      <c r="Z4031" t="s">
        <v>158</v>
      </c>
      <c r="AA4031" t="s">
        <v>159</v>
      </c>
      <c r="AB4031" t="s">
        <v>598</v>
      </c>
      <c r="AC4031" t="s">
        <v>599</v>
      </c>
      <c r="AD4031" t="s">
        <v>4958</v>
      </c>
      <c r="AF4031" t="s">
        <v>55</v>
      </c>
      <c r="AG4031" t="s">
        <v>46</v>
      </c>
      <c r="AH4031" t="s">
        <v>56</v>
      </c>
      <c r="AI4031" t="s">
        <v>56</v>
      </c>
      <c r="AJ4031" t="s">
        <v>56</v>
      </c>
      <c r="AK4031" t="s">
        <v>56</v>
      </c>
      <c r="AL4031" t="s">
        <v>56</v>
      </c>
      <c r="AM4031" t="s">
        <v>56</v>
      </c>
      <c r="AN4031" t="s">
        <v>56</v>
      </c>
      <c r="AO4031" t="s">
        <v>56</v>
      </c>
      <c r="AP4031" t="s">
        <v>56</v>
      </c>
      <c r="AQ4031" t="s">
        <v>56</v>
      </c>
      <c r="AR4031" t="s">
        <v>56</v>
      </c>
      <c r="AS4031" t="s">
        <v>56</v>
      </c>
      <c r="AT4031" t="s">
        <v>56</v>
      </c>
      <c r="AU4031" t="s">
        <v>56</v>
      </c>
      <c r="AV4031" t="s">
        <v>56</v>
      </c>
      <c r="AW4031" t="s">
        <v>56</v>
      </c>
    </row>
    <row r="4032" spans="1:49" x14ac:dyDescent="0.3">
      <c r="A4032" t="str">
        <f t="shared" si="311"/>
        <v>AU</v>
      </c>
      <c r="B4032" t="str">
        <f t="shared" si="312"/>
        <v>P</v>
      </c>
      <c r="C4032">
        <f t="shared" si="313"/>
        <v>0.44999999999999996</v>
      </c>
      <c r="D4032">
        <f t="shared" si="314"/>
        <v>0.5</v>
      </c>
      <c r="E4032">
        <f t="shared" si="315"/>
        <v>0.22499999999999998</v>
      </c>
      <c r="G4032" t="s">
        <v>4964</v>
      </c>
      <c r="H4032" t="s">
        <v>39</v>
      </c>
      <c r="I4032" s="58" t="s">
        <v>68</v>
      </c>
      <c r="J4032" s="58" t="s">
        <v>41</v>
      </c>
      <c r="K4032" s="58" t="s">
        <v>42</v>
      </c>
      <c r="N4032" t="s">
        <v>43</v>
      </c>
      <c r="S4032" t="s">
        <v>57</v>
      </c>
      <c r="T4032" t="s">
        <v>45</v>
      </c>
      <c r="U4032" t="s">
        <v>46</v>
      </c>
      <c r="V4032" t="s">
        <v>46</v>
      </c>
      <c r="W4032" t="s">
        <v>156</v>
      </c>
      <c r="X4032" t="s">
        <v>6458</v>
      </c>
      <c r="Y4032" t="s">
        <v>157</v>
      </c>
      <c r="Z4032" t="s">
        <v>158</v>
      </c>
      <c r="AA4032" t="s">
        <v>159</v>
      </c>
      <c r="AB4032" t="s">
        <v>598</v>
      </c>
      <c r="AC4032" t="s">
        <v>599</v>
      </c>
      <c r="AD4032" t="s">
        <v>4958</v>
      </c>
      <c r="AF4032" t="s">
        <v>55</v>
      </c>
      <c r="AG4032" t="s">
        <v>46</v>
      </c>
      <c r="AH4032" t="s">
        <v>56</v>
      </c>
      <c r="AI4032" t="s">
        <v>56</v>
      </c>
      <c r="AJ4032" t="s">
        <v>56</v>
      </c>
      <c r="AK4032" t="s">
        <v>56</v>
      </c>
      <c r="AL4032" t="s">
        <v>56</v>
      </c>
      <c r="AM4032" t="s">
        <v>56</v>
      </c>
      <c r="AN4032" t="s">
        <v>56</v>
      </c>
      <c r="AO4032" t="s">
        <v>56</v>
      </c>
      <c r="AP4032" t="s">
        <v>56</v>
      </c>
      <c r="AQ4032" t="s">
        <v>56</v>
      </c>
      <c r="AR4032" t="s">
        <v>56</v>
      </c>
      <c r="AS4032" t="s">
        <v>56</v>
      </c>
      <c r="AT4032" t="s">
        <v>56</v>
      </c>
      <c r="AU4032" t="s">
        <v>56</v>
      </c>
      <c r="AV4032" t="s">
        <v>56</v>
      </c>
      <c r="AW4032" t="s">
        <v>56</v>
      </c>
    </row>
    <row r="4033" spans="1:49" x14ac:dyDescent="0.3">
      <c r="A4033" t="str">
        <f t="shared" si="311"/>
        <v>VŠMU</v>
      </c>
      <c r="B4033" t="str">
        <f t="shared" si="312"/>
        <v>P</v>
      </c>
      <c r="C4033">
        <f t="shared" si="313"/>
        <v>0.44999999999999996</v>
      </c>
      <c r="D4033">
        <f t="shared" si="314"/>
        <v>0.5</v>
      </c>
      <c r="E4033">
        <f t="shared" si="315"/>
        <v>0.22499999999999998</v>
      </c>
      <c r="G4033" t="s">
        <v>4964</v>
      </c>
      <c r="H4033" t="s">
        <v>39</v>
      </c>
      <c r="I4033" s="58" t="s">
        <v>68</v>
      </c>
      <c r="J4033" s="58" t="s">
        <v>41</v>
      </c>
      <c r="K4033" s="58" t="s">
        <v>42</v>
      </c>
      <c r="N4033" t="s">
        <v>43</v>
      </c>
      <c r="S4033" t="s">
        <v>348</v>
      </c>
      <c r="T4033" t="s">
        <v>45</v>
      </c>
      <c r="U4033" t="s">
        <v>46</v>
      </c>
      <c r="V4033" t="s">
        <v>46</v>
      </c>
      <c r="W4033" t="s">
        <v>111</v>
      </c>
      <c r="X4033" t="s">
        <v>112</v>
      </c>
      <c r="Y4033" t="s">
        <v>113</v>
      </c>
      <c r="Z4033" t="s">
        <v>152</v>
      </c>
      <c r="AA4033" t="s">
        <v>153</v>
      </c>
      <c r="AB4033" t="s">
        <v>154</v>
      </c>
      <c r="AC4033" t="s">
        <v>155</v>
      </c>
      <c r="AD4033" t="s">
        <v>4958</v>
      </c>
      <c r="AF4033" t="s">
        <v>55</v>
      </c>
      <c r="AG4033" t="s">
        <v>46</v>
      </c>
      <c r="AH4033" t="s">
        <v>56</v>
      </c>
      <c r="AI4033" t="s">
        <v>56</v>
      </c>
      <c r="AJ4033" t="s">
        <v>56</v>
      </c>
      <c r="AK4033" t="s">
        <v>56</v>
      </c>
      <c r="AL4033" t="s">
        <v>56</v>
      </c>
      <c r="AM4033" t="s">
        <v>56</v>
      </c>
      <c r="AN4033" t="s">
        <v>56</v>
      </c>
      <c r="AO4033" t="s">
        <v>56</v>
      </c>
      <c r="AP4033" t="s">
        <v>56</v>
      </c>
      <c r="AQ4033" t="s">
        <v>56</v>
      </c>
      <c r="AR4033" t="s">
        <v>56</v>
      </c>
      <c r="AS4033" t="s">
        <v>56</v>
      </c>
      <c r="AT4033" t="s">
        <v>56</v>
      </c>
      <c r="AU4033" t="s">
        <v>56</v>
      </c>
      <c r="AV4033" t="s">
        <v>56</v>
      </c>
      <c r="AW4033" t="s">
        <v>56</v>
      </c>
    </row>
    <row r="4034" spans="1:49" x14ac:dyDescent="0.3">
      <c r="A4034" t="str">
        <f t="shared" ref="A4034:A4097" si="316">+VLOOKUP(X4034,VVS_nasa,2,FALSE)</f>
        <v>AU</v>
      </c>
      <c r="B4034" t="str">
        <f t="shared" ref="B4034:B4097" si="317">+VLOOKUP(K4034,Per_Viz,2,FALSE)</f>
        <v>P</v>
      </c>
      <c r="C4034">
        <f t="shared" ref="C4034:C4097" si="318">+VLOOKUP(I4034,EUCA,2,FALSE)</f>
        <v>0.89999999999999991</v>
      </c>
      <c r="D4034">
        <f t="shared" si="314"/>
        <v>1</v>
      </c>
      <c r="E4034">
        <f t="shared" si="315"/>
        <v>0.89999999999999991</v>
      </c>
      <c r="G4034" t="s">
        <v>4965</v>
      </c>
      <c r="H4034" t="s">
        <v>39</v>
      </c>
      <c r="I4034" s="58" t="s">
        <v>90</v>
      </c>
      <c r="J4034" s="58" t="s">
        <v>41</v>
      </c>
      <c r="K4034" s="58" t="s">
        <v>42</v>
      </c>
      <c r="N4034" t="s">
        <v>43</v>
      </c>
      <c r="S4034" t="s">
        <v>286</v>
      </c>
      <c r="T4034" t="s">
        <v>45</v>
      </c>
      <c r="U4034" t="s">
        <v>46</v>
      </c>
      <c r="V4034" t="s">
        <v>46</v>
      </c>
      <c r="W4034" t="s">
        <v>156</v>
      </c>
      <c r="X4034" t="s">
        <v>6458</v>
      </c>
      <c r="Y4034" t="s">
        <v>157</v>
      </c>
      <c r="Z4034" t="s">
        <v>158</v>
      </c>
      <c r="AA4034" t="s">
        <v>159</v>
      </c>
      <c r="AB4034" t="s">
        <v>2169</v>
      </c>
      <c r="AC4034" t="s">
        <v>2170</v>
      </c>
      <c r="AD4034" t="s">
        <v>6544</v>
      </c>
      <c r="AF4034" t="s">
        <v>186</v>
      </c>
      <c r="AG4034" t="s">
        <v>56</v>
      </c>
      <c r="AH4034" t="s">
        <v>56</v>
      </c>
      <c r="AI4034" t="s">
        <v>46</v>
      </c>
      <c r="AJ4034" t="s">
        <v>56</v>
      </c>
      <c r="AK4034" t="s">
        <v>56</v>
      </c>
      <c r="AL4034" t="s">
        <v>56</v>
      </c>
      <c r="AM4034" t="s">
        <v>56</v>
      </c>
      <c r="AN4034" t="s">
        <v>56</v>
      </c>
      <c r="AO4034" t="s">
        <v>56</v>
      </c>
      <c r="AP4034" t="s">
        <v>56</v>
      </c>
      <c r="AQ4034" t="s">
        <v>56</v>
      </c>
      <c r="AR4034" t="s">
        <v>56</v>
      </c>
      <c r="AS4034" t="s">
        <v>56</v>
      </c>
      <c r="AT4034" t="s">
        <v>56</v>
      </c>
      <c r="AU4034" t="s">
        <v>56</v>
      </c>
      <c r="AV4034" t="s">
        <v>56</v>
      </c>
      <c r="AW4034" t="s">
        <v>56</v>
      </c>
    </row>
    <row r="4035" spans="1:49" x14ac:dyDescent="0.3">
      <c r="A4035" t="str">
        <f t="shared" si="316"/>
        <v>AU</v>
      </c>
      <c r="B4035" t="str">
        <f t="shared" si="317"/>
        <v>P</v>
      </c>
      <c r="C4035">
        <f t="shared" si="318"/>
        <v>0.44999999999999996</v>
      </c>
      <c r="D4035">
        <f t="shared" ref="D4035:D4098" si="319">1/COUNTIF(G:G,G4035)</f>
        <v>1</v>
      </c>
      <c r="E4035">
        <f t="shared" ref="E4035:E4098" si="320">+C4035*D4035</f>
        <v>0.44999999999999996</v>
      </c>
      <c r="G4035" t="s">
        <v>4966</v>
      </c>
      <c r="H4035" t="s">
        <v>39</v>
      </c>
      <c r="I4035" s="58" t="s">
        <v>68</v>
      </c>
      <c r="J4035" s="58" t="s">
        <v>41</v>
      </c>
      <c r="K4035" s="58" t="s">
        <v>42</v>
      </c>
      <c r="N4035" t="s">
        <v>43</v>
      </c>
      <c r="S4035" t="s">
        <v>57</v>
      </c>
      <c r="T4035" t="s">
        <v>45</v>
      </c>
      <c r="U4035" t="s">
        <v>46</v>
      </c>
      <c r="V4035" t="s">
        <v>46</v>
      </c>
      <c r="W4035" t="s">
        <v>156</v>
      </c>
      <c r="X4035" t="s">
        <v>6458</v>
      </c>
      <c r="Y4035" t="s">
        <v>157</v>
      </c>
      <c r="Z4035" t="s">
        <v>158</v>
      </c>
      <c r="AA4035" t="s">
        <v>159</v>
      </c>
      <c r="AB4035" t="s">
        <v>598</v>
      </c>
      <c r="AC4035" t="s">
        <v>599</v>
      </c>
      <c r="AD4035" t="s">
        <v>4958</v>
      </c>
      <c r="AF4035" t="s">
        <v>55</v>
      </c>
      <c r="AG4035" t="s">
        <v>46</v>
      </c>
      <c r="AH4035" t="s">
        <v>56</v>
      </c>
      <c r="AI4035" t="s">
        <v>56</v>
      </c>
      <c r="AJ4035" t="s">
        <v>56</v>
      </c>
      <c r="AK4035" t="s">
        <v>56</v>
      </c>
      <c r="AL4035" t="s">
        <v>56</v>
      </c>
      <c r="AM4035" t="s">
        <v>56</v>
      </c>
      <c r="AN4035" t="s">
        <v>56</v>
      </c>
      <c r="AO4035" t="s">
        <v>56</v>
      </c>
      <c r="AP4035" t="s">
        <v>56</v>
      </c>
      <c r="AQ4035" t="s">
        <v>56</v>
      </c>
      <c r="AR4035" t="s">
        <v>56</v>
      </c>
      <c r="AS4035" t="s">
        <v>56</v>
      </c>
      <c r="AT4035" t="s">
        <v>56</v>
      </c>
      <c r="AU4035" t="s">
        <v>56</v>
      </c>
      <c r="AV4035" t="s">
        <v>56</v>
      </c>
      <c r="AW4035" t="s">
        <v>56</v>
      </c>
    </row>
    <row r="4036" spans="1:49" x14ac:dyDescent="0.3">
      <c r="A4036" t="str">
        <f t="shared" si="316"/>
        <v>VŠMU</v>
      </c>
      <c r="B4036" t="str">
        <f t="shared" si="317"/>
        <v>P</v>
      </c>
      <c r="C4036">
        <f t="shared" si="318"/>
        <v>0.78</v>
      </c>
      <c r="D4036">
        <f t="shared" si="319"/>
        <v>1</v>
      </c>
      <c r="E4036">
        <f t="shared" si="320"/>
        <v>0.78</v>
      </c>
      <c r="G4036" t="s">
        <v>4967</v>
      </c>
      <c r="H4036" t="s">
        <v>39</v>
      </c>
      <c r="I4036" s="58" t="s">
        <v>75</v>
      </c>
      <c r="J4036" s="58" t="s">
        <v>41</v>
      </c>
      <c r="K4036" s="58" t="s">
        <v>42</v>
      </c>
      <c r="N4036" t="s">
        <v>43</v>
      </c>
      <c r="S4036" t="s">
        <v>57</v>
      </c>
      <c r="T4036" t="s">
        <v>73</v>
      </c>
      <c r="U4036" t="s">
        <v>149</v>
      </c>
      <c r="V4036" t="s">
        <v>46</v>
      </c>
      <c r="W4036" t="s">
        <v>111</v>
      </c>
      <c r="X4036" t="s">
        <v>112</v>
      </c>
      <c r="Y4036" t="s">
        <v>113</v>
      </c>
      <c r="Z4036" t="s">
        <v>152</v>
      </c>
      <c r="AA4036" t="s">
        <v>153</v>
      </c>
      <c r="AB4036" t="s">
        <v>570</v>
      </c>
      <c r="AC4036" t="s">
        <v>571</v>
      </c>
      <c r="AD4036" t="s">
        <v>4888</v>
      </c>
      <c r="AF4036" t="s">
        <v>55</v>
      </c>
      <c r="AG4036" t="s">
        <v>46</v>
      </c>
      <c r="AH4036" t="s">
        <v>56</v>
      </c>
      <c r="AI4036" t="s">
        <v>56</v>
      </c>
      <c r="AJ4036" t="s">
        <v>56</v>
      </c>
      <c r="AK4036" t="s">
        <v>56</v>
      </c>
      <c r="AL4036" t="s">
        <v>56</v>
      </c>
      <c r="AM4036" t="s">
        <v>56</v>
      </c>
      <c r="AN4036" t="s">
        <v>56</v>
      </c>
      <c r="AO4036" t="s">
        <v>56</v>
      </c>
      <c r="AP4036" t="s">
        <v>56</v>
      </c>
      <c r="AQ4036" t="s">
        <v>56</v>
      </c>
      <c r="AR4036" t="s">
        <v>56</v>
      </c>
      <c r="AS4036" t="s">
        <v>56</v>
      </c>
      <c r="AT4036" t="s">
        <v>56</v>
      </c>
      <c r="AU4036" t="s">
        <v>56</v>
      </c>
      <c r="AV4036" t="s">
        <v>56</v>
      </c>
      <c r="AW4036" t="s">
        <v>56</v>
      </c>
    </row>
    <row r="4037" spans="1:49" x14ac:dyDescent="0.3">
      <c r="A4037" t="str">
        <f t="shared" si="316"/>
        <v>AU</v>
      </c>
      <c r="B4037" t="str">
        <f t="shared" si="317"/>
        <v>P</v>
      </c>
      <c r="C4037">
        <f t="shared" si="318"/>
        <v>0.44999999999999996</v>
      </c>
      <c r="D4037">
        <f t="shared" si="319"/>
        <v>0.5</v>
      </c>
      <c r="E4037">
        <f t="shared" si="320"/>
        <v>0.22499999999999998</v>
      </c>
      <c r="G4037" t="s">
        <v>4968</v>
      </c>
      <c r="H4037" t="s">
        <v>39</v>
      </c>
      <c r="I4037" s="58" t="s">
        <v>68</v>
      </c>
      <c r="J4037" s="58" t="s">
        <v>41</v>
      </c>
      <c r="K4037" s="58" t="s">
        <v>42</v>
      </c>
      <c r="N4037" t="s">
        <v>43</v>
      </c>
      <c r="S4037" t="s">
        <v>57</v>
      </c>
      <c r="T4037" t="s">
        <v>45</v>
      </c>
      <c r="U4037" t="s">
        <v>46</v>
      </c>
      <c r="V4037" t="s">
        <v>46</v>
      </c>
      <c r="W4037" t="s">
        <v>156</v>
      </c>
      <c r="X4037" t="s">
        <v>6458</v>
      </c>
      <c r="Y4037" t="s">
        <v>157</v>
      </c>
      <c r="Z4037" t="s">
        <v>158</v>
      </c>
      <c r="AA4037" t="s">
        <v>159</v>
      </c>
      <c r="AB4037" t="s">
        <v>598</v>
      </c>
      <c r="AC4037" t="s">
        <v>599</v>
      </c>
      <c r="AD4037" t="s">
        <v>4958</v>
      </c>
      <c r="AF4037" t="s">
        <v>55</v>
      </c>
      <c r="AG4037" t="s">
        <v>46</v>
      </c>
      <c r="AH4037" t="s">
        <v>56</v>
      </c>
      <c r="AI4037" t="s">
        <v>56</v>
      </c>
      <c r="AJ4037" t="s">
        <v>56</v>
      </c>
      <c r="AK4037" t="s">
        <v>56</v>
      </c>
      <c r="AL4037" t="s">
        <v>56</v>
      </c>
      <c r="AM4037" t="s">
        <v>56</v>
      </c>
      <c r="AN4037" t="s">
        <v>56</v>
      </c>
      <c r="AO4037" t="s">
        <v>56</v>
      </c>
      <c r="AP4037" t="s">
        <v>56</v>
      </c>
      <c r="AQ4037" t="s">
        <v>56</v>
      </c>
      <c r="AR4037" t="s">
        <v>56</v>
      </c>
      <c r="AS4037" t="s">
        <v>56</v>
      </c>
      <c r="AT4037" t="s">
        <v>56</v>
      </c>
      <c r="AU4037" t="s">
        <v>56</v>
      </c>
      <c r="AV4037" t="s">
        <v>56</v>
      </c>
      <c r="AW4037" t="s">
        <v>56</v>
      </c>
    </row>
    <row r="4038" spans="1:49" x14ac:dyDescent="0.3">
      <c r="A4038" t="str">
        <f t="shared" si="316"/>
        <v>VŠMU</v>
      </c>
      <c r="B4038" t="str">
        <f t="shared" si="317"/>
        <v>P</v>
      </c>
      <c r="C4038">
        <f t="shared" si="318"/>
        <v>0.44999999999999996</v>
      </c>
      <c r="D4038">
        <f t="shared" si="319"/>
        <v>0.5</v>
      </c>
      <c r="E4038">
        <f t="shared" si="320"/>
        <v>0.22499999999999998</v>
      </c>
      <c r="G4038" t="s">
        <v>4968</v>
      </c>
      <c r="H4038" t="s">
        <v>39</v>
      </c>
      <c r="I4038" s="58" t="s">
        <v>68</v>
      </c>
      <c r="J4038" s="58" t="s">
        <v>41</v>
      </c>
      <c r="K4038" s="58" t="s">
        <v>42</v>
      </c>
      <c r="N4038" t="s">
        <v>43</v>
      </c>
      <c r="S4038" t="s">
        <v>348</v>
      </c>
      <c r="T4038" t="s">
        <v>73</v>
      </c>
      <c r="U4038" t="s">
        <v>149</v>
      </c>
      <c r="V4038" t="s">
        <v>46</v>
      </c>
      <c r="W4038" t="s">
        <v>111</v>
      </c>
      <c r="X4038" t="s">
        <v>112</v>
      </c>
      <c r="Y4038" t="s">
        <v>113</v>
      </c>
      <c r="Z4038" t="s">
        <v>152</v>
      </c>
      <c r="AA4038" t="s">
        <v>153</v>
      </c>
      <c r="AB4038" t="s">
        <v>154</v>
      </c>
      <c r="AC4038" t="s">
        <v>155</v>
      </c>
      <c r="AD4038" t="s">
        <v>4958</v>
      </c>
      <c r="AF4038" t="s">
        <v>55</v>
      </c>
      <c r="AG4038" t="s">
        <v>46</v>
      </c>
      <c r="AH4038" t="s">
        <v>56</v>
      </c>
      <c r="AI4038" t="s">
        <v>56</v>
      </c>
      <c r="AJ4038" t="s">
        <v>56</v>
      </c>
      <c r="AK4038" t="s">
        <v>56</v>
      </c>
      <c r="AL4038" t="s">
        <v>56</v>
      </c>
      <c r="AM4038" t="s">
        <v>56</v>
      </c>
      <c r="AN4038" t="s">
        <v>56</v>
      </c>
      <c r="AO4038" t="s">
        <v>56</v>
      </c>
      <c r="AP4038" t="s">
        <v>56</v>
      </c>
      <c r="AQ4038" t="s">
        <v>56</v>
      </c>
      <c r="AR4038" t="s">
        <v>56</v>
      </c>
      <c r="AS4038" t="s">
        <v>56</v>
      </c>
      <c r="AT4038" t="s">
        <v>56</v>
      </c>
      <c r="AU4038" t="s">
        <v>56</v>
      </c>
      <c r="AV4038" t="s">
        <v>56</v>
      </c>
      <c r="AW4038" t="s">
        <v>56</v>
      </c>
    </row>
    <row r="4039" spans="1:49" x14ac:dyDescent="0.3">
      <c r="A4039" t="str">
        <f t="shared" si="316"/>
        <v>VŠMU</v>
      </c>
      <c r="B4039" t="str">
        <f t="shared" si="317"/>
        <v>P</v>
      </c>
      <c r="C4039">
        <f t="shared" si="318"/>
        <v>0.78</v>
      </c>
      <c r="D4039">
        <f t="shared" si="319"/>
        <v>1</v>
      </c>
      <c r="E4039">
        <f t="shared" si="320"/>
        <v>0.78</v>
      </c>
      <c r="G4039" t="s">
        <v>4969</v>
      </c>
      <c r="H4039" t="s">
        <v>39</v>
      </c>
      <c r="I4039" s="58" t="s">
        <v>75</v>
      </c>
      <c r="J4039" s="58" t="s">
        <v>41</v>
      </c>
      <c r="K4039" s="58" t="s">
        <v>42</v>
      </c>
      <c r="N4039" t="s">
        <v>43</v>
      </c>
      <c r="S4039" t="s">
        <v>57</v>
      </c>
      <c r="T4039" t="s">
        <v>45</v>
      </c>
      <c r="U4039" t="s">
        <v>46</v>
      </c>
      <c r="V4039" t="s">
        <v>46</v>
      </c>
      <c r="W4039" t="s">
        <v>111</v>
      </c>
      <c r="X4039" t="s">
        <v>112</v>
      </c>
      <c r="Y4039" t="s">
        <v>113</v>
      </c>
      <c r="Z4039" t="s">
        <v>152</v>
      </c>
      <c r="AA4039" t="s">
        <v>153</v>
      </c>
      <c r="AB4039" t="s">
        <v>570</v>
      </c>
      <c r="AC4039" t="s">
        <v>571</v>
      </c>
      <c r="AD4039" t="s">
        <v>4888</v>
      </c>
      <c r="AF4039" t="s">
        <v>55</v>
      </c>
      <c r="AG4039" t="s">
        <v>46</v>
      </c>
      <c r="AH4039" t="s">
        <v>56</v>
      </c>
      <c r="AI4039" t="s">
        <v>56</v>
      </c>
      <c r="AJ4039" t="s">
        <v>56</v>
      </c>
      <c r="AK4039" t="s">
        <v>56</v>
      </c>
      <c r="AL4039" t="s">
        <v>56</v>
      </c>
      <c r="AM4039" t="s">
        <v>56</v>
      </c>
      <c r="AN4039" t="s">
        <v>56</v>
      </c>
      <c r="AO4039" t="s">
        <v>56</v>
      </c>
      <c r="AP4039" t="s">
        <v>56</v>
      </c>
      <c r="AQ4039" t="s">
        <v>56</v>
      </c>
      <c r="AR4039" t="s">
        <v>56</v>
      </c>
      <c r="AS4039" t="s">
        <v>56</v>
      </c>
      <c r="AT4039" t="s">
        <v>56</v>
      </c>
      <c r="AU4039" t="s">
        <v>56</v>
      </c>
      <c r="AV4039" t="s">
        <v>56</v>
      </c>
      <c r="AW4039" t="s">
        <v>56</v>
      </c>
    </row>
    <row r="4040" spans="1:49" x14ac:dyDescent="0.3">
      <c r="A4040" t="str">
        <f t="shared" si="316"/>
        <v>VŠMU</v>
      </c>
      <c r="B4040" t="str">
        <f t="shared" si="317"/>
        <v>P</v>
      </c>
      <c r="C4040">
        <f t="shared" si="318"/>
        <v>0.78</v>
      </c>
      <c r="D4040">
        <f t="shared" si="319"/>
        <v>1</v>
      </c>
      <c r="E4040">
        <f t="shared" si="320"/>
        <v>0.78</v>
      </c>
      <c r="G4040" t="s">
        <v>4970</v>
      </c>
      <c r="H4040" t="s">
        <v>39</v>
      </c>
      <c r="I4040" s="58" t="s">
        <v>75</v>
      </c>
      <c r="J4040" s="58" t="s">
        <v>41</v>
      </c>
      <c r="K4040" s="58" t="s">
        <v>42</v>
      </c>
      <c r="N4040" t="s">
        <v>43</v>
      </c>
      <c r="S4040" t="s">
        <v>57</v>
      </c>
      <c r="T4040" t="s">
        <v>73</v>
      </c>
      <c r="U4040" t="s">
        <v>149</v>
      </c>
      <c r="V4040" t="s">
        <v>46</v>
      </c>
      <c r="W4040" t="s">
        <v>111</v>
      </c>
      <c r="X4040" t="s">
        <v>112</v>
      </c>
      <c r="Y4040" t="s">
        <v>113</v>
      </c>
      <c r="Z4040" t="s">
        <v>152</v>
      </c>
      <c r="AA4040" t="s">
        <v>153</v>
      </c>
      <c r="AB4040" t="s">
        <v>570</v>
      </c>
      <c r="AC4040" t="s">
        <v>571</v>
      </c>
      <c r="AD4040" t="s">
        <v>4888</v>
      </c>
      <c r="AF4040" t="s">
        <v>55</v>
      </c>
      <c r="AG4040" t="s">
        <v>46</v>
      </c>
      <c r="AH4040" t="s">
        <v>56</v>
      </c>
      <c r="AI4040" t="s">
        <v>56</v>
      </c>
      <c r="AJ4040" t="s">
        <v>56</v>
      </c>
      <c r="AK4040" t="s">
        <v>56</v>
      </c>
      <c r="AL4040" t="s">
        <v>56</v>
      </c>
      <c r="AM4040" t="s">
        <v>56</v>
      </c>
      <c r="AN4040" t="s">
        <v>56</v>
      </c>
      <c r="AO4040" t="s">
        <v>56</v>
      </c>
      <c r="AP4040" t="s">
        <v>56</v>
      </c>
      <c r="AQ4040" t="s">
        <v>56</v>
      </c>
      <c r="AR4040" t="s">
        <v>56</v>
      </c>
      <c r="AS4040" t="s">
        <v>56</v>
      </c>
      <c r="AT4040" t="s">
        <v>56</v>
      </c>
      <c r="AU4040" t="s">
        <v>56</v>
      </c>
      <c r="AV4040" t="s">
        <v>56</v>
      </c>
      <c r="AW4040" t="s">
        <v>56</v>
      </c>
    </row>
    <row r="4041" spans="1:49" x14ac:dyDescent="0.3">
      <c r="A4041" t="str">
        <f t="shared" si="316"/>
        <v>VŠMU</v>
      </c>
      <c r="B4041" t="str">
        <f t="shared" si="317"/>
        <v>P</v>
      </c>
      <c r="C4041">
        <f t="shared" si="318"/>
        <v>0.78</v>
      </c>
      <c r="D4041">
        <f t="shared" si="319"/>
        <v>1</v>
      </c>
      <c r="E4041">
        <f t="shared" si="320"/>
        <v>0.78</v>
      </c>
      <c r="G4041" t="s">
        <v>4971</v>
      </c>
      <c r="H4041" t="s">
        <v>39</v>
      </c>
      <c r="I4041" s="58" t="s">
        <v>75</v>
      </c>
      <c r="J4041" s="58" t="s">
        <v>41</v>
      </c>
      <c r="K4041" s="58" t="s">
        <v>42</v>
      </c>
      <c r="N4041" t="s">
        <v>43</v>
      </c>
      <c r="S4041" t="s">
        <v>69</v>
      </c>
      <c r="T4041" t="s">
        <v>45</v>
      </c>
      <c r="U4041" t="s">
        <v>46</v>
      </c>
      <c r="V4041" t="s">
        <v>46</v>
      </c>
      <c r="W4041" t="s">
        <v>111</v>
      </c>
      <c r="X4041" t="s">
        <v>112</v>
      </c>
      <c r="Y4041" t="s">
        <v>113</v>
      </c>
      <c r="Z4041" t="s">
        <v>152</v>
      </c>
      <c r="AA4041" t="s">
        <v>153</v>
      </c>
      <c r="AB4041" t="s">
        <v>570</v>
      </c>
      <c r="AC4041" t="s">
        <v>571</v>
      </c>
      <c r="AD4041" t="s">
        <v>4888</v>
      </c>
      <c r="AF4041" t="s">
        <v>55</v>
      </c>
      <c r="AG4041" t="s">
        <v>46</v>
      </c>
      <c r="AH4041" t="s">
        <v>56</v>
      </c>
      <c r="AI4041" t="s">
        <v>56</v>
      </c>
      <c r="AJ4041" t="s">
        <v>56</v>
      </c>
      <c r="AK4041" t="s">
        <v>56</v>
      </c>
      <c r="AL4041" t="s">
        <v>56</v>
      </c>
      <c r="AM4041" t="s">
        <v>56</v>
      </c>
      <c r="AN4041" t="s">
        <v>56</v>
      </c>
      <c r="AO4041" t="s">
        <v>56</v>
      </c>
      <c r="AP4041" t="s">
        <v>56</v>
      </c>
      <c r="AQ4041" t="s">
        <v>56</v>
      </c>
      <c r="AR4041" t="s">
        <v>56</v>
      </c>
      <c r="AS4041" t="s">
        <v>56</v>
      </c>
      <c r="AT4041" t="s">
        <v>56</v>
      </c>
      <c r="AU4041" t="s">
        <v>56</v>
      </c>
      <c r="AV4041" t="s">
        <v>56</v>
      </c>
      <c r="AW4041" t="s">
        <v>56</v>
      </c>
    </row>
    <row r="4042" spans="1:49" x14ac:dyDescent="0.3">
      <c r="A4042" t="str">
        <f t="shared" si="316"/>
        <v>VŠMU</v>
      </c>
      <c r="B4042" t="str">
        <f t="shared" si="317"/>
        <v>P</v>
      </c>
      <c r="C4042">
        <f t="shared" si="318"/>
        <v>0.78</v>
      </c>
      <c r="D4042">
        <f t="shared" si="319"/>
        <v>1</v>
      </c>
      <c r="E4042">
        <f t="shared" si="320"/>
        <v>0.78</v>
      </c>
      <c r="G4042" t="s">
        <v>4972</v>
      </c>
      <c r="H4042" t="s">
        <v>39</v>
      </c>
      <c r="I4042" s="58" t="s">
        <v>75</v>
      </c>
      <c r="J4042" s="58" t="s">
        <v>41</v>
      </c>
      <c r="K4042" s="58" t="s">
        <v>42</v>
      </c>
      <c r="N4042" t="s">
        <v>43</v>
      </c>
      <c r="S4042" t="s">
        <v>57</v>
      </c>
      <c r="T4042" t="s">
        <v>45</v>
      </c>
      <c r="U4042" t="s">
        <v>46</v>
      </c>
      <c r="V4042" t="s">
        <v>46</v>
      </c>
      <c r="W4042" t="s">
        <v>111</v>
      </c>
      <c r="X4042" t="s">
        <v>112</v>
      </c>
      <c r="Y4042" t="s">
        <v>113</v>
      </c>
      <c r="Z4042" t="s">
        <v>152</v>
      </c>
      <c r="AA4042" t="s">
        <v>153</v>
      </c>
      <c r="AB4042" t="s">
        <v>570</v>
      </c>
      <c r="AC4042" t="s">
        <v>571</v>
      </c>
      <c r="AD4042" t="s">
        <v>4888</v>
      </c>
      <c r="AF4042" t="s">
        <v>55</v>
      </c>
      <c r="AG4042" t="s">
        <v>46</v>
      </c>
      <c r="AH4042" t="s">
        <v>56</v>
      </c>
      <c r="AI4042" t="s">
        <v>56</v>
      </c>
      <c r="AJ4042" t="s">
        <v>56</v>
      </c>
      <c r="AK4042" t="s">
        <v>56</v>
      </c>
      <c r="AL4042" t="s">
        <v>56</v>
      </c>
      <c r="AM4042" t="s">
        <v>56</v>
      </c>
      <c r="AN4042" t="s">
        <v>56</v>
      </c>
      <c r="AO4042" t="s">
        <v>56</v>
      </c>
      <c r="AP4042" t="s">
        <v>56</v>
      </c>
      <c r="AQ4042" t="s">
        <v>56</v>
      </c>
      <c r="AR4042" t="s">
        <v>56</v>
      </c>
      <c r="AS4042" t="s">
        <v>56</v>
      </c>
      <c r="AT4042" t="s">
        <v>56</v>
      </c>
      <c r="AU4042" t="s">
        <v>56</v>
      </c>
      <c r="AV4042" t="s">
        <v>56</v>
      </c>
      <c r="AW4042" t="s">
        <v>56</v>
      </c>
    </row>
    <row r="4043" spans="1:49" x14ac:dyDescent="0.3">
      <c r="A4043" t="str">
        <f t="shared" si="316"/>
        <v>VŠMU</v>
      </c>
      <c r="B4043" t="str">
        <f t="shared" si="317"/>
        <v>P</v>
      </c>
      <c r="C4043">
        <f t="shared" si="318"/>
        <v>0.78</v>
      </c>
      <c r="D4043">
        <f t="shared" si="319"/>
        <v>1</v>
      </c>
      <c r="E4043">
        <f t="shared" si="320"/>
        <v>0.78</v>
      </c>
      <c r="G4043" t="s">
        <v>4973</v>
      </c>
      <c r="H4043" t="s">
        <v>39</v>
      </c>
      <c r="I4043" s="58" t="s">
        <v>75</v>
      </c>
      <c r="J4043" s="58" t="s">
        <v>41</v>
      </c>
      <c r="K4043" s="58" t="s">
        <v>42</v>
      </c>
      <c r="N4043" t="s">
        <v>43</v>
      </c>
      <c r="S4043" t="s">
        <v>57</v>
      </c>
      <c r="T4043" t="s">
        <v>73</v>
      </c>
      <c r="U4043" t="s">
        <v>149</v>
      </c>
      <c r="V4043" t="s">
        <v>46</v>
      </c>
      <c r="W4043" t="s">
        <v>111</v>
      </c>
      <c r="X4043" t="s">
        <v>112</v>
      </c>
      <c r="Y4043" t="s">
        <v>113</v>
      </c>
      <c r="Z4043" t="s">
        <v>152</v>
      </c>
      <c r="AA4043" t="s">
        <v>153</v>
      </c>
      <c r="AB4043" t="s">
        <v>570</v>
      </c>
      <c r="AC4043" t="s">
        <v>571</v>
      </c>
      <c r="AD4043" t="s">
        <v>4888</v>
      </c>
      <c r="AF4043" t="s">
        <v>55</v>
      </c>
      <c r="AG4043" t="s">
        <v>46</v>
      </c>
      <c r="AH4043" t="s">
        <v>56</v>
      </c>
      <c r="AI4043" t="s">
        <v>56</v>
      </c>
      <c r="AJ4043" t="s">
        <v>56</v>
      </c>
      <c r="AK4043" t="s">
        <v>56</v>
      </c>
      <c r="AL4043" t="s">
        <v>56</v>
      </c>
      <c r="AM4043" t="s">
        <v>56</v>
      </c>
      <c r="AN4043" t="s">
        <v>56</v>
      </c>
      <c r="AO4043" t="s">
        <v>56</v>
      </c>
      <c r="AP4043" t="s">
        <v>56</v>
      </c>
      <c r="AQ4043" t="s">
        <v>56</v>
      </c>
      <c r="AR4043" t="s">
        <v>56</v>
      </c>
      <c r="AS4043" t="s">
        <v>56</v>
      </c>
      <c r="AT4043" t="s">
        <v>56</v>
      </c>
      <c r="AU4043" t="s">
        <v>56</v>
      </c>
      <c r="AV4043" t="s">
        <v>56</v>
      </c>
      <c r="AW4043" t="s">
        <v>56</v>
      </c>
    </row>
    <row r="4044" spans="1:49" x14ac:dyDescent="0.3">
      <c r="A4044" t="str">
        <f t="shared" si="316"/>
        <v>VŠMU</v>
      </c>
      <c r="B4044" t="str">
        <f t="shared" si="317"/>
        <v>P</v>
      </c>
      <c r="C4044">
        <f t="shared" si="318"/>
        <v>0.78</v>
      </c>
      <c r="D4044">
        <f t="shared" si="319"/>
        <v>1</v>
      </c>
      <c r="E4044">
        <f t="shared" si="320"/>
        <v>0.78</v>
      </c>
      <c r="G4044" t="s">
        <v>4974</v>
      </c>
      <c r="H4044" t="s">
        <v>39</v>
      </c>
      <c r="I4044" s="58" t="s">
        <v>75</v>
      </c>
      <c r="J4044" s="58" t="s">
        <v>41</v>
      </c>
      <c r="K4044" s="58" t="s">
        <v>42</v>
      </c>
      <c r="N4044" t="s">
        <v>43</v>
      </c>
      <c r="S4044" t="s">
        <v>57</v>
      </c>
      <c r="T4044" t="s">
        <v>45</v>
      </c>
      <c r="U4044" t="s">
        <v>46</v>
      </c>
      <c r="V4044" t="s">
        <v>46</v>
      </c>
      <c r="W4044" t="s">
        <v>111</v>
      </c>
      <c r="X4044" t="s">
        <v>112</v>
      </c>
      <c r="Y4044" t="s">
        <v>113</v>
      </c>
      <c r="Z4044" t="s">
        <v>152</v>
      </c>
      <c r="AA4044" t="s">
        <v>153</v>
      </c>
      <c r="AB4044" t="s">
        <v>570</v>
      </c>
      <c r="AC4044" t="s">
        <v>571</v>
      </c>
      <c r="AD4044" t="s">
        <v>4888</v>
      </c>
      <c r="AF4044" t="s">
        <v>55</v>
      </c>
      <c r="AG4044" t="s">
        <v>46</v>
      </c>
      <c r="AH4044" t="s">
        <v>56</v>
      </c>
      <c r="AI4044" t="s">
        <v>56</v>
      </c>
      <c r="AJ4044" t="s">
        <v>56</v>
      </c>
      <c r="AK4044" t="s">
        <v>56</v>
      </c>
      <c r="AL4044" t="s">
        <v>56</v>
      </c>
      <c r="AM4044" t="s">
        <v>56</v>
      </c>
      <c r="AN4044" t="s">
        <v>56</v>
      </c>
      <c r="AO4044" t="s">
        <v>56</v>
      </c>
      <c r="AP4044" t="s">
        <v>56</v>
      </c>
      <c r="AQ4044" t="s">
        <v>56</v>
      </c>
      <c r="AR4044" t="s">
        <v>56</v>
      </c>
      <c r="AS4044" t="s">
        <v>56</v>
      </c>
      <c r="AT4044" t="s">
        <v>56</v>
      </c>
      <c r="AU4044" t="s">
        <v>56</v>
      </c>
      <c r="AV4044" t="s">
        <v>56</v>
      </c>
      <c r="AW4044" t="s">
        <v>56</v>
      </c>
    </row>
    <row r="4045" spans="1:49" x14ac:dyDescent="0.3">
      <c r="A4045" t="str">
        <f t="shared" si="316"/>
        <v>VŠMU</v>
      </c>
      <c r="B4045" t="str">
        <f t="shared" si="317"/>
        <v>P</v>
      </c>
      <c r="C4045">
        <f t="shared" si="318"/>
        <v>0.78</v>
      </c>
      <c r="D4045">
        <f t="shared" si="319"/>
        <v>1</v>
      </c>
      <c r="E4045">
        <f t="shared" si="320"/>
        <v>0.78</v>
      </c>
      <c r="G4045" t="s">
        <v>4975</v>
      </c>
      <c r="H4045" t="s">
        <v>39</v>
      </c>
      <c r="I4045" s="58" t="s">
        <v>75</v>
      </c>
      <c r="J4045" s="58" t="s">
        <v>41</v>
      </c>
      <c r="K4045" s="58" t="s">
        <v>42</v>
      </c>
      <c r="N4045" t="s">
        <v>43</v>
      </c>
      <c r="S4045" t="s">
        <v>57</v>
      </c>
      <c r="T4045" t="s">
        <v>73</v>
      </c>
      <c r="U4045" t="s">
        <v>149</v>
      </c>
      <c r="V4045" t="s">
        <v>46</v>
      </c>
      <c r="W4045" t="s">
        <v>111</v>
      </c>
      <c r="X4045" t="s">
        <v>112</v>
      </c>
      <c r="Y4045" t="s">
        <v>113</v>
      </c>
      <c r="Z4045" t="s">
        <v>152</v>
      </c>
      <c r="AA4045" t="s">
        <v>153</v>
      </c>
      <c r="AB4045" t="s">
        <v>570</v>
      </c>
      <c r="AC4045" t="s">
        <v>571</v>
      </c>
      <c r="AD4045" t="s">
        <v>4888</v>
      </c>
      <c r="AF4045" t="s">
        <v>55</v>
      </c>
      <c r="AG4045" t="s">
        <v>46</v>
      </c>
      <c r="AH4045" t="s">
        <v>56</v>
      </c>
      <c r="AI4045" t="s">
        <v>56</v>
      </c>
      <c r="AJ4045" t="s">
        <v>56</v>
      </c>
      <c r="AK4045" t="s">
        <v>56</v>
      </c>
      <c r="AL4045" t="s">
        <v>56</v>
      </c>
      <c r="AM4045" t="s">
        <v>56</v>
      </c>
      <c r="AN4045" t="s">
        <v>56</v>
      </c>
      <c r="AO4045" t="s">
        <v>56</v>
      </c>
      <c r="AP4045" t="s">
        <v>56</v>
      </c>
      <c r="AQ4045" t="s">
        <v>56</v>
      </c>
      <c r="AR4045" t="s">
        <v>56</v>
      </c>
      <c r="AS4045" t="s">
        <v>56</v>
      </c>
      <c r="AT4045" t="s">
        <v>56</v>
      </c>
      <c r="AU4045" t="s">
        <v>56</v>
      </c>
      <c r="AV4045" t="s">
        <v>56</v>
      </c>
      <c r="AW4045" t="s">
        <v>56</v>
      </c>
    </row>
    <row r="4046" spans="1:49" x14ac:dyDescent="0.3">
      <c r="A4046" t="str">
        <f t="shared" si="316"/>
        <v>VŠVU</v>
      </c>
      <c r="B4046" t="str">
        <f t="shared" si="317"/>
        <v>V</v>
      </c>
      <c r="C4046">
        <f t="shared" si="318"/>
        <v>6</v>
      </c>
      <c r="D4046">
        <f t="shared" si="319"/>
        <v>1</v>
      </c>
      <c r="E4046">
        <f t="shared" si="320"/>
        <v>6</v>
      </c>
      <c r="G4046" t="s">
        <v>4976</v>
      </c>
      <c r="H4046" t="s">
        <v>39</v>
      </c>
      <c r="I4046" s="58" t="s">
        <v>194</v>
      </c>
      <c r="J4046" s="58" t="s">
        <v>121</v>
      </c>
      <c r="K4046" s="58" t="s">
        <v>97</v>
      </c>
      <c r="N4046" t="s">
        <v>523</v>
      </c>
      <c r="P4046" t="s">
        <v>78</v>
      </c>
      <c r="Q4046" t="s">
        <v>79</v>
      </c>
      <c r="S4046" t="s">
        <v>99</v>
      </c>
      <c r="T4046" t="s">
        <v>45</v>
      </c>
      <c r="U4046" t="s">
        <v>46</v>
      </c>
      <c r="V4046" t="s">
        <v>46</v>
      </c>
      <c r="W4046" t="s">
        <v>764</v>
      </c>
      <c r="X4046" t="s">
        <v>765</v>
      </c>
      <c r="Y4046" t="s">
        <v>766</v>
      </c>
      <c r="Z4046" t="s">
        <v>767</v>
      </c>
      <c r="AB4046" t="s">
        <v>774</v>
      </c>
      <c r="AC4046" t="s">
        <v>775</v>
      </c>
      <c r="AD4046" t="s">
        <v>3077</v>
      </c>
      <c r="AF4046" t="s">
        <v>55</v>
      </c>
      <c r="AG4046" t="s">
        <v>46</v>
      </c>
      <c r="AH4046" t="s">
        <v>56</v>
      </c>
      <c r="AI4046" t="s">
        <v>56</v>
      </c>
      <c r="AJ4046" t="s">
        <v>56</v>
      </c>
      <c r="AK4046" t="s">
        <v>56</v>
      </c>
      <c r="AL4046" t="s">
        <v>56</v>
      </c>
      <c r="AM4046" t="s">
        <v>56</v>
      </c>
      <c r="AN4046" t="s">
        <v>56</v>
      </c>
      <c r="AO4046" t="s">
        <v>46</v>
      </c>
      <c r="AP4046" t="s">
        <v>56</v>
      </c>
      <c r="AQ4046" t="s">
        <v>56</v>
      </c>
      <c r="AR4046" t="s">
        <v>56</v>
      </c>
      <c r="AS4046" t="s">
        <v>56</v>
      </c>
      <c r="AT4046" t="s">
        <v>56</v>
      </c>
      <c r="AU4046" t="s">
        <v>56</v>
      </c>
      <c r="AV4046" t="s">
        <v>56</v>
      </c>
      <c r="AW4046" t="s">
        <v>56</v>
      </c>
    </row>
    <row r="4047" spans="1:49" x14ac:dyDescent="0.3">
      <c r="A4047" t="str">
        <f t="shared" si="316"/>
        <v>VŠMU</v>
      </c>
      <c r="B4047" t="str">
        <f t="shared" si="317"/>
        <v>P</v>
      </c>
      <c r="C4047">
        <f t="shared" si="318"/>
        <v>0.78</v>
      </c>
      <c r="D4047">
        <f t="shared" si="319"/>
        <v>1</v>
      </c>
      <c r="E4047">
        <f t="shared" si="320"/>
        <v>0.78</v>
      </c>
      <c r="G4047" t="s">
        <v>4977</v>
      </c>
      <c r="H4047" t="s">
        <v>39</v>
      </c>
      <c r="I4047" s="58" t="s">
        <v>75</v>
      </c>
      <c r="J4047" s="58" t="s">
        <v>41</v>
      </c>
      <c r="K4047" s="58" t="s">
        <v>42</v>
      </c>
      <c r="N4047" t="s">
        <v>43</v>
      </c>
      <c r="S4047" t="s">
        <v>57</v>
      </c>
      <c r="T4047" t="s">
        <v>73</v>
      </c>
      <c r="U4047" t="s">
        <v>149</v>
      </c>
      <c r="V4047" t="s">
        <v>46</v>
      </c>
      <c r="W4047" t="s">
        <v>111</v>
      </c>
      <c r="X4047" t="s">
        <v>112</v>
      </c>
      <c r="Y4047" t="s">
        <v>113</v>
      </c>
      <c r="Z4047" t="s">
        <v>152</v>
      </c>
      <c r="AA4047" t="s">
        <v>153</v>
      </c>
      <c r="AB4047" t="s">
        <v>570</v>
      </c>
      <c r="AC4047" t="s">
        <v>571</v>
      </c>
      <c r="AD4047" t="s">
        <v>4888</v>
      </c>
      <c r="AF4047" t="s">
        <v>55</v>
      </c>
      <c r="AG4047" t="s">
        <v>46</v>
      </c>
      <c r="AH4047" t="s">
        <v>56</v>
      </c>
      <c r="AI4047" t="s">
        <v>56</v>
      </c>
      <c r="AJ4047" t="s">
        <v>56</v>
      </c>
      <c r="AK4047" t="s">
        <v>56</v>
      </c>
      <c r="AL4047" t="s">
        <v>56</v>
      </c>
      <c r="AM4047" t="s">
        <v>56</v>
      </c>
      <c r="AN4047" t="s">
        <v>56</v>
      </c>
      <c r="AO4047" t="s">
        <v>56</v>
      </c>
      <c r="AP4047" t="s">
        <v>56</v>
      </c>
      <c r="AQ4047" t="s">
        <v>56</v>
      </c>
      <c r="AR4047" t="s">
        <v>56</v>
      </c>
      <c r="AS4047" t="s">
        <v>56</v>
      </c>
      <c r="AT4047" t="s">
        <v>56</v>
      </c>
      <c r="AU4047" t="s">
        <v>56</v>
      </c>
      <c r="AV4047" t="s">
        <v>56</v>
      </c>
      <c r="AW4047" t="s">
        <v>56</v>
      </c>
    </row>
    <row r="4048" spans="1:49" x14ac:dyDescent="0.3">
      <c r="A4048" t="str">
        <f t="shared" si="316"/>
        <v>VŠMU</v>
      </c>
      <c r="B4048" t="str">
        <f t="shared" si="317"/>
        <v>P</v>
      </c>
      <c r="C4048">
        <f t="shared" si="318"/>
        <v>0.78</v>
      </c>
      <c r="D4048">
        <f t="shared" si="319"/>
        <v>1</v>
      </c>
      <c r="E4048">
        <f t="shared" si="320"/>
        <v>0.78</v>
      </c>
      <c r="G4048" t="s">
        <v>4978</v>
      </c>
      <c r="H4048" t="s">
        <v>39</v>
      </c>
      <c r="I4048" s="58" t="s">
        <v>75</v>
      </c>
      <c r="J4048" s="58" t="s">
        <v>41</v>
      </c>
      <c r="K4048" s="58" t="s">
        <v>42</v>
      </c>
      <c r="N4048" t="s">
        <v>43</v>
      </c>
      <c r="S4048" t="s">
        <v>57</v>
      </c>
      <c r="T4048" t="s">
        <v>73</v>
      </c>
      <c r="U4048" t="s">
        <v>149</v>
      </c>
      <c r="V4048" t="s">
        <v>46</v>
      </c>
      <c r="W4048" t="s">
        <v>111</v>
      </c>
      <c r="X4048" t="s">
        <v>112</v>
      </c>
      <c r="Y4048" t="s">
        <v>113</v>
      </c>
      <c r="Z4048" t="s">
        <v>152</v>
      </c>
      <c r="AA4048" t="s">
        <v>153</v>
      </c>
      <c r="AB4048" t="s">
        <v>570</v>
      </c>
      <c r="AC4048" t="s">
        <v>571</v>
      </c>
      <c r="AD4048" t="s">
        <v>4888</v>
      </c>
      <c r="AF4048" t="s">
        <v>55</v>
      </c>
      <c r="AG4048" t="s">
        <v>46</v>
      </c>
      <c r="AH4048" t="s">
        <v>56</v>
      </c>
      <c r="AI4048" t="s">
        <v>56</v>
      </c>
      <c r="AJ4048" t="s">
        <v>56</v>
      </c>
      <c r="AK4048" t="s">
        <v>56</v>
      </c>
      <c r="AL4048" t="s">
        <v>56</v>
      </c>
      <c r="AM4048" t="s">
        <v>56</v>
      </c>
      <c r="AN4048" t="s">
        <v>56</v>
      </c>
      <c r="AO4048" t="s">
        <v>56</v>
      </c>
      <c r="AP4048" t="s">
        <v>56</v>
      </c>
      <c r="AQ4048" t="s">
        <v>56</v>
      </c>
      <c r="AR4048" t="s">
        <v>56</v>
      </c>
      <c r="AS4048" t="s">
        <v>56</v>
      </c>
      <c r="AT4048" t="s">
        <v>56</v>
      </c>
      <c r="AU4048" t="s">
        <v>56</v>
      </c>
      <c r="AV4048" t="s">
        <v>56</v>
      </c>
      <c r="AW4048" t="s">
        <v>56</v>
      </c>
    </row>
    <row r="4049" spans="1:49" x14ac:dyDescent="0.3">
      <c r="A4049" t="str">
        <f t="shared" si="316"/>
        <v>AU</v>
      </c>
      <c r="B4049" t="str">
        <f t="shared" si="317"/>
        <v>P</v>
      </c>
      <c r="C4049">
        <f t="shared" si="318"/>
        <v>3.5999999999999996</v>
      </c>
      <c r="D4049">
        <f t="shared" si="319"/>
        <v>0.5</v>
      </c>
      <c r="E4049">
        <f t="shared" si="320"/>
        <v>1.7999999999999998</v>
      </c>
      <c r="G4049" t="s">
        <v>4979</v>
      </c>
      <c r="H4049" t="s">
        <v>39</v>
      </c>
      <c r="I4049" s="58" t="s">
        <v>794</v>
      </c>
      <c r="J4049" s="58" t="s">
        <v>143</v>
      </c>
      <c r="K4049" s="58" t="s">
        <v>42</v>
      </c>
      <c r="N4049" t="s">
        <v>43</v>
      </c>
      <c r="S4049" t="s">
        <v>57</v>
      </c>
      <c r="T4049" t="s">
        <v>70</v>
      </c>
      <c r="U4049" t="s">
        <v>200</v>
      </c>
      <c r="V4049" t="s">
        <v>46</v>
      </c>
      <c r="W4049" t="s">
        <v>156</v>
      </c>
      <c r="X4049" t="s">
        <v>6458</v>
      </c>
      <c r="Y4049" t="s">
        <v>157</v>
      </c>
      <c r="Z4049" t="s">
        <v>158</v>
      </c>
      <c r="AA4049" t="s">
        <v>159</v>
      </c>
      <c r="AB4049" t="s">
        <v>160</v>
      </c>
      <c r="AC4049" t="s">
        <v>161</v>
      </c>
      <c r="AD4049" t="s">
        <v>4367</v>
      </c>
      <c r="AF4049" t="s">
        <v>186</v>
      </c>
      <c r="AG4049" t="s">
        <v>56</v>
      </c>
      <c r="AH4049" t="s">
        <v>56</v>
      </c>
      <c r="AI4049" t="s">
        <v>46</v>
      </c>
      <c r="AJ4049" t="s">
        <v>56</v>
      </c>
      <c r="AK4049" t="s">
        <v>56</v>
      </c>
      <c r="AL4049" t="s">
        <v>56</v>
      </c>
      <c r="AM4049" t="s">
        <v>56</v>
      </c>
      <c r="AN4049" t="s">
        <v>56</v>
      </c>
      <c r="AO4049" t="s">
        <v>149</v>
      </c>
      <c r="AP4049" t="s">
        <v>56</v>
      </c>
      <c r="AQ4049" t="s">
        <v>56</v>
      </c>
      <c r="AR4049" t="s">
        <v>56</v>
      </c>
      <c r="AS4049" t="s">
        <v>56</v>
      </c>
      <c r="AT4049" t="s">
        <v>56</v>
      </c>
      <c r="AU4049" t="s">
        <v>56</v>
      </c>
      <c r="AV4049" t="s">
        <v>56</v>
      </c>
      <c r="AW4049" t="s">
        <v>56</v>
      </c>
    </row>
    <row r="4050" spans="1:49" x14ac:dyDescent="0.3">
      <c r="A4050" t="str">
        <f t="shared" si="316"/>
        <v>AU</v>
      </c>
      <c r="B4050" t="str">
        <f t="shared" si="317"/>
        <v>P</v>
      </c>
      <c r="C4050">
        <f t="shared" si="318"/>
        <v>3.5999999999999996</v>
      </c>
      <c r="D4050">
        <f t="shared" si="319"/>
        <v>0.5</v>
      </c>
      <c r="E4050">
        <f t="shared" si="320"/>
        <v>1.7999999999999998</v>
      </c>
      <c r="G4050" t="s">
        <v>4979</v>
      </c>
      <c r="H4050" t="s">
        <v>39</v>
      </c>
      <c r="I4050" s="58" t="s">
        <v>794</v>
      </c>
      <c r="J4050" s="58" t="s">
        <v>143</v>
      </c>
      <c r="K4050" s="58" t="s">
        <v>42</v>
      </c>
      <c r="N4050" t="s">
        <v>43</v>
      </c>
      <c r="S4050" t="s">
        <v>57</v>
      </c>
      <c r="T4050" t="s">
        <v>70</v>
      </c>
      <c r="U4050" t="s">
        <v>200</v>
      </c>
      <c r="V4050" t="s">
        <v>46</v>
      </c>
      <c r="W4050" t="s">
        <v>156</v>
      </c>
      <c r="X4050" t="s">
        <v>6458</v>
      </c>
      <c r="Y4050" t="s">
        <v>157</v>
      </c>
      <c r="Z4050" t="s">
        <v>158</v>
      </c>
      <c r="AA4050" t="s">
        <v>159</v>
      </c>
      <c r="AB4050" t="s">
        <v>2169</v>
      </c>
      <c r="AC4050" t="s">
        <v>2170</v>
      </c>
      <c r="AD4050" t="s">
        <v>4367</v>
      </c>
      <c r="AF4050" t="s">
        <v>186</v>
      </c>
      <c r="AG4050" t="s">
        <v>56</v>
      </c>
      <c r="AH4050" t="s">
        <v>56</v>
      </c>
      <c r="AI4050" t="s">
        <v>46</v>
      </c>
      <c r="AJ4050" t="s">
        <v>56</v>
      </c>
      <c r="AK4050" t="s">
        <v>56</v>
      </c>
      <c r="AL4050" t="s">
        <v>56</v>
      </c>
      <c r="AM4050" t="s">
        <v>56</v>
      </c>
      <c r="AN4050" t="s">
        <v>56</v>
      </c>
      <c r="AO4050" t="s">
        <v>149</v>
      </c>
      <c r="AP4050" t="s">
        <v>56</v>
      </c>
      <c r="AQ4050" t="s">
        <v>56</v>
      </c>
      <c r="AR4050" t="s">
        <v>56</v>
      </c>
      <c r="AS4050" t="s">
        <v>56</v>
      </c>
      <c r="AT4050" t="s">
        <v>56</v>
      </c>
      <c r="AU4050" t="s">
        <v>56</v>
      </c>
      <c r="AV4050" t="s">
        <v>56</v>
      </c>
      <c r="AW4050" t="s">
        <v>56</v>
      </c>
    </row>
    <row r="4051" spans="1:49" x14ac:dyDescent="0.3">
      <c r="A4051" t="str">
        <f t="shared" si="316"/>
        <v>UCM</v>
      </c>
      <c r="B4051" t="str">
        <f t="shared" si="317"/>
        <v>V</v>
      </c>
      <c r="C4051">
        <f t="shared" si="318"/>
        <v>0.3</v>
      </c>
      <c r="D4051">
        <f t="shared" si="319"/>
        <v>1</v>
      </c>
      <c r="E4051">
        <f t="shared" si="320"/>
        <v>0.3</v>
      </c>
      <c r="G4051" t="s">
        <v>4980</v>
      </c>
      <c r="H4051" t="s">
        <v>39</v>
      </c>
      <c r="I4051" s="58" t="s">
        <v>60</v>
      </c>
      <c r="J4051" s="58" t="s">
        <v>60</v>
      </c>
      <c r="K4051" s="58" t="s">
        <v>97</v>
      </c>
      <c r="N4051" t="s">
        <v>520</v>
      </c>
      <c r="P4051" t="s">
        <v>78</v>
      </c>
      <c r="Q4051" t="s">
        <v>79</v>
      </c>
      <c r="S4051" t="s">
        <v>99</v>
      </c>
      <c r="T4051" t="s">
        <v>45</v>
      </c>
      <c r="U4051" t="s">
        <v>46</v>
      </c>
      <c r="V4051" t="s">
        <v>46</v>
      </c>
      <c r="W4051" t="s">
        <v>547</v>
      </c>
      <c r="X4051" t="s">
        <v>548</v>
      </c>
      <c r="Y4051" t="s">
        <v>549</v>
      </c>
      <c r="Z4051" t="s">
        <v>550</v>
      </c>
      <c r="AA4051" t="s">
        <v>551</v>
      </c>
      <c r="AB4051" t="s">
        <v>552</v>
      </c>
      <c r="AC4051" t="s">
        <v>553</v>
      </c>
      <c r="AE4051" t="s">
        <v>550</v>
      </c>
      <c r="AF4051" t="s">
        <v>55</v>
      </c>
      <c r="AG4051" t="s">
        <v>56</v>
      </c>
      <c r="AH4051" t="s">
        <v>46</v>
      </c>
      <c r="AI4051" t="s">
        <v>56</v>
      </c>
      <c r="AJ4051" t="s">
        <v>56</v>
      </c>
      <c r="AK4051" t="s">
        <v>56</v>
      </c>
      <c r="AL4051" t="s">
        <v>56</v>
      </c>
      <c r="AM4051" t="s">
        <v>56</v>
      </c>
      <c r="AN4051" t="s">
        <v>56</v>
      </c>
      <c r="AO4051" t="s">
        <v>56</v>
      </c>
      <c r="AP4051" t="s">
        <v>56</v>
      </c>
      <c r="AQ4051" t="s">
        <v>56</v>
      </c>
      <c r="AR4051" t="s">
        <v>56</v>
      </c>
      <c r="AS4051" t="s">
        <v>56</v>
      </c>
      <c r="AT4051" t="s">
        <v>56</v>
      </c>
      <c r="AU4051" t="s">
        <v>56</v>
      </c>
      <c r="AV4051" t="s">
        <v>56</v>
      </c>
      <c r="AW4051" t="s">
        <v>56</v>
      </c>
    </row>
    <row r="4052" spans="1:49" x14ac:dyDescent="0.3">
      <c r="A4052" t="str">
        <f t="shared" si="316"/>
        <v>AU</v>
      </c>
      <c r="B4052" t="str">
        <f t="shared" si="317"/>
        <v>P</v>
      </c>
      <c r="C4052">
        <f t="shared" si="318"/>
        <v>3.5999999999999996</v>
      </c>
      <c r="D4052">
        <f t="shared" si="319"/>
        <v>1</v>
      </c>
      <c r="E4052">
        <f t="shared" si="320"/>
        <v>3.5999999999999996</v>
      </c>
      <c r="G4052" t="s">
        <v>4981</v>
      </c>
      <c r="H4052" t="s">
        <v>39</v>
      </c>
      <c r="I4052" s="58" t="s">
        <v>794</v>
      </c>
      <c r="J4052" s="58" t="s">
        <v>143</v>
      </c>
      <c r="K4052" s="58" t="s">
        <v>42</v>
      </c>
      <c r="N4052" t="s">
        <v>43</v>
      </c>
      <c r="S4052" t="s">
        <v>286</v>
      </c>
      <c r="T4052" t="s">
        <v>45</v>
      </c>
      <c r="U4052" t="s">
        <v>46</v>
      </c>
      <c r="V4052" t="s">
        <v>46</v>
      </c>
      <c r="W4052" t="s">
        <v>156</v>
      </c>
      <c r="X4052" t="s">
        <v>6458</v>
      </c>
      <c r="Y4052" t="s">
        <v>157</v>
      </c>
      <c r="Z4052" t="s">
        <v>158</v>
      </c>
      <c r="AA4052" t="s">
        <v>159</v>
      </c>
      <c r="AB4052" t="s">
        <v>2169</v>
      </c>
      <c r="AC4052" t="s">
        <v>2170</v>
      </c>
      <c r="AD4052" t="s">
        <v>4367</v>
      </c>
      <c r="AF4052" t="s">
        <v>186</v>
      </c>
      <c r="AG4052" t="s">
        <v>56</v>
      </c>
      <c r="AH4052" t="s">
        <v>56</v>
      </c>
      <c r="AI4052" t="s">
        <v>46</v>
      </c>
      <c r="AJ4052" t="s">
        <v>56</v>
      </c>
      <c r="AK4052" t="s">
        <v>56</v>
      </c>
      <c r="AL4052" t="s">
        <v>56</v>
      </c>
      <c r="AM4052" t="s">
        <v>56</v>
      </c>
      <c r="AN4052" t="s">
        <v>56</v>
      </c>
      <c r="AO4052" t="s">
        <v>149</v>
      </c>
      <c r="AP4052" t="s">
        <v>56</v>
      </c>
      <c r="AQ4052" t="s">
        <v>56</v>
      </c>
      <c r="AR4052" t="s">
        <v>56</v>
      </c>
      <c r="AS4052" t="s">
        <v>56</v>
      </c>
      <c r="AT4052" t="s">
        <v>56</v>
      </c>
      <c r="AU4052" t="s">
        <v>56</v>
      </c>
      <c r="AV4052" t="s">
        <v>56</v>
      </c>
      <c r="AW4052" t="s">
        <v>56</v>
      </c>
    </row>
    <row r="4053" spans="1:49" x14ac:dyDescent="0.3">
      <c r="A4053" t="str">
        <f t="shared" si="316"/>
        <v>AU</v>
      </c>
      <c r="B4053" t="str">
        <f t="shared" si="317"/>
        <v>P</v>
      </c>
      <c r="C4053">
        <f t="shared" si="318"/>
        <v>3.5999999999999996</v>
      </c>
      <c r="D4053">
        <f t="shared" si="319"/>
        <v>1</v>
      </c>
      <c r="E4053">
        <f t="shared" si="320"/>
        <v>3.5999999999999996</v>
      </c>
      <c r="G4053" t="s">
        <v>4982</v>
      </c>
      <c r="H4053" t="s">
        <v>39</v>
      </c>
      <c r="I4053" s="58" t="s">
        <v>794</v>
      </c>
      <c r="J4053" s="58" t="s">
        <v>143</v>
      </c>
      <c r="K4053" s="58" t="s">
        <v>42</v>
      </c>
      <c r="N4053" t="s">
        <v>43</v>
      </c>
      <c r="S4053" t="s">
        <v>69</v>
      </c>
      <c r="T4053" t="s">
        <v>45</v>
      </c>
      <c r="U4053" t="s">
        <v>46</v>
      </c>
      <c r="V4053" t="s">
        <v>46</v>
      </c>
      <c r="W4053" t="s">
        <v>156</v>
      </c>
      <c r="X4053" t="s">
        <v>6458</v>
      </c>
      <c r="Y4053" t="s">
        <v>157</v>
      </c>
      <c r="Z4053" t="s">
        <v>158</v>
      </c>
      <c r="AA4053" t="s">
        <v>159</v>
      </c>
      <c r="AB4053" t="s">
        <v>2169</v>
      </c>
      <c r="AC4053" t="s">
        <v>2170</v>
      </c>
      <c r="AD4053" t="s">
        <v>4367</v>
      </c>
      <c r="AF4053" t="s">
        <v>186</v>
      </c>
      <c r="AG4053" t="s">
        <v>56</v>
      </c>
      <c r="AH4053" t="s">
        <v>56</v>
      </c>
      <c r="AI4053" t="s">
        <v>46</v>
      </c>
      <c r="AJ4053" t="s">
        <v>56</v>
      </c>
      <c r="AK4053" t="s">
        <v>56</v>
      </c>
      <c r="AL4053" t="s">
        <v>56</v>
      </c>
      <c r="AM4053" t="s">
        <v>56</v>
      </c>
      <c r="AN4053" t="s">
        <v>56</v>
      </c>
      <c r="AO4053" t="s">
        <v>149</v>
      </c>
      <c r="AP4053" t="s">
        <v>56</v>
      </c>
      <c r="AQ4053" t="s">
        <v>56</v>
      </c>
      <c r="AR4053" t="s">
        <v>56</v>
      </c>
      <c r="AS4053" t="s">
        <v>56</v>
      </c>
      <c r="AT4053" t="s">
        <v>56</v>
      </c>
      <c r="AU4053" t="s">
        <v>56</v>
      </c>
      <c r="AV4053" t="s">
        <v>56</v>
      </c>
      <c r="AW4053" t="s">
        <v>56</v>
      </c>
    </row>
    <row r="4054" spans="1:49" x14ac:dyDescent="0.3">
      <c r="A4054" t="str">
        <f t="shared" si="316"/>
        <v>UK</v>
      </c>
      <c r="B4054" t="str">
        <f t="shared" si="317"/>
        <v>P</v>
      </c>
      <c r="C4054">
        <f t="shared" si="318"/>
        <v>0.44999999999999996</v>
      </c>
      <c r="D4054">
        <f t="shared" si="319"/>
        <v>1</v>
      </c>
      <c r="E4054">
        <f t="shared" si="320"/>
        <v>0.44999999999999996</v>
      </c>
      <c r="G4054" t="s">
        <v>4983</v>
      </c>
      <c r="H4054" t="s">
        <v>39</v>
      </c>
      <c r="I4054" s="58" t="s">
        <v>68</v>
      </c>
      <c r="J4054" s="58" t="s">
        <v>41</v>
      </c>
      <c r="K4054" s="58" t="s">
        <v>42</v>
      </c>
      <c r="N4054" t="s">
        <v>43</v>
      </c>
      <c r="S4054" t="s">
        <v>69</v>
      </c>
      <c r="T4054" t="s">
        <v>45</v>
      </c>
      <c r="U4054" t="s">
        <v>46</v>
      </c>
      <c r="V4054" t="s">
        <v>46</v>
      </c>
      <c r="W4054" t="s">
        <v>47</v>
      </c>
      <c r="X4054" t="s">
        <v>48</v>
      </c>
      <c r="Y4054" t="s">
        <v>49</v>
      </c>
      <c r="Z4054" t="s">
        <v>50</v>
      </c>
      <c r="AA4054" t="s">
        <v>51</v>
      </c>
      <c r="AB4054" t="s">
        <v>52</v>
      </c>
      <c r="AC4054" t="s">
        <v>53</v>
      </c>
      <c r="AD4054" t="s">
        <v>6709</v>
      </c>
      <c r="AF4054" t="s">
        <v>55</v>
      </c>
      <c r="AG4054" t="s">
        <v>46</v>
      </c>
      <c r="AH4054" t="s">
        <v>56</v>
      </c>
      <c r="AI4054" t="s">
        <v>56</v>
      </c>
      <c r="AJ4054" t="s">
        <v>56</v>
      </c>
      <c r="AK4054" t="s">
        <v>56</v>
      </c>
      <c r="AL4054" t="s">
        <v>56</v>
      </c>
      <c r="AM4054" t="s">
        <v>56</v>
      </c>
      <c r="AN4054" t="s">
        <v>56</v>
      </c>
      <c r="AO4054" t="s">
        <v>56</v>
      </c>
      <c r="AP4054" t="s">
        <v>56</v>
      </c>
      <c r="AQ4054" t="s">
        <v>56</v>
      </c>
      <c r="AR4054" t="s">
        <v>56</v>
      </c>
      <c r="AS4054" t="s">
        <v>56</v>
      </c>
      <c r="AT4054" t="s">
        <v>56</v>
      </c>
      <c r="AU4054" t="s">
        <v>56</v>
      </c>
      <c r="AV4054" t="s">
        <v>56</v>
      </c>
      <c r="AW4054" t="s">
        <v>56</v>
      </c>
    </row>
    <row r="4055" spans="1:49" x14ac:dyDescent="0.3">
      <c r="A4055" t="str">
        <f t="shared" si="316"/>
        <v>STU</v>
      </c>
      <c r="B4055" t="str">
        <f t="shared" si="317"/>
        <v>V</v>
      </c>
      <c r="C4055">
        <f t="shared" si="318"/>
        <v>0.89999999999999991</v>
      </c>
      <c r="D4055">
        <f t="shared" si="319"/>
        <v>1</v>
      </c>
      <c r="E4055">
        <f t="shared" si="320"/>
        <v>0.89999999999999991</v>
      </c>
      <c r="G4055" t="s">
        <v>4984</v>
      </c>
      <c r="H4055" t="s">
        <v>39</v>
      </c>
      <c r="I4055" s="58" t="s">
        <v>133</v>
      </c>
      <c r="J4055" s="58" t="s">
        <v>41</v>
      </c>
      <c r="K4055" s="58" t="s">
        <v>76</v>
      </c>
      <c r="N4055" t="s">
        <v>805</v>
      </c>
      <c r="P4055" t="s">
        <v>78</v>
      </c>
      <c r="Q4055" t="s">
        <v>79</v>
      </c>
      <c r="S4055" t="s">
        <v>80</v>
      </c>
      <c r="T4055" t="s">
        <v>45</v>
      </c>
      <c r="U4055" t="s">
        <v>46</v>
      </c>
      <c r="V4055" t="s">
        <v>46</v>
      </c>
      <c r="W4055" t="s">
        <v>81</v>
      </c>
      <c r="X4055" t="s">
        <v>82</v>
      </c>
      <c r="Y4055" t="s">
        <v>83</v>
      </c>
      <c r="Z4055" t="s">
        <v>84</v>
      </c>
      <c r="AA4055" t="s">
        <v>85</v>
      </c>
      <c r="AB4055" t="s">
        <v>296</v>
      </c>
      <c r="AC4055" t="s">
        <v>297</v>
      </c>
      <c r="AD4055" t="s">
        <v>4985</v>
      </c>
      <c r="AF4055" t="s">
        <v>55</v>
      </c>
      <c r="AG4055" t="s">
        <v>46</v>
      </c>
      <c r="AH4055" t="s">
        <v>56</v>
      </c>
      <c r="AI4055" t="s">
        <v>56</v>
      </c>
      <c r="AJ4055" t="s">
        <v>56</v>
      </c>
      <c r="AK4055" t="s">
        <v>56</v>
      </c>
      <c r="AL4055" t="s">
        <v>56</v>
      </c>
      <c r="AM4055" t="s">
        <v>56</v>
      </c>
      <c r="AN4055" t="s">
        <v>56</v>
      </c>
      <c r="AO4055" t="s">
        <v>56</v>
      </c>
      <c r="AP4055" t="s">
        <v>56</v>
      </c>
      <c r="AQ4055" t="s">
        <v>56</v>
      </c>
      <c r="AR4055" t="s">
        <v>56</v>
      </c>
      <c r="AS4055" t="s">
        <v>56</v>
      </c>
      <c r="AT4055" t="s">
        <v>56</v>
      </c>
      <c r="AU4055" t="s">
        <v>56</v>
      </c>
      <c r="AV4055" t="s">
        <v>56</v>
      </c>
      <c r="AW4055" t="s">
        <v>56</v>
      </c>
    </row>
    <row r="4056" spans="1:49" x14ac:dyDescent="0.3">
      <c r="A4056" t="str">
        <f t="shared" si="316"/>
        <v>VŠMU</v>
      </c>
      <c r="B4056" t="str">
        <f t="shared" si="317"/>
        <v>P</v>
      </c>
      <c r="C4056">
        <f t="shared" si="318"/>
        <v>0.44999999999999996</v>
      </c>
      <c r="D4056">
        <f t="shared" si="319"/>
        <v>1</v>
      </c>
      <c r="E4056">
        <f t="shared" si="320"/>
        <v>0.44999999999999996</v>
      </c>
      <c r="G4056" t="s">
        <v>4986</v>
      </c>
      <c r="H4056" t="s">
        <v>39</v>
      </c>
      <c r="I4056" s="58" t="s">
        <v>68</v>
      </c>
      <c r="J4056" s="58" t="s">
        <v>41</v>
      </c>
      <c r="K4056" s="58" t="s">
        <v>42</v>
      </c>
      <c r="N4056" t="s">
        <v>43</v>
      </c>
      <c r="S4056" t="s">
        <v>57</v>
      </c>
      <c r="T4056" t="s">
        <v>73</v>
      </c>
      <c r="U4056" t="s">
        <v>149</v>
      </c>
      <c r="V4056" t="s">
        <v>46</v>
      </c>
      <c r="W4056" t="s">
        <v>111</v>
      </c>
      <c r="X4056" t="s">
        <v>112</v>
      </c>
      <c r="Y4056" t="s">
        <v>113</v>
      </c>
      <c r="Z4056" t="s">
        <v>152</v>
      </c>
      <c r="AA4056" t="s">
        <v>153</v>
      </c>
      <c r="AB4056" t="s">
        <v>570</v>
      </c>
      <c r="AC4056" t="s">
        <v>571</v>
      </c>
      <c r="AD4056" t="s">
        <v>4987</v>
      </c>
      <c r="AF4056" t="s">
        <v>55</v>
      </c>
      <c r="AG4056" t="s">
        <v>46</v>
      </c>
      <c r="AH4056" t="s">
        <v>56</v>
      </c>
      <c r="AI4056" t="s">
        <v>56</v>
      </c>
      <c r="AJ4056" t="s">
        <v>56</v>
      </c>
      <c r="AK4056" t="s">
        <v>56</v>
      </c>
      <c r="AL4056" t="s">
        <v>56</v>
      </c>
      <c r="AM4056" t="s">
        <v>56</v>
      </c>
      <c r="AN4056" t="s">
        <v>56</v>
      </c>
      <c r="AO4056" t="s">
        <v>56</v>
      </c>
      <c r="AP4056" t="s">
        <v>56</v>
      </c>
      <c r="AQ4056" t="s">
        <v>56</v>
      </c>
      <c r="AR4056" t="s">
        <v>56</v>
      </c>
      <c r="AS4056" t="s">
        <v>56</v>
      </c>
      <c r="AT4056" t="s">
        <v>56</v>
      </c>
      <c r="AU4056" t="s">
        <v>56</v>
      </c>
      <c r="AV4056" t="s">
        <v>56</v>
      </c>
      <c r="AW4056" t="s">
        <v>56</v>
      </c>
    </row>
    <row r="4057" spans="1:49" x14ac:dyDescent="0.3">
      <c r="A4057" t="str">
        <f t="shared" si="316"/>
        <v>VŠMU</v>
      </c>
      <c r="B4057" t="str">
        <f t="shared" si="317"/>
        <v>P</v>
      </c>
      <c r="C4057">
        <f t="shared" si="318"/>
        <v>0.78</v>
      </c>
      <c r="D4057">
        <f t="shared" si="319"/>
        <v>1</v>
      </c>
      <c r="E4057">
        <f t="shared" si="320"/>
        <v>0.78</v>
      </c>
      <c r="G4057" t="s">
        <v>4988</v>
      </c>
      <c r="H4057" t="s">
        <v>39</v>
      </c>
      <c r="I4057" s="58" t="s">
        <v>257</v>
      </c>
      <c r="J4057" s="58" t="s">
        <v>41</v>
      </c>
      <c r="K4057" s="58" t="s">
        <v>42</v>
      </c>
      <c r="N4057" t="s">
        <v>43</v>
      </c>
      <c r="S4057" t="s">
        <v>57</v>
      </c>
      <c r="T4057" t="s">
        <v>73</v>
      </c>
      <c r="U4057" t="s">
        <v>149</v>
      </c>
      <c r="V4057" t="s">
        <v>46</v>
      </c>
      <c r="W4057" t="s">
        <v>111</v>
      </c>
      <c r="X4057" t="s">
        <v>112</v>
      </c>
      <c r="Y4057" t="s">
        <v>113</v>
      </c>
      <c r="Z4057" t="s">
        <v>152</v>
      </c>
      <c r="AA4057" t="s">
        <v>153</v>
      </c>
      <c r="AB4057" t="s">
        <v>570</v>
      </c>
      <c r="AC4057" t="s">
        <v>571</v>
      </c>
      <c r="AD4057" t="s">
        <v>4987</v>
      </c>
      <c r="AF4057" t="s">
        <v>55</v>
      </c>
      <c r="AG4057" t="s">
        <v>46</v>
      </c>
      <c r="AH4057" t="s">
        <v>56</v>
      </c>
      <c r="AI4057" t="s">
        <v>56</v>
      </c>
      <c r="AJ4057" t="s">
        <v>56</v>
      </c>
      <c r="AK4057" t="s">
        <v>56</v>
      </c>
      <c r="AL4057" t="s">
        <v>56</v>
      </c>
      <c r="AM4057" t="s">
        <v>56</v>
      </c>
      <c r="AN4057" t="s">
        <v>56</v>
      </c>
      <c r="AO4057" t="s">
        <v>56</v>
      </c>
      <c r="AP4057" t="s">
        <v>56</v>
      </c>
      <c r="AQ4057" t="s">
        <v>56</v>
      </c>
      <c r="AR4057" t="s">
        <v>56</v>
      </c>
      <c r="AS4057" t="s">
        <v>56</v>
      </c>
      <c r="AT4057" t="s">
        <v>56</v>
      </c>
      <c r="AU4057" t="s">
        <v>56</v>
      </c>
      <c r="AV4057" t="s">
        <v>56</v>
      </c>
      <c r="AW4057" t="s">
        <v>56</v>
      </c>
    </row>
    <row r="4058" spans="1:49" x14ac:dyDescent="0.3">
      <c r="A4058" t="str">
        <f t="shared" si="316"/>
        <v>VŠMU</v>
      </c>
      <c r="B4058" t="str">
        <f t="shared" si="317"/>
        <v>P</v>
      </c>
      <c r="C4058">
        <f t="shared" si="318"/>
        <v>0.44999999999999996</v>
      </c>
      <c r="D4058">
        <f t="shared" si="319"/>
        <v>1</v>
      </c>
      <c r="E4058">
        <f t="shared" si="320"/>
        <v>0.44999999999999996</v>
      </c>
      <c r="G4058" t="s">
        <v>4989</v>
      </c>
      <c r="H4058" t="s">
        <v>39</v>
      </c>
      <c r="I4058" s="58" t="s">
        <v>68</v>
      </c>
      <c r="J4058" s="58" t="s">
        <v>41</v>
      </c>
      <c r="K4058" s="58" t="s">
        <v>42</v>
      </c>
      <c r="N4058" t="s">
        <v>43</v>
      </c>
      <c r="S4058" t="s">
        <v>69</v>
      </c>
      <c r="T4058" t="s">
        <v>45</v>
      </c>
      <c r="U4058" t="s">
        <v>46</v>
      </c>
      <c r="V4058" t="s">
        <v>46</v>
      </c>
      <c r="W4058" t="s">
        <v>111</v>
      </c>
      <c r="X4058" t="s">
        <v>112</v>
      </c>
      <c r="Y4058" t="s">
        <v>113</v>
      </c>
      <c r="Z4058" t="s">
        <v>152</v>
      </c>
      <c r="AA4058" t="s">
        <v>153</v>
      </c>
      <c r="AB4058" t="s">
        <v>570</v>
      </c>
      <c r="AC4058" t="s">
        <v>571</v>
      </c>
      <c r="AD4058" t="s">
        <v>4987</v>
      </c>
      <c r="AF4058" t="s">
        <v>55</v>
      </c>
      <c r="AG4058" t="s">
        <v>46</v>
      </c>
      <c r="AH4058" t="s">
        <v>56</v>
      </c>
      <c r="AI4058" t="s">
        <v>56</v>
      </c>
      <c r="AJ4058" t="s">
        <v>56</v>
      </c>
      <c r="AK4058" t="s">
        <v>56</v>
      </c>
      <c r="AL4058" t="s">
        <v>56</v>
      </c>
      <c r="AM4058" t="s">
        <v>56</v>
      </c>
      <c r="AN4058" t="s">
        <v>56</v>
      </c>
      <c r="AO4058" t="s">
        <v>56</v>
      </c>
      <c r="AP4058" t="s">
        <v>56</v>
      </c>
      <c r="AQ4058" t="s">
        <v>56</v>
      </c>
      <c r="AR4058" t="s">
        <v>56</v>
      </c>
      <c r="AS4058" t="s">
        <v>56</v>
      </c>
      <c r="AT4058" t="s">
        <v>56</v>
      </c>
      <c r="AU4058" t="s">
        <v>56</v>
      </c>
      <c r="AV4058" t="s">
        <v>56</v>
      </c>
      <c r="AW4058" t="s">
        <v>56</v>
      </c>
    </row>
    <row r="4059" spans="1:49" x14ac:dyDescent="0.3">
      <c r="A4059" t="str">
        <f t="shared" si="316"/>
        <v>AU</v>
      </c>
      <c r="B4059" t="str">
        <f t="shared" si="317"/>
        <v>P</v>
      </c>
      <c r="C4059">
        <f t="shared" si="318"/>
        <v>0.78</v>
      </c>
      <c r="D4059">
        <f t="shared" si="319"/>
        <v>0.5</v>
      </c>
      <c r="E4059">
        <f t="shared" si="320"/>
        <v>0.39</v>
      </c>
      <c r="G4059" t="s">
        <v>4990</v>
      </c>
      <c r="H4059" t="s">
        <v>39</v>
      </c>
      <c r="I4059" s="58" t="s">
        <v>75</v>
      </c>
      <c r="J4059" s="58" t="s">
        <v>41</v>
      </c>
      <c r="K4059" s="58" t="s">
        <v>42</v>
      </c>
      <c r="N4059" t="s">
        <v>43</v>
      </c>
      <c r="S4059" t="s">
        <v>57</v>
      </c>
      <c r="T4059" t="s">
        <v>70</v>
      </c>
      <c r="U4059" t="s">
        <v>200</v>
      </c>
      <c r="V4059" t="s">
        <v>46</v>
      </c>
      <c r="W4059" t="s">
        <v>156</v>
      </c>
      <c r="X4059" t="s">
        <v>6458</v>
      </c>
      <c r="Y4059" t="s">
        <v>157</v>
      </c>
      <c r="Z4059" t="s">
        <v>158</v>
      </c>
      <c r="AA4059" t="s">
        <v>159</v>
      </c>
      <c r="AB4059" t="s">
        <v>160</v>
      </c>
      <c r="AC4059" t="s">
        <v>161</v>
      </c>
      <c r="AD4059" t="s">
        <v>4364</v>
      </c>
      <c r="AF4059" t="s">
        <v>55</v>
      </c>
      <c r="AG4059" t="s">
        <v>46</v>
      </c>
      <c r="AH4059" t="s">
        <v>56</v>
      </c>
      <c r="AI4059" t="s">
        <v>56</v>
      </c>
      <c r="AJ4059" t="s">
        <v>56</v>
      </c>
      <c r="AK4059" t="s">
        <v>56</v>
      </c>
      <c r="AL4059" t="s">
        <v>56</v>
      </c>
      <c r="AM4059" t="s">
        <v>56</v>
      </c>
      <c r="AN4059" t="s">
        <v>56</v>
      </c>
      <c r="AO4059" t="s">
        <v>46</v>
      </c>
      <c r="AP4059" t="s">
        <v>56</v>
      </c>
      <c r="AQ4059" t="s">
        <v>56</v>
      </c>
      <c r="AR4059" t="s">
        <v>56</v>
      </c>
      <c r="AS4059" t="s">
        <v>56</v>
      </c>
      <c r="AT4059" t="s">
        <v>56</v>
      </c>
      <c r="AU4059" t="s">
        <v>56</v>
      </c>
      <c r="AV4059" t="s">
        <v>56</v>
      </c>
      <c r="AW4059" t="s">
        <v>56</v>
      </c>
    </row>
    <row r="4060" spans="1:49" x14ac:dyDescent="0.3">
      <c r="A4060" t="str">
        <f t="shared" si="316"/>
        <v>AU</v>
      </c>
      <c r="B4060" t="str">
        <f t="shared" si="317"/>
        <v>P</v>
      </c>
      <c r="C4060">
        <f t="shared" si="318"/>
        <v>0.78</v>
      </c>
      <c r="D4060">
        <f t="shared" si="319"/>
        <v>0.5</v>
      </c>
      <c r="E4060">
        <f t="shared" si="320"/>
        <v>0.39</v>
      </c>
      <c r="G4060" t="s">
        <v>4990</v>
      </c>
      <c r="H4060" t="s">
        <v>39</v>
      </c>
      <c r="I4060" s="58" t="s">
        <v>75</v>
      </c>
      <c r="J4060" s="58" t="s">
        <v>41</v>
      </c>
      <c r="K4060" s="58" t="s">
        <v>42</v>
      </c>
      <c r="N4060" t="s">
        <v>43</v>
      </c>
      <c r="S4060" t="s">
        <v>57</v>
      </c>
      <c r="T4060" t="s">
        <v>70</v>
      </c>
      <c r="U4060" t="s">
        <v>200</v>
      </c>
      <c r="V4060" t="s">
        <v>46</v>
      </c>
      <c r="W4060" t="s">
        <v>156</v>
      </c>
      <c r="X4060" t="s">
        <v>6458</v>
      </c>
      <c r="Y4060" t="s">
        <v>157</v>
      </c>
      <c r="Z4060" t="s">
        <v>158</v>
      </c>
      <c r="AA4060" t="s">
        <v>159</v>
      </c>
      <c r="AB4060" t="s">
        <v>2169</v>
      </c>
      <c r="AC4060" t="s">
        <v>2170</v>
      </c>
      <c r="AD4060" t="s">
        <v>4364</v>
      </c>
      <c r="AF4060" t="s">
        <v>55</v>
      </c>
      <c r="AG4060" t="s">
        <v>46</v>
      </c>
      <c r="AH4060" t="s">
        <v>56</v>
      </c>
      <c r="AI4060" t="s">
        <v>56</v>
      </c>
      <c r="AJ4060" t="s">
        <v>56</v>
      </c>
      <c r="AK4060" t="s">
        <v>56</v>
      </c>
      <c r="AL4060" t="s">
        <v>56</v>
      </c>
      <c r="AM4060" t="s">
        <v>56</v>
      </c>
      <c r="AN4060" t="s">
        <v>56</v>
      </c>
      <c r="AO4060" t="s">
        <v>46</v>
      </c>
      <c r="AP4060" t="s">
        <v>56</v>
      </c>
      <c r="AQ4060" t="s">
        <v>56</v>
      </c>
      <c r="AR4060" t="s">
        <v>56</v>
      </c>
      <c r="AS4060" t="s">
        <v>56</v>
      </c>
      <c r="AT4060" t="s">
        <v>56</v>
      </c>
      <c r="AU4060" t="s">
        <v>56</v>
      </c>
      <c r="AV4060" t="s">
        <v>56</v>
      </c>
      <c r="AW4060" t="s">
        <v>56</v>
      </c>
    </row>
    <row r="4061" spans="1:49" x14ac:dyDescent="0.3">
      <c r="A4061" t="str">
        <f t="shared" si="316"/>
        <v>VŠVU</v>
      </c>
      <c r="B4061" t="str">
        <f t="shared" si="317"/>
        <v>V</v>
      </c>
      <c r="C4061">
        <f t="shared" si="318"/>
        <v>3</v>
      </c>
      <c r="D4061">
        <f t="shared" si="319"/>
        <v>1</v>
      </c>
      <c r="E4061">
        <f t="shared" si="320"/>
        <v>3</v>
      </c>
      <c r="G4061" t="s">
        <v>4991</v>
      </c>
      <c r="H4061" t="s">
        <v>39</v>
      </c>
      <c r="I4061" s="58" t="s">
        <v>242</v>
      </c>
      <c r="J4061" s="58" t="s">
        <v>41</v>
      </c>
      <c r="K4061" s="58" t="s">
        <v>76</v>
      </c>
      <c r="N4061" t="s">
        <v>713</v>
      </c>
      <c r="P4061" t="s">
        <v>78</v>
      </c>
      <c r="Q4061" t="s">
        <v>79</v>
      </c>
      <c r="S4061" t="s">
        <v>80</v>
      </c>
      <c r="T4061" t="s">
        <v>45</v>
      </c>
      <c r="U4061" t="s">
        <v>46</v>
      </c>
      <c r="V4061" t="s">
        <v>46</v>
      </c>
      <c r="W4061" t="s">
        <v>764</v>
      </c>
      <c r="X4061" t="s">
        <v>765</v>
      </c>
      <c r="Y4061" t="s">
        <v>766</v>
      </c>
      <c r="Z4061" t="s">
        <v>767</v>
      </c>
      <c r="AB4061" t="s">
        <v>2351</v>
      </c>
      <c r="AC4061" t="s">
        <v>2352</v>
      </c>
      <c r="AD4061" t="s">
        <v>4992</v>
      </c>
      <c r="AF4061" t="s">
        <v>352</v>
      </c>
      <c r="AG4061" t="s">
        <v>56</v>
      </c>
      <c r="AH4061" t="s">
        <v>56</v>
      </c>
      <c r="AI4061" t="s">
        <v>46</v>
      </c>
      <c r="AJ4061" t="s">
        <v>56</v>
      </c>
      <c r="AK4061" t="s">
        <v>56</v>
      </c>
      <c r="AL4061" t="s">
        <v>56</v>
      </c>
      <c r="AM4061" t="s">
        <v>56</v>
      </c>
      <c r="AN4061" t="s">
        <v>56</v>
      </c>
      <c r="AO4061" t="s">
        <v>56</v>
      </c>
      <c r="AP4061" t="s">
        <v>56</v>
      </c>
      <c r="AQ4061" t="s">
        <v>56</v>
      </c>
      <c r="AR4061" t="s">
        <v>56</v>
      </c>
      <c r="AS4061" t="s">
        <v>56</v>
      </c>
      <c r="AT4061" t="s">
        <v>56</v>
      </c>
      <c r="AU4061" t="s">
        <v>56</v>
      </c>
      <c r="AV4061" t="s">
        <v>56</v>
      </c>
      <c r="AW4061" t="s">
        <v>56</v>
      </c>
    </row>
    <row r="4062" spans="1:49" x14ac:dyDescent="0.3">
      <c r="A4062" t="str">
        <f t="shared" si="316"/>
        <v>UCM</v>
      </c>
      <c r="B4062" t="str">
        <f t="shared" si="317"/>
        <v>P</v>
      </c>
      <c r="C4062">
        <f t="shared" si="318"/>
        <v>0.89999999999999991</v>
      </c>
      <c r="D4062">
        <f t="shared" si="319"/>
        <v>1</v>
      </c>
      <c r="E4062">
        <f t="shared" si="320"/>
        <v>0.89999999999999991</v>
      </c>
      <c r="G4062" t="s">
        <v>4993</v>
      </c>
      <c r="H4062" t="s">
        <v>39</v>
      </c>
      <c r="I4062" s="58" t="s">
        <v>133</v>
      </c>
      <c r="J4062" s="58" t="s">
        <v>41</v>
      </c>
      <c r="K4062" s="58" t="s">
        <v>91</v>
      </c>
      <c r="N4062" t="s">
        <v>491</v>
      </c>
      <c r="O4062" t="s">
        <v>93</v>
      </c>
      <c r="R4062" t="s">
        <v>79</v>
      </c>
      <c r="S4062" t="s">
        <v>110</v>
      </c>
      <c r="T4062" t="s">
        <v>45</v>
      </c>
      <c r="U4062" t="s">
        <v>46</v>
      </c>
      <c r="V4062" t="s">
        <v>46</v>
      </c>
      <c r="W4062" t="s">
        <v>547</v>
      </c>
      <c r="X4062" t="s">
        <v>548</v>
      </c>
      <c r="Y4062" t="s">
        <v>549</v>
      </c>
      <c r="Z4062" t="s">
        <v>550</v>
      </c>
      <c r="AA4062" t="s">
        <v>551</v>
      </c>
      <c r="AB4062" t="s">
        <v>4055</v>
      </c>
      <c r="AC4062" t="s">
        <v>4056</v>
      </c>
      <c r="AE4062" t="s">
        <v>432</v>
      </c>
      <c r="AF4062" t="s">
        <v>55</v>
      </c>
      <c r="AG4062" t="s">
        <v>56</v>
      </c>
      <c r="AH4062" t="s">
        <v>46</v>
      </c>
      <c r="AI4062" t="s">
        <v>56</v>
      </c>
      <c r="AJ4062" t="s">
        <v>56</v>
      </c>
      <c r="AK4062" t="s">
        <v>56</v>
      </c>
      <c r="AL4062" t="s">
        <v>46</v>
      </c>
      <c r="AM4062" t="s">
        <v>56</v>
      </c>
      <c r="AN4062" t="s">
        <v>56</v>
      </c>
      <c r="AO4062" t="s">
        <v>56</v>
      </c>
      <c r="AP4062" t="s">
        <v>56</v>
      </c>
      <c r="AQ4062" t="s">
        <v>56</v>
      </c>
      <c r="AR4062" t="s">
        <v>56</v>
      </c>
      <c r="AS4062" t="s">
        <v>56</v>
      </c>
      <c r="AT4062" t="s">
        <v>56</v>
      </c>
      <c r="AU4062" t="s">
        <v>56</v>
      </c>
      <c r="AV4062" t="s">
        <v>56</v>
      </c>
      <c r="AW4062" t="s">
        <v>56</v>
      </c>
    </row>
    <row r="4063" spans="1:49" x14ac:dyDescent="0.3">
      <c r="A4063" t="str">
        <f t="shared" si="316"/>
        <v>VŠMU</v>
      </c>
      <c r="B4063" t="str">
        <f t="shared" si="317"/>
        <v>P</v>
      </c>
      <c r="C4063">
        <f t="shared" si="318"/>
        <v>0.44999999999999996</v>
      </c>
      <c r="D4063">
        <f t="shared" si="319"/>
        <v>1</v>
      </c>
      <c r="E4063">
        <f t="shared" si="320"/>
        <v>0.44999999999999996</v>
      </c>
      <c r="G4063" t="s">
        <v>4994</v>
      </c>
      <c r="H4063" t="s">
        <v>39</v>
      </c>
      <c r="I4063" s="58" t="s">
        <v>68</v>
      </c>
      <c r="J4063" s="58" t="s">
        <v>41</v>
      </c>
      <c r="K4063" s="58" t="s">
        <v>42</v>
      </c>
      <c r="N4063" t="s">
        <v>43</v>
      </c>
      <c r="S4063" t="s">
        <v>57</v>
      </c>
      <c r="T4063" t="s">
        <v>73</v>
      </c>
      <c r="U4063" t="s">
        <v>149</v>
      </c>
      <c r="V4063" t="s">
        <v>46</v>
      </c>
      <c r="W4063" t="s">
        <v>111</v>
      </c>
      <c r="X4063" t="s">
        <v>112</v>
      </c>
      <c r="Y4063" t="s">
        <v>113</v>
      </c>
      <c r="Z4063" t="s">
        <v>152</v>
      </c>
      <c r="AA4063" t="s">
        <v>153</v>
      </c>
      <c r="AB4063" t="s">
        <v>570</v>
      </c>
      <c r="AC4063" t="s">
        <v>571</v>
      </c>
      <c r="AD4063" t="s">
        <v>4987</v>
      </c>
      <c r="AF4063" t="s">
        <v>55</v>
      </c>
      <c r="AG4063" t="s">
        <v>46</v>
      </c>
      <c r="AH4063" t="s">
        <v>56</v>
      </c>
      <c r="AI4063" t="s">
        <v>56</v>
      </c>
      <c r="AJ4063" t="s">
        <v>56</v>
      </c>
      <c r="AK4063" t="s">
        <v>56</v>
      </c>
      <c r="AL4063" t="s">
        <v>56</v>
      </c>
      <c r="AM4063" t="s">
        <v>56</v>
      </c>
      <c r="AN4063" t="s">
        <v>56</v>
      </c>
      <c r="AO4063" t="s">
        <v>56</v>
      </c>
      <c r="AP4063" t="s">
        <v>56</v>
      </c>
      <c r="AQ4063" t="s">
        <v>56</v>
      </c>
      <c r="AR4063" t="s">
        <v>56</v>
      </c>
      <c r="AS4063" t="s">
        <v>56</v>
      </c>
      <c r="AT4063" t="s">
        <v>56</v>
      </c>
      <c r="AU4063" t="s">
        <v>56</v>
      </c>
      <c r="AV4063" t="s">
        <v>56</v>
      </c>
      <c r="AW4063" t="s">
        <v>56</v>
      </c>
    </row>
    <row r="4064" spans="1:49" x14ac:dyDescent="0.3">
      <c r="A4064" t="str">
        <f t="shared" si="316"/>
        <v>VŠMU</v>
      </c>
      <c r="B4064" t="str">
        <f t="shared" si="317"/>
        <v>P</v>
      </c>
      <c r="C4064">
        <f t="shared" si="318"/>
        <v>0.78</v>
      </c>
      <c r="D4064">
        <f t="shared" si="319"/>
        <v>0.33333333333333331</v>
      </c>
      <c r="E4064">
        <f t="shared" si="320"/>
        <v>0.26</v>
      </c>
      <c r="G4064" t="s">
        <v>4995</v>
      </c>
      <c r="H4064" t="s">
        <v>39</v>
      </c>
      <c r="I4064" s="58" t="s">
        <v>75</v>
      </c>
      <c r="J4064" s="58" t="s">
        <v>41</v>
      </c>
      <c r="K4064" s="58" t="s">
        <v>42</v>
      </c>
      <c r="N4064" t="s">
        <v>43</v>
      </c>
      <c r="S4064" t="s">
        <v>69</v>
      </c>
      <c r="T4064" t="s">
        <v>70</v>
      </c>
      <c r="U4064" t="s">
        <v>200</v>
      </c>
      <c r="V4064" t="s">
        <v>46</v>
      </c>
      <c r="W4064" t="s">
        <v>111</v>
      </c>
      <c r="X4064" t="s">
        <v>112</v>
      </c>
      <c r="Y4064" t="s">
        <v>113</v>
      </c>
      <c r="Z4064" t="s">
        <v>152</v>
      </c>
      <c r="AA4064" t="s">
        <v>153</v>
      </c>
      <c r="AB4064" t="s">
        <v>273</v>
      </c>
      <c r="AC4064" t="s">
        <v>274</v>
      </c>
      <c r="AD4064" t="s">
        <v>4364</v>
      </c>
      <c r="AF4064" t="s">
        <v>55</v>
      </c>
      <c r="AG4064" t="s">
        <v>46</v>
      </c>
      <c r="AH4064" t="s">
        <v>56</v>
      </c>
      <c r="AI4064" t="s">
        <v>56</v>
      </c>
      <c r="AJ4064" t="s">
        <v>56</v>
      </c>
      <c r="AK4064" t="s">
        <v>56</v>
      </c>
      <c r="AL4064" t="s">
        <v>56</v>
      </c>
      <c r="AM4064" t="s">
        <v>56</v>
      </c>
      <c r="AN4064" t="s">
        <v>56</v>
      </c>
      <c r="AO4064" t="s">
        <v>46</v>
      </c>
      <c r="AP4064" t="s">
        <v>56</v>
      </c>
      <c r="AQ4064" t="s">
        <v>56</v>
      </c>
      <c r="AR4064" t="s">
        <v>56</v>
      </c>
      <c r="AS4064" t="s">
        <v>56</v>
      </c>
      <c r="AT4064" t="s">
        <v>56</v>
      </c>
      <c r="AU4064" t="s">
        <v>56</v>
      </c>
      <c r="AV4064" t="s">
        <v>56</v>
      </c>
      <c r="AW4064" t="s">
        <v>56</v>
      </c>
    </row>
    <row r="4065" spans="1:49" x14ac:dyDescent="0.3">
      <c r="A4065" t="str">
        <f t="shared" si="316"/>
        <v>AU</v>
      </c>
      <c r="B4065" t="str">
        <f t="shared" si="317"/>
        <v>P</v>
      </c>
      <c r="C4065">
        <f t="shared" si="318"/>
        <v>0.78</v>
      </c>
      <c r="D4065">
        <f t="shared" si="319"/>
        <v>0.33333333333333331</v>
      </c>
      <c r="E4065">
        <f t="shared" si="320"/>
        <v>0.26</v>
      </c>
      <c r="G4065" t="s">
        <v>4995</v>
      </c>
      <c r="H4065" t="s">
        <v>39</v>
      </c>
      <c r="I4065" s="58" t="s">
        <v>75</v>
      </c>
      <c r="J4065" s="58" t="s">
        <v>41</v>
      </c>
      <c r="K4065" s="58" t="s">
        <v>42</v>
      </c>
      <c r="N4065" t="s">
        <v>43</v>
      </c>
      <c r="S4065" t="s">
        <v>69</v>
      </c>
      <c r="T4065" t="s">
        <v>70</v>
      </c>
      <c r="U4065" t="s">
        <v>200</v>
      </c>
      <c r="V4065" t="s">
        <v>46</v>
      </c>
      <c r="W4065" t="s">
        <v>156</v>
      </c>
      <c r="X4065" t="s">
        <v>6458</v>
      </c>
      <c r="Y4065" t="s">
        <v>157</v>
      </c>
      <c r="Z4065" t="s">
        <v>158</v>
      </c>
      <c r="AA4065" t="s">
        <v>159</v>
      </c>
      <c r="AB4065" t="s">
        <v>160</v>
      </c>
      <c r="AC4065" t="s">
        <v>161</v>
      </c>
      <c r="AD4065" t="s">
        <v>4364</v>
      </c>
      <c r="AF4065" t="s">
        <v>55</v>
      </c>
      <c r="AG4065" t="s">
        <v>46</v>
      </c>
      <c r="AH4065" t="s">
        <v>56</v>
      </c>
      <c r="AI4065" t="s">
        <v>56</v>
      </c>
      <c r="AJ4065" t="s">
        <v>56</v>
      </c>
      <c r="AK4065" t="s">
        <v>56</v>
      </c>
      <c r="AL4065" t="s">
        <v>56</v>
      </c>
      <c r="AM4065" t="s">
        <v>56</v>
      </c>
      <c r="AN4065" t="s">
        <v>56</v>
      </c>
      <c r="AO4065" t="s">
        <v>46</v>
      </c>
      <c r="AP4065" t="s">
        <v>56</v>
      </c>
      <c r="AQ4065" t="s">
        <v>56</v>
      </c>
      <c r="AR4065" t="s">
        <v>56</v>
      </c>
      <c r="AS4065" t="s">
        <v>56</v>
      </c>
      <c r="AT4065" t="s">
        <v>56</v>
      </c>
      <c r="AU4065" t="s">
        <v>56</v>
      </c>
      <c r="AV4065" t="s">
        <v>56</v>
      </c>
      <c r="AW4065" t="s">
        <v>56</v>
      </c>
    </row>
    <row r="4066" spans="1:49" x14ac:dyDescent="0.3">
      <c r="A4066" t="str">
        <f t="shared" si="316"/>
        <v>AU</v>
      </c>
      <c r="B4066" t="str">
        <f t="shared" si="317"/>
        <v>P</v>
      </c>
      <c r="C4066">
        <f t="shared" si="318"/>
        <v>0.78</v>
      </c>
      <c r="D4066">
        <f t="shared" si="319"/>
        <v>0.33333333333333331</v>
      </c>
      <c r="E4066">
        <f t="shared" si="320"/>
        <v>0.26</v>
      </c>
      <c r="G4066" t="s">
        <v>4995</v>
      </c>
      <c r="H4066" t="s">
        <v>39</v>
      </c>
      <c r="I4066" s="58" t="s">
        <v>75</v>
      </c>
      <c r="J4066" s="58" t="s">
        <v>41</v>
      </c>
      <c r="K4066" s="58" t="s">
        <v>42</v>
      </c>
      <c r="N4066" t="s">
        <v>43</v>
      </c>
      <c r="S4066" t="s">
        <v>69</v>
      </c>
      <c r="T4066" t="s">
        <v>70</v>
      </c>
      <c r="U4066" t="s">
        <v>200</v>
      </c>
      <c r="V4066" t="s">
        <v>46</v>
      </c>
      <c r="W4066" t="s">
        <v>156</v>
      </c>
      <c r="X4066" t="s">
        <v>6458</v>
      </c>
      <c r="Y4066" t="s">
        <v>157</v>
      </c>
      <c r="Z4066" t="s">
        <v>158</v>
      </c>
      <c r="AA4066" t="s">
        <v>159</v>
      </c>
      <c r="AB4066" t="s">
        <v>2169</v>
      </c>
      <c r="AC4066" t="s">
        <v>2170</v>
      </c>
      <c r="AD4066" t="s">
        <v>4364</v>
      </c>
      <c r="AF4066" t="s">
        <v>55</v>
      </c>
      <c r="AG4066" t="s">
        <v>46</v>
      </c>
      <c r="AH4066" t="s">
        <v>56</v>
      </c>
      <c r="AI4066" t="s">
        <v>56</v>
      </c>
      <c r="AJ4066" t="s">
        <v>56</v>
      </c>
      <c r="AK4066" t="s">
        <v>56</v>
      </c>
      <c r="AL4066" t="s">
        <v>56</v>
      </c>
      <c r="AM4066" t="s">
        <v>56</v>
      </c>
      <c r="AN4066" t="s">
        <v>56</v>
      </c>
      <c r="AO4066" t="s">
        <v>46</v>
      </c>
      <c r="AP4066" t="s">
        <v>56</v>
      </c>
      <c r="AQ4066" t="s">
        <v>56</v>
      </c>
      <c r="AR4066" t="s">
        <v>56</v>
      </c>
      <c r="AS4066" t="s">
        <v>56</v>
      </c>
      <c r="AT4066" t="s">
        <v>56</v>
      </c>
      <c r="AU4066" t="s">
        <v>56</v>
      </c>
      <c r="AV4066" t="s">
        <v>56</v>
      </c>
      <c r="AW4066" t="s">
        <v>56</v>
      </c>
    </row>
    <row r="4067" spans="1:49" x14ac:dyDescent="0.3">
      <c r="A4067" t="str">
        <f t="shared" si="316"/>
        <v>VŠMU</v>
      </c>
      <c r="B4067" t="str">
        <f t="shared" si="317"/>
        <v>P</v>
      </c>
      <c r="C4067">
        <f t="shared" si="318"/>
        <v>0.44999999999999996</v>
      </c>
      <c r="D4067">
        <f t="shared" si="319"/>
        <v>1</v>
      </c>
      <c r="E4067">
        <f t="shared" si="320"/>
        <v>0.44999999999999996</v>
      </c>
      <c r="G4067" t="s">
        <v>4996</v>
      </c>
      <c r="H4067" t="s">
        <v>39</v>
      </c>
      <c r="I4067" s="58" t="s">
        <v>68</v>
      </c>
      <c r="J4067" s="58" t="s">
        <v>41</v>
      </c>
      <c r="K4067" s="58" t="s">
        <v>42</v>
      </c>
      <c r="N4067" t="s">
        <v>43</v>
      </c>
      <c r="S4067" t="s">
        <v>57</v>
      </c>
      <c r="T4067" t="s">
        <v>73</v>
      </c>
      <c r="U4067" t="s">
        <v>149</v>
      </c>
      <c r="V4067" t="s">
        <v>46</v>
      </c>
      <c r="W4067" t="s">
        <v>111</v>
      </c>
      <c r="X4067" t="s">
        <v>112</v>
      </c>
      <c r="Y4067" t="s">
        <v>113</v>
      </c>
      <c r="Z4067" t="s">
        <v>152</v>
      </c>
      <c r="AA4067" t="s">
        <v>153</v>
      </c>
      <c r="AB4067" t="s">
        <v>570</v>
      </c>
      <c r="AC4067" t="s">
        <v>571</v>
      </c>
      <c r="AD4067" t="s">
        <v>4987</v>
      </c>
      <c r="AF4067" t="s">
        <v>55</v>
      </c>
      <c r="AG4067" t="s">
        <v>46</v>
      </c>
      <c r="AH4067" t="s">
        <v>56</v>
      </c>
      <c r="AI4067" t="s">
        <v>56</v>
      </c>
      <c r="AJ4067" t="s">
        <v>56</v>
      </c>
      <c r="AK4067" t="s">
        <v>56</v>
      </c>
      <c r="AL4067" t="s">
        <v>56</v>
      </c>
      <c r="AM4067" t="s">
        <v>56</v>
      </c>
      <c r="AN4067" t="s">
        <v>56</v>
      </c>
      <c r="AO4067" t="s">
        <v>56</v>
      </c>
      <c r="AP4067" t="s">
        <v>56</v>
      </c>
      <c r="AQ4067" t="s">
        <v>56</v>
      </c>
      <c r="AR4067" t="s">
        <v>56</v>
      </c>
      <c r="AS4067" t="s">
        <v>56</v>
      </c>
      <c r="AT4067" t="s">
        <v>56</v>
      </c>
      <c r="AU4067" t="s">
        <v>56</v>
      </c>
      <c r="AV4067" t="s">
        <v>56</v>
      </c>
      <c r="AW4067" t="s">
        <v>56</v>
      </c>
    </row>
    <row r="4068" spans="1:49" x14ac:dyDescent="0.3">
      <c r="A4068" t="str">
        <f t="shared" si="316"/>
        <v>VŠMU</v>
      </c>
      <c r="B4068" t="str">
        <f t="shared" si="317"/>
        <v>P</v>
      </c>
      <c r="C4068">
        <f t="shared" si="318"/>
        <v>3</v>
      </c>
      <c r="D4068">
        <f t="shared" si="319"/>
        <v>1</v>
      </c>
      <c r="E4068">
        <f t="shared" si="320"/>
        <v>3</v>
      </c>
      <c r="G4068" t="s">
        <v>4997</v>
      </c>
      <c r="H4068" t="s">
        <v>39</v>
      </c>
      <c r="I4068" s="58" t="s">
        <v>242</v>
      </c>
      <c r="J4068" s="58" t="s">
        <v>41</v>
      </c>
      <c r="K4068" s="58" t="s">
        <v>225</v>
      </c>
      <c r="N4068" t="s">
        <v>1303</v>
      </c>
      <c r="S4068" t="s">
        <v>760</v>
      </c>
      <c r="T4068" t="s">
        <v>179</v>
      </c>
      <c r="U4068" t="s">
        <v>223</v>
      </c>
      <c r="V4068" t="s">
        <v>46</v>
      </c>
      <c r="W4068" t="s">
        <v>111</v>
      </c>
      <c r="X4068" t="s">
        <v>112</v>
      </c>
      <c r="Y4068" t="s">
        <v>113</v>
      </c>
      <c r="Z4068" t="s">
        <v>152</v>
      </c>
      <c r="AA4068" t="s">
        <v>153</v>
      </c>
      <c r="AB4068" t="s">
        <v>231</v>
      </c>
      <c r="AC4068" t="s">
        <v>232</v>
      </c>
      <c r="AD4068" t="s">
        <v>4998</v>
      </c>
      <c r="AF4068" t="s">
        <v>186</v>
      </c>
      <c r="AG4068" t="s">
        <v>56</v>
      </c>
      <c r="AH4068" t="s">
        <v>56</v>
      </c>
      <c r="AI4068" t="s">
        <v>46</v>
      </c>
      <c r="AJ4068" t="s">
        <v>56</v>
      </c>
      <c r="AK4068" t="s">
        <v>56</v>
      </c>
      <c r="AL4068" t="s">
        <v>56</v>
      </c>
      <c r="AM4068" t="s">
        <v>56</v>
      </c>
      <c r="AN4068" t="s">
        <v>56</v>
      </c>
      <c r="AO4068" t="s">
        <v>56</v>
      </c>
      <c r="AP4068" t="s">
        <v>56</v>
      </c>
      <c r="AQ4068" t="s">
        <v>56</v>
      </c>
      <c r="AR4068" t="s">
        <v>56</v>
      </c>
      <c r="AS4068" t="s">
        <v>56</v>
      </c>
      <c r="AT4068" t="s">
        <v>56</v>
      </c>
      <c r="AU4068" t="s">
        <v>56</v>
      </c>
      <c r="AV4068" t="s">
        <v>56</v>
      </c>
      <c r="AW4068" t="s">
        <v>56</v>
      </c>
    </row>
    <row r="4069" spans="1:49" x14ac:dyDescent="0.3">
      <c r="A4069" t="str">
        <f t="shared" si="316"/>
        <v>UK</v>
      </c>
      <c r="B4069" t="str">
        <f t="shared" si="317"/>
        <v>P</v>
      </c>
      <c r="C4069">
        <f t="shared" si="318"/>
        <v>0.44999999999999996</v>
      </c>
      <c r="D4069">
        <f t="shared" si="319"/>
        <v>1</v>
      </c>
      <c r="E4069">
        <f t="shared" si="320"/>
        <v>0.44999999999999996</v>
      </c>
      <c r="G4069" t="s">
        <v>4999</v>
      </c>
      <c r="H4069" t="s">
        <v>39</v>
      </c>
      <c r="I4069" s="58" t="s">
        <v>68</v>
      </c>
      <c r="J4069" s="58" t="s">
        <v>41</v>
      </c>
      <c r="K4069" s="58" t="s">
        <v>42</v>
      </c>
      <c r="N4069" t="s">
        <v>43</v>
      </c>
      <c r="S4069" t="s">
        <v>69</v>
      </c>
      <c r="T4069" t="s">
        <v>45</v>
      </c>
      <c r="U4069" t="s">
        <v>46</v>
      </c>
      <c r="V4069" t="s">
        <v>46</v>
      </c>
      <c r="W4069" t="s">
        <v>47</v>
      </c>
      <c r="X4069" t="s">
        <v>48</v>
      </c>
      <c r="Y4069" t="s">
        <v>49</v>
      </c>
      <c r="Z4069" t="s">
        <v>50</v>
      </c>
      <c r="AA4069" t="s">
        <v>51</v>
      </c>
      <c r="AB4069" t="s">
        <v>52</v>
      </c>
      <c r="AC4069" t="s">
        <v>53</v>
      </c>
      <c r="AD4069" t="s">
        <v>6709</v>
      </c>
      <c r="AF4069" t="s">
        <v>55</v>
      </c>
      <c r="AG4069" t="s">
        <v>46</v>
      </c>
      <c r="AH4069" t="s">
        <v>56</v>
      </c>
      <c r="AI4069" t="s">
        <v>56</v>
      </c>
      <c r="AJ4069" t="s">
        <v>56</v>
      </c>
      <c r="AK4069" t="s">
        <v>56</v>
      </c>
      <c r="AL4069" t="s">
        <v>56</v>
      </c>
      <c r="AM4069" t="s">
        <v>56</v>
      </c>
      <c r="AN4069" t="s">
        <v>56</v>
      </c>
      <c r="AO4069" t="s">
        <v>56</v>
      </c>
      <c r="AP4069" t="s">
        <v>56</v>
      </c>
      <c r="AQ4069" t="s">
        <v>56</v>
      </c>
      <c r="AR4069" t="s">
        <v>56</v>
      </c>
      <c r="AS4069" t="s">
        <v>56</v>
      </c>
      <c r="AT4069" t="s">
        <v>56</v>
      </c>
      <c r="AU4069" t="s">
        <v>56</v>
      </c>
      <c r="AV4069" t="s">
        <v>56</v>
      </c>
      <c r="AW4069" t="s">
        <v>56</v>
      </c>
    </row>
    <row r="4070" spans="1:49" x14ac:dyDescent="0.3">
      <c r="A4070" t="str">
        <f t="shared" si="316"/>
        <v>UKF</v>
      </c>
      <c r="B4070" t="str">
        <f t="shared" si="317"/>
        <v>V</v>
      </c>
      <c r="C4070">
        <f t="shared" si="318"/>
        <v>0.78</v>
      </c>
      <c r="D4070">
        <f t="shared" si="319"/>
        <v>1</v>
      </c>
      <c r="E4070">
        <f t="shared" si="320"/>
        <v>0.78</v>
      </c>
      <c r="G4070" t="s">
        <v>5000</v>
      </c>
      <c r="H4070" t="s">
        <v>39</v>
      </c>
      <c r="I4070" s="58" t="s">
        <v>75</v>
      </c>
      <c r="J4070" s="58" t="s">
        <v>41</v>
      </c>
      <c r="K4070" s="58" t="s">
        <v>76</v>
      </c>
      <c r="N4070" t="s">
        <v>713</v>
      </c>
      <c r="P4070" t="s">
        <v>78</v>
      </c>
      <c r="Q4070" t="s">
        <v>79</v>
      </c>
      <c r="S4070" t="s">
        <v>80</v>
      </c>
      <c r="T4070" t="s">
        <v>45</v>
      </c>
      <c r="U4070" t="s">
        <v>46</v>
      </c>
      <c r="V4070" t="s">
        <v>46</v>
      </c>
      <c r="W4070" t="s">
        <v>1274</v>
      </c>
      <c r="X4070" t="s">
        <v>1275</v>
      </c>
      <c r="Y4070" t="s">
        <v>1276</v>
      </c>
      <c r="Z4070" t="s">
        <v>1277</v>
      </c>
      <c r="AA4070" t="s">
        <v>1278</v>
      </c>
      <c r="AB4070" t="s">
        <v>1702</v>
      </c>
      <c r="AC4070" t="s">
        <v>1703</v>
      </c>
      <c r="AD4070" t="s">
        <v>4621</v>
      </c>
      <c r="AF4070" t="s">
        <v>186</v>
      </c>
      <c r="AG4070" t="s">
        <v>56</v>
      </c>
      <c r="AH4070" t="s">
        <v>56</v>
      </c>
      <c r="AI4070" t="s">
        <v>46</v>
      </c>
      <c r="AJ4070" t="s">
        <v>56</v>
      </c>
      <c r="AK4070" t="s">
        <v>56</v>
      </c>
      <c r="AL4070" t="s">
        <v>56</v>
      </c>
      <c r="AM4070" t="s">
        <v>56</v>
      </c>
      <c r="AN4070" t="s">
        <v>56</v>
      </c>
      <c r="AO4070" t="s">
        <v>56</v>
      </c>
      <c r="AP4070" t="s">
        <v>56</v>
      </c>
      <c r="AQ4070" t="s">
        <v>56</v>
      </c>
      <c r="AR4070" t="s">
        <v>56</v>
      </c>
      <c r="AS4070" t="s">
        <v>56</v>
      </c>
      <c r="AT4070" t="s">
        <v>56</v>
      </c>
      <c r="AU4070" t="s">
        <v>56</v>
      </c>
      <c r="AV4070" t="s">
        <v>56</v>
      </c>
      <c r="AW4070" t="s">
        <v>56</v>
      </c>
    </row>
    <row r="4071" spans="1:49" x14ac:dyDescent="0.3">
      <c r="A4071" t="str">
        <f t="shared" si="316"/>
        <v>VŠMU</v>
      </c>
      <c r="B4071" t="str">
        <f t="shared" si="317"/>
        <v>P</v>
      </c>
      <c r="C4071">
        <f t="shared" si="318"/>
        <v>0.78</v>
      </c>
      <c r="D4071">
        <f t="shared" si="319"/>
        <v>1</v>
      </c>
      <c r="E4071">
        <f t="shared" si="320"/>
        <v>0.78</v>
      </c>
      <c r="G4071" t="s">
        <v>5001</v>
      </c>
      <c r="H4071" t="s">
        <v>39</v>
      </c>
      <c r="I4071" s="58" t="s">
        <v>75</v>
      </c>
      <c r="J4071" s="58" t="s">
        <v>41</v>
      </c>
      <c r="K4071" s="58" t="s">
        <v>225</v>
      </c>
      <c r="N4071" t="s">
        <v>5002</v>
      </c>
      <c r="S4071" t="s">
        <v>497</v>
      </c>
      <c r="T4071" t="s">
        <v>45</v>
      </c>
      <c r="U4071" t="s">
        <v>46</v>
      </c>
      <c r="V4071" t="s">
        <v>46</v>
      </c>
      <c r="W4071" t="s">
        <v>111</v>
      </c>
      <c r="X4071" t="s">
        <v>112</v>
      </c>
      <c r="Y4071" t="s">
        <v>113</v>
      </c>
      <c r="Z4071" t="s">
        <v>152</v>
      </c>
      <c r="AA4071" t="s">
        <v>153</v>
      </c>
      <c r="AB4071" t="s">
        <v>231</v>
      </c>
      <c r="AC4071" t="s">
        <v>232</v>
      </c>
      <c r="AD4071" t="s">
        <v>5003</v>
      </c>
      <c r="AF4071" t="s">
        <v>55</v>
      </c>
      <c r="AG4071" t="s">
        <v>46</v>
      </c>
      <c r="AH4071" t="s">
        <v>56</v>
      </c>
      <c r="AI4071" t="s">
        <v>56</v>
      </c>
      <c r="AJ4071" t="s">
        <v>56</v>
      </c>
      <c r="AK4071" t="s">
        <v>56</v>
      </c>
      <c r="AL4071" t="s">
        <v>56</v>
      </c>
      <c r="AM4071" t="s">
        <v>56</v>
      </c>
      <c r="AN4071" t="s">
        <v>56</v>
      </c>
      <c r="AO4071" t="s">
        <v>56</v>
      </c>
      <c r="AP4071" t="s">
        <v>56</v>
      </c>
      <c r="AQ4071" t="s">
        <v>56</v>
      </c>
      <c r="AR4071" t="s">
        <v>56</v>
      </c>
      <c r="AS4071" t="s">
        <v>56</v>
      </c>
      <c r="AT4071" t="s">
        <v>56</v>
      </c>
      <c r="AU4071" t="s">
        <v>56</v>
      </c>
      <c r="AV4071" t="s">
        <v>56</v>
      </c>
      <c r="AW4071" t="s">
        <v>56</v>
      </c>
    </row>
    <row r="4072" spans="1:49" x14ac:dyDescent="0.3">
      <c r="A4072" t="str">
        <f t="shared" si="316"/>
        <v>VŠVU</v>
      </c>
      <c r="B4072" t="str">
        <f t="shared" si="317"/>
        <v>V</v>
      </c>
      <c r="C4072">
        <f t="shared" si="318"/>
        <v>0.78</v>
      </c>
      <c r="D4072">
        <f t="shared" si="319"/>
        <v>1</v>
      </c>
      <c r="E4072">
        <f t="shared" si="320"/>
        <v>0.78</v>
      </c>
      <c r="G4072" t="s">
        <v>5004</v>
      </c>
      <c r="H4072" t="s">
        <v>39</v>
      </c>
      <c r="I4072" s="58" t="s">
        <v>257</v>
      </c>
      <c r="J4072" s="58" t="s">
        <v>41</v>
      </c>
      <c r="K4072" s="58" t="s">
        <v>211</v>
      </c>
      <c r="N4072" t="s">
        <v>212</v>
      </c>
      <c r="P4072" t="s">
        <v>2214</v>
      </c>
      <c r="Q4072" t="s">
        <v>79</v>
      </c>
      <c r="S4072" t="s">
        <v>214</v>
      </c>
      <c r="T4072" t="s">
        <v>45</v>
      </c>
      <c r="U4072" t="s">
        <v>149</v>
      </c>
      <c r="V4072" t="s">
        <v>149</v>
      </c>
      <c r="W4072" t="s">
        <v>764</v>
      </c>
      <c r="X4072" t="s">
        <v>765</v>
      </c>
      <c r="Y4072" t="s">
        <v>766</v>
      </c>
      <c r="Z4072" t="s">
        <v>767</v>
      </c>
      <c r="AB4072" t="s">
        <v>2215</v>
      </c>
      <c r="AC4072" t="s">
        <v>2216</v>
      </c>
      <c r="AE4072" t="s">
        <v>5005</v>
      </c>
      <c r="AF4072" t="s">
        <v>55</v>
      </c>
      <c r="AG4072" t="s">
        <v>56</v>
      </c>
      <c r="AH4072" t="s">
        <v>46</v>
      </c>
      <c r="AI4072" t="s">
        <v>56</v>
      </c>
      <c r="AJ4072" t="s">
        <v>56</v>
      </c>
      <c r="AK4072" t="s">
        <v>56</v>
      </c>
      <c r="AL4072" t="s">
        <v>56</v>
      </c>
      <c r="AM4072" t="s">
        <v>56</v>
      </c>
      <c r="AN4072" t="s">
        <v>56</v>
      </c>
      <c r="AO4072" t="s">
        <v>56</v>
      </c>
      <c r="AP4072" t="s">
        <v>56</v>
      </c>
      <c r="AQ4072" t="s">
        <v>56</v>
      </c>
      <c r="AR4072" t="s">
        <v>56</v>
      </c>
      <c r="AS4072" t="s">
        <v>56</v>
      </c>
      <c r="AT4072" t="s">
        <v>56</v>
      </c>
      <c r="AU4072" t="s">
        <v>56</v>
      </c>
      <c r="AV4072" t="s">
        <v>56</v>
      </c>
      <c r="AW4072" t="s">
        <v>56</v>
      </c>
    </row>
    <row r="4073" spans="1:49" x14ac:dyDescent="0.3">
      <c r="A4073" t="str">
        <f t="shared" si="316"/>
        <v>STU</v>
      </c>
      <c r="B4073" t="str">
        <f t="shared" si="317"/>
        <v>V</v>
      </c>
      <c r="C4073">
        <f t="shared" si="318"/>
        <v>1.56</v>
      </c>
      <c r="D4073">
        <f t="shared" si="319"/>
        <v>1</v>
      </c>
      <c r="E4073">
        <f t="shared" si="320"/>
        <v>1.56</v>
      </c>
      <c r="G4073" t="s">
        <v>5006</v>
      </c>
      <c r="H4073" t="s">
        <v>39</v>
      </c>
      <c r="I4073" s="58" t="s">
        <v>104</v>
      </c>
      <c r="J4073" s="58" t="s">
        <v>41</v>
      </c>
      <c r="K4073" s="58" t="s">
        <v>76</v>
      </c>
      <c r="N4073" t="s">
        <v>805</v>
      </c>
      <c r="P4073" t="s">
        <v>78</v>
      </c>
      <c r="Q4073" t="s">
        <v>79</v>
      </c>
      <c r="S4073" t="s">
        <v>80</v>
      </c>
      <c r="T4073" t="s">
        <v>45</v>
      </c>
      <c r="U4073" t="s">
        <v>46</v>
      </c>
      <c r="V4073" t="s">
        <v>46</v>
      </c>
      <c r="W4073" t="s">
        <v>81</v>
      </c>
      <c r="X4073" t="s">
        <v>82</v>
      </c>
      <c r="Y4073" t="s">
        <v>83</v>
      </c>
      <c r="Z4073" t="s">
        <v>84</v>
      </c>
      <c r="AA4073" t="s">
        <v>85</v>
      </c>
      <c r="AB4073" t="s">
        <v>296</v>
      </c>
      <c r="AC4073" t="s">
        <v>297</v>
      </c>
      <c r="AD4073" t="s">
        <v>5007</v>
      </c>
      <c r="AF4073" t="s">
        <v>55</v>
      </c>
      <c r="AG4073" t="s">
        <v>46</v>
      </c>
      <c r="AH4073" t="s">
        <v>56</v>
      </c>
      <c r="AI4073" t="s">
        <v>56</v>
      </c>
      <c r="AJ4073" t="s">
        <v>56</v>
      </c>
      <c r="AK4073" t="s">
        <v>56</v>
      </c>
      <c r="AL4073" t="s">
        <v>56</v>
      </c>
      <c r="AM4073" t="s">
        <v>56</v>
      </c>
      <c r="AN4073" t="s">
        <v>56</v>
      </c>
      <c r="AO4073" t="s">
        <v>56</v>
      </c>
      <c r="AP4073" t="s">
        <v>56</v>
      </c>
      <c r="AQ4073" t="s">
        <v>56</v>
      </c>
      <c r="AR4073" t="s">
        <v>56</v>
      </c>
      <c r="AS4073" t="s">
        <v>56</v>
      </c>
      <c r="AT4073" t="s">
        <v>56</v>
      </c>
      <c r="AU4073" t="s">
        <v>56</v>
      </c>
      <c r="AV4073" t="s">
        <v>56</v>
      </c>
      <c r="AW4073" t="s">
        <v>56</v>
      </c>
    </row>
    <row r="4074" spans="1:49" x14ac:dyDescent="0.3">
      <c r="A4074" t="str">
        <f t="shared" si="316"/>
        <v>AU</v>
      </c>
      <c r="B4074" t="str">
        <f t="shared" si="317"/>
        <v>P</v>
      </c>
      <c r="C4074">
        <f t="shared" si="318"/>
        <v>0.89999999999999991</v>
      </c>
      <c r="D4074">
        <f t="shared" si="319"/>
        <v>1</v>
      </c>
      <c r="E4074">
        <f t="shared" si="320"/>
        <v>0.89999999999999991</v>
      </c>
      <c r="G4074" t="s">
        <v>5008</v>
      </c>
      <c r="H4074" t="s">
        <v>39</v>
      </c>
      <c r="I4074" s="58" t="s">
        <v>40</v>
      </c>
      <c r="J4074" s="58" t="s">
        <v>41</v>
      </c>
      <c r="K4074" s="58" t="s">
        <v>42</v>
      </c>
      <c r="N4074" t="s">
        <v>43</v>
      </c>
      <c r="S4074" t="s">
        <v>57</v>
      </c>
      <c r="T4074" t="s">
        <v>45</v>
      </c>
      <c r="U4074" t="s">
        <v>46</v>
      </c>
      <c r="V4074" t="s">
        <v>46</v>
      </c>
      <c r="W4074" t="s">
        <v>156</v>
      </c>
      <c r="X4074" t="s">
        <v>6458</v>
      </c>
      <c r="Y4074" t="s">
        <v>157</v>
      </c>
      <c r="Z4074" t="s">
        <v>158</v>
      </c>
      <c r="AA4074" t="s">
        <v>159</v>
      </c>
      <c r="AB4074" t="s">
        <v>454</v>
      </c>
      <c r="AC4074" t="s">
        <v>455</v>
      </c>
      <c r="AD4074" t="s">
        <v>5009</v>
      </c>
      <c r="AF4074" t="s">
        <v>186</v>
      </c>
      <c r="AG4074" t="s">
        <v>46</v>
      </c>
      <c r="AH4074" t="s">
        <v>56</v>
      </c>
      <c r="AI4074" t="s">
        <v>46</v>
      </c>
      <c r="AJ4074" t="s">
        <v>56</v>
      </c>
      <c r="AK4074" t="s">
        <v>56</v>
      </c>
      <c r="AL4074" t="s">
        <v>56</v>
      </c>
      <c r="AM4074" t="s">
        <v>56</v>
      </c>
      <c r="AN4074" t="s">
        <v>56</v>
      </c>
      <c r="AO4074" t="s">
        <v>56</v>
      </c>
      <c r="AP4074" t="s">
        <v>56</v>
      </c>
      <c r="AQ4074" t="s">
        <v>56</v>
      </c>
      <c r="AR4074" t="s">
        <v>56</v>
      </c>
      <c r="AS4074" t="s">
        <v>56</v>
      </c>
      <c r="AT4074" t="s">
        <v>56</v>
      </c>
      <c r="AU4074" t="s">
        <v>56</v>
      </c>
      <c r="AV4074" t="s">
        <v>46</v>
      </c>
      <c r="AW4074" t="s">
        <v>56</v>
      </c>
    </row>
    <row r="4075" spans="1:49" x14ac:dyDescent="0.3">
      <c r="A4075" t="str">
        <f t="shared" si="316"/>
        <v>VŠMU</v>
      </c>
      <c r="B4075" t="str">
        <f t="shared" si="317"/>
        <v>P</v>
      </c>
      <c r="C4075">
        <f t="shared" si="318"/>
        <v>3</v>
      </c>
      <c r="D4075">
        <f t="shared" si="319"/>
        <v>1</v>
      </c>
      <c r="E4075">
        <f t="shared" si="320"/>
        <v>3</v>
      </c>
      <c r="G4075" t="s">
        <v>5010</v>
      </c>
      <c r="H4075" t="s">
        <v>39</v>
      </c>
      <c r="I4075" s="58" t="s">
        <v>242</v>
      </c>
      <c r="J4075" s="58" t="s">
        <v>41</v>
      </c>
      <c r="K4075" s="58" t="s">
        <v>225</v>
      </c>
      <c r="N4075" t="s">
        <v>1303</v>
      </c>
      <c r="S4075" t="s">
        <v>760</v>
      </c>
      <c r="T4075" t="s">
        <v>179</v>
      </c>
      <c r="U4075" t="s">
        <v>223</v>
      </c>
      <c r="V4075" t="s">
        <v>46</v>
      </c>
      <c r="W4075" t="s">
        <v>111</v>
      </c>
      <c r="X4075" t="s">
        <v>112</v>
      </c>
      <c r="Y4075" t="s">
        <v>113</v>
      </c>
      <c r="Z4075" t="s">
        <v>152</v>
      </c>
      <c r="AA4075" t="s">
        <v>153</v>
      </c>
      <c r="AB4075" t="s">
        <v>231</v>
      </c>
      <c r="AC4075" t="s">
        <v>232</v>
      </c>
      <c r="AD4075" t="s">
        <v>5011</v>
      </c>
      <c r="AF4075" t="s">
        <v>186</v>
      </c>
      <c r="AG4075" t="s">
        <v>56</v>
      </c>
      <c r="AH4075" t="s">
        <v>56</v>
      </c>
      <c r="AI4075" t="s">
        <v>46</v>
      </c>
      <c r="AJ4075" t="s">
        <v>56</v>
      </c>
      <c r="AK4075" t="s">
        <v>56</v>
      </c>
      <c r="AL4075" t="s">
        <v>56</v>
      </c>
      <c r="AM4075" t="s">
        <v>56</v>
      </c>
      <c r="AN4075" t="s">
        <v>56</v>
      </c>
      <c r="AO4075" t="s">
        <v>56</v>
      </c>
      <c r="AP4075" t="s">
        <v>56</v>
      </c>
      <c r="AQ4075" t="s">
        <v>56</v>
      </c>
      <c r="AR4075" t="s">
        <v>56</v>
      </c>
      <c r="AS4075" t="s">
        <v>56</v>
      </c>
      <c r="AT4075" t="s">
        <v>56</v>
      </c>
      <c r="AU4075" t="s">
        <v>56</v>
      </c>
      <c r="AV4075" t="s">
        <v>56</v>
      </c>
      <c r="AW4075" t="s">
        <v>56</v>
      </c>
    </row>
    <row r="4076" spans="1:49" x14ac:dyDescent="0.3">
      <c r="A4076" t="str">
        <f t="shared" si="316"/>
        <v>AU</v>
      </c>
      <c r="B4076" t="str">
        <f t="shared" si="317"/>
        <v>P</v>
      </c>
      <c r="C4076">
        <f t="shared" si="318"/>
        <v>1.7999999999999998</v>
      </c>
      <c r="D4076">
        <f t="shared" si="319"/>
        <v>1</v>
      </c>
      <c r="E4076">
        <f t="shared" si="320"/>
        <v>1.7999999999999998</v>
      </c>
      <c r="G4076" t="s">
        <v>5012</v>
      </c>
      <c r="H4076" t="s">
        <v>39</v>
      </c>
      <c r="I4076" s="58" t="s">
        <v>580</v>
      </c>
      <c r="J4076" s="58" t="s">
        <v>121</v>
      </c>
      <c r="K4076" s="58" t="s">
        <v>42</v>
      </c>
      <c r="N4076" t="s">
        <v>43</v>
      </c>
      <c r="S4076" t="s">
        <v>57</v>
      </c>
      <c r="T4076" t="s">
        <v>45</v>
      </c>
      <c r="U4076" t="s">
        <v>46</v>
      </c>
      <c r="V4076" t="s">
        <v>46</v>
      </c>
      <c r="W4076" t="s">
        <v>156</v>
      </c>
      <c r="X4076" t="s">
        <v>6458</v>
      </c>
      <c r="Y4076" t="s">
        <v>157</v>
      </c>
      <c r="Z4076" t="s">
        <v>158</v>
      </c>
      <c r="AA4076" t="s">
        <v>159</v>
      </c>
      <c r="AB4076" t="s">
        <v>160</v>
      </c>
      <c r="AC4076" t="s">
        <v>161</v>
      </c>
      <c r="AD4076" t="s">
        <v>4367</v>
      </c>
      <c r="AF4076" t="s">
        <v>186</v>
      </c>
      <c r="AG4076" t="s">
        <v>56</v>
      </c>
      <c r="AH4076" t="s">
        <v>56</v>
      </c>
      <c r="AI4076" t="s">
        <v>46</v>
      </c>
      <c r="AJ4076" t="s">
        <v>56</v>
      </c>
      <c r="AK4076" t="s">
        <v>56</v>
      </c>
      <c r="AL4076" t="s">
        <v>56</v>
      </c>
      <c r="AM4076" t="s">
        <v>56</v>
      </c>
      <c r="AN4076" t="s">
        <v>56</v>
      </c>
      <c r="AO4076" t="s">
        <v>46</v>
      </c>
      <c r="AP4076" t="s">
        <v>56</v>
      </c>
      <c r="AQ4076" t="s">
        <v>56</v>
      </c>
      <c r="AR4076" t="s">
        <v>56</v>
      </c>
      <c r="AS4076" t="s">
        <v>56</v>
      </c>
      <c r="AT4076" t="s">
        <v>56</v>
      </c>
      <c r="AU4076" t="s">
        <v>56</v>
      </c>
      <c r="AV4076" t="s">
        <v>56</v>
      </c>
      <c r="AW4076" t="s">
        <v>56</v>
      </c>
    </row>
    <row r="4077" spans="1:49" x14ac:dyDescent="0.3">
      <c r="A4077" t="str">
        <f t="shared" si="316"/>
        <v>VŠMU</v>
      </c>
      <c r="B4077" t="str">
        <f t="shared" si="317"/>
        <v>P</v>
      </c>
      <c r="C4077">
        <f t="shared" si="318"/>
        <v>1.7999999999999998</v>
      </c>
      <c r="D4077">
        <f t="shared" si="319"/>
        <v>0.33333333333333331</v>
      </c>
      <c r="E4077">
        <f t="shared" si="320"/>
        <v>0.59999999999999987</v>
      </c>
      <c r="G4077" t="s">
        <v>5013</v>
      </c>
      <c r="H4077" t="s">
        <v>39</v>
      </c>
      <c r="I4077" s="58" t="s">
        <v>580</v>
      </c>
      <c r="J4077" s="58" t="s">
        <v>121</v>
      </c>
      <c r="K4077" s="58" t="s">
        <v>42</v>
      </c>
      <c r="N4077" t="s">
        <v>43</v>
      </c>
      <c r="S4077" t="s">
        <v>57</v>
      </c>
      <c r="T4077" t="s">
        <v>70</v>
      </c>
      <c r="U4077" t="s">
        <v>200</v>
      </c>
      <c r="V4077" t="s">
        <v>46</v>
      </c>
      <c r="W4077" t="s">
        <v>111</v>
      </c>
      <c r="X4077" t="s">
        <v>112</v>
      </c>
      <c r="Y4077" t="s">
        <v>113</v>
      </c>
      <c r="Z4077" t="s">
        <v>152</v>
      </c>
      <c r="AA4077" t="s">
        <v>153</v>
      </c>
      <c r="AB4077" t="s">
        <v>273</v>
      </c>
      <c r="AC4077" t="s">
        <v>274</v>
      </c>
      <c r="AD4077" t="s">
        <v>4367</v>
      </c>
      <c r="AF4077" t="s">
        <v>186</v>
      </c>
      <c r="AG4077" t="s">
        <v>56</v>
      </c>
      <c r="AH4077" t="s">
        <v>56</v>
      </c>
      <c r="AI4077" t="s">
        <v>46</v>
      </c>
      <c r="AJ4077" t="s">
        <v>56</v>
      </c>
      <c r="AK4077" t="s">
        <v>56</v>
      </c>
      <c r="AL4077" t="s">
        <v>56</v>
      </c>
      <c r="AM4077" t="s">
        <v>56</v>
      </c>
      <c r="AN4077" t="s">
        <v>56</v>
      </c>
      <c r="AO4077" t="s">
        <v>46</v>
      </c>
      <c r="AP4077" t="s">
        <v>56</v>
      </c>
      <c r="AQ4077" t="s">
        <v>56</v>
      </c>
      <c r="AR4077" t="s">
        <v>56</v>
      </c>
      <c r="AS4077" t="s">
        <v>56</v>
      </c>
      <c r="AT4077" t="s">
        <v>56</v>
      </c>
      <c r="AU4077" t="s">
        <v>56</v>
      </c>
      <c r="AV4077" t="s">
        <v>56</v>
      </c>
      <c r="AW4077" t="s">
        <v>56</v>
      </c>
    </row>
    <row r="4078" spans="1:49" x14ac:dyDescent="0.3">
      <c r="A4078" t="str">
        <f t="shared" si="316"/>
        <v>AU</v>
      </c>
      <c r="B4078" t="str">
        <f t="shared" si="317"/>
        <v>P</v>
      </c>
      <c r="C4078">
        <f t="shared" si="318"/>
        <v>1.7999999999999998</v>
      </c>
      <c r="D4078">
        <f t="shared" si="319"/>
        <v>0.33333333333333331</v>
      </c>
      <c r="E4078">
        <f t="shared" si="320"/>
        <v>0.59999999999999987</v>
      </c>
      <c r="G4078" t="s">
        <v>5013</v>
      </c>
      <c r="H4078" t="s">
        <v>39</v>
      </c>
      <c r="I4078" s="58" t="s">
        <v>580</v>
      </c>
      <c r="J4078" s="58" t="s">
        <v>121</v>
      </c>
      <c r="K4078" s="58" t="s">
        <v>42</v>
      </c>
      <c r="N4078" t="s">
        <v>43</v>
      </c>
      <c r="S4078" t="s">
        <v>57</v>
      </c>
      <c r="T4078" t="s">
        <v>70</v>
      </c>
      <c r="U4078" t="s">
        <v>200</v>
      </c>
      <c r="V4078" t="s">
        <v>46</v>
      </c>
      <c r="W4078" t="s">
        <v>156</v>
      </c>
      <c r="X4078" t="s">
        <v>6458</v>
      </c>
      <c r="Y4078" t="s">
        <v>157</v>
      </c>
      <c r="Z4078" t="s">
        <v>158</v>
      </c>
      <c r="AA4078" t="s">
        <v>159</v>
      </c>
      <c r="AB4078" t="s">
        <v>160</v>
      </c>
      <c r="AC4078" t="s">
        <v>161</v>
      </c>
      <c r="AD4078" t="s">
        <v>4367</v>
      </c>
      <c r="AF4078" t="s">
        <v>186</v>
      </c>
      <c r="AG4078" t="s">
        <v>56</v>
      </c>
      <c r="AH4078" t="s">
        <v>56</v>
      </c>
      <c r="AI4078" t="s">
        <v>46</v>
      </c>
      <c r="AJ4078" t="s">
        <v>56</v>
      </c>
      <c r="AK4078" t="s">
        <v>56</v>
      </c>
      <c r="AL4078" t="s">
        <v>56</v>
      </c>
      <c r="AM4078" t="s">
        <v>56</v>
      </c>
      <c r="AN4078" t="s">
        <v>56</v>
      </c>
      <c r="AO4078" t="s">
        <v>46</v>
      </c>
      <c r="AP4078" t="s">
        <v>56</v>
      </c>
      <c r="AQ4078" t="s">
        <v>56</v>
      </c>
      <c r="AR4078" t="s">
        <v>56</v>
      </c>
      <c r="AS4078" t="s">
        <v>56</v>
      </c>
      <c r="AT4078" t="s">
        <v>56</v>
      </c>
      <c r="AU4078" t="s">
        <v>56</v>
      </c>
      <c r="AV4078" t="s">
        <v>56</v>
      </c>
      <c r="AW4078" t="s">
        <v>56</v>
      </c>
    </row>
    <row r="4079" spans="1:49" x14ac:dyDescent="0.3">
      <c r="A4079" t="str">
        <f t="shared" si="316"/>
        <v>AU</v>
      </c>
      <c r="B4079" t="str">
        <f t="shared" si="317"/>
        <v>P</v>
      </c>
      <c r="C4079">
        <f t="shared" si="318"/>
        <v>1.7999999999999998</v>
      </c>
      <c r="D4079">
        <f t="shared" si="319"/>
        <v>0.33333333333333331</v>
      </c>
      <c r="E4079">
        <f t="shared" si="320"/>
        <v>0.59999999999999987</v>
      </c>
      <c r="G4079" t="s">
        <v>5013</v>
      </c>
      <c r="H4079" t="s">
        <v>39</v>
      </c>
      <c r="I4079" s="58" t="s">
        <v>580</v>
      </c>
      <c r="J4079" s="58" t="s">
        <v>121</v>
      </c>
      <c r="K4079" s="58" t="s">
        <v>42</v>
      </c>
      <c r="N4079" t="s">
        <v>43</v>
      </c>
      <c r="S4079" t="s">
        <v>57</v>
      </c>
      <c r="T4079" t="s">
        <v>70</v>
      </c>
      <c r="U4079" t="s">
        <v>200</v>
      </c>
      <c r="V4079" t="s">
        <v>46</v>
      </c>
      <c r="W4079" t="s">
        <v>156</v>
      </c>
      <c r="X4079" t="s">
        <v>6458</v>
      </c>
      <c r="Y4079" t="s">
        <v>157</v>
      </c>
      <c r="Z4079" t="s">
        <v>158</v>
      </c>
      <c r="AA4079" t="s">
        <v>159</v>
      </c>
      <c r="AB4079" t="s">
        <v>2169</v>
      </c>
      <c r="AC4079" t="s">
        <v>2170</v>
      </c>
      <c r="AD4079" t="s">
        <v>4367</v>
      </c>
      <c r="AF4079" t="s">
        <v>186</v>
      </c>
      <c r="AG4079" t="s">
        <v>56</v>
      </c>
      <c r="AH4079" t="s">
        <v>56</v>
      </c>
      <c r="AI4079" t="s">
        <v>46</v>
      </c>
      <c r="AJ4079" t="s">
        <v>56</v>
      </c>
      <c r="AK4079" t="s">
        <v>56</v>
      </c>
      <c r="AL4079" t="s">
        <v>56</v>
      </c>
      <c r="AM4079" t="s">
        <v>56</v>
      </c>
      <c r="AN4079" t="s">
        <v>56</v>
      </c>
      <c r="AO4079" t="s">
        <v>46</v>
      </c>
      <c r="AP4079" t="s">
        <v>56</v>
      </c>
      <c r="AQ4079" t="s">
        <v>56</v>
      </c>
      <c r="AR4079" t="s">
        <v>56</v>
      </c>
      <c r="AS4079" t="s">
        <v>56</v>
      </c>
      <c r="AT4079" t="s">
        <v>56</v>
      </c>
      <c r="AU4079" t="s">
        <v>56</v>
      </c>
      <c r="AV4079" t="s">
        <v>56</v>
      </c>
      <c r="AW4079" t="s">
        <v>56</v>
      </c>
    </row>
    <row r="4080" spans="1:49" x14ac:dyDescent="0.3">
      <c r="A4080" t="str">
        <f t="shared" si="316"/>
        <v>VŠMU</v>
      </c>
      <c r="B4080" t="str">
        <f t="shared" si="317"/>
        <v>P</v>
      </c>
      <c r="C4080">
        <f t="shared" si="318"/>
        <v>0.89999999999999991</v>
      </c>
      <c r="D4080">
        <f t="shared" si="319"/>
        <v>1</v>
      </c>
      <c r="E4080">
        <f t="shared" si="320"/>
        <v>0.89999999999999991</v>
      </c>
      <c r="G4080" t="s">
        <v>5014</v>
      </c>
      <c r="H4080" t="s">
        <v>39</v>
      </c>
      <c r="I4080" s="58" t="s">
        <v>133</v>
      </c>
      <c r="J4080" s="58" t="s">
        <v>41</v>
      </c>
      <c r="K4080" s="58" t="s">
        <v>91</v>
      </c>
      <c r="N4080" t="s">
        <v>491</v>
      </c>
      <c r="O4080" t="s">
        <v>492</v>
      </c>
      <c r="R4080" t="s">
        <v>79</v>
      </c>
      <c r="S4080" t="s">
        <v>110</v>
      </c>
      <c r="T4080" t="s">
        <v>45</v>
      </c>
      <c r="U4080" t="s">
        <v>46</v>
      </c>
      <c r="V4080" t="s">
        <v>46</v>
      </c>
      <c r="W4080" t="s">
        <v>111</v>
      </c>
      <c r="X4080" t="s">
        <v>112</v>
      </c>
      <c r="Y4080" t="s">
        <v>113</v>
      </c>
      <c r="Z4080" t="s">
        <v>428</v>
      </c>
      <c r="AA4080" t="s">
        <v>429</v>
      </c>
      <c r="AB4080" t="s">
        <v>543</v>
      </c>
      <c r="AC4080" t="s">
        <v>544</v>
      </c>
      <c r="AE4080" t="s">
        <v>5015</v>
      </c>
      <c r="AF4080" t="s">
        <v>186</v>
      </c>
      <c r="AG4080" t="s">
        <v>56</v>
      </c>
      <c r="AH4080" t="s">
        <v>56</v>
      </c>
      <c r="AI4080" t="s">
        <v>56</v>
      </c>
      <c r="AJ4080" t="s">
        <v>46</v>
      </c>
      <c r="AK4080" t="s">
        <v>56</v>
      </c>
      <c r="AL4080" t="s">
        <v>56</v>
      </c>
      <c r="AM4080" t="s">
        <v>56</v>
      </c>
      <c r="AN4080" t="s">
        <v>56</v>
      </c>
      <c r="AO4080" t="s">
        <v>56</v>
      </c>
      <c r="AP4080" t="s">
        <v>56</v>
      </c>
      <c r="AQ4080" t="s">
        <v>56</v>
      </c>
      <c r="AR4080" t="s">
        <v>56</v>
      </c>
      <c r="AS4080" t="s">
        <v>56</v>
      </c>
      <c r="AT4080" t="s">
        <v>56</v>
      </c>
      <c r="AU4080" t="s">
        <v>56</v>
      </c>
      <c r="AV4080" t="s">
        <v>56</v>
      </c>
      <c r="AW4080" t="s">
        <v>56</v>
      </c>
    </row>
    <row r="4081" spans="1:49" x14ac:dyDescent="0.3">
      <c r="A4081" t="str">
        <f t="shared" si="316"/>
        <v>VŠMU</v>
      </c>
      <c r="B4081" t="str">
        <f t="shared" si="317"/>
        <v>P</v>
      </c>
      <c r="C4081">
        <f t="shared" si="318"/>
        <v>0.89999999999999991</v>
      </c>
      <c r="D4081">
        <f t="shared" si="319"/>
        <v>1</v>
      </c>
      <c r="E4081">
        <f t="shared" si="320"/>
        <v>0.89999999999999991</v>
      </c>
      <c r="G4081" t="s">
        <v>5016</v>
      </c>
      <c r="H4081" t="s">
        <v>39</v>
      </c>
      <c r="I4081" s="58" t="s">
        <v>133</v>
      </c>
      <c r="J4081" s="58" t="s">
        <v>41</v>
      </c>
      <c r="K4081" s="58" t="s">
        <v>91</v>
      </c>
      <c r="N4081" t="s">
        <v>491</v>
      </c>
      <c r="O4081" t="s">
        <v>492</v>
      </c>
      <c r="R4081" t="s">
        <v>79</v>
      </c>
      <c r="S4081" t="s">
        <v>110</v>
      </c>
      <c r="T4081" t="s">
        <v>45</v>
      </c>
      <c r="U4081" t="s">
        <v>46</v>
      </c>
      <c r="V4081" t="s">
        <v>46</v>
      </c>
      <c r="W4081" t="s">
        <v>111</v>
      </c>
      <c r="X4081" t="s">
        <v>112</v>
      </c>
      <c r="Y4081" t="s">
        <v>113</v>
      </c>
      <c r="Z4081" t="s">
        <v>428</v>
      </c>
      <c r="AA4081" t="s">
        <v>429</v>
      </c>
      <c r="AB4081" t="s">
        <v>543</v>
      </c>
      <c r="AC4081" t="s">
        <v>544</v>
      </c>
      <c r="AE4081" t="s">
        <v>5015</v>
      </c>
      <c r="AF4081" t="s">
        <v>186</v>
      </c>
      <c r="AG4081" t="s">
        <v>56</v>
      </c>
      <c r="AH4081" t="s">
        <v>56</v>
      </c>
      <c r="AI4081" t="s">
        <v>56</v>
      </c>
      <c r="AJ4081" t="s">
        <v>46</v>
      </c>
      <c r="AK4081" t="s">
        <v>56</v>
      </c>
      <c r="AL4081" t="s">
        <v>56</v>
      </c>
      <c r="AM4081" t="s">
        <v>56</v>
      </c>
      <c r="AN4081" t="s">
        <v>56</v>
      </c>
      <c r="AO4081" t="s">
        <v>56</v>
      </c>
      <c r="AP4081" t="s">
        <v>56</v>
      </c>
      <c r="AQ4081" t="s">
        <v>56</v>
      </c>
      <c r="AR4081" t="s">
        <v>56</v>
      </c>
      <c r="AS4081" t="s">
        <v>56</v>
      </c>
      <c r="AT4081" t="s">
        <v>56</v>
      </c>
      <c r="AU4081" t="s">
        <v>56</v>
      </c>
      <c r="AV4081" t="s">
        <v>56</v>
      </c>
      <c r="AW4081" t="s">
        <v>56</v>
      </c>
    </row>
    <row r="4082" spans="1:49" x14ac:dyDescent="0.3">
      <c r="A4082" t="str">
        <f t="shared" si="316"/>
        <v>AU</v>
      </c>
      <c r="B4082" t="str">
        <f t="shared" si="317"/>
        <v>P</v>
      </c>
      <c r="C4082">
        <f t="shared" si="318"/>
        <v>0.78</v>
      </c>
      <c r="D4082">
        <f t="shared" si="319"/>
        <v>0.2</v>
      </c>
      <c r="E4082">
        <f t="shared" si="320"/>
        <v>0.15600000000000003</v>
      </c>
      <c r="G4082" t="s">
        <v>5017</v>
      </c>
      <c r="H4082" t="s">
        <v>39</v>
      </c>
      <c r="I4082" s="58" t="s">
        <v>75</v>
      </c>
      <c r="J4082" s="58" t="s">
        <v>41</v>
      </c>
      <c r="K4082" s="58" t="s">
        <v>91</v>
      </c>
      <c r="N4082" t="s">
        <v>92</v>
      </c>
      <c r="O4082" t="s">
        <v>93</v>
      </c>
      <c r="R4082" t="s">
        <v>79</v>
      </c>
      <c r="S4082" t="s">
        <v>433</v>
      </c>
      <c r="T4082" t="s">
        <v>45</v>
      </c>
      <c r="U4082" t="s">
        <v>46</v>
      </c>
      <c r="V4082" t="s">
        <v>46</v>
      </c>
      <c r="W4082" t="s">
        <v>156</v>
      </c>
      <c r="X4082" t="s">
        <v>6458</v>
      </c>
      <c r="Y4082" t="s">
        <v>157</v>
      </c>
      <c r="Z4082" t="s">
        <v>172</v>
      </c>
      <c r="AA4082" t="s">
        <v>173</v>
      </c>
      <c r="AB4082" t="s">
        <v>1632</v>
      </c>
      <c r="AC4082" t="s">
        <v>1633</v>
      </c>
      <c r="AE4082" t="s">
        <v>5018</v>
      </c>
      <c r="AF4082" t="s">
        <v>186</v>
      </c>
      <c r="AG4082" t="s">
        <v>56</v>
      </c>
      <c r="AH4082" t="s">
        <v>56</v>
      </c>
      <c r="AI4082" t="s">
        <v>56</v>
      </c>
      <c r="AJ4082" t="s">
        <v>46</v>
      </c>
      <c r="AK4082" t="s">
        <v>56</v>
      </c>
      <c r="AL4082" t="s">
        <v>56</v>
      </c>
      <c r="AM4082" t="s">
        <v>56</v>
      </c>
      <c r="AN4082" t="s">
        <v>56</v>
      </c>
      <c r="AO4082" t="s">
        <v>56</v>
      </c>
      <c r="AP4082" t="s">
        <v>56</v>
      </c>
      <c r="AQ4082" t="s">
        <v>56</v>
      </c>
      <c r="AR4082" t="s">
        <v>56</v>
      </c>
      <c r="AS4082" t="s">
        <v>56</v>
      </c>
      <c r="AT4082" t="s">
        <v>46</v>
      </c>
      <c r="AU4082" t="s">
        <v>56</v>
      </c>
      <c r="AV4082" t="s">
        <v>56</v>
      </c>
      <c r="AW4082" t="s">
        <v>56</v>
      </c>
    </row>
    <row r="4083" spans="1:49" x14ac:dyDescent="0.3">
      <c r="A4083" t="str">
        <f t="shared" si="316"/>
        <v>AU</v>
      </c>
      <c r="B4083" t="str">
        <f t="shared" si="317"/>
        <v>P</v>
      </c>
      <c r="C4083">
        <f t="shared" si="318"/>
        <v>0.78</v>
      </c>
      <c r="D4083">
        <f t="shared" si="319"/>
        <v>0.2</v>
      </c>
      <c r="E4083">
        <f t="shared" si="320"/>
        <v>0.15600000000000003</v>
      </c>
      <c r="G4083" t="s">
        <v>5017</v>
      </c>
      <c r="H4083" t="s">
        <v>39</v>
      </c>
      <c r="I4083" s="58" t="s">
        <v>75</v>
      </c>
      <c r="J4083" s="58" t="s">
        <v>41</v>
      </c>
      <c r="K4083" s="58" t="s">
        <v>91</v>
      </c>
      <c r="N4083" t="s">
        <v>92</v>
      </c>
      <c r="O4083" t="s">
        <v>93</v>
      </c>
      <c r="R4083" t="s">
        <v>79</v>
      </c>
      <c r="S4083" t="s">
        <v>94</v>
      </c>
      <c r="T4083" t="s">
        <v>45</v>
      </c>
      <c r="U4083" t="s">
        <v>46</v>
      </c>
      <c r="V4083" t="s">
        <v>46</v>
      </c>
      <c r="W4083" t="s">
        <v>156</v>
      </c>
      <c r="X4083" t="s">
        <v>6458</v>
      </c>
      <c r="Y4083" t="s">
        <v>157</v>
      </c>
      <c r="Z4083" t="s">
        <v>172</v>
      </c>
      <c r="AA4083" t="s">
        <v>173</v>
      </c>
      <c r="AB4083" t="s">
        <v>1632</v>
      </c>
      <c r="AC4083" t="s">
        <v>1633</v>
      </c>
      <c r="AE4083" t="s">
        <v>5018</v>
      </c>
      <c r="AF4083" t="s">
        <v>186</v>
      </c>
      <c r="AG4083" t="s">
        <v>56</v>
      </c>
      <c r="AH4083" t="s">
        <v>56</v>
      </c>
      <c r="AI4083" t="s">
        <v>56</v>
      </c>
      <c r="AJ4083" t="s">
        <v>46</v>
      </c>
      <c r="AK4083" t="s">
        <v>56</v>
      </c>
      <c r="AL4083" t="s">
        <v>56</v>
      </c>
      <c r="AM4083" t="s">
        <v>56</v>
      </c>
      <c r="AN4083" t="s">
        <v>56</v>
      </c>
      <c r="AO4083" t="s">
        <v>56</v>
      </c>
      <c r="AP4083" t="s">
        <v>56</v>
      </c>
      <c r="AQ4083" t="s">
        <v>56</v>
      </c>
      <c r="AR4083" t="s">
        <v>56</v>
      </c>
      <c r="AS4083" t="s">
        <v>56</v>
      </c>
      <c r="AT4083" t="s">
        <v>46</v>
      </c>
      <c r="AU4083" t="s">
        <v>56</v>
      </c>
      <c r="AV4083" t="s">
        <v>56</v>
      </c>
      <c r="AW4083" t="s">
        <v>56</v>
      </c>
    </row>
    <row r="4084" spans="1:49" x14ac:dyDescent="0.3">
      <c r="A4084" t="str">
        <f t="shared" si="316"/>
        <v>AU</v>
      </c>
      <c r="B4084" t="str">
        <f t="shared" si="317"/>
        <v>P</v>
      </c>
      <c r="C4084">
        <f t="shared" si="318"/>
        <v>0.78</v>
      </c>
      <c r="D4084">
        <f t="shared" si="319"/>
        <v>0.2</v>
      </c>
      <c r="E4084">
        <f t="shared" si="320"/>
        <v>0.15600000000000003</v>
      </c>
      <c r="G4084" t="s">
        <v>5017</v>
      </c>
      <c r="H4084" t="s">
        <v>39</v>
      </c>
      <c r="I4084" s="58" t="s">
        <v>75</v>
      </c>
      <c r="J4084" s="58" t="s">
        <v>41</v>
      </c>
      <c r="K4084" s="58" t="s">
        <v>91</v>
      </c>
      <c r="N4084" t="s">
        <v>92</v>
      </c>
      <c r="O4084" t="s">
        <v>93</v>
      </c>
      <c r="R4084" t="s">
        <v>79</v>
      </c>
      <c r="S4084" t="s">
        <v>5019</v>
      </c>
      <c r="T4084" t="s">
        <v>45</v>
      </c>
      <c r="U4084" t="s">
        <v>46</v>
      </c>
      <c r="V4084" t="s">
        <v>46</v>
      </c>
      <c r="W4084" t="s">
        <v>156</v>
      </c>
      <c r="X4084" t="s">
        <v>6458</v>
      </c>
      <c r="Y4084" t="s">
        <v>157</v>
      </c>
      <c r="Z4084" t="s">
        <v>172</v>
      </c>
      <c r="AA4084" t="s">
        <v>173</v>
      </c>
      <c r="AB4084" t="s">
        <v>1632</v>
      </c>
      <c r="AC4084" t="s">
        <v>1633</v>
      </c>
      <c r="AE4084" t="s">
        <v>5018</v>
      </c>
      <c r="AF4084" t="s">
        <v>186</v>
      </c>
      <c r="AG4084" t="s">
        <v>56</v>
      </c>
      <c r="AH4084" t="s">
        <v>56</v>
      </c>
      <c r="AI4084" t="s">
        <v>56</v>
      </c>
      <c r="AJ4084" t="s">
        <v>46</v>
      </c>
      <c r="AK4084" t="s">
        <v>56</v>
      </c>
      <c r="AL4084" t="s">
        <v>56</v>
      </c>
      <c r="AM4084" t="s">
        <v>56</v>
      </c>
      <c r="AN4084" t="s">
        <v>56</v>
      </c>
      <c r="AO4084" t="s">
        <v>56</v>
      </c>
      <c r="AP4084" t="s">
        <v>56</v>
      </c>
      <c r="AQ4084" t="s">
        <v>56</v>
      </c>
      <c r="AR4084" t="s">
        <v>56</v>
      </c>
      <c r="AS4084" t="s">
        <v>56</v>
      </c>
      <c r="AT4084" t="s">
        <v>46</v>
      </c>
      <c r="AU4084" t="s">
        <v>56</v>
      </c>
      <c r="AV4084" t="s">
        <v>56</v>
      </c>
      <c r="AW4084" t="s">
        <v>56</v>
      </c>
    </row>
    <row r="4085" spans="1:49" x14ac:dyDescent="0.3">
      <c r="A4085" t="str">
        <f t="shared" si="316"/>
        <v>AU</v>
      </c>
      <c r="B4085" t="str">
        <f t="shared" si="317"/>
        <v>P</v>
      </c>
      <c r="C4085">
        <f t="shared" si="318"/>
        <v>0.78</v>
      </c>
      <c r="D4085">
        <f t="shared" si="319"/>
        <v>0.2</v>
      </c>
      <c r="E4085">
        <f t="shared" si="320"/>
        <v>0.15600000000000003</v>
      </c>
      <c r="G4085" t="s">
        <v>5017</v>
      </c>
      <c r="H4085" t="s">
        <v>39</v>
      </c>
      <c r="I4085" s="58" t="s">
        <v>75</v>
      </c>
      <c r="J4085" s="58" t="s">
        <v>41</v>
      </c>
      <c r="K4085" s="58" t="s">
        <v>91</v>
      </c>
      <c r="N4085" t="s">
        <v>92</v>
      </c>
      <c r="O4085" t="s">
        <v>93</v>
      </c>
      <c r="R4085" t="s">
        <v>79</v>
      </c>
      <c r="S4085" t="s">
        <v>561</v>
      </c>
      <c r="T4085" t="s">
        <v>73</v>
      </c>
      <c r="U4085" t="s">
        <v>149</v>
      </c>
      <c r="V4085" t="s">
        <v>46</v>
      </c>
      <c r="W4085" t="s">
        <v>156</v>
      </c>
      <c r="X4085" t="s">
        <v>6458</v>
      </c>
      <c r="Y4085" t="s">
        <v>157</v>
      </c>
      <c r="Z4085" t="s">
        <v>172</v>
      </c>
      <c r="AA4085" t="s">
        <v>173</v>
      </c>
      <c r="AB4085" t="s">
        <v>1632</v>
      </c>
      <c r="AC4085" t="s">
        <v>1633</v>
      </c>
      <c r="AE4085" t="s">
        <v>5018</v>
      </c>
      <c r="AF4085" t="s">
        <v>186</v>
      </c>
      <c r="AG4085" t="s">
        <v>56</v>
      </c>
      <c r="AH4085" t="s">
        <v>56</v>
      </c>
      <c r="AI4085" t="s">
        <v>56</v>
      </c>
      <c r="AJ4085" t="s">
        <v>46</v>
      </c>
      <c r="AK4085" t="s">
        <v>56</v>
      </c>
      <c r="AL4085" t="s">
        <v>56</v>
      </c>
      <c r="AM4085" t="s">
        <v>56</v>
      </c>
      <c r="AN4085" t="s">
        <v>56</v>
      </c>
      <c r="AO4085" t="s">
        <v>56</v>
      </c>
      <c r="AP4085" t="s">
        <v>56</v>
      </c>
      <c r="AQ4085" t="s">
        <v>56</v>
      </c>
      <c r="AR4085" t="s">
        <v>56</v>
      </c>
      <c r="AS4085" t="s">
        <v>56</v>
      </c>
      <c r="AT4085" t="s">
        <v>46</v>
      </c>
      <c r="AU4085" t="s">
        <v>56</v>
      </c>
      <c r="AV4085" t="s">
        <v>56</v>
      </c>
      <c r="AW4085" t="s">
        <v>56</v>
      </c>
    </row>
    <row r="4086" spans="1:49" x14ac:dyDescent="0.3">
      <c r="A4086" t="str">
        <f t="shared" si="316"/>
        <v>AU</v>
      </c>
      <c r="B4086" t="str">
        <f t="shared" si="317"/>
        <v>P</v>
      </c>
      <c r="C4086">
        <f t="shared" si="318"/>
        <v>0.78</v>
      </c>
      <c r="D4086">
        <f t="shared" si="319"/>
        <v>0.2</v>
      </c>
      <c r="E4086">
        <f t="shared" si="320"/>
        <v>0.15600000000000003</v>
      </c>
      <c r="G4086" t="s">
        <v>5017</v>
      </c>
      <c r="H4086" t="s">
        <v>39</v>
      </c>
      <c r="I4086" s="58" t="s">
        <v>75</v>
      </c>
      <c r="J4086" s="58" t="s">
        <v>41</v>
      </c>
      <c r="K4086" s="58" t="s">
        <v>91</v>
      </c>
      <c r="N4086" t="s">
        <v>92</v>
      </c>
      <c r="O4086" t="s">
        <v>93</v>
      </c>
      <c r="R4086" t="s">
        <v>79</v>
      </c>
      <c r="S4086" t="s">
        <v>110</v>
      </c>
      <c r="T4086" t="s">
        <v>45</v>
      </c>
      <c r="U4086" t="s">
        <v>46</v>
      </c>
      <c r="V4086" t="s">
        <v>46</v>
      </c>
      <c r="W4086" t="s">
        <v>156</v>
      </c>
      <c r="X4086" t="s">
        <v>6458</v>
      </c>
      <c r="Y4086" t="s">
        <v>157</v>
      </c>
      <c r="Z4086" t="s">
        <v>172</v>
      </c>
      <c r="AA4086" t="s">
        <v>173</v>
      </c>
      <c r="AB4086" t="s">
        <v>1632</v>
      </c>
      <c r="AC4086" t="s">
        <v>1633</v>
      </c>
      <c r="AE4086" t="s">
        <v>5018</v>
      </c>
      <c r="AF4086" t="s">
        <v>186</v>
      </c>
      <c r="AG4086" t="s">
        <v>56</v>
      </c>
      <c r="AH4086" t="s">
        <v>56</v>
      </c>
      <c r="AI4086" t="s">
        <v>56</v>
      </c>
      <c r="AJ4086" t="s">
        <v>46</v>
      </c>
      <c r="AK4086" t="s">
        <v>56</v>
      </c>
      <c r="AL4086" t="s">
        <v>56</v>
      </c>
      <c r="AM4086" t="s">
        <v>56</v>
      </c>
      <c r="AN4086" t="s">
        <v>56</v>
      </c>
      <c r="AO4086" t="s">
        <v>56</v>
      </c>
      <c r="AP4086" t="s">
        <v>56</v>
      </c>
      <c r="AQ4086" t="s">
        <v>56</v>
      </c>
      <c r="AR4086" t="s">
        <v>56</v>
      </c>
      <c r="AS4086" t="s">
        <v>56</v>
      </c>
      <c r="AT4086" t="s">
        <v>46</v>
      </c>
      <c r="AU4086" t="s">
        <v>56</v>
      </c>
      <c r="AV4086" t="s">
        <v>56</v>
      </c>
      <c r="AW4086" t="s">
        <v>56</v>
      </c>
    </row>
    <row r="4087" spans="1:49" x14ac:dyDescent="0.3">
      <c r="A4087" t="str">
        <f t="shared" si="316"/>
        <v>VŠMU</v>
      </c>
      <c r="B4087" t="str">
        <f t="shared" si="317"/>
        <v>P</v>
      </c>
      <c r="C4087">
        <f t="shared" si="318"/>
        <v>0.89999999999999991</v>
      </c>
      <c r="D4087">
        <f t="shared" si="319"/>
        <v>1</v>
      </c>
      <c r="E4087">
        <f t="shared" si="320"/>
        <v>0.89999999999999991</v>
      </c>
      <c r="G4087" t="s">
        <v>5020</v>
      </c>
      <c r="H4087" t="s">
        <v>39</v>
      </c>
      <c r="I4087" s="58" t="s">
        <v>90</v>
      </c>
      <c r="J4087" s="58" t="s">
        <v>41</v>
      </c>
      <c r="K4087" s="58" t="s">
        <v>42</v>
      </c>
      <c r="N4087" t="s">
        <v>43</v>
      </c>
      <c r="S4087" t="s">
        <v>72</v>
      </c>
      <c r="T4087" t="s">
        <v>73</v>
      </c>
      <c r="U4087" t="s">
        <v>149</v>
      </c>
      <c r="V4087" t="s">
        <v>46</v>
      </c>
      <c r="W4087" t="s">
        <v>111</v>
      </c>
      <c r="X4087" t="s">
        <v>112</v>
      </c>
      <c r="Y4087" t="s">
        <v>113</v>
      </c>
      <c r="Z4087" t="s">
        <v>152</v>
      </c>
      <c r="AA4087" t="s">
        <v>153</v>
      </c>
      <c r="AB4087" t="s">
        <v>154</v>
      </c>
      <c r="AC4087" t="s">
        <v>155</v>
      </c>
      <c r="AD4087" t="s">
        <v>5021</v>
      </c>
      <c r="AF4087" t="s">
        <v>186</v>
      </c>
      <c r="AG4087" t="s">
        <v>56</v>
      </c>
      <c r="AH4087" t="s">
        <v>56</v>
      </c>
      <c r="AI4087" t="s">
        <v>46</v>
      </c>
      <c r="AJ4087" t="s">
        <v>56</v>
      </c>
      <c r="AK4087" t="s">
        <v>56</v>
      </c>
      <c r="AL4087" t="s">
        <v>56</v>
      </c>
      <c r="AM4087" t="s">
        <v>56</v>
      </c>
      <c r="AN4087" t="s">
        <v>56</v>
      </c>
      <c r="AO4087" t="s">
        <v>56</v>
      </c>
      <c r="AP4087" t="s">
        <v>56</v>
      </c>
      <c r="AQ4087" t="s">
        <v>56</v>
      </c>
      <c r="AR4087" t="s">
        <v>56</v>
      </c>
      <c r="AS4087" t="s">
        <v>56</v>
      </c>
      <c r="AT4087" t="s">
        <v>46</v>
      </c>
      <c r="AU4087" t="s">
        <v>56</v>
      </c>
      <c r="AV4087" t="s">
        <v>56</v>
      </c>
      <c r="AW4087" t="s">
        <v>56</v>
      </c>
    </row>
    <row r="4088" spans="1:49" x14ac:dyDescent="0.3">
      <c r="A4088" t="str">
        <f t="shared" si="316"/>
        <v>VŠVU</v>
      </c>
      <c r="B4088" t="str">
        <f t="shared" si="317"/>
        <v>V</v>
      </c>
      <c r="C4088">
        <f t="shared" si="318"/>
        <v>0.89999999999999991</v>
      </c>
      <c r="D4088">
        <f t="shared" si="319"/>
        <v>1</v>
      </c>
      <c r="E4088">
        <f t="shared" si="320"/>
        <v>0.89999999999999991</v>
      </c>
      <c r="G4088" t="s">
        <v>5022</v>
      </c>
      <c r="H4088" t="s">
        <v>39</v>
      </c>
      <c r="I4088" s="58" t="s">
        <v>133</v>
      </c>
      <c r="J4088" s="58" t="s">
        <v>41</v>
      </c>
      <c r="K4088" s="58" t="s">
        <v>76</v>
      </c>
      <c r="N4088" t="s">
        <v>713</v>
      </c>
      <c r="P4088" t="s">
        <v>78</v>
      </c>
      <c r="Q4088" t="s">
        <v>79</v>
      </c>
      <c r="S4088" t="s">
        <v>80</v>
      </c>
      <c r="T4088" t="s">
        <v>45</v>
      </c>
      <c r="U4088" t="s">
        <v>46</v>
      </c>
      <c r="V4088" t="s">
        <v>46</v>
      </c>
      <c r="W4088" t="s">
        <v>764</v>
      </c>
      <c r="X4088" t="s">
        <v>765</v>
      </c>
      <c r="Y4088" t="s">
        <v>766</v>
      </c>
      <c r="Z4088" t="s">
        <v>767</v>
      </c>
      <c r="AB4088" t="s">
        <v>2351</v>
      </c>
      <c r="AC4088" t="s">
        <v>2352</v>
      </c>
      <c r="AD4088" t="s">
        <v>2100</v>
      </c>
      <c r="AF4088" t="s">
        <v>55</v>
      </c>
      <c r="AG4088" t="s">
        <v>46</v>
      </c>
      <c r="AH4088" t="s">
        <v>56</v>
      </c>
      <c r="AI4088" t="s">
        <v>56</v>
      </c>
      <c r="AJ4088" t="s">
        <v>56</v>
      </c>
      <c r="AK4088" t="s">
        <v>56</v>
      </c>
      <c r="AL4088" t="s">
        <v>56</v>
      </c>
      <c r="AM4088" t="s">
        <v>56</v>
      </c>
      <c r="AN4088" t="s">
        <v>56</v>
      </c>
      <c r="AO4088" t="s">
        <v>46</v>
      </c>
      <c r="AP4088" t="s">
        <v>56</v>
      </c>
      <c r="AQ4088" t="s">
        <v>56</v>
      </c>
      <c r="AR4088" t="s">
        <v>56</v>
      </c>
      <c r="AS4088" t="s">
        <v>56</v>
      </c>
      <c r="AT4088" t="s">
        <v>56</v>
      </c>
      <c r="AU4088" t="s">
        <v>56</v>
      </c>
      <c r="AV4088" t="s">
        <v>56</v>
      </c>
      <c r="AW4088" t="s">
        <v>56</v>
      </c>
    </row>
    <row r="4089" spans="1:49" x14ac:dyDescent="0.3">
      <c r="A4089" t="str">
        <f t="shared" si="316"/>
        <v>UKF</v>
      </c>
      <c r="B4089" t="str">
        <f t="shared" si="317"/>
        <v>V</v>
      </c>
      <c r="C4089">
        <f t="shared" si="318"/>
        <v>0.78</v>
      </c>
      <c r="D4089">
        <f t="shared" si="319"/>
        <v>1</v>
      </c>
      <c r="E4089">
        <f t="shared" si="320"/>
        <v>0.78</v>
      </c>
      <c r="G4089" t="s">
        <v>5023</v>
      </c>
      <c r="H4089" t="s">
        <v>39</v>
      </c>
      <c r="I4089" s="58" t="s">
        <v>75</v>
      </c>
      <c r="J4089" s="58" t="s">
        <v>41</v>
      </c>
      <c r="K4089" s="58" t="s">
        <v>76</v>
      </c>
      <c r="N4089" t="s">
        <v>713</v>
      </c>
      <c r="P4089" t="s">
        <v>78</v>
      </c>
      <c r="Q4089" t="s">
        <v>79</v>
      </c>
      <c r="S4089" t="s">
        <v>80</v>
      </c>
      <c r="T4089" t="s">
        <v>45</v>
      </c>
      <c r="U4089" t="s">
        <v>46</v>
      </c>
      <c r="V4089" t="s">
        <v>46</v>
      </c>
      <c r="W4089" t="s">
        <v>1274</v>
      </c>
      <c r="X4089" t="s">
        <v>1275</v>
      </c>
      <c r="Y4089" t="s">
        <v>1276</v>
      </c>
      <c r="Z4089" t="s">
        <v>1277</v>
      </c>
      <c r="AA4089" t="s">
        <v>1278</v>
      </c>
      <c r="AB4089" t="s">
        <v>1702</v>
      </c>
      <c r="AC4089" t="s">
        <v>1703</v>
      </c>
      <c r="AD4089" t="s">
        <v>5024</v>
      </c>
      <c r="AF4089" t="s">
        <v>255</v>
      </c>
      <c r="AG4089" t="s">
        <v>56</v>
      </c>
      <c r="AH4089" t="s">
        <v>56</v>
      </c>
      <c r="AI4089" t="s">
        <v>46</v>
      </c>
      <c r="AJ4089" t="s">
        <v>56</v>
      </c>
      <c r="AK4089" t="s">
        <v>56</v>
      </c>
      <c r="AL4089" t="s">
        <v>56</v>
      </c>
      <c r="AM4089" t="s">
        <v>56</v>
      </c>
      <c r="AN4089" t="s">
        <v>56</v>
      </c>
      <c r="AO4089" t="s">
        <v>56</v>
      </c>
      <c r="AP4089" t="s">
        <v>56</v>
      </c>
      <c r="AQ4089" t="s">
        <v>56</v>
      </c>
      <c r="AR4089" t="s">
        <v>56</v>
      </c>
      <c r="AS4089" t="s">
        <v>56</v>
      </c>
      <c r="AT4089" t="s">
        <v>56</v>
      </c>
      <c r="AU4089" t="s">
        <v>56</v>
      </c>
      <c r="AV4089" t="s">
        <v>56</v>
      </c>
      <c r="AW4089" t="s">
        <v>56</v>
      </c>
    </row>
    <row r="4090" spans="1:49" x14ac:dyDescent="0.3">
      <c r="A4090" t="str">
        <f t="shared" si="316"/>
        <v>VŠMU</v>
      </c>
      <c r="B4090" t="str">
        <f t="shared" si="317"/>
        <v>P</v>
      </c>
      <c r="C4090">
        <f t="shared" si="318"/>
        <v>0.89999999999999991</v>
      </c>
      <c r="D4090">
        <f t="shared" si="319"/>
        <v>1</v>
      </c>
      <c r="E4090">
        <f t="shared" si="320"/>
        <v>0.89999999999999991</v>
      </c>
      <c r="G4090" t="s">
        <v>5025</v>
      </c>
      <c r="H4090" t="s">
        <v>39</v>
      </c>
      <c r="I4090" s="58" t="s">
        <v>90</v>
      </c>
      <c r="J4090" s="58" t="s">
        <v>41</v>
      </c>
      <c r="K4090" s="58" t="s">
        <v>42</v>
      </c>
      <c r="N4090" t="s">
        <v>43</v>
      </c>
      <c r="S4090" t="s">
        <v>72</v>
      </c>
      <c r="T4090" t="s">
        <v>45</v>
      </c>
      <c r="U4090" t="s">
        <v>46</v>
      </c>
      <c r="V4090" t="s">
        <v>46</v>
      </c>
      <c r="W4090" t="s">
        <v>111</v>
      </c>
      <c r="X4090" t="s">
        <v>112</v>
      </c>
      <c r="Y4090" t="s">
        <v>113</v>
      </c>
      <c r="Z4090" t="s">
        <v>152</v>
      </c>
      <c r="AA4090" t="s">
        <v>153</v>
      </c>
      <c r="AB4090" t="s">
        <v>154</v>
      </c>
      <c r="AC4090" t="s">
        <v>155</v>
      </c>
      <c r="AD4090" t="s">
        <v>5021</v>
      </c>
      <c r="AF4090" t="s">
        <v>186</v>
      </c>
      <c r="AG4090" t="s">
        <v>56</v>
      </c>
      <c r="AH4090" t="s">
        <v>56</v>
      </c>
      <c r="AI4090" t="s">
        <v>46</v>
      </c>
      <c r="AJ4090" t="s">
        <v>56</v>
      </c>
      <c r="AK4090" t="s">
        <v>56</v>
      </c>
      <c r="AL4090" t="s">
        <v>56</v>
      </c>
      <c r="AM4090" t="s">
        <v>56</v>
      </c>
      <c r="AN4090" t="s">
        <v>56</v>
      </c>
      <c r="AO4090" t="s">
        <v>56</v>
      </c>
      <c r="AP4090" t="s">
        <v>56</v>
      </c>
      <c r="AQ4090" t="s">
        <v>56</v>
      </c>
      <c r="AR4090" t="s">
        <v>56</v>
      </c>
      <c r="AS4090" t="s">
        <v>56</v>
      </c>
      <c r="AT4090" t="s">
        <v>46</v>
      </c>
      <c r="AU4090" t="s">
        <v>56</v>
      </c>
      <c r="AV4090" t="s">
        <v>56</v>
      </c>
      <c r="AW4090" t="s">
        <v>56</v>
      </c>
    </row>
    <row r="4091" spans="1:49" x14ac:dyDescent="0.3">
      <c r="A4091" t="str">
        <f t="shared" si="316"/>
        <v>VŠMU</v>
      </c>
      <c r="B4091" t="str">
        <f t="shared" si="317"/>
        <v>P</v>
      </c>
      <c r="C4091">
        <f t="shared" si="318"/>
        <v>0.89999999999999991</v>
      </c>
      <c r="D4091">
        <f t="shared" si="319"/>
        <v>1</v>
      </c>
      <c r="E4091">
        <f t="shared" si="320"/>
        <v>0.89999999999999991</v>
      </c>
      <c r="G4091" t="s">
        <v>5026</v>
      </c>
      <c r="H4091" t="s">
        <v>39</v>
      </c>
      <c r="I4091" s="58" t="s">
        <v>90</v>
      </c>
      <c r="J4091" s="58" t="s">
        <v>41</v>
      </c>
      <c r="K4091" s="58" t="s">
        <v>42</v>
      </c>
      <c r="N4091" t="s">
        <v>43</v>
      </c>
      <c r="S4091" t="s">
        <v>72</v>
      </c>
      <c r="T4091" t="s">
        <v>73</v>
      </c>
      <c r="U4091" t="s">
        <v>149</v>
      </c>
      <c r="V4091" t="s">
        <v>46</v>
      </c>
      <c r="W4091" t="s">
        <v>111</v>
      </c>
      <c r="X4091" t="s">
        <v>112</v>
      </c>
      <c r="Y4091" t="s">
        <v>113</v>
      </c>
      <c r="Z4091" t="s">
        <v>152</v>
      </c>
      <c r="AA4091" t="s">
        <v>153</v>
      </c>
      <c r="AB4091" t="s">
        <v>154</v>
      </c>
      <c r="AC4091" t="s">
        <v>155</v>
      </c>
      <c r="AD4091" t="s">
        <v>5021</v>
      </c>
      <c r="AF4091" t="s">
        <v>186</v>
      </c>
      <c r="AG4091" t="s">
        <v>56</v>
      </c>
      <c r="AH4091" t="s">
        <v>56</v>
      </c>
      <c r="AI4091" t="s">
        <v>46</v>
      </c>
      <c r="AJ4091" t="s">
        <v>56</v>
      </c>
      <c r="AK4091" t="s">
        <v>56</v>
      </c>
      <c r="AL4091" t="s">
        <v>56</v>
      </c>
      <c r="AM4091" t="s">
        <v>56</v>
      </c>
      <c r="AN4091" t="s">
        <v>56</v>
      </c>
      <c r="AO4091" t="s">
        <v>56</v>
      </c>
      <c r="AP4091" t="s">
        <v>56</v>
      </c>
      <c r="AQ4091" t="s">
        <v>56</v>
      </c>
      <c r="AR4091" t="s">
        <v>56</v>
      </c>
      <c r="AS4091" t="s">
        <v>56</v>
      </c>
      <c r="AT4091" t="s">
        <v>46</v>
      </c>
      <c r="AU4091" t="s">
        <v>56</v>
      </c>
      <c r="AV4091" t="s">
        <v>56</v>
      </c>
      <c r="AW4091" t="s">
        <v>56</v>
      </c>
    </row>
    <row r="4092" spans="1:49" x14ac:dyDescent="0.3">
      <c r="A4092" t="str">
        <f t="shared" si="316"/>
        <v>VŠVU</v>
      </c>
      <c r="B4092" t="str">
        <f t="shared" si="317"/>
        <v>V</v>
      </c>
      <c r="C4092">
        <f t="shared" si="318"/>
        <v>0.89999999999999991</v>
      </c>
      <c r="D4092">
        <f t="shared" si="319"/>
        <v>1</v>
      </c>
      <c r="E4092">
        <f t="shared" si="320"/>
        <v>0.89999999999999991</v>
      </c>
      <c r="G4092" t="s">
        <v>5027</v>
      </c>
      <c r="H4092" t="s">
        <v>39</v>
      </c>
      <c r="I4092" s="58" t="s">
        <v>133</v>
      </c>
      <c r="J4092" s="58" t="s">
        <v>41</v>
      </c>
      <c r="K4092" s="58" t="s">
        <v>76</v>
      </c>
      <c r="N4092" t="s">
        <v>713</v>
      </c>
      <c r="P4092" t="s">
        <v>78</v>
      </c>
      <c r="Q4092" t="s">
        <v>79</v>
      </c>
      <c r="S4092" t="s">
        <v>80</v>
      </c>
      <c r="T4092" t="s">
        <v>45</v>
      </c>
      <c r="U4092" t="s">
        <v>46</v>
      </c>
      <c r="V4092" t="s">
        <v>46</v>
      </c>
      <c r="W4092" t="s">
        <v>764</v>
      </c>
      <c r="X4092" t="s">
        <v>765</v>
      </c>
      <c r="Y4092" t="s">
        <v>766</v>
      </c>
      <c r="Z4092" t="s">
        <v>767</v>
      </c>
      <c r="AB4092" t="s">
        <v>2351</v>
      </c>
      <c r="AC4092" t="s">
        <v>2352</v>
      </c>
      <c r="AD4092" t="s">
        <v>2100</v>
      </c>
      <c r="AF4092" t="s">
        <v>55</v>
      </c>
      <c r="AG4092" t="s">
        <v>46</v>
      </c>
      <c r="AH4092" t="s">
        <v>56</v>
      </c>
      <c r="AI4092" t="s">
        <v>56</v>
      </c>
      <c r="AJ4092" t="s">
        <v>56</v>
      </c>
      <c r="AK4092" t="s">
        <v>56</v>
      </c>
      <c r="AL4092" t="s">
        <v>56</v>
      </c>
      <c r="AM4092" t="s">
        <v>56</v>
      </c>
      <c r="AN4092" t="s">
        <v>56</v>
      </c>
      <c r="AO4092" t="s">
        <v>46</v>
      </c>
      <c r="AP4092" t="s">
        <v>56</v>
      </c>
      <c r="AQ4092" t="s">
        <v>56</v>
      </c>
      <c r="AR4092" t="s">
        <v>56</v>
      </c>
      <c r="AS4092" t="s">
        <v>56</v>
      </c>
      <c r="AT4092" t="s">
        <v>56</v>
      </c>
      <c r="AU4092" t="s">
        <v>56</v>
      </c>
      <c r="AV4092" t="s">
        <v>56</v>
      </c>
      <c r="AW4092" t="s">
        <v>56</v>
      </c>
    </row>
    <row r="4093" spans="1:49" x14ac:dyDescent="0.3">
      <c r="A4093" t="str">
        <f t="shared" si="316"/>
        <v>VŠMU</v>
      </c>
      <c r="B4093" t="str">
        <f t="shared" si="317"/>
        <v>P</v>
      </c>
      <c r="C4093">
        <f t="shared" si="318"/>
        <v>0.89999999999999991</v>
      </c>
      <c r="D4093">
        <f t="shared" si="319"/>
        <v>1</v>
      </c>
      <c r="E4093">
        <f t="shared" si="320"/>
        <v>0.89999999999999991</v>
      </c>
      <c r="G4093" t="s">
        <v>5028</v>
      </c>
      <c r="H4093" t="s">
        <v>39</v>
      </c>
      <c r="I4093" s="58" t="s">
        <v>90</v>
      </c>
      <c r="J4093" s="58" t="s">
        <v>41</v>
      </c>
      <c r="K4093" s="58" t="s">
        <v>42</v>
      </c>
      <c r="N4093" t="s">
        <v>43</v>
      </c>
      <c r="S4093" t="s">
        <v>72</v>
      </c>
      <c r="T4093" t="s">
        <v>73</v>
      </c>
      <c r="U4093" t="s">
        <v>149</v>
      </c>
      <c r="V4093" t="s">
        <v>46</v>
      </c>
      <c r="W4093" t="s">
        <v>111</v>
      </c>
      <c r="X4093" t="s">
        <v>112</v>
      </c>
      <c r="Y4093" t="s">
        <v>113</v>
      </c>
      <c r="Z4093" t="s">
        <v>152</v>
      </c>
      <c r="AA4093" t="s">
        <v>153</v>
      </c>
      <c r="AB4093" t="s">
        <v>154</v>
      </c>
      <c r="AC4093" t="s">
        <v>155</v>
      </c>
      <c r="AD4093" t="s">
        <v>5021</v>
      </c>
      <c r="AF4093" t="s">
        <v>186</v>
      </c>
      <c r="AG4093" t="s">
        <v>56</v>
      </c>
      <c r="AH4093" t="s">
        <v>56</v>
      </c>
      <c r="AI4093" t="s">
        <v>46</v>
      </c>
      <c r="AJ4093" t="s">
        <v>56</v>
      </c>
      <c r="AK4093" t="s">
        <v>56</v>
      </c>
      <c r="AL4093" t="s">
        <v>56</v>
      </c>
      <c r="AM4093" t="s">
        <v>56</v>
      </c>
      <c r="AN4093" t="s">
        <v>56</v>
      </c>
      <c r="AO4093" t="s">
        <v>56</v>
      </c>
      <c r="AP4093" t="s">
        <v>56</v>
      </c>
      <c r="AQ4093" t="s">
        <v>56</v>
      </c>
      <c r="AR4093" t="s">
        <v>56</v>
      </c>
      <c r="AS4093" t="s">
        <v>56</v>
      </c>
      <c r="AT4093" t="s">
        <v>46</v>
      </c>
      <c r="AU4093" t="s">
        <v>56</v>
      </c>
      <c r="AV4093" t="s">
        <v>56</v>
      </c>
      <c r="AW4093" t="s">
        <v>56</v>
      </c>
    </row>
    <row r="4094" spans="1:49" x14ac:dyDescent="0.3">
      <c r="A4094" t="str">
        <f t="shared" si="316"/>
        <v>VŠMU</v>
      </c>
      <c r="B4094" t="str">
        <f t="shared" si="317"/>
        <v>P</v>
      </c>
      <c r="C4094">
        <f t="shared" si="318"/>
        <v>0.89999999999999991</v>
      </c>
      <c r="D4094">
        <f t="shared" si="319"/>
        <v>1</v>
      </c>
      <c r="E4094">
        <f t="shared" si="320"/>
        <v>0.89999999999999991</v>
      </c>
      <c r="G4094" t="s">
        <v>5029</v>
      </c>
      <c r="H4094" t="s">
        <v>39</v>
      </c>
      <c r="I4094" s="58" t="s">
        <v>90</v>
      </c>
      <c r="J4094" s="58" t="s">
        <v>41</v>
      </c>
      <c r="K4094" s="58" t="s">
        <v>42</v>
      </c>
      <c r="N4094" t="s">
        <v>43</v>
      </c>
      <c r="S4094" t="s">
        <v>72</v>
      </c>
      <c r="T4094" t="s">
        <v>73</v>
      </c>
      <c r="U4094" t="s">
        <v>149</v>
      </c>
      <c r="V4094" t="s">
        <v>46</v>
      </c>
      <c r="W4094" t="s">
        <v>111</v>
      </c>
      <c r="X4094" t="s">
        <v>112</v>
      </c>
      <c r="Y4094" t="s">
        <v>113</v>
      </c>
      <c r="Z4094" t="s">
        <v>152</v>
      </c>
      <c r="AA4094" t="s">
        <v>153</v>
      </c>
      <c r="AB4094" t="s">
        <v>154</v>
      </c>
      <c r="AC4094" t="s">
        <v>155</v>
      </c>
      <c r="AD4094" t="s">
        <v>5021</v>
      </c>
      <c r="AF4094" t="s">
        <v>186</v>
      </c>
      <c r="AG4094" t="s">
        <v>56</v>
      </c>
      <c r="AH4094" t="s">
        <v>56</v>
      </c>
      <c r="AI4094" t="s">
        <v>46</v>
      </c>
      <c r="AJ4094" t="s">
        <v>56</v>
      </c>
      <c r="AK4094" t="s">
        <v>56</v>
      </c>
      <c r="AL4094" t="s">
        <v>56</v>
      </c>
      <c r="AM4094" t="s">
        <v>56</v>
      </c>
      <c r="AN4094" t="s">
        <v>56</v>
      </c>
      <c r="AO4094" t="s">
        <v>56</v>
      </c>
      <c r="AP4094" t="s">
        <v>56</v>
      </c>
      <c r="AQ4094" t="s">
        <v>56</v>
      </c>
      <c r="AR4094" t="s">
        <v>56</v>
      </c>
      <c r="AS4094" t="s">
        <v>56</v>
      </c>
      <c r="AT4094" t="s">
        <v>46</v>
      </c>
      <c r="AU4094" t="s">
        <v>56</v>
      </c>
      <c r="AV4094" t="s">
        <v>56</v>
      </c>
      <c r="AW4094" t="s">
        <v>56</v>
      </c>
    </row>
    <row r="4095" spans="1:49" x14ac:dyDescent="0.3">
      <c r="A4095" t="str">
        <f t="shared" si="316"/>
        <v>VŠVU</v>
      </c>
      <c r="B4095" t="str">
        <f t="shared" si="317"/>
        <v>V</v>
      </c>
      <c r="C4095">
        <f t="shared" si="318"/>
        <v>0.89999999999999991</v>
      </c>
      <c r="D4095">
        <f t="shared" si="319"/>
        <v>1</v>
      </c>
      <c r="E4095">
        <f t="shared" si="320"/>
        <v>0.89999999999999991</v>
      </c>
      <c r="G4095" t="s">
        <v>5030</v>
      </c>
      <c r="H4095" t="s">
        <v>39</v>
      </c>
      <c r="I4095" s="58" t="s">
        <v>133</v>
      </c>
      <c r="J4095" s="58" t="s">
        <v>41</v>
      </c>
      <c r="K4095" s="58" t="s">
        <v>76</v>
      </c>
      <c r="N4095" t="s">
        <v>713</v>
      </c>
      <c r="P4095" t="s">
        <v>78</v>
      </c>
      <c r="Q4095" t="s">
        <v>79</v>
      </c>
      <c r="S4095" t="s">
        <v>80</v>
      </c>
      <c r="T4095" t="s">
        <v>45</v>
      </c>
      <c r="U4095" t="s">
        <v>46</v>
      </c>
      <c r="V4095" t="s">
        <v>46</v>
      </c>
      <c r="W4095" t="s">
        <v>764</v>
      </c>
      <c r="X4095" t="s">
        <v>765</v>
      </c>
      <c r="Y4095" t="s">
        <v>766</v>
      </c>
      <c r="Z4095" t="s">
        <v>767</v>
      </c>
      <c r="AB4095" t="s">
        <v>2351</v>
      </c>
      <c r="AC4095" t="s">
        <v>2352</v>
      </c>
      <c r="AD4095" t="s">
        <v>2100</v>
      </c>
      <c r="AF4095" t="s">
        <v>55</v>
      </c>
      <c r="AG4095" t="s">
        <v>46</v>
      </c>
      <c r="AH4095" t="s">
        <v>56</v>
      </c>
      <c r="AI4095" t="s">
        <v>56</v>
      </c>
      <c r="AJ4095" t="s">
        <v>56</v>
      </c>
      <c r="AK4095" t="s">
        <v>56</v>
      </c>
      <c r="AL4095" t="s">
        <v>56</v>
      </c>
      <c r="AM4095" t="s">
        <v>56</v>
      </c>
      <c r="AN4095" t="s">
        <v>56</v>
      </c>
      <c r="AO4095" t="s">
        <v>46</v>
      </c>
      <c r="AP4095" t="s">
        <v>56</v>
      </c>
      <c r="AQ4095" t="s">
        <v>56</v>
      </c>
      <c r="AR4095" t="s">
        <v>56</v>
      </c>
      <c r="AS4095" t="s">
        <v>56</v>
      </c>
      <c r="AT4095" t="s">
        <v>56</v>
      </c>
      <c r="AU4095" t="s">
        <v>56</v>
      </c>
      <c r="AV4095" t="s">
        <v>56</v>
      </c>
      <c r="AW4095" t="s">
        <v>56</v>
      </c>
    </row>
    <row r="4096" spans="1:49" x14ac:dyDescent="0.3">
      <c r="A4096" t="str">
        <f t="shared" si="316"/>
        <v>AU</v>
      </c>
      <c r="B4096" t="str">
        <f t="shared" si="317"/>
        <v>P</v>
      </c>
      <c r="C4096">
        <f t="shared" si="318"/>
        <v>0.78</v>
      </c>
      <c r="D4096">
        <f t="shared" si="319"/>
        <v>0.16666666666666666</v>
      </c>
      <c r="E4096">
        <f t="shared" si="320"/>
        <v>0.13</v>
      </c>
      <c r="G4096" t="s">
        <v>5031</v>
      </c>
      <c r="H4096" t="s">
        <v>39</v>
      </c>
      <c r="I4096" s="58" t="s">
        <v>75</v>
      </c>
      <c r="J4096" s="58" t="s">
        <v>41</v>
      </c>
      <c r="K4096" s="58" t="s">
        <v>91</v>
      </c>
      <c r="N4096" t="s">
        <v>92</v>
      </c>
      <c r="O4096" t="s">
        <v>93</v>
      </c>
      <c r="R4096" t="s">
        <v>79</v>
      </c>
      <c r="S4096" t="s">
        <v>433</v>
      </c>
      <c r="T4096" t="s">
        <v>45</v>
      </c>
      <c r="U4096" t="s">
        <v>46</v>
      </c>
      <c r="V4096" t="s">
        <v>46</v>
      </c>
      <c r="W4096" t="s">
        <v>156</v>
      </c>
      <c r="X4096" t="s">
        <v>6458</v>
      </c>
      <c r="Y4096" t="s">
        <v>157</v>
      </c>
      <c r="Z4096" t="s">
        <v>172</v>
      </c>
      <c r="AA4096" t="s">
        <v>173</v>
      </c>
      <c r="AB4096" t="s">
        <v>1632</v>
      </c>
      <c r="AC4096" t="s">
        <v>1633</v>
      </c>
      <c r="AE4096" t="s">
        <v>5018</v>
      </c>
      <c r="AF4096" t="s">
        <v>186</v>
      </c>
      <c r="AG4096" t="s">
        <v>56</v>
      </c>
      <c r="AH4096" t="s">
        <v>56</v>
      </c>
      <c r="AI4096" t="s">
        <v>56</v>
      </c>
      <c r="AJ4096" t="s">
        <v>46</v>
      </c>
      <c r="AK4096" t="s">
        <v>56</v>
      </c>
      <c r="AL4096" t="s">
        <v>56</v>
      </c>
      <c r="AM4096" t="s">
        <v>56</v>
      </c>
      <c r="AN4096" t="s">
        <v>56</v>
      </c>
      <c r="AO4096" t="s">
        <v>56</v>
      </c>
      <c r="AP4096" t="s">
        <v>56</v>
      </c>
      <c r="AQ4096" t="s">
        <v>56</v>
      </c>
      <c r="AR4096" t="s">
        <v>56</v>
      </c>
      <c r="AS4096" t="s">
        <v>56</v>
      </c>
      <c r="AT4096" t="s">
        <v>46</v>
      </c>
      <c r="AU4096" t="s">
        <v>56</v>
      </c>
      <c r="AV4096" t="s">
        <v>56</v>
      </c>
      <c r="AW4096" t="s">
        <v>56</v>
      </c>
    </row>
    <row r="4097" spans="1:49" x14ac:dyDescent="0.3">
      <c r="A4097" t="str">
        <f t="shared" si="316"/>
        <v>AU</v>
      </c>
      <c r="B4097" t="str">
        <f t="shared" si="317"/>
        <v>P</v>
      </c>
      <c r="C4097">
        <f t="shared" si="318"/>
        <v>0.78</v>
      </c>
      <c r="D4097">
        <f t="shared" si="319"/>
        <v>0.16666666666666666</v>
      </c>
      <c r="E4097">
        <f t="shared" si="320"/>
        <v>0.13</v>
      </c>
      <c r="G4097" t="s">
        <v>5031</v>
      </c>
      <c r="H4097" t="s">
        <v>39</v>
      </c>
      <c r="I4097" s="58" t="s">
        <v>75</v>
      </c>
      <c r="J4097" s="58" t="s">
        <v>41</v>
      </c>
      <c r="K4097" s="58" t="s">
        <v>91</v>
      </c>
      <c r="N4097" t="s">
        <v>92</v>
      </c>
      <c r="O4097" t="s">
        <v>93</v>
      </c>
      <c r="R4097" t="s">
        <v>79</v>
      </c>
      <c r="S4097" t="s">
        <v>94</v>
      </c>
      <c r="T4097" t="s">
        <v>45</v>
      </c>
      <c r="U4097" t="s">
        <v>46</v>
      </c>
      <c r="V4097" t="s">
        <v>46</v>
      </c>
      <c r="W4097" t="s">
        <v>156</v>
      </c>
      <c r="X4097" t="s">
        <v>6458</v>
      </c>
      <c r="Y4097" t="s">
        <v>157</v>
      </c>
      <c r="Z4097" t="s">
        <v>172</v>
      </c>
      <c r="AA4097" t="s">
        <v>173</v>
      </c>
      <c r="AB4097" t="s">
        <v>1632</v>
      </c>
      <c r="AC4097" t="s">
        <v>1633</v>
      </c>
      <c r="AE4097" t="s">
        <v>5018</v>
      </c>
      <c r="AF4097" t="s">
        <v>186</v>
      </c>
      <c r="AG4097" t="s">
        <v>56</v>
      </c>
      <c r="AH4097" t="s">
        <v>56</v>
      </c>
      <c r="AI4097" t="s">
        <v>56</v>
      </c>
      <c r="AJ4097" t="s">
        <v>46</v>
      </c>
      <c r="AK4097" t="s">
        <v>56</v>
      </c>
      <c r="AL4097" t="s">
        <v>56</v>
      </c>
      <c r="AM4097" t="s">
        <v>56</v>
      </c>
      <c r="AN4097" t="s">
        <v>56</v>
      </c>
      <c r="AO4097" t="s">
        <v>56</v>
      </c>
      <c r="AP4097" t="s">
        <v>56</v>
      </c>
      <c r="AQ4097" t="s">
        <v>56</v>
      </c>
      <c r="AR4097" t="s">
        <v>56</v>
      </c>
      <c r="AS4097" t="s">
        <v>56</v>
      </c>
      <c r="AT4097" t="s">
        <v>46</v>
      </c>
      <c r="AU4097" t="s">
        <v>56</v>
      </c>
      <c r="AV4097" t="s">
        <v>56</v>
      </c>
      <c r="AW4097" t="s">
        <v>56</v>
      </c>
    </row>
    <row r="4098" spans="1:49" x14ac:dyDescent="0.3">
      <c r="A4098" t="str">
        <f t="shared" ref="A4098:A4161" si="321">+VLOOKUP(X4098,VVS_nasa,2,FALSE)</f>
        <v>AU</v>
      </c>
      <c r="B4098" t="str">
        <f t="shared" ref="B4098:B4161" si="322">+VLOOKUP(K4098,Per_Viz,2,FALSE)</f>
        <v>P</v>
      </c>
      <c r="C4098">
        <f t="shared" ref="C4098:C4161" si="323">+VLOOKUP(I4098,EUCA,2,FALSE)</f>
        <v>0.78</v>
      </c>
      <c r="D4098">
        <f t="shared" si="319"/>
        <v>0.16666666666666666</v>
      </c>
      <c r="E4098">
        <f t="shared" si="320"/>
        <v>0.13</v>
      </c>
      <c r="G4098" t="s">
        <v>5031</v>
      </c>
      <c r="H4098" t="s">
        <v>39</v>
      </c>
      <c r="I4098" s="58" t="s">
        <v>75</v>
      </c>
      <c r="J4098" s="58" t="s">
        <v>41</v>
      </c>
      <c r="K4098" s="58" t="s">
        <v>91</v>
      </c>
      <c r="N4098" t="s">
        <v>92</v>
      </c>
      <c r="O4098" t="s">
        <v>93</v>
      </c>
      <c r="R4098" t="s">
        <v>79</v>
      </c>
      <c r="S4098" t="s">
        <v>5019</v>
      </c>
      <c r="T4098" t="s">
        <v>45</v>
      </c>
      <c r="U4098" t="s">
        <v>46</v>
      </c>
      <c r="V4098" t="s">
        <v>46</v>
      </c>
      <c r="W4098" t="s">
        <v>156</v>
      </c>
      <c r="X4098" t="s">
        <v>6458</v>
      </c>
      <c r="Y4098" t="s">
        <v>157</v>
      </c>
      <c r="Z4098" t="s">
        <v>172</v>
      </c>
      <c r="AA4098" t="s">
        <v>173</v>
      </c>
      <c r="AB4098" t="s">
        <v>1632</v>
      </c>
      <c r="AC4098" t="s">
        <v>1633</v>
      </c>
      <c r="AE4098" t="s">
        <v>5018</v>
      </c>
      <c r="AF4098" t="s">
        <v>186</v>
      </c>
      <c r="AG4098" t="s">
        <v>56</v>
      </c>
      <c r="AH4098" t="s">
        <v>56</v>
      </c>
      <c r="AI4098" t="s">
        <v>56</v>
      </c>
      <c r="AJ4098" t="s">
        <v>46</v>
      </c>
      <c r="AK4098" t="s">
        <v>56</v>
      </c>
      <c r="AL4098" t="s">
        <v>56</v>
      </c>
      <c r="AM4098" t="s">
        <v>56</v>
      </c>
      <c r="AN4098" t="s">
        <v>56</v>
      </c>
      <c r="AO4098" t="s">
        <v>56</v>
      </c>
      <c r="AP4098" t="s">
        <v>56</v>
      </c>
      <c r="AQ4098" t="s">
        <v>56</v>
      </c>
      <c r="AR4098" t="s">
        <v>56</v>
      </c>
      <c r="AS4098" t="s">
        <v>56</v>
      </c>
      <c r="AT4098" t="s">
        <v>46</v>
      </c>
      <c r="AU4098" t="s">
        <v>56</v>
      </c>
      <c r="AV4098" t="s">
        <v>56</v>
      </c>
      <c r="AW4098" t="s">
        <v>56</v>
      </c>
    </row>
    <row r="4099" spans="1:49" x14ac:dyDescent="0.3">
      <c r="A4099" t="str">
        <f t="shared" si="321"/>
        <v>AU</v>
      </c>
      <c r="B4099" t="str">
        <f t="shared" si="322"/>
        <v>P</v>
      </c>
      <c r="C4099">
        <f t="shared" si="323"/>
        <v>0.78</v>
      </c>
      <c r="D4099">
        <f t="shared" ref="D4099:D4162" si="324">1/COUNTIF(G:G,G4099)</f>
        <v>0.16666666666666666</v>
      </c>
      <c r="E4099">
        <f t="shared" ref="E4099:E4162" si="325">+C4099*D4099</f>
        <v>0.13</v>
      </c>
      <c r="G4099" t="s">
        <v>5031</v>
      </c>
      <c r="H4099" t="s">
        <v>39</v>
      </c>
      <c r="I4099" s="58" t="s">
        <v>75</v>
      </c>
      <c r="J4099" s="58" t="s">
        <v>41</v>
      </c>
      <c r="K4099" s="58" t="s">
        <v>91</v>
      </c>
      <c r="N4099" t="s">
        <v>92</v>
      </c>
      <c r="O4099" t="s">
        <v>93</v>
      </c>
      <c r="R4099" t="s">
        <v>79</v>
      </c>
      <c r="S4099" t="s">
        <v>561</v>
      </c>
      <c r="T4099" t="s">
        <v>73</v>
      </c>
      <c r="U4099" t="s">
        <v>149</v>
      </c>
      <c r="V4099" t="s">
        <v>46</v>
      </c>
      <c r="W4099" t="s">
        <v>156</v>
      </c>
      <c r="X4099" t="s">
        <v>6458</v>
      </c>
      <c r="Y4099" t="s">
        <v>157</v>
      </c>
      <c r="Z4099" t="s">
        <v>172</v>
      </c>
      <c r="AA4099" t="s">
        <v>173</v>
      </c>
      <c r="AB4099" t="s">
        <v>1632</v>
      </c>
      <c r="AC4099" t="s">
        <v>1633</v>
      </c>
      <c r="AE4099" t="s">
        <v>5018</v>
      </c>
      <c r="AF4099" t="s">
        <v>186</v>
      </c>
      <c r="AG4099" t="s">
        <v>56</v>
      </c>
      <c r="AH4099" t="s">
        <v>56</v>
      </c>
      <c r="AI4099" t="s">
        <v>56</v>
      </c>
      <c r="AJ4099" t="s">
        <v>46</v>
      </c>
      <c r="AK4099" t="s">
        <v>56</v>
      </c>
      <c r="AL4099" t="s">
        <v>56</v>
      </c>
      <c r="AM4099" t="s">
        <v>56</v>
      </c>
      <c r="AN4099" t="s">
        <v>56</v>
      </c>
      <c r="AO4099" t="s">
        <v>56</v>
      </c>
      <c r="AP4099" t="s">
        <v>56</v>
      </c>
      <c r="AQ4099" t="s">
        <v>56</v>
      </c>
      <c r="AR4099" t="s">
        <v>56</v>
      </c>
      <c r="AS4099" t="s">
        <v>56</v>
      </c>
      <c r="AT4099" t="s">
        <v>46</v>
      </c>
      <c r="AU4099" t="s">
        <v>56</v>
      </c>
      <c r="AV4099" t="s">
        <v>56</v>
      </c>
      <c r="AW4099" t="s">
        <v>56</v>
      </c>
    </row>
    <row r="4100" spans="1:49" x14ac:dyDescent="0.3">
      <c r="A4100" t="str">
        <f t="shared" si="321"/>
        <v>AU</v>
      </c>
      <c r="B4100" t="str">
        <f t="shared" si="322"/>
        <v>P</v>
      </c>
      <c r="C4100">
        <f t="shared" si="323"/>
        <v>0.78</v>
      </c>
      <c r="D4100">
        <f t="shared" si="324"/>
        <v>0.16666666666666666</v>
      </c>
      <c r="E4100">
        <f t="shared" si="325"/>
        <v>0.13</v>
      </c>
      <c r="G4100" t="s">
        <v>5031</v>
      </c>
      <c r="H4100" t="s">
        <v>39</v>
      </c>
      <c r="I4100" s="58" t="s">
        <v>75</v>
      </c>
      <c r="J4100" s="58" t="s">
        <v>41</v>
      </c>
      <c r="K4100" s="58" t="s">
        <v>91</v>
      </c>
      <c r="N4100" t="s">
        <v>92</v>
      </c>
      <c r="O4100" t="s">
        <v>93</v>
      </c>
      <c r="R4100" t="s">
        <v>79</v>
      </c>
      <c r="S4100" t="s">
        <v>110</v>
      </c>
      <c r="T4100" t="s">
        <v>45</v>
      </c>
      <c r="U4100" t="s">
        <v>46</v>
      </c>
      <c r="V4100" t="s">
        <v>46</v>
      </c>
      <c r="W4100" t="s">
        <v>156</v>
      </c>
      <c r="X4100" t="s">
        <v>6458</v>
      </c>
      <c r="Y4100" t="s">
        <v>157</v>
      </c>
      <c r="Z4100" t="s">
        <v>172</v>
      </c>
      <c r="AA4100" t="s">
        <v>173</v>
      </c>
      <c r="AB4100" t="s">
        <v>1632</v>
      </c>
      <c r="AC4100" t="s">
        <v>1633</v>
      </c>
      <c r="AE4100" t="s">
        <v>5018</v>
      </c>
      <c r="AF4100" t="s">
        <v>186</v>
      </c>
      <c r="AG4100" t="s">
        <v>56</v>
      </c>
      <c r="AH4100" t="s">
        <v>56</v>
      </c>
      <c r="AI4100" t="s">
        <v>56</v>
      </c>
      <c r="AJ4100" t="s">
        <v>46</v>
      </c>
      <c r="AK4100" t="s">
        <v>56</v>
      </c>
      <c r="AL4100" t="s">
        <v>56</v>
      </c>
      <c r="AM4100" t="s">
        <v>56</v>
      </c>
      <c r="AN4100" t="s">
        <v>56</v>
      </c>
      <c r="AO4100" t="s">
        <v>56</v>
      </c>
      <c r="AP4100" t="s">
        <v>56</v>
      </c>
      <c r="AQ4100" t="s">
        <v>56</v>
      </c>
      <c r="AR4100" t="s">
        <v>56</v>
      </c>
      <c r="AS4100" t="s">
        <v>56</v>
      </c>
      <c r="AT4100" t="s">
        <v>46</v>
      </c>
      <c r="AU4100" t="s">
        <v>56</v>
      </c>
      <c r="AV4100" t="s">
        <v>56</v>
      </c>
      <c r="AW4100" t="s">
        <v>56</v>
      </c>
    </row>
    <row r="4101" spans="1:49" x14ac:dyDescent="0.3">
      <c r="A4101" t="str">
        <f t="shared" si="321"/>
        <v>AU</v>
      </c>
      <c r="B4101" t="str">
        <f t="shared" si="322"/>
        <v>P</v>
      </c>
      <c r="C4101">
        <f t="shared" si="323"/>
        <v>0.78</v>
      </c>
      <c r="D4101">
        <f t="shared" si="324"/>
        <v>0.16666666666666666</v>
      </c>
      <c r="E4101">
        <f t="shared" si="325"/>
        <v>0.13</v>
      </c>
      <c r="G4101" t="s">
        <v>5031</v>
      </c>
      <c r="H4101" t="s">
        <v>39</v>
      </c>
      <c r="I4101" s="58" t="s">
        <v>75</v>
      </c>
      <c r="J4101" s="58" t="s">
        <v>41</v>
      </c>
      <c r="K4101" s="58" t="s">
        <v>91</v>
      </c>
      <c r="N4101" t="s">
        <v>92</v>
      </c>
      <c r="O4101" t="s">
        <v>93</v>
      </c>
      <c r="R4101" t="s">
        <v>79</v>
      </c>
      <c r="S4101" t="s">
        <v>5032</v>
      </c>
      <c r="T4101" t="s">
        <v>45</v>
      </c>
      <c r="U4101" t="s">
        <v>46</v>
      </c>
      <c r="V4101" t="s">
        <v>46</v>
      </c>
      <c r="W4101" t="s">
        <v>156</v>
      </c>
      <c r="X4101" t="s">
        <v>6458</v>
      </c>
      <c r="Y4101" t="s">
        <v>157</v>
      </c>
      <c r="Z4101" t="s">
        <v>172</v>
      </c>
      <c r="AA4101" t="s">
        <v>173</v>
      </c>
      <c r="AB4101" t="s">
        <v>1632</v>
      </c>
      <c r="AC4101" t="s">
        <v>1633</v>
      </c>
      <c r="AE4101" t="s">
        <v>5018</v>
      </c>
      <c r="AF4101" t="s">
        <v>186</v>
      </c>
      <c r="AG4101" t="s">
        <v>56</v>
      </c>
      <c r="AH4101" t="s">
        <v>56</v>
      </c>
      <c r="AI4101" t="s">
        <v>56</v>
      </c>
      <c r="AJ4101" t="s">
        <v>46</v>
      </c>
      <c r="AK4101" t="s">
        <v>56</v>
      </c>
      <c r="AL4101" t="s">
        <v>56</v>
      </c>
      <c r="AM4101" t="s">
        <v>56</v>
      </c>
      <c r="AN4101" t="s">
        <v>56</v>
      </c>
      <c r="AO4101" t="s">
        <v>56</v>
      </c>
      <c r="AP4101" t="s">
        <v>56</v>
      </c>
      <c r="AQ4101" t="s">
        <v>56</v>
      </c>
      <c r="AR4101" t="s">
        <v>56</v>
      </c>
      <c r="AS4101" t="s">
        <v>56</v>
      </c>
      <c r="AT4101" t="s">
        <v>46</v>
      </c>
      <c r="AU4101" t="s">
        <v>56</v>
      </c>
      <c r="AV4101" t="s">
        <v>56</v>
      </c>
      <c r="AW4101" t="s">
        <v>56</v>
      </c>
    </row>
    <row r="4102" spans="1:49" x14ac:dyDescent="0.3">
      <c r="A4102" t="str">
        <f t="shared" si="321"/>
        <v>VŠMU</v>
      </c>
      <c r="B4102" t="str">
        <f t="shared" si="322"/>
        <v>P</v>
      </c>
      <c r="C4102">
        <f t="shared" si="323"/>
        <v>0.89999999999999991</v>
      </c>
      <c r="D4102">
        <f t="shared" si="324"/>
        <v>1</v>
      </c>
      <c r="E4102">
        <f t="shared" si="325"/>
        <v>0.89999999999999991</v>
      </c>
      <c r="G4102" t="s">
        <v>5033</v>
      </c>
      <c r="H4102" t="s">
        <v>39</v>
      </c>
      <c r="I4102" s="58" t="s">
        <v>90</v>
      </c>
      <c r="J4102" s="58" t="s">
        <v>41</v>
      </c>
      <c r="K4102" s="58" t="s">
        <v>42</v>
      </c>
      <c r="N4102" t="s">
        <v>43</v>
      </c>
      <c r="S4102" t="s">
        <v>72</v>
      </c>
      <c r="T4102" t="s">
        <v>73</v>
      </c>
      <c r="U4102" t="s">
        <v>149</v>
      </c>
      <c r="V4102" t="s">
        <v>46</v>
      </c>
      <c r="W4102" t="s">
        <v>111</v>
      </c>
      <c r="X4102" t="s">
        <v>112</v>
      </c>
      <c r="Y4102" t="s">
        <v>113</v>
      </c>
      <c r="Z4102" t="s">
        <v>152</v>
      </c>
      <c r="AA4102" t="s">
        <v>153</v>
      </c>
      <c r="AB4102" t="s">
        <v>154</v>
      </c>
      <c r="AC4102" t="s">
        <v>155</v>
      </c>
      <c r="AD4102" t="s">
        <v>5021</v>
      </c>
      <c r="AF4102" t="s">
        <v>186</v>
      </c>
      <c r="AG4102" t="s">
        <v>56</v>
      </c>
      <c r="AH4102" t="s">
        <v>56</v>
      </c>
      <c r="AI4102" t="s">
        <v>46</v>
      </c>
      <c r="AJ4102" t="s">
        <v>56</v>
      </c>
      <c r="AK4102" t="s">
        <v>56</v>
      </c>
      <c r="AL4102" t="s">
        <v>56</v>
      </c>
      <c r="AM4102" t="s">
        <v>56</v>
      </c>
      <c r="AN4102" t="s">
        <v>56</v>
      </c>
      <c r="AO4102" t="s">
        <v>56</v>
      </c>
      <c r="AP4102" t="s">
        <v>56</v>
      </c>
      <c r="AQ4102" t="s">
        <v>56</v>
      </c>
      <c r="AR4102" t="s">
        <v>56</v>
      </c>
      <c r="AS4102" t="s">
        <v>56</v>
      </c>
      <c r="AT4102" t="s">
        <v>46</v>
      </c>
      <c r="AU4102" t="s">
        <v>56</v>
      </c>
      <c r="AV4102" t="s">
        <v>56</v>
      </c>
      <c r="AW4102" t="s">
        <v>56</v>
      </c>
    </row>
    <row r="4103" spans="1:49" x14ac:dyDescent="0.3">
      <c r="A4103" t="str">
        <f t="shared" si="321"/>
        <v>UKF</v>
      </c>
      <c r="B4103" t="str">
        <f t="shared" si="322"/>
        <v>V</v>
      </c>
      <c r="C4103">
        <f t="shared" si="323"/>
        <v>0.78</v>
      </c>
      <c r="D4103">
        <f t="shared" si="324"/>
        <v>1</v>
      </c>
      <c r="E4103">
        <f t="shared" si="325"/>
        <v>0.78</v>
      </c>
      <c r="G4103" t="s">
        <v>5034</v>
      </c>
      <c r="H4103" t="s">
        <v>39</v>
      </c>
      <c r="I4103" s="58" t="s">
        <v>75</v>
      </c>
      <c r="J4103" s="58" t="s">
        <v>41</v>
      </c>
      <c r="K4103" s="58" t="s">
        <v>76</v>
      </c>
      <c r="N4103" t="s">
        <v>713</v>
      </c>
      <c r="P4103" t="s">
        <v>78</v>
      </c>
      <c r="Q4103" t="s">
        <v>79</v>
      </c>
      <c r="S4103" t="s">
        <v>80</v>
      </c>
      <c r="T4103" t="s">
        <v>45</v>
      </c>
      <c r="U4103" t="s">
        <v>46</v>
      </c>
      <c r="V4103" t="s">
        <v>46</v>
      </c>
      <c r="W4103" t="s">
        <v>1274</v>
      </c>
      <c r="X4103" t="s">
        <v>1275</v>
      </c>
      <c r="Y4103" t="s">
        <v>1276</v>
      </c>
      <c r="Z4103" t="s">
        <v>1277</v>
      </c>
      <c r="AA4103" t="s">
        <v>1278</v>
      </c>
      <c r="AB4103" t="s">
        <v>1702</v>
      </c>
      <c r="AC4103" t="s">
        <v>1703</v>
      </c>
      <c r="AD4103" t="s">
        <v>5024</v>
      </c>
      <c r="AF4103" t="s">
        <v>255</v>
      </c>
      <c r="AG4103" t="s">
        <v>56</v>
      </c>
      <c r="AH4103" t="s">
        <v>56</v>
      </c>
      <c r="AI4103" t="s">
        <v>46</v>
      </c>
      <c r="AJ4103" t="s">
        <v>56</v>
      </c>
      <c r="AK4103" t="s">
        <v>56</v>
      </c>
      <c r="AL4103" t="s">
        <v>56</v>
      </c>
      <c r="AM4103" t="s">
        <v>56</v>
      </c>
      <c r="AN4103" t="s">
        <v>56</v>
      </c>
      <c r="AO4103" t="s">
        <v>56</v>
      </c>
      <c r="AP4103" t="s">
        <v>56</v>
      </c>
      <c r="AQ4103" t="s">
        <v>56</v>
      </c>
      <c r="AR4103" t="s">
        <v>56</v>
      </c>
      <c r="AS4103" t="s">
        <v>56</v>
      </c>
      <c r="AT4103" t="s">
        <v>56</v>
      </c>
      <c r="AU4103" t="s">
        <v>56</v>
      </c>
      <c r="AV4103" t="s">
        <v>56</v>
      </c>
      <c r="AW4103" t="s">
        <v>56</v>
      </c>
    </row>
    <row r="4104" spans="1:49" x14ac:dyDescent="0.3">
      <c r="A4104" t="str">
        <f t="shared" si="321"/>
        <v>VŠMU</v>
      </c>
      <c r="B4104" t="str">
        <f t="shared" si="322"/>
        <v>P</v>
      </c>
      <c r="C4104">
        <f t="shared" si="323"/>
        <v>0.89999999999999991</v>
      </c>
      <c r="D4104">
        <f t="shared" si="324"/>
        <v>1</v>
      </c>
      <c r="E4104">
        <f t="shared" si="325"/>
        <v>0.89999999999999991</v>
      </c>
      <c r="G4104" t="s">
        <v>5035</v>
      </c>
      <c r="H4104" t="s">
        <v>39</v>
      </c>
      <c r="I4104" s="58" t="s">
        <v>90</v>
      </c>
      <c r="J4104" s="58" t="s">
        <v>41</v>
      </c>
      <c r="K4104" s="58" t="s">
        <v>42</v>
      </c>
      <c r="N4104" t="s">
        <v>43</v>
      </c>
      <c r="S4104" t="s">
        <v>72</v>
      </c>
      <c r="T4104" t="s">
        <v>73</v>
      </c>
      <c r="U4104" t="s">
        <v>149</v>
      </c>
      <c r="V4104" t="s">
        <v>46</v>
      </c>
      <c r="W4104" t="s">
        <v>111</v>
      </c>
      <c r="X4104" t="s">
        <v>112</v>
      </c>
      <c r="Y4104" t="s">
        <v>113</v>
      </c>
      <c r="Z4104" t="s">
        <v>152</v>
      </c>
      <c r="AA4104" t="s">
        <v>153</v>
      </c>
      <c r="AB4104" t="s">
        <v>154</v>
      </c>
      <c r="AC4104" t="s">
        <v>155</v>
      </c>
      <c r="AD4104" t="s">
        <v>5021</v>
      </c>
      <c r="AF4104" t="s">
        <v>186</v>
      </c>
      <c r="AG4104" t="s">
        <v>56</v>
      </c>
      <c r="AH4104" t="s">
        <v>56</v>
      </c>
      <c r="AI4104" t="s">
        <v>46</v>
      </c>
      <c r="AJ4104" t="s">
        <v>56</v>
      </c>
      <c r="AK4104" t="s">
        <v>56</v>
      </c>
      <c r="AL4104" t="s">
        <v>56</v>
      </c>
      <c r="AM4104" t="s">
        <v>56</v>
      </c>
      <c r="AN4104" t="s">
        <v>56</v>
      </c>
      <c r="AO4104" t="s">
        <v>56</v>
      </c>
      <c r="AP4104" t="s">
        <v>56</v>
      </c>
      <c r="AQ4104" t="s">
        <v>56</v>
      </c>
      <c r="AR4104" t="s">
        <v>56</v>
      </c>
      <c r="AS4104" t="s">
        <v>56</v>
      </c>
      <c r="AT4104" t="s">
        <v>46</v>
      </c>
      <c r="AU4104" t="s">
        <v>56</v>
      </c>
      <c r="AV4104" t="s">
        <v>56</v>
      </c>
      <c r="AW4104" t="s">
        <v>56</v>
      </c>
    </row>
    <row r="4105" spans="1:49" x14ac:dyDescent="0.3">
      <c r="A4105" t="str">
        <f t="shared" si="321"/>
        <v>VŠMU</v>
      </c>
      <c r="B4105" t="str">
        <f t="shared" si="322"/>
        <v>P</v>
      </c>
      <c r="C4105">
        <f t="shared" si="323"/>
        <v>0.89999999999999991</v>
      </c>
      <c r="D4105">
        <f t="shared" si="324"/>
        <v>1</v>
      </c>
      <c r="E4105">
        <f t="shared" si="325"/>
        <v>0.89999999999999991</v>
      </c>
      <c r="G4105" t="s">
        <v>5036</v>
      </c>
      <c r="H4105" t="s">
        <v>39</v>
      </c>
      <c r="I4105" s="58" t="s">
        <v>90</v>
      </c>
      <c r="J4105" s="58" t="s">
        <v>41</v>
      </c>
      <c r="K4105" s="58" t="s">
        <v>42</v>
      </c>
      <c r="N4105" t="s">
        <v>43</v>
      </c>
      <c r="S4105" t="s">
        <v>72</v>
      </c>
      <c r="T4105" t="s">
        <v>73</v>
      </c>
      <c r="U4105" t="s">
        <v>149</v>
      </c>
      <c r="V4105" t="s">
        <v>46</v>
      </c>
      <c r="W4105" t="s">
        <v>111</v>
      </c>
      <c r="X4105" t="s">
        <v>112</v>
      </c>
      <c r="Y4105" t="s">
        <v>113</v>
      </c>
      <c r="Z4105" t="s">
        <v>152</v>
      </c>
      <c r="AA4105" t="s">
        <v>153</v>
      </c>
      <c r="AB4105" t="s">
        <v>154</v>
      </c>
      <c r="AC4105" t="s">
        <v>155</v>
      </c>
      <c r="AD4105" t="s">
        <v>5021</v>
      </c>
      <c r="AF4105" t="s">
        <v>186</v>
      </c>
      <c r="AG4105" t="s">
        <v>56</v>
      </c>
      <c r="AH4105" t="s">
        <v>56</v>
      </c>
      <c r="AI4105" t="s">
        <v>46</v>
      </c>
      <c r="AJ4105" t="s">
        <v>56</v>
      </c>
      <c r="AK4105" t="s">
        <v>56</v>
      </c>
      <c r="AL4105" t="s">
        <v>56</v>
      </c>
      <c r="AM4105" t="s">
        <v>56</v>
      </c>
      <c r="AN4105" t="s">
        <v>56</v>
      </c>
      <c r="AO4105" t="s">
        <v>56</v>
      </c>
      <c r="AP4105" t="s">
        <v>56</v>
      </c>
      <c r="AQ4105" t="s">
        <v>56</v>
      </c>
      <c r="AR4105" t="s">
        <v>56</v>
      </c>
      <c r="AS4105" t="s">
        <v>56</v>
      </c>
      <c r="AT4105" t="s">
        <v>46</v>
      </c>
      <c r="AU4105" t="s">
        <v>56</v>
      </c>
      <c r="AV4105" t="s">
        <v>56</v>
      </c>
      <c r="AW4105" t="s">
        <v>56</v>
      </c>
    </row>
    <row r="4106" spans="1:49" x14ac:dyDescent="0.3">
      <c r="A4106" t="str">
        <f t="shared" si="321"/>
        <v>AU</v>
      </c>
      <c r="B4106" t="str">
        <f t="shared" si="322"/>
        <v>P</v>
      </c>
      <c r="C4106">
        <f t="shared" si="323"/>
        <v>3</v>
      </c>
      <c r="D4106">
        <f t="shared" si="324"/>
        <v>1</v>
      </c>
      <c r="E4106">
        <f t="shared" si="325"/>
        <v>3</v>
      </c>
      <c r="G4106" t="s">
        <v>5037</v>
      </c>
      <c r="H4106" t="s">
        <v>39</v>
      </c>
      <c r="I4106" s="58" t="s">
        <v>242</v>
      </c>
      <c r="J4106" s="58" t="s">
        <v>41</v>
      </c>
      <c r="K4106" s="58" t="s">
        <v>42</v>
      </c>
      <c r="N4106" t="s">
        <v>43</v>
      </c>
      <c r="S4106" t="s">
        <v>57</v>
      </c>
      <c r="T4106" t="s">
        <v>106</v>
      </c>
      <c r="U4106" t="s">
        <v>287</v>
      </c>
      <c r="V4106" t="s">
        <v>46</v>
      </c>
      <c r="W4106" t="s">
        <v>156</v>
      </c>
      <c r="X4106" t="s">
        <v>6458</v>
      </c>
      <c r="Y4106" t="s">
        <v>157</v>
      </c>
      <c r="Z4106" t="s">
        <v>158</v>
      </c>
      <c r="AA4106" t="s">
        <v>159</v>
      </c>
      <c r="AB4106" t="s">
        <v>160</v>
      </c>
      <c r="AC4106" t="s">
        <v>161</v>
      </c>
      <c r="AD4106" t="s">
        <v>5038</v>
      </c>
      <c r="AF4106" t="s">
        <v>55</v>
      </c>
      <c r="AG4106" t="s">
        <v>46</v>
      </c>
      <c r="AH4106" t="s">
        <v>56</v>
      </c>
      <c r="AI4106" t="s">
        <v>56</v>
      </c>
      <c r="AJ4106" t="s">
        <v>56</v>
      </c>
      <c r="AK4106" t="s">
        <v>56</v>
      </c>
      <c r="AL4106" t="s">
        <v>56</v>
      </c>
      <c r="AM4106" t="s">
        <v>56</v>
      </c>
      <c r="AN4106" t="s">
        <v>56</v>
      </c>
      <c r="AO4106" t="s">
        <v>56</v>
      </c>
      <c r="AP4106" t="s">
        <v>56</v>
      </c>
      <c r="AQ4106" t="s">
        <v>56</v>
      </c>
      <c r="AR4106" t="s">
        <v>56</v>
      </c>
      <c r="AS4106" t="s">
        <v>56</v>
      </c>
      <c r="AT4106" t="s">
        <v>56</v>
      </c>
      <c r="AU4106" t="s">
        <v>56</v>
      </c>
      <c r="AV4106" t="s">
        <v>56</v>
      </c>
      <c r="AW4106" t="s">
        <v>56</v>
      </c>
    </row>
    <row r="4107" spans="1:49" x14ac:dyDescent="0.3">
      <c r="A4107" t="str">
        <f t="shared" si="321"/>
        <v>VŠVU</v>
      </c>
      <c r="B4107" t="str">
        <f t="shared" si="322"/>
        <v>V</v>
      </c>
      <c r="C4107">
        <f t="shared" si="323"/>
        <v>1.56</v>
      </c>
      <c r="D4107">
        <f t="shared" si="324"/>
        <v>1</v>
      </c>
      <c r="E4107">
        <f t="shared" si="325"/>
        <v>1.56</v>
      </c>
      <c r="G4107" t="s">
        <v>5039</v>
      </c>
      <c r="H4107" t="s">
        <v>39</v>
      </c>
      <c r="I4107" s="58" t="s">
        <v>104</v>
      </c>
      <c r="J4107" s="58" t="s">
        <v>41</v>
      </c>
      <c r="K4107" s="58" t="s">
        <v>76</v>
      </c>
      <c r="N4107" t="s">
        <v>713</v>
      </c>
      <c r="P4107" t="s">
        <v>78</v>
      </c>
      <c r="Q4107" t="s">
        <v>79</v>
      </c>
      <c r="S4107" t="s">
        <v>80</v>
      </c>
      <c r="T4107" t="s">
        <v>45</v>
      </c>
      <c r="U4107" t="s">
        <v>46</v>
      </c>
      <c r="V4107" t="s">
        <v>46</v>
      </c>
      <c r="W4107" t="s">
        <v>764</v>
      </c>
      <c r="X4107" t="s">
        <v>765</v>
      </c>
      <c r="Y4107" t="s">
        <v>766</v>
      </c>
      <c r="Z4107" t="s">
        <v>767</v>
      </c>
      <c r="AB4107" t="s">
        <v>2351</v>
      </c>
      <c r="AC4107" t="s">
        <v>2352</v>
      </c>
      <c r="AD4107" t="s">
        <v>2100</v>
      </c>
      <c r="AF4107" t="s">
        <v>55</v>
      </c>
      <c r="AG4107" t="s">
        <v>46</v>
      </c>
      <c r="AH4107" t="s">
        <v>56</v>
      </c>
      <c r="AI4107" t="s">
        <v>56</v>
      </c>
      <c r="AJ4107" t="s">
        <v>56</v>
      </c>
      <c r="AK4107" t="s">
        <v>56</v>
      </c>
      <c r="AL4107" t="s">
        <v>56</v>
      </c>
      <c r="AM4107" t="s">
        <v>56</v>
      </c>
      <c r="AN4107" t="s">
        <v>56</v>
      </c>
      <c r="AO4107" t="s">
        <v>46</v>
      </c>
      <c r="AP4107" t="s">
        <v>56</v>
      </c>
      <c r="AQ4107" t="s">
        <v>56</v>
      </c>
      <c r="AR4107" t="s">
        <v>56</v>
      </c>
      <c r="AS4107" t="s">
        <v>56</v>
      </c>
      <c r="AT4107" t="s">
        <v>56</v>
      </c>
      <c r="AU4107" t="s">
        <v>56</v>
      </c>
      <c r="AV4107" t="s">
        <v>56</v>
      </c>
      <c r="AW4107" t="s">
        <v>56</v>
      </c>
    </row>
    <row r="4108" spans="1:49" x14ac:dyDescent="0.3">
      <c r="A4108" t="str">
        <f t="shared" si="321"/>
        <v>UKF</v>
      </c>
      <c r="B4108" t="str">
        <f t="shared" si="322"/>
        <v>V</v>
      </c>
      <c r="C4108">
        <f t="shared" si="323"/>
        <v>0.78</v>
      </c>
      <c r="D4108">
        <f t="shared" si="324"/>
        <v>1</v>
      </c>
      <c r="E4108">
        <f t="shared" si="325"/>
        <v>0.78</v>
      </c>
      <c r="G4108" t="s">
        <v>5040</v>
      </c>
      <c r="H4108" t="s">
        <v>39</v>
      </c>
      <c r="I4108" s="58" t="s">
        <v>75</v>
      </c>
      <c r="J4108" s="58" t="s">
        <v>41</v>
      </c>
      <c r="K4108" s="58" t="s">
        <v>76</v>
      </c>
      <c r="N4108" t="s">
        <v>713</v>
      </c>
      <c r="P4108" t="s">
        <v>78</v>
      </c>
      <c r="Q4108" t="s">
        <v>79</v>
      </c>
      <c r="S4108" t="s">
        <v>80</v>
      </c>
      <c r="T4108" t="s">
        <v>45</v>
      </c>
      <c r="U4108" t="s">
        <v>46</v>
      </c>
      <c r="V4108" t="s">
        <v>46</v>
      </c>
      <c r="W4108" t="s">
        <v>1274</v>
      </c>
      <c r="X4108" t="s">
        <v>1275</v>
      </c>
      <c r="Y4108" t="s">
        <v>1276</v>
      </c>
      <c r="Z4108" t="s">
        <v>1277</v>
      </c>
      <c r="AA4108" t="s">
        <v>1278</v>
      </c>
      <c r="AB4108" t="s">
        <v>1702</v>
      </c>
      <c r="AC4108" t="s">
        <v>1703</v>
      </c>
      <c r="AD4108" t="s">
        <v>5024</v>
      </c>
      <c r="AF4108" t="s">
        <v>255</v>
      </c>
      <c r="AG4108" t="s">
        <v>46</v>
      </c>
      <c r="AH4108" t="s">
        <v>56</v>
      </c>
      <c r="AI4108" t="s">
        <v>46</v>
      </c>
      <c r="AJ4108" t="s">
        <v>56</v>
      </c>
      <c r="AK4108" t="s">
        <v>56</v>
      </c>
      <c r="AL4108" t="s">
        <v>56</v>
      </c>
      <c r="AM4108" t="s">
        <v>56</v>
      </c>
      <c r="AN4108" t="s">
        <v>56</v>
      </c>
      <c r="AO4108" t="s">
        <v>56</v>
      </c>
      <c r="AP4108" t="s">
        <v>56</v>
      </c>
      <c r="AQ4108" t="s">
        <v>56</v>
      </c>
      <c r="AR4108" t="s">
        <v>56</v>
      </c>
      <c r="AS4108" t="s">
        <v>56</v>
      </c>
      <c r="AT4108" t="s">
        <v>56</v>
      </c>
      <c r="AU4108" t="s">
        <v>56</v>
      </c>
      <c r="AV4108" t="s">
        <v>56</v>
      </c>
      <c r="AW4108" t="s">
        <v>56</v>
      </c>
    </row>
    <row r="4109" spans="1:49" x14ac:dyDescent="0.3">
      <c r="A4109" t="str">
        <f t="shared" si="321"/>
        <v>VŠVU</v>
      </c>
      <c r="B4109" t="str">
        <f t="shared" si="322"/>
        <v>V</v>
      </c>
      <c r="C4109">
        <f t="shared" si="323"/>
        <v>1.56</v>
      </c>
      <c r="D4109">
        <f t="shared" si="324"/>
        <v>1</v>
      </c>
      <c r="E4109">
        <f t="shared" si="325"/>
        <v>1.56</v>
      </c>
      <c r="G4109" t="s">
        <v>5041</v>
      </c>
      <c r="H4109" t="s">
        <v>39</v>
      </c>
      <c r="I4109" s="58" t="s">
        <v>104</v>
      </c>
      <c r="J4109" s="58" t="s">
        <v>41</v>
      </c>
      <c r="K4109" s="58" t="s">
        <v>76</v>
      </c>
      <c r="N4109" t="s">
        <v>713</v>
      </c>
      <c r="P4109" t="s">
        <v>78</v>
      </c>
      <c r="Q4109" t="s">
        <v>79</v>
      </c>
      <c r="S4109" t="s">
        <v>80</v>
      </c>
      <c r="T4109" t="s">
        <v>45</v>
      </c>
      <c r="U4109" t="s">
        <v>46</v>
      </c>
      <c r="V4109" t="s">
        <v>46</v>
      </c>
      <c r="W4109" t="s">
        <v>764</v>
      </c>
      <c r="X4109" t="s">
        <v>765</v>
      </c>
      <c r="Y4109" t="s">
        <v>766</v>
      </c>
      <c r="Z4109" t="s">
        <v>767</v>
      </c>
      <c r="AB4109" t="s">
        <v>2351</v>
      </c>
      <c r="AC4109" t="s">
        <v>2352</v>
      </c>
      <c r="AD4109" t="s">
        <v>2100</v>
      </c>
      <c r="AF4109" t="s">
        <v>55</v>
      </c>
      <c r="AG4109" t="s">
        <v>46</v>
      </c>
      <c r="AH4109" t="s">
        <v>56</v>
      </c>
      <c r="AI4109" t="s">
        <v>56</v>
      </c>
      <c r="AJ4109" t="s">
        <v>56</v>
      </c>
      <c r="AK4109" t="s">
        <v>56</v>
      </c>
      <c r="AL4109" t="s">
        <v>56</v>
      </c>
      <c r="AM4109" t="s">
        <v>56</v>
      </c>
      <c r="AN4109" t="s">
        <v>56</v>
      </c>
      <c r="AO4109" t="s">
        <v>46</v>
      </c>
      <c r="AP4109" t="s">
        <v>56</v>
      </c>
      <c r="AQ4109" t="s">
        <v>56</v>
      </c>
      <c r="AR4109" t="s">
        <v>56</v>
      </c>
      <c r="AS4109" t="s">
        <v>56</v>
      </c>
      <c r="AT4109" t="s">
        <v>56</v>
      </c>
      <c r="AU4109" t="s">
        <v>56</v>
      </c>
      <c r="AV4109" t="s">
        <v>56</v>
      </c>
      <c r="AW4109" t="s">
        <v>56</v>
      </c>
    </row>
    <row r="4110" spans="1:49" x14ac:dyDescent="0.3">
      <c r="A4110" t="str">
        <f t="shared" si="321"/>
        <v>UKF</v>
      </c>
      <c r="B4110" t="str">
        <f t="shared" si="322"/>
        <v>V</v>
      </c>
      <c r="C4110">
        <f t="shared" si="323"/>
        <v>0.78</v>
      </c>
      <c r="D4110">
        <f t="shared" si="324"/>
        <v>1</v>
      </c>
      <c r="E4110">
        <f t="shared" si="325"/>
        <v>0.78</v>
      </c>
      <c r="G4110" t="s">
        <v>5042</v>
      </c>
      <c r="H4110" t="s">
        <v>39</v>
      </c>
      <c r="I4110" s="58" t="s">
        <v>257</v>
      </c>
      <c r="J4110" s="58" t="s">
        <v>41</v>
      </c>
      <c r="K4110" s="58" t="s">
        <v>76</v>
      </c>
      <c r="N4110" t="s">
        <v>713</v>
      </c>
      <c r="P4110" t="s">
        <v>78</v>
      </c>
      <c r="Q4110" t="s">
        <v>79</v>
      </c>
      <c r="S4110" t="s">
        <v>80</v>
      </c>
      <c r="T4110" t="s">
        <v>45</v>
      </c>
      <c r="U4110" t="s">
        <v>46</v>
      </c>
      <c r="V4110" t="s">
        <v>46</v>
      </c>
      <c r="W4110" t="s">
        <v>1274</v>
      </c>
      <c r="X4110" t="s">
        <v>1275</v>
      </c>
      <c r="Y4110" t="s">
        <v>1276</v>
      </c>
      <c r="Z4110" t="s">
        <v>1277</v>
      </c>
      <c r="AA4110" t="s">
        <v>1278</v>
      </c>
      <c r="AB4110" t="s">
        <v>1702</v>
      </c>
      <c r="AC4110" t="s">
        <v>1703</v>
      </c>
      <c r="AD4110" t="s">
        <v>4631</v>
      </c>
      <c r="AF4110" t="s">
        <v>55</v>
      </c>
      <c r="AG4110" t="s">
        <v>46</v>
      </c>
      <c r="AH4110" t="s">
        <v>56</v>
      </c>
      <c r="AI4110" t="s">
        <v>46</v>
      </c>
      <c r="AJ4110" t="s">
        <v>56</v>
      </c>
      <c r="AK4110" t="s">
        <v>56</v>
      </c>
      <c r="AL4110" t="s">
        <v>56</v>
      </c>
      <c r="AM4110" t="s">
        <v>56</v>
      </c>
      <c r="AN4110" t="s">
        <v>56</v>
      </c>
      <c r="AO4110" t="s">
        <v>56</v>
      </c>
      <c r="AP4110" t="s">
        <v>56</v>
      </c>
      <c r="AQ4110" t="s">
        <v>56</v>
      </c>
      <c r="AR4110" t="s">
        <v>56</v>
      </c>
      <c r="AS4110" t="s">
        <v>56</v>
      </c>
      <c r="AT4110" t="s">
        <v>56</v>
      </c>
      <c r="AU4110" t="s">
        <v>56</v>
      </c>
      <c r="AV4110" t="s">
        <v>56</v>
      </c>
      <c r="AW4110" t="s">
        <v>56</v>
      </c>
    </row>
    <row r="4111" spans="1:49" x14ac:dyDescent="0.3">
      <c r="A4111" t="str">
        <f t="shared" si="321"/>
        <v>VŠVU</v>
      </c>
      <c r="B4111" t="str">
        <f t="shared" si="322"/>
        <v>V</v>
      </c>
      <c r="C4111">
        <f t="shared" si="323"/>
        <v>0.78</v>
      </c>
      <c r="D4111">
        <f t="shared" si="324"/>
        <v>1</v>
      </c>
      <c r="E4111">
        <f t="shared" si="325"/>
        <v>0.78</v>
      </c>
      <c r="G4111" t="s">
        <v>5043</v>
      </c>
      <c r="H4111" t="s">
        <v>39</v>
      </c>
      <c r="I4111" s="58" t="s">
        <v>75</v>
      </c>
      <c r="J4111" s="58" t="s">
        <v>41</v>
      </c>
      <c r="K4111" s="58" t="s">
        <v>76</v>
      </c>
      <c r="N4111" t="s">
        <v>713</v>
      </c>
      <c r="P4111" t="s">
        <v>78</v>
      </c>
      <c r="Q4111" t="s">
        <v>79</v>
      </c>
      <c r="S4111" t="s">
        <v>80</v>
      </c>
      <c r="T4111" t="s">
        <v>45</v>
      </c>
      <c r="U4111" t="s">
        <v>46</v>
      </c>
      <c r="V4111" t="s">
        <v>46</v>
      </c>
      <c r="W4111" t="s">
        <v>764</v>
      </c>
      <c r="X4111" t="s">
        <v>765</v>
      </c>
      <c r="Y4111" t="s">
        <v>766</v>
      </c>
      <c r="Z4111" t="s">
        <v>767</v>
      </c>
      <c r="AB4111" t="s">
        <v>2351</v>
      </c>
      <c r="AC4111" t="s">
        <v>2352</v>
      </c>
      <c r="AD4111" t="s">
        <v>2100</v>
      </c>
      <c r="AF4111" t="s">
        <v>55</v>
      </c>
      <c r="AG4111" t="s">
        <v>46</v>
      </c>
      <c r="AH4111" t="s">
        <v>56</v>
      </c>
      <c r="AI4111" t="s">
        <v>56</v>
      </c>
      <c r="AJ4111" t="s">
        <v>56</v>
      </c>
      <c r="AK4111" t="s">
        <v>56</v>
      </c>
      <c r="AL4111" t="s">
        <v>56</v>
      </c>
      <c r="AM4111" t="s">
        <v>56</v>
      </c>
      <c r="AN4111" t="s">
        <v>56</v>
      </c>
      <c r="AO4111" t="s">
        <v>46</v>
      </c>
      <c r="AP4111" t="s">
        <v>56</v>
      </c>
      <c r="AQ4111" t="s">
        <v>56</v>
      </c>
      <c r="AR4111" t="s">
        <v>56</v>
      </c>
      <c r="AS4111" t="s">
        <v>56</v>
      </c>
      <c r="AT4111" t="s">
        <v>56</v>
      </c>
      <c r="AU4111" t="s">
        <v>56</v>
      </c>
      <c r="AV4111" t="s">
        <v>56</v>
      </c>
      <c r="AW4111" t="s">
        <v>56</v>
      </c>
    </row>
    <row r="4112" spans="1:49" x14ac:dyDescent="0.3">
      <c r="A4112" t="str">
        <f t="shared" si="321"/>
        <v>VŠVU</v>
      </c>
      <c r="B4112" t="str">
        <f t="shared" si="322"/>
        <v>V</v>
      </c>
      <c r="C4112">
        <f t="shared" si="323"/>
        <v>0.78</v>
      </c>
      <c r="D4112">
        <f t="shared" si="324"/>
        <v>1</v>
      </c>
      <c r="E4112">
        <f t="shared" si="325"/>
        <v>0.78</v>
      </c>
      <c r="G4112" t="s">
        <v>5044</v>
      </c>
      <c r="H4112" t="s">
        <v>39</v>
      </c>
      <c r="I4112" s="58" t="s">
        <v>75</v>
      </c>
      <c r="J4112" s="58" t="s">
        <v>41</v>
      </c>
      <c r="K4112" s="58" t="s">
        <v>76</v>
      </c>
      <c r="N4112" t="s">
        <v>713</v>
      </c>
      <c r="P4112" t="s">
        <v>78</v>
      </c>
      <c r="Q4112" t="s">
        <v>79</v>
      </c>
      <c r="S4112" t="s">
        <v>80</v>
      </c>
      <c r="T4112" t="s">
        <v>45</v>
      </c>
      <c r="U4112" t="s">
        <v>46</v>
      </c>
      <c r="V4112" t="s">
        <v>46</v>
      </c>
      <c r="W4112" t="s">
        <v>764</v>
      </c>
      <c r="X4112" t="s">
        <v>765</v>
      </c>
      <c r="Y4112" t="s">
        <v>766</v>
      </c>
      <c r="Z4112" t="s">
        <v>767</v>
      </c>
      <c r="AB4112" t="s">
        <v>2351</v>
      </c>
      <c r="AC4112" t="s">
        <v>2352</v>
      </c>
      <c r="AD4112" t="s">
        <v>2100</v>
      </c>
      <c r="AF4112" t="s">
        <v>55</v>
      </c>
      <c r="AG4112" t="s">
        <v>46</v>
      </c>
      <c r="AH4112" t="s">
        <v>56</v>
      </c>
      <c r="AI4112" t="s">
        <v>56</v>
      </c>
      <c r="AJ4112" t="s">
        <v>56</v>
      </c>
      <c r="AK4112" t="s">
        <v>56</v>
      </c>
      <c r="AL4112" t="s">
        <v>56</v>
      </c>
      <c r="AM4112" t="s">
        <v>56</v>
      </c>
      <c r="AN4112" t="s">
        <v>56</v>
      </c>
      <c r="AO4112" t="s">
        <v>46</v>
      </c>
      <c r="AP4112" t="s">
        <v>56</v>
      </c>
      <c r="AQ4112" t="s">
        <v>56</v>
      </c>
      <c r="AR4112" t="s">
        <v>56</v>
      </c>
      <c r="AS4112" t="s">
        <v>56</v>
      </c>
      <c r="AT4112" t="s">
        <v>56</v>
      </c>
      <c r="AU4112" t="s">
        <v>56</v>
      </c>
      <c r="AV4112" t="s">
        <v>56</v>
      </c>
      <c r="AW4112" t="s">
        <v>56</v>
      </c>
    </row>
    <row r="4113" spans="1:49" x14ac:dyDescent="0.3">
      <c r="A4113" t="str">
        <f t="shared" si="321"/>
        <v>UK</v>
      </c>
      <c r="B4113" t="str">
        <f t="shared" si="322"/>
        <v>P</v>
      </c>
      <c r="C4113">
        <f t="shared" si="323"/>
        <v>0.89999999999999991</v>
      </c>
      <c r="D4113">
        <f t="shared" si="324"/>
        <v>1</v>
      </c>
      <c r="E4113">
        <f t="shared" si="325"/>
        <v>0.89999999999999991</v>
      </c>
      <c r="G4113" t="s">
        <v>5045</v>
      </c>
      <c r="H4113" t="s">
        <v>39</v>
      </c>
      <c r="I4113" s="58" t="s">
        <v>40</v>
      </c>
      <c r="J4113" s="58" t="s">
        <v>41</v>
      </c>
      <c r="K4113" s="58" t="s">
        <v>42</v>
      </c>
      <c r="N4113" t="s">
        <v>842</v>
      </c>
      <c r="S4113" t="s">
        <v>135</v>
      </c>
      <c r="T4113" t="s">
        <v>45</v>
      </c>
      <c r="U4113" t="s">
        <v>46</v>
      </c>
      <c r="V4113" t="s">
        <v>46</v>
      </c>
      <c r="W4113" t="s">
        <v>47</v>
      </c>
      <c r="X4113" t="s">
        <v>48</v>
      </c>
      <c r="Y4113" t="s">
        <v>49</v>
      </c>
      <c r="Z4113" t="s">
        <v>50</v>
      </c>
      <c r="AA4113" t="s">
        <v>51</v>
      </c>
      <c r="AB4113" t="s">
        <v>52</v>
      </c>
      <c r="AC4113" t="s">
        <v>53</v>
      </c>
      <c r="AD4113" t="s">
        <v>5046</v>
      </c>
      <c r="AF4113" t="s">
        <v>55</v>
      </c>
      <c r="AG4113" t="s">
        <v>46</v>
      </c>
      <c r="AH4113" t="s">
        <v>56</v>
      </c>
      <c r="AI4113" t="s">
        <v>56</v>
      </c>
      <c r="AJ4113" t="s">
        <v>56</v>
      </c>
      <c r="AK4113" t="s">
        <v>56</v>
      </c>
      <c r="AL4113" t="s">
        <v>56</v>
      </c>
      <c r="AM4113" t="s">
        <v>56</v>
      </c>
      <c r="AN4113" t="s">
        <v>56</v>
      </c>
      <c r="AO4113" t="s">
        <v>56</v>
      </c>
      <c r="AP4113" t="s">
        <v>56</v>
      </c>
      <c r="AQ4113" t="s">
        <v>56</v>
      </c>
      <c r="AR4113" t="s">
        <v>56</v>
      </c>
      <c r="AS4113" t="s">
        <v>56</v>
      </c>
      <c r="AT4113" t="s">
        <v>56</v>
      </c>
      <c r="AU4113" t="s">
        <v>56</v>
      </c>
      <c r="AV4113" t="s">
        <v>56</v>
      </c>
      <c r="AW4113" t="s">
        <v>56</v>
      </c>
    </row>
    <row r="4114" spans="1:49" x14ac:dyDescent="0.3">
      <c r="A4114" t="str">
        <f t="shared" si="321"/>
        <v>UKF</v>
      </c>
      <c r="B4114" t="str">
        <f t="shared" si="322"/>
        <v>V</v>
      </c>
      <c r="C4114">
        <f t="shared" si="323"/>
        <v>0.78</v>
      </c>
      <c r="D4114">
        <f t="shared" si="324"/>
        <v>1</v>
      </c>
      <c r="E4114">
        <f t="shared" si="325"/>
        <v>0.78</v>
      </c>
      <c r="G4114" t="s">
        <v>5047</v>
      </c>
      <c r="H4114" t="s">
        <v>39</v>
      </c>
      <c r="I4114" s="58" t="s">
        <v>75</v>
      </c>
      <c r="J4114" s="58" t="s">
        <v>41</v>
      </c>
      <c r="K4114" s="58" t="s">
        <v>76</v>
      </c>
      <c r="N4114" t="s">
        <v>713</v>
      </c>
      <c r="P4114" t="s">
        <v>78</v>
      </c>
      <c r="Q4114" t="s">
        <v>79</v>
      </c>
      <c r="S4114" t="s">
        <v>80</v>
      </c>
      <c r="T4114" t="s">
        <v>45</v>
      </c>
      <c r="U4114" t="s">
        <v>46</v>
      </c>
      <c r="V4114" t="s">
        <v>46</v>
      </c>
      <c r="W4114" t="s">
        <v>1274</v>
      </c>
      <c r="X4114" t="s">
        <v>1275</v>
      </c>
      <c r="Y4114" t="s">
        <v>1276</v>
      </c>
      <c r="Z4114" t="s">
        <v>1277</v>
      </c>
      <c r="AA4114" t="s">
        <v>1278</v>
      </c>
      <c r="AB4114" t="s">
        <v>1702</v>
      </c>
      <c r="AC4114" t="s">
        <v>1703</v>
      </c>
      <c r="AD4114" t="s">
        <v>5024</v>
      </c>
      <c r="AF4114" t="s">
        <v>255</v>
      </c>
      <c r="AG4114" t="s">
        <v>56</v>
      </c>
      <c r="AH4114" t="s">
        <v>56</v>
      </c>
      <c r="AI4114" t="s">
        <v>46</v>
      </c>
      <c r="AJ4114" t="s">
        <v>56</v>
      </c>
      <c r="AK4114" t="s">
        <v>56</v>
      </c>
      <c r="AL4114" t="s">
        <v>56</v>
      </c>
      <c r="AM4114" t="s">
        <v>56</v>
      </c>
      <c r="AN4114" t="s">
        <v>56</v>
      </c>
      <c r="AO4114" t="s">
        <v>56</v>
      </c>
      <c r="AP4114" t="s">
        <v>56</v>
      </c>
      <c r="AQ4114" t="s">
        <v>56</v>
      </c>
      <c r="AR4114" t="s">
        <v>56</v>
      </c>
      <c r="AS4114" t="s">
        <v>56</v>
      </c>
      <c r="AT4114" t="s">
        <v>56</v>
      </c>
      <c r="AU4114" t="s">
        <v>56</v>
      </c>
      <c r="AV4114" t="s">
        <v>56</v>
      </c>
      <c r="AW4114" t="s">
        <v>56</v>
      </c>
    </row>
    <row r="4115" spans="1:49" x14ac:dyDescent="0.3">
      <c r="A4115" t="str">
        <f t="shared" si="321"/>
        <v>AU</v>
      </c>
      <c r="B4115" t="str">
        <f t="shared" si="322"/>
        <v>P</v>
      </c>
      <c r="C4115">
        <f t="shared" si="323"/>
        <v>0.78</v>
      </c>
      <c r="D4115">
        <f t="shared" si="324"/>
        <v>0.5</v>
      </c>
      <c r="E4115">
        <f t="shared" si="325"/>
        <v>0.39</v>
      </c>
      <c r="G4115" t="s">
        <v>5048</v>
      </c>
      <c r="H4115" t="s">
        <v>39</v>
      </c>
      <c r="I4115" s="58" t="s">
        <v>75</v>
      </c>
      <c r="J4115" s="58" t="s">
        <v>41</v>
      </c>
      <c r="K4115" s="58" t="s">
        <v>91</v>
      </c>
      <c r="N4115" t="s">
        <v>92</v>
      </c>
      <c r="O4115" t="s">
        <v>93</v>
      </c>
      <c r="R4115" t="s">
        <v>79</v>
      </c>
      <c r="S4115" t="s">
        <v>433</v>
      </c>
      <c r="T4115" t="s">
        <v>45</v>
      </c>
      <c r="U4115" t="s">
        <v>46</v>
      </c>
      <c r="V4115" t="s">
        <v>46</v>
      </c>
      <c r="W4115" t="s">
        <v>156</v>
      </c>
      <c r="X4115" t="s">
        <v>6458</v>
      </c>
      <c r="Y4115" t="s">
        <v>157</v>
      </c>
      <c r="Z4115" t="s">
        <v>172</v>
      </c>
      <c r="AA4115" t="s">
        <v>173</v>
      </c>
      <c r="AB4115" t="s">
        <v>1632</v>
      </c>
      <c r="AC4115" t="s">
        <v>1633</v>
      </c>
      <c r="AE4115" t="s">
        <v>5049</v>
      </c>
      <c r="AF4115" t="s">
        <v>186</v>
      </c>
      <c r="AG4115" t="s">
        <v>56</v>
      </c>
      <c r="AH4115" t="s">
        <v>56</v>
      </c>
      <c r="AI4115" t="s">
        <v>56</v>
      </c>
      <c r="AJ4115" t="s">
        <v>46</v>
      </c>
      <c r="AK4115" t="s">
        <v>56</v>
      </c>
      <c r="AL4115" t="s">
        <v>56</v>
      </c>
      <c r="AM4115" t="s">
        <v>56</v>
      </c>
      <c r="AN4115" t="s">
        <v>46</v>
      </c>
      <c r="AO4115" t="s">
        <v>56</v>
      </c>
      <c r="AP4115" t="s">
        <v>56</v>
      </c>
      <c r="AQ4115" t="s">
        <v>56</v>
      </c>
      <c r="AR4115" t="s">
        <v>56</v>
      </c>
      <c r="AS4115" t="s">
        <v>56</v>
      </c>
      <c r="AT4115" t="s">
        <v>46</v>
      </c>
      <c r="AU4115" t="s">
        <v>56</v>
      </c>
      <c r="AV4115" t="s">
        <v>56</v>
      </c>
      <c r="AW4115" t="s">
        <v>56</v>
      </c>
    </row>
    <row r="4116" spans="1:49" x14ac:dyDescent="0.3">
      <c r="A4116" t="str">
        <f t="shared" si="321"/>
        <v>AU</v>
      </c>
      <c r="B4116" t="str">
        <f t="shared" si="322"/>
        <v>P</v>
      </c>
      <c r="C4116">
        <f t="shared" si="323"/>
        <v>0.78</v>
      </c>
      <c r="D4116">
        <f t="shared" si="324"/>
        <v>0.5</v>
      </c>
      <c r="E4116">
        <f t="shared" si="325"/>
        <v>0.39</v>
      </c>
      <c r="G4116" t="s">
        <v>5048</v>
      </c>
      <c r="H4116" t="s">
        <v>39</v>
      </c>
      <c r="I4116" s="58" t="s">
        <v>75</v>
      </c>
      <c r="J4116" s="58" t="s">
        <v>41</v>
      </c>
      <c r="K4116" s="58" t="s">
        <v>91</v>
      </c>
      <c r="N4116" t="s">
        <v>92</v>
      </c>
      <c r="O4116" t="s">
        <v>93</v>
      </c>
      <c r="R4116" t="s">
        <v>79</v>
      </c>
      <c r="S4116" t="s">
        <v>110</v>
      </c>
      <c r="T4116" t="s">
        <v>45</v>
      </c>
      <c r="U4116" t="s">
        <v>46</v>
      </c>
      <c r="V4116" t="s">
        <v>46</v>
      </c>
      <c r="W4116" t="s">
        <v>156</v>
      </c>
      <c r="X4116" t="s">
        <v>6458</v>
      </c>
      <c r="Y4116" t="s">
        <v>157</v>
      </c>
      <c r="Z4116" t="s">
        <v>172</v>
      </c>
      <c r="AA4116" t="s">
        <v>173</v>
      </c>
      <c r="AB4116" t="s">
        <v>1632</v>
      </c>
      <c r="AC4116" t="s">
        <v>1633</v>
      </c>
      <c r="AE4116" t="s">
        <v>5049</v>
      </c>
      <c r="AF4116" t="s">
        <v>186</v>
      </c>
      <c r="AG4116" t="s">
        <v>56</v>
      </c>
      <c r="AH4116" t="s">
        <v>56</v>
      </c>
      <c r="AI4116" t="s">
        <v>56</v>
      </c>
      <c r="AJ4116" t="s">
        <v>46</v>
      </c>
      <c r="AK4116" t="s">
        <v>56</v>
      </c>
      <c r="AL4116" t="s">
        <v>56</v>
      </c>
      <c r="AM4116" t="s">
        <v>56</v>
      </c>
      <c r="AN4116" t="s">
        <v>46</v>
      </c>
      <c r="AO4116" t="s">
        <v>56</v>
      </c>
      <c r="AP4116" t="s">
        <v>56</v>
      </c>
      <c r="AQ4116" t="s">
        <v>56</v>
      </c>
      <c r="AR4116" t="s">
        <v>56</v>
      </c>
      <c r="AS4116" t="s">
        <v>56</v>
      </c>
      <c r="AT4116" t="s">
        <v>46</v>
      </c>
      <c r="AU4116" t="s">
        <v>56</v>
      </c>
      <c r="AV4116" t="s">
        <v>56</v>
      </c>
      <c r="AW4116" t="s">
        <v>56</v>
      </c>
    </row>
    <row r="4117" spans="1:49" x14ac:dyDescent="0.3">
      <c r="A4117" t="str">
        <f t="shared" si="321"/>
        <v>UKF</v>
      </c>
      <c r="B4117" t="str">
        <f t="shared" si="322"/>
        <v>V</v>
      </c>
      <c r="C4117">
        <f t="shared" si="323"/>
        <v>0.78</v>
      </c>
      <c r="D4117">
        <f t="shared" si="324"/>
        <v>1</v>
      </c>
      <c r="E4117">
        <f t="shared" si="325"/>
        <v>0.78</v>
      </c>
      <c r="G4117" t="s">
        <v>5050</v>
      </c>
      <c r="H4117" t="s">
        <v>39</v>
      </c>
      <c r="I4117" s="58" t="s">
        <v>75</v>
      </c>
      <c r="J4117" s="58" t="s">
        <v>41</v>
      </c>
      <c r="K4117" s="58" t="s">
        <v>76</v>
      </c>
      <c r="N4117" t="s">
        <v>713</v>
      </c>
      <c r="P4117" t="s">
        <v>78</v>
      </c>
      <c r="Q4117" t="s">
        <v>79</v>
      </c>
      <c r="S4117" t="s">
        <v>80</v>
      </c>
      <c r="T4117" t="s">
        <v>45</v>
      </c>
      <c r="U4117" t="s">
        <v>46</v>
      </c>
      <c r="V4117" t="s">
        <v>46</v>
      </c>
      <c r="W4117" t="s">
        <v>1274</v>
      </c>
      <c r="X4117" t="s">
        <v>1275</v>
      </c>
      <c r="Y4117" t="s">
        <v>1276</v>
      </c>
      <c r="Z4117" t="s">
        <v>1277</v>
      </c>
      <c r="AA4117" t="s">
        <v>1278</v>
      </c>
      <c r="AB4117" t="s">
        <v>1702</v>
      </c>
      <c r="AC4117" t="s">
        <v>1703</v>
      </c>
      <c r="AD4117" t="s">
        <v>5024</v>
      </c>
      <c r="AF4117" t="s">
        <v>255</v>
      </c>
      <c r="AG4117" t="s">
        <v>56</v>
      </c>
      <c r="AH4117" t="s">
        <v>56</v>
      </c>
      <c r="AI4117" t="s">
        <v>46</v>
      </c>
      <c r="AJ4117" t="s">
        <v>56</v>
      </c>
      <c r="AK4117" t="s">
        <v>56</v>
      </c>
      <c r="AL4117" t="s">
        <v>56</v>
      </c>
      <c r="AM4117" t="s">
        <v>56</v>
      </c>
      <c r="AN4117" t="s">
        <v>56</v>
      </c>
      <c r="AO4117" t="s">
        <v>56</v>
      </c>
      <c r="AP4117" t="s">
        <v>56</v>
      </c>
      <c r="AQ4117" t="s">
        <v>56</v>
      </c>
      <c r="AR4117" t="s">
        <v>56</v>
      </c>
      <c r="AS4117" t="s">
        <v>56</v>
      </c>
      <c r="AT4117" t="s">
        <v>56</v>
      </c>
      <c r="AU4117" t="s">
        <v>56</v>
      </c>
      <c r="AV4117" t="s">
        <v>56</v>
      </c>
      <c r="AW4117" t="s">
        <v>56</v>
      </c>
    </row>
    <row r="4118" spans="1:49" x14ac:dyDescent="0.3">
      <c r="A4118" t="str">
        <f t="shared" si="321"/>
        <v>VŠVU</v>
      </c>
      <c r="B4118" t="str">
        <f t="shared" si="322"/>
        <v>V</v>
      </c>
      <c r="C4118">
        <f t="shared" si="323"/>
        <v>0.78</v>
      </c>
      <c r="D4118">
        <f t="shared" si="324"/>
        <v>1</v>
      </c>
      <c r="E4118">
        <f t="shared" si="325"/>
        <v>0.78</v>
      </c>
      <c r="G4118" t="s">
        <v>5051</v>
      </c>
      <c r="H4118" t="s">
        <v>39</v>
      </c>
      <c r="I4118" s="58" t="s">
        <v>75</v>
      </c>
      <c r="J4118" s="58" t="s">
        <v>41</v>
      </c>
      <c r="K4118" s="58" t="s">
        <v>76</v>
      </c>
      <c r="N4118" t="s">
        <v>713</v>
      </c>
      <c r="P4118" t="s">
        <v>78</v>
      </c>
      <c r="Q4118" t="s">
        <v>79</v>
      </c>
      <c r="S4118" t="s">
        <v>80</v>
      </c>
      <c r="T4118" t="s">
        <v>45</v>
      </c>
      <c r="U4118" t="s">
        <v>46</v>
      </c>
      <c r="V4118" t="s">
        <v>46</v>
      </c>
      <c r="W4118" t="s">
        <v>764</v>
      </c>
      <c r="X4118" t="s">
        <v>765</v>
      </c>
      <c r="Y4118" t="s">
        <v>766</v>
      </c>
      <c r="Z4118" t="s">
        <v>767</v>
      </c>
      <c r="AB4118" t="s">
        <v>2351</v>
      </c>
      <c r="AC4118" t="s">
        <v>2352</v>
      </c>
      <c r="AD4118" t="s">
        <v>2100</v>
      </c>
      <c r="AF4118" t="s">
        <v>55</v>
      </c>
      <c r="AG4118" t="s">
        <v>46</v>
      </c>
      <c r="AH4118" t="s">
        <v>56</v>
      </c>
      <c r="AI4118" t="s">
        <v>56</v>
      </c>
      <c r="AJ4118" t="s">
        <v>56</v>
      </c>
      <c r="AK4118" t="s">
        <v>56</v>
      </c>
      <c r="AL4118" t="s">
        <v>56</v>
      </c>
      <c r="AM4118" t="s">
        <v>56</v>
      </c>
      <c r="AN4118" t="s">
        <v>56</v>
      </c>
      <c r="AO4118" t="s">
        <v>46</v>
      </c>
      <c r="AP4118" t="s">
        <v>56</v>
      </c>
      <c r="AQ4118" t="s">
        <v>56</v>
      </c>
      <c r="AR4118" t="s">
        <v>56</v>
      </c>
      <c r="AS4118" t="s">
        <v>56</v>
      </c>
      <c r="AT4118" t="s">
        <v>56</v>
      </c>
      <c r="AU4118" t="s">
        <v>56</v>
      </c>
      <c r="AV4118" t="s">
        <v>56</v>
      </c>
      <c r="AW4118" t="s">
        <v>56</v>
      </c>
    </row>
    <row r="4119" spans="1:49" x14ac:dyDescent="0.3">
      <c r="A4119" t="str">
        <f t="shared" si="321"/>
        <v>VŠVU</v>
      </c>
      <c r="B4119" t="str">
        <f t="shared" si="322"/>
        <v>V</v>
      </c>
      <c r="C4119">
        <f t="shared" si="323"/>
        <v>0.78</v>
      </c>
      <c r="D4119">
        <f t="shared" si="324"/>
        <v>1</v>
      </c>
      <c r="E4119">
        <f t="shared" si="325"/>
        <v>0.78</v>
      </c>
      <c r="G4119" t="s">
        <v>5052</v>
      </c>
      <c r="H4119" t="s">
        <v>39</v>
      </c>
      <c r="I4119" s="58" t="s">
        <v>75</v>
      </c>
      <c r="J4119" s="58" t="s">
        <v>41</v>
      </c>
      <c r="K4119" s="58" t="s">
        <v>76</v>
      </c>
      <c r="N4119" t="s">
        <v>713</v>
      </c>
      <c r="P4119" t="s">
        <v>78</v>
      </c>
      <c r="Q4119" t="s">
        <v>79</v>
      </c>
      <c r="S4119" t="s">
        <v>80</v>
      </c>
      <c r="T4119" t="s">
        <v>45</v>
      </c>
      <c r="U4119" t="s">
        <v>46</v>
      </c>
      <c r="V4119" t="s">
        <v>46</v>
      </c>
      <c r="W4119" t="s">
        <v>764</v>
      </c>
      <c r="X4119" t="s">
        <v>765</v>
      </c>
      <c r="Y4119" t="s">
        <v>766</v>
      </c>
      <c r="Z4119" t="s">
        <v>767</v>
      </c>
      <c r="AB4119" t="s">
        <v>2351</v>
      </c>
      <c r="AC4119" t="s">
        <v>2352</v>
      </c>
      <c r="AD4119" t="s">
        <v>2100</v>
      </c>
      <c r="AF4119" t="s">
        <v>55</v>
      </c>
      <c r="AG4119" t="s">
        <v>46</v>
      </c>
      <c r="AH4119" t="s">
        <v>56</v>
      </c>
      <c r="AI4119" t="s">
        <v>56</v>
      </c>
      <c r="AJ4119" t="s">
        <v>56</v>
      </c>
      <c r="AK4119" t="s">
        <v>56</v>
      </c>
      <c r="AL4119" t="s">
        <v>56</v>
      </c>
      <c r="AM4119" t="s">
        <v>56</v>
      </c>
      <c r="AN4119" t="s">
        <v>56</v>
      </c>
      <c r="AO4119" t="s">
        <v>46</v>
      </c>
      <c r="AP4119" t="s">
        <v>56</v>
      </c>
      <c r="AQ4119" t="s">
        <v>56</v>
      </c>
      <c r="AR4119" t="s">
        <v>56</v>
      </c>
      <c r="AS4119" t="s">
        <v>56</v>
      </c>
      <c r="AT4119" t="s">
        <v>56</v>
      </c>
      <c r="AU4119" t="s">
        <v>56</v>
      </c>
      <c r="AV4119" t="s">
        <v>56</v>
      </c>
      <c r="AW4119" t="s">
        <v>56</v>
      </c>
    </row>
    <row r="4120" spans="1:49" x14ac:dyDescent="0.3">
      <c r="A4120" t="str">
        <f t="shared" si="321"/>
        <v>VŠVU</v>
      </c>
      <c r="B4120" t="str">
        <f t="shared" si="322"/>
        <v>V</v>
      </c>
      <c r="C4120">
        <f t="shared" si="323"/>
        <v>3</v>
      </c>
      <c r="D4120">
        <f t="shared" si="324"/>
        <v>1</v>
      </c>
      <c r="E4120">
        <f t="shared" si="325"/>
        <v>3</v>
      </c>
      <c r="G4120" t="s">
        <v>5053</v>
      </c>
      <c r="H4120" t="s">
        <v>39</v>
      </c>
      <c r="I4120" s="58" t="s">
        <v>242</v>
      </c>
      <c r="J4120" s="58" t="s">
        <v>41</v>
      </c>
      <c r="K4120" s="58" t="s">
        <v>76</v>
      </c>
      <c r="N4120" t="s">
        <v>77</v>
      </c>
      <c r="P4120" t="s">
        <v>78</v>
      </c>
      <c r="Q4120" t="s">
        <v>79</v>
      </c>
      <c r="S4120" t="s">
        <v>80</v>
      </c>
      <c r="T4120" t="s">
        <v>45</v>
      </c>
      <c r="U4120" t="s">
        <v>46</v>
      </c>
      <c r="V4120" t="s">
        <v>46</v>
      </c>
      <c r="W4120" t="s">
        <v>764</v>
      </c>
      <c r="X4120" t="s">
        <v>765</v>
      </c>
      <c r="Y4120" t="s">
        <v>766</v>
      </c>
      <c r="Z4120" t="s">
        <v>767</v>
      </c>
      <c r="AB4120" t="s">
        <v>768</v>
      </c>
      <c r="AC4120" t="s">
        <v>769</v>
      </c>
      <c r="AD4120" t="s">
        <v>4562</v>
      </c>
      <c r="AF4120" t="s">
        <v>186</v>
      </c>
      <c r="AG4120" t="s">
        <v>56</v>
      </c>
      <c r="AH4120" t="s">
        <v>56</v>
      </c>
      <c r="AI4120" t="s">
        <v>46</v>
      </c>
      <c r="AJ4120" t="s">
        <v>56</v>
      </c>
      <c r="AK4120" t="s">
        <v>56</v>
      </c>
      <c r="AL4120" t="s">
        <v>56</v>
      </c>
      <c r="AM4120" t="s">
        <v>56</v>
      </c>
      <c r="AN4120" t="s">
        <v>56</v>
      </c>
      <c r="AO4120" t="s">
        <v>56</v>
      </c>
      <c r="AP4120" t="s">
        <v>56</v>
      </c>
      <c r="AQ4120" t="s">
        <v>56</v>
      </c>
      <c r="AR4120" t="s">
        <v>56</v>
      </c>
      <c r="AS4120" t="s">
        <v>56</v>
      </c>
      <c r="AT4120" t="s">
        <v>56</v>
      </c>
      <c r="AU4120" t="s">
        <v>56</v>
      </c>
      <c r="AV4120" t="s">
        <v>46</v>
      </c>
      <c r="AW4120" t="s">
        <v>56</v>
      </c>
    </row>
    <row r="4121" spans="1:49" x14ac:dyDescent="0.3">
      <c r="A4121" t="str">
        <f t="shared" si="321"/>
        <v>AU</v>
      </c>
      <c r="B4121" t="str">
        <f t="shared" si="322"/>
        <v>P</v>
      </c>
      <c r="C4121">
        <f t="shared" si="323"/>
        <v>0.78</v>
      </c>
      <c r="D4121">
        <f t="shared" si="324"/>
        <v>1</v>
      </c>
      <c r="E4121">
        <f t="shared" si="325"/>
        <v>0.78</v>
      </c>
      <c r="G4121" t="s">
        <v>5054</v>
      </c>
      <c r="H4121" t="s">
        <v>39</v>
      </c>
      <c r="I4121" s="58" t="s">
        <v>75</v>
      </c>
      <c r="J4121" s="58" t="s">
        <v>41</v>
      </c>
      <c r="K4121" s="58" t="s">
        <v>91</v>
      </c>
      <c r="N4121" t="s">
        <v>92</v>
      </c>
      <c r="O4121" t="s">
        <v>93</v>
      </c>
      <c r="R4121" t="s">
        <v>79</v>
      </c>
      <c r="S4121" t="s">
        <v>110</v>
      </c>
      <c r="T4121" t="s">
        <v>45</v>
      </c>
      <c r="U4121" t="s">
        <v>46</v>
      </c>
      <c r="V4121" t="s">
        <v>46</v>
      </c>
      <c r="W4121" t="s">
        <v>156</v>
      </c>
      <c r="X4121" t="s">
        <v>6458</v>
      </c>
      <c r="Y4121" t="s">
        <v>157</v>
      </c>
      <c r="Z4121" t="s">
        <v>172</v>
      </c>
      <c r="AA4121" t="s">
        <v>173</v>
      </c>
      <c r="AB4121" t="s">
        <v>564</v>
      </c>
      <c r="AC4121" t="s">
        <v>565</v>
      </c>
      <c r="AE4121" t="s">
        <v>432</v>
      </c>
      <c r="AF4121" t="s">
        <v>55</v>
      </c>
      <c r="AG4121" t="s">
        <v>56</v>
      </c>
      <c r="AH4121" t="s">
        <v>46</v>
      </c>
      <c r="AI4121" t="s">
        <v>56</v>
      </c>
      <c r="AJ4121" t="s">
        <v>56</v>
      </c>
      <c r="AK4121" t="s">
        <v>56</v>
      </c>
      <c r="AL4121" t="s">
        <v>46</v>
      </c>
      <c r="AM4121" t="s">
        <v>56</v>
      </c>
      <c r="AN4121" t="s">
        <v>56</v>
      </c>
      <c r="AO4121" t="s">
        <v>56</v>
      </c>
      <c r="AP4121" t="s">
        <v>56</v>
      </c>
      <c r="AQ4121" t="s">
        <v>56</v>
      </c>
      <c r="AR4121" t="s">
        <v>56</v>
      </c>
      <c r="AS4121" t="s">
        <v>56</v>
      </c>
      <c r="AT4121" t="s">
        <v>56</v>
      </c>
      <c r="AU4121" t="s">
        <v>56</v>
      </c>
      <c r="AV4121" t="s">
        <v>56</v>
      </c>
      <c r="AW4121" t="s">
        <v>56</v>
      </c>
    </row>
    <row r="4122" spans="1:49" x14ac:dyDescent="0.3">
      <c r="A4122" t="str">
        <f t="shared" si="321"/>
        <v>VŠVU</v>
      </c>
      <c r="B4122" t="str">
        <f t="shared" si="322"/>
        <v>V</v>
      </c>
      <c r="C4122">
        <f t="shared" si="323"/>
        <v>0.89999999999999991</v>
      </c>
      <c r="D4122">
        <f t="shared" si="324"/>
        <v>1</v>
      </c>
      <c r="E4122">
        <f t="shared" si="325"/>
        <v>0.89999999999999991</v>
      </c>
      <c r="G4122" t="s">
        <v>5055</v>
      </c>
      <c r="H4122" t="s">
        <v>39</v>
      </c>
      <c r="I4122" s="58" t="s">
        <v>90</v>
      </c>
      <c r="J4122" s="58" t="s">
        <v>41</v>
      </c>
      <c r="K4122" s="58" t="s">
        <v>76</v>
      </c>
      <c r="N4122" t="s">
        <v>77</v>
      </c>
      <c r="P4122" t="s">
        <v>78</v>
      </c>
      <c r="Q4122" t="s">
        <v>79</v>
      </c>
      <c r="S4122" t="s">
        <v>80</v>
      </c>
      <c r="T4122" t="s">
        <v>45</v>
      </c>
      <c r="U4122" t="s">
        <v>46</v>
      </c>
      <c r="V4122" t="s">
        <v>46</v>
      </c>
      <c r="W4122" t="s">
        <v>764</v>
      </c>
      <c r="X4122" t="s">
        <v>765</v>
      </c>
      <c r="Y4122" t="s">
        <v>766</v>
      </c>
      <c r="Z4122" t="s">
        <v>767</v>
      </c>
      <c r="AB4122" t="s">
        <v>768</v>
      </c>
      <c r="AC4122" t="s">
        <v>769</v>
      </c>
      <c r="AD4122" t="s">
        <v>4562</v>
      </c>
      <c r="AF4122" t="s">
        <v>186</v>
      </c>
      <c r="AG4122" t="s">
        <v>56</v>
      </c>
      <c r="AH4122" t="s">
        <v>56</v>
      </c>
      <c r="AI4122" t="s">
        <v>46</v>
      </c>
      <c r="AJ4122" t="s">
        <v>56</v>
      </c>
      <c r="AK4122" t="s">
        <v>56</v>
      </c>
      <c r="AL4122" t="s">
        <v>56</v>
      </c>
      <c r="AM4122" t="s">
        <v>56</v>
      </c>
      <c r="AN4122" t="s">
        <v>56</v>
      </c>
      <c r="AO4122" t="s">
        <v>56</v>
      </c>
      <c r="AP4122" t="s">
        <v>56</v>
      </c>
      <c r="AQ4122" t="s">
        <v>56</v>
      </c>
      <c r="AR4122" t="s">
        <v>56</v>
      </c>
      <c r="AS4122" t="s">
        <v>56</v>
      </c>
      <c r="AT4122" t="s">
        <v>56</v>
      </c>
      <c r="AU4122" t="s">
        <v>56</v>
      </c>
      <c r="AV4122" t="s">
        <v>46</v>
      </c>
      <c r="AW4122" t="s">
        <v>56</v>
      </c>
    </row>
    <row r="4123" spans="1:49" x14ac:dyDescent="0.3">
      <c r="A4123" t="str">
        <f t="shared" si="321"/>
        <v>VŠMU</v>
      </c>
      <c r="B4123" t="str">
        <f t="shared" si="322"/>
        <v>P</v>
      </c>
      <c r="C4123">
        <f t="shared" si="323"/>
        <v>0.89999999999999991</v>
      </c>
      <c r="D4123">
        <f t="shared" si="324"/>
        <v>1</v>
      </c>
      <c r="E4123">
        <f t="shared" si="325"/>
        <v>0.89999999999999991</v>
      </c>
      <c r="G4123" t="s">
        <v>5056</v>
      </c>
      <c r="H4123" t="s">
        <v>39</v>
      </c>
      <c r="I4123" s="58" t="s">
        <v>133</v>
      </c>
      <c r="J4123" s="58" t="s">
        <v>41</v>
      </c>
      <c r="K4123" s="58" t="s">
        <v>91</v>
      </c>
      <c r="N4123" t="s">
        <v>491</v>
      </c>
      <c r="O4123" t="s">
        <v>492</v>
      </c>
      <c r="R4123" t="s">
        <v>79</v>
      </c>
      <c r="S4123" t="s">
        <v>110</v>
      </c>
      <c r="T4123" t="s">
        <v>45</v>
      </c>
      <c r="U4123" t="s">
        <v>46</v>
      </c>
      <c r="V4123" t="s">
        <v>46</v>
      </c>
      <c r="W4123" t="s">
        <v>111</v>
      </c>
      <c r="X4123" t="s">
        <v>112</v>
      </c>
      <c r="Y4123" t="s">
        <v>113</v>
      </c>
      <c r="Z4123" t="s">
        <v>428</v>
      </c>
      <c r="AA4123" t="s">
        <v>429</v>
      </c>
      <c r="AB4123" t="s">
        <v>543</v>
      </c>
      <c r="AC4123" t="s">
        <v>544</v>
      </c>
      <c r="AE4123" t="s">
        <v>5057</v>
      </c>
      <c r="AF4123" t="s">
        <v>186</v>
      </c>
      <c r="AG4123" t="s">
        <v>56</v>
      </c>
      <c r="AH4123" t="s">
        <v>56</v>
      </c>
      <c r="AI4123" t="s">
        <v>56</v>
      </c>
      <c r="AJ4123" t="s">
        <v>46</v>
      </c>
      <c r="AK4123" t="s">
        <v>56</v>
      </c>
      <c r="AL4123" t="s">
        <v>56</v>
      </c>
      <c r="AM4123" t="s">
        <v>56</v>
      </c>
      <c r="AN4123" t="s">
        <v>56</v>
      </c>
      <c r="AO4123" t="s">
        <v>56</v>
      </c>
      <c r="AP4123" t="s">
        <v>56</v>
      </c>
      <c r="AQ4123" t="s">
        <v>56</v>
      </c>
      <c r="AR4123" t="s">
        <v>56</v>
      </c>
      <c r="AS4123" t="s">
        <v>56</v>
      </c>
      <c r="AT4123" t="s">
        <v>56</v>
      </c>
      <c r="AU4123" t="s">
        <v>56</v>
      </c>
      <c r="AV4123" t="s">
        <v>56</v>
      </c>
      <c r="AW4123" t="s">
        <v>56</v>
      </c>
    </row>
    <row r="4124" spans="1:49" x14ac:dyDescent="0.3">
      <c r="A4124" t="str">
        <f t="shared" si="321"/>
        <v>VŠVU</v>
      </c>
      <c r="B4124" t="str">
        <f t="shared" si="322"/>
        <v>V</v>
      </c>
      <c r="C4124">
        <f t="shared" si="323"/>
        <v>0.89999999999999991</v>
      </c>
      <c r="D4124">
        <f t="shared" si="324"/>
        <v>1</v>
      </c>
      <c r="E4124">
        <f t="shared" si="325"/>
        <v>0.89999999999999991</v>
      </c>
      <c r="G4124" t="s">
        <v>5058</v>
      </c>
      <c r="H4124" t="s">
        <v>39</v>
      </c>
      <c r="I4124" s="58" t="s">
        <v>90</v>
      </c>
      <c r="J4124" s="58" t="s">
        <v>41</v>
      </c>
      <c r="K4124" s="58" t="s">
        <v>76</v>
      </c>
      <c r="N4124" t="s">
        <v>805</v>
      </c>
      <c r="P4124" t="s">
        <v>78</v>
      </c>
      <c r="Q4124" t="s">
        <v>79</v>
      </c>
      <c r="S4124" t="s">
        <v>80</v>
      </c>
      <c r="T4124" t="s">
        <v>45</v>
      </c>
      <c r="U4124" t="s">
        <v>46</v>
      </c>
      <c r="V4124" t="s">
        <v>46</v>
      </c>
      <c r="W4124" t="s">
        <v>764</v>
      </c>
      <c r="X4124" t="s">
        <v>765</v>
      </c>
      <c r="Y4124" t="s">
        <v>766</v>
      </c>
      <c r="Z4124" t="s">
        <v>767</v>
      </c>
      <c r="AB4124" t="s">
        <v>768</v>
      </c>
      <c r="AC4124" t="s">
        <v>769</v>
      </c>
      <c r="AD4124" t="s">
        <v>4562</v>
      </c>
      <c r="AF4124" t="s">
        <v>186</v>
      </c>
      <c r="AG4124" t="s">
        <v>56</v>
      </c>
      <c r="AH4124" t="s">
        <v>56</v>
      </c>
      <c r="AI4124" t="s">
        <v>46</v>
      </c>
      <c r="AJ4124" t="s">
        <v>56</v>
      </c>
      <c r="AK4124" t="s">
        <v>56</v>
      </c>
      <c r="AL4124" t="s">
        <v>56</v>
      </c>
      <c r="AM4124" t="s">
        <v>56</v>
      </c>
      <c r="AN4124" t="s">
        <v>56</v>
      </c>
      <c r="AO4124" t="s">
        <v>56</v>
      </c>
      <c r="AP4124" t="s">
        <v>56</v>
      </c>
      <c r="AQ4124" t="s">
        <v>56</v>
      </c>
      <c r="AR4124" t="s">
        <v>56</v>
      </c>
      <c r="AS4124" t="s">
        <v>56</v>
      </c>
      <c r="AT4124" t="s">
        <v>56</v>
      </c>
      <c r="AU4124" t="s">
        <v>56</v>
      </c>
      <c r="AV4124" t="s">
        <v>46</v>
      </c>
      <c r="AW4124" t="s">
        <v>56</v>
      </c>
    </row>
    <row r="4125" spans="1:49" x14ac:dyDescent="0.3">
      <c r="A4125" t="str">
        <f t="shared" si="321"/>
        <v>VŠMU</v>
      </c>
      <c r="B4125" t="str">
        <f t="shared" si="322"/>
        <v>P</v>
      </c>
      <c r="C4125">
        <f t="shared" si="323"/>
        <v>0.89999999999999991</v>
      </c>
      <c r="D4125">
        <f t="shared" si="324"/>
        <v>1</v>
      </c>
      <c r="E4125">
        <f t="shared" si="325"/>
        <v>0.89999999999999991</v>
      </c>
      <c r="G4125" t="s">
        <v>5059</v>
      </c>
      <c r="H4125" t="s">
        <v>39</v>
      </c>
      <c r="I4125" s="58" t="s">
        <v>133</v>
      </c>
      <c r="J4125" s="58" t="s">
        <v>41</v>
      </c>
      <c r="K4125" s="58" t="s">
        <v>91</v>
      </c>
      <c r="N4125" t="s">
        <v>491</v>
      </c>
      <c r="O4125" t="s">
        <v>492</v>
      </c>
      <c r="R4125" t="s">
        <v>79</v>
      </c>
      <c r="S4125" t="s">
        <v>110</v>
      </c>
      <c r="T4125" t="s">
        <v>45</v>
      </c>
      <c r="U4125" t="s">
        <v>46</v>
      </c>
      <c r="V4125" t="s">
        <v>46</v>
      </c>
      <c r="W4125" t="s">
        <v>111</v>
      </c>
      <c r="X4125" t="s">
        <v>112</v>
      </c>
      <c r="Y4125" t="s">
        <v>113</v>
      </c>
      <c r="Z4125" t="s">
        <v>428</v>
      </c>
      <c r="AA4125" t="s">
        <v>429</v>
      </c>
      <c r="AB4125" t="s">
        <v>543</v>
      </c>
      <c r="AC4125" t="s">
        <v>544</v>
      </c>
      <c r="AE4125" t="s">
        <v>5057</v>
      </c>
      <c r="AF4125" t="s">
        <v>186</v>
      </c>
      <c r="AG4125" t="s">
        <v>56</v>
      </c>
      <c r="AH4125" t="s">
        <v>56</v>
      </c>
      <c r="AI4125" t="s">
        <v>56</v>
      </c>
      <c r="AJ4125" t="s">
        <v>46</v>
      </c>
      <c r="AK4125" t="s">
        <v>56</v>
      </c>
      <c r="AL4125" t="s">
        <v>56</v>
      </c>
      <c r="AM4125" t="s">
        <v>56</v>
      </c>
      <c r="AN4125" t="s">
        <v>56</v>
      </c>
      <c r="AO4125" t="s">
        <v>56</v>
      </c>
      <c r="AP4125" t="s">
        <v>56</v>
      </c>
      <c r="AQ4125" t="s">
        <v>56</v>
      </c>
      <c r="AR4125" t="s">
        <v>56</v>
      </c>
      <c r="AS4125" t="s">
        <v>56</v>
      </c>
      <c r="AT4125" t="s">
        <v>56</v>
      </c>
      <c r="AU4125" t="s">
        <v>56</v>
      </c>
      <c r="AV4125" t="s">
        <v>56</v>
      </c>
      <c r="AW4125" t="s">
        <v>56</v>
      </c>
    </row>
    <row r="4126" spans="1:49" x14ac:dyDescent="0.3">
      <c r="A4126" t="str">
        <f t="shared" si="321"/>
        <v>VŠMU</v>
      </c>
      <c r="B4126" t="str">
        <f t="shared" si="322"/>
        <v>P</v>
      </c>
      <c r="C4126">
        <f t="shared" si="323"/>
        <v>0.78</v>
      </c>
      <c r="D4126">
        <f t="shared" si="324"/>
        <v>0.5</v>
      </c>
      <c r="E4126">
        <f t="shared" si="325"/>
        <v>0.39</v>
      </c>
      <c r="G4126" t="s">
        <v>5060</v>
      </c>
      <c r="H4126" t="s">
        <v>39</v>
      </c>
      <c r="I4126" s="58" t="s">
        <v>75</v>
      </c>
      <c r="J4126" s="58" t="s">
        <v>41</v>
      </c>
      <c r="K4126" s="58" t="s">
        <v>42</v>
      </c>
      <c r="N4126" t="s">
        <v>43</v>
      </c>
      <c r="S4126" t="s">
        <v>57</v>
      </c>
      <c r="T4126" t="s">
        <v>73</v>
      </c>
      <c r="U4126" t="s">
        <v>149</v>
      </c>
      <c r="V4126" t="s">
        <v>46</v>
      </c>
      <c r="W4126" t="s">
        <v>111</v>
      </c>
      <c r="X4126" t="s">
        <v>112</v>
      </c>
      <c r="Y4126" t="s">
        <v>113</v>
      </c>
      <c r="Z4126" t="s">
        <v>152</v>
      </c>
      <c r="AA4126" t="s">
        <v>153</v>
      </c>
      <c r="AB4126" t="s">
        <v>238</v>
      </c>
      <c r="AC4126" t="s">
        <v>239</v>
      </c>
      <c r="AD4126" t="s">
        <v>471</v>
      </c>
      <c r="AF4126" t="s">
        <v>55</v>
      </c>
      <c r="AG4126" t="s">
        <v>46</v>
      </c>
      <c r="AH4126" t="s">
        <v>56</v>
      </c>
      <c r="AI4126" t="s">
        <v>56</v>
      </c>
      <c r="AJ4126" t="s">
        <v>56</v>
      </c>
      <c r="AK4126" t="s">
        <v>56</v>
      </c>
      <c r="AL4126" t="s">
        <v>56</v>
      </c>
      <c r="AM4126" t="s">
        <v>56</v>
      </c>
      <c r="AN4126" t="s">
        <v>56</v>
      </c>
      <c r="AO4126" t="s">
        <v>56</v>
      </c>
      <c r="AP4126" t="s">
        <v>56</v>
      </c>
      <c r="AQ4126" t="s">
        <v>56</v>
      </c>
      <c r="AR4126" t="s">
        <v>56</v>
      </c>
      <c r="AS4126" t="s">
        <v>56</v>
      </c>
      <c r="AT4126" t="s">
        <v>56</v>
      </c>
      <c r="AU4126" t="s">
        <v>56</v>
      </c>
      <c r="AV4126" t="s">
        <v>56</v>
      </c>
      <c r="AW4126" t="s">
        <v>56</v>
      </c>
    </row>
    <row r="4127" spans="1:49" x14ac:dyDescent="0.3">
      <c r="A4127" t="str">
        <f t="shared" si="321"/>
        <v>AU</v>
      </c>
      <c r="B4127" t="str">
        <f t="shared" si="322"/>
        <v>P</v>
      </c>
      <c r="C4127">
        <f t="shared" si="323"/>
        <v>0.78</v>
      </c>
      <c r="D4127">
        <f t="shared" si="324"/>
        <v>0.5</v>
      </c>
      <c r="E4127">
        <f t="shared" si="325"/>
        <v>0.39</v>
      </c>
      <c r="G4127" t="s">
        <v>5060</v>
      </c>
      <c r="H4127" t="s">
        <v>39</v>
      </c>
      <c r="I4127" s="58" t="s">
        <v>75</v>
      </c>
      <c r="J4127" s="58" t="s">
        <v>41</v>
      </c>
      <c r="K4127" s="58" t="s">
        <v>42</v>
      </c>
      <c r="N4127" t="s">
        <v>43</v>
      </c>
      <c r="S4127" t="s">
        <v>57</v>
      </c>
      <c r="T4127" t="s">
        <v>73</v>
      </c>
      <c r="U4127" t="s">
        <v>149</v>
      </c>
      <c r="V4127" t="s">
        <v>46</v>
      </c>
      <c r="W4127" t="s">
        <v>156</v>
      </c>
      <c r="X4127" t="s">
        <v>6458</v>
      </c>
      <c r="Y4127" t="s">
        <v>157</v>
      </c>
      <c r="Z4127" t="s">
        <v>158</v>
      </c>
      <c r="AA4127" t="s">
        <v>159</v>
      </c>
      <c r="AB4127" t="s">
        <v>454</v>
      </c>
      <c r="AC4127" t="s">
        <v>455</v>
      </c>
      <c r="AD4127" t="s">
        <v>471</v>
      </c>
      <c r="AF4127" t="s">
        <v>55</v>
      </c>
      <c r="AG4127" t="s">
        <v>46</v>
      </c>
      <c r="AH4127" t="s">
        <v>56</v>
      </c>
      <c r="AI4127" t="s">
        <v>56</v>
      </c>
      <c r="AJ4127" t="s">
        <v>56</v>
      </c>
      <c r="AK4127" t="s">
        <v>56</v>
      </c>
      <c r="AL4127" t="s">
        <v>56</v>
      </c>
      <c r="AM4127" t="s">
        <v>56</v>
      </c>
      <c r="AN4127" t="s">
        <v>56</v>
      </c>
      <c r="AO4127" t="s">
        <v>56</v>
      </c>
      <c r="AP4127" t="s">
        <v>56</v>
      </c>
      <c r="AQ4127" t="s">
        <v>56</v>
      </c>
      <c r="AR4127" t="s">
        <v>56</v>
      </c>
      <c r="AS4127" t="s">
        <v>56</v>
      </c>
      <c r="AT4127" t="s">
        <v>56</v>
      </c>
      <c r="AU4127" t="s">
        <v>56</v>
      </c>
      <c r="AV4127" t="s">
        <v>56</v>
      </c>
      <c r="AW4127" t="s">
        <v>56</v>
      </c>
    </row>
    <row r="4128" spans="1:49" x14ac:dyDescent="0.3">
      <c r="A4128" t="str">
        <f t="shared" si="321"/>
        <v>VŠVU</v>
      </c>
      <c r="B4128" t="str">
        <f t="shared" si="322"/>
        <v>V</v>
      </c>
      <c r="C4128">
        <f t="shared" si="323"/>
        <v>0.89999999999999991</v>
      </c>
      <c r="D4128">
        <f t="shared" si="324"/>
        <v>1</v>
      </c>
      <c r="E4128">
        <f t="shared" si="325"/>
        <v>0.89999999999999991</v>
      </c>
      <c r="G4128" t="s">
        <v>5061</v>
      </c>
      <c r="H4128" t="s">
        <v>39</v>
      </c>
      <c r="I4128" s="58" t="s">
        <v>90</v>
      </c>
      <c r="J4128" s="58" t="s">
        <v>41</v>
      </c>
      <c r="K4128" s="58" t="s">
        <v>76</v>
      </c>
      <c r="N4128" t="s">
        <v>805</v>
      </c>
      <c r="P4128" t="s">
        <v>78</v>
      </c>
      <c r="Q4128" t="s">
        <v>79</v>
      </c>
      <c r="S4128" t="s">
        <v>80</v>
      </c>
      <c r="T4128" t="s">
        <v>45</v>
      </c>
      <c r="U4128" t="s">
        <v>46</v>
      </c>
      <c r="V4128" t="s">
        <v>46</v>
      </c>
      <c r="W4128" t="s">
        <v>764</v>
      </c>
      <c r="X4128" t="s">
        <v>765</v>
      </c>
      <c r="Y4128" t="s">
        <v>766</v>
      </c>
      <c r="Z4128" t="s">
        <v>767</v>
      </c>
      <c r="AB4128" t="s">
        <v>768</v>
      </c>
      <c r="AC4128" t="s">
        <v>769</v>
      </c>
      <c r="AD4128" t="s">
        <v>4562</v>
      </c>
      <c r="AF4128" t="s">
        <v>186</v>
      </c>
      <c r="AG4128" t="s">
        <v>56</v>
      </c>
      <c r="AH4128" t="s">
        <v>56</v>
      </c>
      <c r="AI4128" t="s">
        <v>46</v>
      </c>
      <c r="AJ4128" t="s">
        <v>56</v>
      </c>
      <c r="AK4128" t="s">
        <v>56</v>
      </c>
      <c r="AL4128" t="s">
        <v>56</v>
      </c>
      <c r="AM4128" t="s">
        <v>56</v>
      </c>
      <c r="AN4128" t="s">
        <v>56</v>
      </c>
      <c r="AO4128" t="s">
        <v>56</v>
      </c>
      <c r="AP4128" t="s">
        <v>56</v>
      </c>
      <c r="AQ4128" t="s">
        <v>56</v>
      </c>
      <c r="AR4128" t="s">
        <v>56</v>
      </c>
      <c r="AS4128" t="s">
        <v>56</v>
      </c>
      <c r="AT4128" t="s">
        <v>56</v>
      </c>
      <c r="AU4128" t="s">
        <v>56</v>
      </c>
      <c r="AV4128" t="s">
        <v>46</v>
      </c>
      <c r="AW4128" t="s">
        <v>56</v>
      </c>
    </row>
    <row r="4129" spans="1:49" x14ac:dyDescent="0.3">
      <c r="A4129" t="str">
        <f t="shared" si="321"/>
        <v>VŠVU</v>
      </c>
      <c r="B4129" t="str">
        <f t="shared" si="322"/>
        <v>V</v>
      </c>
      <c r="C4129">
        <f t="shared" si="323"/>
        <v>0.89999999999999991</v>
      </c>
      <c r="D4129">
        <f t="shared" si="324"/>
        <v>1</v>
      </c>
      <c r="E4129">
        <f t="shared" si="325"/>
        <v>0.89999999999999991</v>
      </c>
      <c r="G4129" t="s">
        <v>5062</v>
      </c>
      <c r="H4129" t="s">
        <v>39</v>
      </c>
      <c r="I4129" s="58" t="s">
        <v>90</v>
      </c>
      <c r="J4129" s="58" t="s">
        <v>41</v>
      </c>
      <c r="K4129" s="58" t="s">
        <v>76</v>
      </c>
      <c r="N4129" t="s">
        <v>805</v>
      </c>
      <c r="P4129" t="s">
        <v>78</v>
      </c>
      <c r="Q4129" t="s">
        <v>79</v>
      </c>
      <c r="S4129" t="s">
        <v>80</v>
      </c>
      <c r="T4129" t="s">
        <v>45</v>
      </c>
      <c r="U4129" t="s">
        <v>46</v>
      </c>
      <c r="V4129" t="s">
        <v>46</v>
      </c>
      <c r="W4129" t="s">
        <v>764</v>
      </c>
      <c r="X4129" t="s">
        <v>765</v>
      </c>
      <c r="Y4129" t="s">
        <v>766</v>
      </c>
      <c r="Z4129" t="s">
        <v>767</v>
      </c>
      <c r="AB4129" t="s">
        <v>768</v>
      </c>
      <c r="AC4129" t="s">
        <v>769</v>
      </c>
      <c r="AD4129" t="s">
        <v>4562</v>
      </c>
      <c r="AF4129" t="s">
        <v>186</v>
      </c>
      <c r="AG4129" t="s">
        <v>56</v>
      </c>
      <c r="AH4129" t="s">
        <v>56</v>
      </c>
      <c r="AI4129" t="s">
        <v>46</v>
      </c>
      <c r="AJ4129" t="s">
        <v>56</v>
      </c>
      <c r="AK4129" t="s">
        <v>56</v>
      </c>
      <c r="AL4129" t="s">
        <v>56</v>
      </c>
      <c r="AM4129" t="s">
        <v>56</v>
      </c>
      <c r="AN4129" t="s">
        <v>56</v>
      </c>
      <c r="AO4129" t="s">
        <v>56</v>
      </c>
      <c r="AP4129" t="s">
        <v>56</v>
      </c>
      <c r="AQ4129" t="s">
        <v>56</v>
      </c>
      <c r="AR4129" t="s">
        <v>56</v>
      </c>
      <c r="AS4129" t="s">
        <v>56</v>
      </c>
      <c r="AT4129" t="s">
        <v>56</v>
      </c>
      <c r="AU4129" t="s">
        <v>56</v>
      </c>
      <c r="AV4129" t="s">
        <v>46</v>
      </c>
      <c r="AW4129" t="s">
        <v>56</v>
      </c>
    </row>
    <row r="4130" spans="1:49" x14ac:dyDescent="0.3">
      <c r="A4130" t="str">
        <f t="shared" si="321"/>
        <v>VŠMU</v>
      </c>
      <c r="B4130" t="str">
        <f t="shared" si="322"/>
        <v>P</v>
      </c>
      <c r="C4130">
        <f t="shared" si="323"/>
        <v>0.89999999999999991</v>
      </c>
      <c r="D4130">
        <f t="shared" si="324"/>
        <v>1</v>
      </c>
      <c r="E4130">
        <f t="shared" si="325"/>
        <v>0.89999999999999991</v>
      </c>
      <c r="G4130" t="s">
        <v>5063</v>
      </c>
      <c r="H4130" t="s">
        <v>39</v>
      </c>
      <c r="I4130" s="58" t="s">
        <v>133</v>
      </c>
      <c r="J4130" s="58" t="s">
        <v>41</v>
      </c>
      <c r="K4130" s="58" t="s">
        <v>91</v>
      </c>
      <c r="N4130" t="s">
        <v>491</v>
      </c>
      <c r="O4130" t="s">
        <v>492</v>
      </c>
      <c r="R4130" t="s">
        <v>79</v>
      </c>
      <c r="S4130" t="s">
        <v>110</v>
      </c>
      <c r="T4130" t="s">
        <v>45</v>
      </c>
      <c r="U4130" t="s">
        <v>46</v>
      </c>
      <c r="V4130" t="s">
        <v>46</v>
      </c>
      <c r="W4130" t="s">
        <v>111</v>
      </c>
      <c r="X4130" t="s">
        <v>112</v>
      </c>
      <c r="Y4130" t="s">
        <v>113</v>
      </c>
      <c r="Z4130" t="s">
        <v>428</v>
      </c>
      <c r="AA4130" t="s">
        <v>429</v>
      </c>
      <c r="AB4130" t="s">
        <v>543</v>
      </c>
      <c r="AC4130" t="s">
        <v>544</v>
      </c>
      <c r="AE4130" t="s">
        <v>5057</v>
      </c>
      <c r="AF4130" t="s">
        <v>186</v>
      </c>
      <c r="AG4130" t="s">
        <v>56</v>
      </c>
      <c r="AH4130" t="s">
        <v>56</v>
      </c>
      <c r="AI4130" t="s">
        <v>56</v>
      </c>
      <c r="AJ4130" t="s">
        <v>46</v>
      </c>
      <c r="AK4130" t="s">
        <v>56</v>
      </c>
      <c r="AL4130" t="s">
        <v>56</v>
      </c>
      <c r="AM4130" t="s">
        <v>56</v>
      </c>
      <c r="AN4130" t="s">
        <v>56</v>
      </c>
      <c r="AO4130" t="s">
        <v>56</v>
      </c>
      <c r="AP4130" t="s">
        <v>56</v>
      </c>
      <c r="AQ4130" t="s">
        <v>56</v>
      </c>
      <c r="AR4130" t="s">
        <v>56</v>
      </c>
      <c r="AS4130" t="s">
        <v>56</v>
      </c>
      <c r="AT4130" t="s">
        <v>56</v>
      </c>
      <c r="AU4130" t="s">
        <v>56</v>
      </c>
      <c r="AV4130" t="s">
        <v>56</v>
      </c>
      <c r="AW4130" t="s">
        <v>56</v>
      </c>
    </row>
    <row r="4131" spans="1:49" x14ac:dyDescent="0.3">
      <c r="A4131" t="str">
        <f t="shared" si="321"/>
        <v>VŠMU</v>
      </c>
      <c r="B4131" t="str">
        <f t="shared" si="322"/>
        <v>P</v>
      </c>
      <c r="C4131">
        <f t="shared" si="323"/>
        <v>0.89999999999999991</v>
      </c>
      <c r="D4131">
        <f t="shared" si="324"/>
        <v>1</v>
      </c>
      <c r="E4131">
        <f t="shared" si="325"/>
        <v>0.89999999999999991</v>
      </c>
      <c r="G4131" t="s">
        <v>5064</v>
      </c>
      <c r="H4131" t="s">
        <v>39</v>
      </c>
      <c r="I4131" s="58" t="s">
        <v>133</v>
      </c>
      <c r="J4131" s="58" t="s">
        <v>41</v>
      </c>
      <c r="K4131" s="58" t="s">
        <v>91</v>
      </c>
      <c r="N4131" t="s">
        <v>491</v>
      </c>
      <c r="O4131" t="s">
        <v>492</v>
      </c>
      <c r="R4131" t="s">
        <v>79</v>
      </c>
      <c r="S4131" t="s">
        <v>110</v>
      </c>
      <c r="T4131" t="s">
        <v>45</v>
      </c>
      <c r="U4131" t="s">
        <v>46</v>
      </c>
      <c r="V4131" t="s">
        <v>46</v>
      </c>
      <c r="W4131" t="s">
        <v>111</v>
      </c>
      <c r="X4131" t="s">
        <v>112</v>
      </c>
      <c r="Y4131" t="s">
        <v>113</v>
      </c>
      <c r="Z4131" t="s">
        <v>428</v>
      </c>
      <c r="AA4131" t="s">
        <v>429</v>
      </c>
      <c r="AB4131" t="s">
        <v>543</v>
      </c>
      <c r="AC4131" t="s">
        <v>544</v>
      </c>
      <c r="AE4131" t="s">
        <v>5057</v>
      </c>
      <c r="AF4131" t="s">
        <v>186</v>
      </c>
      <c r="AG4131" t="s">
        <v>56</v>
      </c>
      <c r="AH4131" t="s">
        <v>56</v>
      </c>
      <c r="AI4131" t="s">
        <v>56</v>
      </c>
      <c r="AJ4131" t="s">
        <v>46</v>
      </c>
      <c r="AK4131" t="s">
        <v>56</v>
      </c>
      <c r="AL4131" t="s">
        <v>56</v>
      </c>
      <c r="AM4131" t="s">
        <v>56</v>
      </c>
      <c r="AN4131" t="s">
        <v>56</v>
      </c>
      <c r="AO4131" t="s">
        <v>56</v>
      </c>
      <c r="AP4131" t="s">
        <v>56</v>
      </c>
      <c r="AQ4131" t="s">
        <v>56</v>
      </c>
      <c r="AR4131" t="s">
        <v>56</v>
      </c>
      <c r="AS4131" t="s">
        <v>56</v>
      </c>
      <c r="AT4131" t="s">
        <v>56</v>
      </c>
      <c r="AU4131" t="s">
        <v>56</v>
      </c>
      <c r="AV4131" t="s">
        <v>56</v>
      </c>
      <c r="AW4131" t="s">
        <v>56</v>
      </c>
    </row>
    <row r="4132" spans="1:49" x14ac:dyDescent="0.3">
      <c r="A4132" t="str">
        <f t="shared" si="321"/>
        <v>VŠMU</v>
      </c>
      <c r="B4132" t="str">
        <f t="shared" si="322"/>
        <v>P</v>
      </c>
      <c r="C4132">
        <f t="shared" si="323"/>
        <v>0.89999999999999991</v>
      </c>
      <c r="D4132">
        <f t="shared" si="324"/>
        <v>1</v>
      </c>
      <c r="E4132">
        <f t="shared" si="325"/>
        <v>0.89999999999999991</v>
      </c>
      <c r="G4132" t="s">
        <v>5065</v>
      </c>
      <c r="H4132" t="s">
        <v>39</v>
      </c>
      <c r="I4132" s="58" t="s">
        <v>133</v>
      </c>
      <c r="J4132" s="58" t="s">
        <v>41</v>
      </c>
      <c r="K4132" s="58" t="s">
        <v>91</v>
      </c>
      <c r="N4132" t="s">
        <v>491</v>
      </c>
      <c r="O4132" t="s">
        <v>492</v>
      </c>
      <c r="R4132" t="s">
        <v>79</v>
      </c>
      <c r="S4132" t="s">
        <v>110</v>
      </c>
      <c r="T4132" t="s">
        <v>45</v>
      </c>
      <c r="U4132" t="s">
        <v>46</v>
      </c>
      <c r="V4132" t="s">
        <v>46</v>
      </c>
      <c r="W4132" t="s">
        <v>111</v>
      </c>
      <c r="X4132" t="s">
        <v>112</v>
      </c>
      <c r="Y4132" t="s">
        <v>113</v>
      </c>
      <c r="Z4132" t="s">
        <v>428</v>
      </c>
      <c r="AA4132" t="s">
        <v>429</v>
      </c>
      <c r="AB4132" t="s">
        <v>543</v>
      </c>
      <c r="AC4132" t="s">
        <v>544</v>
      </c>
      <c r="AE4132" t="s">
        <v>5057</v>
      </c>
      <c r="AF4132" t="s">
        <v>186</v>
      </c>
      <c r="AG4132" t="s">
        <v>56</v>
      </c>
      <c r="AH4132" t="s">
        <v>56</v>
      </c>
      <c r="AI4132" t="s">
        <v>56</v>
      </c>
      <c r="AJ4132" t="s">
        <v>46</v>
      </c>
      <c r="AK4132" t="s">
        <v>56</v>
      </c>
      <c r="AL4132" t="s">
        <v>56</v>
      </c>
      <c r="AM4132" t="s">
        <v>56</v>
      </c>
      <c r="AN4132" t="s">
        <v>56</v>
      </c>
      <c r="AO4132" t="s">
        <v>56</v>
      </c>
      <c r="AP4132" t="s">
        <v>56</v>
      </c>
      <c r="AQ4132" t="s">
        <v>56</v>
      </c>
      <c r="AR4132" t="s">
        <v>56</v>
      </c>
      <c r="AS4132" t="s">
        <v>56</v>
      </c>
      <c r="AT4132" t="s">
        <v>56</v>
      </c>
      <c r="AU4132" t="s">
        <v>56</v>
      </c>
      <c r="AV4132" t="s">
        <v>56</v>
      </c>
      <c r="AW4132" t="s">
        <v>56</v>
      </c>
    </row>
    <row r="4133" spans="1:49" x14ac:dyDescent="0.3">
      <c r="A4133" t="str">
        <f t="shared" si="321"/>
        <v>VŠVU</v>
      </c>
      <c r="B4133" t="str">
        <f t="shared" si="322"/>
        <v>V</v>
      </c>
      <c r="C4133">
        <f t="shared" si="323"/>
        <v>0.89999999999999991</v>
      </c>
      <c r="D4133">
        <f t="shared" si="324"/>
        <v>1</v>
      </c>
      <c r="E4133">
        <f t="shared" si="325"/>
        <v>0.89999999999999991</v>
      </c>
      <c r="G4133" t="s">
        <v>5066</v>
      </c>
      <c r="H4133" t="s">
        <v>39</v>
      </c>
      <c r="I4133" s="58" t="s">
        <v>90</v>
      </c>
      <c r="J4133" s="58" t="s">
        <v>41</v>
      </c>
      <c r="K4133" s="58" t="s">
        <v>97</v>
      </c>
      <c r="N4133" t="s">
        <v>327</v>
      </c>
      <c r="P4133" t="s">
        <v>78</v>
      </c>
      <c r="Q4133" t="s">
        <v>79</v>
      </c>
      <c r="S4133" t="s">
        <v>99</v>
      </c>
      <c r="T4133" t="s">
        <v>45</v>
      </c>
      <c r="U4133" t="s">
        <v>46</v>
      </c>
      <c r="V4133" t="s">
        <v>46</v>
      </c>
      <c r="W4133" t="s">
        <v>764</v>
      </c>
      <c r="X4133" t="s">
        <v>765</v>
      </c>
      <c r="Y4133" t="s">
        <v>766</v>
      </c>
      <c r="Z4133" t="s">
        <v>767</v>
      </c>
      <c r="AB4133" t="s">
        <v>1174</v>
      </c>
      <c r="AC4133" t="s">
        <v>1830</v>
      </c>
      <c r="AD4133" t="s">
        <v>5067</v>
      </c>
      <c r="AF4133" t="s">
        <v>55</v>
      </c>
      <c r="AG4133" t="s">
        <v>46</v>
      </c>
      <c r="AH4133" t="s">
        <v>56</v>
      </c>
      <c r="AI4133" t="s">
        <v>56</v>
      </c>
      <c r="AJ4133" t="s">
        <v>56</v>
      </c>
      <c r="AK4133" t="s">
        <v>56</v>
      </c>
      <c r="AL4133" t="s">
        <v>56</v>
      </c>
      <c r="AM4133" t="s">
        <v>56</v>
      </c>
      <c r="AN4133" t="s">
        <v>56</v>
      </c>
      <c r="AO4133" t="s">
        <v>56</v>
      </c>
      <c r="AP4133" t="s">
        <v>56</v>
      </c>
      <c r="AQ4133" t="s">
        <v>56</v>
      </c>
      <c r="AR4133" t="s">
        <v>56</v>
      </c>
      <c r="AS4133" t="s">
        <v>56</v>
      </c>
      <c r="AT4133" t="s">
        <v>56</v>
      </c>
      <c r="AU4133" t="s">
        <v>56</v>
      </c>
      <c r="AV4133" t="s">
        <v>56</v>
      </c>
      <c r="AW4133" t="s">
        <v>56</v>
      </c>
    </row>
    <row r="4134" spans="1:49" x14ac:dyDescent="0.3">
      <c r="A4134" t="str">
        <f t="shared" si="321"/>
        <v>VŠMU</v>
      </c>
      <c r="B4134" t="str">
        <f t="shared" si="322"/>
        <v>P</v>
      </c>
      <c r="C4134">
        <f t="shared" si="323"/>
        <v>0.89999999999999991</v>
      </c>
      <c r="D4134">
        <f t="shared" si="324"/>
        <v>1</v>
      </c>
      <c r="E4134">
        <f t="shared" si="325"/>
        <v>0.89999999999999991</v>
      </c>
      <c r="G4134" t="s">
        <v>5068</v>
      </c>
      <c r="H4134" t="s">
        <v>39</v>
      </c>
      <c r="I4134" s="58" t="s">
        <v>133</v>
      </c>
      <c r="J4134" s="58" t="s">
        <v>41</v>
      </c>
      <c r="K4134" s="58" t="s">
        <v>91</v>
      </c>
      <c r="N4134" t="s">
        <v>491</v>
      </c>
      <c r="O4134" t="s">
        <v>492</v>
      </c>
      <c r="R4134" t="s">
        <v>79</v>
      </c>
      <c r="S4134" t="s">
        <v>110</v>
      </c>
      <c r="T4134" t="s">
        <v>45</v>
      </c>
      <c r="U4134" t="s">
        <v>46</v>
      </c>
      <c r="V4134" t="s">
        <v>46</v>
      </c>
      <c r="W4134" t="s">
        <v>111</v>
      </c>
      <c r="X4134" t="s">
        <v>112</v>
      </c>
      <c r="Y4134" t="s">
        <v>113</v>
      </c>
      <c r="Z4134" t="s">
        <v>428</v>
      </c>
      <c r="AA4134" t="s">
        <v>429</v>
      </c>
      <c r="AB4134" t="s">
        <v>543</v>
      </c>
      <c r="AC4134" t="s">
        <v>544</v>
      </c>
      <c r="AE4134" t="s">
        <v>5057</v>
      </c>
      <c r="AF4134" t="s">
        <v>186</v>
      </c>
      <c r="AG4134" t="s">
        <v>56</v>
      </c>
      <c r="AH4134" t="s">
        <v>56</v>
      </c>
      <c r="AI4134" t="s">
        <v>56</v>
      </c>
      <c r="AJ4134" t="s">
        <v>46</v>
      </c>
      <c r="AK4134" t="s">
        <v>56</v>
      </c>
      <c r="AL4134" t="s">
        <v>56</v>
      </c>
      <c r="AM4134" t="s">
        <v>56</v>
      </c>
      <c r="AN4134" t="s">
        <v>56</v>
      </c>
      <c r="AO4134" t="s">
        <v>56</v>
      </c>
      <c r="AP4134" t="s">
        <v>56</v>
      </c>
      <c r="AQ4134" t="s">
        <v>56</v>
      </c>
      <c r="AR4134" t="s">
        <v>56</v>
      </c>
      <c r="AS4134" t="s">
        <v>56</v>
      </c>
      <c r="AT4134" t="s">
        <v>56</v>
      </c>
      <c r="AU4134" t="s">
        <v>56</v>
      </c>
      <c r="AV4134" t="s">
        <v>56</v>
      </c>
      <c r="AW4134" t="s">
        <v>56</v>
      </c>
    </row>
    <row r="4135" spans="1:49" x14ac:dyDescent="0.3">
      <c r="A4135" t="str">
        <f t="shared" si="321"/>
        <v>VŠMU</v>
      </c>
      <c r="B4135" t="str">
        <f t="shared" si="322"/>
        <v>P</v>
      </c>
      <c r="C4135">
        <f t="shared" si="323"/>
        <v>0.89999999999999991</v>
      </c>
      <c r="D4135">
        <f t="shared" si="324"/>
        <v>1</v>
      </c>
      <c r="E4135">
        <f t="shared" si="325"/>
        <v>0.89999999999999991</v>
      </c>
      <c r="G4135" t="s">
        <v>5069</v>
      </c>
      <c r="H4135" t="s">
        <v>39</v>
      </c>
      <c r="I4135" s="58" t="s">
        <v>133</v>
      </c>
      <c r="J4135" s="58" t="s">
        <v>41</v>
      </c>
      <c r="K4135" s="58" t="s">
        <v>91</v>
      </c>
      <c r="N4135" t="s">
        <v>491</v>
      </c>
      <c r="O4135" t="s">
        <v>492</v>
      </c>
      <c r="R4135" t="s">
        <v>79</v>
      </c>
      <c r="S4135" t="s">
        <v>110</v>
      </c>
      <c r="T4135" t="s">
        <v>45</v>
      </c>
      <c r="U4135" t="s">
        <v>46</v>
      </c>
      <c r="V4135" t="s">
        <v>46</v>
      </c>
      <c r="W4135" t="s">
        <v>111</v>
      </c>
      <c r="X4135" t="s">
        <v>112</v>
      </c>
      <c r="Y4135" t="s">
        <v>113</v>
      </c>
      <c r="Z4135" t="s">
        <v>428</v>
      </c>
      <c r="AA4135" t="s">
        <v>429</v>
      </c>
      <c r="AB4135" t="s">
        <v>543</v>
      </c>
      <c r="AC4135" t="s">
        <v>544</v>
      </c>
      <c r="AE4135" t="s">
        <v>5057</v>
      </c>
      <c r="AF4135" t="s">
        <v>186</v>
      </c>
      <c r="AG4135" t="s">
        <v>56</v>
      </c>
      <c r="AH4135" t="s">
        <v>56</v>
      </c>
      <c r="AI4135" t="s">
        <v>56</v>
      </c>
      <c r="AJ4135" t="s">
        <v>46</v>
      </c>
      <c r="AK4135" t="s">
        <v>56</v>
      </c>
      <c r="AL4135" t="s">
        <v>56</v>
      </c>
      <c r="AM4135" t="s">
        <v>56</v>
      </c>
      <c r="AN4135" t="s">
        <v>56</v>
      </c>
      <c r="AO4135" t="s">
        <v>56</v>
      </c>
      <c r="AP4135" t="s">
        <v>56</v>
      </c>
      <c r="AQ4135" t="s">
        <v>56</v>
      </c>
      <c r="AR4135" t="s">
        <v>56</v>
      </c>
      <c r="AS4135" t="s">
        <v>56</v>
      </c>
      <c r="AT4135" t="s">
        <v>56</v>
      </c>
      <c r="AU4135" t="s">
        <v>56</v>
      </c>
      <c r="AV4135" t="s">
        <v>56</v>
      </c>
      <c r="AW4135" t="s">
        <v>56</v>
      </c>
    </row>
    <row r="4136" spans="1:49" x14ac:dyDescent="0.3">
      <c r="A4136" t="str">
        <f t="shared" si="321"/>
        <v>VŠMU</v>
      </c>
      <c r="B4136" t="str">
        <f t="shared" si="322"/>
        <v>P</v>
      </c>
      <c r="C4136">
        <f t="shared" si="323"/>
        <v>0.89999999999999991</v>
      </c>
      <c r="D4136">
        <f t="shared" si="324"/>
        <v>1</v>
      </c>
      <c r="E4136">
        <f t="shared" si="325"/>
        <v>0.89999999999999991</v>
      </c>
      <c r="G4136" t="s">
        <v>5070</v>
      </c>
      <c r="H4136" t="s">
        <v>39</v>
      </c>
      <c r="I4136" s="58" t="s">
        <v>133</v>
      </c>
      <c r="J4136" s="58" t="s">
        <v>41</v>
      </c>
      <c r="K4136" s="58" t="s">
        <v>91</v>
      </c>
      <c r="N4136" t="s">
        <v>491</v>
      </c>
      <c r="O4136" t="s">
        <v>492</v>
      </c>
      <c r="R4136" t="s">
        <v>79</v>
      </c>
      <c r="S4136" t="s">
        <v>110</v>
      </c>
      <c r="T4136" t="s">
        <v>45</v>
      </c>
      <c r="U4136" t="s">
        <v>46</v>
      </c>
      <c r="V4136" t="s">
        <v>46</v>
      </c>
      <c r="W4136" t="s">
        <v>111</v>
      </c>
      <c r="X4136" t="s">
        <v>112</v>
      </c>
      <c r="Y4136" t="s">
        <v>113</v>
      </c>
      <c r="Z4136" t="s">
        <v>428</v>
      </c>
      <c r="AA4136" t="s">
        <v>429</v>
      </c>
      <c r="AB4136" t="s">
        <v>543</v>
      </c>
      <c r="AC4136" t="s">
        <v>544</v>
      </c>
      <c r="AE4136" t="s">
        <v>5015</v>
      </c>
      <c r="AF4136" t="s">
        <v>186</v>
      </c>
      <c r="AG4136" t="s">
        <v>56</v>
      </c>
      <c r="AH4136" t="s">
        <v>56</v>
      </c>
      <c r="AI4136" t="s">
        <v>56</v>
      </c>
      <c r="AJ4136" t="s">
        <v>46</v>
      </c>
      <c r="AK4136" t="s">
        <v>56</v>
      </c>
      <c r="AL4136" t="s">
        <v>56</v>
      </c>
      <c r="AM4136" t="s">
        <v>56</v>
      </c>
      <c r="AN4136" t="s">
        <v>56</v>
      </c>
      <c r="AO4136" t="s">
        <v>56</v>
      </c>
      <c r="AP4136" t="s">
        <v>56</v>
      </c>
      <c r="AQ4136" t="s">
        <v>56</v>
      </c>
      <c r="AR4136" t="s">
        <v>56</v>
      </c>
      <c r="AS4136" t="s">
        <v>56</v>
      </c>
      <c r="AT4136" t="s">
        <v>56</v>
      </c>
      <c r="AU4136" t="s">
        <v>56</v>
      </c>
      <c r="AV4136" t="s">
        <v>56</v>
      </c>
      <c r="AW4136" t="s">
        <v>56</v>
      </c>
    </row>
    <row r="4137" spans="1:49" x14ac:dyDescent="0.3">
      <c r="A4137" t="str">
        <f t="shared" si="321"/>
        <v>AU</v>
      </c>
      <c r="B4137" t="str">
        <f t="shared" si="322"/>
        <v>P</v>
      </c>
      <c r="C4137">
        <f t="shared" si="323"/>
        <v>0.89999999999999991</v>
      </c>
      <c r="D4137">
        <f t="shared" si="324"/>
        <v>1</v>
      </c>
      <c r="E4137">
        <f t="shared" si="325"/>
        <v>0.89999999999999991</v>
      </c>
      <c r="G4137" t="s">
        <v>5071</v>
      </c>
      <c r="H4137" t="s">
        <v>39</v>
      </c>
      <c r="I4137" s="58" t="s">
        <v>90</v>
      </c>
      <c r="J4137" s="58" t="s">
        <v>41</v>
      </c>
      <c r="K4137" s="58" t="s">
        <v>42</v>
      </c>
      <c r="N4137" t="s">
        <v>43</v>
      </c>
      <c r="S4137" t="s">
        <v>57</v>
      </c>
      <c r="T4137" t="s">
        <v>45</v>
      </c>
      <c r="U4137" t="s">
        <v>149</v>
      </c>
      <c r="V4137" t="s">
        <v>149</v>
      </c>
      <c r="W4137" t="s">
        <v>156</v>
      </c>
      <c r="X4137" t="s">
        <v>6458</v>
      </c>
      <c r="Y4137" t="s">
        <v>157</v>
      </c>
      <c r="Z4137" t="s">
        <v>158</v>
      </c>
      <c r="AA4137" t="s">
        <v>159</v>
      </c>
      <c r="AB4137" t="s">
        <v>598</v>
      </c>
      <c r="AC4137" t="s">
        <v>599</v>
      </c>
      <c r="AD4137" t="s">
        <v>5072</v>
      </c>
      <c r="AF4137" t="s">
        <v>643</v>
      </c>
      <c r="AG4137" t="s">
        <v>56</v>
      </c>
      <c r="AH4137" t="s">
        <v>56</v>
      </c>
      <c r="AI4137" t="s">
        <v>46</v>
      </c>
      <c r="AJ4137" t="s">
        <v>56</v>
      </c>
      <c r="AK4137" t="s">
        <v>56</v>
      </c>
      <c r="AL4137" t="s">
        <v>56</v>
      </c>
      <c r="AM4137" t="s">
        <v>56</v>
      </c>
      <c r="AN4137" t="s">
        <v>56</v>
      </c>
      <c r="AO4137" t="s">
        <v>56</v>
      </c>
      <c r="AP4137" t="s">
        <v>56</v>
      </c>
      <c r="AQ4137" t="s">
        <v>56</v>
      </c>
      <c r="AR4137" t="s">
        <v>56</v>
      </c>
      <c r="AS4137" t="s">
        <v>56</v>
      </c>
      <c r="AT4137" t="s">
        <v>46</v>
      </c>
      <c r="AU4137" t="s">
        <v>56</v>
      </c>
      <c r="AV4137" t="s">
        <v>56</v>
      </c>
      <c r="AW4137" t="s">
        <v>56</v>
      </c>
    </row>
    <row r="4138" spans="1:49" x14ac:dyDescent="0.3">
      <c r="A4138" t="str">
        <f t="shared" si="321"/>
        <v>VŠMU</v>
      </c>
      <c r="B4138" t="str">
        <f t="shared" si="322"/>
        <v>P</v>
      </c>
      <c r="C4138">
        <f t="shared" si="323"/>
        <v>0.89999999999999991</v>
      </c>
      <c r="D4138">
        <f t="shared" si="324"/>
        <v>1</v>
      </c>
      <c r="E4138">
        <f t="shared" si="325"/>
        <v>0.89999999999999991</v>
      </c>
      <c r="G4138" t="s">
        <v>5073</v>
      </c>
      <c r="H4138" t="s">
        <v>39</v>
      </c>
      <c r="I4138" s="58" t="s">
        <v>133</v>
      </c>
      <c r="J4138" s="58" t="s">
        <v>41</v>
      </c>
      <c r="K4138" s="58" t="s">
        <v>91</v>
      </c>
      <c r="N4138" t="s">
        <v>491</v>
      </c>
      <c r="O4138" t="s">
        <v>492</v>
      </c>
      <c r="R4138" t="s">
        <v>79</v>
      </c>
      <c r="S4138" t="s">
        <v>110</v>
      </c>
      <c r="T4138" t="s">
        <v>45</v>
      </c>
      <c r="U4138" t="s">
        <v>46</v>
      </c>
      <c r="V4138" t="s">
        <v>46</v>
      </c>
      <c r="W4138" t="s">
        <v>111</v>
      </c>
      <c r="X4138" t="s">
        <v>112</v>
      </c>
      <c r="Y4138" t="s">
        <v>113</v>
      </c>
      <c r="Z4138" t="s">
        <v>428</v>
      </c>
      <c r="AA4138" t="s">
        <v>429</v>
      </c>
      <c r="AB4138" t="s">
        <v>543</v>
      </c>
      <c r="AC4138" t="s">
        <v>544</v>
      </c>
      <c r="AE4138" t="s">
        <v>5015</v>
      </c>
      <c r="AF4138" t="s">
        <v>186</v>
      </c>
      <c r="AG4138" t="s">
        <v>56</v>
      </c>
      <c r="AH4138" t="s">
        <v>56</v>
      </c>
      <c r="AI4138" t="s">
        <v>56</v>
      </c>
      <c r="AJ4138" t="s">
        <v>46</v>
      </c>
      <c r="AK4138" t="s">
        <v>56</v>
      </c>
      <c r="AL4138" t="s">
        <v>56</v>
      </c>
      <c r="AM4138" t="s">
        <v>56</v>
      </c>
      <c r="AN4138" t="s">
        <v>56</v>
      </c>
      <c r="AO4138" t="s">
        <v>56</v>
      </c>
      <c r="AP4138" t="s">
        <v>56</v>
      </c>
      <c r="AQ4138" t="s">
        <v>56</v>
      </c>
      <c r="AR4138" t="s">
        <v>56</v>
      </c>
      <c r="AS4138" t="s">
        <v>56</v>
      </c>
      <c r="AT4138" t="s">
        <v>56</v>
      </c>
      <c r="AU4138" t="s">
        <v>56</v>
      </c>
      <c r="AV4138" t="s">
        <v>56</v>
      </c>
      <c r="AW4138" t="s">
        <v>56</v>
      </c>
    </row>
    <row r="4139" spans="1:49" x14ac:dyDescent="0.3">
      <c r="A4139" t="str">
        <f t="shared" si="321"/>
        <v>AU</v>
      </c>
      <c r="B4139" t="str">
        <f t="shared" si="322"/>
        <v>P</v>
      </c>
      <c r="C4139">
        <f t="shared" si="323"/>
        <v>0.89999999999999991</v>
      </c>
      <c r="D4139">
        <f t="shared" si="324"/>
        <v>1</v>
      </c>
      <c r="E4139">
        <f t="shared" si="325"/>
        <v>0.89999999999999991</v>
      </c>
      <c r="G4139" t="s">
        <v>5074</v>
      </c>
      <c r="H4139" t="s">
        <v>39</v>
      </c>
      <c r="I4139" s="58" t="s">
        <v>90</v>
      </c>
      <c r="J4139" s="58" t="s">
        <v>41</v>
      </c>
      <c r="K4139" s="58" t="s">
        <v>42</v>
      </c>
      <c r="N4139" t="s">
        <v>43</v>
      </c>
      <c r="S4139" t="s">
        <v>57</v>
      </c>
      <c r="T4139" t="s">
        <v>73</v>
      </c>
      <c r="U4139" t="s">
        <v>149</v>
      </c>
      <c r="V4139" t="s">
        <v>46</v>
      </c>
      <c r="W4139" t="s">
        <v>156</v>
      </c>
      <c r="X4139" t="s">
        <v>6458</v>
      </c>
      <c r="Y4139" t="s">
        <v>157</v>
      </c>
      <c r="Z4139" t="s">
        <v>158</v>
      </c>
      <c r="AA4139" t="s">
        <v>159</v>
      </c>
      <c r="AB4139" t="s">
        <v>598</v>
      </c>
      <c r="AC4139" t="s">
        <v>599</v>
      </c>
      <c r="AD4139" t="s">
        <v>5072</v>
      </c>
      <c r="AF4139" t="s">
        <v>643</v>
      </c>
      <c r="AG4139" t="s">
        <v>56</v>
      </c>
      <c r="AH4139" t="s">
        <v>56</v>
      </c>
      <c r="AI4139" t="s">
        <v>46</v>
      </c>
      <c r="AJ4139" t="s">
        <v>56</v>
      </c>
      <c r="AK4139" t="s">
        <v>56</v>
      </c>
      <c r="AL4139" t="s">
        <v>56</v>
      </c>
      <c r="AM4139" t="s">
        <v>56</v>
      </c>
      <c r="AN4139" t="s">
        <v>56</v>
      </c>
      <c r="AO4139" t="s">
        <v>56</v>
      </c>
      <c r="AP4139" t="s">
        <v>56</v>
      </c>
      <c r="AQ4139" t="s">
        <v>56</v>
      </c>
      <c r="AR4139" t="s">
        <v>56</v>
      </c>
      <c r="AS4139" t="s">
        <v>56</v>
      </c>
      <c r="AT4139" t="s">
        <v>56</v>
      </c>
      <c r="AU4139" t="s">
        <v>56</v>
      </c>
      <c r="AV4139" t="s">
        <v>56</v>
      </c>
      <c r="AW4139" t="s">
        <v>56</v>
      </c>
    </row>
    <row r="4140" spans="1:49" x14ac:dyDescent="0.3">
      <c r="A4140" t="str">
        <f t="shared" si="321"/>
        <v>VŠMU</v>
      </c>
      <c r="B4140" t="str">
        <f t="shared" si="322"/>
        <v>P</v>
      </c>
      <c r="C4140">
        <f t="shared" si="323"/>
        <v>0.89999999999999991</v>
      </c>
      <c r="D4140">
        <f t="shared" si="324"/>
        <v>1</v>
      </c>
      <c r="E4140">
        <f t="shared" si="325"/>
        <v>0.89999999999999991</v>
      </c>
      <c r="G4140" t="s">
        <v>5075</v>
      </c>
      <c r="H4140" t="s">
        <v>39</v>
      </c>
      <c r="I4140" s="58" t="s">
        <v>133</v>
      </c>
      <c r="J4140" s="58" t="s">
        <v>41</v>
      </c>
      <c r="K4140" s="58" t="s">
        <v>91</v>
      </c>
      <c r="N4140" t="s">
        <v>491</v>
      </c>
      <c r="O4140" t="s">
        <v>492</v>
      </c>
      <c r="R4140" t="s">
        <v>79</v>
      </c>
      <c r="S4140" t="s">
        <v>110</v>
      </c>
      <c r="T4140" t="s">
        <v>45</v>
      </c>
      <c r="U4140" t="s">
        <v>46</v>
      </c>
      <c r="V4140" t="s">
        <v>46</v>
      </c>
      <c r="W4140" t="s">
        <v>111</v>
      </c>
      <c r="X4140" t="s">
        <v>112</v>
      </c>
      <c r="Y4140" t="s">
        <v>113</v>
      </c>
      <c r="Z4140" t="s">
        <v>428</v>
      </c>
      <c r="AA4140" t="s">
        <v>429</v>
      </c>
      <c r="AB4140" t="s">
        <v>543</v>
      </c>
      <c r="AC4140" t="s">
        <v>544</v>
      </c>
      <c r="AE4140" t="s">
        <v>5015</v>
      </c>
      <c r="AF4140" t="s">
        <v>186</v>
      </c>
      <c r="AG4140" t="s">
        <v>56</v>
      </c>
      <c r="AH4140" t="s">
        <v>56</v>
      </c>
      <c r="AI4140" t="s">
        <v>56</v>
      </c>
      <c r="AJ4140" t="s">
        <v>46</v>
      </c>
      <c r="AK4140" t="s">
        <v>56</v>
      </c>
      <c r="AL4140" t="s">
        <v>56</v>
      </c>
      <c r="AM4140" t="s">
        <v>56</v>
      </c>
      <c r="AN4140" t="s">
        <v>56</v>
      </c>
      <c r="AO4140" t="s">
        <v>56</v>
      </c>
      <c r="AP4140" t="s">
        <v>56</v>
      </c>
      <c r="AQ4140" t="s">
        <v>56</v>
      </c>
      <c r="AR4140" t="s">
        <v>56</v>
      </c>
      <c r="AS4140" t="s">
        <v>56</v>
      </c>
      <c r="AT4140" t="s">
        <v>56</v>
      </c>
      <c r="AU4140" t="s">
        <v>56</v>
      </c>
      <c r="AV4140" t="s">
        <v>56</v>
      </c>
      <c r="AW4140" t="s">
        <v>56</v>
      </c>
    </row>
    <row r="4141" spans="1:49" x14ac:dyDescent="0.3">
      <c r="A4141" t="str">
        <f t="shared" si="321"/>
        <v>VŠMU</v>
      </c>
      <c r="B4141" t="str">
        <f t="shared" si="322"/>
        <v>P</v>
      </c>
      <c r="C4141">
        <f t="shared" si="323"/>
        <v>0.89999999999999991</v>
      </c>
      <c r="D4141">
        <f t="shared" si="324"/>
        <v>1</v>
      </c>
      <c r="E4141">
        <f t="shared" si="325"/>
        <v>0.89999999999999991</v>
      </c>
      <c r="G4141" t="s">
        <v>5076</v>
      </c>
      <c r="H4141" t="s">
        <v>39</v>
      </c>
      <c r="I4141" s="58" t="s">
        <v>133</v>
      </c>
      <c r="J4141" s="58" t="s">
        <v>41</v>
      </c>
      <c r="K4141" s="58" t="s">
        <v>91</v>
      </c>
      <c r="N4141" t="s">
        <v>491</v>
      </c>
      <c r="O4141" t="s">
        <v>492</v>
      </c>
      <c r="R4141" t="s">
        <v>79</v>
      </c>
      <c r="S4141" t="s">
        <v>110</v>
      </c>
      <c r="T4141" t="s">
        <v>45</v>
      </c>
      <c r="U4141" t="s">
        <v>46</v>
      </c>
      <c r="V4141" t="s">
        <v>46</v>
      </c>
      <c r="W4141" t="s">
        <v>111</v>
      </c>
      <c r="X4141" t="s">
        <v>112</v>
      </c>
      <c r="Y4141" t="s">
        <v>113</v>
      </c>
      <c r="Z4141" t="s">
        <v>428</v>
      </c>
      <c r="AA4141" t="s">
        <v>429</v>
      </c>
      <c r="AB4141" t="s">
        <v>543</v>
      </c>
      <c r="AC4141" t="s">
        <v>544</v>
      </c>
      <c r="AE4141" t="s">
        <v>5015</v>
      </c>
      <c r="AF4141" t="s">
        <v>186</v>
      </c>
      <c r="AG4141" t="s">
        <v>56</v>
      </c>
      <c r="AH4141" t="s">
        <v>56</v>
      </c>
      <c r="AI4141" t="s">
        <v>56</v>
      </c>
      <c r="AJ4141" t="s">
        <v>46</v>
      </c>
      <c r="AK4141" t="s">
        <v>56</v>
      </c>
      <c r="AL4141" t="s">
        <v>56</v>
      </c>
      <c r="AM4141" t="s">
        <v>56</v>
      </c>
      <c r="AN4141" t="s">
        <v>56</v>
      </c>
      <c r="AO4141" t="s">
        <v>56</v>
      </c>
      <c r="AP4141" t="s">
        <v>56</v>
      </c>
      <c r="AQ4141" t="s">
        <v>56</v>
      </c>
      <c r="AR4141" t="s">
        <v>56</v>
      </c>
      <c r="AS4141" t="s">
        <v>56</v>
      </c>
      <c r="AT4141" t="s">
        <v>56</v>
      </c>
      <c r="AU4141" t="s">
        <v>56</v>
      </c>
      <c r="AV4141" t="s">
        <v>56</v>
      </c>
      <c r="AW4141" t="s">
        <v>56</v>
      </c>
    </row>
    <row r="4142" spans="1:49" x14ac:dyDescent="0.3">
      <c r="A4142" t="str">
        <f t="shared" si="321"/>
        <v>VŠMU</v>
      </c>
      <c r="B4142" t="str">
        <f t="shared" si="322"/>
        <v>P</v>
      </c>
      <c r="C4142">
        <f t="shared" si="323"/>
        <v>0.89999999999999991</v>
      </c>
      <c r="D4142">
        <f t="shared" si="324"/>
        <v>1</v>
      </c>
      <c r="E4142">
        <f t="shared" si="325"/>
        <v>0.89999999999999991</v>
      </c>
      <c r="G4142" t="s">
        <v>5077</v>
      </c>
      <c r="H4142" t="s">
        <v>39</v>
      </c>
      <c r="I4142" s="58" t="s">
        <v>133</v>
      </c>
      <c r="J4142" s="58" t="s">
        <v>41</v>
      </c>
      <c r="K4142" s="58" t="s">
        <v>91</v>
      </c>
      <c r="N4142" t="s">
        <v>491</v>
      </c>
      <c r="O4142" t="s">
        <v>492</v>
      </c>
      <c r="R4142" t="s">
        <v>79</v>
      </c>
      <c r="S4142" t="s">
        <v>110</v>
      </c>
      <c r="T4142" t="s">
        <v>45</v>
      </c>
      <c r="U4142" t="s">
        <v>46</v>
      </c>
      <c r="V4142" t="s">
        <v>46</v>
      </c>
      <c r="W4142" t="s">
        <v>111</v>
      </c>
      <c r="X4142" t="s">
        <v>112</v>
      </c>
      <c r="Y4142" t="s">
        <v>113</v>
      </c>
      <c r="Z4142" t="s">
        <v>428</v>
      </c>
      <c r="AA4142" t="s">
        <v>429</v>
      </c>
      <c r="AB4142" t="s">
        <v>543</v>
      </c>
      <c r="AC4142" t="s">
        <v>544</v>
      </c>
      <c r="AE4142" t="s">
        <v>5015</v>
      </c>
      <c r="AF4142" t="s">
        <v>186</v>
      </c>
      <c r="AG4142" t="s">
        <v>56</v>
      </c>
      <c r="AH4142" t="s">
        <v>56</v>
      </c>
      <c r="AI4142" t="s">
        <v>56</v>
      </c>
      <c r="AJ4142" t="s">
        <v>46</v>
      </c>
      <c r="AK4142" t="s">
        <v>56</v>
      </c>
      <c r="AL4142" t="s">
        <v>56</v>
      </c>
      <c r="AM4142" t="s">
        <v>56</v>
      </c>
      <c r="AN4142" t="s">
        <v>56</v>
      </c>
      <c r="AO4142" t="s">
        <v>56</v>
      </c>
      <c r="AP4142" t="s">
        <v>56</v>
      </c>
      <c r="AQ4142" t="s">
        <v>56</v>
      </c>
      <c r="AR4142" t="s">
        <v>56</v>
      </c>
      <c r="AS4142" t="s">
        <v>56</v>
      </c>
      <c r="AT4142" t="s">
        <v>56</v>
      </c>
      <c r="AU4142" t="s">
        <v>56</v>
      </c>
      <c r="AV4142" t="s">
        <v>56</v>
      </c>
      <c r="AW4142" t="s">
        <v>56</v>
      </c>
    </row>
    <row r="4143" spans="1:49" x14ac:dyDescent="0.3">
      <c r="A4143" t="str">
        <f t="shared" si="321"/>
        <v>VŠMU</v>
      </c>
      <c r="B4143" t="str">
        <f t="shared" si="322"/>
        <v>P</v>
      </c>
      <c r="C4143">
        <f t="shared" si="323"/>
        <v>0.89999999999999991</v>
      </c>
      <c r="D4143">
        <f t="shared" si="324"/>
        <v>1</v>
      </c>
      <c r="E4143">
        <f t="shared" si="325"/>
        <v>0.89999999999999991</v>
      </c>
      <c r="G4143" t="s">
        <v>5078</v>
      </c>
      <c r="H4143" t="s">
        <v>39</v>
      </c>
      <c r="I4143" s="58" t="s">
        <v>133</v>
      </c>
      <c r="J4143" s="58" t="s">
        <v>41</v>
      </c>
      <c r="K4143" s="58" t="s">
        <v>91</v>
      </c>
      <c r="N4143" t="s">
        <v>491</v>
      </c>
      <c r="O4143" t="s">
        <v>492</v>
      </c>
      <c r="R4143" t="s">
        <v>79</v>
      </c>
      <c r="S4143" t="s">
        <v>110</v>
      </c>
      <c r="T4143" t="s">
        <v>45</v>
      </c>
      <c r="U4143" t="s">
        <v>46</v>
      </c>
      <c r="V4143" t="s">
        <v>46</v>
      </c>
      <c r="W4143" t="s">
        <v>111</v>
      </c>
      <c r="X4143" t="s">
        <v>112</v>
      </c>
      <c r="Y4143" t="s">
        <v>113</v>
      </c>
      <c r="Z4143" t="s">
        <v>428</v>
      </c>
      <c r="AA4143" t="s">
        <v>429</v>
      </c>
      <c r="AB4143" t="s">
        <v>543</v>
      </c>
      <c r="AC4143" t="s">
        <v>544</v>
      </c>
      <c r="AE4143" t="s">
        <v>5015</v>
      </c>
      <c r="AF4143" t="s">
        <v>186</v>
      </c>
      <c r="AG4143" t="s">
        <v>56</v>
      </c>
      <c r="AH4143" t="s">
        <v>56</v>
      </c>
      <c r="AI4143" t="s">
        <v>56</v>
      </c>
      <c r="AJ4143" t="s">
        <v>46</v>
      </c>
      <c r="AK4143" t="s">
        <v>56</v>
      </c>
      <c r="AL4143" t="s">
        <v>56</v>
      </c>
      <c r="AM4143" t="s">
        <v>56</v>
      </c>
      <c r="AN4143" t="s">
        <v>56</v>
      </c>
      <c r="AO4143" t="s">
        <v>56</v>
      </c>
      <c r="AP4143" t="s">
        <v>56</v>
      </c>
      <c r="AQ4143" t="s">
        <v>56</v>
      </c>
      <c r="AR4143" t="s">
        <v>56</v>
      </c>
      <c r="AS4143" t="s">
        <v>56</v>
      </c>
      <c r="AT4143" t="s">
        <v>56</v>
      </c>
      <c r="AU4143" t="s">
        <v>56</v>
      </c>
      <c r="AV4143" t="s">
        <v>56</v>
      </c>
      <c r="AW4143" t="s">
        <v>56</v>
      </c>
    </row>
    <row r="4144" spans="1:49" x14ac:dyDescent="0.3">
      <c r="A4144" t="str">
        <f t="shared" si="321"/>
        <v>VŠVU</v>
      </c>
      <c r="B4144" t="str">
        <f t="shared" si="322"/>
        <v>V</v>
      </c>
      <c r="C4144">
        <f t="shared" si="323"/>
        <v>1.56</v>
      </c>
      <c r="D4144">
        <f t="shared" si="324"/>
        <v>1</v>
      </c>
      <c r="E4144">
        <f t="shared" si="325"/>
        <v>1.56</v>
      </c>
      <c r="G4144" t="s">
        <v>5079</v>
      </c>
      <c r="H4144" t="s">
        <v>39</v>
      </c>
      <c r="I4144" s="58" t="s">
        <v>104</v>
      </c>
      <c r="J4144" s="58" t="s">
        <v>41</v>
      </c>
      <c r="K4144" s="58" t="s">
        <v>76</v>
      </c>
      <c r="N4144" t="s">
        <v>1007</v>
      </c>
      <c r="P4144" t="s">
        <v>78</v>
      </c>
      <c r="Q4144" t="s">
        <v>79</v>
      </c>
      <c r="S4144" t="s">
        <v>80</v>
      </c>
      <c r="T4144" t="s">
        <v>45</v>
      </c>
      <c r="U4144" t="s">
        <v>46</v>
      </c>
      <c r="V4144" t="s">
        <v>46</v>
      </c>
      <c r="W4144" t="s">
        <v>764</v>
      </c>
      <c r="X4144" t="s">
        <v>765</v>
      </c>
      <c r="Y4144" t="s">
        <v>766</v>
      </c>
      <c r="Z4144" t="s">
        <v>767</v>
      </c>
      <c r="AB4144" t="s">
        <v>1155</v>
      </c>
      <c r="AC4144" t="s">
        <v>1156</v>
      </c>
      <c r="AD4144" t="s">
        <v>5080</v>
      </c>
      <c r="AF4144" t="s">
        <v>55</v>
      </c>
      <c r="AG4144" t="s">
        <v>46</v>
      </c>
      <c r="AH4144" t="s">
        <v>56</v>
      </c>
      <c r="AI4144" t="s">
        <v>56</v>
      </c>
      <c r="AJ4144" t="s">
        <v>56</v>
      </c>
      <c r="AK4144" t="s">
        <v>56</v>
      </c>
      <c r="AL4144" t="s">
        <v>56</v>
      </c>
      <c r="AM4144" t="s">
        <v>56</v>
      </c>
      <c r="AN4144" t="s">
        <v>56</v>
      </c>
      <c r="AO4144" t="s">
        <v>46</v>
      </c>
      <c r="AP4144" t="s">
        <v>56</v>
      </c>
      <c r="AQ4144" t="s">
        <v>56</v>
      </c>
      <c r="AR4144" t="s">
        <v>56</v>
      </c>
      <c r="AS4144" t="s">
        <v>56</v>
      </c>
      <c r="AT4144" t="s">
        <v>56</v>
      </c>
      <c r="AU4144" t="s">
        <v>56</v>
      </c>
      <c r="AV4144" t="s">
        <v>56</v>
      </c>
      <c r="AW4144" t="s">
        <v>56</v>
      </c>
    </row>
    <row r="4145" spans="1:49" x14ac:dyDescent="0.3">
      <c r="A4145" t="str">
        <f t="shared" si="321"/>
        <v>VŠMU</v>
      </c>
      <c r="B4145" t="str">
        <f t="shared" si="322"/>
        <v>P</v>
      </c>
      <c r="C4145">
        <f t="shared" si="323"/>
        <v>0.89999999999999991</v>
      </c>
      <c r="D4145">
        <f t="shared" si="324"/>
        <v>1</v>
      </c>
      <c r="E4145">
        <f t="shared" si="325"/>
        <v>0.89999999999999991</v>
      </c>
      <c r="G4145" t="s">
        <v>5081</v>
      </c>
      <c r="H4145" t="s">
        <v>39</v>
      </c>
      <c r="I4145" s="58" t="s">
        <v>133</v>
      </c>
      <c r="J4145" s="58" t="s">
        <v>41</v>
      </c>
      <c r="K4145" s="58" t="s">
        <v>91</v>
      </c>
      <c r="N4145" t="s">
        <v>491</v>
      </c>
      <c r="O4145" t="s">
        <v>492</v>
      </c>
      <c r="R4145" t="s">
        <v>79</v>
      </c>
      <c r="S4145" t="s">
        <v>110</v>
      </c>
      <c r="T4145" t="s">
        <v>45</v>
      </c>
      <c r="U4145" t="s">
        <v>46</v>
      </c>
      <c r="V4145" t="s">
        <v>46</v>
      </c>
      <c r="W4145" t="s">
        <v>111</v>
      </c>
      <c r="X4145" t="s">
        <v>112</v>
      </c>
      <c r="Y4145" t="s">
        <v>113</v>
      </c>
      <c r="Z4145" t="s">
        <v>428</v>
      </c>
      <c r="AA4145" t="s">
        <v>429</v>
      </c>
      <c r="AB4145" t="s">
        <v>543</v>
      </c>
      <c r="AC4145" t="s">
        <v>544</v>
      </c>
      <c r="AE4145" t="s">
        <v>5057</v>
      </c>
      <c r="AF4145" t="s">
        <v>186</v>
      </c>
      <c r="AG4145" t="s">
        <v>56</v>
      </c>
      <c r="AH4145" t="s">
        <v>56</v>
      </c>
      <c r="AI4145" t="s">
        <v>56</v>
      </c>
      <c r="AJ4145" t="s">
        <v>46</v>
      </c>
      <c r="AK4145" t="s">
        <v>56</v>
      </c>
      <c r="AL4145" t="s">
        <v>56</v>
      </c>
      <c r="AM4145" t="s">
        <v>56</v>
      </c>
      <c r="AN4145" t="s">
        <v>56</v>
      </c>
      <c r="AO4145" t="s">
        <v>56</v>
      </c>
      <c r="AP4145" t="s">
        <v>56</v>
      </c>
      <c r="AQ4145" t="s">
        <v>56</v>
      </c>
      <c r="AR4145" t="s">
        <v>56</v>
      </c>
      <c r="AS4145" t="s">
        <v>56</v>
      </c>
      <c r="AT4145" t="s">
        <v>56</v>
      </c>
      <c r="AU4145" t="s">
        <v>56</v>
      </c>
      <c r="AV4145" t="s">
        <v>56</v>
      </c>
      <c r="AW4145" t="s">
        <v>56</v>
      </c>
    </row>
    <row r="4146" spans="1:49" x14ac:dyDescent="0.3">
      <c r="A4146" t="str">
        <f t="shared" si="321"/>
        <v>VŠVU</v>
      </c>
      <c r="B4146" t="str">
        <f t="shared" si="322"/>
        <v>V</v>
      </c>
      <c r="C4146">
        <f t="shared" si="323"/>
        <v>1.56</v>
      </c>
      <c r="D4146">
        <f t="shared" si="324"/>
        <v>1</v>
      </c>
      <c r="E4146">
        <f t="shared" si="325"/>
        <v>1.56</v>
      </c>
      <c r="G4146" t="s">
        <v>5082</v>
      </c>
      <c r="H4146" t="s">
        <v>39</v>
      </c>
      <c r="I4146" s="58" t="s">
        <v>104</v>
      </c>
      <c r="J4146" s="58" t="s">
        <v>41</v>
      </c>
      <c r="K4146" s="58" t="s">
        <v>76</v>
      </c>
      <c r="N4146" t="s">
        <v>1007</v>
      </c>
      <c r="P4146" t="s">
        <v>78</v>
      </c>
      <c r="Q4146" t="s">
        <v>79</v>
      </c>
      <c r="S4146" t="s">
        <v>80</v>
      </c>
      <c r="T4146" t="s">
        <v>45</v>
      </c>
      <c r="U4146" t="s">
        <v>46</v>
      </c>
      <c r="V4146" t="s">
        <v>46</v>
      </c>
      <c r="W4146" t="s">
        <v>764</v>
      </c>
      <c r="X4146" t="s">
        <v>765</v>
      </c>
      <c r="Y4146" t="s">
        <v>766</v>
      </c>
      <c r="Z4146" t="s">
        <v>767</v>
      </c>
      <c r="AB4146" t="s">
        <v>1155</v>
      </c>
      <c r="AC4146" t="s">
        <v>1156</v>
      </c>
      <c r="AD4146" t="s">
        <v>5080</v>
      </c>
      <c r="AF4146" t="s">
        <v>55</v>
      </c>
      <c r="AG4146" t="s">
        <v>46</v>
      </c>
      <c r="AH4146" t="s">
        <v>56</v>
      </c>
      <c r="AI4146" t="s">
        <v>56</v>
      </c>
      <c r="AJ4146" t="s">
        <v>56</v>
      </c>
      <c r="AK4146" t="s">
        <v>56</v>
      </c>
      <c r="AL4146" t="s">
        <v>56</v>
      </c>
      <c r="AM4146" t="s">
        <v>56</v>
      </c>
      <c r="AN4146" t="s">
        <v>56</v>
      </c>
      <c r="AO4146" t="s">
        <v>46</v>
      </c>
      <c r="AP4146" t="s">
        <v>56</v>
      </c>
      <c r="AQ4146" t="s">
        <v>56</v>
      </c>
      <c r="AR4146" t="s">
        <v>56</v>
      </c>
      <c r="AS4146" t="s">
        <v>56</v>
      </c>
      <c r="AT4146" t="s">
        <v>56</v>
      </c>
      <c r="AU4146" t="s">
        <v>56</v>
      </c>
      <c r="AV4146" t="s">
        <v>56</v>
      </c>
      <c r="AW4146" t="s">
        <v>56</v>
      </c>
    </row>
    <row r="4147" spans="1:49" x14ac:dyDescent="0.3">
      <c r="A4147" t="str">
        <f t="shared" si="321"/>
        <v>VŠVU</v>
      </c>
      <c r="B4147" t="str">
        <f t="shared" si="322"/>
        <v>V</v>
      </c>
      <c r="C4147">
        <f t="shared" si="323"/>
        <v>1.56</v>
      </c>
      <c r="D4147">
        <f t="shared" si="324"/>
        <v>1</v>
      </c>
      <c r="E4147">
        <f t="shared" si="325"/>
        <v>1.56</v>
      </c>
      <c r="G4147" t="s">
        <v>5083</v>
      </c>
      <c r="H4147" t="s">
        <v>39</v>
      </c>
      <c r="I4147" s="58" t="s">
        <v>104</v>
      </c>
      <c r="J4147" s="58" t="s">
        <v>41</v>
      </c>
      <c r="K4147" s="58" t="s">
        <v>76</v>
      </c>
      <c r="N4147" t="s">
        <v>1007</v>
      </c>
      <c r="P4147" t="s">
        <v>78</v>
      </c>
      <c r="Q4147" t="s">
        <v>79</v>
      </c>
      <c r="S4147" t="s">
        <v>80</v>
      </c>
      <c r="T4147" t="s">
        <v>45</v>
      </c>
      <c r="U4147" t="s">
        <v>46</v>
      </c>
      <c r="V4147" t="s">
        <v>46</v>
      </c>
      <c r="W4147" t="s">
        <v>764</v>
      </c>
      <c r="X4147" t="s">
        <v>765</v>
      </c>
      <c r="Y4147" t="s">
        <v>766</v>
      </c>
      <c r="Z4147" t="s">
        <v>767</v>
      </c>
      <c r="AB4147" t="s">
        <v>1155</v>
      </c>
      <c r="AC4147" t="s">
        <v>1156</v>
      </c>
      <c r="AD4147" t="s">
        <v>5080</v>
      </c>
      <c r="AF4147" t="s">
        <v>55</v>
      </c>
      <c r="AG4147" t="s">
        <v>46</v>
      </c>
      <c r="AH4147" t="s">
        <v>56</v>
      </c>
      <c r="AI4147" t="s">
        <v>56</v>
      </c>
      <c r="AJ4147" t="s">
        <v>56</v>
      </c>
      <c r="AK4147" t="s">
        <v>56</v>
      </c>
      <c r="AL4147" t="s">
        <v>56</v>
      </c>
      <c r="AM4147" t="s">
        <v>56</v>
      </c>
      <c r="AN4147" t="s">
        <v>56</v>
      </c>
      <c r="AO4147" t="s">
        <v>46</v>
      </c>
      <c r="AP4147" t="s">
        <v>56</v>
      </c>
      <c r="AQ4147" t="s">
        <v>56</v>
      </c>
      <c r="AR4147" t="s">
        <v>56</v>
      </c>
      <c r="AS4147" t="s">
        <v>56</v>
      </c>
      <c r="AT4147" t="s">
        <v>56</v>
      </c>
      <c r="AU4147" t="s">
        <v>56</v>
      </c>
      <c r="AV4147" t="s">
        <v>56</v>
      </c>
      <c r="AW4147" t="s">
        <v>56</v>
      </c>
    </row>
    <row r="4148" spans="1:49" x14ac:dyDescent="0.3">
      <c r="A4148" t="str">
        <f t="shared" si="321"/>
        <v>VŠVU</v>
      </c>
      <c r="B4148" t="str">
        <f t="shared" si="322"/>
        <v>V</v>
      </c>
      <c r="C4148">
        <f t="shared" si="323"/>
        <v>1.56</v>
      </c>
      <c r="D4148">
        <f t="shared" si="324"/>
        <v>1</v>
      </c>
      <c r="E4148">
        <f t="shared" si="325"/>
        <v>1.56</v>
      </c>
      <c r="G4148" t="s">
        <v>5084</v>
      </c>
      <c r="H4148" t="s">
        <v>39</v>
      </c>
      <c r="I4148" s="58" t="s">
        <v>104</v>
      </c>
      <c r="J4148" s="58" t="s">
        <v>41</v>
      </c>
      <c r="K4148" s="58" t="s">
        <v>76</v>
      </c>
      <c r="N4148" t="s">
        <v>1007</v>
      </c>
      <c r="P4148" t="s">
        <v>78</v>
      </c>
      <c r="Q4148" t="s">
        <v>79</v>
      </c>
      <c r="S4148" t="s">
        <v>80</v>
      </c>
      <c r="T4148" t="s">
        <v>45</v>
      </c>
      <c r="U4148" t="s">
        <v>46</v>
      </c>
      <c r="V4148" t="s">
        <v>46</v>
      </c>
      <c r="W4148" t="s">
        <v>764</v>
      </c>
      <c r="X4148" t="s">
        <v>765</v>
      </c>
      <c r="Y4148" t="s">
        <v>766</v>
      </c>
      <c r="Z4148" t="s">
        <v>767</v>
      </c>
      <c r="AB4148" t="s">
        <v>1155</v>
      </c>
      <c r="AC4148" t="s">
        <v>1156</v>
      </c>
      <c r="AD4148" t="s">
        <v>5080</v>
      </c>
      <c r="AF4148" t="s">
        <v>55</v>
      </c>
      <c r="AG4148" t="s">
        <v>46</v>
      </c>
      <c r="AH4148" t="s">
        <v>56</v>
      </c>
      <c r="AI4148" t="s">
        <v>56</v>
      </c>
      <c r="AJ4148" t="s">
        <v>56</v>
      </c>
      <c r="AK4148" t="s">
        <v>56</v>
      </c>
      <c r="AL4148" t="s">
        <v>56</v>
      </c>
      <c r="AM4148" t="s">
        <v>56</v>
      </c>
      <c r="AN4148" t="s">
        <v>56</v>
      </c>
      <c r="AO4148" t="s">
        <v>46</v>
      </c>
      <c r="AP4148" t="s">
        <v>56</v>
      </c>
      <c r="AQ4148" t="s">
        <v>56</v>
      </c>
      <c r="AR4148" t="s">
        <v>56</v>
      </c>
      <c r="AS4148" t="s">
        <v>56</v>
      </c>
      <c r="AT4148" t="s">
        <v>56</v>
      </c>
      <c r="AU4148" t="s">
        <v>56</v>
      </c>
      <c r="AV4148" t="s">
        <v>56</v>
      </c>
      <c r="AW4148" t="s">
        <v>56</v>
      </c>
    </row>
    <row r="4149" spans="1:49" x14ac:dyDescent="0.3">
      <c r="A4149" t="str">
        <f t="shared" si="321"/>
        <v>VŠVU</v>
      </c>
      <c r="B4149" t="str">
        <f t="shared" si="322"/>
        <v>V</v>
      </c>
      <c r="C4149">
        <f t="shared" si="323"/>
        <v>1.56</v>
      </c>
      <c r="D4149">
        <f t="shared" si="324"/>
        <v>1</v>
      </c>
      <c r="E4149">
        <f t="shared" si="325"/>
        <v>1.56</v>
      </c>
      <c r="G4149" t="s">
        <v>5085</v>
      </c>
      <c r="H4149" t="s">
        <v>39</v>
      </c>
      <c r="I4149" s="58" t="s">
        <v>104</v>
      </c>
      <c r="J4149" s="58" t="s">
        <v>41</v>
      </c>
      <c r="K4149" s="58" t="s">
        <v>76</v>
      </c>
      <c r="N4149" t="s">
        <v>1007</v>
      </c>
      <c r="P4149" t="s">
        <v>78</v>
      </c>
      <c r="Q4149" t="s">
        <v>79</v>
      </c>
      <c r="S4149" t="s">
        <v>80</v>
      </c>
      <c r="T4149" t="s">
        <v>45</v>
      </c>
      <c r="U4149" t="s">
        <v>46</v>
      </c>
      <c r="V4149" t="s">
        <v>46</v>
      </c>
      <c r="W4149" t="s">
        <v>764</v>
      </c>
      <c r="X4149" t="s">
        <v>765</v>
      </c>
      <c r="Y4149" t="s">
        <v>766</v>
      </c>
      <c r="Z4149" t="s">
        <v>767</v>
      </c>
      <c r="AB4149" t="s">
        <v>1155</v>
      </c>
      <c r="AC4149" t="s">
        <v>1156</v>
      </c>
      <c r="AD4149" t="s">
        <v>5080</v>
      </c>
      <c r="AF4149" t="s">
        <v>55</v>
      </c>
      <c r="AG4149" t="s">
        <v>46</v>
      </c>
      <c r="AH4149" t="s">
        <v>56</v>
      </c>
      <c r="AI4149" t="s">
        <v>56</v>
      </c>
      <c r="AJ4149" t="s">
        <v>56</v>
      </c>
      <c r="AK4149" t="s">
        <v>56</v>
      </c>
      <c r="AL4149" t="s">
        <v>56</v>
      </c>
      <c r="AM4149" t="s">
        <v>56</v>
      </c>
      <c r="AN4149" t="s">
        <v>56</v>
      </c>
      <c r="AO4149" t="s">
        <v>46</v>
      </c>
      <c r="AP4149" t="s">
        <v>56</v>
      </c>
      <c r="AQ4149" t="s">
        <v>56</v>
      </c>
      <c r="AR4149" t="s">
        <v>56</v>
      </c>
      <c r="AS4149" t="s">
        <v>56</v>
      </c>
      <c r="AT4149" t="s">
        <v>56</v>
      </c>
      <c r="AU4149" t="s">
        <v>56</v>
      </c>
      <c r="AV4149" t="s">
        <v>56</v>
      </c>
      <c r="AW4149" t="s">
        <v>56</v>
      </c>
    </row>
    <row r="4150" spans="1:49" x14ac:dyDescent="0.3">
      <c r="A4150" t="str">
        <f t="shared" si="321"/>
        <v>VŠVU</v>
      </c>
      <c r="B4150" t="str">
        <f t="shared" si="322"/>
        <v>V</v>
      </c>
      <c r="C4150">
        <f t="shared" si="323"/>
        <v>1.56</v>
      </c>
      <c r="D4150">
        <f t="shared" si="324"/>
        <v>1</v>
      </c>
      <c r="E4150">
        <f t="shared" si="325"/>
        <v>1.56</v>
      </c>
      <c r="G4150" t="s">
        <v>5086</v>
      </c>
      <c r="H4150" t="s">
        <v>39</v>
      </c>
      <c r="I4150" s="58" t="s">
        <v>104</v>
      </c>
      <c r="J4150" s="58" t="s">
        <v>41</v>
      </c>
      <c r="K4150" s="58" t="s">
        <v>76</v>
      </c>
      <c r="N4150" t="s">
        <v>1007</v>
      </c>
      <c r="P4150" t="s">
        <v>78</v>
      </c>
      <c r="Q4150" t="s">
        <v>79</v>
      </c>
      <c r="S4150" t="s">
        <v>80</v>
      </c>
      <c r="T4150" t="s">
        <v>45</v>
      </c>
      <c r="U4150" t="s">
        <v>46</v>
      </c>
      <c r="V4150" t="s">
        <v>46</v>
      </c>
      <c r="W4150" t="s">
        <v>764</v>
      </c>
      <c r="X4150" t="s">
        <v>765</v>
      </c>
      <c r="Y4150" t="s">
        <v>766</v>
      </c>
      <c r="Z4150" t="s">
        <v>767</v>
      </c>
      <c r="AB4150" t="s">
        <v>1155</v>
      </c>
      <c r="AC4150" t="s">
        <v>1156</v>
      </c>
      <c r="AD4150" t="s">
        <v>5080</v>
      </c>
      <c r="AF4150" t="s">
        <v>55</v>
      </c>
      <c r="AG4150" t="s">
        <v>46</v>
      </c>
      <c r="AH4150" t="s">
        <v>56</v>
      </c>
      <c r="AI4150" t="s">
        <v>56</v>
      </c>
      <c r="AJ4150" t="s">
        <v>56</v>
      </c>
      <c r="AK4150" t="s">
        <v>56</v>
      </c>
      <c r="AL4150" t="s">
        <v>56</v>
      </c>
      <c r="AM4150" t="s">
        <v>56</v>
      </c>
      <c r="AN4150" t="s">
        <v>56</v>
      </c>
      <c r="AO4150" t="s">
        <v>46</v>
      </c>
      <c r="AP4150" t="s">
        <v>56</v>
      </c>
      <c r="AQ4150" t="s">
        <v>56</v>
      </c>
      <c r="AR4150" t="s">
        <v>56</v>
      </c>
      <c r="AS4150" t="s">
        <v>56</v>
      </c>
      <c r="AT4150" t="s">
        <v>56</v>
      </c>
      <c r="AU4150" t="s">
        <v>56</v>
      </c>
      <c r="AV4150" t="s">
        <v>56</v>
      </c>
      <c r="AW4150" t="s">
        <v>56</v>
      </c>
    </row>
    <row r="4151" spans="1:49" x14ac:dyDescent="0.3">
      <c r="A4151" t="str">
        <f t="shared" si="321"/>
        <v>VŠVU</v>
      </c>
      <c r="B4151" t="str">
        <f t="shared" si="322"/>
        <v>V</v>
      </c>
      <c r="C4151">
        <f t="shared" si="323"/>
        <v>1.56</v>
      </c>
      <c r="D4151">
        <f t="shared" si="324"/>
        <v>1</v>
      </c>
      <c r="E4151">
        <f t="shared" si="325"/>
        <v>1.56</v>
      </c>
      <c r="G4151" t="s">
        <v>5087</v>
      </c>
      <c r="H4151" t="s">
        <v>39</v>
      </c>
      <c r="I4151" s="58" t="s">
        <v>104</v>
      </c>
      <c r="J4151" s="58" t="s">
        <v>41</v>
      </c>
      <c r="K4151" s="58" t="s">
        <v>76</v>
      </c>
      <c r="N4151" t="s">
        <v>1007</v>
      </c>
      <c r="P4151" t="s">
        <v>78</v>
      </c>
      <c r="Q4151" t="s">
        <v>79</v>
      </c>
      <c r="S4151" t="s">
        <v>80</v>
      </c>
      <c r="T4151" t="s">
        <v>45</v>
      </c>
      <c r="U4151" t="s">
        <v>46</v>
      </c>
      <c r="V4151" t="s">
        <v>46</v>
      </c>
      <c r="W4151" t="s">
        <v>764</v>
      </c>
      <c r="X4151" t="s">
        <v>765</v>
      </c>
      <c r="Y4151" t="s">
        <v>766</v>
      </c>
      <c r="Z4151" t="s">
        <v>767</v>
      </c>
      <c r="AB4151" t="s">
        <v>1155</v>
      </c>
      <c r="AC4151" t="s">
        <v>1156</v>
      </c>
      <c r="AD4151" t="s">
        <v>5080</v>
      </c>
      <c r="AF4151" t="s">
        <v>55</v>
      </c>
      <c r="AG4151" t="s">
        <v>46</v>
      </c>
      <c r="AH4151" t="s">
        <v>56</v>
      </c>
      <c r="AI4151" t="s">
        <v>56</v>
      </c>
      <c r="AJ4151" t="s">
        <v>56</v>
      </c>
      <c r="AK4151" t="s">
        <v>56</v>
      </c>
      <c r="AL4151" t="s">
        <v>56</v>
      </c>
      <c r="AM4151" t="s">
        <v>56</v>
      </c>
      <c r="AN4151" t="s">
        <v>56</v>
      </c>
      <c r="AO4151" t="s">
        <v>46</v>
      </c>
      <c r="AP4151" t="s">
        <v>56</v>
      </c>
      <c r="AQ4151" t="s">
        <v>56</v>
      </c>
      <c r="AR4151" t="s">
        <v>56</v>
      </c>
      <c r="AS4151" t="s">
        <v>56</v>
      </c>
      <c r="AT4151" t="s">
        <v>56</v>
      </c>
      <c r="AU4151" t="s">
        <v>56</v>
      </c>
      <c r="AV4151" t="s">
        <v>56</v>
      </c>
      <c r="AW4151" t="s">
        <v>56</v>
      </c>
    </row>
    <row r="4152" spans="1:49" x14ac:dyDescent="0.3">
      <c r="A4152" t="str">
        <f t="shared" si="321"/>
        <v>VŠVU</v>
      </c>
      <c r="B4152" t="str">
        <f t="shared" si="322"/>
        <v>V</v>
      </c>
      <c r="C4152">
        <f t="shared" si="323"/>
        <v>1.56</v>
      </c>
      <c r="D4152">
        <f t="shared" si="324"/>
        <v>1</v>
      </c>
      <c r="E4152">
        <f t="shared" si="325"/>
        <v>1.56</v>
      </c>
      <c r="G4152" t="s">
        <v>5088</v>
      </c>
      <c r="H4152" t="s">
        <v>39</v>
      </c>
      <c r="I4152" s="58" t="s">
        <v>104</v>
      </c>
      <c r="J4152" s="58" t="s">
        <v>41</v>
      </c>
      <c r="K4152" s="58" t="s">
        <v>76</v>
      </c>
      <c r="N4152" t="s">
        <v>1007</v>
      </c>
      <c r="P4152" t="s">
        <v>78</v>
      </c>
      <c r="Q4152" t="s">
        <v>79</v>
      </c>
      <c r="S4152" t="s">
        <v>80</v>
      </c>
      <c r="T4152" t="s">
        <v>45</v>
      </c>
      <c r="U4152" t="s">
        <v>46</v>
      </c>
      <c r="V4152" t="s">
        <v>46</v>
      </c>
      <c r="W4152" t="s">
        <v>764</v>
      </c>
      <c r="X4152" t="s">
        <v>765</v>
      </c>
      <c r="Y4152" t="s">
        <v>766</v>
      </c>
      <c r="Z4152" t="s">
        <v>767</v>
      </c>
      <c r="AB4152" t="s">
        <v>1155</v>
      </c>
      <c r="AC4152" t="s">
        <v>1156</v>
      </c>
      <c r="AD4152" t="s">
        <v>5080</v>
      </c>
      <c r="AF4152" t="s">
        <v>55</v>
      </c>
      <c r="AG4152" t="s">
        <v>46</v>
      </c>
      <c r="AH4152" t="s">
        <v>56</v>
      </c>
      <c r="AI4152" t="s">
        <v>56</v>
      </c>
      <c r="AJ4152" t="s">
        <v>56</v>
      </c>
      <c r="AK4152" t="s">
        <v>56</v>
      </c>
      <c r="AL4152" t="s">
        <v>56</v>
      </c>
      <c r="AM4152" t="s">
        <v>56</v>
      </c>
      <c r="AN4152" t="s">
        <v>56</v>
      </c>
      <c r="AO4152" t="s">
        <v>46</v>
      </c>
      <c r="AP4152" t="s">
        <v>56</v>
      </c>
      <c r="AQ4152" t="s">
        <v>56</v>
      </c>
      <c r="AR4152" t="s">
        <v>56</v>
      </c>
      <c r="AS4152" t="s">
        <v>56</v>
      </c>
      <c r="AT4152" t="s">
        <v>56</v>
      </c>
      <c r="AU4152" t="s">
        <v>56</v>
      </c>
      <c r="AV4152" t="s">
        <v>56</v>
      </c>
      <c r="AW4152" t="s">
        <v>56</v>
      </c>
    </row>
    <row r="4153" spans="1:49" x14ac:dyDescent="0.3">
      <c r="A4153" t="str">
        <f t="shared" si="321"/>
        <v>VŠVU</v>
      </c>
      <c r="B4153" t="str">
        <f t="shared" si="322"/>
        <v>V</v>
      </c>
      <c r="C4153">
        <f t="shared" si="323"/>
        <v>1.56</v>
      </c>
      <c r="D4153">
        <f t="shared" si="324"/>
        <v>1</v>
      </c>
      <c r="E4153">
        <f t="shared" si="325"/>
        <v>1.56</v>
      </c>
      <c r="G4153" t="s">
        <v>5089</v>
      </c>
      <c r="H4153" t="s">
        <v>39</v>
      </c>
      <c r="I4153" s="58" t="s">
        <v>104</v>
      </c>
      <c r="J4153" s="58" t="s">
        <v>41</v>
      </c>
      <c r="K4153" s="58" t="s">
        <v>76</v>
      </c>
      <c r="N4153" t="s">
        <v>1007</v>
      </c>
      <c r="P4153" t="s">
        <v>78</v>
      </c>
      <c r="Q4153" t="s">
        <v>79</v>
      </c>
      <c r="S4153" t="s">
        <v>80</v>
      </c>
      <c r="T4153" t="s">
        <v>45</v>
      </c>
      <c r="U4153" t="s">
        <v>46</v>
      </c>
      <c r="V4153" t="s">
        <v>46</v>
      </c>
      <c r="W4153" t="s">
        <v>764</v>
      </c>
      <c r="X4153" t="s">
        <v>765</v>
      </c>
      <c r="Y4153" t="s">
        <v>766</v>
      </c>
      <c r="Z4153" t="s">
        <v>767</v>
      </c>
      <c r="AB4153" t="s">
        <v>1155</v>
      </c>
      <c r="AC4153" t="s">
        <v>1156</v>
      </c>
      <c r="AD4153" t="s">
        <v>5080</v>
      </c>
      <c r="AF4153" t="s">
        <v>55</v>
      </c>
      <c r="AG4153" t="s">
        <v>46</v>
      </c>
      <c r="AH4153" t="s">
        <v>56</v>
      </c>
      <c r="AI4153" t="s">
        <v>56</v>
      </c>
      <c r="AJ4153" t="s">
        <v>56</v>
      </c>
      <c r="AK4153" t="s">
        <v>56</v>
      </c>
      <c r="AL4153" t="s">
        <v>56</v>
      </c>
      <c r="AM4153" t="s">
        <v>56</v>
      </c>
      <c r="AN4153" t="s">
        <v>56</v>
      </c>
      <c r="AO4153" t="s">
        <v>46</v>
      </c>
      <c r="AP4153" t="s">
        <v>56</v>
      </c>
      <c r="AQ4153" t="s">
        <v>56</v>
      </c>
      <c r="AR4153" t="s">
        <v>56</v>
      </c>
      <c r="AS4153" t="s">
        <v>56</v>
      </c>
      <c r="AT4153" t="s">
        <v>56</v>
      </c>
      <c r="AU4153" t="s">
        <v>56</v>
      </c>
      <c r="AV4153" t="s">
        <v>56</v>
      </c>
      <c r="AW4153" t="s">
        <v>56</v>
      </c>
    </row>
    <row r="4154" spans="1:49" x14ac:dyDescent="0.3">
      <c r="A4154" t="str">
        <f t="shared" si="321"/>
        <v>VŠVU</v>
      </c>
      <c r="B4154" t="str">
        <f t="shared" si="322"/>
        <v>V</v>
      </c>
      <c r="C4154">
        <f t="shared" si="323"/>
        <v>1.56</v>
      </c>
      <c r="D4154">
        <f t="shared" si="324"/>
        <v>1</v>
      </c>
      <c r="E4154">
        <f t="shared" si="325"/>
        <v>1.56</v>
      </c>
      <c r="G4154" t="s">
        <v>5090</v>
      </c>
      <c r="H4154" t="s">
        <v>39</v>
      </c>
      <c r="I4154" s="58" t="s">
        <v>104</v>
      </c>
      <c r="J4154" s="58" t="s">
        <v>41</v>
      </c>
      <c r="K4154" s="58" t="s">
        <v>76</v>
      </c>
      <c r="N4154" t="s">
        <v>1007</v>
      </c>
      <c r="P4154" t="s">
        <v>78</v>
      </c>
      <c r="Q4154" t="s">
        <v>79</v>
      </c>
      <c r="S4154" t="s">
        <v>80</v>
      </c>
      <c r="T4154" t="s">
        <v>45</v>
      </c>
      <c r="U4154" t="s">
        <v>46</v>
      </c>
      <c r="V4154" t="s">
        <v>46</v>
      </c>
      <c r="W4154" t="s">
        <v>764</v>
      </c>
      <c r="X4154" t="s">
        <v>765</v>
      </c>
      <c r="Y4154" t="s">
        <v>766</v>
      </c>
      <c r="Z4154" t="s">
        <v>767</v>
      </c>
      <c r="AB4154" t="s">
        <v>1155</v>
      </c>
      <c r="AC4154" t="s">
        <v>1156</v>
      </c>
      <c r="AD4154" t="s">
        <v>5080</v>
      </c>
      <c r="AF4154" t="s">
        <v>55</v>
      </c>
      <c r="AG4154" t="s">
        <v>46</v>
      </c>
      <c r="AH4154" t="s">
        <v>56</v>
      </c>
      <c r="AI4154" t="s">
        <v>56</v>
      </c>
      <c r="AJ4154" t="s">
        <v>56</v>
      </c>
      <c r="AK4154" t="s">
        <v>56</v>
      </c>
      <c r="AL4154" t="s">
        <v>56</v>
      </c>
      <c r="AM4154" t="s">
        <v>56</v>
      </c>
      <c r="AN4154" t="s">
        <v>56</v>
      </c>
      <c r="AO4154" t="s">
        <v>46</v>
      </c>
      <c r="AP4154" t="s">
        <v>56</v>
      </c>
      <c r="AQ4154" t="s">
        <v>56</v>
      </c>
      <c r="AR4154" t="s">
        <v>56</v>
      </c>
      <c r="AS4154" t="s">
        <v>56</v>
      </c>
      <c r="AT4154" t="s">
        <v>56</v>
      </c>
      <c r="AU4154" t="s">
        <v>56</v>
      </c>
      <c r="AV4154" t="s">
        <v>56</v>
      </c>
      <c r="AW4154" t="s">
        <v>56</v>
      </c>
    </row>
    <row r="4155" spans="1:49" x14ac:dyDescent="0.3">
      <c r="A4155" t="str">
        <f t="shared" si="321"/>
        <v>VŠVU</v>
      </c>
      <c r="B4155" t="str">
        <f t="shared" si="322"/>
        <v>V</v>
      </c>
      <c r="C4155">
        <f t="shared" si="323"/>
        <v>1.56</v>
      </c>
      <c r="D4155">
        <f t="shared" si="324"/>
        <v>1</v>
      </c>
      <c r="E4155">
        <f t="shared" si="325"/>
        <v>1.56</v>
      </c>
      <c r="G4155" t="s">
        <v>5091</v>
      </c>
      <c r="H4155" t="s">
        <v>39</v>
      </c>
      <c r="I4155" s="58" t="s">
        <v>104</v>
      </c>
      <c r="J4155" s="58" t="s">
        <v>41</v>
      </c>
      <c r="K4155" s="58" t="s">
        <v>76</v>
      </c>
      <c r="N4155" t="s">
        <v>1007</v>
      </c>
      <c r="P4155" t="s">
        <v>78</v>
      </c>
      <c r="Q4155" t="s">
        <v>79</v>
      </c>
      <c r="S4155" t="s">
        <v>80</v>
      </c>
      <c r="T4155" t="s">
        <v>45</v>
      </c>
      <c r="U4155" t="s">
        <v>46</v>
      </c>
      <c r="V4155" t="s">
        <v>46</v>
      </c>
      <c r="W4155" t="s">
        <v>764</v>
      </c>
      <c r="X4155" t="s">
        <v>765</v>
      </c>
      <c r="Y4155" t="s">
        <v>766</v>
      </c>
      <c r="Z4155" t="s">
        <v>767</v>
      </c>
      <c r="AB4155" t="s">
        <v>1155</v>
      </c>
      <c r="AC4155" t="s">
        <v>1156</v>
      </c>
      <c r="AD4155" t="s">
        <v>5080</v>
      </c>
      <c r="AF4155" t="s">
        <v>55</v>
      </c>
      <c r="AG4155" t="s">
        <v>46</v>
      </c>
      <c r="AH4155" t="s">
        <v>56</v>
      </c>
      <c r="AI4155" t="s">
        <v>56</v>
      </c>
      <c r="AJ4155" t="s">
        <v>56</v>
      </c>
      <c r="AK4155" t="s">
        <v>56</v>
      </c>
      <c r="AL4155" t="s">
        <v>56</v>
      </c>
      <c r="AM4155" t="s">
        <v>56</v>
      </c>
      <c r="AN4155" t="s">
        <v>56</v>
      </c>
      <c r="AO4155" t="s">
        <v>46</v>
      </c>
      <c r="AP4155" t="s">
        <v>56</v>
      </c>
      <c r="AQ4155" t="s">
        <v>56</v>
      </c>
      <c r="AR4155" t="s">
        <v>56</v>
      </c>
      <c r="AS4155" t="s">
        <v>56</v>
      </c>
      <c r="AT4155" t="s">
        <v>56</v>
      </c>
      <c r="AU4155" t="s">
        <v>56</v>
      </c>
      <c r="AV4155" t="s">
        <v>56</v>
      </c>
      <c r="AW4155" t="s">
        <v>56</v>
      </c>
    </row>
    <row r="4156" spans="1:49" x14ac:dyDescent="0.3">
      <c r="A4156" t="str">
        <f t="shared" si="321"/>
        <v>VŠVU</v>
      </c>
      <c r="B4156" t="str">
        <f t="shared" si="322"/>
        <v>V</v>
      </c>
      <c r="C4156">
        <f t="shared" si="323"/>
        <v>1.56</v>
      </c>
      <c r="D4156">
        <f t="shared" si="324"/>
        <v>1</v>
      </c>
      <c r="E4156">
        <f t="shared" si="325"/>
        <v>1.56</v>
      </c>
      <c r="G4156" t="s">
        <v>5092</v>
      </c>
      <c r="H4156" t="s">
        <v>39</v>
      </c>
      <c r="I4156" s="58" t="s">
        <v>104</v>
      </c>
      <c r="J4156" s="58" t="s">
        <v>41</v>
      </c>
      <c r="K4156" s="58" t="s">
        <v>76</v>
      </c>
      <c r="N4156" t="s">
        <v>1007</v>
      </c>
      <c r="P4156" t="s">
        <v>78</v>
      </c>
      <c r="Q4156" t="s">
        <v>79</v>
      </c>
      <c r="S4156" t="s">
        <v>80</v>
      </c>
      <c r="T4156" t="s">
        <v>45</v>
      </c>
      <c r="U4156" t="s">
        <v>46</v>
      </c>
      <c r="V4156" t="s">
        <v>46</v>
      </c>
      <c r="W4156" t="s">
        <v>764</v>
      </c>
      <c r="X4156" t="s">
        <v>765</v>
      </c>
      <c r="Y4156" t="s">
        <v>766</v>
      </c>
      <c r="Z4156" t="s">
        <v>767</v>
      </c>
      <c r="AB4156" t="s">
        <v>1155</v>
      </c>
      <c r="AC4156" t="s">
        <v>1156</v>
      </c>
      <c r="AD4156" t="s">
        <v>5080</v>
      </c>
      <c r="AF4156" t="s">
        <v>55</v>
      </c>
      <c r="AG4156" t="s">
        <v>46</v>
      </c>
      <c r="AH4156" t="s">
        <v>56</v>
      </c>
      <c r="AI4156" t="s">
        <v>56</v>
      </c>
      <c r="AJ4156" t="s">
        <v>56</v>
      </c>
      <c r="AK4156" t="s">
        <v>56</v>
      </c>
      <c r="AL4156" t="s">
        <v>56</v>
      </c>
      <c r="AM4156" t="s">
        <v>56</v>
      </c>
      <c r="AN4156" t="s">
        <v>56</v>
      </c>
      <c r="AO4156" t="s">
        <v>46</v>
      </c>
      <c r="AP4156" t="s">
        <v>56</v>
      </c>
      <c r="AQ4156" t="s">
        <v>56</v>
      </c>
      <c r="AR4156" t="s">
        <v>56</v>
      </c>
      <c r="AS4156" t="s">
        <v>56</v>
      </c>
      <c r="AT4156" t="s">
        <v>56</v>
      </c>
      <c r="AU4156" t="s">
        <v>56</v>
      </c>
      <c r="AV4156" t="s">
        <v>56</v>
      </c>
      <c r="AW4156" t="s">
        <v>56</v>
      </c>
    </row>
    <row r="4157" spans="1:49" x14ac:dyDescent="0.3">
      <c r="A4157" t="str">
        <f t="shared" si="321"/>
        <v>VŠVU</v>
      </c>
      <c r="B4157" t="str">
        <f t="shared" si="322"/>
        <v>V</v>
      </c>
      <c r="C4157">
        <f t="shared" si="323"/>
        <v>1.56</v>
      </c>
      <c r="D4157">
        <f t="shared" si="324"/>
        <v>1</v>
      </c>
      <c r="E4157">
        <f t="shared" si="325"/>
        <v>1.56</v>
      </c>
      <c r="G4157" t="s">
        <v>5093</v>
      </c>
      <c r="H4157" t="s">
        <v>39</v>
      </c>
      <c r="I4157" s="58" t="s">
        <v>104</v>
      </c>
      <c r="J4157" s="58" t="s">
        <v>41</v>
      </c>
      <c r="K4157" s="58" t="s">
        <v>76</v>
      </c>
      <c r="N4157" t="s">
        <v>1386</v>
      </c>
      <c r="P4157" t="s">
        <v>78</v>
      </c>
      <c r="Q4157" t="s">
        <v>79</v>
      </c>
      <c r="S4157" t="s">
        <v>80</v>
      </c>
      <c r="T4157" t="s">
        <v>179</v>
      </c>
      <c r="U4157" t="s">
        <v>223</v>
      </c>
      <c r="V4157" t="s">
        <v>46</v>
      </c>
      <c r="W4157" t="s">
        <v>764</v>
      </c>
      <c r="X4157" t="s">
        <v>765</v>
      </c>
      <c r="Y4157" t="s">
        <v>766</v>
      </c>
      <c r="Z4157" t="s">
        <v>767</v>
      </c>
      <c r="AB4157" t="s">
        <v>1018</v>
      </c>
      <c r="AC4157" t="s">
        <v>1019</v>
      </c>
      <c r="AD4157" t="s">
        <v>1472</v>
      </c>
      <c r="AF4157" t="s">
        <v>55</v>
      </c>
      <c r="AG4157" t="s">
        <v>46</v>
      </c>
      <c r="AH4157" t="s">
        <v>56</v>
      </c>
      <c r="AI4157" t="s">
        <v>56</v>
      </c>
      <c r="AJ4157" t="s">
        <v>56</v>
      </c>
      <c r="AK4157" t="s">
        <v>56</v>
      </c>
      <c r="AL4157" t="s">
        <v>56</v>
      </c>
      <c r="AM4157" t="s">
        <v>56</v>
      </c>
      <c r="AN4157" t="s">
        <v>56</v>
      </c>
      <c r="AO4157" t="s">
        <v>149</v>
      </c>
      <c r="AP4157" t="s">
        <v>56</v>
      </c>
      <c r="AQ4157" t="s">
        <v>56</v>
      </c>
      <c r="AR4157" t="s">
        <v>56</v>
      </c>
      <c r="AS4157" t="s">
        <v>56</v>
      </c>
      <c r="AT4157" t="s">
        <v>46</v>
      </c>
      <c r="AU4157" t="s">
        <v>56</v>
      </c>
      <c r="AV4157" t="s">
        <v>56</v>
      </c>
      <c r="AW4157" t="s">
        <v>56</v>
      </c>
    </row>
    <row r="4158" spans="1:49" x14ac:dyDescent="0.3">
      <c r="A4158" t="str">
        <f t="shared" si="321"/>
        <v>VŠVU</v>
      </c>
      <c r="B4158" t="str">
        <f t="shared" si="322"/>
        <v>V</v>
      </c>
      <c r="C4158">
        <f t="shared" si="323"/>
        <v>1.56</v>
      </c>
      <c r="D4158">
        <f t="shared" si="324"/>
        <v>1</v>
      </c>
      <c r="E4158">
        <f t="shared" si="325"/>
        <v>1.56</v>
      </c>
      <c r="G4158" t="s">
        <v>5094</v>
      </c>
      <c r="H4158" t="s">
        <v>39</v>
      </c>
      <c r="I4158" s="58" t="s">
        <v>104</v>
      </c>
      <c r="J4158" s="58" t="s">
        <v>41</v>
      </c>
      <c r="K4158" s="58" t="s">
        <v>76</v>
      </c>
      <c r="N4158" t="s">
        <v>514</v>
      </c>
      <c r="P4158" t="s">
        <v>78</v>
      </c>
      <c r="Q4158" t="s">
        <v>79</v>
      </c>
      <c r="S4158" t="s">
        <v>80</v>
      </c>
      <c r="T4158" t="s">
        <v>45</v>
      </c>
      <c r="U4158" t="s">
        <v>223</v>
      </c>
      <c r="V4158" t="s">
        <v>223</v>
      </c>
      <c r="W4158" t="s">
        <v>764</v>
      </c>
      <c r="X4158" t="s">
        <v>765</v>
      </c>
      <c r="Y4158" t="s">
        <v>766</v>
      </c>
      <c r="Z4158" t="s">
        <v>767</v>
      </c>
      <c r="AB4158" t="s">
        <v>1018</v>
      </c>
      <c r="AC4158" t="s">
        <v>1019</v>
      </c>
      <c r="AD4158" t="s">
        <v>5095</v>
      </c>
      <c r="AF4158" t="s">
        <v>55</v>
      </c>
      <c r="AG4158" t="s">
        <v>46</v>
      </c>
      <c r="AH4158" t="s">
        <v>56</v>
      </c>
      <c r="AI4158" t="s">
        <v>56</v>
      </c>
      <c r="AJ4158" t="s">
        <v>56</v>
      </c>
      <c r="AK4158" t="s">
        <v>56</v>
      </c>
      <c r="AL4158" t="s">
        <v>56</v>
      </c>
      <c r="AM4158" t="s">
        <v>56</v>
      </c>
      <c r="AN4158" t="s">
        <v>56</v>
      </c>
      <c r="AO4158" t="s">
        <v>56</v>
      </c>
      <c r="AP4158" t="s">
        <v>56</v>
      </c>
      <c r="AQ4158" t="s">
        <v>56</v>
      </c>
      <c r="AR4158" t="s">
        <v>56</v>
      </c>
      <c r="AS4158" t="s">
        <v>56</v>
      </c>
      <c r="AT4158" t="s">
        <v>46</v>
      </c>
      <c r="AU4158" t="s">
        <v>56</v>
      </c>
      <c r="AV4158" t="s">
        <v>56</v>
      </c>
      <c r="AW4158" t="s">
        <v>56</v>
      </c>
    </row>
    <row r="4159" spans="1:49" x14ac:dyDescent="0.3">
      <c r="A4159" t="str">
        <f t="shared" si="321"/>
        <v>VŠVU</v>
      </c>
      <c r="B4159" t="str">
        <f t="shared" si="322"/>
        <v>V</v>
      </c>
      <c r="C4159">
        <f t="shared" si="323"/>
        <v>0.89999999999999991</v>
      </c>
      <c r="D4159">
        <f t="shared" si="324"/>
        <v>0.5</v>
      </c>
      <c r="E4159">
        <f t="shared" si="325"/>
        <v>0.44999999999999996</v>
      </c>
      <c r="G4159" t="s">
        <v>5096</v>
      </c>
      <c r="H4159" t="s">
        <v>39</v>
      </c>
      <c r="I4159" s="58" t="s">
        <v>133</v>
      </c>
      <c r="J4159" s="58" t="s">
        <v>41</v>
      </c>
      <c r="K4159" s="58" t="s">
        <v>61</v>
      </c>
      <c r="N4159" t="s">
        <v>932</v>
      </c>
      <c r="S4159" t="s">
        <v>63</v>
      </c>
      <c r="T4159" t="s">
        <v>73</v>
      </c>
      <c r="U4159" t="s">
        <v>149</v>
      </c>
      <c r="V4159" t="s">
        <v>46</v>
      </c>
      <c r="W4159" t="s">
        <v>764</v>
      </c>
      <c r="X4159" t="s">
        <v>765</v>
      </c>
      <c r="Y4159" t="s">
        <v>766</v>
      </c>
      <c r="Z4159" t="s">
        <v>767</v>
      </c>
      <c r="AB4159" t="s">
        <v>1174</v>
      </c>
      <c r="AC4159" t="s">
        <v>1830</v>
      </c>
      <c r="AD4159" t="s">
        <v>5097</v>
      </c>
      <c r="AF4159" t="s">
        <v>55</v>
      </c>
      <c r="AG4159" t="s">
        <v>46</v>
      </c>
      <c r="AH4159" t="s">
        <v>56</v>
      </c>
      <c r="AI4159" t="s">
        <v>56</v>
      </c>
      <c r="AJ4159" t="s">
        <v>56</v>
      </c>
      <c r="AK4159" t="s">
        <v>56</v>
      </c>
      <c r="AL4159" t="s">
        <v>56</v>
      </c>
      <c r="AM4159" t="s">
        <v>56</v>
      </c>
      <c r="AN4159" t="s">
        <v>56</v>
      </c>
      <c r="AO4159" t="s">
        <v>56</v>
      </c>
      <c r="AP4159" t="s">
        <v>56</v>
      </c>
      <c r="AQ4159" t="s">
        <v>56</v>
      </c>
      <c r="AR4159" t="s">
        <v>56</v>
      </c>
      <c r="AS4159" t="s">
        <v>56</v>
      </c>
      <c r="AT4159" t="s">
        <v>56</v>
      </c>
      <c r="AU4159" t="s">
        <v>56</v>
      </c>
      <c r="AV4159" t="s">
        <v>56</v>
      </c>
      <c r="AW4159" t="s">
        <v>56</v>
      </c>
    </row>
    <row r="4160" spans="1:49" x14ac:dyDescent="0.3">
      <c r="A4160" t="str">
        <f t="shared" si="321"/>
        <v>VŠVU</v>
      </c>
      <c r="B4160" t="str">
        <f t="shared" si="322"/>
        <v>V</v>
      </c>
      <c r="C4160">
        <f t="shared" si="323"/>
        <v>0.89999999999999991</v>
      </c>
      <c r="D4160">
        <f t="shared" si="324"/>
        <v>0.5</v>
      </c>
      <c r="E4160">
        <f t="shared" si="325"/>
        <v>0.44999999999999996</v>
      </c>
      <c r="G4160" t="s">
        <v>5096</v>
      </c>
      <c r="H4160" t="s">
        <v>39</v>
      </c>
      <c r="I4160" s="58" t="s">
        <v>133</v>
      </c>
      <c r="J4160" s="58" t="s">
        <v>41</v>
      </c>
      <c r="K4160" s="58" t="s">
        <v>61</v>
      </c>
      <c r="N4160" t="s">
        <v>932</v>
      </c>
      <c r="S4160" t="s">
        <v>63</v>
      </c>
      <c r="T4160" t="s">
        <v>73</v>
      </c>
      <c r="U4160" t="s">
        <v>149</v>
      </c>
      <c r="V4160" t="s">
        <v>46</v>
      </c>
      <c r="W4160" t="s">
        <v>764</v>
      </c>
      <c r="X4160" t="s">
        <v>765</v>
      </c>
      <c r="Y4160" t="s">
        <v>766</v>
      </c>
      <c r="Z4160" t="s">
        <v>767</v>
      </c>
      <c r="AB4160" t="s">
        <v>723</v>
      </c>
      <c r="AC4160" t="s">
        <v>1577</v>
      </c>
      <c r="AD4160" t="s">
        <v>5097</v>
      </c>
      <c r="AF4160" t="s">
        <v>55</v>
      </c>
      <c r="AG4160" t="s">
        <v>46</v>
      </c>
      <c r="AH4160" t="s">
        <v>56</v>
      </c>
      <c r="AI4160" t="s">
        <v>56</v>
      </c>
      <c r="AJ4160" t="s">
        <v>56</v>
      </c>
      <c r="AK4160" t="s">
        <v>56</v>
      </c>
      <c r="AL4160" t="s">
        <v>56</v>
      </c>
      <c r="AM4160" t="s">
        <v>56</v>
      </c>
      <c r="AN4160" t="s">
        <v>56</v>
      </c>
      <c r="AO4160" t="s">
        <v>56</v>
      </c>
      <c r="AP4160" t="s">
        <v>56</v>
      </c>
      <c r="AQ4160" t="s">
        <v>56</v>
      </c>
      <c r="AR4160" t="s">
        <v>56</v>
      </c>
      <c r="AS4160" t="s">
        <v>56</v>
      </c>
      <c r="AT4160" t="s">
        <v>56</v>
      </c>
      <c r="AU4160" t="s">
        <v>56</v>
      </c>
      <c r="AV4160" t="s">
        <v>56</v>
      </c>
      <c r="AW4160" t="s">
        <v>56</v>
      </c>
    </row>
    <row r="4161" spans="1:49" x14ac:dyDescent="0.3">
      <c r="A4161" t="str">
        <f t="shared" si="321"/>
        <v>AU</v>
      </c>
      <c r="B4161" t="str">
        <f t="shared" si="322"/>
        <v>P</v>
      </c>
      <c r="C4161">
        <f t="shared" si="323"/>
        <v>0.78</v>
      </c>
      <c r="D4161">
        <f t="shared" si="324"/>
        <v>1</v>
      </c>
      <c r="E4161">
        <f t="shared" si="325"/>
        <v>0.78</v>
      </c>
      <c r="G4161" t="s">
        <v>5098</v>
      </c>
      <c r="H4161" t="s">
        <v>39</v>
      </c>
      <c r="I4161" s="58" t="s">
        <v>75</v>
      </c>
      <c r="J4161" s="58" t="s">
        <v>41</v>
      </c>
      <c r="K4161" s="58" t="s">
        <v>42</v>
      </c>
      <c r="N4161" t="s">
        <v>43</v>
      </c>
      <c r="S4161" t="s">
        <v>737</v>
      </c>
      <c r="T4161" t="s">
        <v>45</v>
      </c>
      <c r="U4161" t="s">
        <v>46</v>
      </c>
      <c r="V4161" t="s">
        <v>46</v>
      </c>
      <c r="W4161" t="s">
        <v>156</v>
      </c>
      <c r="X4161" t="s">
        <v>6458</v>
      </c>
      <c r="Y4161" t="s">
        <v>157</v>
      </c>
      <c r="Z4161" t="s">
        <v>158</v>
      </c>
      <c r="AA4161" t="s">
        <v>159</v>
      </c>
      <c r="AB4161" t="s">
        <v>738</v>
      </c>
      <c r="AC4161" t="s">
        <v>739</v>
      </c>
      <c r="AD4161" t="s">
        <v>2172</v>
      </c>
      <c r="AF4161" t="s">
        <v>55</v>
      </c>
      <c r="AG4161" t="s">
        <v>46</v>
      </c>
      <c r="AH4161" t="s">
        <v>56</v>
      </c>
      <c r="AI4161" t="s">
        <v>223</v>
      </c>
      <c r="AJ4161" t="s">
        <v>56</v>
      </c>
      <c r="AK4161" t="s">
        <v>56</v>
      </c>
      <c r="AL4161" t="s">
        <v>56</v>
      </c>
      <c r="AM4161" t="s">
        <v>56</v>
      </c>
      <c r="AN4161" t="s">
        <v>56</v>
      </c>
      <c r="AO4161" t="s">
        <v>56</v>
      </c>
      <c r="AP4161" t="s">
        <v>56</v>
      </c>
      <c r="AQ4161" t="s">
        <v>56</v>
      </c>
      <c r="AR4161" t="s">
        <v>56</v>
      </c>
      <c r="AS4161" t="s">
        <v>56</v>
      </c>
      <c r="AT4161" t="s">
        <v>56</v>
      </c>
      <c r="AU4161" t="s">
        <v>56</v>
      </c>
      <c r="AV4161" t="s">
        <v>56</v>
      </c>
      <c r="AW4161" t="s">
        <v>56</v>
      </c>
    </row>
    <row r="4162" spans="1:49" x14ac:dyDescent="0.3">
      <c r="A4162" t="str">
        <f t="shared" ref="A4162:A4225" si="326">+VLOOKUP(X4162,VVS_nasa,2,FALSE)</f>
        <v>AU</v>
      </c>
      <c r="B4162" t="str">
        <f t="shared" ref="B4162:B4225" si="327">+VLOOKUP(K4162,Per_Viz,2,FALSE)</f>
        <v>P</v>
      </c>
      <c r="C4162">
        <f t="shared" ref="C4162:C4225" si="328">+VLOOKUP(I4162,EUCA,2,FALSE)</f>
        <v>0.78</v>
      </c>
      <c r="D4162">
        <f t="shared" si="324"/>
        <v>1</v>
      </c>
      <c r="E4162">
        <f t="shared" si="325"/>
        <v>0.78</v>
      </c>
      <c r="G4162" t="s">
        <v>5099</v>
      </c>
      <c r="H4162" t="s">
        <v>39</v>
      </c>
      <c r="I4162" s="58" t="s">
        <v>75</v>
      </c>
      <c r="J4162" s="58" t="s">
        <v>41</v>
      </c>
      <c r="K4162" s="58" t="s">
        <v>42</v>
      </c>
      <c r="N4162" t="s">
        <v>43</v>
      </c>
      <c r="S4162" t="s">
        <v>737</v>
      </c>
      <c r="T4162" t="s">
        <v>45</v>
      </c>
      <c r="U4162" t="s">
        <v>46</v>
      </c>
      <c r="V4162" t="s">
        <v>46</v>
      </c>
      <c r="W4162" t="s">
        <v>156</v>
      </c>
      <c r="X4162" t="s">
        <v>6458</v>
      </c>
      <c r="Y4162" t="s">
        <v>157</v>
      </c>
      <c r="Z4162" t="s">
        <v>158</v>
      </c>
      <c r="AA4162" t="s">
        <v>159</v>
      </c>
      <c r="AB4162" t="s">
        <v>738</v>
      </c>
      <c r="AC4162" t="s">
        <v>739</v>
      </c>
      <c r="AD4162" t="s">
        <v>2172</v>
      </c>
      <c r="AF4162" t="s">
        <v>55</v>
      </c>
      <c r="AG4162" t="s">
        <v>46</v>
      </c>
      <c r="AH4162" t="s">
        <v>56</v>
      </c>
      <c r="AI4162" t="s">
        <v>223</v>
      </c>
      <c r="AJ4162" t="s">
        <v>56</v>
      </c>
      <c r="AK4162" t="s">
        <v>56</v>
      </c>
      <c r="AL4162" t="s">
        <v>56</v>
      </c>
      <c r="AM4162" t="s">
        <v>56</v>
      </c>
      <c r="AN4162" t="s">
        <v>56</v>
      </c>
      <c r="AO4162" t="s">
        <v>56</v>
      </c>
      <c r="AP4162" t="s">
        <v>56</v>
      </c>
      <c r="AQ4162" t="s">
        <v>56</v>
      </c>
      <c r="AR4162" t="s">
        <v>56</v>
      </c>
      <c r="AS4162" t="s">
        <v>56</v>
      </c>
      <c r="AT4162" t="s">
        <v>56</v>
      </c>
      <c r="AU4162" t="s">
        <v>56</v>
      </c>
      <c r="AV4162" t="s">
        <v>56</v>
      </c>
      <c r="AW4162" t="s">
        <v>56</v>
      </c>
    </row>
    <row r="4163" spans="1:49" x14ac:dyDescent="0.3">
      <c r="A4163" t="str">
        <f t="shared" si="326"/>
        <v>AU</v>
      </c>
      <c r="B4163" t="str">
        <f t="shared" si="327"/>
        <v>P</v>
      </c>
      <c r="C4163">
        <f t="shared" si="328"/>
        <v>0.78</v>
      </c>
      <c r="D4163">
        <f t="shared" ref="D4163:D4226" si="329">1/COUNTIF(G:G,G4163)</f>
        <v>1</v>
      </c>
      <c r="E4163">
        <f t="shared" ref="E4163:E4226" si="330">+C4163*D4163</f>
        <v>0.78</v>
      </c>
      <c r="G4163" t="s">
        <v>5100</v>
      </c>
      <c r="H4163" t="s">
        <v>39</v>
      </c>
      <c r="I4163" s="58" t="s">
        <v>75</v>
      </c>
      <c r="J4163" s="58" t="s">
        <v>41</v>
      </c>
      <c r="K4163" s="58" t="s">
        <v>42</v>
      </c>
      <c r="N4163" t="s">
        <v>43</v>
      </c>
      <c r="S4163" t="s">
        <v>737</v>
      </c>
      <c r="T4163" t="s">
        <v>45</v>
      </c>
      <c r="U4163" t="s">
        <v>46</v>
      </c>
      <c r="V4163" t="s">
        <v>46</v>
      </c>
      <c r="W4163" t="s">
        <v>156</v>
      </c>
      <c r="X4163" t="s">
        <v>6458</v>
      </c>
      <c r="Y4163" t="s">
        <v>157</v>
      </c>
      <c r="Z4163" t="s">
        <v>158</v>
      </c>
      <c r="AA4163" t="s">
        <v>159</v>
      </c>
      <c r="AB4163" t="s">
        <v>738</v>
      </c>
      <c r="AC4163" t="s">
        <v>739</v>
      </c>
      <c r="AD4163" t="s">
        <v>2172</v>
      </c>
      <c r="AF4163" t="s">
        <v>55</v>
      </c>
      <c r="AG4163" t="s">
        <v>46</v>
      </c>
      <c r="AH4163" t="s">
        <v>56</v>
      </c>
      <c r="AI4163" t="s">
        <v>56</v>
      </c>
      <c r="AJ4163" t="s">
        <v>56</v>
      </c>
      <c r="AK4163" t="s">
        <v>56</v>
      </c>
      <c r="AL4163" t="s">
        <v>56</v>
      </c>
      <c r="AM4163" t="s">
        <v>56</v>
      </c>
      <c r="AN4163" t="s">
        <v>56</v>
      </c>
      <c r="AO4163" t="s">
        <v>56</v>
      </c>
      <c r="AP4163" t="s">
        <v>56</v>
      </c>
      <c r="AQ4163" t="s">
        <v>56</v>
      </c>
      <c r="AR4163" t="s">
        <v>56</v>
      </c>
      <c r="AS4163" t="s">
        <v>56</v>
      </c>
      <c r="AT4163" t="s">
        <v>56</v>
      </c>
      <c r="AU4163" t="s">
        <v>56</v>
      </c>
      <c r="AV4163" t="s">
        <v>56</v>
      </c>
      <c r="AW4163" t="s">
        <v>56</v>
      </c>
    </row>
    <row r="4164" spans="1:49" x14ac:dyDescent="0.3">
      <c r="A4164" t="str">
        <f t="shared" si="326"/>
        <v>AU</v>
      </c>
      <c r="B4164" t="str">
        <f t="shared" si="327"/>
        <v>P</v>
      </c>
      <c r="C4164">
        <f t="shared" si="328"/>
        <v>0.78</v>
      </c>
      <c r="D4164">
        <f t="shared" si="329"/>
        <v>1</v>
      </c>
      <c r="E4164">
        <f t="shared" si="330"/>
        <v>0.78</v>
      </c>
      <c r="G4164" t="s">
        <v>5101</v>
      </c>
      <c r="H4164" t="s">
        <v>39</v>
      </c>
      <c r="I4164" s="58" t="s">
        <v>75</v>
      </c>
      <c r="J4164" s="58" t="s">
        <v>41</v>
      </c>
      <c r="K4164" s="58" t="s">
        <v>42</v>
      </c>
      <c r="N4164" t="s">
        <v>43</v>
      </c>
      <c r="S4164" t="s">
        <v>737</v>
      </c>
      <c r="T4164" t="s">
        <v>45</v>
      </c>
      <c r="U4164" t="s">
        <v>46</v>
      </c>
      <c r="V4164" t="s">
        <v>46</v>
      </c>
      <c r="W4164" t="s">
        <v>156</v>
      </c>
      <c r="X4164" t="s">
        <v>6458</v>
      </c>
      <c r="Y4164" t="s">
        <v>157</v>
      </c>
      <c r="Z4164" t="s">
        <v>158</v>
      </c>
      <c r="AA4164" t="s">
        <v>159</v>
      </c>
      <c r="AB4164" t="s">
        <v>738</v>
      </c>
      <c r="AC4164" t="s">
        <v>739</v>
      </c>
      <c r="AD4164" t="s">
        <v>2172</v>
      </c>
      <c r="AF4164" t="s">
        <v>55</v>
      </c>
      <c r="AG4164" t="s">
        <v>46</v>
      </c>
      <c r="AH4164" t="s">
        <v>56</v>
      </c>
      <c r="AI4164" t="s">
        <v>56</v>
      </c>
      <c r="AJ4164" t="s">
        <v>56</v>
      </c>
      <c r="AK4164" t="s">
        <v>56</v>
      </c>
      <c r="AL4164" t="s">
        <v>56</v>
      </c>
      <c r="AM4164" t="s">
        <v>56</v>
      </c>
      <c r="AN4164" t="s">
        <v>56</v>
      </c>
      <c r="AO4164" t="s">
        <v>56</v>
      </c>
      <c r="AP4164" t="s">
        <v>56</v>
      </c>
      <c r="AQ4164" t="s">
        <v>56</v>
      </c>
      <c r="AR4164" t="s">
        <v>56</v>
      </c>
      <c r="AS4164" t="s">
        <v>56</v>
      </c>
      <c r="AT4164" t="s">
        <v>56</v>
      </c>
      <c r="AU4164" t="s">
        <v>56</v>
      </c>
      <c r="AV4164" t="s">
        <v>56</v>
      </c>
      <c r="AW4164" t="s">
        <v>56</v>
      </c>
    </row>
    <row r="4165" spans="1:49" x14ac:dyDescent="0.3">
      <c r="A4165" t="str">
        <f t="shared" si="326"/>
        <v>AU</v>
      </c>
      <c r="B4165" t="str">
        <f t="shared" si="327"/>
        <v>P</v>
      </c>
      <c r="C4165">
        <f t="shared" si="328"/>
        <v>0.78</v>
      </c>
      <c r="D4165">
        <f t="shared" si="329"/>
        <v>1</v>
      </c>
      <c r="E4165">
        <f t="shared" si="330"/>
        <v>0.78</v>
      </c>
      <c r="G4165" t="s">
        <v>5102</v>
      </c>
      <c r="H4165" t="s">
        <v>39</v>
      </c>
      <c r="I4165" s="58" t="s">
        <v>75</v>
      </c>
      <c r="J4165" s="58" t="s">
        <v>41</v>
      </c>
      <c r="K4165" s="58" t="s">
        <v>42</v>
      </c>
      <c r="N4165" t="s">
        <v>43</v>
      </c>
      <c r="S4165" t="s">
        <v>737</v>
      </c>
      <c r="T4165" t="s">
        <v>45</v>
      </c>
      <c r="U4165" t="s">
        <v>46</v>
      </c>
      <c r="V4165" t="s">
        <v>46</v>
      </c>
      <c r="W4165" t="s">
        <v>156</v>
      </c>
      <c r="X4165" t="s">
        <v>6458</v>
      </c>
      <c r="Y4165" t="s">
        <v>157</v>
      </c>
      <c r="Z4165" t="s">
        <v>158</v>
      </c>
      <c r="AA4165" t="s">
        <v>159</v>
      </c>
      <c r="AB4165" t="s">
        <v>738</v>
      </c>
      <c r="AC4165" t="s">
        <v>739</v>
      </c>
      <c r="AD4165" t="s">
        <v>2172</v>
      </c>
      <c r="AF4165" t="s">
        <v>55</v>
      </c>
      <c r="AG4165" t="s">
        <v>46</v>
      </c>
      <c r="AH4165" t="s">
        <v>56</v>
      </c>
      <c r="AI4165" t="s">
        <v>56</v>
      </c>
      <c r="AJ4165" t="s">
        <v>56</v>
      </c>
      <c r="AK4165" t="s">
        <v>56</v>
      </c>
      <c r="AL4165" t="s">
        <v>56</v>
      </c>
      <c r="AM4165" t="s">
        <v>56</v>
      </c>
      <c r="AN4165" t="s">
        <v>56</v>
      </c>
      <c r="AO4165" t="s">
        <v>46</v>
      </c>
      <c r="AP4165" t="s">
        <v>56</v>
      </c>
      <c r="AQ4165" t="s">
        <v>56</v>
      </c>
      <c r="AR4165" t="s">
        <v>56</v>
      </c>
      <c r="AS4165" t="s">
        <v>56</v>
      </c>
      <c r="AT4165" t="s">
        <v>56</v>
      </c>
      <c r="AU4165" t="s">
        <v>56</v>
      </c>
      <c r="AV4165" t="s">
        <v>56</v>
      </c>
      <c r="AW4165" t="s">
        <v>56</v>
      </c>
    </row>
    <row r="4166" spans="1:49" x14ac:dyDescent="0.3">
      <c r="A4166" t="str">
        <f t="shared" si="326"/>
        <v>KU</v>
      </c>
      <c r="B4166" t="str">
        <f t="shared" si="327"/>
        <v>P</v>
      </c>
      <c r="C4166">
        <f t="shared" si="328"/>
        <v>0.89999999999999991</v>
      </c>
      <c r="D4166">
        <f t="shared" si="329"/>
        <v>0.5</v>
      </c>
      <c r="E4166">
        <f t="shared" si="330"/>
        <v>0.44999999999999996</v>
      </c>
      <c r="G4166" t="s">
        <v>5103</v>
      </c>
      <c r="H4166" t="s">
        <v>39</v>
      </c>
      <c r="I4166" s="58" t="s">
        <v>40</v>
      </c>
      <c r="J4166" s="58" t="s">
        <v>41</v>
      </c>
      <c r="K4166" s="58" t="s">
        <v>42</v>
      </c>
      <c r="N4166" t="s">
        <v>43</v>
      </c>
      <c r="S4166" t="s">
        <v>69</v>
      </c>
      <c r="T4166" t="s">
        <v>45</v>
      </c>
      <c r="U4166" t="s">
        <v>149</v>
      </c>
      <c r="V4166" t="s">
        <v>149</v>
      </c>
      <c r="W4166" t="s">
        <v>4216</v>
      </c>
      <c r="X4166" t="s">
        <v>4217</v>
      </c>
      <c r="Y4166" t="s">
        <v>4218</v>
      </c>
      <c r="Z4166" t="s">
        <v>382</v>
      </c>
      <c r="AA4166" t="s">
        <v>5104</v>
      </c>
      <c r="AB4166" t="s">
        <v>1279</v>
      </c>
      <c r="AC4166" t="s">
        <v>5105</v>
      </c>
      <c r="AD4166" t="s">
        <v>5106</v>
      </c>
      <c r="AF4166" t="s">
        <v>758</v>
      </c>
      <c r="AG4166" t="s">
        <v>56</v>
      </c>
      <c r="AH4166" t="s">
        <v>56</v>
      </c>
      <c r="AI4166" t="s">
        <v>46</v>
      </c>
      <c r="AJ4166" t="s">
        <v>56</v>
      </c>
      <c r="AK4166" t="s">
        <v>56</v>
      </c>
      <c r="AL4166" t="s">
        <v>56</v>
      </c>
      <c r="AM4166" t="s">
        <v>56</v>
      </c>
      <c r="AN4166" t="s">
        <v>56</v>
      </c>
      <c r="AO4166" t="s">
        <v>56</v>
      </c>
      <c r="AP4166" t="s">
        <v>56</v>
      </c>
      <c r="AQ4166" t="s">
        <v>56</v>
      </c>
      <c r="AR4166" t="s">
        <v>56</v>
      </c>
      <c r="AS4166" t="s">
        <v>56</v>
      </c>
      <c r="AT4166" t="s">
        <v>56</v>
      </c>
      <c r="AU4166" t="s">
        <v>56</v>
      </c>
      <c r="AV4166" t="s">
        <v>56</v>
      </c>
      <c r="AW4166" t="s">
        <v>56</v>
      </c>
    </row>
    <row r="4167" spans="1:49" x14ac:dyDescent="0.3">
      <c r="A4167" t="str">
        <f t="shared" si="326"/>
        <v>KU</v>
      </c>
      <c r="B4167" t="str">
        <f t="shared" si="327"/>
        <v>P</v>
      </c>
      <c r="C4167">
        <f t="shared" si="328"/>
        <v>0.89999999999999991</v>
      </c>
      <c r="D4167">
        <f t="shared" si="329"/>
        <v>0.5</v>
      </c>
      <c r="E4167">
        <f t="shared" si="330"/>
        <v>0.44999999999999996</v>
      </c>
      <c r="G4167" t="s">
        <v>5103</v>
      </c>
      <c r="H4167" t="s">
        <v>39</v>
      </c>
      <c r="I4167" s="58" t="s">
        <v>40</v>
      </c>
      <c r="J4167" s="58" t="s">
        <v>41</v>
      </c>
      <c r="K4167" s="58" t="s">
        <v>42</v>
      </c>
      <c r="N4167" t="s">
        <v>43</v>
      </c>
      <c r="S4167" t="s">
        <v>348</v>
      </c>
      <c r="T4167" t="s">
        <v>45</v>
      </c>
      <c r="U4167" t="s">
        <v>46</v>
      </c>
      <c r="V4167" t="s">
        <v>46</v>
      </c>
      <c r="W4167" t="s">
        <v>4216</v>
      </c>
      <c r="X4167" t="s">
        <v>4217</v>
      </c>
      <c r="Y4167" t="s">
        <v>4218</v>
      </c>
      <c r="Z4167" t="s">
        <v>382</v>
      </c>
      <c r="AA4167" t="s">
        <v>5104</v>
      </c>
      <c r="AB4167" t="s">
        <v>1279</v>
      </c>
      <c r="AC4167" t="s">
        <v>5105</v>
      </c>
      <c r="AD4167" t="s">
        <v>5106</v>
      </c>
      <c r="AF4167" t="s">
        <v>758</v>
      </c>
      <c r="AG4167" t="s">
        <v>56</v>
      </c>
      <c r="AH4167" t="s">
        <v>56</v>
      </c>
      <c r="AI4167" t="s">
        <v>46</v>
      </c>
      <c r="AJ4167" t="s">
        <v>56</v>
      </c>
      <c r="AK4167" t="s">
        <v>56</v>
      </c>
      <c r="AL4167" t="s">
        <v>56</v>
      </c>
      <c r="AM4167" t="s">
        <v>56</v>
      </c>
      <c r="AN4167" t="s">
        <v>56</v>
      </c>
      <c r="AO4167" t="s">
        <v>56</v>
      </c>
      <c r="AP4167" t="s">
        <v>56</v>
      </c>
      <c r="AQ4167" t="s">
        <v>56</v>
      </c>
      <c r="AR4167" t="s">
        <v>56</v>
      </c>
      <c r="AS4167" t="s">
        <v>56</v>
      </c>
      <c r="AT4167" t="s">
        <v>56</v>
      </c>
      <c r="AU4167" t="s">
        <v>56</v>
      </c>
      <c r="AV4167" t="s">
        <v>56</v>
      </c>
      <c r="AW4167" t="s">
        <v>56</v>
      </c>
    </row>
    <row r="4168" spans="1:49" x14ac:dyDescent="0.3">
      <c r="A4168" t="str">
        <f t="shared" si="326"/>
        <v>AU</v>
      </c>
      <c r="B4168" t="str">
        <f t="shared" si="327"/>
        <v>P</v>
      </c>
      <c r="C4168">
        <f t="shared" si="328"/>
        <v>0.78</v>
      </c>
      <c r="D4168">
        <f t="shared" si="329"/>
        <v>1</v>
      </c>
      <c r="E4168">
        <f t="shared" si="330"/>
        <v>0.78</v>
      </c>
      <c r="G4168" t="s">
        <v>5107</v>
      </c>
      <c r="H4168" t="s">
        <v>39</v>
      </c>
      <c r="I4168" s="58" t="s">
        <v>75</v>
      </c>
      <c r="J4168" s="58" t="s">
        <v>41</v>
      </c>
      <c r="K4168" s="58" t="s">
        <v>42</v>
      </c>
      <c r="N4168" t="s">
        <v>43</v>
      </c>
      <c r="S4168" t="s">
        <v>737</v>
      </c>
      <c r="T4168" t="s">
        <v>45</v>
      </c>
      <c r="U4168" t="s">
        <v>46</v>
      </c>
      <c r="V4168" t="s">
        <v>46</v>
      </c>
      <c r="W4168" t="s">
        <v>156</v>
      </c>
      <c r="X4168" t="s">
        <v>6458</v>
      </c>
      <c r="Y4168" t="s">
        <v>157</v>
      </c>
      <c r="Z4168" t="s">
        <v>158</v>
      </c>
      <c r="AA4168" t="s">
        <v>159</v>
      </c>
      <c r="AB4168" t="s">
        <v>738</v>
      </c>
      <c r="AC4168" t="s">
        <v>739</v>
      </c>
      <c r="AD4168" t="s">
        <v>2172</v>
      </c>
      <c r="AF4168" t="s">
        <v>55</v>
      </c>
      <c r="AG4168" t="s">
        <v>46</v>
      </c>
      <c r="AH4168" t="s">
        <v>56</v>
      </c>
      <c r="AI4168" t="s">
        <v>56</v>
      </c>
      <c r="AJ4168" t="s">
        <v>56</v>
      </c>
      <c r="AK4168" t="s">
        <v>56</v>
      </c>
      <c r="AL4168" t="s">
        <v>56</v>
      </c>
      <c r="AM4168" t="s">
        <v>56</v>
      </c>
      <c r="AN4168" t="s">
        <v>56</v>
      </c>
      <c r="AO4168" t="s">
        <v>56</v>
      </c>
      <c r="AP4168" t="s">
        <v>56</v>
      </c>
      <c r="AQ4168" t="s">
        <v>56</v>
      </c>
      <c r="AR4168" t="s">
        <v>56</v>
      </c>
      <c r="AS4168" t="s">
        <v>56</v>
      </c>
      <c r="AT4168" t="s">
        <v>56</v>
      </c>
      <c r="AU4168" t="s">
        <v>56</v>
      </c>
      <c r="AV4168" t="s">
        <v>56</v>
      </c>
      <c r="AW4168" t="s">
        <v>56</v>
      </c>
    </row>
    <row r="4169" spans="1:49" x14ac:dyDescent="0.3">
      <c r="A4169" t="str">
        <f t="shared" si="326"/>
        <v>AU</v>
      </c>
      <c r="B4169" t="str">
        <f t="shared" si="327"/>
        <v>P</v>
      </c>
      <c r="C4169">
        <f t="shared" si="328"/>
        <v>0.89999999999999991</v>
      </c>
      <c r="D4169">
        <f t="shared" si="329"/>
        <v>1</v>
      </c>
      <c r="E4169">
        <f t="shared" si="330"/>
        <v>0.89999999999999991</v>
      </c>
      <c r="G4169" t="s">
        <v>5108</v>
      </c>
      <c r="H4169" t="s">
        <v>39</v>
      </c>
      <c r="I4169" s="58" t="s">
        <v>90</v>
      </c>
      <c r="J4169" s="58" t="s">
        <v>41</v>
      </c>
      <c r="K4169" s="58" t="s">
        <v>42</v>
      </c>
      <c r="N4169" t="s">
        <v>43</v>
      </c>
      <c r="S4169" t="s">
        <v>57</v>
      </c>
      <c r="T4169" t="s">
        <v>45</v>
      </c>
      <c r="U4169" t="s">
        <v>149</v>
      </c>
      <c r="V4169" t="s">
        <v>149</v>
      </c>
      <c r="W4169" t="s">
        <v>156</v>
      </c>
      <c r="X4169" t="s">
        <v>6458</v>
      </c>
      <c r="Y4169" t="s">
        <v>157</v>
      </c>
      <c r="Z4169" t="s">
        <v>158</v>
      </c>
      <c r="AA4169" t="s">
        <v>159</v>
      </c>
      <c r="AB4169" t="s">
        <v>598</v>
      </c>
      <c r="AC4169" t="s">
        <v>599</v>
      </c>
      <c r="AD4169" t="s">
        <v>5072</v>
      </c>
      <c r="AF4169" t="s">
        <v>643</v>
      </c>
      <c r="AG4169" t="s">
        <v>56</v>
      </c>
      <c r="AH4169" t="s">
        <v>56</v>
      </c>
      <c r="AI4169" t="s">
        <v>46</v>
      </c>
      <c r="AJ4169" t="s">
        <v>56</v>
      </c>
      <c r="AK4169" t="s">
        <v>56</v>
      </c>
      <c r="AL4169" t="s">
        <v>56</v>
      </c>
      <c r="AM4169" t="s">
        <v>56</v>
      </c>
      <c r="AN4169" t="s">
        <v>56</v>
      </c>
      <c r="AO4169" t="s">
        <v>56</v>
      </c>
      <c r="AP4169" t="s">
        <v>56</v>
      </c>
      <c r="AQ4169" t="s">
        <v>56</v>
      </c>
      <c r="AR4169" t="s">
        <v>56</v>
      </c>
      <c r="AS4169" t="s">
        <v>56</v>
      </c>
      <c r="AT4169" t="s">
        <v>46</v>
      </c>
      <c r="AU4169" t="s">
        <v>56</v>
      </c>
      <c r="AV4169" t="s">
        <v>56</v>
      </c>
      <c r="AW4169" t="s">
        <v>56</v>
      </c>
    </row>
    <row r="4170" spans="1:49" x14ac:dyDescent="0.3">
      <c r="A4170" t="str">
        <f t="shared" si="326"/>
        <v>AU</v>
      </c>
      <c r="B4170" t="str">
        <f t="shared" si="327"/>
        <v>P</v>
      </c>
      <c r="C4170">
        <f t="shared" si="328"/>
        <v>0.78</v>
      </c>
      <c r="D4170">
        <f t="shared" si="329"/>
        <v>1</v>
      </c>
      <c r="E4170">
        <f t="shared" si="330"/>
        <v>0.78</v>
      </c>
      <c r="G4170" t="s">
        <v>5109</v>
      </c>
      <c r="H4170" t="s">
        <v>39</v>
      </c>
      <c r="I4170" s="58" t="s">
        <v>75</v>
      </c>
      <c r="J4170" s="58" t="s">
        <v>41</v>
      </c>
      <c r="K4170" s="58" t="s">
        <v>42</v>
      </c>
      <c r="N4170" t="s">
        <v>43</v>
      </c>
      <c r="S4170" t="s">
        <v>737</v>
      </c>
      <c r="T4170" t="s">
        <v>45</v>
      </c>
      <c r="U4170" t="s">
        <v>46</v>
      </c>
      <c r="V4170" t="s">
        <v>46</v>
      </c>
      <c r="W4170" t="s">
        <v>156</v>
      </c>
      <c r="X4170" t="s">
        <v>6458</v>
      </c>
      <c r="Y4170" t="s">
        <v>157</v>
      </c>
      <c r="Z4170" t="s">
        <v>158</v>
      </c>
      <c r="AA4170" t="s">
        <v>159</v>
      </c>
      <c r="AB4170" t="s">
        <v>738</v>
      </c>
      <c r="AC4170" t="s">
        <v>739</v>
      </c>
      <c r="AD4170" t="s">
        <v>2172</v>
      </c>
      <c r="AF4170" t="s">
        <v>55</v>
      </c>
      <c r="AG4170" t="s">
        <v>46</v>
      </c>
      <c r="AH4170" t="s">
        <v>56</v>
      </c>
      <c r="AI4170" t="s">
        <v>56</v>
      </c>
      <c r="AJ4170" t="s">
        <v>56</v>
      </c>
      <c r="AK4170" t="s">
        <v>56</v>
      </c>
      <c r="AL4170" t="s">
        <v>56</v>
      </c>
      <c r="AM4170" t="s">
        <v>56</v>
      </c>
      <c r="AN4170" t="s">
        <v>56</v>
      </c>
      <c r="AO4170" t="s">
        <v>56</v>
      </c>
      <c r="AP4170" t="s">
        <v>56</v>
      </c>
      <c r="AQ4170" t="s">
        <v>56</v>
      </c>
      <c r="AR4170" t="s">
        <v>56</v>
      </c>
      <c r="AS4170" t="s">
        <v>56</v>
      </c>
      <c r="AT4170" t="s">
        <v>56</v>
      </c>
      <c r="AU4170" t="s">
        <v>56</v>
      </c>
      <c r="AV4170" t="s">
        <v>56</v>
      </c>
      <c r="AW4170" t="s">
        <v>56</v>
      </c>
    </row>
    <row r="4171" spans="1:49" x14ac:dyDescent="0.3">
      <c r="A4171" t="str">
        <f t="shared" si="326"/>
        <v>AU</v>
      </c>
      <c r="B4171" t="str">
        <f t="shared" si="327"/>
        <v>P</v>
      </c>
      <c r="C4171">
        <f t="shared" si="328"/>
        <v>0.89999999999999991</v>
      </c>
      <c r="D4171">
        <f t="shared" si="329"/>
        <v>1</v>
      </c>
      <c r="E4171">
        <f t="shared" si="330"/>
        <v>0.89999999999999991</v>
      </c>
      <c r="G4171" t="s">
        <v>5110</v>
      </c>
      <c r="H4171" t="s">
        <v>39</v>
      </c>
      <c r="I4171" s="58" t="s">
        <v>90</v>
      </c>
      <c r="J4171" s="58" t="s">
        <v>41</v>
      </c>
      <c r="K4171" s="58" t="s">
        <v>42</v>
      </c>
      <c r="N4171" t="s">
        <v>43</v>
      </c>
      <c r="S4171" t="s">
        <v>69</v>
      </c>
      <c r="T4171" t="s">
        <v>45</v>
      </c>
      <c r="U4171" t="s">
        <v>46</v>
      </c>
      <c r="V4171" t="s">
        <v>46</v>
      </c>
      <c r="W4171" t="s">
        <v>156</v>
      </c>
      <c r="X4171" t="s">
        <v>6458</v>
      </c>
      <c r="Y4171" t="s">
        <v>157</v>
      </c>
      <c r="Z4171" t="s">
        <v>158</v>
      </c>
      <c r="AA4171" t="s">
        <v>159</v>
      </c>
      <c r="AB4171" t="s">
        <v>598</v>
      </c>
      <c r="AC4171" t="s">
        <v>599</v>
      </c>
      <c r="AD4171" t="s">
        <v>5072</v>
      </c>
      <c r="AF4171" t="s">
        <v>643</v>
      </c>
      <c r="AG4171" t="s">
        <v>56</v>
      </c>
      <c r="AH4171" t="s">
        <v>56</v>
      </c>
      <c r="AI4171" t="s">
        <v>46</v>
      </c>
      <c r="AJ4171" t="s">
        <v>56</v>
      </c>
      <c r="AK4171" t="s">
        <v>56</v>
      </c>
      <c r="AL4171" t="s">
        <v>56</v>
      </c>
      <c r="AM4171" t="s">
        <v>56</v>
      </c>
      <c r="AN4171" t="s">
        <v>56</v>
      </c>
      <c r="AO4171" t="s">
        <v>56</v>
      </c>
      <c r="AP4171" t="s">
        <v>56</v>
      </c>
      <c r="AQ4171" t="s">
        <v>56</v>
      </c>
      <c r="AR4171" t="s">
        <v>56</v>
      </c>
      <c r="AS4171" t="s">
        <v>56</v>
      </c>
      <c r="AT4171" t="s">
        <v>56</v>
      </c>
      <c r="AU4171" t="s">
        <v>56</v>
      </c>
      <c r="AV4171" t="s">
        <v>56</v>
      </c>
      <c r="AW4171" t="s">
        <v>56</v>
      </c>
    </row>
    <row r="4172" spans="1:49" x14ac:dyDescent="0.3">
      <c r="A4172" t="str">
        <f t="shared" si="326"/>
        <v>AU</v>
      </c>
      <c r="B4172" t="str">
        <f t="shared" si="327"/>
        <v>P</v>
      </c>
      <c r="C4172">
        <f t="shared" si="328"/>
        <v>0.78</v>
      </c>
      <c r="D4172">
        <f t="shared" si="329"/>
        <v>1</v>
      </c>
      <c r="E4172">
        <f t="shared" si="330"/>
        <v>0.78</v>
      </c>
      <c r="G4172" t="s">
        <v>5111</v>
      </c>
      <c r="H4172" t="s">
        <v>39</v>
      </c>
      <c r="I4172" s="58" t="s">
        <v>75</v>
      </c>
      <c r="J4172" s="58" t="s">
        <v>41</v>
      </c>
      <c r="K4172" s="58" t="s">
        <v>42</v>
      </c>
      <c r="N4172" t="s">
        <v>43</v>
      </c>
      <c r="S4172" t="s">
        <v>737</v>
      </c>
      <c r="T4172" t="s">
        <v>45</v>
      </c>
      <c r="U4172" t="s">
        <v>46</v>
      </c>
      <c r="V4172" t="s">
        <v>46</v>
      </c>
      <c r="W4172" t="s">
        <v>156</v>
      </c>
      <c r="X4172" t="s">
        <v>6458</v>
      </c>
      <c r="Y4172" t="s">
        <v>157</v>
      </c>
      <c r="Z4172" t="s">
        <v>158</v>
      </c>
      <c r="AA4172" t="s">
        <v>159</v>
      </c>
      <c r="AB4172" t="s">
        <v>738</v>
      </c>
      <c r="AC4172" t="s">
        <v>739</v>
      </c>
      <c r="AD4172" t="s">
        <v>2172</v>
      </c>
      <c r="AF4172" t="s">
        <v>55</v>
      </c>
      <c r="AG4172" t="s">
        <v>46</v>
      </c>
      <c r="AH4172" t="s">
        <v>56</v>
      </c>
      <c r="AI4172" t="s">
        <v>56</v>
      </c>
      <c r="AJ4172" t="s">
        <v>56</v>
      </c>
      <c r="AK4172" t="s">
        <v>56</v>
      </c>
      <c r="AL4172" t="s">
        <v>56</v>
      </c>
      <c r="AM4172" t="s">
        <v>56</v>
      </c>
      <c r="AN4172" t="s">
        <v>56</v>
      </c>
      <c r="AO4172" t="s">
        <v>56</v>
      </c>
      <c r="AP4172" t="s">
        <v>56</v>
      </c>
      <c r="AQ4172" t="s">
        <v>56</v>
      </c>
      <c r="AR4172" t="s">
        <v>56</v>
      </c>
      <c r="AS4172" t="s">
        <v>56</v>
      </c>
      <c r="AT4172" t="s">
        <v>56</v>
      </c>
      <c r="AU4172" t="s">
        <v>56</v>
      </c>
      <c r="AV4172" t="s">
        <v>56</v>
      </c>
      <c r="AW4172" t="s">
        <v>56</v>
      </c>
    </row>
    <row r="4173" spans="1:49" x14ac:dyDescent="0.3">
      <c r="A4173" t="str">
        <f t="shared" si="326"/>
        <v>AU</v>
      </c>
      <c r="B4173" t="str">
        <f t="shared" si="327"/>
        <v>P</v>
      </c>
      <c r="C4173">
        <f t="shared" si="328"/>
        <v>0.89999999999999991</v>
      </c>
      <c r="D4173">
        <f t="shared" si="329"/>
        <v>1</v>
      </c>
      <c r="E4173">
        <f t="shared" si="330"/>
        <v>0.89999999999999991</v>
      </c>
      <c r="G4173" t="s">
        <v>5112</v>
      </c>
      <c r="H4173" t="s">
        <v>39</v>
      </c>
      <c r="I4173" s="58" t="s">
        <v>90</v>
      </c>
      <c r="J4173" s="58" t="s">
        <v>41</v>
      </c>
      <c r="K4173" s="58" t="s">
        <v>42</v>
      </c>
      <c r="N4173" t="s">
        <v>43</v>
      </c>
      <c r="S4173" t="s">
        <v>69</v>
      </c>
      <c r="T4173" t="s">
        <v>45</v>
      </c>
      <c r="U4173" t="s">
        <v>46</v>
      </c>
      <c r="V4173" t="s">
        <v>46</v>
      </c>
      <c r="W4173" t="s">
        <v>156</v>
      </c>
      <c r="X4173" t="s">
        <v>6458</v>
      </c>
      <c r="Y4173" t="s">
        <v>157</v>
      </c>
      <c r="Z4173" t="s">
        <v>158</v>
      </c>
      <c r="AA4173" t="s">
        <v>159</v>
      </c>
      <c r="AB4173" t="s">
        <v>598</v>
      </c>
      <c r="AC4173" t="s">
        <v>599</v>
      </c>
      <c r="AD4173" t="s">
        <v>5072</v>
      </c>
      <c r="AF4173" t="s">
        <v>643</v>
      </c>
      <c r="AG4173" t="s">
        <v>56</v>
      </c>
      <c r="AH4173" t="s">
        <v>56</v>
      </c>
      <c r="AI4173" t="s">
        <v>46</v>
      </c>
      <c r="AJ4173" t="s">
        <v>56</v>
      </c>
      <c r="AK4173" t="s">
        <v>56</v>
      </c>
      <c r="AL4173" t="s">
        <v>56</v>
      </c>
      <c r="AM4173" t="s">
        <v>56</v>
      </c>
      <c r="AN4173" t="s">
        <v>56</v>
      </c>
      <c r="AO4173" t="s">
        <v>56</v>
      </c>
      <c r="AP4173" t="s">
        <v>56</v>
      </c>
      <c r="AQ4173" t="s">
        <v>56</v>
      </c>
      <c r="AR4173" t="s">
        <v>56</v>
      </c>
      <c r="AS4173" t="s">
        <v>56</v>
      </c>
      <c r="AT4173" t="s">
        <v>56</v>
      </c>
      <c r="AU4173" t="s">
        <v>56</v>
      </c>
      <c r="AV4173" t="s">
        <v>56</v>
      </c>
      <c r="AW4173" t="s">
        <v>56</v>
      </c>
    </row>
    <row r="4174" spans="1:49" x14ac:dyDescent="0.3">
      <c r="A4174" t="str">
        <f t="shared" si="326"/>
        <v>AU</v>
      </c>
      <c r="B4174" t="str">
        <f t="shared" si="327"/>
        <v>P</v>
      </c>
      <c r="C4174">
        <f t="shared" si="328"/>
        <v>0.78</v>
      </c>
      <c r="D4174">
        <f t="shared" si="329"/>
        <v>1</v>
      </c>
      <c r="E4174">
        <f t="shared" si="330"/>
        <v>0.78</v>
      </c>
      <c r="G4174" t="s">
        <v>5113</v>
      </c>
      <c r="H4174" t="s">
        <v>39</v>
      </c>
      <c r="I4174" s="58" t="s">
        <v>75</v>
      </c>
      <c r="J4174" s="58" t="s">
        <v>41</v>
      </c>
      <c r="K4174" s="58" t="s">
        <v>42</v>
      </c>
      <c r="N4174" t="s">
        <v>43</v>
      </c>
      <c r="S4174" t="s">
        <v>737</v>
      </c>
      <c r="T4174" t="s">
        <v>45</v>
      </c>
      <c r="U4174" t="s">
        <v>46</v>
      </c>
      <c r="V4174" t="s">
        <v>46</v>
      </c>
      <c r="W4174" t="s">
        <v>156</v>
      </c>
      <c r="X4174" t="s">
        <v>6458</v>
      </c>
      <c r="Y4174" t="s">
        <v>157</v>
      </c>
      <c r="Z4174" t="s">
        <v>158</v>
      </c>
      <c r="AA4174" t="s">
        <v>159</v>
      </c>
      <c r="AB4174" t="s">
        <v>738</v>
      </c>
      <c r="AC4174" t="s">
        <v>739</v>
      </c>
      <c r="AD4174" t="s">
        <v>2172</v>
      </c>
      <c r="AF4174" t="s">
        <v>55</v>
      </c>
      <c r="AG4174" t="s">
        <v>46</v>
      </c>
      <c r="AH4174" t="s">
        <v>56</v>
      </c>
      <c r="AI4174" t="s">
        <v>56</v>
      </c>
      <c r="AJ4174" t="s">
        <v>56</v>
      </c>
      <c r="AK4174" t="s">
        <v>56</v>
      </c>
      <c r="AL4174" t="s">
        <v>56</v>
      </c>
      <c r="AM4174" t="s">
        <v>56</v>
      </c>
      <c r="AN4174" t="s">
        <v>56</v>
      </c>
      <c r="AO4174" t="s">
        <v>56</v>
      </c>
      <c r="AP4174" t="s">
        <v>56</v>
      </c>
      <c r="AQ4174" t="s">
        <v>56</v>
      </c>
      <c r="AR4174" t="s">
        <v>56</v>
      </c>
      <c r="AS4174" t="s">
        <v>56</v>
      </c>
      <c r="AT4174" t="s">
        <v>56</v>
      </c>
      <c r="AU4174" t="s">
        <v>56</v>
      </c>
      <c r="AV4174" t="s">
        <v>56</v>
      </c>
      <c r="AW4174" t="s">
        <v>56</v>
      </c>
    </row>
    <row r="4175" spans="1:49" x14ac:dyDescent="0.3">
      <c r="A4175" t="str">
        <f t="shared" si="326"/>
        <v>VŠVU</v>
      </c>
      <c r="B4175" t="str">
        <f t="shared" si="327"/>
        <v>V</v>
      </c>
      <c r="C4175">
        <f t="shared" si="328"/>
        <v>0.78</v>
      </c>
      <c r="D4175">
        <f t="shared" si="329"/>
        <v>1</v>
      </c>
      <c r="E4175">
        <f t="shared" si="330"/>
        <v>0.78</v>
      </c>
      <c r="G4175" t="s">
        <v>5114</v>
      </c>
      <c r="H4175" t="s">
        <v>39</v>
      </c>
      <c r="I4175" s="58" t="s">
        <v>75</v>
      </c>
      <c r="J4175" s="58" t="s">
        <v>41</v>
      </c>
      <c r="K4175" s="58" t="s">
        <v>97</v>
      </c>
      <c r="N4175" t="s">
        <v>98</v>
      </c>
      <c r="P4175" t="s">
        <v>78</v>
      </c>
      <c r="Q4175" t="s">
        <v>79</v>
      </c>
      <c r="S4175" t="s">
        <v>99</v>
      </c>
      <c r="T4175" t="s">
        <v>45</v>
      </c>
      <c r="U4175" t="s">
        <v>46</v>
      </c>
      <c r="V4175" t="s">
        <v>46</v>
      </c>
      <c r="W4175" t="s">
        <v>764</v>
      </c>
      <c r="X4175" t="s">
        <v>765</v>
      </c>
      <c r="Y4175" t="s">
        <v>766</v>
      </c>
      <c r="Z4175" t="s">
        <v>767</v>
      </c>
      <c r="AB4175" t="s">
        <v>1196</v>
      </c>
      <c r="AC4175" t="s">
        <v>1197</v>
      </c>
      <c r="AE4175" t="s">
        <v>118</v>
      </c>
      <c r="AF4175" t="s">
        <v>55</v>
      </c>
      <c r="AG4175" t="s">
        <v>56</v>
      </c>
      <c r="AH4175" t="s">
        <v>46</v>
      </c>
      <c r="AI4175" t="s">
        <v>56</v>
      </c>
      <c r="AJ4175" t="s">
        <v>56</v>
      </c>
      <c r="AK4175" t="s">
        <v>56</v>
      </c>
      <c r="AL4175" t="s">
        <v>56</v>
      </c>
      <c r="AM4175" t="s">
        <v>56</v>
      </c>
      <c r="AN4175" t="s">
        <v>56</v>
      </c>
      <c r="AO4175" t="s">
        <v>56</v>
      </c>
      <c r="AP4175" t="s">
        <v>56</v>
      </c>
      <c r="AQ4175" t="s">
        <v>56</v>
      </c>
      <c r="AR4175" t="s">
        <v>56</v>
      </c>
      <c r="AS4175" t="s">
        <v>56</v>
      </c>
      <c r="AT4175" t="s">
        <v>56</v>
      </c>
      <c r="AU4175" t="s">
        <v>56</v>
      </c>
      <c r="AV4175" t="s">
        <v>56</v>
      </c>
      <c r="AW4175" t="s">
        <v>56</v>
      </c>
    </row>
    <row r="4176" spans="1:49" x14ac:dyDescent="0.3">
      <c r="A4176" t="str">
        <f t="shared" si="326"/>
        <v>AU</v>
      </c>
      <c r="B4176" t="str">
        <f t="shared" si="327"/>
        <v>P</v>
      </c>
      <c r="C4176">
        <f t="shared" si="328"/>
        <v>0.89999999999999991</v>
      </c>
      <c r="D4176">
        <f t="shared" si="329"/>
        <v>1</v>
      </c>
      <c r="E4176">
        <f t="shared" si="330"/>
        <v>0.89999999999999991</v>
      </c>
      <c r="G4176" t="s">
        <v>5115</v>
      </c>
      <c r="H4176" t="s">
        <v>39</v>
      </c>
      <c r="I4176" s="58" t="s">
        <v>90</v>
      </c>
      <c r="J4176" s="58" t="s">
        <v>41</v>
      </c>
      <c r="K4176" s="58" t="s">
        <v>42</v>
      </c>
      <c r="N4176" t="s">
        <v>43</v>
      </c>
      <c r="S4176" t="s">
        <v>57</v>
      </c>
      <c r="T4176" t="s">
        <v>73</v>
      </c>
      <c r="U4176" t="s">
        <v>149</v>
      </c>
      <c r="V4176" t="s">
        <v>46</v>
      </c>
      <c r="W4176" t="s">
        <v>156</v>
      </c>
      <c r="X4176" t="s">
        <v>6458</v>
      </c>
      <c r="Y4176" t="s">
        <v>157</v>
      </c>
      <c r="Z4176" t="s">
        <v>158</v>
      </c>
      <c r="AA4176" t="s">
        <v>159</v>
      </c>
      <c r="AB4176" t="s">
        <v>598</v>
      </c>
      <c r="AC4176" t="s">
        <v>599</v>
      </c>
      <c r="AD4176" t="s">
        <v>5072</v>
      </c>
      <c r="AF4176" t="s">
        <v>643</v>
      </c>
      <c r="AG4176" t="s">
        <v>56</v>
      </c>
      <c r="AH4176" t="s">
        <v>56</v>
      </c>
      <c r="AI4176" t="s">
        <v>46</v>
      </c>
      <c r="AJ4176" t="s">
        <v>56</v>
      </c>
      <c r="AK4176" t="s">
        <v>56</v>
      </c>
      <c r="AL4176" t="s">
        <v>56</v>
      </c>
      <c r="AM4176" t="s">
        <v>56</v>
      </c>
      <c r="AN4176" t="s">
        <v>56</v>
      </c>
      <c r="AO4176" t="s">
        <v>56</v>
      </c>
      <c r="AP4176" t="s">
        <v>56</v>
      </c>
      <c r="AQ4176" t="s">
        <v>56</v>
      </c>
      <c r="AR4176" t="s">
        <v>56</v>
      </c>
      <c r="AS4176" t="s">
        <v>56</v>
      </c>
      <c r="AT4176" t="s">
        <v>56</v>
      </c>
      <c r="AU4176" t="s">
        <v>56</v>
      </c>
      <c r="AV4176" t="s">
        <v>56</v>
      </c>
      <c r="AW4176" t="s">
        <v>56</v>
      </c>
    </row>
    <row r="4177" spans="1:49" x14ac:dyDescent="0.3">
      <c r="A4177" t="str">
        <f t="shared" si="326"/>
        <v>AU</v>
      </c>
      <c r="B4177" t="str">
        <f t="shared" si="327"/>
        <v>P</v>
      </c>
      <c r="C4177">
        <f t="shared" si="328"/>
        <v>0.89999999999999991</v>
      </c>
      <c r="D4177">
        <f t="shared" si="329"/>
        <v>1</v>
      </c>
      <c r="E4177">
        <f t="shared" si="330"/>
        <v>0.89999999999999991</v>
      </c>
      <c r="G4177" t="s">
        <v>5116</v>
      </c>
      <c r="H4177" t="s">
        <v>39</v>
      </c>
      <c r="I4177" s="58" t="s">
        <v>90</v>
      </c>
      <c r="J4177" s="58" t="s">
        <v>41</v>
      </c>
      <c r="K4177" s="58" t="s">
        <v>42</v>
      </c>
      <c r="N4177" t="s">
        <v>43</v>
      </c>
      <c r="S4177" t="s">
        <v>57</v>
      </c>
      <c r="T4177" t="s">
        <v>45</v>
      </c>
      <c r="U4177" t="s">
        <v>149</v>
      </c>
      <c r="V4177" t="s">
        <v>149</v>
      </c>
      <c r="W4177" t="s">
        <v>156</v>
      </c>
      <c r="X4177" t="s">
        <v>6458</v>
      </c>
      <c r="Y4177" t="s">
        <v>157</v>
      </c>
      <c r="Z4177" t="s">
        <v>158</v>
      </c>
      <c r="AA4177" t="s">
        <v>159</v>
      </c>
      <c r="AB4177" t="s">
        <v>598</v>
      </c>
      <c r="AC4177" t="s">
        <v>599</v>
      </c>
      <c r="AD4177" t="s">
        <v>5072</v>
      </c>
      <c r="AF4177" t="s">
        <v>643</v>
      </c>
      <c r="AG4177" t="s">
        <v>56</v>
      </c>
      <c r="AH4177" t="s">
        <v>56</v>
      </c>
      <c r="AI4177" t="s">
        <v>46</v>
      </c>
      <c r="AJ4177" t="s">
        <v>56</v>
      </c>
      <c r="AK4177" t="s">
        <v>56</v>
      </c>
      <c r="AL4177" t="s">
        <v>56</v>
      </c>
      <c r="AM4177" t="s">
        <v>56</v>
      </c>
      <c r="AN4177" t="s">
        <v>56</v>
      </c>
      <c r="AO4177" t="s">
        <v>56</v>
      </c>
      <c r="AP4177" t="s">
        <v>56</v>
      </c>
      <c r="AQ4177" t="s">
        <v>56</v>
      </c>
      <c r="AR4177" t="s">
        <v>56</v>
      </c>
      <c r="AS4177" t="s">
        <v>56</v>
      </c>
      <c r="AT4177" t="s">
        <v>46</v>
      </c>
      <c r="AU4177" t="s">
        <v>56</v>
      </c>
      <c r="AV4177" t="s">
        <v>56</v>
      </c>
      <c r="AW4177" t="s">
        <v>56</v>
      </c>
    </row>
    <row r="4178" spans="1:49" x14ac:dyDescent="0.3">
      <c r="A4178" t="str">
        <f t="shared" si="326"/>
        <v>VŠVU</v>
      </c>
      <c r="B4178" t="str">
        <f t="shared" si="327"/>
        <v>V</v>
      </c>
      <c r="C4178">
        <f t="shared" si="328"/>
        <v>1.7999999999999998</v>
      </c>
      <c r="D4178">
        <f t="shared" si="329"/>
        <v>1</v>
      </c>
      <c r="E4178">
        <f t="shared" si="330"/>
        <v>1.7999999999999998</v>
      </c>
      <c r="G4178" t="s">
        <v>5117</v>
      </c>
      <c r="H4178" t="s">
        <v>39</v>
      </c>
      <c r="I4178" s="58" t="s">
        <v>96</v>
      </c>
      <c r="J4178" s="58" t="s">
        <v>41</v>
      </c>
      <c r="K4178" s="58" t="s">
        <v>76</v>
      </c>
      <c r="N4178" t="s">
        <v>1386</v>
      </c>
      <c r="P4178" t="s">
        <v>78</v>
      </c>
      <c r="Q4178" t="s">
        <v>79</v>
      </c>
      <c r="S4178" t="s">
        <v>80</v>
      </c>
      <c r="T4178" t="s">
        <v>45</v>
      </c>
      <c r="U4178" t="s">
        <v>46</v>
      </c>
      <c r="V4178" t="s">
        <v>46</v>
      </c>
      <c r="W4178" t="s">
        <v>764</v>
      </c>
      <c r="X4178" t="s">
        <v>765</v>
      </c>
      <c r="Y4178" t="s">
        <v>766</v>
      </c>
      <c r="Z4178" t="s">
        <v>767</v>
      </c>
      <c r="AB4178" t="s">
        <v>1018</v>
      </c>
      <c r="AC4178" t="s">
        <v>1019</v>
      </c>
      <c r="AD4178" t="s">
        <v>5118</v>
      </c>
      <c r="AF4178" t="s">
        <v>1413</v>
      </c>
      <c r="AG4178" t="s">
        <v>56</v>
      </c>
      <c r="AH4178" t="s">
        <v>56</v>
      </c>
      <c r="AI4178" t="s">
        <v>46</v>
      </c>
      <c r="AJ4178" t="s">
        <v>56</v>
      </c>
      <c r="AK4178" t="s">
        <v>56</v>
      </c>
      <c r="AL4178" t="s">
        <v>56</v>
      </c>
      <c r="AM4178" t="s">
        <v>56</v>
      </c>
      <c r="AN4178" t="s">
        <v>56</v>
      </c>
      <c r="AO4178" t="s">
        <v>56</v>
      </c>
      <c r="AP4178" t="s">
        <v>56</v>
      </c>
      <c r="AQ4178" t="s">
        <v>56</v>
      </c>
      <c r="AR4178" t="s">
        <v>56</v>
      </c>
      <c r="AS4178" t="s">
        <v>56</v>
      </c>
      <c r="AT4178" t="s">
        <v>46</v>
      </c>
      <c r="AU4178" t="s">
        <v>56</v>
      </c>
      <c r="AV4178" t="s">
        <v>56</v>
      </c>
      <c r="AW4178" t="s">
        <v>56</v>
      </c>
    </row>
    <row r="4179" spans="1:49" x14ac:dyDescent="0.3">
      <c r="A4179" t="str">
        <f t="shared" si="326"/>
        <v>AU</v>
      </c>
      <c r="B4179" t="str">
        <f t="shared" si="327"/>
        <v>P</v>
      </c>
      <c r="C4179">
        <f t="shared" si="328"/>
        <v>0.89999999999999991</v>
      </c>
      <c r="D4179">
        <f t="shared" si="329"/>
        <v>1</v>
      </c>
      <c r="E4179">
        <f t="shared" si="330"/>
        <v>0.89999999999999991</v>
      </c>
      <c r="G4179" t="s">
        <v>5119</v>
      </c>
      <c r="H4179" t="s">
        <v>39</v>
      </c>
      <c r="I4179" s="58" t="s">
        <v>90</v>
      </c>
      <c r="J4179" s="58" t="s">
        <v>41</v>
      </c>
      <c r="K4179" s="58" t="s">
        <v>42</v>
      </c>
      <c r="N4179" t="s">
        <v>43</v>
      </c>
      <c r="S4179" t="s">
        <v>57</v>
      </c>
      <c r="T4179" t="s">
        <v>45</v>
      </c>
      <c r="U4179" t="s">
        <v>149</v>
      </c>
      <c r="V4179" t="s">
        <v>149</v>
      </c>
      <c r="W4179" t="s">
        <v>156</v>
      </c>
      <c r="X4179" t="s">
        <v>6458</v>
      </c>
      <c r="Y4179" t="s">
        <v>157</v>
      </c>
      <c r="Z4179" t="s">
        <v>158</v>
      </c>
      <c r="AA4179" t="s">
        <v>159</v>
      </c>
      <c r="AB4179" t="s">
        <v>598</v>
      </c>
      <c r="AC4179" t="s">
        <v>599</v>
      </c>
      <c r="AD4179" t="s">
        <v>5072</v>
      </c>
      <c r="AF4179" t="s">
        <v>643</v>
      </c>
      <c r="AG4179" t="s">
        <v>56</v>
      </c>
      <c r="AH4179" t="s">
        <v>56</v>
      </c>
      <c r="AI4179" t="s">
        <v>46</v>
      </c>
      <c r="AJ4179" t="s">
        <v>56</v>
      </c>
      <c r="AK4179" t="s">
        <v>56</v>
      </c>
      <c r="AL4179" t="s">
        <v>56</v>
      </c>
      <c r="AM4179" t="s">
        <v>56</v>
      </c>
      <c r="AN4179" t="s">
        <v>56</v>
      </c>
      <c r="AO4179" t="s">
        <v>56</v>
      </c>
      <c r="AP4179" t="s">
        <v>56</v>
      </c>
      <c r="AQ4179" t="s">
        <v>56</v>
      </c>
      <c r="AR4179" t="s">
        <v>56</v>
      </c>
      <c r="AS4179" t="s">
        <v>56</v>
      </c>
      <c r="AT4179" t="s">
        <v>46</v>
      </c>
      <c r="AU4179" t="s">
        <v>56</v>
      </c>
      <c r="AV4179" t="s">
        <v>56</v>
      </c>
      <c r="AW4179" t="s">
        <v>56</v>
      </c>
    </row>
    <row r="4180" spans="1:49" x14ac:dyDescent="0.3">
      <c r="A4180" t="str">
        <f t="shared" si="326"/>
        <v>AU</v>
      </c>
      <c r="B4180" t="str">
        <f t="shared" si="327"/>
        <v>P</v>
      </c>
      <c r="C4180">
        <f t="shared" si="328"/>
        <v>0.89999999999999991</v>
      </c>
      <c r="D4180">
        <f t="shared" si="329"/>
        <v>1</v>
      </c>
      <c r="E4180">
        <f t="shared" si="330"/>
        <v>0.89999999999999991</v>
      </c>
      <c r="G4180" t="s">
        <v>5120</v>
      </c>
      <c r="H4180" t="s">
        <v>39</v>
      </c>
      <c r="I4180" s="58" t="s">
        <v>90</v>
      </c>
      <c r="J4180" s="58" t="s">
        <v>41</v>
      </c>
      <c r="K4180" s="58" t="s">
        <v>42</v>
      </c>
      <c r="N4180" t="s">
        <v>43</v>
      </c>
      <c r="S4180" t="s">
        <v>72</v>
      </c>
      <c r="T4180" t="s">
        <v>45</v>
      </c>
      <c r="U4180" t="s">
        <v>46</v>
      </c>
      <c r="V4180" t="s">
        <v>46</v>
      </c>
      <c r="W4180" t="s">
        <v>156</v>
      </c>
      <c r="X4180" t="s">
        <v>6458</v>
      </c>
      <c r="Y4180" t="s">
        <v>157</v>
      </c>
      <c r="Z4180" t="s">
        <v>158</v>
      </c>
      <c r="AA4180" t="s">
        <v>159</v>
      </c>
      <c r="AB4180" t="s">
        <v>598</v>
      </c>
      <c r="AC4180" t="s">
        <v>599</v>
      </c>
      <c r="AD4180" t="s">
        <v>5072</v>
      </c>
      <c r="AF4180" t="s">
        <v>643</v>
      </c>
      <c r="AG4180" t="s">
        <v>56</v>
      </c>
      <c r="AH4180" t="s">
        <v>56</v>
      </c>
      <c r="AI4180" t="s">
        <v>46</v>
      </c>
      <c r="AJ4180" t="s">
        <v>56</v>
      </c>
      <c r="AK4180" t="s">
        <v>56</v>
      </c>
      <c r="AL4180" t="s">
        <v>56</v>
      </c>
      <c r="AM4180" t="s">
        <v>56</v>
      </c>
      <c r="AN4180" t="s">
        <v>56</v>
      </c>
      <c r="AO4180" t="s">
        <v>56</v>
      </c>
      <c r="AP4180" t="s">
        <v>56</v>
      </c>
      <c r="AQ4180" t="s">
        <v>56</v>
      </c>
      <c r="AR4180" t="s">
        <v>56</v>
      </c>
      <c r="AS4180" t="s">
        <v>56</v>
      </c>
      <c r="AT4180" t="s">
        <v>56</v>
      </c>
      <c r="AU4180" t="s">
        <v>56</v>
      </c>
      <c r="AV4180" t="s">
        <v>56</v>
      </c>
      <c r="AW4180" t="s">
        <v>56</v>
      </c>
    </row>
    <row r="4181" spans="1:49" x14ac:dyDescent="0.3">
      <c r="A4181" t="str">
        <f t="shared" si="326"/>
        <v>AU</v>
      </c>
      <c r="B4181" t="str">
        <f t="shared" si="327"/>
        <v>P</v>
      </c>
      <c r="C4181">
        <f t="shared" si="328"/>
        <v>0.89999999999999991</v>
      </c>
      <c r="D4181">
        <f t="shared" si="329"/>
        <v>1</v>
      </c>
      <c r="E4181">
        <f t="shared" si="330"/>
        <v>0.89999999999999991</v>
      </c>
      <c r="G4181" t="s">
        <v>5121</v>
      </c>
      <c r="H4181" t="s">
        <v>39</v>
      </c>
      <c r="I4181" s="58" t="s">
        <v>90</v>
      </c>
      <c r="J4181" s="58" t="s">
        <v>41</v>
      </c>
      <c r="K4181" s="58" t="s">
        <v>42</v>
      </c>
      <c r="N4181" t="s">
        <v>43</v>
      </c>
      <c r="S4181" t="s">
        <v>57</v>
      </c>
      <c r="T4181" t="s">
        <v>676</v>
      </c>
      <c r="U4181" t="s">
        <v>223</v>
      </c>
      <c r="V4181" t="s">
        <v>149</v>
      </c>
      <c r="W4181" t="s">
        <v>156</v>
      </c>
      <c r="X4181" t="s">
        <v>6458</v>
      </c>
      <c r="Y4181" t="s">
        <v>157</v>
      </c>
      <c r="Z4181" t="s">
        <v>158</v>
      </c>
      <c r="AA4181" t="s">
        <v>159</v>
      </c>
      <c r="AB4181" t="s">
        <v>598</v>
      </c>
      <c r="AC4181" t="s">
        <v>599</v>
      </c>
      <c r="AD4181" t="s">
        <v>5072</v>
      </c>
      <c r="AF4181" t="s">
        <v>643</v>
      </c>
      <c r="AG4181" t="s">
        <v>56</v>
      </c>
      <c r="AH4181" t="s">
        <v>56</v>
      </c>
      <c r="AI4181" t="s">
        <v>46</v>
      </c>
      <c r="AJ4181" t="s">
        <v>56</v>
      </c>
      <c r="AK4181" t="s">
        <v>56</v>
      </c>
      <c r="AL4181" t="s">
        <v>56</v>
      </c>
      <c r="AM4181" t="s">
        <v>56</v>
      </c>
      <c r="AN4181" t="s">
        <v>56</v>
      </c>
      <c r="AO4181" t="s">
        <v>56</v>
      </c>
      <c r="AP4181" t="s">
        <v>56</v>
      </c>
      <c r="AQ4181" t="s">
        <v>56</v>
      </c>
      <c r="AR4181" t="s">
        <v>56</v>
      </c>
      <c r="AS4181" t="s">
        <v>56</v>
      </c>
      <c r="AT4181" t="s">
        <v>46</v>
      </c>
      <c r="AU4181" t="s">
        <v>56</v>
      </c>
      <c r="AV4181" t="s">
        <v>56</v>
      </c>
      <c r="AW4181" t="s">
        <v>56</v>
      </c>
    </row>
    <row r="4182" spans="1:49" x14ac:dyDescent="0.3">
      <c r="A4182" t="str">
        <f t="shared" si="326"/>
        <v>VŠVU</v>
      </c>
      <c r="B4182" t="str">
        <f t="shared" si="327"/>
        <v>V</v>
      </c>
      <c r="C4182">
        <f t="shared" si="328"/>
        <v>0.78</v>
      </c>
      <c r="D4182">
        <f t="shared" si="329"/>
        <v>1</v>
      </c>
      <c r="E4182">
        <f t="shared" si="330"/>
        <v>0.78</v>
      </c>
      <c r="G4182" t="s">
        <v>5122</v>
      </c>
      <c r="H4182" t="s">
        <v>39</v>
      </c>
      <c r="I4182" s="58" t="s">
        <v>75</v>
      </c>
      <c r="J4182" s="58" t="s">
        <v>41</v>
      </c>
      <c r="K4182" s="58" t="s">
        <v>97</v>
      </c>
      <c r="N4182" t="s">
        <v>98</v>
      </c>
      <c r="P4182" t="s">
        <v>78</v>
      </c>
      <c r="Q4182" t="s">
        <v>79</v>
      </c>
      <c r="S4182" t="s">
        <v>99</v>
      </c>
      <c r="T4182" t="s">
        <v>45</v>
      </c>
      <c r="U4182" t="s">
        <v>46</v>
      </c>
      <c r="V4182" t="s">
        <v>46</v>
      </c>
      <c r="W4182" t="s">
        <v>764</v>
      </c>
      <c r="X4182" t="s">
        <v>765</v>
      </c>
      <c r="Y4182" t="s">
        <v>766</v>
      </c>
      <c r="Z4182" t="s">
        <v>767</v>
      </c>
      <c r="AB4182" t="s">
        <v>1196</v>
      </c>
      <c r="AC4182" t="s">
        <v>1197</v>
      </c>
      <c r="AE4182" t="s">
        <v>118</v>
      </c>
      <c r="AF4182" t="s">
        <v>55</v>
      </c>
      <c r="AG4182" t="s">
        <v>56</v>
      </c>
      <c r="AH4182" t="s">
        <v>46</v>
      </c>
      <c r="AI4182" t="s">
        <v>56</v>
      </c>
      <c r="AJ4182" t="s">
        <v>56</v>
      </c>
      <c r="AK4182" t="s">
        <v>56</v>
      </c>
      <c r="AL4182" t="s">
        <v>56</v>
      </c>
      <c r="AM4182" t="s">
        <v>56</v>
      </c>
      <c r="AN4182" t="s">
        <v>56</v>
      </c>
      <c r="AO4182" t="s">
        <v>56</v>
      </c>
      <c r="AP4182" t="s">
        <v>56</v>
      </c>
      <c r="AQ4182" t="s">
        <v>56</v>
      </c>
      <c r="AR4182" t="s">
        <v>56</v>
      </c>
      <c r="AS4182" t="s">
        <v>56</v>
      </c>
      <c r="AT4182" t="s">
        <v>56</v>
      </c>
      <c r="AU4182" t="s">
        <v>56</v>
      </c>
      <c r="AV4182" t="s">
        <v>56</v>
      </c>
      <c r="AW4182" t="s">
        <v>56</v>
      </c>
    </row>
    <row r="4183" spans="1:49" x14ac:dyDescent="0.3">
      <c r="A4183" t="str">
        <f t="shared" si="326"/>
        <v>AU</v>
      </c>
      <c r="B4183" t="str">
        <f t="shared" si="327"/>
        <v>P</v>
      </c>
      <c r="C4183">
        <f t="shared" si="328"/>
        <v>0.89999999999999991</v>
      </c>
      <c r="D4183">
        <f t="shared" si="329"/>
        <v>1</v>
      </c>
      <c r="E4183">
        <f t="shared" si="330"/>
        <v>0.89999999999999991</v>
      </c>
      <c r="G4183" t="s">
        <v>5123</v>
      </c>
      <c r="H4183" t="s">
        <v>39</v>
      </c>
      <c r="I4183" s="58" t="s">
        <v>90</v>
      </c>
      <c r="J4183" s="58" t="s">
        <v>41</v>
      </c>
      <c r="K4183" s="58" t="s">
        <v>42</v>
      </c>
      <c r="N4183" t="s">
        <v>43</v>
      </c>
      <c r="S4183" t="s">
        <v>737</v>
      </c>
      <c r="T4183" t="s">
        <v>45</v>
      </c>
      <c r="U4183" t="s">
        <v>46</v>
      </c>
      <c r="V4183" t="s">
        <v>46</v>
      </c>
      <c r="W4183" t="s">
        <v>156</v>
      </c>
      <c r="X4183" t="s">
        <v>6458</v>
      </c>
      <c r="Y4183" t="s">
        <v>157</v>
      </c>
      <c r="Z4183" t="s">
        <v>158</v>
      </c>
      <c r="AA4183" t="s">
        <v>159</v>
      </c>
      <c r="AB4183" t="s">
        <v>738</v>
      </c>
      <c r="AC4183" t="s">
        <v>739</v>
      </c>
      <c r="AD4183" t="s">
        <v>3299</v>
      </c>
      <c r="AF4183" t="s">
        <v>55</v>
      </c>
      <c r="AG4183" t="s">
        <v>46</v>
      </c>
      <c r="AH4183" t="s">
        <v>56</v>
      </c>
      <c r="AI4183" t="s">
        <v>56</v>
      </c>
      <c r="AJ4183" t="s">
        <v>56</v>
      </c>
      <c r="AK4183" t="s">
        <v>56</v>
      </c>
      <c r="AL4183" t="s">
        <v>56</v>
      </c>
      <c r="AM4183" t="s">
        <v>56</v>
      </c>
      <c r="AN4183" t="s">
        <v>56</v>
      </c>
      <c r="AO4183" t="s">
        <v>56</v>
      </c>
      <c r="AP4183" t="s">
        <v>56</v>
      </c>
      <c r="AQ4183" t="s">
        <v>56</v>
      </c>
      <c r="AR4183" t="s">
        <v>56</v>
      </c>
      <c r="AS4183" t="s">
        <v>56</v>
      </c>
      <c r="AT4183" t="s">
        <v>56</v>
      </c>
      <c r="AU4183" t="s">
        <v>56</v>
      </c>
      <c r="AV4183" t="s">
        <v>56</v>
      </c>
      <c r="AW4183" t="s">
        <v>56</v>
      </c>
    </row>
    <row r="4184" spans="1:49" x14ac:dyDescent="0.3">
      <c r="A4184" t="str">
        <f t="shared" si="326"/>
        <v>VŠVU</v>
      </c>
      <c r="B4184" t="str">
        <f t="shared" si="327"/>
        <v>V</v>
      </c>
      <c r="C4184">
        <f t="shared" si="328"/>
        <v>0.89999999999999991</v>
      </c>
      <c r="D4184">
        <f t="shared" si="329"/>
        <v>1</v>
      </c>
      <c r="E4184">
        <f t="shared" si="330"/>
        <v>0.89999999999999991</v>
      </c>
      <c r="G4184" t="s">
        <v>5124</v>
      </c>
      <c r="H4184" t="s">
        <v>39</v>
      </c>
      <c r="I4184" s="58" t="s">
        <v>133</v>
      </c>
      <c r="J4184" s="58" t="s">
        <v>41</v>
      </c>
      <c r="K4184" s="58" t="s">
        <v>97</v>
      </c>
      <c r="N4184" t="s">
        <v>98</v>
      </c>
      <c r="P4184" t="s">
        <v>78</v>
      </c>
      <c r="Q4184" t="s">
        <v>79</v>
      </c>
      <c r="S4184" t="s">
        <v>99</v>
      </c>
      <c r="T4184" t="s">
        <v>45</v>
      </c>
      <c r="U4184" t="s">
        <v>46</v>
      </c>
      <c r="V4184" t="s">
        <v>46</v>
      </c>
      <c r="W4184" t="s">
        <v>764</v>
      </c>
      <c r="X4184" t="s">
        <v>765</v>
      </c>
      <c r="Y4184" t="s">
        <v>766</v>
      </c>
      <c r="Z4184" t="s">
        <v>767</v>
      </c>
      <c r="AB4184" t="s">
        <v>1196</v>
      </c>
      <c r="AC4184" t="s">
        <v>1197</v>
      </c>
      <c r="AE4184" t="s">
        <v>118</v>
      </c>
      <c r="AF4184" t="s">
        <v>55</v>
      </c>
      <c r="AG4184" t="s">
        <v>56</v>
      </c>
      <c r="AH4184" t="s">
        <v>46</v>
      </c>
      <c r="AI4184" t="s">
        <v>56</v>
      </c>
      <c r="AJ4184" t="s">
        <v>56</v>
      </c>
      <c r="AK4184" t="s">
        <v>56</v>
      </c>
      <c r="AL4184" t="s">
        <v>56</v>
      </c>
      <c r="AM4184" t="s">
        <v>56</v>
      </c>
      <c r="AN4184" t="s">
        <v>56</v>
      </c>
      <c r="AO4184" t="s">
        <v>56</v>
      </c>
      <c r="AP4184" t="s">
        <v>56</v>
      </c>
      <c r="AQ4184" t="s">
        <v>56</v>
      </c>
      <c r="AR4184" t="s">
        <v>56</v>
      </c>
      <c r="AS4184" t="s">
        <v>56</v>
      </c>
      <c r="AT4184" t="s">
        <v>56</v>
      </c>
      <c r="AU4184" t="s">
        <v>56</v>
      </c>
      <c r="AV4184" t="s">
        <v>56</v>
      </c>
      <c r="AW4184" t="s">
        <v>56</v>
      </c>
    </row>
    <row r="4185" spans="1:49" x14ac:dyDescent="0.3">
      <c r="A4185" t="str">
        <f t="shared" si="326"/>
        <v>AU</v>
      </c>
      <c r="B4185" t="str">
        <f t="shared" si="327"/>
        <v>P</v>
      </c>
      <c r="C4185">
        <f t="shared" si="328"/>
        <v>3.5999999999999996</v>
      </c>
      <c r="D4185">
        <f t="shared" si="329"/>
        <v>1</v>
      </c>
      <c r="E4185">
        <f t="shared" si="330"/>
        <v>3.5999999999999996</v>
      </c>
      <c r="G4185" t="s">
        <v>5125</v>
      </c>
      <c r="H4185" t="s">
        <v>39</v>
      </c>
      <c r="I4185" s="58" t="s">
        <v>171</v>
      </c>
      <c r="J4185" s="58" t="s">
        <v>121</v>
      </c>
      <c r="K4185" s="58" t="s">
        <v>42</v>
      </c>
      <c r="N4185" t="s">
        <v>43</v>
      </c>
      <c r="S4185" t="s">
        <v>69</v>
      </c>
      <c r="T4185" t="s">
        <v>45</v>
      </c>
      <c r="U4185" t="s">
        <v>46</v>
      </c>
      <c r="V4185" t="s">
        <v>46</v>
      </c>
      <c r="W4185" t="s">
        <v>156</v>
      </c>
      <c r="X4185" t="s">
        <v>6458</v>
      </c>
      <c r="Y4185" t="s">
        <v>157</v>
      </c>
      <c r="Z4185" t="s">
        <v>158</v>
      </c>
      <c r="AA4185" t="s">
        <v>159</v>
      </c>
      <c r="AB4185" t="s">
        <v>454</v>
      </c>
      <c r="AC4185" t="s">
        <v>455</v>
      </c>
      <c r="AE4185" t="s">
        <v>6474</v>
      </c>
      <c r="AF4185" t="s">
        <v>55</v>
      </c>
      <c r="AG4185" t="s">
        <v>56</v>
      </c>
      <c r="AH4185" t="s">
        <v>46</v>
      </c>
      <c r="AI4185" t="s">
        <v>56</v>
      </c>
      <c r="AJ4185" t="s">
        <v>56</v>
      </c>
      <c r="AK4185" t="s">
        <v>56</v>
      </c>
      <c r="AL4185" t="s">
        <v>46</v>
      </c>
      <c r="AM4185" t="s">
        <v>56</v>
      </c>
      <c r="AN4185" t="s">
        <v>56</v>
      </c>
      <c r="AO4185" t="s">
        <v>149</v>
      </c>
      <c r="AP4185" t="s">
        <v>56</v>
      </c>
      <c r="AQ4185" t="s">
        <v>56</v>
      </c>
      <c r="AR4185" t="s">
        <v>56</v>
      </c>
      <c r="AS4185" t="s">
        <v>56</v>
      </c>
      <c r="AT4185" t="s">
        <v>56</v>
      </c>
      <c r="AU4185" t="s">
        <v>56</v>
      </c>
      <c r="AV4185" t="s">
        <v>56</v>
      </c>
      <c r="AW4185" t="s">
        <v>56</v>
      </c>
    </row>
    <row r="4186" spans="1:49" x14ac:dyDescent="0.3">
      <c r="A4186" t="str">
        <f t="shared" si="326"/>
        <v>AU</v>
      </c>
      <c r="B4186" t="str">
        <f t="shared" si="327"/>
        <v>P</v>
      </c>
      <c r="C4186">
        <f t="shared" si="328"/>
        <v>0.44999999999999996</v>
      </c>
      <c r="D4186">
        <f t="shared" si="329"/>
        <v>1</v>
      </c>
      <c r="E4186">
        <f t="shared" si="330"/>
        <v>0.44999999999999996</v>
      </c>
      <c r="G4186" t="s">
        <v>5126</v>
      </c>
      <c r="H4186" t="s">
        <v>39</v>
      </c>
      <c r="I4186" s="58" t="s">
        <v>68</v>
      </c>
      <c r="J4186" s="58" t="s">
        <v>41</v>
      </c>
      <c r="K4186" s="58" t="s">
        <v>42</v>
      </c>
      <c r="N4186" t="s">
        <v>43</v>
      </c>
      <c r="S4186" t="s">
        <v>737</v>
      </c>
      <c r="T4186" t="s">
        <v>45</v>
      </c>
      <c r="U4186" t="s">
        <v>46</v>
      </c>
      <c r="V4186" t="s">
        <v>46</v>
      </c>
      <c r="W4186" t="s">
        <v>156</v>
      </c>
      <c r="X4186" t="s">
        <v>6458</v>
      </c>
      <c r="Y4186" t="s">
        <v>157</v>
      </c>
      <c r="Z4186" t="s">
        <v>158</v>
      </c>
      <c r="AA4186" t="s">
        <v>159</v>
      </c>
      <c r="AB4186" t="s">
        <v>738</v>
      </c>
      <c r="AC4186" t="s">
        <v>739</v>
      </c>
      <c r="AD4186" t="s">
        <v>6545</v>
      </c>
      <c r="AF4186" t="s">
        <v>55</v>
      </c>
      <c r="AG4186" t="s">
        <v>46</v>
      </c>
      <c r="AH4186" t="s">
        <v>56</v>
      </c>
      <c r="AI4186" t="s">
        <v>56</v>
      </c>
      <c r="AJ4186" t="s">
        <v>56</v>
      </c>
      <c r="AK4186" t="s">
        <v>56</v>
      </c>
      <c r="AL4186" t="s">
        <v>56</v>
      </c>
      <c r="AM4186" t="s">
        <v>56</v>
      </c>
      <c r="AN4186" t="s">
        <v>56</v>
      </c>
      <c r="AO4186" t="s">
        <v>56</v>
      </c>
      <c r="AP4186" t="s">
        <v>56</v>
      </c>
      <c r="AQ4186" t="s">
        <v>56</v>
      </c>
      <c r="AR4186" t="s">
        <v>56</v>
      </c>
      <c r="AS4186" t="s">
        <v>56</v>
      </c>
      <c r="AT4186" t="s">
        <v>56</v>
      </c>
      <c r="AU4186" t="s">
        <v>56</v>
      </c>
      <c r="AV4186" t="s">
        <v>56</v>
      </c>
      <c r="AW4186" t="s">
        <v>56</v>
      </c>
    </row>
    <row r="4187" spans="1:49" x14ac:dyDescent="0.3">
      <c r="A4187" t="str">
        <f t="shared" si="326"/>
        <v>VŠVU</v>
      </c>
      <c r="B4187" t="str">
        <f t="shared" si="327"/>
        <v>V</v>
      </c>
      <c r="C4187">
        <f t="shared" si="328"/>
        <v>0.89999999999999991</v>
      </c>
      <c r="D4187">
        <f t="shared" si="329"/>
        <v>1</v>
      </c>
      <c r="E4187">
        <f t="shared" si="330"/>
        <v>0.89999999999999991</v>
      </c>
      <c r="G4187" t="s">
        <v>5127</v>
      </c>
      <c r="H4187" t="s">
        <v>39</v>
      </c>
      <c r="I4187" s="58" t="s">
        <v>133</v>
      </c>
      <c r="J4187" s="58" t="s">
        <v>41</v>
      </c>
      <c r="K4187" s="58" t="s">
        <v>97</v>
      </c>
      <c r="N4187" t="s">
        <v>98</v>
      </c>
      <c r="P4187" t="s">
        <v>78</v>
      </c>
      <c r="Q4187" t="s">
        <v>79</v>
      </c>
      <c r="S4187" t="s">
        <v>99</v>
      </c>
      <c r="T4187" t="s">
        <v>45</v>
      </c>
      <c r="U4187" t="s">
        <v>46</v>
      </c>
      <c r="V4187" t="s">
        <v>46</v>
      </c>
      <c r="W4187" t="s">
        <v>764</v>
      </c>
      <c r="X4187" t="s">
        <v>765</v>
      </c>
      <c r="Y4187" t="s">
        <v>766</v>
      </c>
      <c r="Z4187" t="s">
        <v>767</v>
      </c>
      <c r="AB4187" t="s">
        <v>1196</v>
      </c>
      <c r="AC4187" t="s">
        <v>1197</v>
      </c>
      <c r="AE4187" t="s">
        <v>118</v>
      </c>
      <c r="AF4187" t="s">
        <v>55</v>
      </c>
      <c r="AG4187" t="s">
        <v>56</v>
      </c>
      <c r="AH4187" t="s">
        <v>46</v>
      </c>
      <c r="AI4187" t="s">
        <v>56</v>
      </c>
      <c r="AJ4187" t="s">
        <v>56</v>
      </c>
      <c r="AK4187" t="s">
        <v>56</v>
      </c>
      <c r="AL4187" t="s">
        <v>56</v>
      </c>
      <c r="AM4187" t="s">
        <v>56</v>
      </c>
      <c r="AN4187" t="s">
        <v>56</v>
      </c>
      <c r="AO4187" t="s">
        <v>56</v>
      </c>
      <c r="AP4187" t="s">
        <v>56</v>
      </c>
      <c r="AQ4187" t="s">
        <v>56</v>
      </c>
      <c r="AR4187" t="s">
        <v>56</v>
      </c>
      <c r="AS4187" t="s">
        <v>56</v>
      </c>
      <c r="AT4187" t="s">
        <v>56</v>
      </c>
      <c r="AU4187" t="s">
        <v>56</v>
      </c>
      <c r="AV4187" t="s">
        <v>56</v>
      </c>
      <c r="AW4187" t="s">
        <v>56</v>
      </c>
    </row>
    <row r="4188" spans="1:49" x14ac:dyDescent="0.3">
      <c r="A4188" t="str">
        <f t="shared" si="326"/>
        <v>VŠVU</v>
      </c>
      <c r="B4188" t="str">
        <f t="shared" si="327"/>
        <v>V</v>
      </c>
      <c r="C4188">
        <f t="shared" si="328"/>
        <v>0.89999999999999991</v>
      </c>
      <c r="D4188">
        <f t="shared" si="329"/>
        <v>1</v>
      </c>
      <c r="E4188">
        <f t="shared" si="330"/>
        <v>0.89999999999999991</v>
      </c>
      <c r="G4188" t="s">
        <v>5128</v>
      </c>
      <c r="H4188" t="s">
        <v>39</v>
      </c>
      <c r="I4188" s="58" t="s">
        <v>133</v>
      </c>
      <c r="J4188" s="58" t="s">
        <v>41</v>
      </c>
      <c r="K4188" s="58" t="s">
        <v>97</v>
      </c>
      <c r="N4188" t="s">
        <v>98</v>
      </c>
      <c r="P4188" t="s">
        <v>78</v>
      </c>
      <c r="Q4188" t="s">
        <v>79</v>
      </c>
      <c r="S4188" t="s">
        <v>99</v>
      </c>
      <c r="T4188" t="s">
        <v>45</v>
      </c>
      <c r="U4188" t="s">
        <v>46</v>
      </c>
      <c r="V4188" t="s">
        <v>46</v>
      </c>
      <c r="W4188" t="s">
        <v>764</v>
      </c>
      <c r="X4188" t="s">
        <v>765</v>
      </c>
      <c r="Y4188" t="s">
        <v>766</v>
      </c>
      <c r="Z4188" t="s">
        <v>767</v>
      </c>
      <c r="AB4188" t="s">
        <v>1196</v>
      </c>
      <c r="AC4188" t="s">
        <v>1197</v>
      </c>
      <c r="AE4188" t="s">
        <v>118</v>
      </c>
      <c r="AF4188" t="s">
        <v>55</v>
      </c>
      <c r="AG4188" t="s">
        <v>56</v>
      </c>
      <c r="AH4188" t="s">
        <v>46</v>
      </c>
      <c r="AI4188" t="s">
        <v>56</v>
      </c>
      <c r="AJ4188" t="s">
        <v>56</v>
      </c>
      <c r="AK4188" t="s">
        <v>56</v>
      </c>
      <c r="AL4188" t="s">
        <v>56</v>
      </c>
      <c r="AM4188" t="s">
        <v>56</v>
      </c>
      <c r="AN4188" t="s">
        <v>56</v>
      </c>
      <c r="AO4188" t="s">
        <v>56</v>
      </c>
      <c r="AP4188" t="s">
        <v>56</v>
      </c>
      <c r="AQ4188" t="s">
        <v>56</v>
      </c>
      <c r="AR4188" t="s">
        <v>56</v>
      </c>
      <c r="AS4188" t="s">
        <v>56</v>
      </c>
      <c r="AT4188" t="s">
        <v>56</v>
      </c>
      <c r="AU4188" t="s">
        <v>56</v>
      </c>
      <c r="AV4188" t="s">
        <v>56</v>
      </c>
      <c r="AW4188" t="s">
        <v>56</v>
      </c>
    </row>
    <row r="4189" spans="1:49" x14ac:dyDescent="0.3">
      <c r="A4189" t="str">
        <f t="shared" si="326"/>
        <v>STU</v>
      </c>
      <c r="B4189" t="str">
        <f t="shared" si="327"/>
        <v>V</v>
      </c>
      <c r="C4189">
        <f t="shared" si="328"/>
        <v>0.3</v>
      </c>
      <c r="D4189">
        <f t="shared" si="329"/>
        <v>1</v>
      </c>
      <c r="E4189">
        <f t="shared" si="330"/>
        <v>0.3</v>
      </c>
      <c r="G4189" t="s">
        <v>5129</v>
      </c>
      <c r="H4189" t="s">
        <v>39</v>
      </c>
      <c r="I4189" s="58" t="s">
        <v>60</v>
      </c>
      <c r="J4189" s="58" t="s">
        <v>60</v>
      </c>
      <c r="K4189" s="58" t="s">
        <v>211</v>
      </c>
      <c r="N4189" t="s">
        <v>1105</v>
      </c>
      <c r="P4189" t="s">
        <v>213</v>
      </c>
      <c r="Q4189" t="s">
        <v>320</v>
      </c>
      <c r="S4189" t="s">
        <v>214</v>
      </c>
      <c r="T4189" t="s">
        <v>275</v>
      </c>
      <c r="U4189" t="s">
        <v>149</v>
      </c>
      <c r="V4189" t="s">
        <v>46</v>
      </c>
      <c r="W4189" t="s">
        <v>81</v>
      </c>
      <c r="X4189" t="s">
        <v>82</v>
      </c>
      <c r="Y4189" t="s">
        <v>83</v>
      </c>
      <c r="Z4189" t="s">
        <v>398</v>
      </c>
      <c r="AA4189" t="s">
        <v>399</v>
      </c>
      <c r="AB4189" t="s">
        <v>400</v>
      </c>
      <c r="AC4189" t="s">
        <v>401</v>
      </c>
      <c r="AE4189" t="s">
        <v>2221</v>
      </c>
      <c r="AF4189" t="s">
        <v>55</v>
      </c>
      <c r="AG4189" t="s">
        <v>56</v>
      </c>
      <c r="AH4189" t="s">
        <v>46</v>
      </c>
      <c r="AI4189" t="s">
        <v>56</v>
      </c>
      <c r="AJ4189" t="s">
        <v>56</v>
      </c>
      <c r="AK4189" t="s">
        <v>56</v>
      </c>
      <c r="AL4189" t="s">
        <v>56</v>
      </c>
      <c r="AM4189" t="s">
        <v>56</v>
      </c>
      <c r="AN4189" t="s">
        <v>56</v>
      </c>
      <c r="AO4189" t="s">
        <v>56</v>
      </c>
      <c r="AP4189" t="s">
        <v>56</v>
      </c>
      <c r="AQ4189" t="s">
        <v>56</v>
      </c>
      <c r="AR4189" t="s">
        <v>56</v>
      </c>
      <c r="AS4189" t="s">
        <v>56</v>
      </c>
      <c r="AT4189" t="s">
        <v>46</v>
      </c>
      <c r="AU4189" t="s">
        <v>56</v>
      </c>
      <c r="AV4189" t="s">
        <v>56</v>
      </c>
      <c r="AW4189" t="s">
        <v>56</v>
      </c>
    </row>
    <row r="4190" spans="1:49" x14ac:dyDescent="0.3">
      <c r="A4190" t="str">
        <f t="shared" si="326"/>
        <v>VŠVU</v>
      </c>
      <c r="B4190" t="str">
        <f t="shared" si="327"/>
        <v>V</v>
      </c>
      <c r="C4190">
        <f t="shared" si="328"/>
        <v>0.78</v>
      </c>
      <c r="D4190">
        <f t="shared" si="329"/>
        <v>1</v>
      </c>
      <c r="E4190">
        <f t="shared" si="330"/>
        <v>0.78</v>
      </c>
      <c r="G4190" t="s">
        <v>5130</v>
      </c>
      <c r="H4190" t="s">
        <v>39</v>
      </c>
      <c r="I4190" s="58" t="s">
        <v>75</v>
      </c>
      <c r="J4190" s="58" t="s">
        <v>41</v>
      </c>
      <c r="K4190" s="58" t="s">
        <v>97</v>
      </c>
      <c r="N4190" t="s">
        <v>98</v>
      </c>
      <c r="P4190" t="s">
        <v>78</v>
      </c>
      <c r="Q4190" t="s">
        <v>79</v>
      </c>
      <c r="S4190" t="s">
        <v>99</v>
      </c>
      <c r="T4190" t="s">
        <v>45</v>
      </c>
      <c r="U4190" t="s">
        <v>46</v>
      </c>
      <c r="V4190" t="s">
        <v>46</v>
      </c>
      <c r="W4190" t="s">
        <v>764</v>
      </c>
      <c r="X4190" t="s">
        <v>765</v>
      </c>
      <c r="Y4190" t="s">
        <v>766</v>
      </c>
      <c r="Z4190" t="s">
        <v>767</v>
      </c>
      <c r="AB4190" t="s">
        <v>1196</v>
      </c>
      <c r="AC4190" t="s">
        <v>1197</v>
      </c>
      <c r="AE4190" t="s">
        <v>118</v>
      </c>
      <c r="AF4190" t="s">
        <v>55</v>
      </c>
      <c r="AG4190" t="s">
        <v>56</v>
      </c>
      <c r="AH4190" t="s">
        <v>46</v>
      </c>
      <c r="AI4190" t="s">
        <v>56</v>
      </c>
      <c r="AJ4190" t="s">
        <v>56</v>
      </c>
      <c r="AK4190" t="s">
        <v>56</v>
      </c>
      <c r="AL4190" t="s">
        <v>56</v>
      </c>
      <c r="AM4190" t="s">
        <v>56</v>
      </c>
      <c r="AN4190" t="s">
        <v>56</v>
      </c>
      <c r="AO4190" t="s">
        <v>56</v>
      </c>
      <c r="AP4190" t="s">
        <v>56</v>
      </c>
      <c r="AQ4190" t="s">
        <v>56</v>
      </c>
      <c r="AR4190" t="s">
        <v>56</v>
      </c>
      <c r="AS4190" t="s">
        <v>56</v>
      </c>
      <c r="AT4190" t="s">
        <v>56</v>
      </c>
      <c r="AU4190" t="s">
        <v>56</v>
      </c>
      <c r="AV4190" t="s">
        <v>56</v>
      </c>
      <c r="AW4190" t="s">
        <v>56</v>
      </c>
    </row>
    <row r="4191" spans="1:49" x14ac:dyDescent="0.3">
      <c r="A4191" t="str">
        <f t="shared" si="326"/>
        <v>AU</v>
      </c>
      <c r="B4191" t="str">
        <f t="shared" si="327"/>
        <v>P</v>
      </c>
      <c r="C4191">
        <f t="shared" si="328"/>
        <v>0.44999999999999996</v>
      </c>
      <c r="D4191">
        <f t="shared" si="329"/>
        <v>1</v>
      </c>
      <c r="E4191">
        <f t="shared" si="330"/>
        <v>0.44999999999999996</v>
      </c>
      <c r="G4191" t="s">
        <v>5131</v>
      </c>
      <c r="H4191" t="s">
        <v>39</v>
      </c>
      <c r="I4191" s="58" t="s">
        <v>68</v>
      </c>
      <c r="J4191" s="58" t="s">
        <v>41</v>
      </c>
      <c r="K4191" s="58" t="s">
        <v>42</v>
      </c>
      <c r="N4191" t="s">
        <v>43</v>
      </c>
      <c r="S4191" t="s">
        <v>737</v>
      </c>
      <c r="T4191" t="s">
        <v>45</v>
      </c>
      <c r="U4191" t="s">
        <v>46</v>
      </c>
      <c r="V4191" t="s">
        <v>46</v>
      </c>
      <c r="W4191" t="s">
        <v>156</v>
      </c>
      <c r="X4191" t="s">
        <v>6458</v>
      </c>
      <c r="Y4191" t="s">
        <v>157</v>
      </c>
      <c r="Z4191" t="s">
        <v>158</v>
      </c>
      <c r="AA4191" t="s">
        <v>159</v>
      </c>
      <c r="AB4191" t="s">
        <v>738</v>
      </c>
      <c r="AC4191" t="s">
        <v>739</v>
      </c>
      <c r="AD4191" t="s">
        <v>6545</v>
      </c>
      <c r="AF4191" t="s">
        <v>55</v>
      </c>
      <c r="AG4191" t="s">
        <v>46</v>
      </c>
      <c r="AH4191" t="s">
        <v>56</v>
      </c>
      <c r="AI4191" t="s">
        <v>56</v>
      </c>
      <c r="AJ4191" t="s">
        <v>56</v>
      </c>
      <c r="AK4191" t="s">
        <v>56</v>
      </c>
      <c r="AL4191" t="s">
        <v>56</v>
      </c>
      <c r="AM4191" t="s">
        <v>56</v>
      </c>
      <c r="AN4191" t="s">
        <v>56</v>
      </c>
      <c r="AO4191" t="s">
        <v>56</v>
      </c>
      <c r="AP4191" t="s">
        <v>56</v>
      </c>
      <c r="AQ4191" t="s">
        <v>56</v>
      </c>
      <c r="AR4191" t="s">
        <v>56</v>
      </c>
      <c r="AS4191" t="s">
        <v>56</v>
      </c>
      <c r="AT4191" t="s">
        <v>56</v>
      </c>
      <c r="AU4191" t="s">
        <v>56</v>
      </c>
      <c r="AV4191" t="s">
        <v>56</v>
      </c>
      <c r="AW4191" t="s">
        <v>56</v>
      </c>
    </row>
    <row r="4192" spans="1:49" x14ac:dyDescent="0.3">
      <c r="A4192" t="str">
        <f t="shared" si="326"/>
        <v>AU</v>
      </c>
      <c r="B4192" t="str">
        <f t="shared" si="327"/>
        <v>P</v>
      </c>
      <c r="C4192">
        <f t="shared" si="328"/>
        <v>0.44999999999999996</v>
      </c>
      <c r="D4192">
        <f t="shared" si="329"/>
        <v>1</v>
      </c>
      <c r="E4192">
        <f t="shared" si="330"/>
        <v>0.44999999999999996</v>
      </c>
      <c r="G4192" t="s">
        <v>5132</v>
      </c>
      <c r="H4192" t="s">
        <v>39</v>
      </c>
      <c r="I4192" s="58" t="s">
        <v>68</v>
      </c>
      <c r="J4192" s="58" t="s">
        <v>41</v>
      </c>
      <c r="K4192" s="58" t="s">
        <v>42</v>
      </c>
      <c r="N4192" t="s">
        <v>43</v>
      </c>
      <c r="S4192" t="s">
        <v>737</v>
      </c>
      <c r="T4192" t="s">
        <v>45</v>
      </c>
      <c r="U4192" t="s">
        <v>46</v>
      </c>
      <c r="V4192" t="s">
        <v>46</v>
      </c>
      <c r="W4192" t="s">
        <v>156</v>
      </c>
      <c r="X4192" t="s">
        <v>6458</v>
      </c>
      <c r="Y4192" t="s">
        <v>157</v>
      </c>
      <c r="Z4192" t="s">
        <v>158</v>
      </c>
      <c r="AA4192" t="s">
        <v>159</v>
      </c>
      <c r="AB4192" t="s">
        <v>738</v>
      </c>
      <c r="AC4192" t="s">
        <v>739</v>
      </c>
      <c r="AD4192" t="s">
        <v>6545</v>
      </c>
      <c r="AF4192" t="s">
        <v>55</v>
      </c>
      <c r="AG4192" t="s">
        <v>46</v>
      </c>
      <c r="AH4192" t="s">
        <v>56</v>
      </c>
      <c r="AI4192" t="s">
        <v>56</v>
      </c>
      <c r="AJ4192" t="s">
        <v>56</v>
      </c>
      <c r="AK4192" t="s">
        <v>56</v>
      </c>
      <c r="AL4192" t="s">
        <v>56</v>
      </c>
      <c r="AM4192" t="s">
        <v>56</v>
      </c>
      <c r="AN4192" t="s">
        <v>56</v>
      </c>
      <c r="AO4192" t="s">
        <v>56</v>
      </c>
      <c r="AP4192" t="s">
        <v>56</v>
      </c>
      <c r="AQ4192" t="s">
        <v>56</v>
      </c>
      <c r="AR4192" t="s">
        <v>56</v>
      </c>
      <c r="AS4192" t="s">
        <v>56</v>
      </c>
      <c r="AT4192" t="s">
        <v>56</v>
      </c>
      <c r="AU4192" t="s">
        <v>56</v>
      </c>
      <c r="AV4192" t="s">
        <v>56</v>
      </c>
      <c r="AW4192" t="s">
        <v>56</v>
      </c>
    </row>
    <row r="4193" spans="1:49" x14ac:dyDescent="0.3">
      <c r="A4193" t="str">
        <f t="shared" si="326"/>
        <v>PU</v>
      </c>
      <c r="B4193" t="str">
        <f t="shared" si="327"/>
        <v>P</v>
      </c>
      <c r="C4193">
        <f t="shared" si="328"/>
        <v>0.44999999999999996</v>
      </c>
      <c r="D4193">
        <f t="shared" si="329"/>
        <v>1</v>
      </c>
      <c r="E4193">
        <f t="shared" si="330"/>
        <v>0.44999999999999996</v>
      </c>
      <c r="G4193" t="s">
        <v>5133</v>
      </c>
      <c r="H4193" t="s">
        <v>39</v>
      </c>
      <c r="I4193" s="58" t="s">
        <v>68</v>
      </c>
      <c r="J4193" s="58" t="s">
        <v>41</v>
      </c>
      <c r="K4193" s="58" t="s">
        <v>42</v>
      </c>
      <c r="N4193" t="s">
        <v>43</v>
      </c>
      <c r="S4193" t="s">
        <v>69</v>
      </c>
      <c r="T4193" t="s">
        <v>45</v>
      </c>
      <c r="U4193" t="s">
        <v>46</v>
      </c>
      <c r="V4193" t="s">
        <v>46</v>
      </c>
      <c r="W4193" t="s">
        <v>2013</v>
      </c>
      <c r="X4193" t="s">
        <v>2014</v>
      </c>
      <c r="Y4193" t="s">
        <v>2015</v>
      </c>
      <c r="Z4193" t="s">
        <v>1525</v>
      </c>
      <c r="AA4193" t="s">
        <v>2016</v>
      </c>
      <c r="AB4193" t="s">
        <v>2017</v>
      </c>
      <c r="AC4193" t="s">
        <v>2018</v>
      </c>
      <c r="AD4193" t="s">
        <v>4784</v>
      </c>
      <c r="AF4193" t="s">
        <v>55</v>
      </c>
      <c r="AG4193" t="s">
        <v>46</v>
      </c>
      <c r="AH4193" t="s">
        <v>56</v>
      </c>
      <c r="AI4193" t="s">
        <v>56</v>
      </c>
      <c r="AJ4193" t="s">
        <v>56</v>
      </c>
      <c r="AK4193" t="s">
        <v>56</v>
      </c>
      <c r="AL4193" t="s">
        <v>56</v>
      </c>
      <c r="AM4193" t="s">
        <v>56</v>
      </c>
      <c r="AN4193" t="s">
        <v>56</v>
      </c>
      <c r="AO4193" t="s">
        <v>46</v>
      </c>
      <c r="AP4193" t="s">
        <v>56</v>
      </c>
      <c r="AQ4193" t="s">
        <v>56</v>
      </c>
      <c r="AR4193" t="s">
        <v>56</v>
      </c>
      <c r="AS4193" t="s">
        <v>56</v>
      </c>
      <c r="AT4193" t="s">
        <v>56</v>
      </c>
      <c r="AU4193" t="s">
        <v>56</v>
      </c>
      <c r="AV4193" t="s">
        <v>56</v>
      </c>
      <c r="AW4193" t="s">
        <v>56</v>
      </c>
    </row>
    <row r="4194" spans="1:49" x14ac:dyDescent="0.3">
      <c r="A4194" t="str">
        <f t="shared" si="326"/>
        <v>STU</v>
      </c>
      <c r="B4194" t="str">
        <f t="shared" si="327"/>
        <v>V</v>
      </c>
      <c r="C4194">
        <f t="shared" si="328"/>
        <v>0.3</v>
      </c>
      <c r="D4194">
        <f t="shared" si="329"/>
        <v>1</v>
      </c>
      <c r="E4194">
        <f t="shared" si="330"/>
        <v>0.3</v>
      </c>
      <c r="G4194" t="s">
        <v>5134</v>
      </c>
      <c r="H4194" t="s">
        <v>39</v>
      </c>
      <c r="I4194" s="58" t="s">
        <v>60</v>
      </c>
      <c r="J4194" s="58" t="s">
        <v>60</v>
      </c>
      <c r="K4194" s="58" t="s">
        <v>211</v>
      </c>
      <c r="N4194" t="s">
        <v>212</v>
      </c>
      <c r="P4194" t="s">
        <v>213</v>
      </c>
      <c r="Q4194" t="s">
        <v>320</v>
      </c>
      <c r="S4194" t="s">
        <v>214</v>
      </c>
      <c r="T4194" t="s">
        <v>1534</v>
      </c>
      <c r="U4194" t="s">
        <v>223</v>
      </c>
      <c r="V4194" t="s">
        <v>46</v>
      </c>
      <c r="W4194" t="s">
        <v>81</v>
      </c>
      <c r="X4194" t="s">
        <v>82</v>
      </c>
      <c r="Y4194" t="s">
        <v>83</v>
      </c>
      <c r="Z4194" t="s">
        <v>398</v>
      </c>
      <c r="AA4194" t="s">
        <v>399</v>
      </c>
      <c r="AB4194" t="s">
        <v>400</v>
      </c>
      <c r="AC4194" t="s">
        <v>401</v>
      </c>
      <c r="AE4194" t="s">
        <v>5135</v>
      </c>
      <c r="AF4194" t="s">
        <v>55</v>
      </c>
      <c r="AG4194" t="s">
        <v>56</v>
      </c>
      <c r="AH4194" t="s">
        <v>46</v>
      </c>
      <c r="AI4194" t="s">
        <v>56</v>
      </c>
      <c r="AJ4194" t="s">
        <v>56</v>
      </c>
      <c r="AK4194" t="s">
        <v>56</v>
      </c>
      <c r="AL4194" t="s">
        <v>56</v>
      </c>
      <c r="AM4194" t="s">
        <v>56</v>
      </c>
      <c r="AN4194" t="s">
        <v>56</v>
      </c>
      <c r="AO4194" t="s">
        <v>56</v>
      </c>
      <c r="AP4194" t="s">
        <v>56</v>
      </c>
      <c r="AQ4194" t="s">
        <v>56</v>
      </c>
      <c r="AR4194" t="s">
        <v>56</v>
      </c>
      <c r="AS4194" t="s">
        <v>56</v>
      </c>
      <c r="AT4194" t="s">
        <v>46</v>
      </c>
      <c r="AU4194" t="s">
        <v>56</v>
      </c>
      <c r="AV4194" t="s">
        <v>56</v>
      </c>
      <c r="AW4194" t="s">
        <v>56</v>
      </c>
    </row>
    <row r="4195" spans="1:49" x14ac:dyDescent="0.3">
      <c r="A4195" t="str">
        <f t="shared" si="326"/>
        <v>AU</v>
      </c>
      <c r="B4195" t="str">
        <f t="shared" si="327"/>
        <v>P</v>
      </c>
      <c r="C4195">
        <f t="shared" si="328"/>
        <v>0.44999999999999996</v>
      </c>
      <c r="D4195">
        <f t="shared" si="329"/>
        <v>1</v>
      </c>
      <c r="E4195">
        <f t="shared" si="330"/>
        <v>0.44999999999999996</v>
      </c>
      <c r="G4195" t="s">
        <v>5136</v>
      </c>
      <c r="H4195" t="s">
        <v>39</v>
      </c>
      <c r="I4195" s="58" t="s">
        <v>68</v>
      </c>
      <c r="J4195" s="58" t="s">
        <v>41</v>
      </c>
      <c r="K4195" s="58" t="s">
        <v>42</v>
      </c>
      <c r="N4195" t="s">
        <v>43</v>
      </c>
      <c r="S4195" t="s">
        <v>737</v>
      </c>
      <c r="T4195" t="s">
        <v>45</v>
      </c>
      <c r="U4195" t="s">
        <v>46</v>
      </c>
      <c r="V4195" t="s">
        <v>46</v>
      </c>
      <c r="W4195" t="s">
        <v>156</v>
      </c>
      <c r="X4195" t="s">
        <v>6458</v>
      </c>
      <c r="Y4195" t="s">
        <v>157</v>
      </c>
      <c r="Z4195" t="s">
        <v>158</v>
      </c>
      <c r="AA4195" t="s">
        <v>159</v>
      </c>
      <c r="AB4195" t="s">
        <v>738</v>
      </c>
      <c r="AC4195" t="s">
        <v>739</v>
      </c>
      <c r="AD4195" t="s">
        <v>6545</v>
      </c>
      <c r="AF4195" t="s">
        <v>55</v>
      </c>
      <c r="AG4195" t="s">
        <v>46</v>
      </c>
      <c r="AH4195" t="s">
        <v>56</v>
      </c>
      <c r="AI4195" t="s">
        <v>223</v>
      </c>
      <c r="AJ4195" t="s">
        <v>56</v>
      </c>
      <c r="AK4195" t="s">
        <v>56</v>
      </c>
      <c r="AL4195" t="s">
        <v>56</v>
      </c>
      <c r="AM4195" t="s">
        <v>56</v>
      </c>
      <c r="AN4195" t="s">
        <v>56</v>
      </c>
      <c r="AO4195" t="s">
        <v>56</v>
      </c>
      <c r="AP4195" t="s">
        <v>56</v>
      </c>
      <c r="AQ4195" t="s">
        <v>56</v>
      </c>
      <c r="AR4195" t="s">
        <v>56</v>
      </c>
      <c r="AS4195" t="s">
        <v>56</v>
      </c>
      <c r="AT4195" t="s">
        <v>56</v>
      </c>
      <c r="AU4195" t="s">
        <v>56</v>
      </c>
      <c r="AV4195" t="s">
        <v>56</v>
      </c>
      <c r="AW4195" t="s">
        <v>56</v>
      </c>
    </row>
    <row r="4196" spans="1:49" x14ac:dyDescent="0.3">
      <c r="A4196" t="str">
        <f t="shared" si="326"/>
        <v>AU</v>
      </c>
      <c r="B4196" t="str">
        <f t="shared" si="327"/>
        <v>P</v>
      </c>
      <c r="C4196">
        <f t="shared" si="328"/>
        <v>0.44999999999999996</v>
      </c>
      <c r="D4196">
        <f t="shared" si="329"/>
        <v>1</v>
      </c>
      <c r="E4196">
        <f t="shared" si="330"/>
        <v>0.44999999999999996</v>
      </c>
      <c r="G4196" t="s">
        <v>5137</v>
      </c>
      <c r="H4196" t="s">
        <v>39</v>
      </c>
      <c r="I4196" s="58" t="s">
        <v>68</v>
      </c>
      <c r="J4196" s="58" t="s">
        <v>41</v>
      </c>
      <c r="K4196" s="58" t="s">
        <v>42</v>
      </c>
      <c r="N4196" t="s">
        <v>43</v>
      </c>
      <c r="S4196" t="s">
        <v>737</v>
      </c>
      <c r="T4196" t="s">
        <v>45</v>
      </c>
      <c r="U4196" t="s">
        <v>46</v>
      </c>
      <c r="V4196" t="s">
        <v>46</v>
      </c>
      <c r="W4196" t="s">
        <v>156</v>
      </c>
      <c r="X4196" t="s">
        <v>6458</v>
      </c>
      <c r="Y4196" t="s">
        <v>157</v>
      </c>
      <c r="Z4196" t="s">
        <v>158</v>
      </c>
      <c r="AA4196" t="s">
        <v>159</v>
      </c>
      <c r="AB4196" t="s">
        <v>738</v>
      </c>
      <c r="AC4196" t="s">
        <v>739</v>
      </c>
      <c r="AD4196" t="s">
        <v>6545</v>
      </c>
      <c r="AF4196" t="s">
        <v>55</v>
      </c>
      <c r="AG4196" t="s">
        <v>46</v>
      </c>
      <c r="AH4196" t="s">
        <v>56</v>
      </c>
      <c r="AI4196" t="s">
        <v>223</v>
      </c>
      <c r="AJ4196" t="s">
        <v>56</v>
      </c>
      <c r="AK4196" t="s">
        <v>56</v>
      </c>
      <c r="AL4196" t="s">
        <v>56</v>
      </c>
      <c r="AM4196" t="s">
        <v>56</v>
      </c>
      <c r="AN4196" t="s">
        <v>56</v>
      </c>
      <c r="AO4196" t="s">
        <v>56</v>
      </c>
      <c r="AP4196" t="s">
        <v>56</v>
      </c>
      <c r="AQ4196" t="s">
        <v>56</v>
      </c>
      <c r="AR4196" t="s">
        <v>56</v>
      </c>
      <c r="AS4196" t="s">
        <v>56</v>
      </c>
      <c r="AT4196" t="s">
        <v>56</v>
      </c>
      <c r="AU4196" t="s">
        <v>56</v>
      </c>
      <c r="AV4196" t="s">
        <v>56</v>
      </c>
      <c r="AW4196" t="s">
        <v>56</v>
      </c>
    </row>
    <row r="4197" spans="1:49" x14ac:dyDescent="0.3">
      <c r="A4197" t="str">
        <f t="shared" si="326"/>
        <v>AU</v>
      </c>
      <c r="B4197" t="str">
        <f t="shared" si="327"/>
        <v>P</v>
      </c>
      <c r="C4197">
        <f t="shared" si="328"/>
        <v>0.44999999999999996</v>
      </c>
      <c r="D4197">
        <f t="shared" si="329"/>
        <v>1</v>
      </c>
      <c r="E4197">
        <f t="shared" si="330"/>
        <v>0.44999999999999996</v>
      </c>
      <c r="G4197" t="s">
        <v>5138</v>
      </c>
      <c r="H4197" t="s">
        <v>39</v>
      </c>
      <c r="I4197" s="58" t="s">
        <v>68</v>
      </c>
      <c r="J4197" s="58" t="s">
        <v>41</v>
      </c>
      <c r="K4197" s="58" t="s">
        <v>42</v>
      </c>
      <c r="N4197" t="s">
        <v>43</v>
      </c>
      <c r="S4197" t="s">
        <v>737</v>
      </c>
      <c r="T4197" t="s">
        <v>45</v>
      </c>
      <c r="U4197" t="s">
        <v>46</v>
      </c>
      <c r="V4197" t="s">
        <v>46</v>
      </c>
      <c r="W4197" t="s">
        <v>156</v>
      </c>
      <c r="X4197" t="s">
        <v>6458</v>
      </c>
      <c r="Y4197" t="s">
        <v>157</v>
      </c>
      <c r="Z4197" t="s">
        <v>158</v>
      </c>
      <c r="AA4197" t="s">
        <v>159</v>
      </c>
      <c r="AB4197" t="s">
        <v>738</v>
      </c>
      <c r="AC4197" t="s">
        <v>739</v>
      </c>
      <c r="AD4197" t="s">
        <v>6545</v>
      </c>
      <c r="AF4197" t="s">
        <v>55</v>
      </c>
      <c r="AG4197" t="s">
        <v>149</v>
      </c>
      <c r="AH4197" t="s">
        <v>56</v>
      </c>
      <c r="AI4197" t="s">
        <v>56</v>
      </c>
      <c r="AJ4197" t="s">
        <v>56</v>
      </c>
      <c r="AK4197" t="s">
        <v>56</v>
      </c>
      <c r="AL4197" t="s">
        <v>56</v>
      </c>
      <c r="AM4197" t="s">
        <v>56</v>
      </c>
      <c r="AN4197" t="s">
        <v>56</v>
      </c>
      <c r="AO4197" t="s">
        <v>56</v>
      </c>
      <c r="AP4197" t="s">
        <v>56</v>
      </c>
      <c r="AQ4197" t="s">
        <v>56</v>
      </c>
      <c r="AR4197" t="s">
        <v>56</v>
      </c>
      <c r="AS4197" t="s">
        <v>56</v>
      </c>
      <c r="AT4197" t="s">
        <v>56</v>
      </c>
      <c r="AU4197" t="s">
        <v>56</v>
      </c>
      <c r="AV4197" t="s">
        <v>56</v>
      </c>
      <c r="AW4197" t="s">
        <v>56</v>
      </c>
    </row>
    <row r="4198" spans="1:49" x14ac:dyDescent="0.3">
      <c r="A4198" t="str">
        <f t="shared" si="326"/>
        <v>AU</v>
      </c>
      <c r="B4198" t="str">
        <f t="shared" si="327"/>
        <v>P</v>
      </c>
      <c r="C4198">
        <f t="shared" si="328"/>
        <v>0.44999999999999996</v>
      </c>
      <c r="D4198">
        <f t="shared" si="329"/>
        <v>1</v>
      </c>
      <c r="E4198">
        <f t="shared" si="330"/>
        <v>0.44999999999999996</v>
      </c>
      <c r="G4198" t="s">
        <v>5139</v>
      </c>
      <c r="H4198" t="s">
        <v>39</v>
      </c>
      <c r="I4198" s="58" t="s">
        <v>68</v>
      </c>
      <c r="J4198" s="58" t="s">
        <v>41</v>
      </c>
      <c r="K4198" s="58" t="s">
        <v>42</v>
      </c>
      <c r="N4198" t="s">
        <v>43</v>
      </c>
      <c r="S4198" t="s">
        <v>737</v>
      </c>
      <c r="T4198" t="s">
        <v>45</v>
      </c>
      <c r="U4198" t="s">
        <v>46</v>
      </c>
      <c r="V4198" t="s">
        <v>46</v>
      </c>
      <c r="W4198" t="s">
        <v>156</v>
      </c>
      <c r="X4198" t="s">
        <v>6458</v>
      </c>
      <c r="Y4198" t="s">
        <v>157</v>
      </c>
      <c r="Z4198" t="s">
        <v>158</v>
      </c>
      <c r="AA4198" t="s">
        <v>159</v>
      </c>
      <c r="AB4198" t="s">
        <v>738</v>
      </c>
      <c r="AC4198" t="s">
        <v>739</v>
      </c>
      <c r="AD4198" t="s">
        <v>6545</v>
      </c>
      <c r="AF4198" t="s">
        <v>55</v>
      </c>
      <c r="AG4198" t="s">
        <v>46</v>
      </c>
      <c r="AH4198" t="s">
        <v>56</v>
      </c>
      <c r="AI4198" t="s">
        <v>56</v>
      </c>
      <c r="AJ4198" t="s">
        <v>56</v>
      </c>
      <c r="AK4198" t="s">
        <v>56</v>
      </c>
      <c r="AL4198" t="s">
        <v>56</v>
      </c>
      <c r="AM4198" t="s">
        <v>56</v>
      </c>
      <c r="AN4198" t="s">
        <v>56</v>
      </c>
      <c r="AO4198" t="s">
        <v>56</v>
      </c>
      <c r="AP4198" t="s">
        <v>56</v>
      </c>
      <c r="AQ4198" t="s">
        <v>56</v>
      </c>
      <c r="AR4198" t="s">
        <v>56</v>
      </c>
      <c r="AS4198" t="s">
        <v>56</v>
      </c>
      <c r="AT4198" t="s">
        <v>56</v>
      </c>
      <c r="AU4198" t="s">
        <v>56</v>
      </c>
      <c r="AV4198" t="s">
        <v>56</v>
      </c>
      <c r="AW4198" t="s">
        <v>56</v>
      </c>
    </row>
    <row r="4199" spans="1:49" x14ac:dyDescent="0.3">
      <c r="A4199" t="str">
        <f t="shared" si="326"/>
        <v>AU</v>
      </c>
      <c r="B4199" t="str">
        <f t="shared" si="327"/>
        <v>P</v>
      </c>
      <c r="C4199">
        <f t="shared" si="328"/>
        <v>0.89999999999999991</v>
      </c>
      <c r="D4199">
        <f t="shared" si="329"/>
        <v>1</v>
      </c>
      <c r="E4199">
        <f t="shared" si="330"/>
        <v>0.89999999999999991</v>
      </c>
      <c r="G4199" t="s">
        <v>5140</v>
      </c>
      <c r="H4199" t="s">
        <v>39</v>
      </c>
      <c r="I4199" s="58" t="s">
        <v>90</v>
      </c>
      <c r="J4199" s="58" t="s">
        <v>41</v>
      </c>
      <c r="K4199" s="58" t="s">
        <v>42</v>
      </c>
      <c r="N4199" t="s">
        <v>43</v>
      </c>
      <c r="S4199" t="s">
        <v>737</v>
      </c>
      <c r="T4199" t="s">
        <v>45</v>
      </c>
      <c r="U4199" t="s">
        <v>46</v>
      </c>
      <c r="V4199" t="s">
        <v>46</v>
      </c>
      <c r="W4199" t="s">
        <v>156</v>
      </c>
      <c r="X4199" t="s">
        <v>6458</v>
      </c>
      <c r="Y4199" t="s">
        <v>157</v>
      </c>
      <c r="Z4199" t="s">
        <v>158</v>
      </c>
      <c r="AA4199" t="s">
        <v>159</v>
      </c>
      <c r="AB4199" t="s">
        <v>738</v>
      </c>
      <c r="AC4199" t="s">
        <v>739</v>
      </c>
      <c r="AD4199" t="s">
        <v>2752</v>
      </c>
      <c r="AF4199" t="s">
        <v>55</v>
      </c>
      <c r="AG4199" t="s">
        <v>46</v>
      </c>
      <c r="AH4199" t="s">
        <v>56</v>
      </c>
      <c r="AI4199" t="s">
        <v>223</v>
      </c>
      <c r="AJ4199" t="s">
        <v>56</v>
      </c>
      <c r="AK4199" t="s">
        <v>56</v>
      </c>
      <c r="AL4199" t="s">
        <v>56</v>
      </c>
      <c r="AM4199" t="s">
        <v>56</v>
      </c>
      <c r="AN4199" t="s">
        <v>56</v>
      </c>
      <c r="AO4199" t="s">
        <v>56</v>
      </c>
      <c r="AP4199" t="s">
        <v>56</v>
      </c>
      <c r="AQ4199" t="s">
        <v>56</v>
      </c>
      <c r="AR4199" t="s">
        <v>56</v>
      </c>
      <c r="AS4199" t="s">
        <v>56</v>
      </c>
      <c r="AT4199" t="s">
        <v>56</v>
      </c>
      <c r="AU4199" t="s">
        <v>56</v>
      </c>
      <c r="AV4199" t="s">
        <v>56</v>
      </c>
      <c r="AW4199" t="s">
        <v>56</v>
      </c>
    </row>
    <row r="4200" spans="1:49" x14ac:dyDescent="0.3">
      <c r="A4200" t="str">
        <f t="shared" si="326"/>
        <v>VŠVU</v>
      </c>
      <c r="B4200" t="str">
        <f t="shared" si="327"/>
        <v>V</v>
      </c>
      <c r="C4200">
        <f t="shared" si="328"/>
        <v>0.44999999999999996</v>
      </c>
      <c r="D4200">
        <f t="shared" si="329"/>
        <v>1</v>
      </c>
      <c r="E4200">
        <f t="shared" si="330"/>
        <v>0.44999999999999996</v>
      </c>
      <c r="G4200" t="s">
        <v>5141</v>
      </c>
      <c r="H4200" t="s">
        <v>39</v>
      </c>
      <c r="I4200" s="58" t="s">
        <v>68</v>
      </c>
      <c r="J4200" s="58" t="s">
        <v>41</v>
      </c>
      <c r="K4200" s="58" t="s">
        <v>76</v>
      </c>
      <c r="N4200" t="s">
        <v>514</v>
      </c>
      <c r="P4200" t="s">
        <v>78</v>
      </c>
      <c r="Q4200" t="s">
        <v>79</v>
      </c>
      <c r="S4200" t="s">
        <v>80</v>
      </c>
      <c r="T4200" t="s">
        <v>45</v>
      </c>
      <c r="U4200" t="s">
        <v>46</v>
      </c>
      <c r="V4200" t="s">
        <v>46</v>
      </c>
      <c r="W4200" t="s">
        <v>764</v>
      </c>
      <c r="X4200" t="s">
        <v>765</v>
      </c>
      <c r="Y4200" t="s">
        <v>766</v>
      </c>
      <c r="Z4200" t="s">
        <v>767</v>
      </c>
      <c r="AB4200" t="s">
        <v>1018</v>
      </c>
      <c r="AC4200" t="s">
        <v>1019</v>
      </c>
      <c r="AD4200" t="s">
        <v>5142</v>
      </c>
      <c r="AF4200" t="s">
        <v>55</v>
      </c>
      <c r="AG4200" t="s">
        <v>46</v>
      </c>
      <c r="AH4200" t="s">
        <v>56</v>
      </c>
      <c r="AI4200" t="s">
        <v>56</v>
      </c>
      <c r="AJ4200" t="s">
        <v>56</v>
      </c>
      <c r="AK4200" t="s">
        <v>56</v>
      </c>
      <c r="AL4200" t="s">
        <v>56</v>
      </c>
      <c r="AM4200" t="s">
        <v>56</v>
      </c>
      <c r="AN4200" t="s">
        <v>56</v>
      </c>
      <c r="AO4200" t="s">
        <v>56</v>
      </c>
      <c r="AP4200" t="s">
        <v>56</v>
      </c>
      <c r="AQ4200" t="s">
        <v>56</v>
      </c>
      <c r="AR4200" t="s">
        <v>56</v>
      </c>
      <c r="AS4200" t="s">
        <v>56</v>
      </c>
      <c r="AT4200" t="s">
        <v>56</v>
      </c>
      <c r="AU4200" t="s">
        <v>56</v>
      </c>
      <c r="AV4200" t="s">
        <v>56</v>
      </c>
      <c r="AW4200" t="s">
        <v>56</v>
      </c>
    </row>
    <row r="4201" spans="1:49" x14ac:dyDescent="0.3">
      <c r="A4201" t="str">
        <f t="shared" si="326"/>
        <v>PU</v>
      </c>
      <c r="B4201" t="str">
        <f t="shared" si="327"/>
        <v>P</v>
      </c>
      <c r="C4201">
        <f t="shared" si="328"/>
        <v>0.44999999999999996</v>
      </c>
      <c r="D4201">
        <f t="shared" si="329"/>
        <v>1</v>
      </c>
      <c r="E4201">
        <f t="shared" si="330"/>
        <v>0.44999999999999996</v>
      </c>
      <c r="G4201" t="s">
        <v>5143</v>
      </c>
      <c r="H4201" t="s">
        <v>39</v>
      </c>
      <c r="I4201" s="58" t="s">
        <v>68</v>
      </c>
      <c r="J4201" s="58" t="s">
        <v>41</v>
      </c>
      <c r="K4201" s="58" t="s">
        <v>42</v>
      </c>
      <c r="N4201" t="s">
        <v>43</v>
      </c>
      <c r="S4201" t="s">
        <v>57</v>
      </c>
      <c r="T4201" t="s">
        <v>73</v>
      </c>
      <c r="U4201" t="s">
        <v>149</v>
      </c>
      <c r="V4201" t="s">
        <v>46</v>
      </c>
      <c r="W4201" t="s">
        <v>2013</v>
      </c>
      <c r="X4201" t="s">
        <v>2014</v>
      </c>
      <c r="Y4201" t="s">
        <v>2015</v>
      </c>
      <c r="Z4201" t="s">
        <v>1525</v>
      </c>
      <c r="AA4201" t="s">
        <v>2016</v>
      </c>
      <c r="AB4201" t="s">
        <v>2017</v>
      </c>
      <c r="AC4201" t="s">
        <v>2018</v>
      </c>
      <c r="AD4201" t="s">
        <v>4784</v>
      </c>
      <c r="AF4201" t="s">
        <v>55</v>
      </c>
      <c r="AG4201" t="s">
        <v>46</v>
      </c>
      <c r="AH4201" t="s">
        <v>56</v>
      </c>
      <c r="AI4201" t="s">
        <v>56</v>
      </c>
      <c r="AJ4201" t="s">
        <v>56</v>
      </c>
      <c r="AK4201" t="s">
        <v>56</v>
      </c>
      <c r="AL4201" t="s">
        <v>56</v>
      </c>
      <c r="AM4201" t="s">
        <v>56</v>
      </c>
      <c r="AN4201" t="s">
        <v>56</v>
      </c>
      <c r="AO4201" t="s">
        <v>46</v>
      </c>
      <c r="AP4201" t="s">
        <v>56</v>
      </c>
      <c r="AQ4201" t="s">
        <v>56</v>
      </c>
      <c r="AR4201" t="s">
        <v>56</v>
      </c>
      <c r="AS4201" t="s">
        <v>56</v>
      </c>
      <c r="AT4201" t="s">
        <v>56</v>
      </c>
      <c r="AU4201" t="s">
        <v>56</v>
      </c>
      <c r="AV4201" t="s">
        <v>56</v>
      </c>
      <c r="AW4201" t="s">
        <v>56</v>
      </c>
    </row>
    <row r="4202" spans="1:49" x14ac:dyDescent="0.3">
      <c r="A4202" t="str">
        <f t="shared" si="326"/>
        <v>VŠVU</v>
      </c>
      <c r="B4202" t="str">
        <f t="shared" si="327"/>
        <v>V</v>
      </c>
      <c r="C4202">
        <f t="shared" si="328"/>
        <v>3</v>
      </c>
      <c r="D4202">
        <f t="shared" si="329"/>
        <v>0.5</v>
      </c>
      <c r="E4202">
        <f t="shared" si="330"/>
        <v>1.5</v>
      </c>
      <c r="G4202" t="s">
        <v>5144</v>
      </c>
      <c r="H4202" t="s">
        <v>39</v>
      </c>
      <c r="I4202" s="58" t="s">
        <v>242</v>
      </c>
      <c r="J4202" s="58" t="s">
        <v>41</v>
      </c>
      <c r="K4202" s="58" t="s">
        <v>76</v>
      </c>
      <c r="N4202" t="s">
        <v>1386</v>
      </c>
      <c r="P4202" t="s">
        <v>78</v>
      </c>
      <c r="Q4202" t="s">
        <v>79</v>
      </c>
      <c r="S4202" t="s">
        <v>80</v>
      </c>
      <c r="T4202" t="s">
        <v>215</v>
      </c>
      <c r="U4202" t="s">
        <v>223</v>
      </c>
      <c r="V4202" t="s">
        <v>46</v>
      </c>
      <c r="W4202" t="s">
        <v>764</v>
      </c>
      <c r="X4202" t="s">
        <v>765</v>
      </c>
      <c r="Y4202" t="s">
        <v>766</v>
      </c>
      <c r="Z4202" t="s">
        <v>767</v>
      </c>
      <c r="AB4202" t="s">
        <v>1174</v>
      </c>
      <c r="AC4202" t="s">
        <v>1830</v>
      </c>
      <c r="AD4202" t="s">
        <v>5145</v>
      </c>
      <c r="AF4202" t="s">
        <v>5146</v>
      </c>
      <c r="AG4202" t="s">
        <v>56</v>
      </c>
      <c r="AH4202" t="s">
        <v>56</v>
      </c>
      <c r="AI4202" t="s">
        <v>46</v>
      </c>
      <c r="AJ4202" t="s">
        <v>56</v>
      </c>
      <c r="AK4202" t="s">
        <v>56</v>
      </c>
      <c r="AL4202" t="s">
        <v>56</v>
      </c>
      <c r="AM4202" t="s">
        <v>56</v>
      </c>
      <c r="AN4202" t="s">
        <v>56</v>
      </c>
      <c r="AO4202" t="s">
        <v>56</v>
      </c>
      <c r="AP4202" t="s">
        <v>56</v>
      </c>
      <c r="AQ4202" t="s">
        <v>56</v>
      </c>
      <c r="AR4202" t="s">
        <v>56</v>
      </c>
      <c r="AS4202" t="s">
        <v>56</v>
      </c>
      <c r="AT4202" t="s">
        <v>56</v>
      </c>
      <c r="AU4202" t="s">
        <v>56</v>
      </c>
      <c r="AV4202" t="s">
        <v>56</v>
      </c>
      <c r="AW4202" t="s">
        <v>56</v>
      </c>
    </row>
    <row r="4203" spans="1:49" x14ac:dyDescent="0.3">
      <c r="A4203" t="str">
        <f t="shared" si="326"/>
        <v>VŠVU</v>
      </c>
      <c r="B4203" t="str">
        <f t="shared" si="327"/>
        <v>V</v>
      </c>
      <c r="C4203">
        <f t="shared" si="328"/>
        <v>3</v>
      </c>
      <c r="D4203">
        <f t="shared" si="329"/>
        <v>0.5</v>
      </c>
      <c r="E4203">
        <f t="shared" si="330"/>
        <v>1.5</v>
      </c>
      <c r="G4203" t="s">
        <v>5144</v>
      </c>
      <c r="H4203" t="s">
        <v>39</v>
      </c>
      <c r="I4203" s="58" t="s">
        <v>242</v>
      </c>
      <c r="J4203" s="58" t="s">
        <v>41</v>
      </c>
      <c r="K4203" s="58" t="s">
        <v>76</v>
      </c>
      <c r="N4203" t="s">
        <v>1386</v>
      </c>
      <c r="P4203" t="s">
        <v>78</v>
      </c>
      <c r="Q4203" t="s">
        <v>79</v>
      </c>
      <c r="S4203" t="s">
        <v>80</v>
      </c>
      <c r="T4203" t="s">
        <v>275</v>
      </c>
      <c r="U4203" t="s">
        <v>223</v>
      </c>
      <c r="V4203" t="s">
        <v>149</v>
      </c>
      <c r="W4203" t="s">
        <v>764</v>
      </c>
      <c r="X4203" t="s">
        <v>765</v>
      </c>
      <c r="Y4203" t="s">
        <v>766</v>
      </c>
      <c r="Z4203" t="s">
        <v>767</v>
      </c>
      <c r="AB4203" t="s">
        <v>1196</v>
      </c>
      <c r="AC4203" t="s">
        <v>1197</v>
      </c>
      <c r="AD4203" t="s">
        <v>5145</v>
      </c>
      <c r="AF4203" t="s">
        <v>5146</v>
      </c>
      <c r="AG4203" t="s">
        <v>56</v>
      </c>
      <c r="AH4203" t="s">
        <v>56</v>
      </c>
      <c r="AI4203" t="s">
        <v>46</v>
      </c>
      <c r="AJ4203" t="s">
        <v>56</v>
      </c>
      <c r="AK4203" t="s">
        <v>56</v>
      </c>
      <c r="AL4203" t="s">
        <v>56</v>
      </c>
      <c r="AM4203" t="s">
        <v>56</v>
      </c>
      <c r="AN4203" t="s">
        <v>56</v>
      </c>
      <c r="AO4203" t="s">
        <v>56</v>
      </c>
      <c r="AP4203" t="s">
        <v>56</v>
      </c>
      <c r="AQ4203" t="s">
        <v>56</v>
      </c>
      <c r="AR4203" t="s">
        <v>56</v>
      </c>
      <c r="AS4203" t="s">
        <v>56</v>
      </c>
      <c r="AT4203" t="s">
        <v>46</v>
      </c>
      <c r="AU4203" t="s">
        <v>56</v>
      </c>
      <c r="AV4203" t="s">
        <v>56</v>
      </c>
      <c r="AW4203" t="s">
        <v>56</v>
      </c>
    </row>
    <row r="4204" spans="1:49" x14ac:dyDescent="0.3">
      <c r="A4204" t="str">
        <f t="shared" si="326"/>
        <v>PU</v>
      </c>
      <c r="B4204" t="str">
        <f t="shared" si="327"/>
        <v>P</v>
      </c>
      <c r="C4204">
        <f t="shared" si="328"/>
        <v>0.44999999999999996</v>
      </c>
      <c r="D4204">
        <f t="shared" si="329"/>
        <v>1</v>
      </c>
      <c r="E4204">
        <f t="shared" si="330"/>
        <v>0.44999999999999996</v>
      </c>
      <c r="G4204" t="s">
        <v>5147</v>
      </c>
      <c r="H4204" t="s">
        <v>39</v>
      </c>
      <c r="I4204" s="58" t="s">
        <v>68</v>
      </c>
      <c r="J4204" s="58" t="s">
        <v>41</v>
      </c>
      <c r="K4204" s="58" t="s">
        <v>42</v>
      </c>
      <c r="N4204" t="s">
        <v>43</v>
      </c>
      <c r="S4204" t="s">
        <v>69</v>
      </c>
      <c r="T4204" t="s">
        <v>45</v>
      </c>
      <c r="U4204" t="s">
        <v>46</v>
      </c>
      <c r="V4204" t="s">
        <v>46</v>
      </c>
      <c r="W4204" t="s">
        <v>2013</v>
      </c>
      <c r="X4204" t="s">
        <v>2014</v>
      </c>
      <c r="Y4204" t="s">
        <v>2015</v>
      </c>
      <c r="Z4204" t="s">
        <v>1525</v>
      </c>
      <c r="AA4204" t="s">
        <v>2016</v>
      </c>
      <c r="AB4204" t="s">
        <v>2017</v>
      </c>
      <c r="AC4204" t="s">
        <v>2018</v>
      </c>
      <c r="AD4204" t="s">
        <v>4156</v>
      </c>
      <c r="AF4204" t="s">
        <v>55</v>
      </c>
      <c r="AG4204" t="s">
        <v>46</v>
      </c>
      <c r="AH4204" t="s">
        <v>56</v>
      </c>
      <c r="AI4204" t="s">
        <v>56</v>
      </c>
      <c r="AJ4204" t="s">
        <v>56</v>
      </c>
      <c r="AK4204" t="s">
        <v>56</v>
      </c>
      <c r="AL4204" t="s">
        <v>56</v>
      </c>
      <c r="AM4204" t="s">
        <v>56</v>
      </c>
      <c r="AN4204" t="s">
        <v>56</v>
      </c>
      <c r="AO4204" t="s">
        <v>46</v>
      </c>
      <c r="AP4204" t="s">
        <v>56</v>
      </c>
      <c r="AQ4204" t="s">
        <v>56</v>
      </c>
      <c r="AR4204" t="s">
        <v>56</v>
      </c>
      <c r="AS4204" t="s">
        <v>56</v>
      </c>
      <c r="AT4204" t="s">
        <v>56</v>
      </c>
      <c r="AU4204" t="s">
        <v>56</v>
      </c>
      <c r="AV4204" t="s">
        <v>56</v>
      </c>
      <c r="AW4204" t="s">
        <v>56</v>
      </c>
    </row>
    <row r="4205" spans="1:49" x14ac:dyDescent="0.3">
      <c r="A4205" t="str">
        <f t="shared" si="326"/>
        <v>AU</v>
      </c>
      <c r="B4205" t="str">
        <f t="shared" si="327"/>
        <v>P</v>
      </c>
      <c r="C4205">
        <f t="shared" si="328"/>
        <v>3.5999999999999996</v>
      </c>
      <c r="D4205">
        <f t="shared" si="329"/>
        <v>0.5</v>
      </c>
      <c r="E4205">
        <f t="shared" si="330"/>
        <v>1.7999999999999998</v>
      </c>
      <c r="G4205" t="s">
        <v>5148</v>
      </c>
      <c r="H4205" t="s">
        <v>39</v>
      </c>
      <c r="I4205" s="58" t="s">
        <v>171</v>
      </c>
      <c r="J4205" s="58" t="s">
        <v>121</v>
      </c>
      <c r="K4205" s="58" t="s">
        <v>42</v>
      </c>
      <c r="N4205" t="s">
        <v>43</v>
      </c>
      <c r="S4205" t="s">
        <v>69</v>
      </c>
      <c r="T4205" t="s">
        <v>45</v>
      </c>
      <c r="U4205" t="s">
        <v>46</v>
      </c>
      <c r="V4205" t="s">
        <v>46</v>
      </c>
      <c r="W4205" t="s">
        <v>156</v>
      </c>
      <c r="X4205" t="s">
        <v>6458</v>
      </c>
      <c r="Y4205" t="s">
        <v>157</v>
      </c>
      <c r="Z4205" t="s">
        <v>158</v>
      </c>
      <c r="AA4205" t="s">
        <v>159</v>
      </c>
      <c r="AB4205" t="s">
        <v>454</v>
      </c>
      <c r="AC4205" t="s">
        <v>455</v>
      </c>
      <c r="AD4205" t="s">
        <v>5149</v>
      </c>
      <c r="AF4205" t="s">
        <v>55</v>
      </c>
      <c r="AG4205" t="s">
        <v>46</v>
      </c>
      <c r="AH4205" t="s">
        <v>56</v>
      </c>
      <c r="AI4205" t="s">
        <v>56</v>
      </c>
      <c r="AJ4205" t="s">
        <v>56</v>
      </c>
      <c r="AK4205" t="s">
        <v>56</v>
      </c>
      <c r="AL4205" t="s">
        <v>56</v>
      </c>
      <c r="AM4205" t="s">
        <v>56</v>
      </c>
      <c r="AN4205" t="s">
        <v>56</v>
      </c>
      <c r="AO4205" t="s">
        <v>46</v>
      </c>
      <c r="AP4205" t="s">
        <v>56</v>
      </c>
      <c r="AQ4205" t="s">
        <v>56</v>
      </c>
      <c r="AR4205" t="s">
        <v>56</v>
      </c>
      <c r="AS4205" t="s">
        <v>56</v>
      </c>
      <c r="AT4205" t="s">
        <v>56</v>
      </c>
      <c r="AU4205" t="s">
        <v>56</v>
      </c>
      <c r="AV4205" t="s">
        <v>56</v>
      </c>
      <c r="AW4205" t="s">
        <v>56</v>
      </c>
    </row>
    <row r="4206" spans="1:49" x14ac:dyDescent="0.3">
      <c r="A4206" t="str">
        <f t="shared" si="326"/>
        <v>AU</v>
      </c>
      <c r="B4206" t="str">
        <f t="shared" si="327"/>
        <v>P</v>
      </c>
      <c r="C4206">
        <f t="shared" si="328"/>
        <v>3.5999999999999996</v>
      </c>
      <c r="D4206">
        <f t="shared" si="329"/>
        <v>0.5</v>
      </c>
      <c r="E4206">
        <f t="shared" si="330"/>
        <v>1.7999999999999998</v>
      </c>
      <c r="G4206" t="s">
        <v>5148</v>
      </c>
      <c r="H4206" t="s">
        <v>39</v>
      </c>
      <c r="I4206" s="58" t="s">
        <v>171</v>
      </c>
      <c r="J4206" s="58" t="s">
        <v>121</v>
      </c>
      <c r="K4206" s="58" t="s">
        <v>42</v>
      </c>
      <c r="N4206" t="s">
        <v>43</v>
      </c>
      <c r="S4206" t="s">
        <v>72</v>
      </c>
      <c r="T4206" t="s">
        <v>45</v>
      </c>
      <c r="U4206" t="s">
        <v>149</v>
      </c>
      <c r="V4206" t="s">
        <v>149</v>
      </c>
      <c r="W4206" t="s">
        <v>156</v>
      </c>
      <c r="X4206" t="s">
        <v>6458</v>
      </c>
      <c r="Y4206" t="s">
        <v>157</v>
      </c>
      <c r="Z4206" t="s">
        <v>158</v>
      </c>
      <c r="AA4206" t="s">
        <v>159</v>
      </c>
      <c r="AB4206" t="s">
        <v>337</v>
      </c>
      <c r="AC4206" t="s">
        <v>338</v>
      </c>
      <c r="AD4206" t="s">
        <v>5149</v>
      </c>
      <c r="AF4206" t="s">
        <v>55</v>
      </c>
      <c r="AG4206" t="s">
        <v>46</v>
      </c>
      <c r="AH4206" t="s">
        <v>56</v>
      </c>
      <c r="AI4206" t="s">
        <v>56</v>
      </c>
      <c r="AJ4206" t="s">
        <v>56</v>
      </c>
      <c r="AK4206" t="s">
        <v>56</v>
      </c>
      <c r="AL4206" t="s">
        <v>56</v>
      </c>
      <c r="AM4206" t="s">
        <v>56</v>
      </c>
      <c r="AN4206" t="s">
        <v>56</v>
      </c>
      <c r="AO4206" t="s">
        <v>46</v>
      </c>
      <c r="AP4206" t="s">
        <v>56</v>
      </c>
      <c r="AQ4206" t="s">
        <v>56</v>
      </c>
      <c r="AR4206" t="s">
        <v>56</v>
      </c>
      <c r="AS4206" t="s">
        <v>56</v>
      </c>
      <c r="AT4206" t="s">
        <v>56</v>
      </c>
      <c r="AU4206" t="s">
        <v>56</v>
      </c>
      <c r="AV4206" t="s">
        <v>46</v>
      </c>
      <c r="AW4206" t="s">
        <v>56</v>
      </c>
    </row>
    <row r="4207" spans="1:49" x14ac:dyDescent="0.3">
      <c r="A4207" t="str">
        <f t="shared" si="326"/>
        <v>AU</v>
      </c>
      <c r="B4207" t="str">
        <f t="shared" si="327"/>
        <v>P</v>
      </c>
      <c r="C4207">
        <f t="shared" si="328"/>
        <v>0.89999999999999991</v>
      </c>
      <c r="D4207">
        <f t="shared" si="329"/>
        <v>1</v>
      </c>
      <c r="E4207">
        <f t="shared" si="330"/>
        <v>0.89999999999999991</v>
      </c>
      <c r="G4207" t="s">
        <v>5150</v>
      </c>
      <c r="H4207" t="s">
        <v>39</v>
      </c>
      <c r="I4207" s="58" t="s">
        <v>90</v>
      </c>
      <c r="J4207" s="58" t="s">
        <v>41</v>
      </c>
      <c r="K4207" s="58" t="s">
        <v>42</v>
      </c>
      <c r="N4207" t="s">
        <v>43</v>
      </c>
      <c r="S4207" t="s">
        <v>69</v>
      </c>
      <c r="T4207" t="s">
        <v>45</v>
      </c>
      <c r="U4207" t="s">
        <v>46</v>
      </c>
      <c r="V4207" t="s">
        <v>46</v>
      </c>
      <c r="W4207" t="s">
        <v>156</v>
      </c>
      <c r="X4207" t="s">
        <v>6458</v>
      </c>
      <c r="Y4207" t="s">
        <v>157</v>
      </c>
      <c r="Z4207" t="s">
        <v>158</v>
      </c>
      <c r="AA4207" t="s">
        <v>159</v>
      </c>
      <c r="AB4207" t="s">
        <v>454</v>
      </c>
      <c r="AC4207" t="s">
        <v>455</v>
      </c>
      <c r="AD4207" t="s">
        <v>2106</v>
      </c>
      <c r="AF4207" t="s">
        <v>643</v>
      </c>
      <c r="AG4207" t="s">
        <v>56</v>
      </c>
      <c r="AH4207" t="s">
        <v>56</v>
      </c>
      <c r="AI4207" t="s">
        <v>46</v>
      </c>
      <c r="AJ4207" t="s">
        <v>56</v>
      </c>
      <c r="AK4207" t="s">
        <v>56</v>
      </c>
      <c r="AL4207" t="s">
        <v>56</v>
      </c>
      <c r="AM4207" t="s">
        <v>56</v>
      </c>
      <c r="AN4207" t="s">
        <v>56</v>
      </c>
      <c r="AO4207" t="s">
        <v>56</v>
      </c>
      <c r="AP4207" t="s">
        <v>56</v>
      </c>
      <c r="AQ4207" t="s">
        <v>56</v>
      </c>
      <c r="AR4207" t="s">
        <v>56</v>
      </c>
      <c r="AS4207" t="s">
        <v>56</v>
      </c>
      <c r="AT4207" t="s">
        <v>56</v>
      </c>
      <c r="AU4207" t="s">
        <v>56</v>
      </c>
      <c r="AV4207" t="s">
        <v>56</v>
      </c>
      <c r="AW4207" t="s">
        <v>56</v>
      </c>
    </row>
    <row r="4208" spans="1:49" x14ac:dyDescent="0.3">
      <c r="A4208" t="str">
        <f t="shared" si="326"/>
        <v>AU</v>
      </c>
      <c r="B4208" t="str">
        <f t="shared" si="327"/>
        <v>P</v>
      </c>
      <c r="C4208">
        <f t="shared" si="328"/>
        <v>0.89999999999999991</v>
      </c>
      <c r="D4208">
        <f t="shared" si="329"/>
        <v>1</v>
      </c>
      <c r="E4208">
        <f t="shared" si="330"/>
        <v>0.89999999999999991</v>
      </c>
      <c r="G4208" t="s">
        <v>5151</v>
      </c>
      <c r="H4208" t="s">
        <v>39</v>
      </c>
      <c r="I4208" s="58" t="s">
        <v>90</v>
      </c>
      <c r="J4208" s="58" t="s">
        <v>41</v>
      </c>
      <c r="K4208" s="58" t="s">
        <v>42</v>
      </c>
      <c r="N4208" t="s">
        <v>43</v>
      </c>
      <c r="S4208" t="s">
        <v>69</v>
      </c>
      <c r="T4208" t="s">
        <v>45</v>
      </c>
      <c r="U4208" t="s">
        <v>46</v>
      </c>
      <c r="V4208" t="s">
        <v>46</v>
      </c>
      <c r="W4208" t="s">
        <v>156</v>
      </c>
      <c r="X4208" t="s">
        <v>6458</v>
      </c>
      <c r="Y4208" t="s">
        <v>157</v>
      </c>
      <c r="Z4208" t="s">
        <v>158</v>
      </c>
      <c r="AA4208" t="s">
        <v>159</v>
      </c>
      <c r="AB4208" t="s">
        <v>454</v>
      </c>
      <c r="AC4208" t="s">
        <v>455</v>
      </c>
      <c r="AD4208" t="s">
        <v>2106</v>
      </c>
      <c r="AF4208" t="s">
        <v>643</v>
      </c>
      <c r="AG4208" t="s">
        <v>56</v>
      </c>
      <c r="AH4208" t="s">
        <v>56</v>
      </c>
      <c r="AI4208" t="s">
        <v>46</v>
      </c>
      <c r="AJ4208" t="s">
        <v>56</v>
      </c>
      <c r="AK4208" t="s">
        <v>56</v>
      </c>
      <c r="AL4208" t="s">
        <v>56</v>
      </c>
      <c r="AM4208" t="s">
        <v>56</v>
      </c>
      <c r="AN4208" t="s">
        <v>56</v>
      </c>
      <c r="AO4208" t="s">
        <v>56</v>
      </c>
      <c r="AP4208" t="s">
        <v>56</v>
      </c>
      <c r="AQ4208" t="s">
        <v>56</v>
      </c>
      <c r="AR4208" t="s">
        <v>56</v>
      </c>
      <c r="AS4208" t="s">
        <v>56</v>
      </c>
      <c r="AT4208" t="s">
        <v>56</v>
      </c>
      <c r="AU4208" t="s">
        <v>56</v>
      </c>
      <c r="AV4208" t="s">
        <v>56</v>
      </c>
      <c r="AW4208" t="s">
        <v>56</v>
      </c>
    </row>
    <row r="4209" spans="1:49" x14ac:dyDescent="0.3">
      <c r="A4209" t="str">
        <f t="shared" si="326"/>
        <v>VŠVU</v>
      </c>
      <c r="B4209" t="str">
        <f t="shared" si="327"/>
        <v>V</v>
      </c>
      <c r="C4209">
        <f t="shared" si="328"/>
        <v>0.44999999999999996</v>
      </c>
      <c r="D4209">
        <f t="shared" si="329"/>
        <v>1</v>
      </c>
      <c r="E4209">
        <f t="shared" si="330"/>
        <v>0.44999999999999996</v>
      </c>
      <c r="G4209" t="s">
        <v>5152</v>
      </c>
      <c r="H4209" t="s">
        <v>39</v>
      </c>
      <c r="I4209" s="58" t="s">
        <v>68</v>
      </c>
      <c r="J4209" s="58" t="s">
        <v>41</v>
      </c>
      <c r="K4209" s="58" t="s">
        <v>76</v>
      </c>
      <c r="N4209" t="s">
        <v>713</v>
      </c>
      <c r="P4209" t="s">
        <v>78</v>
      </c>
      <c r="Q4209" t="s">
        <v>79</v>
      </c>
      <c r="S4209" t="s">
        <v>80</v>
      </c>
      <c r="T4209" t="s">
        <v>45</v>
      </c>
      <c r="U4209" t="s">
        <v>46</v>
      </c>
      <c r="V4209" t="s">
        <v>46</v>
      </c>
      <c r="W4209" t="s">
        <v>764</v>
      </c>
      <c r="X4209" t="s">
        <v>765</v>
      </c>
      <c r="Y4209" t="s">
        <v>766</v>
      </c>
      <c r="Z4209" t="s">
        <v>767</v>
      </c>
      <c r="AB4209" t="s">
        <v>1018</v>
      </c>
      <c r="AC4209" t="s">
        <v>1019</v>
      </c>
      <c r="AD4209" t="s">
        <v>5153</v>
      </c>
      <c r="AF4209" t="s">
        <v>55</v>
      </c>
      <c r="AG4209" t="s">
        <v>46</v>
      </c>
      <c r="AH4209" t="s">
        <v>56</v>
      </c>
      <c r="AI4209" t="s">
        <v>56</v>
      </c>
      <c r="AJ4209" t="s">
        <v>56</v>
      </c>
      <c r="AK4209" t="s">
        <v>56</v>
      </c>
      <c r="AL4209" t="s">
        <v>56</v>
      </c>
      <c r="AM4209" t="s">
        <v>56</v>
      </c>
      <c r="AN4209" t="s">
        <v>56</v>
      </c>
      <c r="AO4209" t="s">
        <v>56</v>
      </c>
      <c r="AP4209" t="s">
        <v>56</v>
      </c>
      <c r="AQ4209" t="s">
        <v>56</v>
      </c>
      <c r="AR4209" t="s">
        <v>56</v>
      </c>
      <c r="AS4209" t="s">
        <v>56</v>
      </c>
      <c r="AT4209" t="s">
        <v>56</v>
      </c>
      <c r="AU4209" t="s">
        <v>56</v>
      </c>
      <c r="AV4209" t="s">
        <v>56</v>
      </c>
      <c r="AW4209" t="s">
        <v>56</v>
      </c>
    </row>
    <row r="4210" spans="1:49" x14ac:dyDescent="0.3">
      <c r="A4210" t="str">
        <f t="shared" si="326"/>
        <v>AU</v>
      </c>
      <c r="B4210" t="str">
        <f t="shared" si="327"/>
        <v>P</v>
      </c>
      <c r="C4210">
        <f t="shared" si="328"/>
        <v>0.89999999999999991</v>
      </c>
      <c r="D4210">
        <f t="shared" si="329"/>
        <v>1</v>
      </c>
      <c r="E4210">
        <f t="shared" si="330"/>
        <v>0.89999999999999991</v>
      </c>
      <c r="G4210" t="s">
        <v>5154</v>
      </c>
      <c r="H4210" t="s">
        <v>39</v>
      </c>
      <c r="I4210" s="58" t="s">
        <v>90</v>
      </c>
      <c r="J4210" s="58" t="s">
        <v>41</v>
      </c>
      <c r="K4210" s="58" t="s">
        <v>42</v>
      </c>
      <c r="N4210" t="s">
        <v>43</v>
      </c>
      <c r="S4210" t="s">
        <v>69</v>
      </c>
      <c r="T4210" t="s">
        <v>45</v>
      </c>
      <c r="U4210" t="s">
        <v>46</v>
      </c>
      <c r="V4210" t="s">
        <v>46</v>
      </c>
      <c r="W4210" t="s">
        <v>156</v>
      </c>
      <c r="X4210" t="s">
        <v>6458</v>
      </c>
      <c r="Y4210" t="s">
        <v>157</v>
      </c>
      <c r="Z4210" t="s">
        <v>158</v>
      </c>
      <c r="AA4210" t="s">
        <v>159</v>
      </c>
      <c r="AB4210" t="s">
        <v>454</v>
      </c>
      <c r="AC4210" t="s">
        <v>455</v>
      </c>
      <c r="AD4210" t="s">
        <v>2106</v>
      </c>
      <c r="AF4210" t="s">
        <v>643</v>
      </c>
      <c r="AG4210" t="s">
        <v>56</v>
      </c>
      <c r="AH4210" t="s">
        <v>56</v>
      </c>
      <c r="AI4210" t="s">
        <v>46</v>
      </c>
      <c r="AJ4210" t="s">
        <v>56</v>
      </c>
      <c r="AK4210" t="s">
        <v>56</v>
      </c>
      <c r="AL4210" t="s">
        <v>56</v>
      </c>
      <c r="AM4210" t="s">
        <v>56</v>
      </c>
      <c r="AN4210" t="s">
        <v>56</v>
      </c>
      <c r="AO4210" t="s">
        <v>56</v>
      </c>
      <c r="AP4210" t="s">
        <v>56</v>
      </c>
      <c r="AQ4210" t="s">
        <v>56</v>
      </c>
      <c r="AR4210" t="s">
        <v>56</v>
      </c>
      <c r="AS4210" t="s">
        <v>56</v>
      </c>
      <c r="AT4210" t="s">
        <v>56</v>
      </c>
      <c r="AU4210" t="s">
        <v>56</v>
      </c>
      <c r="AV4210" t="s">
        <v>56</v>
      </c>
      <c r="AW4210" t="s">
        <v>56</v>
      </c>
    </row>
    <row r="4211" spans="1:49" x14ac:dyDescent="0.3">
      <c r="A4211" t="str">
        <f t="shared" si="326"/>
        <v>AU</v>
      </c>
      <c r="B4211" t="str">
        <f t="shared" si="327"/>
        <v>P</v>
      </c>
      <c r="C4211">
        <f t="shared" si="328"/>
        <v>0.89999999999999991</v>
      </c>
      <c r="D4211">
        <f t="shared" si="329"/>
        <v>1</v>
      </c>
      <c r="E4211">
        <f t="shared" si="330"/>
        <v>0.89999999999999991</v>
      </c>
      <c r="G4211" t="s">
        <v>5155</v>
      </c>
      <c r="H4211" t="s">
        <v>39</v>
      </c>
      <c r="I4211" s="58" t="s">
        <v>90</v>
      </c>
      <c r="J4211" s="58" t="s">
        <v>41</v>
      </c>
      <c r="K4211" s="58" t="s">
        <v>42</v>
      </c>
      <c r="N4211" t="s">
        <v>43</v>
      </c>
      <c r="S4211" t="s">
        <v>69</v>
      </c>
      <c r="T4211" t="s">
        <v>45</v>
      </c>
      <c r="U4211" t="s">
        <v>46</v>
      </c>
      <c r="V4211" t="s">
        <v>46</v>
      </c>
      <c r="W4211" t="s">
        <v>156</v>
      </c>
      <c r="X4211" t="s">
        <v>6458</v>
      </c>
      <c r="Y4211" t="s">
        <v>157</v>
      </c>
      <c r="Z4211" t="s">
        <v>158</v>
      </c>
      <c r="AA4211" t="s">
        <v>159</v>
      </c>
      <c r="AB4211" t="s">
        <v>454</v>
      </c>
      <c r="AC4211" t="s">
        <v>455</v>
      </c>
      <c r="AD4211" t="s">
        <v>2106</v>
      </c>
      <c r="AF4211" t="s">
        <v>643</v>
      </c>
      <c r="AG4211" t="s">
        <v>56</v>
      </c>
      <c r="AH4211" t="s">
        <v>56</v>
      </c>
      <c r="AI4211" t="s">
        <v>46</v>
      </c>
      <c r="AJ4211" t="s">
        <v>56</v>
      </c>
      <c r="AK4211" t="s">
        <v>56</v>
      </c>
      <c r="AL4211" t="s">
        <v>56</v>
      </c>
      <c r="AM4211" t="s">
        <v>56</v>
      </c>
      <c r="AN4211" t="s">
        <v>56</v>
      </c>
      <c r="AO4211" t="s">
        <v>56</v>
      </c>
      <c r="AP4211" t="s">
        <v>56</v>
      </c>
      <c r="AQ4211" t="s">
        <v>56</v>
      </c>
      <c r="AR4211" t="s">
        <v>56</v>
      </c>
      <c r="AS4211" t="s">
        <v>56</v>
      </c>
      <c r="AT4211" t="s">
        <v>56</v>
      </c>
      <c r="AU4211" t="s">
        <v>56</v>
      </c>
      <c r="AV4211" t="s">
        <v>56</v>
      </c>
      <c r="AW4211" t="s">
        <v>56</v>
      </c>
    </row>
    <row r="4212" spans="1:49" x14ac:dyDescent="0.3">
      <c r="A4212" t="str">
        <f t="shared" si="326"/>
        <v>VŠVU</v>
      </c>
      <c r="B4212" t="str">
        <f t="shared" si="327"/>
        <v>V</v>
      </c>
      <c r="C4212">
        <f t="shared" si="328"/>
        <v>0.44999999999999996</v>
      </c>
      <c r="D4212">
        <f t="shared" si="329"/>
        <v>1</v>
      </c>
      <c r="E4212">
        <f t="shared" si="330"/>
        <v>0.44999999999999996</v>
      </c>
      <c r="G4212" t="s">
        <v>5156</v>
      </c>
      <c r="H4212" t="s">
        <v>39</v>
      </c>
      <c r="I4212" s="58" t="s">
        <v>68</v>
      </c>
      <c r="J4212" s="58" t="s">
        <v>41</v>
      </c>
      <c r="K4212" s="58" t="s">
        <v>76</v>
      </c>
      <c r="N4212" t="s">
        <v>713</v>
      </c>
      <c r="P4212" t="s">
        <v>78</v>
      </c>
      <c r="Q4212" t="s">
        <v>79</v>
      </c>
      <c r="S4212" t="s">
        <v>80</v>
      </c>
      <c r="T4212" t="s">
        <v>45</v>
      </c>
      <c r="U4212" t="s">
        <v>46</v>
      </c>
      <c r="V4212" t="s">
        <v>46</v>
      </c>
      <c r="W4212" t="s">
        <v>764</v>
      </c>
      <c r="X4212" t="s">
        <v>765</v>
      </c>
      <c r="Y4212" t="s">
        <v>766</v>
      </c>
      <c r="Z4212" t="s">
        <v>767</v>
      </c>
      <c r="AB4212" t="s">
        <v>1018</v>
      </c>
      <c r="AC4212" t="s">
        <v>1019</v>
      </c>
      <c r="AD4212" t="s">
        <v>5157</v>
      </c>
      <c r="AF4212" t="s">
        <v>55</v>
      </c>
      <c r="AG4212" t="s">
        <v>46</v>
      </c>
      <c r="AH4212" t="s">
        <v>56</v>
      </c>
      <c r="AI4212" t="s">
        <v>56</v>
      </c>
      <c r="AJ4212" t="s">
        <v>56</v>
      </c>
      <c r="AK4212" t="s">
        <v>56</v>
      </c>
      <c r="AL4212" t="s">
        <v>56</v>
      </c>
      <c r="AM4212" t="s">
        <v>56</v>
      </c>
      <c r="AN4212" t="s">
        <v>56</v>
      </c>
      <c r="AO4212" t="s">
        <v>56</v>
      </c>
      <c r="AP4212" t="s">
        <v>56</v>
      </c>
      <c r="AQ4212" t="s">
        <v>56</v>
      </c>
      <c r="AR4212" t="s">
        <v>56</v>
      </c>
      <c r="AS4212" t="s">
        <v>56</v>
      </c>
      <c r="AT4212" t="s">
        <v>56</v>
      </c>
      <c r="AU4212" t="s">
        <v>56</v>
      </c>
      <c r="AV4212" t="s">
        <v>56</v>
      </c>
      <c r="AW4212" t="s">
        <v>56</v>
      </c>
    </row>
    <row r="4213" spans="1:49" x14ac:dyDescent="0.3">
      <c r="A4213" t="str">
        <f t="shared" si="326"/>
        <v>VŠVU</v>
      </c>
      <c r="B4213" t="str">
        <f t="shared" si="327"/>
        <v>V</v>
      </c>
      <c r="C4213">
        <f t="shared" si="328"/>
        <v>0.89999999999999991</v>
      </c>
      <c r="D4213">
        <f t="shared" si="329"/>
        <v>1</v>
      </c>
      <c r="E4213">
        <f t="shared" si="330"/>
        <v>0.89999999999999991</v>
      </c>
      <c r="G4213" t="s">
        <v>5158</v>
      </c>
      <c r="H4213" t="s">
        <v>39</v>
      </c>
      <c r="I4213" s="58" t="s">
        <v>40</v>
      </c>
      <c r="J4213" s="58" t="s">
        <v>41</v>
      </c>
      <c r="K4213" s="58" t="s">
        <v>76</v>
      </c>
      <c r="N4213" t="s">
        <v>713</v>
      </c>
      <c r="P4213" t="s">
        <v>78</v>
      </c>
      <c r="Q4213" t="s">
        <v>79</v>
      </c>
      <c r="S4213" t="s">
        <v>80</v>
      </c>
      <c r="T4213" t="s">
        <v>45</v>
      </c>
      <c r="U4213" t="s">
        <v>46</v>
      </c>
      <c r="V4213" t="s">
        <v>46</v>
      </c>
      <c r="W4213" t="s">
        <v>764</v>
      </c>
      <c r="X4213" t="s">
        <v>765</v>
      </c>
      <c r="Y4213" t="s">
        <v>766</v>
      </c>
      <c r="Z4213" t="s">
        <v>767</v>
      </c>
      <c r="AB4213" t="s">
        <v>1018</v>
      </c>
      <c r="AC4213" t="s">
        <v>1019</v>
      </c>
      <c r="AD4213" t="s">
        <v>5157</v>
      </c>
      <c r="AF4213" t="s">
        <v>55</v>
      </c>
      <c r="AG4213" t="s">
        <v>46</v>
      </c>
      <c r="AH4213" t="s">
        <v>56</v>
      </c>
      <c r="AI4213" t="s">
        <v>56</v>
      </c>
      <c r="AJ4213" t="s">
        <v>56</v>
      </c>
      <c r="AK4213" t="s">
        <v>56</v>
      </c>
      <c r="AL4213" t="s">
        <v>56</v>
      </c>
      <c r="AM4213" t="s">
        <v>56</v>
      </c>
      <c r="AN4213" t="s">
        <v>56</v>
      </c>
      <c r="AO4213" t="s">
        <v>56</v>
      </c>
      <c r="AP4213" t="s">
        <v>56</v>
      </c>
      <c r="AQ4213" t="s">
        <v>56</v>
      </c>
      <c r="AR4213" t="s">
        <v>56</v>
      </c>
      <c r="AS4213" t="s">
        <v>56</v>
      </c>
      <c r="AT4213" t="s">
        <v>56</v>
      </c>
      <c r="AU4213" t="s">
        <v>56</v>
      </c>
      <c r="AV4213" t="s">
        <v>56</v>
      </c>
      <c r="AW4213" t="s">
        <v>56</v>
      </c>
    </row>
    <row r="4214" spans="1:49" x14ac:dyDescent="0.3">
      <c r="A4214" t="str">
        <f t="shared" si="326"/>
        <v>VŠVU</v>
      </c>
      <c r="B4214" t="str">
        <f t="shared" si="327"/>
        <v>V</v>
      </c>
      <c r="C4214">
        <f t="shared" si="328"/>
        <v>0.78</v>
      </c>
      <c r="D4214">
        <f t="shared" si="329"/>
        <v>1</v>
      </c>
      <c r="E4214">
        <f t="shared" si="330"/>
        <v>0.78</v>
      </c>
      <c r="G4214" t="s">
        <v>5159</v>
      </c>
      <c r="H4214" t="s">
        <v>39</v>
      </c>
      <c r="I4214" s="58" t="s">
        <v>257</v>
      </c>
      <c r="J4214" s="58" t="s">
        <v>41</v>
      </c>
      <c r="K4214" s="58" t="s">
        <v>76</v>
      </c>
      <c r="N4214" t="s">
        <v>713</v>
      </c>
      <c r="P4214" t="s">
        <v>78</v>
      </c>
      <c r="Q4214" t="s">
        <v>79</v>
      </c>
      <c r="S4214" t="s">
        <v>80</v>
      </c>
      <c r="T4214" t="s">
        <v>45</v>
      </c>
      <c r="U4214" t="s">
        <v>46</v>
      </c>
      <c r="V4214" t="s">
        <v>46</v>
      </c>
      <c r="W4214" t="s">
        <v>764</v>
      </c>
      <c r="X4214" t="s">
        <v>765</v>
      </c>
      <c r="Y4214" t="s">
        <v>766</v>
      </c>
      <c r="Z4214" t="s">
        <v>767</v>
      </c>
      <c r="AB4214" t="s">
        <v>1018</v>
      </c>
      <c r="AC4214" t="s">
        <v>1019</v>
      </c>
      <c r="AD4214" t="s">
        <v>5157</v>
      </c>
      <c r="AF4214" t="s">
        <v>55</v>
      </c>
      <c r="AG4214" t="s">
        <v>46</v>
      </c>
      <c r="AH4214" t="s">
        <v>56</v>
      </c>
      <c r="AI4214" t="s">
        <v>56</v>
      </c>
      <c r="AJ4214" t="s">
        <v>56</v>
      </c>
      <c r="AK4214" t="s">
        <v>56</v>
      </c>
      <c r="AL4214" t="s">
        <v>56</v>
      </c>
      <c r="AM4214" t="s">
        <v>56</v>
      </c>
      <c r="AN4214" t="s">
        <v>56</v>
      </c>
      <c r="AO4214" t="s">
        <v>56</v>
      </c>
      <c r="AP4214" t="s">
        <v>56</v>
      </c>
      <c r="AQ4214" t="s">
        <v>56</v>
      </c>
      <c r="AR4214" t="s">
        <v>56</v>
      </c>
      <c r="AS4214" t="s">
        <v>56</v>
      </c>
      <c r="AT4214" t="s">
        <v>56</v>
      </c>
      <c r="AU4214" t="s">
        <v>56</v>
      </c>
      <c r="AV4214" t="s">
        <v>56</v>
      </c>
      <c r="AW4214" t="s">
        <v>56</v>
      </c>
    </row>
    <row r="4215" spans="1:49" x14ac:dyDescent="0.3">
      <c r="A4215" t="str">
        <f t="shared" si="326"/>
        <v>VŠVU</v>
      </c>
      <c r="B4215" t="str">
        <f t="shared" si="327"/>
        <v>V</v>
      </c>
      <c r="C4215">
        <f t="shared" si="328"/>
        <v>0.89999999999999991</v>
      </c>
      <c r="D4215">
        <f t="shared" si="329"/>
        <v>1</v>
      </c>
      <c r="E4215">
        <f t="shared" si="330"/>
        <v>0.89999999999999991</v>
      </c>
      <c r="G4215" t="s">
        <v>5160</v>
      </c>
      <c r="H4215" t="s">
        <v>39</v>
      </c>
      <c r="I4215" s="58" t="s">
        <v>40</v>
      </c>
      <c r="J4215" s="58" t="s">
        <v>41</v>
      </c>
      <c r="K4215" s="58" t="s">
        <v>76</v>
      </c>
      <c r="N4215" t="s">
        <v>713</v>
      </c>
      <c r="P4215" t="s">
        <v>78</v>
      </c>
      <c r="Q4215" t="s">
        <v>79</v>
      </c>
      <c r="S4215" t="s">
        <v>80</v>
      </c>
      <c r="T4215" t="s">
        <v>45</v>
      </c>
      <c r="U4215" t="s">
        <v>46</v>
      </c>
      <c r="V4215" t="s">
        <v>46</v>
      </c>
      <c r="W4215" t="s">
        <v>764</v>
      </c>
      <c r="X4215" t="s">
        <v>765</v>
      </c>
      <c r="Y4215" t="s">
        <v>766</v>
      </c>
      <c r="Z4215" t="s">
        <v>767</v>
      </c>
      <c r="AB4215" t="s">
        <v>1018</v>
      </c>
      <c r="AC4215" t="s">
        <v>1019</v>
      </c>
      <c r="AD4215" t="s">
        <v>5157</v>
      </c>
      <c r="AF4215" t="s">
        <v>55</v>
      </c>
      <c r="AG4215" t="s">
        <v>46</v>
      </c>
      <c r="AH4215" t="s">
        <v>56</v>
      </c>
      <c r="AI4215" t="s">
        <v>56</v>
      </c>
      <c r="AJ4215" t="s">
        <v>56</v>
      </c>
      <c r="AK4215" t="s">
        <v>56</v>
      </c>
      <c r="AL4215" t="s">
        <v>56</v>
      </c>
      <c r="AM4215" t="s">
        <v>56</v>
      </c>
      <c r="AN4215" t="s">
        <v>56</v>
      </c>
      <c r="AO4215" t="s">
        <v>56</v>
      </c>
      <c r="AP4215" t="s">
        <v>56</v>
      </c>
      <c r="AQ4215" t="s">
        <v>56</v>
      </c>
      <c r="AR4215" t="s">
        <v>56</v>
      </c>
      <c r="AS4215" t="s">
        <v>56</v>
      </c>
      <c r="AT4215" t="s">
        <v>56</v>
      </c>
      <c r="AU4215" t="s">
        <v>56</v>
      </c>
      <c r="AV4215" t="s">
        <v>56</v>
      </c>
      <c r="AW4215" t="s">
        <v>56</v>
      </c>
    </row>
    <row r="4216" spans="1:49" x14ac:dyDescent="0.3">
      <c r="A4216" t="str">
        <f t="shared" si="326"/>
        <v>AU</v>
      </c>
      <c r="B4216" t="str">
        <f t="shared" si="327"/>
        <v>P</v>
      </c>
      <c r="C4216">
        <f t="shared" si="328"/>
        <v>12</v>
      </c>
      <c r="D4216">
        <f t="shared" si="329"/>
        <v>1</v>
      </c>
      <c r="E4216">
        <f t="shared" si="330"/>
        <v>12</v>
      </c>
      <c r="G4216" t="s">
        <v>5161</v>
      </c>
      <c r="H4216" t="s">
        <v>39</v>
      </c>
      <c r="I4216" s="58" t="s">
        <v>198</v>
      </c>
      <c r="J4216" s="58" t="s">
        <v>143</v>
      </c>
      <c r="K4216" s="58" t="s">
        <v>42</v>
      </c>
      <c r="N4216" t="s">
        <v>43</v>
      </c>
      <c r="S4216" t="s">
        <v>737</v>
      </c>
      <c r="T4216" t="s">
        <v>45</v>
      </c>
      <c r="U4216" t="s">
        <v>46</v>
      </c>
      <c r="V4216" t="s">
        <v>46</v>
      </c>
      <c r="W4216" t="s">
        <v>156</v>
      </c>
      <c r="X4216" t="s">
        <v>6458</v>
      </c>
      <c r="Y4216" t="s">
        <v>157</v>
      </c>
      <c r="Z4216" t="s">
        <v>158</v>
      </c>
      <c r="AA4216" t="s">
        <v>159</v>
      </c>
      <c r="AB4216" t="s">
        <v>2169</v>
      </c>
      <c r="AC4216" t="s">
        <v>2170</v>
      </c>
      <c r="AD4216" t="s">
        <v>2497</v>
      </c>
      <c r="AF4216" t="s">
        <v>55</v>
      </c>
      <c r="AG4216" t="s">
        <v>46</v>
      </c>
      <c r="AH4216" t="s">
        <v>56</v>
      </c>
      <c r="AI4216" t="s">
        <v>56</v>
      </c>
      <c r="AJ4216" t="s">
        <v>56</v>
      </c>
      <c r="AK4216" t="s">
        <v>56</v>
      </c>
      <c r="AL4216" t="s">
        <v>56</v>
      </c>
      <c r="AM4216" t="s">
        <v>56</v>
      </c>
      <c r="AN4216" t="s">
        <v>56</v>
      </c>
      <c r="AO4216" t="s">
        <v>200</v>
      </c>
      <c r="AP4216" t="s">
        <v>56</v>
      </c>
      <c r="AQ4216" t="s">
        <v>56</v>
      </c>
      <c r="AR4216" t="s">
        <v>56</v>
      </c>
      <c r="AS4216" t="s">
        <v>56</v>
      </c>
      <c r="AT4216" t="s">
        <v>56</v>
      </c>
      <c r="AU4216" t="s">
        <v>56</v>
      </c>
      <c r="AV4216" t="s">
        <v>56</v>
      </c>
      <c r="AW4216" t="s">
        <v>56</v>
      </c>
    </row>
    <row r="4217" spans="1:49" x14ac:dyDescent="0.3">
      <c r="A4217" t="str">
        <f t="shared" si="326"/>
        <v>VŠMU</v>
      </c>
      <c r="B4217" t="str">
        <f t="shared" si="327"/>
        <v>P</v>
      </c>
      <c r="C4217">
        <f t="shared" si="328"/>
        <v>1.56</v>
      </c>
      <c r="D4217">
        <f t="shared" si="329"/>
        <v>1</v>
      </c>
      <c r="E4217">
        <f t="shared" si="330"/>
        <v>1.56</v>
      </c>
      <c r="G4217" t="s">
        <v>5162</v>
      </c>
      <c r="H4217" t="s">
        <v>39</v>
      </c>
      <c r="I4217" s="58" t="s">
        <v>104</v>
      </c>
      <c r="J4217" s="58" t="s">
        <v>41</v>
      </c>
      <c r="K4217" s="58" t="s">
        <v>108</v>
      </c>
      <c r="N4217" t="s">
        <v>109</v>
      </c>
      <c r="S4217" t="s">
        <v>110</v>
      </c>
      <c r="T4217" t="s">
        <v>45</v>
      </c>
      <c r="U4217" t="s">
        <v>46</v>
      </c>
      <c r="V4217" t="s">
        <v>46</v>
      </c>
      <c r="W4217" t="s">
        <v>111</v>
      </c>
      <c r="X4217" t="s">
        <v>112</v>
      </c>
      <c r="Y4217" t="s">
        <v>113</v>
      </c>
      <c r="Z4217" t="s">
        <v>114</v>
      </c>
      <c r="AA4217" t="s">
        <v>115</v>
      </c>
      <c r="AB4217" t="s">
        <v>116</v>
      </c>
      <c r="AC4217" t="s">
        <v>117</v>
      </c>
      <c r="AE4217" t="s">
        <v>5163</v>
      </c>
      <c r="AF4217" t="s">
        <v>186</v>
      </c>
      <c r="AG4217" t="s">
        <v>56</v>
      </c>
      <c r="AH4217" t="s">
        <v>56</v>
      </c>
      <c r="AI4217" t="s">
        <v>56</v>
      </c>
      <c r="AJ4217" t="s">
        <v>46</v>
      </c>
      <c r="AK4217" t="s">
        <v>56</v>
      </c>
      <c r="AL4217" t="s">
        <v>56</v>
      </c>
      <c r="AM4217" t="s">
        <v>56</v>
      </c>
      <c r="AN4217" t="s">
        <v>56</v>
      </c>
      <c r="AO4217" t="s">
        <v>56</v>
      </c>
      <c r="AP4217" t="s">
        <v>56</v>
      </c>
      <c r="AQ4217" t="s">
        <v>56</v>
      </c>
      <c r="AR4217" t="s">
        <v>56</v>
      </c>
      <c r="AS4217" t="s">
        <v>56</v>
      </c>
      <c r="AT4217" t="s">
        <v>56</v>
      </c>
      <c r="AU4217" t="s">
        <v>56</v>
      </c>
      <c r="AV4217" t="s">
        <v>56</v>
      </c>
      <c r="AW4217" t="s">
        <v>56</v>
      </c>
    </row>
    <row r="4218" spans="1:49" x14ac:dyDescent="0.3">
      <c r="A4218" t="str">
        <f t="shared" si="326"/>
        <v>AU</v>
      </c>
      <c r="B4218" t="str">
        <f t="shared" si="327"/>
        <v>P</v>
      </c>
      <c r="C4218">
        <f t="shared" si="328"/>
        <v>12</v>
      </c>
      <c r="D4218">
        <f t="shared" si="329"/>
        <v>1</v>
      </c>
      <c r="E4218">
        <f t="shared" si="330"/>
        <v>12</v>
      </c>
      <c r="G4218" t="s">
        <v>5164</v>
      </c>
      <c r="H4218" t="s">
        <v>39</v>
      </c>
      <c r="I4218" s="58" t="s">
        <v>198</v>
      </c>
      <c r="J4218" s="58" t="s">
        <v>143</v>
      </c>
      <c r="K4218" s="58" t="s">
        <v>42</v>
      </c>
      <c r="N4218" t="s">
        <v>842</v>
      </c>
      <c r="S4218" t="s">
        <v>843</v>
      </c>
      <c r="T4218" t="s">
        <v>45</v>
      </c>
      <c r="U4218" t="s">
        <v>46</v>
      </c>
      <c r="V4218" t="s">
        <v>46</v>
      </c>
      <c r="W4218" t="s">
        <v>156</v>
      </c>
      <c r="X4218" t="s">
        <v>6458</v>
      </c>
      <c r="Y4218" t="s">
        <v>157</v>
      </c>
      <c r="Z4218" t="s">
        <v>158</v>
      </c>
      <c r="AA4218" t="s">
        <v>159</v>
      </c>
      <c r="AB4218" t="s">
        <v>2169</v>
      </c>
      <c r="AC4218" t="s">
        <v>2170</v>
      </c>
      <c r="AD4218" t="s">
        <v>4367</v>
      </c>
      <c r="AF4218" t="s">
        <v>186</v>
      </c>
      <c r="AG4218" t="s">
        <v>56</v>
      </c>
      <c r="AH4218" t="s">
        <v>56</v>
      </c>
      <c r="AI4218" t="s">
        <v>46</v>
      </c>
      <c r="AJ4218" t="s">
        <v>56</v>
      </c>
      <c r="AK4218" t="s">
        <v>56</v>
      </c>
      <c r="AL4218" t="s">
        <v>56</v>
      </c>
      <c r="AM4218" t="s">
        <v>56</v>
      </c>
      <c r="AN4218" t="s">
        <v>56</v>
      </c>
      <c r="AO4218" t="s">
        <v>149</v>
      </c>
      <c r="AP4218" t="s">
        <v>56</v>
      </c>
      <c r="AQ4218" t="s">
        <v>56</v>
      </c>
      <c r="AR4218" t="s">
        <v>56</v>
      </c>
      <c r="AS4218" t="s">
        <v>56</v>
      </c>
      <c r="AT4218" t="s">
        <v>56</v>
      </c>
      <c r="AU4218" t="s">
        <v>56</v>
      </c>
      <c r="AV4218" t="s">
        <v>56</v>
      </c>
      <c r="AW4218" t="s">
        <v>56</v>
      </c>
    </row>
    <row r="4219" spans="1:49" x14ac:dyDescent="0.3">
      <c r="A4219" t="str">
        <f t="shared" si="326"/>
        <v>KU</v>
      </c>
      <c r="B4219" t="str">
        <f t="shared" si="327"/>
        <v>V</v>
      </c>
      <c r="C4219">
        <f t="shared" si="328"/>
        <v>7.1999999999999993</v>
      </c>
      <c r="D4219">
        <f t="shared" si="329"/>
        <v>1</v>
      </c>
      <c r="E4219">
        <f t="shared" si="330"/>
        <v>7.1999999999999993</v>
      </c>
      <c r="G4219" t="s">
        <v>5165</v>
      </c>
      <c r="H4219" t="s">
        <v>39</v>
      </c>
      <c r="I4219" s="58" t="s">
        <v>142</v>
      </c>
      <c r="J4219" s="58" t="s">
        <v>143</v>
      </c>
      <c r="K4219" s="58" t="s">
        <v>76</v>
      </c>
      <c r="N4219" t="s">
        <v>713</v>
      </c>
      <c r="P4219" t="s">
        <v>78</v>
      </c>
      <c r="Q4219" t="s">
        <v>79</v>
      </c>
      <c r="S4219" t="s">
        <v>80</v>
      </c>
      <c r="T4219" t="s">
        <v>45</v>
      </c>
      <c r="U4219" t="s">
        <v>46</v>
      </c>
      <c r="V4219" t="s">
        <v>46</v>
      </c>
      <c r="W4219" t="s">
        <v>4216</v>
      </c>
      <c r="X4219" t="s">
        <v>4217</v>
      </c>
      <c r="Y4219" t="s">
        <v>4218</v>
      </c>
      <c r="Z4219" t="s">
        <v>382</v>
      </c>
      <c r="AA4219" t="s">
        <v>5104</v>
      </c>
      <c r="AB4219" t="s">
        <v>64</v>
      </c>
      <c r="AC4219" t="s">
        <v>5166</v>
      </c>
      <c r="AD4219" t="s">
        <v>5167</v>
      </c>
      <c r="AF4219" t="s">
        <v>55</v>
      </c>
      <c r="AG4219" t="s">
        <v>149</v>
      </c>
      <c r="AH4219" t="s">
        <v>56</v>
      </c>
      <c r="AI4219" t="s">
        <v>56</v>
      </c>
      <c r="AJ4219" t="s">
        <v>56</v>
      </c>
      <c r="AK4219" t="s">
        <v>56</v>
      </c>
      <c r="AL4219" t="s">
        <v>56</v>
      </c>
      <c r="AM4219" t="s">
        <v>56</v>
      </c>
      <c r="AN4219" t="s">
        <v>56</v>
      </c>
      <c r="AO4219" t="s">
        <v>149</v>
      </c>
      <c r="AP4219" t="s">
        <v>56</v>
      </c>
      <c r="AQ4219" t="s">
        <v>56</v>
      </c>
      <c r="AR4219" t="s">
        <v>56</v>
      </c>
      <c r="AS4219" t="s">
        <v>56</v>
      </c>
      <c r="AT4219" t="s">
        <v>56</v>
      </c>
      <c r="AU4219" t="s">
        <v>56</v>
      </c>
      <c r="AV4219" t="s">
        <v>56</v>
      </c>
      <c r="AW4219" t="s">
        <v>56</v>
      </c>
    </row>
    <row r="4220" spans="1:49" x14ac:dyDescent="0.3">
      <c r="A4220" t="str">
        <f t="shared" si="326"/>
        <v>VŠVU</v>
      </c>
      <c r="B4220" t="str">
        <f t="shared" si="327"/>
        <v>V</v>
      </c>
      <c r="C4220">
        <f t="shared" si="328"/>
        <v>1.7999999999999998</v>
      </c>
      <c r="D4220">
        <f t="shared" si="329"/>
        <v>1</v>
      </c>
      <c r="E4220">
        <f t="shared" si="330"/>
        <v>1.7999999999999998</v>
      </c>
      <c r="G4220" t="s">
        <v>5168</v>
      </c>
      <c r="H4220" t="s">
        <v>39</v>
      </c>
      <c r="I4220" s="58" t="s">
        <v>96</v>
      </c>
      <c r="J4220" s="58" t="s">
        <v>41</v>
      </c>
      <c r="K4220" s="58" t="s">
        <v>76</v>
      </c>
      <c r="N4220" t="s">
        <v>763</v>
      </c>
      <c r="P4220" t="s">
        <v>78</v>
      </c>
      <c r="Q4220" t="s">
        <v>79</v>
      </c>
      <c r="S4220" t="s">
        <v>80</v>
      </c>
      <c r="T4220" t="s">
        <v>45</v>
      </c>
      <c r="U4220" t="s">
        <v>46</v>
      </c>
      <c r="V4220" t="s">
        <v>46</v>
      </c>
      <c r="W4220" t="s">
        <v>764</v>
      </c>
      <c r="X4220" t="s">
        <v>765</v>
      </c>
      <c r="Y4220" t="s">
        <v>766</v>
      </c>
      <c r="Z4220" t="s">
        <v>767</v>
      </c>
      <c r="AB4220" t="s">
        <v>768</v>
      </c>
      <c r="AC4220" t="s">
        <v>769</v>
      </c>
      <c r="AD4220" t="s">
        <v>1331</v>
      </c>
      <c r="AF4220" t="s">
        <v>758</v>
      </c>
      <c r="AG4220" t="s">
        <v>56</v>
      </c>
      <c r="AH4220" t="s">
        <v>56</v>
      </c>
      <c r="AI4220" t="s">
        <v>46</v>
      </c>
      <c r="AJ4220" t="s">
        <v>56</v>
      </c>
      <c r="AK4220" t="s">
        <v>56</v>
      </c>
      <c r="AL4220" t="s">
        <v>56</v>
      </c>
      <c r="AM4220" t="s">
        <v>56</v>
      </c>
      <c r="AN4220" t="s">
        <v>56</v>
      </c>
      <c r="AO4220" t="s">
        <v>56</v>
      </c>
      <c r="AP4220" t="s">
        <v>56</v>
      </c>
      <c r="AQ4220" t="s">
        <v>56</v>
      </c>
      <c r="AR4220" t="s">
        <v>56</v>
      </c>
      <c r="AS4220" t="s">
        <v>56</v>
      </c>
      <c r="AT4220" t="s">
        <v>56</v>
      </c>
      <c r="AU4220" t="s">
        <v>56</v>
      </c>
      <c r="AV4220" t="s">
        <v>56</v>
      </c>
      <c r="AW4220" t="s">
        <v>56</v>
      </c>
    </row>
    <row r="4221" spans="1:49" x14ac:dyDescent="0.3">
      <c r="A4221" t="str">
        <f t="shared" si="326"/>
        <v>UK</v>
      </c>
      <c r="B4221" t="str">
        <f t="shared" si="327"/>
        <v>V</v>
      </c>
      <c r="C4221">
        <f t="shared" si="328"/>
        <v>0.3</v>
      </c>
      <c r="D4221">
        <f t="shared" si="329"/>
        <v>1</v>
      </c>
      <c r="E4221">
        <f t="shared" si="330"/>
        <v>0.3</v>
      </c>
      <c r="G4221" t="s">
        <v>5169</v>
      </c>
      <c r="H4221" t="s">
        <v>39</v>
      </c>
      <c r="I4221" s="58" t="s">
        <v>60</v>
      </c>
      <c r="J4221" s="58" t="s">
        <v>60</v>
      </c>
      <c r="K4221" s="58" t="s">
        <v>97</v>
      </c>
      <c r="N4221" t="s">
        <v>98</v>
      </c>
      <c r="P4221" t="s">
        <v>78</v>
      </c>
      <c r="Q4221" t="s">
        <v>79</v>
      </c>
      <c r="S4221" t="s">
        <v>99</v>
      </c>
      <c r="T4221" t="s">
        <v>45</v>
      </c>
      <c r="U4221" t="s">
        <v>46</v>
      </c>
      <c r="V4221" t="s">
        <v>46</v>
      </c>
      <c r="W4221" t="s">
        <v>47</v>
      </c>
      <c r="X4221" t="s">
        <v>48</v>
      </c>
      <c r="Y4221" t="s">
        <v>49</v>
      </c>
      <c r="Z4221" t="s">
        <v>50</v>
      </c>
      <c r="AA4221" t="s">
        <v>51</v>
      </c>
      <c r="AB4221" t="s">
        <v>64</v>
      </c>
      <c r="AC4221" t="s">
        <v>65</v>
      </c>
      <c r="AE4221" t="s">
        <v>48</v>
      </c>
      <c r="AF4221" t="s">
        <v>55</v>
      </c>
      <c r="AG4221" t="s">
        <v>56</v>
      </c>
      <c r="AH4221" t="s">
        <v>46</v>
      </c>
      <c r="AI4221" t="s">
        <v>56</v>
      </c>
      <c r="AJ4221" t="s">
        <v>56</v>
      </c>
      <c r="AK4221" t="s">
        <v>56</v>
      </c>
      <c r="AL4221" t="s">
        <v>56</v>
      </c>
      <c r="AM4221" t="s">
        <v>56</v>
      </c>
      <c r="AN4221" t="s">
        <v>56</v>
      </c>
      <c r="AO4221" t="s">
        <v>56</v>
      </c>
      <c r="AP4221" t="s">
        <v>56</v>
      </c>
      <c r="AQ4221" t="s">
        <v>56</v>
      </c>
      <c r="AR4221" t="s">
        <v>56</v>
      </c>
      <c r="AS4221" t="s">
        <v>56</v>
      </c>
      <c r="AT4221" t="s">
        <v>56</v>
      </c>
      <c r="AU4221" t="s">
        <v>56</v>
      </c>
      <c r="AV4221" t="s">
        <v>56</v>
      </c>
      <c r="AW4221" t="s">
        <v>56</v>
      </c>
    </row>
    <row r="4222" spans="1:49" x14ac:dyDescent="0.3">
      <c r="A4222" t="str">
        <f t="shared" si="326"/>
        <v>VŠVU</v>
      </c>
      <c r="B4222" t="str">
        <f t="shared" si="327"/>
        <v>V</v>
      </c>
      <c r="C4222">
        <f t="shared" si="328"/>
        <v>1.7999999999999998</v>
      </c>
      <c r="D4222">
        <f t="shared" si="329"/>
        <v>1</v>
      </c>
      <c r="E4222">
        <f t="shared" si="330"/>
        <v>1.7999999999999998</v>
      </c>
      <c r="G4222" t="s">
        <v>5170</v>
      </c>
      <c r="H4222" t="s">
        <v>39</v>
      </c>
      <c r="I4222" s="58" t="s">
        <v>96</v>
      </c>
      <c r="J4222" s="58" t="s">
        <v>41</v>
      </c>
      <c r="K4222" s="58" t="s">
        <v>76</v>
      </c>
      <c r="N4222" t="s">
        <v>763</v>
      </c>
      <c r="P4222" t="s">
        <v>78</v>
      </c>
      <c r="Q4222" t="s">
        <v>79</v>
      </c>
      <c r="S4222" t="s">
        <v>80</v>
      </c>
      <c r="T4222" t="s">
        <v>45</v>
      </c>
      <c r="U4222" t="s">
        <v>46</v>
      </c>
      <c r="V4222" t="s">
        <v>46</v>
      </c>
      <c r="W4222" t="s">
        <v>764</v>
      </c>
      <c r="X4222" t="s">
        <v>765</v>
      </c>
      <c r="Y4222" t="s">
        <v>766</v>
      </c>
      <c r="Z4222" t="s">
        <v>767</v>
      </c>
      <c r="AB4222" t="s">
        <v>768</v>
      </c>
      <c r="AC4222" t="s">
        <v>769</v>
      </c>
      <c r="AD4222" t="s">
        <v>1331</v>
      </c>
      <c r="AF4222" t="s">
        <v>758</v>
      </c>
      <c r="AG4222" t="s">
        <v>56</v>
      </c>
      <c r="AH4222" t="s">
        <v>56</v>
      </c>
      <c r="AI4222" t="s">
        <v>46</v>
      </c>
      <c r="AJ4222" t="s">
        <v>56</v>
      </c>
      <c r="AK4222" t="s">
        <v>56</v>
      </c>
      <c r="AL4222" t="s">
        <v>56</v>
      </c>
      <c r="AM4222" t="s">
        <v>56</v>
      </c>
      <c r="AN4222" t="s">
        <v>56</v>
      </c>
      <c r="AO4222" t="s">
        <v>56</v>
      </c>
      <c r="AP4222" t="s">
        <v>56</v>
      </c>
      <c r="AQ4222" t="s">
        <v>56</v>
      </c>
      <c r="AR4222" t="s">
        <v>56</v>
      </c>
      <c r="AS4222" t="s">
        <v>56</v>
      </c>
      <c r="AT4222" t="s">
        <v>56</v>
      </c>
      <c r="AU4222" t="s">
        <v>56</v>
      </c>
      <c r="AV4222" t="s">
        <v>56</v>
      </c>
      <c r="AW4222" t="s">
        <v>56</v>
      </c>
    </row>
    <row r="4223" spans="1:49" x14ac:dyDescent="0.3">
      <c r="A4223" t="str">
        <f t="shared" si="326"/>
        <v>VŠVU</v>
      </c>
      <c r="B4223" t="str">
        <f t="shared" si="327"/>
        <v>V</v>
      </c>
      <c r="C4223">
        <f t="shared" si="328"/>
        <v>1.7999999999999998</v>
      </c>
      <c r="D4223">
        <f t="shared" si="329"/>
        <v>1</v>
      </c>
      <c r="E4223">
        <f t="shared" si="330"/>
        <v>1.7999999999999998</v>
      </c>
      <c r="G4223" t="s">
        <v>5171</v>
      </c>
      <c r="H4223" t="s">
        <v>39</v>
      </c>
      <c r="I4223" s="58" t="s">
        <v>96</v>
      </c>
      <c r="J4223" s="58" t="s">
        <v>41</v>
      </c>
      <c r="K4223" s="58" t="s">
        <v>76</v>
      </c>
      <c r="N4223" t="s">
        <v>763</v>
      </c>
      <c r="P4223" t="s">
        <v>78</v>
      </c>
      <c r="Q4223" t="s">
        <v>79</v>
      </c>
      <c r="S4223" t="s">
        <v>80</v>
      </c>
      <c r="T4223" t="s">
        <v>45</v>
      </c>
      <c r="U4223" t="s">
        <v>46</v>
      </c>
      <c r="V4223" t="s">
        <v>46</v>
      </c>
      <c r="W4223" t="s">
        <v>764</v>
      </c>
      <c r="X4223" t="s">
        <v>765</v>
      </c>
      <c r="Y4223" t="s">
        <v>766</v>
      </c>
      <c r="Z4223" t="s">
        <v>767</v>
      </c>
      <c r="AB4223" t="s">
        <v>768</v>
      </c>
      <c r="AC4223" t="s">
        <v>769</v>
      </c>
      <c r="AD4223" t="s">
        <v>1331</v>
      </c>
      <c r="AF4223" t="s">
        <v>758</v>
      </c>
      <c r="AG4223" t="s">
        <v>56</v>
      </c>
      <c r="AH4223" t="s">
        <v>56</v>
      </c>
      <c r="AI4223" t="s">
        <v>46</v>
      </c>
      <c r="AJ4223" t="s">
        <v>56</v>
      </c>
      <c r="AK4223" t="s">
        <v>56</v>
      </c>
      <c r="AL4223" t="s">
        <v>56</v>
      </c>
      <c r="AM4223" t="s">
        <v>56</v>
      </c>
      <c r="AN4223" t="s">
        <v>56</v>
      </c>
      <c r="AO4223" t="s">
        <v>56</v>
      </c>
      <c r="AP4223" t="s">
        <v>56</v>
      </c>
      <c r="AQ4223" t="s">
        <v>56</v>
      </c>
      <c r="AR4223" t="s">
        <v>56</v>
      </c>
      <c r="AS4223" t="s">
        <v>56</v>
      </c>
      <c r="AT4223" t="s">
        <v>56</v>
      </c>
      <c r="AU4223" t="s">
        <v>56</v>
      </c>
      <c r="AV4223" t="s">
        <v>56</v>
      </c>
      <c r="AW4223" t="s">
        <v>56</v>
      </c>
    </row>
    <row r="4224" spans="1:49" x14ac:dyDescent="0.3">
      <c r="A4224" t="str">
        <f t="shared" si="326"/>
        <v>VŠMU</v>
      </c>
      <c r="B4224" t="str">
        <f t="shared" si="327"/>
        <v>P</v>
      </c>
      <c r="C4224">
        <f t="shared" si="328"/>
        <v>1.56</v>
      </c>
      <c r="D4224">
        <f t="shared" si="329"/>
        <v>1</v>
      </c>
      <c r="E4224">
        <f t="shared" si="330"/>
        <v>1.56</v>
      </c>
      <c r="G4224" t="s">
        <v>5172</v>
      </c>
      <c r="H4224" t="s">
        <v>39</v>
      </c>
      <c r="I4224" s="58" t="s">
        <v>104</v>
      </c>
      <c r="J4224" s="58" t="s">
        <v>41</v>
      </c>
      <c r="K4224" s="58" t="s">
        <v>108</v>
      </c>
      <c r="N4224" t="s">
        <v>144</v>
      </c>
      <c r="S4224" t="s">
        <v>1307</v>
      </c>
      <c r="T4224" t="s">
        <v>45</v>
      </c>
      <c r="U4224" t="s">
        <v>46</v>
      </c>
      <c r="V4224" t="s">
        <v>46</v>
      </c>
      <c r="W4224" t="s">
        <v>111</v>
      </c>
      <c r="X4224" t="s">
        <v>112</v>
      </c>
      <c r="Y4224" t="s">
        <v>113</v>
      </c>
      <c r="Z4224" t="s">
        <v>114</v>
      </c>
      <c r="AA4224" t="s">
        <v>115</v>
      </c>
      <c r="AB4224" t="s">
        <v>123</v>
      </c>
      <c r="AC4224" t="s">
        <v>124</v>
      </c>
      <c r="AE4224" t="s">
        <v>230</v>
      </c>
      <c r="AF4224" t="s">
        <v>55</v>
      </c>
      <c r="AG4224" t="s">
        <v>56</v>
      </c>
      <c r="AH4224" t="s">
        <v>46</v>
      </c>
      <c r="AI4224" t="s">
        <v>56</v>
      </c>
      <c r="AJ4224" t="s">
        <v>56</v>
      </c>
      <c r="AK4224" t="s">
        <v>56</v>
      </c>
      <c r="AL4224" t="s">
        <v>46</v>
      </c>
      <c r="AM4224" t="s">
        <v>56</v>
      </c>
      <c r="AN4224" t="s">
        <v>56</v>
      </c>
      <c r="AO4224" t="s">
        <v>56</v>
      </c>
      <c r="AP4224" t="s">
        <v>56</v>
      </c>
      <c r="AQ4224" t="s">
        <v>56</v>
      </c>
      <c r="AR4224" t="s">
        <v>56</v>
      </c>
      <c r="AS4224" t="s">
        <v>56</v>
      </c>
      <c r="AT4224" t="s">
        <v>56</v>
      </c>
      <c r="AU4224" t="s">
        <v>56</v>
      </c>
      <c r="AV4224" t="s">
        <v>56</v>
      </c>
      <c r="AW4224" t="s">
        <v>56</v>
      </c>
    </row>
    <row r="4225" spans="1:49" x14ac:dyDescent="0.3">
      <c r="A4225" t="str">
        <f t="shared" si="326"/>
        <v>VŠVU</v>
      </c>
      <c r="B4225" t="str">
        <f t="shared" si="327"/>
        <v>V</v>
      </c>
      <c r="C4225">
        <f t="shared" si="328"/>
        <v>0.78</v>
      </c>
      <c r="D4225">
        <f t="shared" si="329"/>
        <v>1</v>
      </c>
      <c r="E4225">
        <f t="shared" si="330"/>
        <v>0.78</v>
      </c>
      <c r="G4225" t="s">
        <v>5173</v>
      </c>
      <c r="H4225" t="s">
        <v>39</v>
      </c>
      <c r="I4225" s="58" t="s">
        <v>75</v>
      </c>
      <c r="J4225" s="58" t="s">
        <v>41</v>
      </c>
      <c r="K4225" s="58" t="s">
        <v>97</v>
      </c>
      <c r="N4225" t="s">
        <v>327</v>
      </c>
      <c r="P4225" t="s">
        <v>2662</v>
      </c>
      <c r="Q4225" t="s">
        <v>79</v>
      </c>
      <c r="S4225" t="s">
        <v>99</v>
      </c>
      <c r="T4225" t="s">
        <v>45</v>
      </c>
      <c r="U4225" t="s">
        <v>46</v>
      </c>
      <c r="V4225" t="s">
        <v>46</v>
      </c>
      <c r="W4225" t="s">
        <v>764</v>
      </c>
      <c r="X4225" t="s">
        <v>765</v>
      </c>
      <c r="Y4225" t="s">
        <v>766</v>
      </c>
      <c r="Z4225" t="s">
        <v>767</v>
      </c>
      <c r="AB4225" t="s">
        <v>1088</v>
      </c>
      <c r="AC4225" t="s">
        <v>1089</v>
      </c>
      <c r="AD4225" t="s">
        <v>5174</v>
      </c>
      <c r="AF4225" t="s">
        <v>55</v>
      </c>
      <c r="AG4225" t="s">
        <v>46</v>
      </c>
      <c r="AH4225" t="s">
        <v>56</v>
      </c>
      <c r="AI4225" t="s">
        <v>56</v>
      </c>
      <c r="AJ4225" t="s">
        <v>56</v>
      </c>
      <c r="AK4225" t="s">
        <v>56</v>
      </c>
      <c r="AL4225" t="s">
        <v>56</v>
      </c>
      <c r="AM4225" t="s">
        <v>56</v>
      </c>
      <c r="AN4225" t="s">
        <v>56</v>
      </c>
      <c r="AO4225" t="s">
        <v>56</v>
      </c>
      <c r="AP4225" t="s">
        <v>56</v>
      </c>
      <c r="AQ4225" t="s">
        <v>56</v>
      </c>
      <c r="AR4225" t="s">
        <v>56</v>
      </c>
      <c r="AS4225" t="s">
        <v>56</v>
      </c>
      <c r="AT4225" t="s">
        <v>56</v>
      </c>
      <c r="AU4225" t="s">
        <v>56</v>
      </c>
      <c r="AV4225" t="s">
        <v>56</v>
      </c>
      <c r="AW4225" t="s">
        <v>56</v>
      </c>
    </row>
    <row r="4226" spans="1:49" x14ac:dyDescent="0.3">
      <c r="A4226" t="str">
        <f t="shared" ref="A4226:A4289" si="331">+VLOOKUP(X4226,VVS_nasa,2,FALSE)</f>
        <v>AU</v>
      </c>
      <c r="B4226" t="str">
        <f t="shared" ref="B4226:B4289" si="332">+VLOOKUP(K4226,Per_Viz,2,FALSE)</f>
        <v>P</v>
      </c>
      <c r="C4226">
        <f t="shared" ref="C4226:C4289" si="333">+VLOOKUP(I4226,EUCA,2,FALSE)</f>
        <v>7.1999999999999993</v>
      </c>
      <c r="D4226">
        <f t="shared" si="329"/>
        <v>1</v>
      </c>
      <c r="E4226">
        <f t="shared" si="330"/>
        <v>7.1999999999999993</v>
      </c>
      <c r="G4226" t="s">
        <v>5175</v>
      </c>
      <c r="H4226" t="s">
        <v>39</v>
      </c>
      <c r="I4226" s="58" t="s">
        <v>142</v>
      </c>
      <c r="J4226" s="58" t="s">
        <v>143</v>
      </c>
      <c r="K4226" s="58" t="s">
        <v>42</v>
      </c>
      <c r="N4226" t="s">
        <v>842</v>
      </c>
      <c r="S4226" t="s">
        <v>843</v>
      </c>
      <c r="T4226" t="s">
        <v>45</v>
      </c>
      <c r="U4226" t="s">
        <v>46</v>
      </c>
      <c r="V4226" t="s">
        <v>46</v>
      </c>
      <c r="W4226" t="s">
        <v>156</v>
      </c>
      <c r="X4226" t="s">
        <v>6458</v>
      </c>
      <c r="Y4226" t="s">
        <v>157</v>
      </c>
      <c r="Z4226" t="s">
        <v>158</v>
      </c>
      <c r="AA4226" t="s">
        <v>159</v>
      </c>
      <c r="AB4226" t="s">
        <v>2169</v>
      </c>
      <c r="AC4226" t="s">
        <v>2170</v>
      </c>
      <c r="AD4226" t="s">
        <v>2686</v>
      </c>
      <c r="AF4226" t="s">
        <v>55</v>
      </c>
      <c r="AG4226" t="s">
        <v>46</v>
      </c>
      <c r="AH4226" t="s">
        <v>56</v>
      </c>
      <c r="AI4226" t="s">
        <v>56</v>
      </c>
      <c r="AJ4226" t="s">
        <v>56</v>
      </c>
      <c r="AK4226" t="s">
        <v>56</v>
      </c>
      <c r="AL4226" t="s">
        <v>56</v>
      </c>
      <c r="AM4226" t="s">
        <v>56</v>
      </c>
      <c r="AN4226" t="s">
        <v>56</v>
      </c>
      <c r="AO4226" t="s">
        <v>149</v>
      </c>
      <c r="AP4226" t="s">
        <v>56</v>
      </c>
      <c r="AQ4226" t="s">
        <v>56</v>
      </c>
      <c r="AR4226" t="s">
        <v>56</v>
      </c>
      <c r="AS4226" t="s">
        <v>56</v>
      </c>
      <c r="AT4226" t="s">
        <v>56</v>
      </c>
      <c r="AU4226" t="s">
        <v>56</v>
      </c>
      <c r="AV4226" t="s">
        <v>56</v>
      </c>
      <c r="AW4226" t="s">
        <v>56</v>
      </c>
    </row>
    <row r="4227" spans="1:49" x14ac:dyDescent="0.3">
      <c r="A4227" t="str">
        <f t="shared" si="331"/>
        <v>KU</v>
      </c>
      <c r="B4227" t="str">
        <f t="shared" si="332"/>
        <v>P</v>
      </c>
      <c r="C4227">
        <f t="shared" si="333"/>
        <v>0.44999999999999996</v>
      </c>
      <c r="D4227">
        <f t="shared" ref="D4227:D4290" si="334">1/COUNTIF(G:G,G4227)</f>
        <v>1</v>
      </c>
      <c r="E4227">
        <f t="shared" ref="E4227:E4290" si="335">+C4227*D4227</f>
        <v>0.44999999999999996</v>
      </c>
      <c r="G4227" t="s">
        <v>5176</v>
      </c>
      <c r="H4227" t="s">
        <v>39</v>
      </c>
      <c r="I4227" s="58" t="s">
        <v>68</v>
      </c>
      <c r="J4227" s="58" t="s">
        <v>41</v>
      </c>
      <c r="K4227" s="58" t="s">
        <v>42</v>
      </c>
      <c r="N4227" t="s">
        <v>43</v>
      </c>
      <c r="S4227" t="s">
        <v>57</v>
      </c>
      <c r="T4227" t="s">
        <v>45</v>
      </c>
      <c r="U4227" t="s">
        <v>46</v>
      </c>
      <c r="V4227" t="s">
        <v>46</v>
      </c>
      <c r="W4227" t="s">
        <v>4216</v>
      </c>
      <c r="X4227" t="s">
        <v>4217</v>
      </c>
      <c r="Y4227" t="s">
        <v>4218</v>
      </c>
      <c r="Z4227" t="s">
        <v>382</v>
      </c>
      <c r="AA4227" t="s">
        <v>5104</v>
      </c>
      <c r="AB4227" t="s">
        <v>1279</v>
      </c>
      <c r="AC4227" t="s">
        <v>5105</v>
      </c>
      <c r="AE4227" t="s">
        <v>5177</v>
      </c>
      <c r="AF4227" t="s">
        <v>55</v>
      </c>
      <c r="AG4227" t="s">
        <v>56</v>
      </c>
      <c r="AH4227" t="s">
        <v>46</v>
      </c>
      <c r="AI4227" t="s">
        <v>56</v>
      </c>
      <c r="AJ4227" t="s">
        <v>56</v>
      </c>
      <c r="AK4227" t="s">
        <v>56</v>
      </c>
      <c r="AL4227" t="s">
        <v>56</v>
      </c>
      <c r="AM4227" t="s">
        <v>56</v>
      </c>
      <c r="AN4227" t="s">
        <v>56</v>
      </c>
      <c r="AO4227" t="s">
        <v>56</v>
      </c>
      <c r="AP4227" t="s">
        <v>56</v>
      </c>
      <c r="AQ4227" t="s">
        <v>56</v>
      </c>
      <c r="AR4227" t="s">
        <v>56</v>
      </c>
      <c r="AS4227" t="s">
        <v>56</v>
      </c>
      <c r="AT4227" t="s">
        <v>56</v>
      </c>
      <c r="AU4227" t="s">
        <v>56</v>
      </c>
      <c r="AV4227" t="s">
        <v>56</v>
      </c>
      <c r="AW4227" t="s">
        <v>56</v>
      </c>
    </row>
    <row r="4228" spans="1:49" x14ac:dyDescent="0.3">
      <c r="A4228" t="str">
        <f t="shared" si="331"/>
        <v>AU</v>
      </c>
      <c r="B4228" t="str">
        <f t="shared" si="332"/>
        <v>P</v>
      </c>
      <c r="C4228">
        <f t="shared" si="333"/>
        <v>3</v>
      </c>
      <c r="D4228">
        <f t="shared" si="334"/>
        <v>1</v>
      </c>
      <c r="E4228">
        <f t="shared" si="335"/>
        <v>3</v>
      </c>
      <c r="G4228" t="s">
        <v>5178</v>
      </c>
      <c r="H4228" t="s">
        <v>39</v>
      </c>
      <c r="I4228" s="58" t="s">
        <v>242</v>
      </c>
      <c r="J4228" s="58" t="s">
        <v>41</v>
      </c>
      <c r="K4228" s="58" t="s">
        <v>42</v>
      </c>
      <c r="N4228" t="s">
        <v>43</v>
      </c>
      <c r="S4228" t="s">
        <v>737</v>
      </c>
      <c r="T4228" t="s">
        <v>45</v>
      </c>
      <c r="U4228" t="s">
        <v>46</v>
      </c>
      <c r="V4228" t="s">
        <v>46</v>
      </c>
      <c r="W4228" t="s">
        <v>156</v>
      </c>
      <c r="X4228" t="s">
        <v>6458</v>
      </c>
      <c r="Y4228" t="s">
        <v>157</v>
      </c>
      <c r="Z4228" t="s">
        <v>158</v>
      </c>
      <c r="AA4228" t="s">
        <v>159</v>
      </c>
      <c r="AB4228" t="s">
        <v>738</v>
      </c>
      <c r="AC4228" t="s">
        <v>739</v>
      </c>
      <c r="AD4228" t="s">
        <v>5179</v>
      </c>
      <c r="AF4228" t="s">
        <v>758</v>
      </c>
      <c r="AG4228" t="s">
        <v>56</v>
      </c>
      <c r="AH4228" t="s">
        <v>56</v>
      </c>
      <c r="AI4228" t="s">
        <v>46</v>
      </c>
      <c r="AJ4228" t="s">
        <v>56</v>
      </c>
      <c r="AK4228" t="s">
        <v>56</v>
      </c>
      <c r="AL4228" t="s">
        <v>56</v>
      </c>
      <c r="AM4228" t="s">
        <v>56</v>
      </c>
      <c r="AN4228" t="s">
        <v>56</v>
      </c>
      <c r="AO4228" t="s">
        <v>56</v>
      </c>
      <c r="AP4228" t="s">
        <v>56</v>
      </c>
      <c r="AQ4228" t="s">
        <v>56</v>
      </c>
      <c r="AR4228" t="s">
        <v>56</v>
      </c>
      <c r="AS4228" t="s">
        <v>56</v>
      </c>
      <c r="AT4228" t="s">
        <v>56</v>
      </c>
      <c r="AU4228" t="s">
        <v>56</v>
      </c>
      <c r="AV4228" t="s">
        <v>46</v>
      </c>
      <c r="AW4228" t="s">
        <v>56</v>
      </c>
    </row>
    <row r="4229" spans="1:49" x14ac:dyDescent="0.3">
      <c r="A4229" t="str">
        <f t="shared" si="331"/>
        <v>VŠVU</v>
      </c>
      <c r="B4229" t="str">
        <f t="shared" si="332"/>
        <v>V</v>
      </c>
      <c r="C4229">
        <f t="shared" si="333"/>
        <v>0.89999999999999991</v>
      </c>
      <c r="D4229">
        <f t="shared" si="334"/>
        <v>1</v>
      </c>
      <c r="E4229">
        <f t="shared" si="335"/>
        <v>0.89999999999999991</v>
      </c>
      <c r="G4229" t="s">
        <v>5180</v>
      </c>
      <c r="H4229" t="s">
        <v>39</v>
      </c>
      <c r="I4229" s="58" t="s">
        <v>90</v>
      </c>
      <c r="J4229" s="58" t="s">
        <v>41</v>
      </c>
      <c r="K4229" s="58" t="s">
        <v>97</v>
      </c>
      <c r="N4229" t="s">
        <v>327</v>
      </c>
      <c r="P4229" t="s">
        <v>2662</v>
      </c>
      <c r="Q4229" t="s">
        <v>79</v>
      </c>
      <c r="S4229" t="s">
        <v>99</v>
      </c>
      <c r="T4229" t="s">
        <v>45</v>
      </c>
      <c r="U4229" t="s">
        <v>46</v>
      </c>
      <c r="V4229" t="s">
        <v>46</v>
      </c>
      <c r="W4229" t="s">
        <v>764</v>
      </c>
      <c r="X4229" t="s">
        <v>765</v>
      </c>
      <c r="Y4229" t="s">
        <v>766</v>
      </c>
      <c r="Z4229" t="s">
        <v>767</v>
      </c>
      <c r="AB4229" t="s">
        <v>1088</v>
      </c>
      <c r="AC4229" t="s">
        <v>1089</v>
      </c>
      <c r="AE4229" t="s">
        <v>493</v>
      </c>
      <c r="AF4229" t="s">
        <v>55</v>
      </c>
      <c r="AG4229" t="s">
        <v>56</v>
      </c>
      <c r="AH4229" t="s">
        <v>46</v>
      </c>
      <c r="AI4229" t="s">
        <v>56</v>
      </c>
      <c r="AJ4229" t="s">
        <v>56</v>
      </c>
      <c r="AK4229" t="s">
        <v>56</v>
      </c>
      <c r="AL4229" t="s">
        <v>56</v>
      </c>
      <c r="AM4229" t="s">
        <v>56</v>
      </c>
      <c r="AN4229" t="s">
        <v>56</v>
      </c>
      <c r="AO4229" t="s">
        <v>56</v>
      </c>
      <c r="AP4229" t="s">
        <v>56</v>
      </c>
      <c r="AQ4229" t="s">
        <v>56</v>
      </c>
      <c r="AR4229" t="s">
        <v>56</v>
      </c>
      <c r="AS4229" t="s">
        <v>56</v>
      </c>
      <c r="AT4229" t="s">
        <v>56</v>
      </c>
      <c r="AU4229" t="s">
        <v>56</v>
      </c>
      <c r="AV4229" t="s">
        <v>56</v>
      </c>
      <c r="AW4229" t="s">
        <v>56</v>
      </c>
    </row>
    <row r="4230" spans="1:49" x14ac:dyDescent="0.3">
      <c r="A4230" t="str">
        <f t="shared" si="331"/>
        <v>UK</v>
      </c>
      <c r="B4230" t="str">
        <f t="shared" si="332"/>
        <v>V</v>
      </c>
      <c r="C4230">
        <f t="shared" si="333"/>
        <v>0.3</v>
      </c>
      <c r="D4230">
        <f t="shared" si="334"/>
        <v>1</v>
      </c>
      <c r="E4230">
        <f t="shared" si="335"/>
        <v>0.3</v>
      </c>
      <c r="G4230" t="s">
        <v>5181</v>
      </c>
      <c r="H4230" t="s">
        <v>39</v>
      </c>
      <c r="I4230" s="58" t="s">
        <v>60</v>
      </c>
      <c r="J4230" s="58" t="s">
        <v>60</v>
      </c>
      <c r="K4230" s="58" t="s">
        <v>97</v>
      </c>
      <c r="N4230" t="s">
        <v>98</v>
      </c>
      <c r="P4230" t="s">
        <v>78</v>
      </c>
      <c r="Q4230" t="s">
        <v>79</v>
      </c>
      <c r="S4230" t="s">
        <v>99</v>
      </c>
      <c r="T4230" t="s">
        <v>45</v>
      </c>
      <c r="U4230" t="s">
        <v>46</v>
      </c>
      <c r="V4230" t="s">
        <v>46</v>
      </c>
      <c r="W4230" t="s">
        <v>47</v>
      </c>
      <c r="X4230" t="s">
        <v>48</v>
      </c>
      <c r="Y4230" t="s">
        <v>49</v>
      </c>
      <c r="Z4230" t="s">
        <v>50</v>
      </c>
      <c r="AA4230" t="s">
        <v>51</v>
      </c>
      <c r="AB4230" t="s">
        <v>64</v>
      </c>
      <c r="AC4230" t="s">
        <v>65</v>
      </c>
      <c r="AE4230" t="s">
        <v>48</v>
      </c>
      <c r="AF4230" t="s">
        <v>55</v>
      </c>
      <c r="AG4230" t="s">
        <v>56</v>
      </c>
      <c r="AH4230" t="s">
        <v>46</v>
      </c>
      <c r="AI4230" t="s">
        <v>56</v>
      </c>
      <c r="AJ4230" t="s">
        <v>56</v>
      </c>
      <c r="AK4230" t="s">
        <v>56</v>
      </c>
      <c r="AL4230" t="s">
        <v>56</v>
      </c>
      <c r="AM4230" t="s">
        <v>56</v>
      </c>
      <c r="AN4230" t="s">
        <v>56</v>
      </c>
      <c r="AO4230" t="s">
        <v>56</v>
      </c>
      <c r="AP4230" t="s">
        <v>56</v>
      </c>
      <c r="AQ4230" t="s">
        <v>56</v>
      </c>
      <c r="AR4230" t="s">
        <v>56</v>
      </c>
      <c r="AS4230" t="s">
        <v>56</v>
      </c>
      <c r="AT4230" t="s">
        <v>56</v>
      </c>
      <c r="AU4230" t="s">
        <v>56</v>
      </c>
      <c r="AV4230" t="s">
        <v>56</v>
      </c>
      <c r="AW4230" t="s">
        <v>56</v>
      </c>
    </row>
    <row r="4231" spans="1:49" x14ac:dyDescent="0.3">
      <c r="A4231" t="str">
        <f t="shared" si="331"/>
        <v>KU</v>
      </c>
      <c r="B4231" t="str">
        <f t="shared" si="332"/>
        <v>V</v>
      </c>
      <c r="C4231">
        <f t="shared" si="333"/>
        <v>0.78</v>
      </c>
      <c r="D4231">
        <f t="shared" si="334"/>
        <v>1</v>
      </c>
      <c r="E4231">
        <f t="shared" si="335"/>
        <v>0.78</v>
      </c>
      <c r="G4231" t="s">
        <v>5182</v>
      </c>
      <c r="H4231" t="s">
        <v>39</v>
      </c>
      <c r="I4231" s="58" t="s">
        <v>257</v>
      </c>
      <c r="J4231" s="58" t="s">
        <v>41</v>
      </c>
      <c r="K4231" s="58" t="s">
        <v>76</v>
      </c>
      <c r="N4231" t="s">
        <v>713</v>
      </c>
      <c r="P4231" t="s">
        <v>78</v>
      </c>
      <c r="Q4231" t="s">
        <v>79</v>
      </c>
      <c r="S4231" t="s">
        <v>80</v>
      </c>
      <c r="T4231" t="s">
        <v>45</v>
      </c>
      <c r="U4231" t="s">
        <v>46</v>
      </c>
      <c r="V4231" t="s">
        <v>46</v>
      </c>
      <c r="W4231" t="s">
        <v>4216</v>
      </c>
      <c r="X4231" t="s">
        <v>4217</v>
      </c>
      <c r="Y4231" t="s">
        <v>4218</v>
      </c>
      <c r="Z4231" t="s">
        <v>382</v>
      </c>
      <c r="AA4231" t="s">
        <v>5104</v>
      </c>
      <c r="AB4231" t="s">
        <v>64</v>
      </c>
      <c r="AC4231" t="s">
        <v>5166</v>
      </c>
      <c r="AD4231" t="s">
        <v>5183</v>
      </c>
      <c r="AF4231" t="s">
        <v>55</v>
      </c>
      <c r="AG4231" t="s">
        <v>46</v>
      </c>
      <c r="AH4231" t="s">
        <v>56</v>
      </c>
      <c r="AI4231" t="s">
        <v>56</v>
      </c>
      <c r="AJ4231" t="s">
        <v>56</v>
      </c>
      <c r="AK4231" t="s">
        <v>56</v>
      </c>
      <c r="AL4231" t="s">
        <v>56</v>
      </c>
      <c r="AM4231" t="s">
        <v>56</v>
      </c>
      <c r="AN4231" t="s">
        <v>56</v>
      </c>
      <c r="AO4231" t="s">
        <v>56</v>
      </c>
      <c r="AP4231" t="s">
        <v>56</v>
      </c>
      <c r="AQ4231" t="s">
        <v>56</v>
      </c>
      <c r="AR4231" t="s">
        <v>56</v>
      </c>
      <c r="AS4231" t="s">
        <v>56</v>
      </c>
      <c r="AT4231" t="s">
        <v>56</v>
      </c>
      <c r="AU4231" t="s">
        <v>56</v>
      </c>
      <c r="AV4231" t="s">
        <v>56</v>
      </c>
      <c r="AW4231" t="s">
        <v>56</v>
      </c>
    </row>
    <row r="4232" spans="1:49" x14ac:dyDescent="0.3">
      <c r="A4232" t="str">
        <f t="shared" si="331"/>
        <v>AU</v>
      </c>
      <c r="B4232" t="str">
        <f t="shared" si="332"/>
        <v>P</v>
      </c>
      <c r="C4232">
        <f t="shared" si="333"/>
        <v>1.56</v>
      </c>
      <c r="D4232">
        <f t="shared" si="334"/>
        <v>1</v>
      </c>
      <c r="E4232">
        <f t="shared" si="335"/>
        <v>1.56</v>
      </c>
      <c r="G4232" t="s">
        <v>5184</v>
      </c>
      <c r="H4232" t="s">
        <v>39</v>
      </c>
      <c r="I4232" s="58" t="s">
        <v>104</v>
      </c>
      <c r="J4232" s="58" t="s">
        <v>41</v>
      </c>
      <c r="K4232" s="58" t="s">
        <v>42</v>
      </c>
      <c r="N4232" t="s">
        <v>144</v>
      </c>
      <c r="S4232" t="s">
        <v>737</v>
      </c>
      <c r="T4232" t="s">
        <v>45</v>
      </c>
      <c r="U4232" t="s">
        <v>46</v>
      </c>
      <c r="V4232" t="s">
        <v>46</v>
      </c>
      <c r="W4232" t="s">
        <v>156</v>
      </c>
      <c r="X4232" t="s">
        <v>6458</v>
      </c>
      <c r="Y4232" t="s">
        <v>157</v>
      </c>
      <c r="Z4232" t="s">
        <v>158</v>
      </c>
      <c r="AA4232" t="s">
        <v>159</v>
      </c>
      <c r="AB4232" t="s">
        <v>738</v>
      </c>
      <c r="AC4232" t="s">
        <v>739</v>
      </c>
      <c r="AE4232" t="s">
        <v>125</v>
      </c>
      <c r="AF4232" t="s">
        <v>55</v>
      </c>
      <c r="AG4232" t="s">
        <v>56</v>
      </c>
      <c r="AH4232" t="s">
        <v>46</v>
      </c>
      <c r="AI4232" t="s">
        <v>56</v>
      </c>
      <c r="AJ4232" t="s">
        <v>56</v>
      </c>
      <c r="AK4232" t="s">
        <v>56</v>
      </c>
      <c r="AL4232" t="s">
        <v>56</v>
      </c>
      <c r="AM4232" t="s">
        <v>56</v>
      </c>
      <c r="AN4232" t="s">
        <v>56</v>
      </c>
      <c r="AO4232" t="s">
        <v>56</v>
      </c>
      <c r="AP4232" t="s">
        <v>56</v>
      </c>
      <c r="AQ4232" t="s">
        <v>56</v>
      </c>
      <c r="AR4232" t="s">
        <v>56</v>
      </c>
      <c r="AS4232" t="s">
        <v>56</v>
      </c>
      <c r="AT4232" t="s">
        <v>56</v>
      </c>
      <c r="AU4232" t="s">
        <v>56</v>
      </c>
      <c r="AV4232" t="s">
        <v>46</v>
      </c>
      <c r="AW4232" t="s">
        <v>56</v>
      </c>
    </row>
    <row r="4233" spans="1:49" x14ac:dyDescent="0.3">
      <c r="A4233" t="str">
        <f t="shared" si="331"/>
        <v>AU</v>
      </c>
      <c r="B4233" t="str">
        <f t="shared" si="332"/>
        <v>P</v>
      </c>
      <c r="C4233">
        <f t="shared" si="333"/>
        <v>1.56</v>
      </c>
      <c r="D4233">
        <f t="shared" si="334"/>
        <v>1</v>
      </c>
      <c r="E4233">
        <f t="shared" si="335"/>
        <v>1.56</v>
      </c>
      <c r="G4233" t="s">
        <v>5185</v>
      </c>
      <c r="H4233" t="s">
        <v>39</v>
      </c>
      <c r="I4233" s="58" t="s">
        <v>104</v>
      </c>
      <c r="J4233" s="58" t="s">
        <v>41</v>
      </c>
      <c r="K4233" s="58" t="s">
        <v>42</v>
      </c>
      <c r="N4233" t="s">
        <v>226</v>
      </c>
      <c r="S4233" t="s">
        <v>737</v>
      </c>
      <c r="T4233" t="s">
        <v>45</v>
      </c>
      <c r="U4233" t="s">
        <v>46</v>
      </c>
      <c r="V4233" t="s">
        <v>46</v>
      </c>
      <c r="W4233" t="s">
        <v>156</v>
      </c>
      <c r="X4233" t="s">
        <v>6458</v>
      </c>
      <c r="Y4233" t="s">
        <v>157</v>
      </c>
      <c r="Z4233" t="s">
        <v>158</v>
      </c>
      <c r="AA4233" t="s">
        <v>159</v>
      </c>
      <c r="AB4233" t="s">
        <v>738</v>
      </c>
      <c r="AC4233" t="s">
        <v>739</v>
      </c>
      <c r="AE4233" t="s">
        <v>125</v>
      </c>
      <c r="AF4233" t="s">
        <v>55</v>
      </c>
      <c r="AG4233" t="s">
        <v>56</v>
      </c>
      <c r="AH4233" t="s">
        <v>46</v>
      </c>
      <c r="AI4233" t="s">
        <v>56</v>
      </c>
      <c r="AJ4233" t="s">
        <v>56</v>
      </c>
      <c r="AK4233" t="s">
        <v>56</v>
      </c>
      <c r="AL4233" t="s">
        <v>56</v>
      </c>
      <c r="AM4233" t="s">
        <v>56</v>
      </c>
      <c r="AN4233" t="s">
        <v>56</v>
      </c>
      <c r="AO4233" t="s">
        <v>56</v>
      </c>
      <c r="AP4233" t="s">
        <v>56</v>
      </c>
      <c r="AQ4233" t="s">
        <v>56</v>
      </c>
      <c r="AR4233" t="s">
        <v>56</v>
      </c>
      <c r="AS4233" t="s">
        <v>56</v>
      </c>
      <c r="AT4233" t="s">
        <v>56</v>
      </c>
      <c r="AU4233" t="s">
        <v>56</v>
      </c>
      <c r="AV4233" t="s">
        <v>46</v>
      </c>
      <c r="AW4233" t="s">
        <v>56</v>
      </c>
    </row>
    <row r="4234" spans="1:49" x14ac:dyDescent="0.3">
      <c r="A4234" t="str">
        <f t="shared" si="331"/>
        <v>AU</v>
      </c>
      <c r="B4234" t="str">
        <f t="shared" si="332"/>
        <v>P</v>
      </c>
      <c r="C4234">
        <f t="shared" si="333"/>
        <v>1.56</v>
      </c>
      <c r="D4234">
        <f t="shared" si="334"/>
        <v>0.5</v>
      </c>
      <c r="E4234">
        <f t="shared" si="335"/>
        <v>0.78</v>
      </c>
      <c r="G4234" t="s">
        <v>5186</v>
      </c>
      <c r="H4234" t="s">
        <v>39</v>
      </c>
      <c r="I4234" s="58" t="s">
        <v>104</v>
      </c>
      <c r="J4234" s="58" t="s">
        <v>41</v>
      </c>
      <c r="K4234" s="58" t="s">
        <v>42</v>
      </c>
      <c r="N4234" t="s">
        <v>484</v>
      </c>
      <c r="S4234" t="s">
        <v>737</v>
      </c>
      <c r="T4234" t="s">
        <v>45</v>
      </c>
      <c r="U4234" t="s">
        <v>46</v>
      </c>
      <c r="V4234" t="s">
        <v>46</v>
      </c>
      <c r="W4234" t="s">
        <v>156</v>
      </c>
      <c r="X4234" t="s">
        <v>6458</v>
      </c>
      <c r="Y4234" t="s">
        <v>157</v>
      </c>
      <c r="Z4234" t="s">
        <v>158</v>
      </c>
      <c r="AA4234" t="s">
        <v>159</v>
      </c>
      <c r="AB4234" t="s">
        <v>738</v>
      </c>
      <c r="AC4234" t="s">
        <v>739</v>
      </c>
      <c r="AE4234" t="s">
        <v>125</v>
      </c>
      <c r="AF4234" t="s">
        <v>55</v>
      </c>
      <c r="AG4234" t="s">
        <v>56</v>
      </c>
      <c r="AH4234" t="s">
        <v>46</v>
      </c>
      <c r="AI4234" t="s">
        <v>56</v>
      </c>
      <c r="AJ4234" t="s">
        <v>56</v>
      </c>
      <c r="AK4234" t="s">
        <v>56</v>
      </c>
      <c r="AL4234" t="s">
        <v>56</v>
      </c>
      <c r="AM4234" t="s">
        <v>56</v>
      </c>
      <c r="AN4234" t="s">
        <v>56</v>
      </c>
      <c r="AO4234" t="s">
        <v>56</v>
      </c>
      <c r="AP4234" t="s">
        <v>56</v>
      </c>
      <c r="AQ4234" t="s">
        <v>56</v>
      </c>
      <c r="AR4234" t="s">
        <v>56</v>
      </c>
      <c r="AS4234" t="s">
        <v>56</v>
      </c>
      <c r="AT4234" t="s">
        <v>56</v>
      </c>
      <c r="AU4234" t="s">
        <v>56</v>
      </c>
      <c r="AV4234" t="s">
        <v>46</v>
      </c>
      <c r="AW4234" t="s">
        <v>56</v>
      </c>
    </row>
    <row r="4235" spans="1:49" x14ac:dyDescent="0.3">
      <c r="A4235" t="str">
        <f t="shared" si="331"/>
        <v>AU</v>
      </c>
      <c r="B4235" t="str">
        <f t="shared" si="332"/>
        <v>P</v>
      </c>
      <c r="C4235">
        <f t="shared" si="333"/>
        <v>1.56</v>
      </c>
      <c r="D4235">
        <f t="shared" si="334"/>
        <v>0.5</v>
      </c>
      <c r="E4235">
        <f t="shared" si="335"/>
        <v>0.78</v>
      </c>
      <c r="G4235" t="s">
        <v>5186</v>
      </c>
      <c r="H4235" t="s">
        <v>39</v>
      </c>
      <c r="I4235" s="58" t="s">
        <v>104</v>
      </c>
      <c r="J4235" s="58" t="s">
        <v>41</v>
      </c>
      <c r="K4235" s="58" t="s">
        <v>42</v>
      </c>
      <c r="N4235" t="s">
        <v>484</v>
      </c>
      <c r="S4235" t="s">
        <v>57</v>
      </c>
      <c r="T4235" t="s">
        <v>46</v>
      </c>
      <c r="U4235" t="s">
        <v>45</v>
      </c>
      <c r="V4235" t="s">
        <v>46</v>
      </c>
      <c r="W4235" t="s">
        <v>156</v>
      </c>
      <c r="X4235" t="s">
        <v>6458</v>
      </c>
      <c r="Y4235" t="s">
        <v>157</v>
      </c>
      <c r="Z4235" t="s">
        <v>158</v>
      </c>
      <c r="AA4235" t="s">
        <v>159</v>
      </c>
      <c r="AB4235" t="s">
        <v>1268</v>
      </c>
      <c r="AC4235" t="s">
        <v>1269</v>
      </c>
      <c r="AE4235" t="s">
        <v>125</v>
      </c>
      <c r="AF4235" t="s">
        <v>55</v>
      </c>
      <c r="AG4235" t="s">
        <v>56</v>
      </c>
      <c r="AH4235" t="s">
        <v>46</v>
      </c>
      <c r="AI4235" t="s">
        <v>56</v>
      </c>
      <c r="AJ4235" t="s">
        <v>56</v>
      </c>
      <c r="AK4235" t="s">
        <v>56</v>
      </c>
      <c r="AL4235" t="s">
        <v>56</v>
      </c>
      <c r="AM4235" t="s">
        <v>56</v>
      </c>
      <c r="AN4235" t="s">
        <v>56</v>
      </c>
      <c r="AO4235" t="s">
        <v>56</v>
      </c>
      <c r="AP4235" t="s">
        <v>56</v>
      </c>
      <c r="AQ4235" t="s">
        <v>56</v>
      </c>
      <c r="AR4235" t="s">
        <v>56</v>
      </c>
      <c r="AS4235" t="s">
        <v>56</v>
      </c>
      <c r="AT4235" t="s">
        <v>56</v>
      </c>
      <c r="AU4235" t="s">
        <v>56</v>
      </c>
      <c r="AV4235" t="s">
        <v>46</v>
      </c>
      <c r="AW4235" t="s">
        <v>56</v>
      </c>
    </row>
    <row r="4236" spans="1:49" x14ac:dyDescent="0.3">
      <c r="A4236" t="str">
        <f t="shared" si="331"/>
        <v>AU</v>
      </c>
      <c r="B4236" t="str">
        <f t="shared" si="332"/>
        <v>P</v>
      </c>
      <c r="C4236">
        <f t="shared" si="333"/>
        <v>1.56</v>
      </c>
      <c r="D4236">
        <f t="shared" si="334"/>
        <v>1</v>
      </c>
      <c r="E4236">
        <f t="shared" si="335"/>
        <v>1.56</v>
      </c>
      <c r="G4236" t="s">
        <v>5187</v>
      </c>
      <c r="H4236" t="s">
        <v>39</v>
      </c>
      <c r="I4236" s="58" t="s">
        <v>104</v>
      </c>
      <c r="J4236" s="58" t="s">
        <v>41</v>
      </c>
      <c r="K4236" s="58" t="s">
        <v>42</v>
      </c>
      <c r="N4236" t="s">
        <v>144</v>
      </c>
      <c r="S4236" t="s">
        <v>737</v>
      </c>
      <c r="T4236" t="s">
        <v>45</v>
      </c>
      <c r="U4236" t="s">
        <v>46</v>
      </c>
      <c r="V4236" t="s">
        <v>46</v>
      </c>
      <c r="W4236" t="s">
        <v>156</v>
      </c>
      <c r="X4236" t="s">
        <v>6458</v>
      </c>
      <c r="Y4236" t="s">
        <v>157</v>
      </c>
      <c r="Z4236" t="s">
        <v>158</v>
      </c>
      <c r="AA4236" t="s">
        <v>159</v>
      </c>
      <c r="AB4236" t="s">
        <v>738</v>
      </c>
      <c r="AC4236" t="s">
        <v>739</v>
      </c>
      <c r="AE4236" t="s">
        <v>125</v>
      </c>
      <c r="AF4236" t="s">
        <v>55</v>
      </c>
      <c r="AG4236" t="s">
        <v>56</v>
      </c>
      <c r="AH4236" t="s">
        <v>46</v>
      </c>
      <c r="AI4236" t="s">
        <v>56</v>
      </c>
      <c r="AJ4236" t="s">
        <v>56</v>
      </c>
      <c r="AK4236" t="s">
        <v>56</v>
      </c>
      <c r="AL4236" t="s">
        <v>56</v>
      </c>
      <c r="AM4236" t="s">
        <v>56</v>
      </c>
      <c r="AN4236" t="s">
        <v>56</v>
      </c>
      <c r="AO4236" t="s">
        <v>56</v>
      </c>
      <c r="AP4236" t="s">
        <v>56</v>
      </c>
      <c r="AQ4236" t="s">
        <v>56</v>
      </c>
      <c r="AR4236" t="s">
        <v>56</v>
      </c>
      <c r="AS4236" t="s">
        <v>56</v>
      </c>
      <c r="AT4236" t="s">
        <v>56</v>
      </c>
      <c r="AU4236" t="s">
        <v>56</v>
      </c>
      <c r="AV4236" t="s">
        <v>46</v>
      </c>
      <c r="AW4236" t="s">
        <v>56</v>
      </c>
    </row>
    <row r="4237" spans="1:49" x14ac:dyDescent="0.3">
      <c r="A4237" t="str">
        <f t="shared" si="331"/>
        <v>AU</v>
      </c>
      <c r="B4237" t="str">
        <f t="shared" si="332"/>
        <v>P</v>
      </c>
      <c r="C4237">
        <f t="shared" si="333"/>
        <v>0.89999999999999991</v>
      </c>
      <c r="D4237">
        <f t="shared" si="334"/>
        <v>1</v>
      </c>
      <c r="E4237">
        <f t="shared" si="335"/>
        <v>0.89999999999999991</v>
      </c>
      <c r="G4237" t="s">
        <v>5188</v>
      </c>
      <c r="H4237" t="s">
        <v>39</v>
      </c>
      <c r="I4237" s="58" t="s">
        <v>133</v>
      </c>
      <c r="J4237" s="58" t="s">
        <v>41</v>
      </c>
      <c r="K4237" s="58" t="s">
        <v>42</v>
      </c>
      <c r="N4237" t="s">
        <v>144</v>
      </c>
      <c r="S4237" t="s">
        <v>737</v>
      </c>
      <c r="T4237" t="s">
        <v>45</v>
      </c>
      <c r="U4237" t="s">
        <v>46</v>
      </c>
      <c r="V4237" t="s">
        <v>46</v>
      </c>
      <c r="W4237" t="s">
        <v>156</v>
      </c>
      <c r="X4237" t="s">
        <v>6458</v>
      </c>
      <c r="Y4237" t="s">
        <v>157</v>
      </c>
      <c r="Z4237" t="s">
        <v>158</v>
      </c>
      <c r="AA4237" t="s">
        <v>159</v>
      </c>
      <c r="AB4237" t="s">
        <v>738</v>
      </c>
      <c r="AC4237" t="s">
        <v>739</v>
      </c>
      <c r="AE4237" t="s">
        <v>125</v>
      </c>
      <c r="AF4237" t="s">
        <v>55</v>
      </c>
      <c r="AG4237" t="s">
        <v>56</v>
      </c>
      <c r="AH4237" t="s">
        <v>46</v>
      </c>
      <c r="AI4237" t="s">
        <v>56</v>
      </c>
      <c r="AJ4237" t="s">
        <v>56</v>
      </c>
      <c r="AK4237" t="s">
        <v>56</v>
      </c>
      <c r="AL4237" t="s">
        <v>56</v>
      </c>
      <c r="AM4237" t="s">
        <v>56</v>
      </c>
      <c r="AN4237" t="s">
        <v>56</v>
      </c>
      <c r="AO4237" t="s">
        <v>56</v>
      </c>
      <c r="AP4237" t="s">
        <v>56</v>
      </c>
      <c r="AQ4237" t="s">
        <v>56</v>
      </c>
      <c r="AR4237" t="s">
        <v>56</v>
      </c>
      <c r="AS4237" t="s">
        <v>56</v>
      </c>
      <c r="AT4237" t="s">
        <v>56</v>
      </c>
      <c r="AU4237" t="s">
        <v>56</v>
      </c>
      <c r="AV4237" t="s">
        <v>46</v>
      </c>
      <c r="AW4237" t="s">
        <v>56</v>
      </c>
    </row>
    <row r="4238" spans="1:49" x14ac:dyDescent="0.3">
      <c r="A4238" t="str">
        <f t="shared" si="331"/>
        <v>AU</v>
      </c>
      <c r="B4238" t="str">
        <f t="shared" si="332"/>
        <v>P</v>
      </c>
      <c r="C4238">
        <f t="shared" si="333"/>
        <v>1.56</v>
      </c>
      <c r="D4238">
        <f t="shared" si="334"/>
        <v>1</v>
      </c>
      <c r="E4238">
        <f t="shared" si="335"/>
        <v>1.56</v>
      </c>
      <c r="G4238" t="s">
        <v>5189</v>
      </c>
      <c r="H4238" t="s">
        <v>39</v>
      </c>
      <c r="I4238" s="58" t="s">
        <v>104</v>
      </c>
      <c r="J4238" s="58" t="s">
        <v>41</v>
      </c>
      <c r="K4238" s="58" t="s">
        <v>42</v>
      </c>
      <c r="N4238" t="s">
        <v>43</v>
      </c>
      <c r="S4238" t="s">
        <v>737</v>
      </c>
      <c r="T4238" t="s">
        <v>45</v>
      </c>
      <c r="U4238" t="s">
        <v>46</v>
      </c>
      <c r="V4238" t="s">
        <v>46</v>
      </c>
      <c r="W4238" t="s">
        <v>156</v>
      </c>
      <c r="X4238" t="s">
        <v>6458</v>
      </c>
      <c r="Y4238" t="s">
        <v>157</v>
      </c>
      <c r="Z4238" t="s">
        <v>158</v>
      </c>
      <c r="AA4238" t="s">
        <v>159</v>
      </c>
      <c r="AB4238" t="s">
        <v>738</v>
      </c>
      <c r="AC4238" t="s">
        <v>739</v>
      </c>
      <c r="AE4238" t="s">
        <v>125</v>
      </c>
      <c r="AF4238" t="s">
        <v>55</v>
      </c>
      <c r="AG4238" t="s">
        <v>56</v>
      </c>
      <c r="AH4238" t="s">
        <v>46</v>
      </c>
      <c r="AI4238" t="s">
        <v>56</v>
      </c>
      <c r="AJ4238" t="s">
        <v>56</v>
      </c>
      <c r="AK4238" t="s">
        <v>56</v>
      </c>
      <c r="AL4238" t="s">
        <v>56</v>
      </c>
      <c r="AM4238" t="s">
        <v>56</v>
      </c>
      <c r="AN4238" t="s">
        <v>56</v>
      </c>
      <c r="AO4238" t="s">
        <v>56</v>
      </c>
      <c r="AP4238" t="s">
        <v>56</v>
      </c>
      <c r="AQ4238" t="s">
        <v>56</v>
      </c>
      <c r="AR4238" t="s">
        <v>56</v>
      </c>
      <c r="AS4238" t="s">
        <v>56</v>
      </c>
      <c r="AT4238" t="s">
        <v>56</v>
      </c>
      <c r="AU4238" t="s">
        <v>56</v>
      </c>
      <c r="AV4238" t="s">
        <v>46</v>
      </c>
      <c r="AW4238" t="s">
        <v>56</v>
      </c>
    </row>
    <row r="4239" spans="1:49" x14ac:dyDescent="0.3">
      <c r="A4239" t="str">
        <f t="shared" si="331"/>
        <v>AU</v>
      </c>
      <c r="B4239" t="str">
        <f t="shared" si="332"/>
        <v>P</v>
      </c>
      <c r="C4239">
        <f t="shared" si="333"/>
        <v>1.56</v>
      </c>
      <c r="D4239">
        <f t="shared" si="334"/>
        <v>1</v>
      </c>
      <c r="E4239">
        <f t="shared" si="335"/>
        <v>1.56</v>
      </c>
      <c r="G4239" t="s">
        <v>5190</v>
      </c>
      <c r="H4239" t="s">
        <v>39</v>
      </c>
      <c r="I4239" s="58" t="s">
        <v>104</v>
      </c>
      <c r="J4239" s="58" t="s">
        <v>41</v>
      </c>
      <c r="K4239" s="58" t="s">
        <v>42</v>
      </c>
      <c r="N4239" t="s">
        <v>144</v>
      </c>
      <c r="S4239" t="s">
        <v>737</v>
      </c>
      <c r="T4239" t="s">
        <v>45</v>
      </c>
      <c r="U4239" t="s">
        <v>46</v>
      </c>
      <c r="V4239" t="s">
        <v>46</v>
      </c>
      <c r="W4239" t="s">
        <v>156</v>
      </c>
      <c r="X4239" t="s">
        <v>6458</v>
      </c>
      <c r="Y4239" t="s">
        <v>157</v>
      </c>
      <c r="Z4239" t="s">
        <v>158</v>
      </c>
      <c r="AA4239" t="s">
        <v>159</v>
      </c>
      <c r="AB4239" t="s">
        <v>738</v>
      </c>
      <c r="AC4239" t="s">
        <v>739</v>
      </c>
      <c r="AE4239" t="s">
        <v>125</v>
      </c>
      <c r="AF4239" t="s">
        <v>55</v>
      </c>
      <c r="AG4239" t="s">
        <v>56</v>
      </c>
      <c r="AH4239" t="s">
        <v>46</v>
      </c>
      <c r="AI4239" t="s">
        <v>56</v>
      </c>
      <c r="AJ4239" t="s">
        <v>56</v>
      </c>
      <c r="AK4239" t="s">
        <v>56</v>
      </c>
      <c r="AL4239" t="s">
        <v>56</v>
      </c>
      <c r="AM4239" t="s">
        <v>56</v>
      </c>
      <c r="AN4239" t="s">
        <v>56</v>
      </c>
      <c r="AO4239" t="s">
        <v>56</v>
      </c>
      <c r="AP4239" t="s">
        <v>56</v>
      </c>
      <c r="AQ4239" t="s">
        <v>56</v>
      </c>
      <c r="AR4239" t="s">
        <v>56</v>
      </c>
      <c r="AS4239" t="s">
        <v>56</v>
      </c>
      <c r="AT4239" t="s">
        <v>56</v>
      </c>
      <c r="AU4239" t="s">
        <v>56</v>
      </c>
      <c r="AV4239" t="s">
        <v>46</v>
      </c>
      <c r="AW4239" t="s">
        <v>56</v>
      </c>
    </row>
    <row r="4240" spans="1:49" x14ac:dyDescent="0.3">
      <c r="A4240" t="str">
        <f t="shared" si="331"/>
        <v>AU</v>
      </c>
      <c r="B4240" t="str">
        <f t="shared" si="332"/>
        <v>P</v>
      </c>
      <c r="C4240">
        <f t="shared" si="333"/>
        <v>0.89999999999999991</v>
      </c>
      <c r="D4240">
        <f t="shared" si="334"/>
        <v>1</v>
      </c>
      <c r="E4240">
        <f t="shared" si="335"/>
        <v>0.89999999999999991</v>
      </c>
      <c r="G4240" t="s">
        <v>5191</v>
      </c>
      <c r="H4240" t="s">
        <v>39</v>
      </c>
      <c r="I4240" s="58" t="s">
        <v>133</v>
      </c>
      <c r="J4240" s="58" t="s">
        <v>41</v>
      </c>
      <c r="K4240" s="58" t="s">
        <v>42</v>
      </c>
      <c r="N4240" t="s">
        <v>43</v>
      </c>
      <c r="S4240" t="s">
        <v>737</v>
      </c>
      <c r="T4240" t="s">
        <v>45</v>
      </c>
      <c r="U4240" t="s">
        <v>46</v>
      </c>
      <c r="V4240" t="s">
        <v>46</v>
      </c>
      <c r="W4240" t="s">
        <v>156</v>
      </c>
      <c r="X4240" t="s">
        <v>6458</v>
      </c>
      <c r="Y4240" t="s">
        <v>157</v>
      </c>
      <c r="Z4240" t="s">
        <v>158</v>
      </c>
      <c r="AA4240" t="s">
        <v>159</v>
      </c>
      <c r="AB4240" t="s">
        <v>738</v>
      </c>
      <c r="AC4240" t="s">
        <v>739</v>
      </c>
      <c r="AE4240" t="s">
        <v>5192</v>
      </c>
      <c r="AF4240" t="s">
        <v>55</v>
      </c>
      <c r="AG4240" t="s">
        <v>56</v>
      </c>
      <c r="AH4240" t="s">
        <v>46</v>
      </c>
      <c r="AI4240" t="s">
        <v>56</v>
      </c>
      <c r="AJ4240" t="s">
        <v>56</v>
      </c>
      <c r="AK4240" t="s">
        <v>56</v>
      </c>
      <c r="AL4240" t="s">
        <v>56</v>
      </c>
      <c r="AM4240" t="s">
        <v>56</v>
      </c>
      <c r="AN4240" t="s">
        <v>56</v>
      </c>
      <c r="AO4240" t="s">
        <v>56</v>
      </c>
      <c r="AP4240" t="s">
        <v>56</v>
      </c>
      <c r="AQ4240" t="s">
        <v>56</v>
      </c>
      <c r="AR4240" t="s">
        <v>56</v>
      </c>
      <c r="AS4240" t="s">
        <v>56</v>
      </c>
      <c r="AT4240" t="s">
        <v>56</v>
      </c>
      <c r="AU4240" t="s">
        <v>56</v>
      </c>
      <c r="AV4240" t="s">
        <v>46</v>
      </c>
      <c r="AW4240" t="s">
        <v>56</v>
      </c>
    </row>
    <row r="4241" spans="1:49" x14ac:dyDescent="0.3">
      <c r="A4241" t="str">
        <f t="shared" si="331"/>
        <v>AU</v>
      </c>
      <c r="B4241" t="str">
        <f t="shared" si="332"/>
        <v>P</v>
      </c>
      <c r="C4241">
        <f t="shared" si="333"/>
        <v>0.89999999999999991</v>
      </c>
      <c r="D4241">
        <f t="shared" si="334"/>
        <v>1</v>
      </c>
      <c r="E4241">
        <f t="shared" si="335"/>
        <v>0.89999999999999991</v>
      </c>
      <c r="G4241" t="s">
        <v>5193</v>
      </c>
      <c r="H4241" t="s">
        <v>39</v>
      </c>
      <c r="I4241" s="58" t="s">
        <v>90</v>
      </c>
      <c r="J4241" s="58" t="s">
        <v>41</v>
      </c>
      <c r="K4241" s="58" t="s">
        <v>42</v>
      </c>
      <c r="N4241" t="s">
        <v>43</v>
      </c>
      <c r="S4241" t="s">
        <v>57</v>
      </c>
      <c r="T4241" t="s">
        <v>73</v>
      </c>
      <c r="U4241" t="s">
        <v>149</v>
      </c>
      <c r="V4241" t="s">
        <v>46</v>
      </c>
      <c r="W4241" t="s">
        <v>156</v>
      </c>
      <c r="X4241" t="s">
        <v>6458</v>
      </c>
      <c r="Y4241" t="s">
        <v>157</v>
      </c>
      <c r="Z4241" t="s">
        <v>158</v>
      </c>
      <c r="AA4241" t="s">
        <v>159</v>
      </c>
      <c r="AB4241" t="s">
        <v>598</v>
      </c>
      <c r="AC4241" t="s">
        <v>599</v>
      </c>
      <c r="AD4241" t="s">
        <v>6546</v>
      </c>
      <c r="AF4241" t="s">
        <v>643</v>
      </c>
      <c r="AG4241" t="s">
        <v>56</v>
      </c>
      <c r="AH4241" t="s">
        <v>56</v>
      </c>
      <c r="AI4241" t="s">
        <v>46</v>
      </c>
      <c r="AJ4241" t="s">
        <v>56</v>
      </c>
      <c r="AK4241" t="s">
        <v>56</v>
      </c>
      <c r="AL4241" t="s">
        <v>56</v>
      </c>
      <c r="AM4241" t="s">
        <v>56</v>
      </c>
      <c r="AN4241" t="s">
        <v>56</v>
      </c>
      <c r="AO4241" t="s">
        <v>56</v>
      </c>
      <c r="AP4241" t="s">
        <v>56</v>
      </c>
      <c r="AQ4241" t="s">
        <v>56</v>
      </c>
      <c r="AR4241" t="s">
        <v>56</v>
      </c>
      <c r="AS4241" t="s">
        <v>56</v>
      </c>
      <c r="AT4241" t="s">
        <v>56</v>
      </c>
      <c r="AU4241" t="s">
        <v>56</v>
      </c>
      <c r="AV4241" t="s">
        <v>56</v>
      </c>
      <c r="AW4241" t="s">
        <v>56</v>
      </c>
    </row>
    <row r="4242" spans="1:49" x14ac:dyDescent="0.3">
      <c r="A4242" t="str">
        <f t="shared" si="331"/>
        <v>AU</v>
      </c>
      <c r="B4242" t="str">
        <f t="shared" si="332"/>
        <v>P</v>
      </c>
      <c r="C4242">
        <f t="shared" si="333"/>
        <v>0.89999999999999991</v>
      </c>
      <c r="D4242">
        <f t="shared" si="334"/>
        <v>1</v>
      </c>
      <c r="E4242">
        <f t="shared" si="335"/>
        <v>0.89999999999999991</v>
      </c>
      <c r="G4242" t="s">
        <v>5194</v>
      </c>
      <c r="H4242" t="s">
        <v>39</v>
      </c>
      <c r="I4242" s="58" t="s">
        <v>90</v>
      </c>
      <c r="J4242" s="58" t="s">
        <v>41</v>
      </c>
      <c r="K4242" s="58" t="s">
        <v>42</v>
      </c>
      <c r="N4242" t="s">
        <v>43</v>
      </c>
      <c r="S4242" t="s">
        <v>737</v>
      </c>
      <c r="T4242" t="s">
        <v>45</v>
      </c>
      <c r="U4242" t="s">
        <v>46</v>
      </c>
      <c r="V4242" t="s">
        <v>46</v>
      </c>
      <c r="W4242" t="s">
        <v>156</v>
      </c>
      <c r="X4242" t="s">
        <v>6458</v>
      </c>
      <c r="Y4242" t="s">
        <v>157</v>
      </c>
      <c r="Z4242" t="s">
        <v>158</v>
      </c>
      <c r="AA4242" t="s">
        <v>159</v>
      </c>
      <c r="AB4242" t="s">
        <v>738</v>
      </c>
      <c r="AC4242" t="s">
        <v>739</v>
      </c>
      <c r="AD4242" t="s">
        <v>5195</v>
      </c>
      <c r="AF4242" t="s">
        <v>474</v>
      </c>
      <c r="AG4242" t="s">
        <v>56</v>
      </c>
      <c r="AH4242" t="s">
        <v>56</v>
      </c>
      <c r="AI4242" t="s">
        <v>223</v>
      </c>
      <c r="AJ4242" t="s">
        <v>56</v>
      </c>
      <c r="AK4242" t="s">
        <v>56</v>
      </c>
      <c r="AL4242" t="s">
        <v>56</v>
      </c>
      <c r="AM4242" t="s">
        <v>56</v>
      </c>
      <c r="AN4242" t="s">
        <v>56</v>
      </c>
      <c r="AO4242" t="s">
        <v>56</v>
      </c>
      <c r="AP4242" t="s">
        <v>56</v>
      </c>
      <c r="AQ4242" t="s">
        <v>56</v>
      </c>
      <c r="AR4242" t="s">
        <v>56</v>
      </c>
      <c r="AS4242" t="s">
        <v>56</v>
      </c>
      <c r="AT4242" t="s">
        <v>56</v>
      </c>
      <c r="AU4242" t="s">
        <v>56</v>
      </c>
      <c r="AV4242" t="s">
        <v>56</v>
      </c>
      <c r="AW4242" t="s">
        <v>56</v>
      </c>
    </row>
    <row r="4243" spans="1:49" x14ac:dyDescent="0.3">
      <c r="A4243" t="str">
        <f t="shared" si="331"/>
        <v>AU</v>
      </c>
      <c r="B4243" t="str">
        <f t="shared" si="332"/>
        <v>P</v>
      </c>
      <c r="C4243">
        <f t="shared" si="333"/>
        <v>0.89999999999999991</v>
      </c>
      <c r="D4243">
        <f t="shared" si="334"/>
        <v>1</v>
      </c>
      <c r="E4243">
        <f t="shared" si="335"/>
        <v>0.89999999999999991</v>
      </c>
      <c r="G4243" t="s">
        <v>5196</v>
      </c>
      <c r="H4243" t="s">
        <v>39</v>
      </c>
      <c r="I4243" s="58" t="s">
        <v>90</v>
      </c>
      <c r="J4243" s="58" t="s">
        <v>41</v>
      </c>
      <c r="K4243" s="58" t="s">
        <v>42</v>
      </c>
      <c r="N4243" t="s">
        <v>43</v>
      </c>
      <c r="S4243" t="s">
        <v>57</v>
      </c>
      <c r="T4243" t="s">
        <v>73</v>
      </c>
      <c r="U4243" t="s">
        <v>149</v>
      </c>
      <c r="V4243" t="s">
        <v>46</v>
      </c>
      <c r="W4243" t="s">
        <v>156</v>
      </c>
      <c r="X4243" t="s">
        <v>6458</v>
      </c>
      <c r="Y4243" t="s">
        <v>157</v>
      </c>
      <c r="Z4243" t="s">
        <v>158</v>
      </c>
      <c r="AA4243" t="s">
        <v>159</v>
      </c>
      <c r="AB4243" t="s">
        <v>598</v>
      </c>
      <c r="AC4243" t="s">
        <v>599</v>
      </c>
      <c r="AD4243" t="s">
        <v>6546</v>
      </c>
      <c r="AF4243" t="s">
        <v>643</v>
      </c>
      <c r="AG4243" t="s">
        <v>56</v>
      </c>
      <c r="AH4243" t="s">
        <v>56</v>
      </c>
      <c r="AI4243" t="s">
        <v>46</v>
      </c>
      <c r="AJ4243" t="s">
        <v>56</v>
      </c>
      <c r="AK4243" t="s">
        <v>56</v>
      </c>
      <c r="AL4243" t="s">
        <v>56</v>
      </c>
      <c r="AM4243" t="s">
        <v>56</v>
      </c>
      <c r="AN4243" t="s">
        <v>56</v>
      </c>
      <c r="AO4243" t="s">
        <v>56</v>
      </c>
      <c r="AP4243" t="s">
        <v>56</v>
      </c>
      <c r="AQ4243" t="s">
        <v>56</v>
      </c>
      <c r="AR4243" t="s">
        <v>56</v>
      </c>
      <c r="AS4243" t="s">
        <v>56</v>
      </c>
      <c r="AT4243" t="s">
        <v>56</v>
      </c>
      <c r="AU4243" t="s">
        <v>56</v>
      </c>
      <c r="AV4243" t="s">
        <v>56</v>
      </c>
      <c r="AW4243" t="s">
        <v>56</v>
      </c>
    </row>
    <row r="4244" spans="1:49" x14ac:dyDescent="0.3">
      <c r="A4244" t="str">
        <f t="shared" si="331"/>
        <v>AU</v>
      </c>
      <c r="B4244" t="str">
        <f t="shared" si="332"/>
        <v>P</v>
      </c>
      <c r="C4244">
        <f t="shared" si="333"/>
        <v>0.89999999999999991</v>
      </c>
      <c r="D4244">
        <f t="shared" si="334"/>
        <v>1</v>
      </c>
      <c r="E4244">
        <f t="shared" si="335"/>
        <v>0.89999999999999991</v>
      </c>
      <c r="G4244" t="s">
        <v>5197</v>
      </c>
      <c r="H4244" t="s">
        <v>39</v>
      </c>
      <c r="I4244" s="58" t="s">
        <v>90</v>
      </c>
      <c r="J4244" s="58" t="s">
        <v>41</v>
      </c>
      <c r="K4244" s="58" t="s">
        <v>42</v>
      </c>
      <c r="N4244" t="s">
        <v>43</v>
      </c>
      <c r="S4244" t="s">
        <v>69</v>
      </c>
      <c r="T4244" t="s">
        <v>45</v>
      </c>
      <c r="U4244" t="s">
        <v>46</v>
      </c>
      <c r="V4244" t="s">
        <v>46</v>
      </c>
      <c r="W4244" t="s">
        <v>156</v>
      </c>
      <c r="X4244" t="s">
        <v>6458</v>
      </c>
      <c r="Y4244" t="s">
        <v>157</v>
      </c>
      <c r="Z4244" t="s">
        <v>158</v>
      </c>
      <c r="AA4244" t="s">
        <v>159</v>
      </c>
      <c r="AB4244" t="s">
        <v>598</v>
      </c>
      <c r="AC4244" t="s">
        <v>599</v>
      </c>
      <c r="AD4244" t="s">
        <v>6546</v>
      </c>
      <c r="AF4244" t="s">
        <v>643</v>
      </c>
      <c r="AG4244" t="s">
        <v>56</v>
      </c>
      <c r="AH4244" t="s">
        <v>56</v>
      </c>
      <c r="AI4244" t="s">
        <v>46</v>
      </c>
      <c r="AJ4244" t="s">
        <v>56</v>
      </c>
      <c r="AK4244" t="s">
        <v>56</v>
      </c>
      <c r="AL4244" t="s">
        <v>56</v>
      </c>
      <c r="AM4244" t="s">
        <v>56</v>
      </c>
      <c r="AN4244" t="s">
        <v>56</v>
      </c>
      <c r="AO4244" t="s">
        <v>56</v>
      </c>
      <c r="AP4244" t="s">
        <v>56</v>
      </c>
      <c r="AQ4244" t="s">
        <v>56</v>
      </c>
      <c r="AR4244" t="s">
        <v>56</v>
      </c>
      <c r="AS4244" t="s">
        <v>56</v>
      </c>
      <c r="AT4244" t="s">
        <v>56</v>
      </c>
      <c r="AU4244" t="s">
        <v>56</v>
      </c>
      <c r="AV4244" t="s">
        <v>56</v>
      </c>
      <c r="AW4244" t="s">
        <v>56</v>
      </c>
    </row>
    <row r="4245" spans="1:49" x14ac:dyDescent="0.3">
      <c r="A4245" t="str">
        <f t="shared" si="331"/>
        <v>AU</v>
      </c>
      <c r="B4245" t="str">
        <f t="shared" si="332"/>
        <v>P</v>
      </c>
      <c r="C4245">
        <f t="shared" si="333"/>
        <v>0.89999999999999991</v>
      </c>
      <c r="D4245">
        <f t="shared" si="334"/>
        <v>1</v>
      </c>
      <c r="E4245">
        <f t="shared" si="335"/>
        <v>0.89999999999999991</v>
      </c>
      <c r="G4245" t="s">
        <v>5198</v>
      </c>
      <c r="H4245" t="s">
        <v>39</v>
      </c>
      <c r="I4245" s="58" t="s">
        <v>90</v>
      </c>
      <c r="J4245" s="58" t="s">
        <v>41</v>
      </c>
      <c r="K4245" s="58" t="s">
        <v>42</v>
      </c>
      <c r="N4245" t="s">
        <v>43</v>
      </c>
      <c r="S4245" t="s">
        <v>737</v>
      </c>
      <c r="T4245" t="s">
        <v>45</v>
      </c>
      <c r="U4245" t="s">
        <v>46</v>
      </c>
      <c r="V4245" t="s">
        <v>46</v>
      </c>
      <c r="W4245" t="s">
        <v>156</v>
      </c>
      <c r="X4245" t="s">
        <v>6458</v>
      </c>
      <c r="Y4245" t="s">
        <v>157</v>
      </c>
      <c r="Z4245" t="s">
        <v>158</v>
      </c>
      <c r="AA4245" t="s">
        <v>159</v>
      </c>
      <c r="AB4245" t="s">
        <v>738</v>
      </c>
      <c r="AC4245" t="s">
        <v>739</v>
      </c>
      <c r="AD4245" t="s">
        <v>5195</v>
      </c>
      <c r="AF4245" t="s">
        <v>474</v>
      </c>
      <c r="AG4245" t="s">
        <v>56</v>
      </c>
      <c r="AH4245" t="s">
        <v>56</v>
      </c>
      <c r="AI4245" t="s">
        <v>223</v>
      </c>
      <c r="AJ4245" t="s">
        <v>56</v>
      </c>
      <c r="AK4245" t="s">
        <v>56</v>
      </c>
      <c r="AL4245" t="s">
        <v>56</v>
      </c>
      <c r="AM4245" t="s">
        <v>56</v>
      </c>
      <c r="AN4245" t="s">
        <v>56</v>
      </c>
      <c r="AO4245" t="s">
        <v>56</v>
      </c>
      <c r="AP4245" t="s">
        <v>56</v>
      </c>
      <c r="AQ4245" t="s">
        <v>56</v>
      </c>
      <c r="AR4245" t="s">
        <v>56</v>
      </c>
      <c r="AS4245" t="s">
        <v>56</v>
      </c>
      <c r="AT4245" t="s">
        <v>56</v>
      </c>
      <c r="AU4245" t="s">
        <v>56</v>
      </c>
      <c r="AV4245" t="s">
        <v>56</v>
      </c>
      <c r="AW4245" t="s">
        <v>56</v>
      </c>
    </row>
    <row r="4246" spans="1:49" x14ac:dyDescent="0.3">
      <c r="A4246" t="str">
        <f t="shared" si="331"/>
        <v>AU</v>
      </c>
      <c r="B4246" t="str">
        <f t="shared" si="332"/>
        <v>P</v>
      </c>
      <c r="C4246">
        <f t="shared" si="333"/>
        <v>1.56</v>
      </c>
      <c r="D4246">
        <f t="shared" si="334"/>
        <v>1</v>
      </c>
      <c r="E4246">
        <f t="shared" si="335"/>
        <v>1.56</v>
      </c>
      <c r="G4246" t="s">
        <v>5199</v>
      </c>
      <c r="H4246" t="s">
        <v>39</v>
      </c>
      <c r="I4246" s="58" t="s">
        <v>104</v>
      </c>
      <c r="J4246" s="58" t="s">
        <v>41</v>
      </c>
      <c r="K4246" s="58" t="s">
        <v>42</v>
      </c>
      <c r="N4246" t="s">
        <v>43</v>
      </c>
      <c r="S4246" t="s">
        <v>69</v>
      </c>
      <c r="T4246" t="s">
        <v>73</v>
      </c>
      <c r="U4246" t="s">
        <v>149</v>
      </c>
      <c r="V4246" t="s">
        <v>46</v>
      </c>
      <c r="W4246" t="s">
        <v>156</v>
      </c>
      <c r="X4246" t="s">
        <v>6458</v>
      </c>
      <c r="Y4246" t="s">
        <v>157</v>
      </c>
      <c r="Z4246" t="s">
        <v>158</v>
      </c>
      <c r="AA4246" t="s">
        <v>159</v>
      </c>
      <c r="AB4246" t="s">
        <v>598</v>
      </c>
      <c r="AC4246" t="s">
        <v>599</v>
      </c>
      <c r="AD4246" t="s">
        <v>5200</v>
      </c>
      <c r="AF4246" t="s">
        <v>643</v>
      </c>
      <c r="AG4246" t="s">
        <v>56</v>
      </c>
      <c r="AH4246" t="s">
        <v>56</v>
      </c>
      <c r="AI4246" t="s">
        <v>46</v>
      </c>
      <c r="AJ4246" t="s">
        <v>56</v>
      </c>
      <c r="AK4246" t="s">
        <v>56</v>
      </c>
      <c r="AL4246" t="s">
        <v>56</v>
      </c>
      <c r="AM4246" t="s">
        <v>56</v>
      </c>
      <c r="AN4246" t="s">
        <v>56</v>
      </c>
      <c r="AO4246" t="s">
        <v>56</v>
      </c>
      <c r="AP4246" t="s">
        <v>56</v>
      </c>
      <c r="AQ4246" t="s">
        <v>56</v>
      </c>
      <c r="AR4246" t="s">
        <v>56</v>
      </c>
      <c r="AS4246" t="s">
        <v>56</v>
      </c>
      <c r="AT4246" t="s">
        <v>56</v>
      </c>
      <c r="AU4246" t="s">
        <v>56</v>
      </c>
      <c r="AV4246" t="s">
        <v>56</v>
      </c>
      <c r="AW4246" t="s">
        <v>56</v>
      </c>
    </row>
    <row r="4247" spans="1:49" x14ac:dyDescent="0.3">
      <c r="A4247" t="str">
        <f t="shared" si="331"/>
        <v>UK</v>
      </c>
      <c r="B4247" t="str">
        <f t="shared" si="332"/>
        <v>V</v>
      </c>
      <c r="C4247">
        <f t="shared" si="333"/>
        <v>0.3</v>
      </c>
      <c r="D4247">
        <f t="shared" si="334"/>
        <v>1</v>
      </c>
      <c r="E4247">
        <f t="shared" si="335"/>
        <v>0.3</v>
      </c>
      <c r="G4247" t="s">
        <v>5201</v>
      </c>
      <c r="H4247" t="s">
        <v>39</v>
      </c>
      <c r="I4247" s="58" t="s">
        <v>60</v>
      </c>
      <c r="J4247" s="58" t="s">
        <v>60</v>
      </c>
      <c r="K4247" s="58" t="s">
        <v>97</v>
      </c>
      <c r="N4247" t="s">
        <v>98</v>
      </c>
      <c r="P4247" t="s">
        <v>78</v>
      </c>
      <c r="Q4247" t="s">
        <v>79</v>
      </c>
      <c r="S4247" t="s">
        <v>99</v>
      </c>
      <c r="T4247" t="s">
        <v>45</v>
      </c>
      <c r="U4247" t="s">
        <v>46</v>
      </c>
      <c r="V4247" t="s">
        <v>46</v>
      </c>
      <c r="W4247" t="s">
        <v>47</v>
      </c>
      <c r="X4247" t="s">
        <v>48</v>
      </c>
      <c r="Y4247" t="s">
        <v>49</v>
      </c>
      <c r="Z4247" t="s">
        <v>50</v>
      </c>
      <c r="AA4247" t="s">
        <v>51</v>
      </c>
      <c r="AB4247" t="s">
        <v>64</v>
      </c>
      <c r="AC4247" t="s">
        <v>65</v>
      </c>
      <c r="AE4247" t="s">
        <v>48</v>
      </c>
      <c r="AF4247" t="s">
        <v>55</v>
      </c>
      <c r="AG4247" t="s">
        <v>56</v>
      </c>
      <c r="AH4247" t="s">
        <v>46</v>
      </c>
      <c r="AI4247" t="s">
        <v>56</v>
      </c>
      <c r="AJ4247" t="s">
        <v>56</v>
      </c>
      <c r="AK4247" t="s">
        <v>56</v>
      </c>
      <c r="AL4247" t="s">
        <v>56</v>
      </c>
      <c r="AM4247" t="s">
        <v>56</v>
      </c>
      <c r="AN4247" t="s">
        <v>56</v>
      </c>
      <c r="AO4247" t="s">
        <v>56</v>
      </c>
      <c r="AP4247" t="s">
        <v>56</v>
      </c>
      <c r="AQ4247" t="s">
        <v>56</v>
      </c>
      <c r="AR4247" t="s">
        <v>56</v>
      </c>
      <c r="AS4247" t="s">
        <v>56</v>
      </c>
      <c r="AT4247" t="s">
        <v>56</v>
      </c>
      <c r="AU4247" t="s">
        <v>56</v>
      </c>
      <c r="AV4247" t="s">
        <v>56</v>
      </c>
      <c r="AW4247" t="s">
        <v>56</v>
      </c>
    </row>
    <row r="4248" spans="1:49" x14ac:dyDescent="0.3">
      <c r="A4248" t="str">
        <f t="shared" si="331"/>
        <v>AU</v>
      </c>
      <c r="B4248" t="str">
        <f t="shared" si="332"/>
        <v>P</v>
      </c>
      <c r="C4248">
        <f t="shared" si="333"/>
        <v>0.89999999999999991</v>
      </c>
      <c r="D4248">
        <f t="shared" si="334"/>
        <v>1</v>
      </c>
      <c r="E4248">
        <f t="shared" si="335"/>
        <v>0.89999999999999991</v>
      </c>
      <c r="G4248" t="s">
        <v>5202</v>
      </c>
      <c r="H4248" t="s">
        <v>39</v>
      </c>
      <c r="I4248" s="58" t="s">
        <v>40</v>
      </c>
      <c r="J4248" s="58" t="s">
        <v>41</v>
      </c>
      <c r="K4248" s="58" t="s">
        <v>42</v>
      </c>
      <c r="N4248" t="s">
        <v>43</v>
      </c>
      <c r="S4248" t="s">
        <v>69</v>
      </c>
      <c r="T4248" t="s">
        <v>45</v>
      </c>
      <c r="U4248" t="s">
        <v>46</v>
      </c>
      <c r="V4248" t="s">
        <v>46</v>
      </c>
      <c r="W4248" t="s">
        <v>156</v>
      </c>
      <c r="X4248" t="s">
        <v>6458</v>
      </c>
      <c r="Y4248" t="s">
        <v>157</v>
      </c>
      <c r="Z4248" t="s">
        <v>158</v>
      </c>
      <c r="AA4248" t="s">
        <v>159</v>
      </c>
      <c r="AB4248" t="s">
        <v>598</v>
      </c>
      <c r="AC4248" t="s">
        <v>599</v>
      </c>
      <c r="AD4248" t="s">
        <v>5203</v>
      </c>
      <c r="AF4248" t="s">
        <v>55</v>
      </c>
      <c r="AG4248" t="s">
        <v>46</v>
      </c>
      <c r="AH4248" t="s">
        <v>56</v>
      </c>
      <c r="AI4248" t="s">
        <v>56</v>
      </c>
      <c r="AJ4248" t="s">
        <v>56</v>
      </c>
      <c r="AK4248" t="s">
        <v>56</v>
      </c>
      <c r="AL4248" t="s">
        <v>56</v>
      </c>
      <c r="AM4248" t="s">
        <v>56</v>
      </c>
      <c r="AN4248" t="s">
        <v>56</v>
      </c>
      <c r="AO4248" t="s">
        <v>56</v>
      </c>
      <c r="AP4248" t="s">
        <v>56</v>
      </c>
      <c r="AQ4248" t="s">
        <v>56</v>
      </c>
      <c r="AR4248" t="s">
        <v>56</v>
      </c>
      <c r="AS4248" t="s">
        <v>56</v>
      </c>
      <c r="AT4248" t="s">
        <v>56</v>
      </c>
      <c r="AU4248" t="s">
        <v>56</v>
      </c>
      <c r="AV4248" t="s">
        <v>56</v>
      </c>
      <c r="AW4248" t="s">
        <v>56</v>
      </c>
    </row>
    <row r="4249" spans="1:49" x14ac:dyDescent="0.3">
      <c r="A4249" t="str">
        <f t="shared" si="331"/>
        <v>AU</v>
      </c>
      <c r="B4249" t="str">
        <f t="shared" si="332"/>
        <v>P</v>
      </c>
      <c r="C4249">
        <f t="shared" si="333"/>
        <v>0.89999999999999991</v>
      </c>
      <c r="D4249">
        <f t="shared" si="334"/>
        <v>1</v>
      </c>
      <c r="E4249">
        <f t="shared" si="335"/>
        <v>0.89999999999999991</v>
      </c>
      <c r="G4249" t="s">
        <v>5204</v>
      </c>
      <c r="H4249" t="s">
        <v>39</v>
      </c>
      <c r="I4249" s="58" t="s">
        <v>90</v>
      </c>
      <c r="J4249" s="58" t="s">
        <v>41</v>
      </c>
      <c r="K4249" s="58" t="s">
        <v>42</v>
      </c>
      <c r="N4249" t="s">
        <v>43</v>
      </c>
      <c r="S4249" t="s">
        <v>737</v>
      </c>
      <c r="T4249" t="s">
        <v>45</v>
      </c>
      <c r="U4249" t="s">
        <v>46</v>
      </c>
      <c r="V4249" t="s">
        <v>46</v>
      </c>
      <c r="W4249" t="s">
        <v>156</v>
      </c>
      <c r="X4249" t="s">
        <v>6458</v>
      </c>
      <c r="Y4249" t="s">
        <v>157</v>
      </c>
      <c r="Z4249" t="s">
        <v>158</v>
      </c>
      <c r="AA4249" t="s">
        <v>159</v>
      </c>
      <c r="AB4249" t="s">
        <v>738</v>
      </c>
      <c r="AC4249" t="s">
        <v>739</v>
      </c>
      <c r="AD4249" t="s">
        <v>5195</v>
      </c>
      <c r="AF4249" t="s">
        <v>474</v>
      </c>
      <c r="AG4249" t="s">
        <v>56</v>
      </c>
      <c r="AH4249" t="s">
        <v>56</v>
      </c>
      <c r="AI4249" t="s">
        <v>223</v>
      </c>
      <c r="AJ4249" t="s">
        <v>56</v>
      </c>
      <c r="AK4249" t="s">
        <v>56</v>
      </c>
      <c r="AL4249" t="s">
        <v>56</v>
      </c>
      <c r="AM4249" t="s">
        <v>56</v>
      </c>
      <c r="AN4249" t="s">
        <v>56</v>
      </c>
      <c r="AO4249" t="s">
        <v>56</v>
      </c>
      <c r="AP4249" t="s">
        <v>56</v>
      </c>
      <c r="AQ4249" t="s">
        <v>56</v>
      </c>
      <c r="AR4249" t="s">
        <v>56</v>
      </c>
      <c r="AS4249" t="s">
        <v>56</v>
      </c>
      <c r="AT4249" t="s">
        <v>56</v>
      </c>
      <c r="AU4249" t="s">
        <v>56</v>
      </c>
      <c r="AV4249" t="s">
        <v>56</v>
      </c>
      <c r="AW4249" t="s">
        <v>56</v>
      </c>
    </row>
    <row r="4250" spans="1:49" x14ac:dyDescent="0.3">
      <c r="A4250" t="str">
        <f t="shared" si="331"/>
        <v>UK</v>
      </c>
      <c r="B4250" t="str">
        <f t="shared" si="332"/>
        <v>V</v>
      </c>
      <c r="C4250">
        <f t="shared" si="333"/>
        <v>0.44999999999999996</v>
      </c>
      <c r="D4250">
        <f t="shared" si="334"/>
        <v>1</v>
      </c>
      <c r="E4250">
        <f t="shared" si="335"/>
        <v>0.44999999999999996</v>
      </c>
      <c r="G4250" t="s">
        <v>5205</v>
      </c>
      <c r="H4250" t="s">
        <v>39</v>
      </c>
      <c r="I4250" s="58" t="s">
        <v>68</v>
      </c>
      <c r="J4250" s="58" t="s">
        <v>41</v>
      </c>
      <c r="K4250" s="58" t="s">
        <v>97</v>
      </c>
      <c r="N4250" t="s">
        <v>98</v>
      </c>
      <c r="P4250" t="s">
        <v>78</v>
      </c>
      <c r="Q4250" t="s">
        <v>79</v>
      </c>
      <c r="S4250" t="s">
        <v>99</v>
      </c>
      <c r="T4250" t="s">
        <v>45</v>
      </c>
      <c r="U4250" t="s">
        <v>46</v>
      </c>
      <c r="V4250" t="s">
        <v>46</v>
      </c>
      <c r="W4250" t="s">
        <v>47</v>
      </c>
      <c r="X4250" t="s">
        <v>48</v>
      </c>
      <c r="Y4250" t="s">
        <v>49</v>
      </c>
      <c r="Z4250" t="s">
        <v>50</v>
      </c>
      <c r="AA4250" t="s">
        <v>51</v>
      </c>
      <c r="AB4250" t="s">
        <v>64</v>
      </c>
      <c r="AC4250" t="s">
        <v>65</v>
      </c>
      <c r="AE4250" t="s">
        <v>5206</v>
      </c>
      <c r="AF4250" t="s">
        <v>55</v>
      </c>
      <c r="AG4250" t="s">
        <v>56</v>
      </c>
      <c r="AH4250" t="s">
        <v>46</v>
      </c>
      <c r="AI4250" t="s">
        <v>56</v>
      </c>
      <c r="AJ4250" t="s">
        <v>56</v>
      </c>
      <c r="AK4250" t="s">
        <v>56</v>
      </c>
      <c r="AL4250" t="s">
        <v>56</v>
      </c>
      <c r="AM4250" t="s">
        <v>56</v>
      </c>
      <c r="AN4250" t="s">
        <v>56</v>
      </c>
      <c r="AO4250" t="s">
        <v>56</v>
      </c>
      <c r="AP4250" t="s">
        <v>56</v>
      </c>
      <c r="AQ4250" t="s">
        <v>56</v>
      </c>
      <c r="AR4250" t="s">
        <v>56</v>
      </c>
      <c r="AS4250" t="s">
        <v>56</v>
      </c>
      <c r="AT4250" t="s">
        <v>56</v>
      </c>
      <c r="AU4250" t="s">
        <v>56</v>
      </c>
      <c r="AV4250" t="s">
        <v>56</v>
      </c>
      <c r="AW4250" t="s">
        <v>56</v>
      </c>
    </row>
    <row r="4251" spans="1:49" x14ac:dyDescent="0.3">
      <c r="A4251" t="str">
        <f t="shared" si="331"/>
        <v>AU</v>
      </c>
      <c r="B4251" t="str">
        <f t="shared" si="332"/>
        <v>P</v>
      </c>
      <c r="C4251">
        <f t="shared" si="333"/>
        <v>0.89999999999999991</v>
      </c>
      <c r="D4251">
        <f t="shared" si="334"/>
        <v>1</v>
      </c>
      <c r="E4251">
        <f t="shared" si="335"/>
        <v>0.89999999999999991</v>
      </c>
      <c r="G4251" t="s">
        <v>5207</v>
      </c>
      <c r="H4251" t="s">
        <v>39</v>
      </c>
      <c r="I4251" s="58" t="s">
        <v>90</v>
      </c>
      <c r="J4251" s="58" t="s">
        <v>41</v>
      </c>
      <c r="K4251" s="58" t="s">
        <v>42</v>
      </c>
      <c r="N4251" t="s">
        <v>43</v>
      </c>
      <c r="S4251" t="s">
        <v>737</v>
      </c>
      <c r="T4251" t="s">
        <v>45</v>
      </c>
      <c r="U4251" t="s">
        <v>46</v>
      </c>
      <c r="V4251" t="s">
        <v>46</v>
      </c>
      <c r="W4251" t="s">
        <v>156</v>
      </c>
      <c r="X4251" t="s">
        <v>6458</v>
      </c>
      <c r="Y4251" t="s">
        <v>157</v>
      </c>
      <c r="Z4251" t="s">
        <v>158</v>
      </c>
      <c r="AA4251" t="s">
        <v>159</v>
      </c>
      <c r="AB4251" t="s">
        <v>738</v>
      </c>
      <c r="AC4251" t="s">
        <v>739</v>
      </c>
      <c r="AD4251" t="s">
        <v>5195</v>
      </c>
      <c r="AF4251" t="s">
        <v>474</v>
      </c>
      <c r="AG4251" t="s">
        <v>56</v>
      </c>
      <c r="AH4251" t="s">
        <v>56</v>
      </c>
      <c r="AI4251" t="s">
        <v>223</v>
      </c>
      <c r="AJ4251" t="s">
        <v>56</v>
      </c>
      <c r="AK4251" t="s">
        <v>56</v>
      </c>
      <c r="AL4251" t="s">
        <v>56</v>
      </c>
      <c r="AM4251" t="s">
        <v>56</v>
      </c>
      <c r="AN4251" t="s">
        <v>56</v>
      </c>
      <c r="AO4251" t="s">
        <v>56</v>
      </c>
      <c r="AP4251" t="s">
        <v>56</v>
      </c>
      <c r="AQ4251" t="s">
        <v>56</v>
      </c>
      <c r="AR4251" t="s">
        <v>56</v>
      </c>
      <c r="AS4251" t="s">
        <v>56</v>
      </c>
      <c r="AT4251" t="s">
        <v>56</v>
      </c>
      <c r="AU4251" t="s">
        <v>56</v>
      </c>
      <c r="AV4251" t="s">
        <v>56</v>
      </c>
      <c r="AW4251" t="s">
        <v>56</v>
      </c>
    </row>
    <row r="4252" spans="1:49" x14ac:dyDescent="0.3">
      <c r="A4252" t="str">
        <f t="shared" si="331"/>
        <v>UK</v>
      </c>
      <c r="B4252" t="str">
        <f t="shared" si="332"/>
        <v>V</v>
      </c>
      <c r="C4252">
        <f t="shared" si="333"/>
        <v>0.78</v>
      </c>
      <c r="D4252">
        <f t="shared" si="334"/>
        <v>1</v>
      </c>
      <c r="E4252">
        <f t="shared" si="335"/>
        <v>0.78</v>
      </c>
      <c r="G4252" t="s">
        <v>5208</v>
      </c>
      <c r="H4252" t="s">
        <v>39</v>
      </c>
      <c r="I4252" s="58" t="s">
        <v>257</v>
      </c>
      <c r="J4252" s="58" t="s">
        <v>41</v>
      </c>
      <c r="K4252" s="58" t="s">
        <v>97</v>
      </c>
      <c r="N4252" t="s">
        <v>98</v>
      </c>
      <c r="P4252" t="s">
        <v>78</v>
      </c>
      <c r="Q4252" t="s">
        <v>79</v>
      </c>
      <c r="S4252" t="s">
        <v>99</v>
      </c>
      <c r="T4252" t="s">
        <v>45</v>
      </c>
      <c r="U4252" t="s">
        <v>46</v>
      </c>
      <c r="V4252" t="s">
        <v>46</v>
      </c>
      <c r="W4252" t="s">
        <v>47</v>
      </c>
      <c r="X4252" t="s">
        <v>48</v>
      </c>
      <c r="Y4252" t="s">
        <v>49</v>
      </c>
      <c r="Z4252" t="s">
        <v>50</v>
      </c>
      <c r="AA4252" t="s">
        <v>51</v>
      </c>
      <c r="AB4252" t="s">
        <v>64</v>
      </c>
      <c r="AC4252" t="s">
        <v>65</v>
      </c>
      <c r="AE4252" t="s">
        <v>5206</v>
      </c>
      <c r="AF4252" t="s">
        <v>55</v>
      </c>
      <c r="AG4252" t="s">
        <v>56</v>
      </c>
      <c r="AH4252" t="s">
        <v>46</v>
      </c>
      <c r="AI4252" t="s">
        <v>56</v>
      </c>
      <c r="AJ4252" t="s">
        <v>56</v>
      </c>
      <c r="AK4252" t="s">
        <v>56</v>
      </c>
      <c r="AL4252" t="s">
        <v>56</v>
      </c>
      <c r="AM4252" t="s">
        <v>56</v>
      </c>
      <c r="AN4252" t="s">
        <v>56</v>
      </c>
      <c r="AO4252" t="s">
        <v>56</v>
      </c>
      <c r="AP4252" t="s">
        <v>56</v>
      </c>
      <c r="AQ4252" t="s">
        <v>56</v>
      </c>
      <c r="AR4252" t="s">
        <v>56</v>
      </c>
      <c r="AS4252" t="s">
        <v>56</v>
      </c>
      <c r="AT4252" t="s">
        <v>56</v>
      </c>
      <c r="AU4252" t="s">
        <v>56</v>
      </c>
      <c r="AV4252" t="s">
        <v>56</v>
      </c>
      <c r="AW4252" t="s">
        <v>56</v>
      </c>
    </row>
    <row r="4253" spans="1:49" x14ac:dyDescent="0.3">
      <c r="A4253" t="str">
        <f t="shared" si="331"/>
        <v>VŠVU</v>
      </c>
      <c r="B4253" t="str">
        <f t="shared" si="332"/>
        <v>V</v>
      </c>
      <c r="C4253">
        <f t="shared" si="333"/>
        <v>1.7999999999999998</v>
      </c>
      <c r="D4253">
        <f t="shared" si="334"/>
        <v>1</v>
      </c>
      <c r="E4253">
        <f t="shared" si="335"/>
        <v>1.7999999999999998</v>
      </c>
      <c r="G4253" t="s">
        <v>5209</v>
      </c>
      <c r="H4253" t="s">
        <v>39</v>
      </c>
      <c r="I4253" s="58" t="s">
        <v>96</v>
      </c>
      <c r="J4253" s="58" t="s">
        <v>41</v>
      </c>
      <c r="K4253" s="58" t="s">
        <v>76</v>
      </c>
      <c r="N4253" t="s">
        <v>763</v>
      </c>
      <c r="P4253" t="s">
        <v>78</v>
      </c>
      <c r="Q4253" t="s">
        <v>79</v>
      </c>
      <c r="S4253" t="s">
        <v>80</v>
      </c>
      <c r="T4253" t="s">
        <v>45</v>
      </c>
      <c r="U4253" t="s">
        <v>46</v>
      </c>
      <c r="V4253" t="s">
        <v>46</v>
      </c>
      <c r="W4253" t="s">
        <v>764</v>
      </c>
      <c r="X4253" t="s">
        <v>765</v>
      </c>
      <c r="Y4253" t="s">
        <v>766</v>
      </c>
      <c r="Z4253" t="s">
        <v>767</v>
      </c>
      <c r="AB4253" t="s">
        <v>768</v>
      </c>
      <c r="AC4253" t="s">
        <v>769</v>
      </c>
      <c r="AD4253" t="s">
        <v>1331</v>
      </c>
      <c r="AF4253" t="s">
        <v>758</v>
      </c>
      <c r="AG4253" t="s">
        <v>56</v>
      </c>
      <c r="AH4253" t="s">
        <v>56</v>
      </c>
      <c r="AI4253" t="s">
        <v>46</v>
      </c>
      <c r="AJ4253" t="s">
        <v>56</v>
      </c>
      <c r="AK4253" t="s">
        <v>56</v>
      </c>
      <c r="AL4253" t="s">
        <v>56</v>
      </c>
      <c r="AM4253" t="s">
        <v>56</v>
      </c>
      <c r="AN4253" t="s">
        <v>56</v>
      </c>
      <c r="AO4253" t="s">
        <v>56</v>
      </c>
      <c r="AP4253" t="s">
        <v>56</v>
      </c>
      <c r="AQ4253" t="s">
        <v>56</v>
      </c>
      <c r="AR4253" t="s">
        <v>56</v>
      </c>
      <c r="AS4253" t="s">
        <v>56</v>
      </c>
      <c r="AT4253" t="s">
        <v>56</v>
      </c>
      <c r="AU4253" t="s">
        <v>56</v>
      </c>
      <c r="AV4253" t="s">
        <v>56</v>
      </c>
      <c r="AW4253" t="s">
        <v>56</v>
      </c>
    </row>
    <row r="4254" spans="1:49" x14ac:dyDescent="0.3">
      <c r="A4254" t="str">
        <f t="shared" si="331"/>
        <v>VŠVU</v>
      </c>
      <c r="B4254" t="str">
        <f t="shared" si="332"/>
        <v>V</v>
      </c>
      <c r="C4254">
        <f t="shared" si="333"/>
        <v>1.7999999999999998</v>
      </c>
      <c r="D4254">
        <f t="shared" si="334"/>
        <v>1</v>
      </c>
      <c r="E4254">
        <f t="shared" si="335"/>
        <v>1.7999999999999998</v>
      </c>
      <c r="G4254" t="s">
        <v>5210</v>
      </c>
      <c r="H4254" t="s">
        <v>39</v>
      </c>
      <c r="I4254" s="58" t="s">
        <v>96</v>
      </c>
      <c r="J4254" s="58" t="s">
        <v>41</v>
      </c>
      <c r="K4254" s="58" t="s">
        <v>76</v>
      </c>
      <c r="N4254" t="s">
        <v>763</v>
      </c>
      <c r="P4254" t="s">
        <v>78</v>
      </c>
      <c r="Q4254" t="s">
        <v>79</v>
      </c>
      <c r="S4254" t="s">
        <v>80</v>
      </c>
      <c r="T4254" t="s">
        <v>45</v>
      </c>
      <c r="U4254" t="s">
        <v>46</v>
      </c>
      <c r="V4254" t="s">
        <v>46</v>
      </c>
      <c r="W4254" t="s">
        <v>764</v>
      </c>
      <c r="X4254" t="s">
        <v>765</v>
      </c>
      <c r="Y4254" t="s">
        <v>766</v>
      </c>
      <c r="Z4254" t="s">
        <v>767</v>
      </c>
      <c r="AB4254" t="s">
        <v>768</v>
      </c>
      <c r="AC4254" t="s">
        <v>769</v>
      </c>
      <c r="AD4254" t="s">
        <v>1331</v>
      </c>
      <c r="AF4254" t="s">
        <v>758</v>
      </c>
      <c r="AG4254" t="s">
        <v>56</v>
      </c>
      <c r="AH4254" t="s">
        <v>56</v>
      </c>
      <c r="AI4254" t="s">
        <v>46</v>
      </c>
      <c r="AJ4254" t="s">
        <v>56</v>
      </c>
      <c r="AK4254" t="s">
        <v>56</v>
      </c>
      <c r="AL4254" t="s">
        <v>56</v>
      </c>
      <c r="AM4254" t="s">
        <v>56</v>
      </c>
      <c r="AN4254" t="s">
        <v>56</v>
      </c>
      <c r="AO4254" t="s">
        <v>56</v>
      </c>
      <c r="AP4254" t="s">
        <v>56</v>
      </c>
      <c r="AQ4254" t="s">
        <v>56</v>
      </c>
      <c r="AR4254" t="s">
        <v>56</v>
      </c>
      <c r="AS4254" t="s">
        <v>56</v>
      </c>
      <c r="AT4254" t="s">
        <v>56</v>
      </c>
      <c r="AU4254" t="s">
        <v>56</v>
      </c>
      <c r="AV4254" t="s">
        <v>56</v>
      </c>
      <c r="AW4254" t="s">
        <v>56</v>
      </c>
    </row>
    <row r="4255" spans="1:49" x14ac:dyDescent="0.3">
      <c r="A4255" t="str">
        <f t="shared" si="331"/>
        <v>VŠVU</v>
      </c>
      <c r="B4255" t="str">
        <f t="shared" si="332"/>
        <v>V</v>
      </c>
      <c r="C4255">
        <f t="shared" si="333"/>
        <v>1.7999999999999998</v>
      </c>
      <c r="D4255">
        <f t="shared" si="334"/>
        <v>1</v>
      </c>
      <c r="E4255">
        <f t="shared" si="335"/>
        <v>1.7999999999999998</v>
      </c>
      <c r="G4255" t="s">
        <v>5211</v>
      </c>
      <c r="H4255" t="s">
        <v>39</v>
      </c>
      <c r="I4255" s="58" t="s">
        <v>96</v>
      </c>
      <c r="J4255" s="58" t="s">
        <v>41</v>
      </c>
      <c r="K4255" s="58" t="s">
        <v>76</v>
      </c>
      <c r="N4255" t="s">
        <v>763</v>
      </c>
      <c r="P4255" t="s">
        <v>78</v>
      </c>
      <c r="Q4255" t="s">
        <v>79</v>
      </c>
      <c r="S4255" t="s">
        <v>80</v>
      </c>
      <c r="T4255" t="s">
        <v>45</v>
      </c>
      <c r="U4255" t="s">
        <v>46</v>
      </c>
      <c r="V4255" t="s">
        <v>46</v>
      </c>
      <c r="W4255" t="s">
        <v>764</v>
      </c>
      <c r="X4255" t="s">
        <v>765</v>
      </c>
      <c r="Y4255" t="s">
        <v>766</v>
      </c>
      <c r="Z4255" t="s">
        <v>767</v>
      </c>
      <c r="AB4255" t="s">
        <v>768</v>
      </c>
      <c r="AC4255" t="s">
        <v>769</v>
      </c>
      <c r="AD4255" t="s">
        <v>1331</v>
      </c>
      <c r="AF4255" t="s">
        <v>758</v>
      </c>
      <c r="AG4255" t="s">
        <v>56</v>
      </c>
      <c r="AH4255" t="s">
        <v>56</v>
      </c>
      <c r="AI4255" t="s">
        <v>46</v>
      </c>
      <c r="AJ4255" t="s">
        <v>56</v>
      </c>
      <c r="AK4255" t="s">
        <v>56</v>
      </c>
      <c r="AL4255" t="s">
        <v>56</v>
      </c>
      <c r="AM4255" t="s">
        <v>56</v>
      </c>
      <c r="AN4255" t="s">
        <v>56</v>
      </c>
      <c r="AO4255" t="s">
        <v>56</v>
      </c>
      <c r="AP4255" t="s">
        <v>56</v>
      </c>
      <c r="AQ4255" t="s">
        <v>56</v>
      </c>
      <c r="AR4255" t="s">
        <v>56</v>
      </c>
      <c r="AS4255" t="s">
        <v>56</v>
      </c>
      <c r="AT4255" t="s">
        <v>56</v>
      </c>
      <c r="AU4255" t="s">
        <v>56</v>
      </c>
      <c r="AV4255" t="s">
        <v>56</v>
      </c>
      <c r="AW4255" t="s">
        <v>56</v>
      </c>
    </row>
    <row r="4256" spans="1:49" x14ac:dyDescent="0.3">
      <c r="A4256" t="str">
        <f t="shared" si="331"/>
        <v>VŠVU</v>
      </c>
      <c r="B4256" t="str">
        <f t="shared" si="332"/>
        <v>V</v>
      </c>
      <c r="C4256">
        <f t="shared" si="333"/>
        <v>1.7999999999999998</v>
      </c>
      <c r="D4256">
        <f t="shared" si="334"/>
        <v>1</v>
      </c>
      <c r="E4256">
        <f t="shared" si="335"/>
        <v>1.7999999999999998</v>
      </c>
      <c r="G4256" t="s">
        <v>5212</v>
      </c>
      <c r="H4256" t="s">
        <v>39</v>
      </c>
      <c r="I4256" s="58" t="s">
        <v>96</v>
      </c>
      <c r="J4256" s="58" t="s">
        <v>41</v>
      </c>
      <c r="K4256" s="58" t="s">
        <v>76</v>
      </c>
      <c r="N4256" t="s">
        <v>763</v>
      </c>
      <c r="P4256" t="s">
        <v>78</v>
      </c>
      <c r="Q4256" t="s">
        <v>79</v>
      </c>
      <c r="S4256" t="s">
        <v>80</v>
      </c>
      <c r="T4256" t="s">
        <v>45</v>
      </c>
      <c r="U4256" t="s">
        <v>46</v>
      </c>
      <c r="V4256" t="s">
        <v>46</v>
      </c>
      <c r="W4256" t="s">
        <v>764</v>
      </c>
      <c r="X4256" t="s">
        <v>765</v>
      </c>
      <c r="Y4256" t="s">
        <v>766</v>
      </c>
      <c r="Z4256" t="s">
        <v>767</v>
      </c>
      <c r="AB4256" t="s">
        <v>768</v>
      </c>
      <c r="AC4256" t="s">
        <v>769</v>
      </c>
      <c r="AD4256" t="s">
        <v>1331</v>
      </c>
      <c r="AF4256" t="s">
        <v>758</v>
      </c>
      <c r="AG4256" t="s">
        <v>56</v>
      </c>
      <c r="AH4256" t="s">
        <v>56</v>
      </c>
      <c r="AI4256" t="s">
        <v>46</v>
      </c>
      <c r="AJ4256" t="s">
        <v>56</v>
      </c>
      <c r="AK4256" t="s">
        <v>56</v>
      </c>
      <c r="AL4256" t="s">
        <v>56</v>
      </c>
      <c r="AM4256" t="s">
        <v>56</v>
      </c>
      <c r="AN4256" t="s">
        <v>56</v>
      </c>
      <c r="AO4256" t="s">
        <v>56</v>
      </c>
      <c r="AP4256" t="s">
        <v>56</v>
      </c>
      <c r="AQ4256" t="s">
        <v>56</v>
      </c>
      <c r="AR4256" t="s">
        <v>56</v>
      </c>
      <c r="AS4256" t="s">
        <v>56</v>
      </c>
      <c r="AT4256" t="s">
        <v>56</v>
      </c>
      <c r="AU4256" t="s">
        <v>56</v>
      </c>
      <c r="AV4256" t="s">
        <v>56</v>
      </c>
      <c r="AW4256" t="s">
        <v>56</v>
      </c>
    </row>
    <row r="4257" spans="1:49" x14ac:dyDescent="0.3">
      <c r="A4257" t="str">
        <f t="shared" si="331"/>
        <v>VŠVU</v>
      </c>
      <c r="B4257" t="str">
        <f t="shared" si="332"/>
        <v>V</v>
      </c>
      <c r="C4257">
        <f t="shared" si="333"/>
        <v>1.7999999999999998</v>
      </c>
      <c r="D4257">
        <f t="shared" si="334"/>
        <v>1</v>
      </c>
      <c r="E4257">
        <f t="shared" si="335"/>
        <v>1.7999999999999998</v>
      </c>
      <c r="G4257" t="s">
        <v>5213</v>
      </c>
      <c r="H4257" t="s">
        <v>39</v>
      </c>
      <c r="I4257" s="58" t="s">
        <v>96</v>
      </c>
      <c r="J4257" s="58" t="s">
        <v>41</v>
      </c>
      <c r="K4257" s="58" t="s">
        <v>76</v>
      </c>
      <c r="N4257" t="s">
        <v>763</v>
      </c>
      <c r="P4257" t="s">
        <v>78</v>
      </c>
      <c r="Q4257" t="s">
        <v>79</v>
      </c>
      <c r="S4257" t="s">
        <v>80</v>
      </c>
      <c r="T4257" t="s">
        <v>45</v>
      </c>
      <c r="U4257" t="s">
        <v>46</v>
      </c>
      <c r="V4257" t="s">
        <v>46</v>
      </c>
      <c r="W4257" t="s">
        <v>764</v>
      </c>
      <c r="X4257" t="s">
        <v>765</v>
      </c>
      <c r="Y4257" t="s">
        <v>766</v>
      </c>
      <c r="Z4257" t="s">
        <v>767</v>
      </c>
      <c r="AB4257" t="s">
        <v>768</v>
      </c>
      <c r="AC4257" t="s">
        <v>769</v>
      </c>
      <c r="AD4257" t="s">
        <v>1331</v>
      </c>
      <c r="AF4257" t="s">
        <v>758</v>
      </c>
      <c r="AG4257" t="s">
        <v>56</v>
      </c>
      <c r="AH4257" t="s">
        <v>56</v>
      </c>
      <c r="AI4257" t="s">
        <v>46</v>
      </c>
      <c r="AJ4257" t="s">
        <v>56</v>
      </c>
      <c r="AK4257" t="s">
        <v>56</v>
      </c>
      <c r="AL4257" t="s">
        <v>56</v>
      </c>
      <c r="AM4257" t="s">
        <v>56</v>
      </c>
      <c r="AN4257" t="s">
        <v>56</v>
      </c>
      <c r="AO4257" t="s">
        <v>56</v>
      </c>
      <c r="AP4257" t="s">
        <v>56</v>
      </c>
      <c r="AQ4257" t="s">
        <v>56</v>
      </c>
      <c r="AR4257" t="s">
        <v>56</v>
      </c>
      <c r="AS4257" t="s">
        <v>56</v>
      </c>
      <c r="AT4257" t="s">
        <v>56</v>
      </c>
      <c r="AU4257" t="s">
        <v>56</v>
      </c>
      <c r="AV4257" t="s">
        <v>56</v>
      </c>
      <c r="AW4257" t="s">
        <v>56</v>
      </c>
    </row>
    <row r="4258" spans="1:49" x14ac:dyDescent="0.3">
      <c r="A4258" t="str">
        <f t="shared" si="331"/>
        <v>VŠVU</v>
      </c>
      <c r="B4258" t="str">
        <f t="shared" si="332"/>
        <v>V</v>
      </c>
      <c r="C4258">
        <f t="shared" si="333"/>
        <v>1.7999999999999998</v>
      </c>
      <c r="D4258">
        <f t="shared" si="334"/>
        <v>1</v>
      </c>
      <c r="E4258">
        <f t="shared" si="335"/>
        <v>1.7999999999999998</v>
      </c>
      <c r="G4258" t="s">
        <v>5214</v>
      </c>
      <c r="H4258" t="s">
        <v>39</v>
      </c>
      <c r="I4258" s="58" t="s">
        <v>96</v>
      </c>
      <c r="J4258" s="58" t="s">
        <v>41</v>
      </c>
      <c r="K4258" s="58" t="s">
        <v>76</v>
      </c>
      <c r="N4258" t="s">
        <v>763</v>
      </c>
      <c r="P4258" t="s">
        <v>78</v>
      </c>
      <c r="Q4258" t="s">
        <v>79</v>
      </c>
      <c r="S4258" t="s">
        <v>80</v>
      </c>
      <c r="T4258" t="s">
        <v>45</v>
      </c>
      <c r="U4258" t="s">
        <v>46</v>
      </c>
      <c r="V4258" t="s">
        <v>46</v>
      </c>
      <c r="W4258" t="s">
        <v>764</v>
      </c>
      <c r="X4258" t="s">
        <v>765</v>
      </c>
      <c r="Y4258" t="s">
        <v>766</v>
      </c>
      <c r="Z4258" t="s">
        <v>767</v>
      </c>
      <c r="AB4258" t="s">
        <v>768</v>
      </c>
      <c r="AC4258" t="s">
        <v>769</v>
      </c>
      <c r="AD4258" t="s">
        <v>1331</v>
      </c>
      <c r="AF4258" t="s">
        <v>758</v>
      </c>
      <c r="AG4258" t="s">
        <v>56</v>
      </c>
      <c r="AH4258" t="s">
        <v>56</v>
      </c>
      <c r="AI4258" t="s">
        <v>46</v>
      </c>
      <c r="AJ4258" t="s">
        <v>56</v>
      </c>
      <c r="AK4258" t="s">
        <v>56</v>
      </c>
      <c r="AL4258" t="s">
        <v>56</v>
      </c>
      <c r="AM4258" t="s">
        <v>56</v>
      </c>
      <c r="AN4258" t="s">
        <v>56</v>
      </c>
      <c r="AO4258" t="s">
        <v>56</v>
      </c>
      <c r="AP4258" t="s">
        <v>56</v>
      </c>
      <c r="AQ4258" t="s">
        <v>56</v>
      </c>
      <c r="AR4258" t="s">
        <v>56</v>
      </c>
      <c r="AS4258" t="s">
        <v>56</v>
      </c>
      <c r="AT4258" t="s">
        <v>56</v>
      </c>
      <c r="AU4258" t="s">
        <v>56</v>
      </c>
      <c r="AV4258" t="s">
        <v>56</v>
      </c>
      <c r="AW4258" t="s">
        <v>56</v>
      </c>
    </row>
    <row r="4259" spans="1:49" x14ac:dyDescent="0.3">
      <c r="A4259" t="str">
        <f t="shared" si="331"/>
        <v>VŠVU</v>
      </c>
      <c r="B4259" t="str">
        <f t="shared" si="332"/>
        <v>V</v>
      </c>
      <c r="C4259">
        <f t="shared" si="333"/>
        <v>1.7999999999999998</v>
      </c>
      <c r="D4259">
        <f t="shared" si="334"/>
        <v>1</v>
      </c>
      <c r="E4259">
        <f t="shared" si="335"/>
        <v>1.7999999999999998</v>
      </c>
      <c r="G4259" t="s">
        <v>5215</v>
      </c>
      <c r="H4259" t="s">
        <v>39</v>
      </c>
      <c r="I4259" s="58" t="s">
        <v>96</v>
      </c>
      <c r="J4259" s="58" t="s">
        <v>41</v>
      </c>
      <c r="K4259" s="58" t="s">
        <v>76</v>
      </c>
      <c r="N4259" t="s">
        <v>763</v>
      </c>
      <c r="P4259" t="s">
        <v>78</v>
      </c>
      <c r="Q4259" t="s">
        <v>79</v>
      </c>
      <c r="S4259" t="s">
        <v>80</v>
      </c>
      <c r="T4259" t="s">
        <v>45</v>
      </c>
      <c r="U4259" t="s">
        <v>46</v>
      </c>
      <c r="V4259" t="s">
        <v>46</v>
      </c>
      <c r="W4259" t="s">
        <v>764</v>
      </c>
      <c r="X4259" t="s">
        <v>765</v>
      </c>
      <c r="Y4259" t="s">
        <v>766</v>
      </c>
      <c r="Z4259" t="s">
        <v>767</v>
      </c>
      <c r="AB4259" t="s">
        <v>768</v>
      </c>
      <c r="AC4259" t="s">
        <v>769</v>
      </c>
      <c r="AD4259" t="s">
        <v>5216</v>
      </c>
      <c r="AF4259" t="s">
        <v>758</v>
      </c>
      <c r="AG4259" t="s">
        <v>56</v>
      </c>
      <c r="AH4259" t="s">
        <v>56</v>
      </c>
      <c r="AI4259" t="s">
        <v>46</v>
      </c>
      <c r="AJ4259" t="s">
        <v>56</v>
      </c>
      <c r="AK4259" t="s">
        <v>56</v>
      </c>
      <c r="AL4259" t="s">
        <v>56</v>
      </c>
      <c r="AM4259" t="s">
        <v>56</v>
      </c>
      <c r="AN4259" t="s">
        <v>56</v>
      </c>
      <c r="AO4259" t="s">
        <v>56</v>
      </c>
      <c r="AP4259" t="s">
        <v>56</v>
      </c>
      <c r="AQ4259" t="s">
        <v>56</v>
      </c>
      <c r="AR4259" t="s">
        <v>56</v>
      </c>
      <c r="AS4259" t="s">
        <v>56</v>
      </c>
      <c r="AT4259" t="s">
        <v>56</v>
      </c>
      <c r="AU4259" t="s">
        <v>56</v>
      </c>
      <c r="AV4259" t="s">
        <v>56</v>
      </c>
      <c r="AW4259" t="s">
        <v>56</v>
      </c>
    </row>
    <row r="4260" spans="1:49" x14ac:dyDescent="0.3">
      <c r="A4260" t="str">
        <f t="shared" si="331"/>
        <v>VŠMU</v>
      </c>
      <c r="B4260" t="str">
        <f t="shared" si="332"/>
        <v>P</v>
      </c>
      <c r="C4260">
        <f t="shared" si="333"/>
        <v>0.89999999999999991</v>
      </c>
      <c r="D4260">
        <f t="shared" si="334"/>
        <v>1</v>
      </c>
      <c r="E4260">
        <f t="shared" si="335"/>
        <v>0.89999999999999991</v>
      </c>
      <c r="G4260" t="s">
        <v>5217</v>
      </c>
      <c r="H4260" t="s">
        <v>39</v>
      </c>
      <c r="I4260" s="58" t="s">
        <v>40</v>
      </c>
      <c r="J4260" s="58" t="s">
        <v>41</v>
      </c>
      <c r="K4260" s="58" t="s">
        <v>108</v>
      </c>
      <c r="N4260" t="s">
        <v>109</v>
      </c>
      <c r="S4260" t="s">
        <v>560</v>
      </c>
      <c r="T4260" t="s">
        <v>70</v>
      </c>
      <c r="U4260" t="s">
        <v>200</v>
      </c>
      <c r="V4260" t="s">
        <v>46</v>
      </c>
      <c r="W4260" t="s">
        <v>111</v>
      </c>
      <c r="X4260" t="s">
        <v>112</v>
      </c>
      <c r="Y4260" t="s">
        <v>113</v>
      </c>
      <c r="Z4260" t="s">
        <v>114</v>
      </c>
      <c r="AA4260" t="s">
        <v>115</v>
      </c>
      <c r="AB4260" t="s">
        <v>189</v>
      </c>
      <c r="AC4260" t="s">
        <v>190</v>
      </c>
      <c r="AE4260" t="s">
        <v>5218</v>
      </c>
      <c r="AF4260" t="s">
        <v>55</v>
      </c>
      <c r="AG4260" t="s">
        <v>56</v>
      </c>
      <c r="AH4260" t="s">
        <v>46</v>
      </c>
      <c r="AI4260" t="s">
        <v>56</v>
      </c>
      <c r="AJ4260" t="s">
        <v>56</v>
      </c>
      <c r="AK4260" t="s">
        <v>56</v>
      </c>
      <c r="AL4260" t="s">
        <v>56</v>
      </c>
      <c r="AM4260" t="s">
        <v>56</v>
      </c>
      <c r="AN4260" t="s">
        <v>56</v>
      </c>
      <c r="AO4260" t="s">
        <v>56</v>
      </c>
      <c r="AP4260" t="s">
        <v>56</v>
      </c>
      <c r="AQ4260" t="s">
        <v>56</v>
      </c>
      <c r="AR4260" t="s">
        <v>56</v>
      </c>
      <c r="AS4260" t="s">
        <v>56</v>
      </c>
      <c r="AT4260" t="s">
        <v>56</v>
      </c>
      <c r="AU4260" t="s">
        <v>56</v>
      </c>
      <c r="AV4260" t="s">
        <v>56</v>
      </c>
      <c r="AW4260" t="s">
        <v>56</v>
      </c>
    </row>
    <row r="4261" spans="1:49" x14ac:dyDescent="0.3">
      <c r="A4261" t="str">
        <f t="shared" si="331"/>
        <v>VŠVU</v>
      </c>
      <c r="B4261" t="str">
        <f t="shared" si="332"/>
        <v>V</v>
      </c>
      <c r="C4261">
        <f t="shared" si="333"/>
        <v>1.7999999999999998</v>
      </c>
      <c r="D4261">
        <f t="shared" si="334"/>
        <v>1</v>
      </c>
      <c r="E4261">
        <f t="shared" si="335"/>
        <v>1.7999999999999998</v>
      </c>
      <c r="G4261" t="s">
        <v>5219</v>
      </c>
      <c r="H4261" t="s">
        <v>39</v>
      </c>
      <c r="I4261" s="58" t="s">
        <v>96</v>
      </c>
      <c r="J4261" s="58" t="s">
        <v>41</v>
      </c>
      <c r="K4261" s="58" t="s">
        <v>76</v>
      </c>
      <c r="N4261" t="s">
        <v>763</v>
      </c>
      <c r="P4261" t="s">
        <v>78</v>
      </c>
      <c r="Q4261" t="s">
        <v>79</v>
      </c>
      <c r="S4261" t="s">
        <v>80</v>
      </c>
      <c r="T4261" t="s">
        <v>45</v>
      </c>
      <c r="U4261" t="s">
        <v>46</v>
      </c>
      <c r="V4261" t="s">
        <v>46</v>
      </c>
      <c r="W4261" t="s">
        <v>764</v>
      </c>
      <c r="X4261" t="s">
        <v>765</v>
      </c>
      <c r="Y4261" t="s">
        <v>766</v>
      </c>
      <c r="Z4261" t="s">
        <v>767</v>
      </c>
      <c r="AB4261" t="s">
        <v>768</v>
      </c>
      <c r="AC4261" t="s">
        <v>769</v>
      </c>
      <c r="AD4261" t="s">
        <v>5216</v>
      </c>
      <c r="AF4261" t="s">
        <v>758</v>
      </c>
      <c r="AG4261" t="s">
        <v>56</v>
      </c>
      <c r="AH4261" t="s">
        <v>56</v>
      </c>
      <c r="AI4261" t="s">
        <v>46</v>
      </c>
      <c r="AJ4261" t="s">
        <v>56</v>
      </c>
      <c r="AK4261" t="s">
        <v>56</v>
      </c>
      <c r="AL4261" t="s">
        <v>56</v>
      </c>
      <c r="AM4261" t="s">
        <v>56</v>
      </c>
      <c r="AN4261" t="s">
        <v>56</v>
      </c>
      <c r="AO4261" t="s">
        <v>56</v>
      </c>
      <c r="AP4261" t="s">
        <v>56</v>
      </c>
      <c r="AQ4261" t="s">
        <v>56</v>
      </c>
      <c r="AR4261" t="s">
        <v>56</v>
      </c>
      <c r="AS4261" t="s">
        <v>56</v>
      </c>
      <c r="AT4261" t="s">
        <v>56</v>
      </c>
      <c r="AU4261" t="s">
        <v>56</v>
      </c>
      <c r="AV4261" t="s">
        <v>56</v>
      </c>
      <c r="AW4261" t="s">
        <v>56</v>
      </c>
    </row>
    <row r="4262" spans="1:49" x14ac:dyDescent="0.3">
      <c r="A4262" t="str">
        <f t="shared" si="331"/>
        <v>UK</v>
      </c>
      <c r="B4262" t="str">
        <f t="shared" si="332"/>
        <v>P</v>
      </c>
      <c r="C4262">
        <f t="shared" si="333"/>
        <v>0.89999999999999991</v>
      </c>
      <c r="D4262">
        <f t="shared" si="334"/>
        <v>1</v>
      </c>
      <c r="E4262">
        <f t="shared" si="335"/>
        <v>0.89999999999999991</v>
      </c>
      <c r="G4262" t="s">
        <v>5220</v>
      </c>
      <c r="H4262" t="s">
        <v>39</v>
      </c>
      <c r="I4262" s="58" t="s">
        <v>90</v>
      </c>
      <c r="J4262" s="58" t="s">
        <v>41</v>
      </c>
      <c r="K4262" s="58" t="s">
        <v>42</v>
      </c>
      <c r="N4262" t="s">
        <v>43</v>
      </c>
      <c r="S4262" t="s">
        <v>57</v>
      </c>
      <c r="T4262" t="s">
        <v>73</v>
      </c>
      <c r="U4262" t="s">
        <v>149</v>
      </c>
      <c r="V4262" t="s">
        <v>46</v>
      </c>
      <c r="W4262" t="s">
        <v>47</v>
      </c>
      <c r="X4262" t="s">
        <v>48</v>
      </c>
      <c r="Y4262" t="s">
        <v>49</v>
      </c>
      <c r="Z4262" t="s">
        <v>50</v>
      </c>
      <c r="AA4262" t="s">
        <v>51</v>
      </c>
      <c r="AB4262" t="s">
        <v>52</v>
      </c>
      <c r="AC4262" t="s">
        <v>53</v>
      </c>
      <c r="AD4262" t="s">
        <v>787</v>
      </c>
      <c r="AF4262" t="s">
        <v>55</v>
      </c>
      <c r="AG4262" t="s">
        <v>46</v>
      </c>
      <c r="AH4262" t="s">
        <v>56</v>
      </c>
      <c r="AI4262" t="s">
        <v>56</v>
      </c>
      <c r="AJ4262" t="s">
        <v>56</v>
      </c>
      <c r="AK4262" t="s">
        <v>56</v>
      </c>
      <c r="AL4262" t="s">
        <v>56</v>
      </c>
      <c r="AM4262" t="s">
        <v>56</v>
      </c>
      <c r="AN4262" t="s">
        <v>56</v>
      </c>
      <c r="AO4262" t="s">
        <v>56</v>
      </c>
      <c r="AP4262" t="s">
        <v>56</v>
      </c>
      <c r="AQ4262" t="s">
        <v>56</v>
      </c>
      <c r="AR4262" t="s">
        <v>56</v>
      </c>
      <c r="AS4262" t="s">
        <v>56</v>
      </c>
      <c r="AT4262" t="s">
        <v>56</v>
      </c>
      <c r="AU4262" t="s">
        <v>56</v>
      </c>
      <c r="AV4262" t="s">
        <v>56</v>
      </c>
      <c r="AW4262" t="s">
        <v>56</v>
      </c>
    </row>
    <row r="4263" spans="1:49" x14ac:dyDescent="0.3">
      <c r="A4263" t="str">
        <f t="shared" si="331"/>
        <v>VŠMU</v>
      </c>
      <c r="B4263" t="str">
        <f t="shared" si="332"/>
        <v>P</v>
      </c>
      <c r="C4263">
        <f t="shared" si="333"/>
        <v>0.89999999999999991</v>
      </c>
      <c r="D4263">
        <f t="shared" si="334"/>
        <v>1</v>
      </c>
      <c r="E4263">
        <f t="shared" si="335"/>
        <v>0.89999999999999991</v>
      </c>
      <c r="G4263" t="s">
        <v>5221</v>
      </c>
      <c r="H4263" t="s">
        <v>39</v>
      </c>
      <c r="I4263" s="58" t="s">
        <v>40</v>
      </c>
      <c r="J4263" s="58" t="s">
        <v>41</v>
      </c>
      <c r="K4263" s="58" t="s">
        <v>108</v>
      </c>
      <c r="N4263" t="s">
        <v>1121</v>
      </c>
      <c r="S4263" t="s">
        <v>560</v>
      </c>
      <c r="T4263" t="s">
        <v>318</v>
      </c>
      <c r="U4263" t="s">
        <v>6460</v>
      </c>
      <c r="V4263" t="s">
        <v>46</v>
      </c>
      <c r="W4263" t="s">
        <v>111</v>
      </c>
      <c r="X4263" t="s">
        <v>112</v>
      </c>
      <c r="Y4263" t="s">
        <v>113</v>
      </c>
      <c r="Z4263" t="s">
        <v>114</v>
      </c>
      <c r="AA4263" t="s">
        <v>115</v>
      </c>
      <c r="AB4263" t="s">
        <v>189</v>
      </c>
      <c r="AC4263" t="s">
        <v>190</v>
      </c>
      <c r="AE4263" t="s">
        <v>138</v>
      </c>
      <c r="AF4263" t="s">
        <v>55</v>
      </c>
      <c r="AG4263" t="s">
        <v>56</v>
      </c>
      <c r="AH4263" t="s">
        <v>46</v>
      </c>
      <c r="AI4263" t="s">
        <v>56</v>
      </c>
      <c r="AJ4263" t="s">
        <v>56</v>
      </c>
      <c r="AK4263" t="s">
        <v>56</v>
      </c>
      <c r="AL4263" t="s">
        <v>56</v>
      </c>
      <c r="AM4263" t="s">
        <v>56</v>
      </c>
      <c r="AN4263" t="s">
        <v>56</v>
      </c>
      <c r="AO4263" t="s">
        <v>56</v>
      </c>
      <c r="AP4263" t="s">
        <v>56</v>
      </c>
      <c r="AQ4263" t="s">
        <v>56</v>
      </c>
      <c r="AR4263" t="s">
        <v>56</v>
      </c>
      <c r="AS4263" t="s">
        <v>56</v>
      </c>
      <c r="AT4263" t="s">
        <v>56</v>
      </c>
      <c r="AU4263" t="s">
        <v>56</v>
      </c>
      <c r="AV4263" t="s">
        <v>56</v>
      </c>
      <c r="AW4263" t="s">
        <v>56</v>
      </c>
    </row>
    <row r="4264" spans="1:49" x14ac:dyDescent="0.3">
      <c r="A4264" t="str">
        <f t="shared" si="331"/>
        <v>VŠVU</v>
      </c>
      <c r="B4264" t="str">
        <f t="shared" si="332"/>
        <v>V</v>
      </c>
      <c r="C4264">
        <f t="shared" si="333"/>
        <v>1.7999999999999998</v>
      </c>
      <c r="D4264">
        <f t="shared" si="334"/>
        <v>1</v>
      </c>
      <c r="E4264">
        <f t="shared" si="335"/>
        <v>1.7999999999999998</v>
      </c>
      <c r="G4264" t="s">
        <v>5222</v>
      </c>
      <c r="H4264" t="s">
        <v>39</v>
      </c>
      <c r="I4264" s="58" t="s">
        <v>96</v>
      </c>
      <c r="J4264" s="58" t="s">
        <v>41</v>
      </c>
      <c r="K4264" s="58" t="s">
        <v>76</v>
      </c>
      <c r="N4264" t="s">
        <v>763</v>
      </c>
      <c r="P4264" t="s">
        <v>78</v>
      </c>
      <c r="Q4264" t="s">
        <v>79</v>
      </c>
      <c r="S4264" t="s">
        <v>80</v>
      </c>
      <c r="T4264" t="s">
        <v>45</v>
      </c>
      <c r="U4264" t="s">
        <v>46</v>
      </c>
      <c r="V4264" t="s">
        <v>46</v>
      </c>
      <c r="W4264" t="s">
        <v>764</v>
      </c>
      <c r="X4264" t="s">
        <v>765</v>
      </c>
      <c r="Y4264" t="s">
        <v>766</v>
      </c>
      <c r="Z4264" t="s">
        <v>767</v>
      </c>
      <c r="AB4264" t="s">
        <v>768</v>
      </c>
      <c r="AC4264" t="s">
        <v>769</v>
      </c>
      <c r="AD4264" t="s">
        <v>5216</v>
      </c>
      <c r="AF4264" t="s">
        <v>758</v>
      </c>
      <c r="AG4264" t="s">
        <v>56</v>
      </c>
      <c r="AH4264" t="s">
        <v>56</v>
      </c>
      <c r="AI4264" t="s">
        <v>46</v>
      </c>
      <c r="AJ4264" t="s">
        <v>56</v>
      </c>
      <c r="AK4264" t="s">
        <v>56</v>
      </c>
      <c r="AL4264" t="s">
        <v>56</v>
      </c>
      <c r="AM4264" t="s">
        <v>56</v>
      </c>
      <c r="AN4264" t="s">
        <v>56</v>
      </c>
      <c r="AO4264" t="s">
        <v>56</v>
      </c>
      <c r="AP4264" t="s">
        <v>56</v>
      </c>
      <c r="AQ4264" t="s">
        <v>56</v>
      </c>
      <c r="AR4264" t="s">
        <v>56</v>
      </c>
      <c r="AS4264" t="s">
        <v>56</v>
      </c>
      <c r="AT4264" t="s">
        <v>56</v>
      </c>
      <c r="AU4264" t="s">
        <v>56</v>
      </c>
      <c r="AV4264" t="s">
        <v>56</v>
      </c>
      <c r="AW4264" t="s">
        <v>56</v>
      </c>
    </row>
    <row r="4265" spans="1:49" x14ac:dyDescent="0.3">
      <c r="A4265" t="str">
        <f t="shared" si="331"/>
        <v>VŠMU</v>
      </c>
      <c r="B4265" t="str">
        <f t="shared" si="332"/>
        <v>P</v>
      </c>
      <c r="C4265">
        <f t="shared" si="333"/>
        <v>1.56</v>
      </c>
      <c r="D4265">
        <f t="shared" si="334"/>
        <v>1</v>
      </c>
      <c r="E4265">
        <f t="shared" si="335"/>
        <v>1.56</v>
      </c>
      <c r="G4265" t="s">
        <v>5223</v>
      </c>
      <c r="H4265" t="s">
        <v>39</v>
      </c>
      <c r="I4265" s="58" t="s">
        <v>104</v>
      </c>
      <c r="J4265" s="58" t="s">
        <v>41</v>
      </c>
      <c r="K4265" s="58" t="s">
        <v>108</v>
      </c>
      <c r="N4265" t="s">
        <v>109</v>
      </c>
      <c r="S4265" t="s">
        <v>178</v>
      </c>
      <c r="T4265" t="s">
        <v>5224</v>
      </c>
      <c r="U4265" t="s">
        <v>4312</v>
      </c>
      <c r="V4265" t="s">
        <v>149</v>
      </c>
      <c r="W4265" t="s">
        <v>111</v>
      </c>
      <c r="X4265" t="s">
        <v>112</v>
      </c>
      <c r="Y4265" t="s">
        <v>113</v>
      </c>
      <c r="Z4265" t="s">
        <v>114</v>
      </c>
      <c r="AA4265" t="s">
        <v>115</v>
      </c>
      <c r="AB4265" t="s">
        <v>189</v>
      </c>
      <c r="AC4265" t="s">
        <v>190</v>
      </c>
      <c r="AD4265" t="s">
        <v>5225</v>
      </c>
      <c r="AF4265" t="s">
        <v>55</v>
      </c>
      <c r="AG4265" t="s">
        <v>46</v>
      </c>
      <c r="AH4265" t="s">
        <v>56</v>
      </c>
      <c r="AI4265" t="s">
        <v>56</v>
      </c>
      <c r="AJ4265" t="s">
        <v>56</v>
      </c>
      <c r="AK4265" t="s">
        <v>56</v>
      </c>
      <c r="AL4265" t="s">
        <v>56</v>
      </c>
      <c r="AM4265" t="s">
        <v>56</v>
      </c>
      <c r="AN4265" t="s">
        <v>56</v>
      </c>
      <c r="AO4265" t="s">
        <v>56</v>
      </c>
      <c r="AP4265" t="s">
        <v>56</v>
      </c>
      <c r="AQ4265" t="s">
        <v>56</v>
      </c>
      <c r="AR4265" t="s">
        <v>56</v>
      </c>
      <c r="AS4265" t="s">
        <v>56</v>
      </c>
      <c r="AT4265" t="s">
        <v>56</v>
      </c>
      <c r="AU4265" t="s">
        <v>56</v>
      </c>
      <c r="AV4265" t="s">
        <v>56</v>
      </c>
      <c r="AW4265" t="s">
        <v>56</v>
      </c>
    </row>
    <row r="4266" spans="1:49" x14ac:dyDescent="0.3">
      <c r="A4266" t="str">
        <f t="shared" si="331"/>
        <v>VŠVU</v>
      </c>
      <c r="B4266" t="str">
        <f t="shared" si="332"/>
        <v>V</v>
      </c>
      <c r="C4266">
        <f t="shared" si="333"/>
        <v>1.7999999999999998</v>
      </c>
      <c r="D4266">
        <f t="shared" si="334"/>
        <v>1</v>
      </c>
      <c r="E4266">
        <f t="shared" si="335"/>
        <v>1.7999999999999998</v>
      </c>
      <c r="G4266" t="s">
        <v>5226</v>
      </c>
      <c r="H4266" t="s">
        <v>39</v>
      </c>
      <c r="I4266" s="58" t="s">
        <v>96</v>
      </c>
      <c r="J4266" s="58" t="s">
        <v>41</v>
      </c>
      <c r="K4266" s="58" t="s">
        <v>76</v>
      </c>
      <c r="N4266" t="s">
        <v>805</v>
      </c>
      <c r="P4266" t="s">
        <v>78</v>
      </c>
      <c r="Q4266" t="s">
        <v>79</v>
      </c>
      <c r="S4266" t="s">
        <v>80</v>
      </c>
      <c r="T4266" t="s">
        <v>45</v>
      </c>
      <c r="U4266" t="s">
        <v>46</v>
      </c>
      <c r="V4266" t="s">
        <v>46</v>
      </c>
      <c r="W4266" t="s">
        <v>764</v>
      </c>
      <c r="X4266" t="s">
        <v>765</v>
      </c>
      <c r="Y4266" t="s">
        <v>766</v>
      </c>
      <c r="Z4266" t="s">
        <v>767</v>
      </c>
      <c r="AB4266" t="s">
        <v>768</v>
      </c>
      <c r="AC4266" t="s">
        <v>769</v>
      </c>
      <c r="AD4266" t="s">
        <v>5216</v>
      </c>
      <c r="AF4266" t="s">
        <v>758</v>
      </c>
      <c r="AG4266" t="s">
        <v>56</v>
      </c>
      <c r="AH4266" t="s">
        <v>56</v>
      </c>
      <c r="AI4266" t="s">
        <v>46</v>
      </c>
      <c r="AJ4266" t="s">
        <v>56</v>
      </c>
      <c r="AK4266" t="s">
        <v>56</v>
      </c>
      <c r="AL4266" t="s">
        <v>56</v>
      </c>
      <c r="AM4266" t="s">
        <v>56</v>
      </c>
      <c r="AN4266" t="s">
        <v>56</v>
      </c>
      <c r="AO4266" t="s">
        <v>56</v>
      </c>
      <c r="AP4266" t="s">
        <v>56</v>
      </c>
      <c r="AQ4266" t="s">
        <v>56</v>
      </c>
      <c r="AR4266" t="s">
        <v>56</v>
      </c>
      <c r="AS4266" t="s">
        <v>56</v>
      </c>
      <c r="AT4266" t="s">
        <v>56</v>
      </c>
      <c r="AU4266" t="s">
        <v>56</v>
      </c>
      <c r="AV4266" t="s">
        <v>56</v>
      </c>
      <c r="AW4266" t="s">
        <v>56</v>
      </c>
    </row>
    <row r="4267" spans="1:49" x14ac:dyDescent="0.3">
      <c r="A4267" t="str">
        <f t="shared" si="331"/>
        <v>KU</v>
      </c>
      <c r="B4267" t="str">
        <f t="shared" si="332"/>
        <v>V</v>
      </c>
      <c r="C4267">
        <f t="shared" si="333"/>
        <v>0.78</v>
      </c>
      <c r="D4267">
        <f t="shared" si="334"/>
        <v>1</v>
      </c>
      <c r="E4267">
        <f t="shared" si="335"/>
        <v>0.78</v>
      </c>
      <c r="G4267" t="s">
        <v>5227</v>
      </c>
      <c r="H4267" t="s">
        <v>39</v>
      </c>
      <c r="I4267" s="58" t="s">
        <v>257</v>
      </c>
      <c r="J4267" s="58" t="s">
        <v>41</v>
      </c>
      <c r="K4267" s="58" t="s">
        <v>76</v>
      </c>
      <c r="N4267" t="s">
        <v>713</v>
      </c>
      <c r="P4267" t="s">
        <v>78</v>
      </c>
      <c r="Q4267" t="s">
        <v>79</v>
      </c>
      <c r="S4267" t="s">
        <v>80</v>
      </c>
      <c r="T4267" t="s">
        <v>45</v>
      </c>
      <c r="U4267" t="s">
        <v>46</v>
      </c>
      <c r="V4267" t="s">
        <v>46</v>
      </c>
      <c r="W4267" t="s">
        <v>4216</v>
      </c>
      <c r="X4267" t="s">
        <v>4217</v>
      </c>
      <c r="Y4267" t="s">
        <v>4218</v>
      </c>
      <c r="Z4267" t="s">
        <v>382</v>
      </c>
      <c r="AA4267" t="s">
        <v>5104</v>
      </c>
      <c r="AB4267" t="s">
        <v>64</v>
      </c>
      <c r="AC4267" t="s">
        <v>5166</v>
      </c>
      <c r="AD4267" t="s">
        <v>5228</v>
      </c>
      <c r="AF4267" t="s">
        <v>55</v>
      </c>
      <c r="AG4267" t="s">
        <v>46</v>
      </c>
      <c r="AH4267" t="s">
        <v>56</v>
      </c>
      <c r="AI4267" t="s">
        <v>56</v>
      </c>
      <c r="AJ4267" t="s">
        <v>56</v>
      </c>
      <c r="AK4267" t="s">
        <v>56</v>
      </c>
      <c r="AL4267" t="s">
        <v>56</v>
      </c>
      <c r="AM4267" t="s">
        <v>56</v>
      </c>
      <c r="AN4267" t="s">
        <v>56</v>
      </c>
      <c r="AO4267" t="s">
        <v>56</v>
      </c>
      <c r="AP4267" t="s">
        <v>56</v>
      </c>
      <c r="AQ4267" t="s">
        <v>56</v>
      </c>
      <c r="AR4267" t="s">
        <v>56</v>
      </c>
      <c r="AS4267" t="s">
        <v>56</v>
      </c>
      <c r="AT4267" t="s">
        <v>56</v>
      </c>
      <c r="AU4267" t="s">
        <v>56</v>
      </c>
      <c r="AV4267" t="s">
        <v>56</v>
      </c>
      <c r="AW4267" t="s">
        <v>56</v>
      </c>
    </row>
    <row r="4268" spans="1:49" x14ac:dyDescent="0.3">
      <c r="A4268" t="str">
        <f t="shared" si="331"/>
        <v>KU</v>
      </c>
      <c r="B4268" t="str">
        <f t="shared" si="332"/>
        <v>V</v>
      </c>
      <c r="C4268">
        <f t="shared" si="333"/>
        <v>0.78</v>
      </c>
      <c r="D4268">
        <f t="shared" si="334"/>
        <v>1</v>
      </c>
      <c r="E4268">
        <f t="shared" si="335"/>
        <v>0.78</v>
      </c>
      <c r="G4268" t="s">
        <v>5229</v>
      </c>
      <c r="H4268" t="s">
        <v>39</v>
      </c>
      <c r="I4268" s="58" t="s">
        <v>257</v>
      </c>
      <c r="J4268" s="58" t="s">
        <v>41</v>
      </c>
      <c r="K4268" s="58" t="s">
        <v>76</v>
      </c>
      <c r="N4268" t="s">
        <v>713</v>
      </c>
      <c r="P4268" t="s">
        <v>78</v>
      </c>
      <c r="Q4268" t="s">
        <v>79</v>
      </c>
      <c r="S4268" t="s">
        <v>80</v>
      </c>
      <c r="T4268" t="s">
        <v>45</v>
      </c>
      <c r="U4268" t="s">
        <v>46</v>
      </c>
      <c r="V4268" t="s">
        <v>46</v>
      </c>
      <c r="W4268" t="s">
        <v>4216</v>
      </c>
      <c r="X4268" t="s">
        <v>4217</v>
      </c>
      <c r="Y4268" t="s">
        <v>4218</v>
      </c>
      <c r="Z4268" t="s">
        <v>382</v>
      </c>
      <c r="AA4268" t="s">
        <v>5104</v>
      </c>
      <c r="AB4268" t="s">
        <v>64</v>
      </c>
      <c r="AC4268" t="s">
        <v>5166</v>
      </c>
      <c r="AD4268" t="s">
        <v>5228</v>
      </c>
      <c r="AF4268" t="s">
        <v>55</v>
      </c>
      <c r="AG4268" t="s">
        <v>46</v>
      </c>
      <c r="AH4268" t="s">
        <v>56</v>
      </c>
      <c r="AI4268" t="s">
        <v>56</v>
      </c>
      <c r="AJ4268" t="s">
        <v>56</v>
      </c>
      <c r="AK4268" t="s">
        <v>56</v>
      </c>
      <c r="AL4268" t="s">
        <v>56</v>
      </c>
      <c r="AM4268" t="s">
        <v>56</v>
      </c>
      <c r="AN4268" t="s">
        <v>56</v>
      </c>
      <c r="AO4268" t="s">
        <v>56</v>
      </c>
      <c r="AP4268" t="s">
        <v>56</v>
      </c>
      <c r="AQ4268" t="s">
        <v>56</v>
      </c>
      <c r="AR4268" t="s">
        <v>56</v>
      </c>
      <c r="AS4268" t="s">
        <v>56</v>
      </c>
      <c r="AT4268" t="s">
        <v>56</v>
      </c>
      <c r="AU4268" t="s">
        <v>56</v>
      </c>
      <c r="AV4268" t="s">
        <v>56</v>
      </c>
      <c r="AW4268" t="s">
        <v>56</v>
      </c>
    </row>
    <row r="4269" spans="1:49" x14ac:dyDescent="0.3">
      <c r="A4269" t="str">
        <f t="shared" si="331"/>
        <v>KU</v>
      </c>
      <c r="B4269" t="str">
        <f t="shared" si="332"/>
        <v>V</v>
      </c>
      <c r="C4269">
        <f t="shared" si="333"/>
        <v>0.78</v>
      </c>
      <c r="D4269">
        <f t="shared" si="334"/>
        <v>1</v>
      </c>
      <c r="E4269">
        <f t="shared" si="335"/>
        <v>0.78</v>
      </c>
      <c r="G4269" t="s">
        <v>5230</v>
      </c>
      <c r="H4269" t="s">
        <v>39</v>
      </c>
      <c r="I4269" s="58" t="s">
        <v>257</v>
      </c>
      <c r="J4269" s="58" t="s">
        <v>41</v>
      </c>
      <c r="K4269" s="58" t="s">
        <v>76</v>
      </c>
      <c r="N4269" t="s">
        <v>713</v>
      </c>
      <c r="P4269" t="s">
        <v>78</v>
      </c>
      <c r="Q4269" t="s">
        <v>79</v>
      </c>
      <c r="S4269" t="s">
        <v>80</v>
      </c>
      <c r="T4269" t="s">
        <v>45</v>
      </c>
      <c r="U4269" t="s">
        <v>46</v>
      </c>
      <c r="V4269" t="s">
        <v>46</v>
      </c>
      <c r="W4269" t="s">
        <v>4216</v>
      </c>
      <c r="X4269" t="s">
        <v>4217</v>
      </c>
      <c r="Y4269" t="s">
        <v>4218</v>
      </c>
      <c r="Z4269" t="s">
        <v>382</v>
      </c>
      <c r="AA4269" t="s">
        <v>5104</v>
      </c>
      <c r="AB4269" t="s">
        <v>64</v>
      </c>
      <c r="AC4269" t="s">
        <v>5166</v>
      </c>
      <c r="AD4269" t="s">
        <v>5228</v>
      </c>
      <c r="AF4269" t="s">
        <v>55</v>
      </c>
      <c r="AG4269" t="s">
        <v>46</v>
      </c>
      <c r="AH4269" t="s">
        <v>56</v>
      </c>
      <c r="AI4269" t="s">
        <v>56</v>
      </c>
      <c r="AJ4269" t="s">
        <v>56</v>
      </c>
      <c r="AK4269" t="s">
        <v>56</v>
      </c>
      <c r="AL4269" t="s">
        <v>56</v>
      </c>
      <c r="AM4269" t="s">
        <v>56</v>
      </c>
      <c r="AN4269" t="s">
        <v>56</v>
      </c>
      <c r="AO4269" t="s">
        <v>56</v>
      </c>
      <c r="AP4269" t="s">
        <v>56</v>
      </c>
      <c r="AQ4269" t="s">
        <v>56</v>
      </c>
      <c r="AR4269" t="s">
        <v>56</v>
      </c>
      <c r="AS4269" t="s">
        <v>56</v>
      </c>
      <c r="AT4269" t="s">
        <v>56</v>
      </c>
      <c r="AU4269" t="s">
        <v>56</v>
      </c>
      <c r="AV4269" t="s">
        <v>56</v>
      </c>
      <c r="AW4269" t="s">
        <v>56</v>
      </c>
    </row>
    <row r="4270" spans="1:49" x14ac:dyDescent="0.3">
      <c r="A4270" t="str">
        <f t="shared" si="331"/>
        <v>KU</v>
      </c>
      <c r="B4270" t="str">
        <f t="shared" si="332"/>
        <v>V</v>
      </c>
      <c r="C4270">
        <f t="shared" si="333"/>
        <v>0.78</v>
      </c>
      <c r="D4270">
        <f t="shared" si="334"/>
        <v>1</v>
      </c>
      <c r="E4270">
        <f t="shared" si="335"/>
        <v>0.78</v>
      </c>
      <c r="G4270" t="s">
        <v>5231</v>
      </c>
      <c r="H4270" t="s">
        <v>39</v>
      </c>
      <c r="I4270" s="58" t="s">
        <v>257</v>
      </c>
      <c r="J4270" s="58" t="s">
        <v>41</v>
      </c>
      <c r="K4270" s="58" t="s">
        <v>76</v>
      </c>
      <c r="N4270" t="s">
        <v>713</v>
      </c>
      <c r="P4270" t="s">
        <v>78</v>
      </c>
      <c r="Q4270" t="s">
        <v>79</v>
      </c>
      <c r="S4270" t="s">
        <v>80</v>
      </c>
      <c r="T4270" t="s">
        <v>45</v>
      </c>
      <c r="U4270" t="s">
        <v>46</v>
      </c>
      <c r="V4270" t="s">
        <v>46</v>
      </c>
      <c r="W4270" t="s">
        <v>4216</v>
      </c>
      <c r="X4270" t="s">
        <v>4217</v>
      </c>
      <c r="Y4270" t="s">
        <v>4218</v>
      </c>
      <c r="Z4270" t="s">
        <v>382</v>
      </c>
      <c r="AA4270" t="s">
        <v>5104</v>
      </c>
      <c r="AB4270" t="s">
        <v>64</v>
      </c>
      <c r="AC4270" t="s">
        <v>5166</v>
      </c>
      <c r="AD4270" t="s">
        <v>5228</v>
      </c>
      <c r="AF4270" t="s">
        <v>55</v>
      </c>
      <c r="AG4270" t="s">
        <v>46</v>
      </c>
      <c r="AH4270" t="s">
        <v>56</v>
      </c>
      <c r="AI4270" t="s">
        <v>56</v>
      </c>
      <c r="AJ4270" t="s">
        <v>56</v>
      </c>
      <c r="AK4270" t="s">
        <v>56</v>
      </c>
      <c r="AL4270" t="s">
        <v>56</v>
      </c>
      <c r="AM4270" t="s">
        <v>56</v>
      </c>
      <c r="AN4270" t="s">
        <v>56</v>
      </c>
      <c r="AO4270" t="s">
        <v>56</v>
      </c>
      <c r="AP4270" t="s">
        <v>56</v>
      </c>
      <c r="AQ4270" t="s">
        <v>56</v>
      </c>
      <c r="AR4270" t="s">
        <v>56</v>
      </c>
      <c r="AS4270" t="s">
        <v>56</v>
      </c>
      <c r="AT4270" t="s">
        <v>56</v>
      </c>
      <c r="AU4270" t="s">
        <v>56</v>
      </c>
      <c r="AV4270" t="s">
        <v>56</v>
      </c>
      <c r="AW4270" t="s">
        <v>56</v>
      </c>
    </row>
    <row r="4271" spans="1:49" x14ac:dyDescent="0.3">
      <c r="A4271" t="str">
        <f t="shared" si="331"/>
        <v>KU</v>
      </c>
      <c r="B4271" t="str">
        <f t="shared" si="332"/>
        <v>V</v>
      </c>
      <c r="C4271">
        <f t="shared" si="333"/>
        <v>0.78</v>
      </c>
      <c r="D4271">
        <f t="shared" si="334"/>
        <v>1</v>
      </c>
      <c r="E4271">
        <f t="shared" si="335"/>
        <v>0.78</v>
      </c>
      <c r="G4271" t="s">
        <v>5232</v>
      </c>
      <c r="H4271" t="s">
        <v>39</v>
      </c>
      <c r="I4271" s="58" t="s">
        <v>257</v>
      </c>
      <c r="J4271" s="58" t="s">
        <v>41</v>
      </c>
      <c r="K4271" s="58" t="s">
        <v>76</v>
      </c>
      <c r="N4271" t="s">
        <v>713</v>
      </c>
      <c r="P4271" t="s">
        <v>78</v>
      </c>
      <c r="Q4271" t="s">
        <v>79</v>
      </c>
      <c r="S4271" t="s">
        <v>80</v>
      </c>
      <c r="T4271" t="s">
        <v>45</v>
      </c>
      <c r="U4271" t="s">
        <v>46</v>
      </c>
      <c r="V4271" t="s">
        <v>46</v>
      </c>
      <c r="W4271" t="s">
        <v>4216</v>
      </c>
      <c r="X4271" t="s">
        <v>4217</v>
      </c>
      <c r="Y4271" t="s">
        <v>4218</v>
      </c>
      <c r="Z4271" t="s">
        <v>382</v>
      </c>
      <c r="AA4271" t="s">
        <v>5104</v>
      </c>
      <c r="AB4271" t="s">
        <v>64</v>
      </c>
      <c r="AC4271" t="s">
        <v>5166</v>
      </c>
      <c r="AD4271" t="s">
        <v>5228</v>
      </c>
      <c r="AF4271" t="s">
        <v>55</v>
      </c>
      <c r="AG4271" t="s">
        <v>149</v>
      </c>
      <c r="AH4271" t="s">
        <v>56</v>
      </c>
      <c r="AI4271" t="s">
        <v>56</v>
      </c>
      <c r="AJ4271" t="s">
        <v>56</v>
      </c>
      <c r="AK4271" t="s">
        <v>56</v>
      </c>
      <c r="AL4271" t="s">
        <v>56</v>
      </c>
      <c r="AM4271" t="s">
        <v>56</v>
      </c>
      <c r="AN4271" t="s">
        <v>56</v>
      </c>
      <c r="AO4271" t="s">
        <v>56</v>
      </c>
      <c r="AP4271" t="s">
        <v>56</v>
      </c>
      <c r="AQ4271" t="s">
        <v>56</v>
      </c>
      <c r="AR4271" t="s">
        <v>56</v>
      </c>
      <c r="AS4271" t="s">
        <v>56</v>
      </c>
      <c r="AT4271" t="s">
        <v>56</v>
      </c>
      <c r="AU4271" t="s">
        <v>56</v>
      </c>
      <c r="AV4271" t="s">
        <v>56</v>
      </c>
      <c r="AW4271" t="s">
        <v>56</v>
      </c>
    </row>
    <row r="4272" spans="1:49" x14ac:dyDescent="0.3">
      <c r="A4272" t="str">
        <f t="shared" si="331"/>
        <v>KU</v>
      </c>
      <c r="B4272" t="str">
        <f t="shared" si="332"/>
        <v>V</v>
      </c>
      <c r="C4272">
        <f t="shared" si="333"/>
        <v>0.78</v>
      </c>
      <c r="D4272">
        <f t="shared" si="334"/>
        <v>1</v>
      </c>
      <c r="E4272">
        <f t="shared" si="335"/>
        <v>0.78</v>
      </c>
      <c r="G4272" t="s">
        <v>5233</v>
      </c>
      <c r="H4272" t="s">
        <v>39</v>
      </c>
      <c r="I4272" s="58" t="s">
        <v>257</v>
      </c>
      <c r="J4272" s="58" t="s">
        <v>41</v>
      </c>
      <c r="K4272" s="58" t="s">
        <v>76</v>
      </c>
      <c r="N4272" t="s">
        <v>713</v>
      </c>
      <c r="P4272" t="s">
        <v>78</v>
      </c>
      <c r="Q4272" t="s">
        <v>79</v>
      </c>
      <c r="S4272" t="s">
        <v>80</v>
      </c>
      <c r="T4272" t="s">
        <v>45</v>
      </c>
      <c r="U4272" t="s">
        <v>46</v>
      </c>
      <c r="V4272" t="s">
        <v>46</v>
      </c>
      <c r="W4272" t="s">
        <v>4216</v>
      </c>
      <c r="X4272" t="s">
        <v>4217</v>
      </c>
      <c r="Y4272" t="s">
        <v>4218</v>
      </c>
      <c r="Z4272" t="s">
        <v>382</v>
      </c>
      <c r="AA4272" t="s">
        <v>5104</v>
      </c>
      <c r="AB4272" t="s">
        <v>64</v>
      </c>
      <c r="AC4272" t="s">
        <v>5166</v>
      </c>
      <c r="AD4272" t="s">
        <v>5228</v>
      </c>
      <c r="AF4272" t="s">
        <v>55</v>
      </c>
      <c r="AG4272" t="s">
        <v>149</v>
      </c>
      <c r="AH4272" t="s">
        <v>56</v>
      </c>
      <c r="AI4272" t="s">
        <v>56</v>
      </c>
      <c r="AJ4272" t="s">
        <v>56</v>
      </c>
      <c r="AK4272" t="s">
        <v>56</v>
      </c>
      <c r="AL4272" t="s">
        <v>56</v>
      </c>
      <c r="AM4272" t="s">
        <v>56</v>
      </c>
      <c r="AN4272" t="s">
        <v>56</v>
      </c>
      <c r="AO4272" t="s">
        <v>56</v>
      </c>
      <c r="AP4272" t="s">
        <v>56</v>
      </c>
      <c r="AQ4272" t="s">
        <v>56</v>
      </c>
      <c r="AR4272" t="s">
        <v>56</v>
      </c>
      <c r="AS4272" t="s">
        <v>56</v>
      </c>
      <c r="AT4272" t="s">
        <v>56</v>
      </c>
      <c r="AU4272" t="s">
        <v>56</v>
      </c>
      <c r="AV4272" t="s">
        <v>56</v>
      </c>
      <c r="AW4272" t="s">
        <v>56</v>
      </c>
    </row>
    <row r="4273" spans="1:49" x14ac:dyDescent="0.3">
      <c r="A4273" t="str">
        <f t="shared" si="331"/>
        <v>KU</v>
      </c>
      <c r="B4273" t="str">
        <f t="shared" si="332"/>
        <v>V</v>
      </c>
      <c r="C4273">
        <f t="shared" si="333"/>
        <v>0.78</v>
      </c>
      <c r="D4273">
        <f t="shared" si="334"/>
        <v>1</v>
      </c>
      <c r="E4273">
        <f t="shared" si="335"/>
        <v>0.78</v>
      </c>
      <c r="G4273" t="s">
        <v>5234</v>
      </c>
      <c r="H4273" t="s">
        <v>39</v>
      </c>
      <c r="I4273" s="58" t="s">
        <v>257</v>
      </c>
      <c r="J4273" s="58" t="s">
        <v>41</v>
      </c>
      <c r="K4273" s="58" t="s">
        <v>76</v>
      </c>
      <c r="N4273" t="s">
        <v>713</v>
      </c>
      <c r="P4273" t="s">
        <v>78</v>
      </c>
      <c r="Q4273" t="s">
        <v>79</v>
      </c>
      <c r="S4273" t="s">
        <v>80</v>
      </c>
      <c r="T4273" t="s">
        <v>45</v>
      </c>
      <c r="U4273" t="s">
        <v>46</v>
      </c>
      <c r="V4273" t="s">
        <v>46</v>
      </c>
      <c r="W4273" t="s">
        <v>4216</v>
      </c>
      <c r="X4273" t="s">
        <v>4217</v>
      </c>
      <c r="Y4273" t="s">
        <v>4218</v>
      </c>
      <c r="Z4273" t="s">
        <v>382</v>
      </c>
      <c r="AA4273" t="s">
        <v>5104</v>
      </c>
      <c r="AB4273" t="s">
        <v>64</v>
      </c>
      <c r="AC4273" t="s">
        <v>5166</v>
      </c>
      <c r="AD4273" t="s">
        <v>5228</v>
      </c>
      <c r="AF4273" t="s">
        <v>55</v>
      </c>
      <c r="AG4273" t="s">
        <v>149</v>
      </c>
      <c r="AH4273" t="s">
        <v>56</v>
      </c>
      <c r="AI4273" t="s">
        <v>56</v>
      </c>
      <c r="AJ4273" t="s">
        <v>56</v>
      </c>
      <c r="AK4273" t="s">
        <v>56</v>
      </c>
      <c r="AL4273" t="s">
        <v>56</v>
      </c>
      <c r="AM4273" t="s">
        <v>56</v>
      </c>
      <c r="AN4273" t="s">
        <v>56</v>
      </c>
      <c r="AO4273" t="s">
        <v>56</v>
      </c>
      <c r="AP4273" t="s">
        <v>56</v>
      </c>
      <c r="AQ4273" t="s">
        <v>56</v>
      </c>
      <c r="AR4273" t="s">
        <v>56</v>
      </c>
      <c r="AS4273" t="s">
        <v>56</v>
      </c>
      <c r="AT4273" t="s">
        <v>56</v>
      </c>
      <c r="AU4273" t="s">
        <v>56</v>
      </c>
      <c r="AV4273" t="s">
        <v>56</v>
      </c>
      <c r="AW4273" t="s">
        <v>56</v>
      </c>
    </row>
    <row r="4274" spans="1:49" x14ac:dyDescent="0.3">
      <c r="A4274" t="str">
        <f t="shared" si="331"/>
        <v>AU</v>
      </c>
      <c r="B4274" t="str">
        <f t="shared" si="332"/>
        <v>P</v>
      </c>
      <c r="C4274">
        <f t="shared" si="333"/>
        <v>1.56</v>
      </c>
      <c r="D4274">
        <f t="shared" si="334"/>
        <v>1</v>
      </c>
      <c r="E4274">
        <f t="shared" si="335"/>
        <v>1.56</v>
      </c>
      <c r="G4274" t="s">
        <v>5236</v>
      </c>
      <c r="H4274" t="s">
        <v>39</v>
      </c>
      <c r="I4274" s="58" t="s">
        <v>104</v>
      </c>
      <c r="J4274" s="58" t="s">
        <v>41</v>
      </c>
      <c r="K4274" s="58" t="s">
        <v>42</v>
      </c>
      <c r="N4274" t="s">
        <v>43</v>
      </c>
      <c r="S4274" t="s">
        <v>737</v>
      </c>
      <c r="T4274" t="s">
        <v>45</v>
      </c>
      <c r="U4274" t="s">
        <v>46</v>
      </c>
      <c r="V4274" t="s">
        <v>46</v>
      </c>
      <c r="W4274" t="s">
        <v>156</v>
      </c>
      <c r="X4274" t="s">
        <v>6458</v>
      </c>
      <c r="Y4274" t="s">
        <v>157</v>
      </c>
      <c r="Z4274" t="s">
        <v>158</v>
      </c>
      <c r="AA4274" t="s">
        <v>159</v>
      </c>
      <c r="AB4274" t="s">
        <v>738</v>
      </c>
      <c r="AC4274" t="s">
        <v>739</v>
      </c>
      <c r="AD4274" t="s">
        <v>5235</v>
      </c>
      <c r="AF4274" t="s">
        <v>55</v>
      </c>
      <c r="AG4274" t="s">
        <v>46</v>
      </c>
      <c r="AH4274" t="s">
        <v>56</v>
      </c>
      <c r="AI4274" t="s">
        <v>56</v>
      </c>
      <c r="AJ4274" t="s">
        <v>56</v>
      </c>
      <c r="AK4274" t="s">
        <v>56</v>
      </c>
      <c r="AL4274" t="s">
        <v>56</v>
      </c>
      <c r="AM4274" t="s">
        <v>56</v>
      </c>
      <c r="AN4274" t="s">
        <v>56</v>
      </c>
      <c r="AO4274" t="s">
        <v>56</v>
      </c>
      <c r="AP4274" t="s">
        <v>56</v>
      </c>
      <c r="AQ4274" t="s">
        <v>56</v>
      </c>
      <c r="AR4274" t="s">
        <v>56</v>
      </c>
      <c r="AS4274" t="s">
        <v>56</v>
      </c>
      <c r="AT4274" t="s">
        <v>56</v>
      </c>
      <c r="AU4274" t="s">
        <v>56</v>
      </c>
      <c r="AV4274" t="s">
        <v>56</v>
      </c>
      <c r="AW4274" t="s">
        <v>56</v>
      </c>
    </row>
    <row r="4275" spans="1:49" x14ac:dyDescent="0.3">
      <c r="A4275" t="str">
        <f t="shared" si="331"/>
        <v>STU</v>
      </c>
      <c r="B4275" t="str">
        <f t="shared" si="332"/>
        <v>V</v>
      </c>
      <c r="C4275">
        <f t="shared" si="333"/>
        <v>3</v>
      </c>
      <c r="D4275">
        <f t="shared" si="334"/>
        <v>1</v>
      </c>
      <c r="E4275">
        <f t="shared" si="335"/>
        <v>3</v>
      </c>
      <c r="G4275" t="s">
        <v>5237</v>
      </c>
      <c r="H4275" t="s">
        <v>39</v>
      </c>
      <c r="I4275" s="58" t="s">
        <v>242</v>
      </c>
      <c r="J4275" s="58" t="s">
        <v>41</v>
      </c>
      <c r="K4275" s="58" t="s">
        <v>97</v>
      </c>
      <c r="N4275" t="s">
        <v>327</v>
      </c>
      <c r="P4275" t="s">
        <v>78</v>
      </c>
      <c r="Q4275" t="s">
        <v>79</v>
      </c>
      <c r="S4275" t="s">
        <v>99</v>
      </c>
      <c r="T4275" t="s">
        <v>354</v>
      </c>
      <c r="U4275" t="s">
        <v>196</v>
      </c>
      <c r="V4275" t="s">
        <v>149</v>
      </c>
      <c r="W4275" t="s">
        <v>81</v>
      </c>
      <c r="X4275" t="s">
        <v>82</v>
      </c>
      <c r="Y4275" t="s">
        <v>83</v>
      </c>
      <c r="Z4275" t="s">
        <v>84</v>
      </c>
      <c r="AA4275" t="s">
        <v>85</v>
      </c>
      <c r="AB4275" t="s">
        <v>100</v>
      </c>
      <c r="AC4275" t="s">
        <v>101</v>
      </c>
      <c r="AE4275" t="s">
        <v>5238</v>
      </c>
      <c r="AF4275" t="s">
        <v>186</v>
      </c>
      <c r="AG4275" t="s">
        <v>56</v>
      </c>
      <c r="AH4275" t="s">
        <v>56</v>
      </c>
      <c r="AI4275" t="s">
        <v>56</v>
      </c>
      <c r="AJ4275" t="s">
        <v>46</v>
      </c>
      <c r="AK4275" t="s">
        <v>56</v>
      </c>
      <c r="AL4275" t="s">
        <v>56</v>
      </c>
      <c r="AM4275" t="s">
        <v>56</v>
      </c>
      <c r="AN4275" t="s">
        <v>56</v>
      </c>
      <c r="AO4275" t="s">
        <v>196</v>
      </c>
      <c r="AP4275" t="s">
        <v>56</v>
      </c>
      <c r="AQ4275" t="s">
        <v>56</v>
      </c>
      <c r="AR4275" t="s">
        <v>56</v>
      </c>
      <c r="AS4275" t="s">
        <v>56</v>
      </c>
      <c r="AT4275" t="s">
        <v>46</v>
      </c>
      <c r="AU4275" t="s">
        <v>56</v>
      </c>
      <c r="AV4275" t="s">
        <v>56</v>
      </c>
      <c r="AW4275" t="s">
        <v>56</v>
      </c>
    </row>
    <row r="4276" spans="1:49" x14ac:dyDescent="0.3">
      <c r="A4276" t="str">
        <f t="shared" si="331"/>
        <v>KU</v>
      </c>
      <c r="B4276" t="str">
        <f t="shared" si="332"/>
        <v>P</v>
      </c>
      <c r="C4276">
        <f t="shared" si="333"/>
        <v>1.7999999999999998</v>
      </c>
      <c r="D4276">
        <f t="shared" si="334"/>
        <v>1</v>
      </c>
      <c r="E4276">
        <f t="shared" si="335"/>
        <v>1.7999999999999998</v>
      </c>
      <c r="G4276" t="s">
        <v>5239</v>
      </c>
      <c r="H4276" t="s">
        <v>39</v>
      </c>
      <c r="I4276" s="58" t="s">
        <v>96</v>
      </c>
      <c r="J4276" s="58" t="s">
        <v>41</v>
      </c>
      <c r="K4276" s="58" t="s">
        <v>42</v>
      </c>
      <c r="N4276" t="s">
        <v>43</v>
      </c>
      <c r="S4276" t="s">
        <v>69</v>
      </c>
      <c r="T4276" t="s">
        <v>45</v>
      </c>
      <c r="U4276" t="s">
        <v>46</v>
      </c>
      <c r="V4276" t="s">
        <v>46</v>
      </c>
      <c r="W4276" t="s">
        <v>4216</v>
      </c>
      <c r="X4276" t="s">
        <v>4217</v>
      </c>
      <c r="Y4276" t="s">
        <v>4218</v>
      </c>
      <c r="Z4276" t="s">
        <v>382</v>
      </c>
      <c r="AA4276" t="s">
        <v>5104</v>
      </c>
      <c r="AB4276" t="s">
        <v>1279</v>
      </c>
      <c r="AC4276" t="s">
        <v>5105</v>
      </c>
      <c r="AD4276" t="s">
        <v>5240</v>
      </c>
      <c r="AF4276" t="s">
        <v>801</v>
      </c>
      <c r="AG4276" t="s">
        <v>56</v>
      </c>
      <c r="AH4276" t="s">
        <v>56</v>
      </c>
      <c r="AI4276" t="s">
        <v>46</v>
      </c>
      <c r="AJ4276" t="s">
        <v>56</v>
      </c>
      <c r="AK4276" t="s">
        <v>56</v>
      </c>
      <c r="AL4276" t="s">
        <v>56</v>
      </c>
      <c r="AM4276" t="s">
        <v>56</v>
      </c>
      <c r="AN4276" t="s">
        <v>56</v>
      </c>
      <c r="AO4276" t="s">
        <v>56</v>
      </c>
      <c r="AP4276" t="s">
        <v>56</v>
      </c>
      <c r="AQ4276" t="s">
        <v>56</v>
      </c>
      <c r="AR4276" t="s">
        <v>56</v>
      </c>
      <c r="AS4276" t="s">
        <v>56</v>
      </c>
      <c r="AT4276" t="s">
        <v>56</v>
      </c>
      <c r="AU4276" t="s">
        <v>56</v>
      </c>
      <c r="AV4276" t="s">
        <v>56</v>
      </c>
      <c r="AW4276" t="s">
        <v>56</v>
      </c>
    </row>
    <row r="4277" spans="1:49" x14ac:dyDescent="0.3">
      <c r="A4277" t="str">
        <f t="shared" si="331"/>
        <v>UCM</v>
      </c>
      <c r="B4277" t="str">
        <f t="shared" si="332"/>
        <v>V</v>
      </c>
      <c r="C4277">
        <f t="shared" si="333"/>
        <v>0.44999999999999996</v>
      </c>
      <c r="D4277">
        <f t="shared" si="334"/>
        <v>1</v>
      </c>
      <c r="E4277">
        <f t="shared" si="335"/>
        <v>0.44999999999999996</v>
      </c>
      <c r="G4277" t="s">
        <v>5241</v>
      </c>
      <c r="H4277" t="s">
        <v>39</v>
      </c>
      <c r="I4277" s="58" t="s">
        <v>68</v>
      </c>
      <c r="J4277" s="58" t="s">
        <v>41</v>
      </c>
      <c r="K4277" s="58" t="s">
        <v>61</v>
      </c>
      <c r="N4277" t="s">
        <v>932</v>
      </c>
      <c r="S4277" t="s">
        <v>63</v>
      </c>
      <c r="T4277" t="s">
        <v>45</v>
      </c>
      <c r="U4277" t="s">
        <v>46</v>
      </c>
      <c r="V4277" t="s">
        <v>46</v>
      </c>
      <c r="W4277" t="s">
        <v>547</v>
      </c>
      <c r="X4277" t="s">
        <v>548</v>
      </c>
      <c r="Y4277" t="s">
        <v>549</v>
      </c>
      <c r="Z4277" t="s">
        <v>550</v>
      </c>
      <c r="AA4277" t="s">
        <v>551</v>
      </c>
      <c r="AB4277" t="s">
        <v>4055</v>
      </c>
      <c r="AC4277" t="s">
        <v>4056</v>
      </c>
      <c r="AE4277" t="s">
        <v>5242</v>
      </c>
      <c r="AF4277" t="s">
        <v>55</v>
      </c>
      <c r="AG4277" t="s">
        <v>56</v>
      </c>
      <c r="AH4277" t="s">
        <v>46</v>
      </c>
      <c r="AI4277" t="s">
        <v>56</v>
      </c>
      <c r="AJ4277" t="s">
        <v>56</v>
      </c>
      <c r="AK4277" t="s">
        <v>56</v>
      </c>
      <c r="AL4277" t="s">
        <v>56</v>
      </c>
      <c r="AM4277" t="s">
        <v>56</v>
      </c>
      <c r="AN4277" t="s">
        <v>56</v>
      </c>
      <c r="AO4277" t="s">
        <v>56</v>
      </c>
      <c r="AP4277" t="s">
        <v>56</v>
      </c>
      <c r="AQ4277" t="s">
        <v>56</v>
      </c>
      <c r="AR4277" t="s">
        <v>56</v>
      </c>
      <c r="AS4277" t="s">
        <v>56</v>
      </c>
      <c r="AT4277" t="s">
        <v>56</v>
      </c>
      <c r="AU4277" t="s">
        <v>56</v>
      </c>
      <c r="AV4277" t="s">
        <v>56</v>
      </c>
      <c r="AW4277" t="s">
        <v>56</v>
      </c>
    </row>
    <row r="4278" spans="1:49" x14ac:dyDescent="0.3">
      <c r="A4278" t="str">
        <f t="shared" si="331"/>
        <v>VŠVU</v>
      </c>
      <c r="B4278" t="str">
        <f t="shared" si="332"/>
        <v>V</v>
      </c>
      <c r="C4278">
        <f t="shared" si="333"/>
        <v>1.56</v>
      </c>
      <c r="D4278">
        <f t="shared" si="334"/>
        <v>1</v>
      </c>
      <c r="E4278">
        <f t="shared" si="335"/>
        <v>1.56</v>
      </c>
      <c r="G4278" t="s">
        <v>5243</v>
      </c>
      <c r="H4278" t="s">
        <v>39</v>
      </c>
      <c r="I4278" s="58" t="s">
        <v>104</v>
      </c>
      <c r="J4278" s="58" t="s">
        <v>41</v>
      </c>
      <c r="K4278" s="58" t="s">
        <v>97</v>
      </c>
      <c r="N4278" t="s">
        <v>98</v>
      </c>
      <c r="P4278" t="s">
        <v>78</v>
      </c>
      <c r="Q4278" t="s">
        <v>79</v>
      </c>
      <c r="S4278" t="s">
        <v>99</v>
      </c>
      <c r="T4278" t="s">
        <v>45</v>
      </c>
      <c r="U4278" t="s">
        <v>46</v>
      </c>
      <c r="V4278" t="s">
        <v>46</v>
      </c>
      <c r="W4278" t="s">
        <v>764</v>
      </c>
      <c r="X4278" t="s">
        <v>765</v>
      </c>
      <c r="Y4278" t="s">
        <v>766</v>
      </c>
      <c r="Z4278" t="s">
        <v>767</v>
      </c>
      <c r="AB4278" t="s">
        <v>1196</v>
      </c>
      <c r="AC4278" t="s">
        <v>1197</v>
      </c>
      <c r="AE4278" t="s">
        <v>5244</v>
      </c>
      <c r="AF4278" t="s">
        <v>352</v>
      </c>
      <c r="AG4278" t="s">
        <v>56</v>
      </c>
      <c r="AH4278" t="s">
        <v>56</v>
      </c>
      <c r="AI4278" t="s">
        <v>56</v>
      </c>
      <c r="AJ4278" t="s">
        <v>46</v>
      </c>
      <c r="AK4278" t="s">
        <v>56</v>
      </c>
      <c r="AL4278" t="s">
        <v>56</v>
      </c>
      <c r="AM4278" t="s">
        <v>56</v>
      </c>
      <c r="AN4278" t="s">
        <v>56</v>
      </c>
      <c r="AO4278" t="s">
        <v>56</v>
      </c>
      <c r="AP4278" t="s">
        <v>56</v>
      </c>
      <c r="AQ4278" t="s">
        <v>56</v>
      </c>
      <c r="AR4278" t="s">
        <v>56</v>
      </c>
      <c r="AS4278" t="s">
        <v>56</v>
      </c>
      <c r="AT4278" t="s">
        <v>56</v>
      </c>
      <c r="AU4278" t="s">
        <v>56</v>
      </c>
      <c r="AV4278" t="s">
        <v>56</v>
      </c>
      <c r="AW4278" t="s">
        <v>56</v>
      </c>
    </row>
    <row r="4279" spans="1:49" x14ac:dyDescent="0.3">
      <c r="A4279" t="str">
        <f t="shared" si="331"/>
        <v>UCM</v>
      </c>
      <c r="B4279" t="str">
        <f t="shared" si="332"/>
        <v>V</v>
      </c>
      <c r="C4279">
        <f t="shared" si="333"/>
        <v>0.44999999999999996</v>
      </c>
      <c r="D4279">
        <f t="shared" si="334"/>
        <v>1</v>
      </c>
      <c r="E4279">
        <f t="shared" si="335"/>
        <v>0.44999999999999996</v>
      </c>
      <c r="G4279" t="s">
        <v>5245</v>
      </c>
      <c r="H4279" t="s">
        <v>39</v>
      </c>
      <c r="I4279" s="58" t="s">
        <v>68</v>
      </c>
      <c r="J4279" s="58" t="s">
        <v>41</v>
      </c>
      <c r="K4279" s="58" t="s">
        <v>61</v>
      </c>
      <c r="N4279" t="s">
        <v>62</v>
      </c>
      <c r="S4279" t="s">
        <v>63</v>
      </c>
      <c r="T4279" t="s">
        <v>45</v>
      </c>
      <c r="U4279" t="s">
        <v>46</v>
      </c>
      <c r="V4279" t="s">
        <v>46</v>
      </c>
      <c r="W4279" t="s">
        <v>547</v>
      </c>
      <c r="X4279" t="s">
        <v>548</v>
      </c>
      <c r="Y4279" t="s">
        <v>549</v>
      </c>
      <c r="Z4279" t="s">
        <v>550</v>
      </c>
      <c r="AA4279" t="s">
        <v>551</v>
      </c>
      <c r="AB4279" t="s">
        <v>4055</v>
      </c>
      <c r="AC4279" t="s">
        <v>4056</v>
      </c>
      <c r="AE4279" t="s">
        <v>5246</v>
      </c>
      <c r="AF4279" t="s">
        <v>55</v>
      </c>
      <c r="AG4279" t="s">
        <v>56</v>
      </c>
      <c r="AH4279" t="s">
        <v>46</v>
      </c>
      <c r="AI4279" t="s">
        <v>56</v>
      </c>
      <c r="AJ4279" t="s">
        <v>56</v>
      </c>
      <c r="AK4279" t="s">
        <v>56</v>
      </c>
      <c r="AL4279" t="s">
        <v>56</v>
      </c>
      <c r="AM4279" t="s">
        <v>56</v>
      </c>
      <c r="AN4279" t="s">
        <v>56</v>
      </c>
      <c r="AO4279" t="s">
        <v>56</v>
      </c>
      <c r="AP4279" t="s">
        <v>56</v>
      </c>
      <c r="AQ4279" t="s">
        <v>56</v>
      </c>
      <c r="AR4279" t="s">
        <v>56</v>
      </c>
      <c r="AS4279" t="s">
        <v>56</v>
      </c>
      <c r="AT4279" t="s">
        <v>56</v>
      </c>
      <c r="AU4279" t="s">
        <v>56</v>
      </c>
      <c r="AV4279" t="s">
        <v>56</v>
      </c>
      <c r="AW4279" t="s">
        <v>56</v>
      </c>
    </row>
    <row r="4280" spans="1:49" x14ac:dyDescent="0.3">
      <c r="A4280" t="str">
        <f t="shared" si="331"/>
        <v>AU</v>
      </c>
      <c r="B4280" t="str">
        <f t="shared" si="332"/>
        <v>P</v>
      </c>
      <c r="C4280">
        <f t="shared" si="333"/>
        <v>0.89999999999999991</v>
      </c>
      <c r="D4280">
        <f t="shared" si="334"/>
        <v>1</v>
      </c>
      <c r="E4280">
        <f t="shared" si="335"/>
        <v>0.89999999999999991</v>
      </c>
      <c r="G4280" t="s">
        <v>5247</v>
      </c>
      <c r="H4280" t="s">
        <v>39</v>
      </c>
      <c r="I4280" s="58" t="s">
        <v>90</v>
      </c>
      <c r="J4280" s="58" t="s">
        <v>41</v>
      </c>
      <c r="K4280" s="58" t="s">
        <v>42</v>
      </c>
      <c r="N4280" t="s">
        <v>43</v>
      </c>
      <c r="S4280" t="s">
        <v>57</v>
      </c>
      <c r="T4280" t="s">
        <v>45</v>
      </c>
      <c r="U4280" t="s">
        <v>223</v>
      </c>
      <c r="V4280" t="s">
        <v>223</v>
      </c>
      <c r="W4280" t="s">
        <v>156</v>
      </c>
      <c r="X4280" t="s">
        <v>6458</v>
      </c>
      <c r="Y4280" t="s">
        <v>157</v>
      </c>
      <c r="Z4280" t="s">
        <v>158</v>
      </c>
      <c r="AA4280" t="s">
        <v>159</v>
      </c>
      <c r="AB4280" t="s">
        <v>598</v>
      </c>
      <c r="AC4280" t="s">
        <v>599</v>
      </c>
      <c r="AD4280" t="s">
        <v>1435</v>
      </c>
      <c r="AF4280" t="s">
        <v>643</v>
      </c>
      <c r="AG4280" t="s">
        <v>56</v>
      </c>
      <c r="AH4280" t="s">
        <v>56</v>
      </c>
      <c r="AI4280" t="s">
        <v>46</v>
      </c>
      <c r="AJ4280" t="s">
        <v>56</v>
      </c>
      <c r="AK4280" t="s">
        <v>56</v>
      </c>
      <c r="AL4280" t="s">
        <v>56</v>
      </c>
      <c r="AM4280" t="s">
        <v>56</v>
      </c>
      <c r="AN4280" t="s">
        <v>56</v>
      </c>
      <c r="AO4280" t="s">
        <v>56</v>
      </c>
      <c r="AP4280" t="s">
        <v>56</v>
      </c>
      <c r="AQ4280" t="s">
        <v>56</v>
      </c>
      <c r="AR4280" t="s">
        <v>56</v>
      </c>
      <c r="AS4280" t="s">
        <v>56</v>
      </c>
      <c r="AT4280" t="s">
        <v>56</v>
      </c>
      <c r="AU4280" t="s">
        <v>56</v>
      </c>
      <c r="AV4280" t="s">
        <v>56</v>
      </c>
      <c r="AW4280" t="s">
        <v>56</v>
      </c>
    </row>
    <row r="4281" spans="1:49" x14ac:dyDescent="0.3">
      <c r="A4281" t="str">
        <f t="shared" si="331"/>
        <v>VŠVU</v>
      </c>
      <c r="B4281" t="str">
        <f t="shared" si="332"/>
        <v>V</v>
      </c>
      <c r="C4281">
        <f t="shared" si="333"/>
        <v>0.78</v>
      </c>
      <c r="D4281">
        <f t="shared" si="334"/>
        <v>1</v>
      </c>
      <c r="E4281">
        <f t="shared" si="335"/>
        <v>0.78</v>
      </c>
      <c r="G4281" t="s">
        <v>5248</v>
      </c>
      <c r="H4281" t="s">
        <v>39</v>
      </c>
      <c r="I4281" s="58" t="s">
        <v>75</v>
      </c>
      <c r="J4281" s="58" t="s">
        <v>41</v>
      </c>
      <c r="K4281" s="58" t="s">
        <v>76</v>
      </c>
      <c r="N4281" t="s">
        <v>1317</v>
      </c>
      <c r="P4281" t="s">
        <v>78</v>
      </c>
      <c r="Q4281" t="s">
        <v>79</v>
      </c>
      <c r="S4281" t="s">
        <v>80</v>
      </c>
      <c r="T4281" t="s">
        <v>45</v>
      </c>
      <c r="U4281" t="s">
        <v>46</v>
      </c>
      <c r="V4281" t="s">
        <v>46</v>
      </c>
      <c r="W4281" t="s">
        <v>764</v>
      </c>
      <c r="X4281" t="s">
        <v>765</v>
      </c>
      <c r="Y4281" t="s">
        <v>766</v>
      </c>
      <c r="Z4281" t="s">
        <v>767</v>
      </c>
      <c r="AB4281" t="s">
        <v>1088</v>
      </c>
      <c r="AC4281" t="s">
        <v>1089</v>
      </c>
      <c r="AD4281" t="s">
        <v>2256</v>
      </c>
      <c r="AF4281" t="s">
        <v>55</v>
      </c>
      <c r="AG4281" t="s">
        <v>46</v>
      </c>
      <c r="AH4281" t="s">
        <v>56</v>
      </c>
      <c r="AI4281" t="s">
        <v>56</v>
      </c>
      <c r="AJ4281" t="s">
        <v>56</v>
      </c>
      <c r="AK4281" t="s">
        <v>56</v>
      </c>
      <c r="AL4281" t="s">
        <v>56</v>
      </c>
      <c r="AM4281" t="s">
        <v>56</v>
      </c>
      <c r="AN4281" t="s">
        <v>56</v>
      </c>
      <c r="AO4281" t="s">
        <v>56</v>
      </c>
      <c r="AP4281" t="s">
        <v>56</v>
      </c>
      <c r="AQ4281" t="s">
        <v>56</v>
      </c>
      <c r="AR4281" t="s">
        <v>56</v>
      </c>
      <c r="AS4281" t="s">
        <v>56</v>
      </c>
      <c r="AT4281" t="s">
        <v>46</v>
      </c>
      <c r="AU4281" t="s">
        <v>56</v>
      </c>
      <c r="AV4281" t="s">
        <v>56</v>
      </c>
      <c r="AW4281" t="s">
        <v>56</v>
      </c>
    </row>
    <row r="4282" spans="1:49" x14ac:dyDescent="0.3">
      <c r="A4282" t="str">
        <f t="shared" si="331"/>
        <v>AU</v>
      </c>
      <c r="B4282" t="str">
        <f t="shared" si="332"/>
        <v>P</v>
      </c>
      <c r="C4282">
        <f t="shared" si="333"/>
        <v>0.89999999999999991</v>
      </c>
      <c r="D4282">
        <f t="shared" si="334"/>
        <v>1</v>
      </c>
      <c r="E4282">
        <f t="shared" si="335"/>
        <v>0.89999999999999991</v>
      </c>
      <c r="G4282" t="s">
        <v>5249</v>
      </c>
      <c r="H4282" t="s">
        <v>39</v>
      </c>
      <c r="I4282" s="58" t="s">
        <v>90</v>
      </c>
      <c r="J4282" s="58" t="s">
        <v>41</v>
      </c>
      <c r="K4282" s="58" t="s">
        <v>42</v>
      </c>
      <c r="N4282" t="s">
        <v>43</v>
      </c>
      <c r="S4282" t="s">
        <v>57</v>
      </c>
      <c r="T4282" t="s">
        <v>45</v>
      </c>
      <c r="U4282" t="s">
        <v>223</v>
      </c>
      <c r="V4282" t="s">
        <v>223</v>
      </c>
      <c r="W4282" t="s">
        <v>156</v>
      </c>
      <c r="X4282" t="s">
        <v>6458</v>
      </c>
      <c r="Y4282" t="s">
        <v>157</v>
      </c>
      <c r="Z4282" t="s">
        <v>158</v>
      </c>
      <c r="AA4282" t="s">
        <v>159</v>
      </c>
      <c r="AB4282" t="s">
        <v>598</v>
      </c>
      <c r="AC4282" t="s">
        <v>599</v>
      </c>
      <c r="AD4282" t="s">
        <v>1435</v>
      </c>
      <c r="AF4282" t="s">
        <v>643</v>
      </c>
      <c r="AG4282" t="s">
        <v>56</v>
      </c>
      <c r="AH4282" t="s">
        <v>56</v>
      </c>
      <c r="AI4282" t="s">
        <v>46</v>
      </c>
      <c r="AJ4282" t="s">
        <v>56</v>
      </c>
      <c r="AK4282" t="s">
        <v>56</v>
      </c>
      <c r="AL4282" t="s">
        <v>56</v>
      </c>
      <c r="AM4282" t="s">
        <v>56</v>
      </c>
      <c r="AN4282" t="s">
        <v>56</v>
      </c>
      <c r="AO4282" t="s">
        <v>56</v>
      </c>
      <c r="AP4282" t="s">
        <v>56</v>
      </c>
      <c r="AQ4282" t="s">
        <v>56</v>
      </c>
      <c r="AR4282" t="s">
        <v>56</v>
      </c>
      <c r="AS4282" t="s">
        <v>56</v>
      </c>
      <c r="AT4282" t="s">
        <v>56</v>
      </c>
      <c r="AU4282" t="s">
        <v>56</v>
      </c>
      <c r="AV4282" t="s">
        <v>46</v>
      </c>
      <c r="AW4282" t="s">
        <v>56</v>
      </c>
    </row>
    <row r="4283" spans="1:49" x14ac:dyDescent="0.3">
      <c r="A4283" t="str">
        <f t="shared" si="331"/>
        <v>VŠVU</v>
      </c>
      <c r="B4283" t="str">
        <f t="shared" si="332"/>
        <v>V</v>
      </c>
      <c r="C4283">
        <f t="shared" si="333"/>
        <v>0.78</v>
      </c>
      <c r="D4283">
        <f t="shared" si="334"/>
        <v>1</v>
      </c>
      <c r="E4283">
        <f t="shared" si="335"/>
        <v>0.78</v>
      </c>
      <c r="G4283" t="s">
        <v>5250</v>
      </c>
      <c r="H4283" t="s">
        <v>39</v>
      </c>
      <c r="I4283" s="58" t="s">
        <v>75</v>
      </c>
      <c r="J4283" s="58" t="s">
        <v>41</v>
      </c>
      <c r="K4283" s="58" t="s">
        <v>97</v>
      </c>
      <c r="N4283" t="s">
        <v>98</v>
      </c>
      <c r="P4283" t="s">
        <v>78</v>
      </c>
      <c r="Q4283" t="s">
        <v>79</v>
      </c>
      <c r="S4283" t="s">
        <v>99</v>
      </c>
      <c r="T4283" t="s">
        <v>45</v>
      </c>
      <c r="U4283" t="s">
        <v>46</v>
      </c>
      <c r="V4283" t="s">
        <v>46</v>
      </c>
      <c r="W4283" t="s">
        <v>764</v>
      </c>
      <c r="X4283" t="s">
        <v>765</v>
      </c>
      <c r="Y4283" t="s">
        <v>766</v>
      </c>
      <c r="Z4283" t="s">
        <v>767</v>
      </c>
      <c r="AB4283" t="s">
        <v>1196</v>
      </c>
      <c r="AC4283" t="s">
        <v>1197</v>
      </c>
      <c r="AE4283" t="s">
        <v>5244</v>
      </c>
      <c r="AF4283" t="s">
        <v>352</v>
      </c>
      <c r="AG4283" t="s">
        <v>56</v>
      </c>
      <c r="AH4283" t="s">
        <v>56</v>
      </c>
      <c r="AI4283" t="s">
        <v>56</v>
      </c>
      <c r="AJ4283" t="s">
        <v>46</v>
      </c>
      <c r="AK4283" t="s">
        <v>56</v>
      </c>
      <c r="AL4283" t="s">
        <v>56</v>
      </c>
      <c r="AM4283" t="s">
        <v>56</v>
      </c>
      <c r="AN4283" t="s">
        <v>56</v>
      </c>
      <c r="AO4283" t="s">
        <v>56</v>
      </c>
      <c r="AP4283" t="s">
        <v>56</v>
      </c>
      <c r="AQ4283" t="s">
        <v>56</v>
      </c>
      <c r="AR4283" t="s">
        <v>56</v>
      </c>
      <c r="AS4283" t="s">
        <v>56</v>
      </c>
      <c r="AT4283" t="s">
        <v>56</v>
      </c>
      <c r="AU4283" t="s">
        <v>56</v>
      </c>
      <c r="AV4283" t="s">
        <v>56</v>
      </c>
      <c r="AW4283" t="s">
        <v>56</v>
      </c>
    </row>
    <row r="4284" spans="1:49" x14ac:dyDescent="0.3">
      <c r="A4284" t="str">
        <f t="shared" si="331"/>
        <v>AU</v>
      </c>
      <c r="B4284" t="str">
        <f t="shared" si="332"/>
        <v>P</v>
      </c>
      <c r="C4284">
        <f t="shared" si="333"/>
        <v>0.89999999999999991</v>
      </c>
      <c r="D4284">
        <f t="shared" si="334"/>
        <v>1</v>
      </c>
      <c r="E4284">
        <f t="shared" si="335"/>
        <v>0.89999999999999991</v>
      </c>
      <c r="G4284" t="s">
        <v>5251</v>
      </c>
      <c r="H4284" t="s">
        <v>39</v>
      </c>
      <c r="I4284" s="58" t="s">
        <v>90</v>
      </c>
      <c r="J4284" s="58" t="s">
        <v>41</v>
      </c>
      <c r="K4284" s="58" t="s">
        <v>42</v>
      </c>
      <c r="N4284" t="s">
        <v>43</v>
      </c>
      <c r="S4284" t="s">
        <v>69</v>
      </c>
      <c r="T4284" t="s">
        <v>45</v>
      </c>
      <c r="U4284" t="s">
        <v>46</v>
      </c>
      <c r="V4284" t="s">
        <v>46</v>
      </c>
      <c r="W4284" t="s">
        <v>156</v>
      </c>
      <c r="X4284" t="s">
        <v>6458</v>
      </c>
      <c r="Y4284" t="s">
        <v>157</v>
      </c>
      <c r="Z4284" t="s">
        <v>158</v>
      </c>
      <c r="AA4284" t="s">
        <v>159</v>
      </c>
      <c r="AB4284" t="s">
        <v>598</v>
      </c>
      <c r="AC4284" t="s">
        <v>599</v>
      </c>
      <c r="AD4284" t="s">
        <v>6547</v>
      </c>
      <c r="AF4284" t="s">
        <v>643</v>
      </c>
      <c r="AG4284" t="s">
        <v>56</v>
      </c>
      <c r="AH4284" t="s">
        <v>56</v>
      </c>
      <c r="AI4284" t="s">
        <v>46</v>
      </c>
      <c r="AJ4284" t="s">
        <v>56</v>
      </c>
      <c r="AK4284" t="s">
        <v>56</v>
      </c>
      <c r="AL4284" t="s">
        <v>56</v>
      </c>
      <c r="AM4284" t="s">
        <v>56</v>
      </c>
      <c r="AN4284" t="s">
        <v>56</v>
      </c>
      <c r="AO4284" t="s">
        <v>56</v>
      </c>
      <c r="AP4284" t="s">
        <v>56</v>
      </c>
      <c r="AQ4284" t="s">
        <v>56</v>
      </c>
      <c r="AR4284" t="s">
        <v>56</v>
      </c>
      <c r="AS4284" t="s">
        <v>56</v>
      </c>
      <c r="AT4284" t="s">
        <v>56</v>
      </c>
      <c r="AU4284" t="s">
        <v>56</v>
      </c>
      <c r="AV4284" t="s">
        <v>56</v>
      </c>
      <c r="AW4284" t="s">
        <v>56</v>
      </c>
    </row>
    <row r="4285" spans="1:49" x14ac:dyDescent="0.3">
      <c r="A4285" t="str">
        <f t="shared" si="331"/>
        <v>VŠVU</v>
      </c>
      <c r="B4285" t="str">
        <f t="shared" si="332"/>
        <v>V</v>
      </c>
      <c r="C4285">
        <f t="shared" si="333"/>
        <v>0.78</v>
      </c>
      <c r="D4285">
        <f t="shared" si="334"/>
        <v>1</v>
      </c>
      <c r="E4285">
        <f t="shared" si="335"/>
        <v>0.78</v>
      </c>
      <c r="G4285" t="s">
        <v>5252</v>
      </c>
      <c r="H4285" t="s">
        <v>39</v>
      </c>
      <c r="I4285" s="58" t="s">
        <v>75</v>
      </c>
      <c r="J4285" s="58" t="s">
        <v>41</v>
      </c>
      <c r="K4285" s="58" t="s">
        <v>76</v>
      </c>
      <c r="N4285" t="s">
        <v>1317</v>
      </c>
      <c r="P4285" t="s">
        <v>78</v>
      </c>
      <c r="Q4285" t="s">
        <v>79</v>
      </c>
      <c r="S4285" t="s">
        <v>80</v>
      </c>
      <c r="T4285" t="s">
        <v>45</v>
      </c>
      <c r="U4285" t="s">
        <v>46</v>
      </c>
      <c r="V4285" t="s">
        <v>46</v>
      </c>
      <c r="W4285" t="s">
        <v>764</v>
      </c>
      <c r="X4285" t="s">
        <v>765</v>
      </c>
      <c r="Y4285" t="s">
        <v>766</v>
      </c>
      <c r="Z4285" t="s">
        <v>767</v>
      </c>
      <c r="AB4285" t="s">
        <v>1088</v>
      </c>
      <c r="AC4285" t="s">
        <v>1089</v>
      </c>
      <c r="AD4285" t="s">
        <v>2256</v>
      </c>
      <c r="AF4285" t="s">
        <v>55</v>
      </c>
      <c r="AG4285" t="s">
        <v>46</v>
      </c>
      <c r="AH4285" t="s">
        <v>56</v>
      </c>
      <c r="AI4285" t="s">
        <v>56</v>
      </c>
      <c r="AJ4285" t="s">
        <v>56</v>
      </c>
      <c r="AK4285" t="s">
        <v>56</v>
      </c>
      <c r="AL4285" t="s">
        <v>56</v>
      </c>
      <c r="AM4285" t="s">
        <v>56</v>
      </c>
      <c r="AN4285" t="s">
        <v>56</v>
      </c>
      <c r="AO4285" t="s">
        <v>56</v>
      </c>
      <c r="AP4285" t="s">
        <v>56</v>
      </c>
      <c r="AQ4285" t="s">
        <v>56</v>
      </c>
      <c r="AR4285" t="s">
        <v>56</v>
      </c>
      <c r="AS4285" t="s">
        <v>56</v>
      </c>
      <c r="AT4285" t="s">
        <v>46</v>
      </c>
      <c r="AU4285" t="s">
        <v>56</v>
      </c>
      <c r="AV4285" t="s">
        <v>56</v>
      </c>
      <c r="AW4285" t="s">
        <v>56</v>
      </c>
    </row>
    <row r="4286" spans="1:49" x14ac:dyDescent="0.3">
      <c r="A4286" t="str">
        <f t="shared" si="331"/>
        <v>AU</v>
      </c>
      <c r="B4286" t="str">
        <f t="shared" si="332"/>
        <v>P</v>
      </c>
      <c r="C4286">
        <f t="shared" si="333"/>
        <v>0.89999999999999991</v>
      </c>
      <c r="D4286">
        <f t="shared" si="334"/>
        <v>1</v>
      </c>
      <c r="E4286">
        <f t="shared" si="335"/>
        <v>0.89999999999999991</v>
      </c>
      <c r="G4286" t="s">
        <v>5253</v>
      </c>
      <c r="H4286" t="s">
        <v>39</v>
      </c>
      <c r="I4286" s="58" t="s">
        <v>133</v>
      </c>
      <c r="J4286" s="58" t="s">
        <v>41</v>
      </c>
      <c r="K4286" s="58" t="s">
        <v>42</v>
      </c>
      <c r="N4286" t="s">
        <v>43</v>
      </c>
      <c r="S4286" t="s">
        <v>57</v>
      </c>
      <c r="T4286" t="s">
        <v>45</v>
      </c>
      <c r="U4286" t="s">
        <v>46</v>
      </c>
      <c r="V4286" t="s">
        <v>46</v>
      </c>
      <c r="W4286" t="s">
        <v>156</v>
      </c>
      <c r="X4286" t="s">
        <v>6458</v>
      </c>
      <c r="Y4286" t="s">
        <v>157</v>
      </c>
      <c r="Z4286" t="s">
        <v>158</v>
      </c>
      <c r="AA4286" t="s">
        <v>159</v>
      </c>
      <c r="AB4286" t="s">
        <v>598</v>
      </c>
      <c r="AC4286" t="s">
        <v>599</v>
      </c>
      <c r="AD4286" t="s">
        <v>5254</v>
      </c>
      <c r="AF4286" t="s">
        <v>643</v>
      </c>
      <c r="AG4286" t="s">
        <v>56</v>
      </c>
      <c r="AH4286" t="s">
        <v>56</v>
      </c>
      <c r="AI4286" t="s">
        <v>46</v>
      </c>
      <c r="AJ4286" t="s">
        <v>56</v>
      </c>
      <c r="AK4286" t="s">
        <v>56</v>
      </c>
      <c r="AL4286" t="s">
        <v>56</v>
      </c>
      <c r="AM4286" t="s">
        <v>56</v>
      </c>
      <c r="AN4286" t="s">
        <v>56</v>
      </c>
      <c r="AO4286" t="s">
        <v>56</v>
      </c>
      <c r="AP4286" t="s">
        <v>56</v>
      </c>
      <c r="AQ4286" t="s">
        <v>56</v>
      </c>
      <c r="AR4286" t="s">
        <v>56</v>
      </c>
      <c r="AS4286" t="s">
        <v>56</v>
      </c>
      <c r="AT4286" t="s">
        <v>56</v>
      </c>
      <c r="AU4286" t="s">
        <v>56</v>
      </c>
      <c r="AV4286" t="s">
        <v>56</v>
      </c>
      <c r="AW4286" t="s">
        <v>56</v>
      </c>
    </row>
    <row r="4287" spans="1:49" x14ac:dyDescent="0.3">
      <c r="A4287" t="str">
        <f t="shared" si="331"/>
        <v>VŠVU</v>
      </c>
      <c r="B4287" t="str">
        <f t="shared" si="332"/>
        <v>V</v>
      </c>
      <c r="C4287">
        <f t="shared" si="333"/>
        <v>12</v>
      </c>
      <c r="D4287">
        <f t="shared" si="334"/>
        <v>1</v>
      </c>
      <c r="E4287">
        <f t="shared" si="335"/>
        <v>12</v>
      </c>
      <c r="G4287" t="s">
        <v>5255</v>
      </c>
      <c r="H4287" t="s">
        <v>39</v>
      </c>
      <c r="I4287" s="58" t="s">
        <v>198</v>
      </c>
      <c r="J4287" s="58" t="s">
        <v>143</v>
      </c>
      <c r="K4287" s="58" t="s">
        <v>76</v>
      </c>
      <c r="N4287" t="s">
        <v>517</v>
      </c>
      <c r="P4287" t="s">
        <v>78</v>
      </c>
      <c r="Q4287" t="s">
        <v>79</v>
      </c>
      <c r="S4287" t="s">
        <v>80</v>
      </c>
      <c r="T4287" t="s">
        <v>73</v>
      </c>
      <c r="U4287" t="s">
        <v>149</v>
      </c>
      <c r="V4287" t="s">
        <v>46</v>
      </c>
      <c r="W4287" t="s">
        <v>764</v>
      </c>
      <c r="X4287" t="s">
        <v>765</v>
      </c>
      <c r="Y4287" t="s">
        <v>766</v>
      </c>
      <c r="Z4287" t="s">
        <v>767</v>
      </c>
      <c r="AB4287" t="s">
        <v>1018</v>
      </c>
      <c r="AC4287" t="s">
        <v>1019</v>
      </c>
      <c r="AD4287" t="s">
        <v>5256</v>
      </c>
      <c r="AF4287" t="s">
        <v>186</v>
      </c>
      <c r="AG4287" t="s">
        <v>56</v>
      </c>
      <c r="AH4287" t="s">
        <v>56</v>
      </c>
      <c r="AI4287" t="s">
        <v>149</v>
      </c>
      <c r="AJ4287" t="s">
        <v>56</v>
      </c>
      <c r="AK4287" t="s">
        <v>56</v>
      </c>
      <c r="AL4287" t="s">
        <v>56</v>
      </c>
      <c r="AM4287" t="s">
        <v>56</v>
      </c>
      <c r="AN4287" t="s">
        <v>56</v>
      </c>
      <c r="AO4287" t="s">
        <v>56</v>
      </c>
      <c r="AP4287" t="s">
        <v>56</v>
      </c>
      <c r="AQ4287" t="s">
        <v>46</v>
      </c>
      <c r="AR4287" t="s">
        <v>56</v>
      </c>
      <c r="AS4287" t="s">
        <v>56</v>
      </c>
      <c r="AT4287" t="s">
        <v>46</v>
      </c>
      <c r="AU4287" t="s">
        <v>56</v>
      </c>
      <c r="AV4287" t="s">
        <v>56</v>
      </c>
      <c r="AW4287" t="s">
        <v>56</v>
      </c>
    </row>
    <row r="4288" spans="1:49" x14ac:dyDescent="0.3">
      <c r="A4288" t="str">
        <f t="shared" si="331"/>
        <v>TUZVO</v>
      </c>
      <c r="B4288" t="str">
        <f t="shared" si="332"/>
        <v>V</v>
      </c>
      <c r="C4288">
        <f t="shared" si="333"/>
        <v>3.5999999999999996</v>
      </c>
      <c r="D4288">
        <f t="shared" si="334"/>
        <v>1</v>
      </c>
      <c r="E4288">
        <f t="shared" si="335"/>
        <v>3.5999999999999996</v>
      </c>
      <c r="G4288" t="s">
        <v>5257</v>
      </c>
      <c r="H4288" t="s">
        <v>39</v>
      </c>
      <c r="I4288" s="58" t="s">
        <v>794</v>
      </c>
      <c r="J4288" s="58" t="s">
        <v>143</v>
      </c>
      <c r="K4288" s="58" t="s">
        <v>61</v>
      </c>
      <c r="N4288" t="s">
        <v>932</v>
      </c>
      <c r="S4288" t="s">
        <v>63</v>
      </c>
      <c r="T4288" t="s">
        <v>73</v>
      </c>
      <c r="U4288" t="s">
        <v>223</v>
      </c>
      <c r="V4288" t="s">
        <v>46</v>
      </c>
      <c r="W4288" t="s">
        <v>2335</v>
      </c>
      <c r="X4288" t="s">
        <v>2336</v>
      </c>
      <c r="Y4288" t="s">
        <v>2337</v>
      </c>
      <c r="Z4288" t="s">
        <v>2338</v>
      </c>
      <c r="AA4288" t="s">
        <v>2339</v>
      </c>
      <c r="AB4288" t="s">
        <v>2340</v>
      </c>
      <c r="AC4288" t="s">
        <v>2341</v>
      </c>
      <c r="AD4288" t="s">
        <v>5258</v>
      </c>
      <c r="AF4288" t="s">
        <v>186</v>
      </c>
      <c r="AG4288" t="s">
        <v>46</v>
      </c>
      <c r="AH4288" t="s">
        <v>56</v>
      </c>
      <c r="AI4288" t="s">
        <v>223</v>
      </c>
      <c r="AJ4288" t="s">
        <v>56</v>
      </c>
      <c r="AK4288" t="s">
        <v>56</v>
      </c>
      <c r="AL4288" t="s">
        <v>56</v>
      </c>
      <c r="AM4288" t="s">
        <v>56</v>
      </c>
      <c r="AN4288" t="s">
        <v>56</v>
      </c>
      <c r="AO4288" t="s">
        <v>149</v>
      </c>
      <c r="AP4288" t="s">
        <v>56</v>
      </c>
      <c r="AQ4288" t="s">
        <v>56</v>
      </c>
      <c r="AR4288" t="s">
        <v>56</v>
      </c>
      <c r="AS4288" t="s">
        <v>56</v>
      </c>
      <c r="AT4288" t="s">
        <v>56</v>
      </c>
      <c r="AU4288" t="s">
        <v>56</v>
      </c>
      <c r="AV4288" t="s">
        <v>56</v>
      </c>
      <c r="AW4288" t="s">
        <v>56</v>
      </c>
    </row>
    <row r="4289" spans="1:49" x14ac:dyDescent="0.3">
      <c r="A4289" t="str">
        <f t="shared" si="331"/>
        <v>AU</v>
      </c>
      <c r="B4289" t="str">
        <f t="shared" si="332"/>
        <v>P</v>
      </c>
      <c r="C4289">
        <f t="shared" si="333"/>
        <v>0.89999999999999991</v>
      </c>
      <c r="D4289">
        <f t="shared" si="334"/>
        <v>1</v>
      </c>
      <c r="E4289">
        <f t="shared" si="335"/>
        <v>0.89999999999999991</v>
      </c>
      <c r="G4289" t="s">
        <v>5259</v>
      </c>
      <c r="H4289" t="s">
        <v>39</v>
      </c>
      <c r="I4289" s="58" t="s">
        <v>40</v>
      </c>
      <c r="J4289" s="58" t="s">
        <v>41</v>
      </c>
      <c r="K4289" s="58" t="s">
        <v>42</v>
      </c>
      <c r="N4289" t="s">
        <v>43</v>
      </c>
      <c r="S4289" t="s">
        <v>69</v>
      </c>
      <c r="T4289" t="s">
        <v>318</v>
      </c>
      <c r="U4289" t="s">
        <v>6460</v>
      </c>
      <c r="V4289" t="s">
        <v>46</v>
      </c>
      <c r="W4289" t="s">
        <v>156</v>
      </c>
      <c r="X4289" t="s">
        <v>6458</v>
      </c>
      <c r="Y4289" t="s">
        <v>157</v>
      </c>
      <c r="Z4289" t="s">
        <v>158</v>
      </c>
      <c r="AA4289" t="s">
        <v>159</v>
      </c>
      <c r="AB4289" t="s">
        <v>598</v>
      </c>
      <c r="AC4289" t="s">
        <v>599</v>
      </c>
      <c r="AE4289" t="s">
        <v>5260</v>
      </c>
      <c r="AF4289" t="s">
        <v>55</v>
      </c>
      <c r="AG4289" t="s">
        <v>56</v>
      </c>
      <c r="AH4289" t="s">
        <v>200</v>
      </c>
      <c r="AI4289" t="s">
        <v>56</v>
      </c>
      <c r="AJ4289" t="s">
        <v>56</v>
      </c>
      <c r="AK4289" t="s">
        <v>56</v>
      </c>
      <c r="AL4289" t="s">
        <v>56</v>
      </c>
      <c r="AM4289" t="s">
        <v>56</v>
      </c>
      <c r="AN4289" t="s">
        <v>56</v>
      </c>
      <c r="AO4289" t="s">
        <v>56</v>
      </c>
      <c r="AP4289" t="s">
        <v>56</v>
      </c>
      <c r="AQ4289" t="s">
        <v>56</v>
      </c>
      <c r="AR4289" t="s">
        <v>56</v>
      </c>
      <c r="AS4289" t="s">
        <v>56</v>
      </c>
      <c r="AT4289" t="s">
        <v>56</v>
      </c>
      <c r="AU4289" t="s">
        <v>56</v>
      </c>
      <c r="AV4289" t="s">
        <v>56</v>
      </c>
      <c r="AW4289" t="s">
        <v>56</v>
      </c>
    </row>
    <row r="4290" spans="1:49" x14ac:dyDescent="0.3">
      <c r="A4290" t="str">
        <f t="shared" ref="A4290:A4353" si="336">+VLOOKUP(X4290,VVS_nasa,2,FALSE)</f>
        <v>VŠVU</v>
      </c>
      <c r="B4290" t="str">
        <f t="shared" ref="B4290:B4353" si="337">+VLOOKUP(K4290,Per_Viz,2,FALSE)</f>
        <v>V</v>
      </c>
      <c r="C4290">
        <f t="shared" ref="C4290:C4353" si="338">+VLOOKUP(I4290,EUCA,2,FALSE)</f>
        <v>0.78</v>
      </c>
      <c r="D4290">
        <f t="shared" si="334"/>
        <v>1</v>
      </c>
      <c r="E4290">
        <f t="shared" si="335"/>
        <v>0.78</v>
      </c>
      <c r="G4290" t="s">
        <v>5261</v>
      </c>
      <c r="H4290" t="s">
        <v>39</v>
      </c>
      <c r="I4290" s="58" t="s">
        <v>75</v>
      </c>
      <c r="J4290" s="58" t="s">
        <v>41</v>
      </c>
      <c r="K4290" s="58" t="s">
        <v>61</v>
      </c>
      <c r="N4290" t="s">
        <v>62</v>
      </c>
      <c r="S4290" t="s">
        <v>63</v>
      </c>
      <c r="T4290" t="s">
        <v>45</v>
      </c>
      <c r="U4290" t="s">
        <v>46</v>
      </c>
      <c r="V4290" t="s">
        <v>46</v>
      </c>
      <c r="W4290" t="s">
        <v>764</v>
      </c>
      <c r="X4290" t="s">
        <v>765</v>
      </c>
      <c r="Y4290" t="s">
        <v>766</v>
      </c>
      <c r="Z4290" t="s">
        <v>767</v>
      </c>
      <c r="AB4290" t="s">
        <v>723</v>
      </c>
      <c r="AC4290" t="s">
        <v>1577</v>
      </c>
      <c r="AD4290" t="s">
        <v>5262</v>
      </c>
      <c r="AF4290" t="s">
        <v>55</v>
      </c>
      <c r="AG4290" t="s">
        <v>46</v>
      </c>
      <c r="AH4290" t="s">
        <v>56</v>
      </c>
      <c r="AI4290" t="s">
        <v>56</v>
      </c>
      <c r="AJ4290" t="s">
        <v>56</v>
      </c>
      <c r="AK4290" t="s">
        <v>56</v>
      </c>
      <c r="AL4290" t="s">
        <v>56</v>
      </c>
      <c r="AM4290" t="s">
        <v>56</v>
      </c>
      <c r="AN4290" t="s">
        <v>56</v>
      </c>
      <c r="AO4290" t="s">
        <v>56</v>
      </c>
      <c r="AP4290" t="s">
        <v>56</v>
      </c>
      <c r="AQ4290" t="s">
        <v>56</v>
      </c>
      <c r="AR4290" t="s">
        <v>56</v>
      </c>
      <c r="AS4290" t="s">
        <v>56</v>
      </c>
      <c r="AT4290" t="s">
        <v>56</v>
      </c>
      <c r="AU4290" t="s">
        <v>56</v>
      </c>
      <c r="AV4290" t="s">
        <v>56</v>
      </c>
      <c r="AW4290" t="s">
        <v>56</v>
      </c>
    </row>
    <row r="4291" spans="1:49" x14ac:dyDescent="0.3">
      <c r="A4291" t="str">
        <f t="shared" si="336"/>
        <v>AU</v>
      </c>
      <c r="B4291" t="str">
        <f t="shared" si="337"/>
        <v>P</v>
      </c>
      <c r="C4291">
        <f t="shared" si="338"/>
        <v>3</v>
      </c>
      <c r="D4291">
        <f t="shared" ref="D4291:D4354" si="339">1/COUNTIF(G:G,G4291)</f>
        <v>1</v>
      </c>
      <c r="E4291">
        <f t="shared" ref="E4291:E4354" si="340">+C4291*D4291</f>
        <v>3</v>
      </c>
      <c r="G4291" t="s">
        <v>5263</v>
      </c>
      <c r="H4291" t="s">
        <v>39</v>
      </c>
      <c r="I4291" s="58" t="s">
        <v>242</v>
      </c>
      <c r="J4291" s="58" t="s">
        <v>41</v>
      </c>
      <c r="K4291" s="58" t="s">
        <v>42</v>
      </c>
      <c r="N4291" t="s">
        <v>4947</v>
      </c>
      <c r="S4291" t="s">
        <v>57</v>
      </c>
      <c r="T4291" t="s">
        <v>5264</v>
      </c>
      <c r="U4291" t="s">
        <v>6467</v>
      </c>
      <c r="V4291" t="s">
        <v>46</v>
      </c>
      <c r="W4291" t="s">
        <v>156</v>
      </c>
      <c r="X4291" t="s">
        <v>6458</v>
      </c>
      <c r="Y4291" t="s">
        <v>157</v>
      </c>
      <c r="Z4291" t="s">
        <v>158</v>
      </c>
      <c r="AA4291" t="s">
        <v>159</v>
      </c>
      <c r="AB4291" t="s">
        <v>598</v>
      </c>
      <c r="AC4291" t="s">
        <v>599</v>
      </c>
      <c r="AD4291" t="s">
        <v>5265</v>
      </c>
      <c r="AF4291" t="s">
        <v>5266</v>
      </c>
      <c r="AG4291" t="s">
        <v>56</v>
      </c>
      <c r="AH4291" t="s">
        <v>149</v>
      </c>
      <c r="AI4291" t="s">
        <v>223</v>
      </c>
      <c r="AJ4291" t="s">
        <v>56</v>
      </c>
      <c r="AK4291" t="s">
        <v>56</v>
      </c>
      <c r="AL4291" t="s">
        <v>46</v>
      </c>
      <c r="AM4291" t="s">
        <v>56</v>
      </c>
      <c r="AN4291" t="s">
        <v>56</v>
      </c>
      <c r="AO4291" t="s">
        <v>56</v>
      </c>
      <c r="AP4291" t="s">
        <v>56</v>
      </c>
      <c r="AQ4291" t="s">
        <v>56</v>
      </c>
      <c r="AR4291" t="s">
        <v>56</v>
      </c>
      <c r="AS4291" t="s">
        <v>56</v>
      </c>
      <c r="AT4291" t="s">
        <v>56</v>
      </c>
      <c r="AU4291" t="s">
        <v>56</v>
      </c>
      <c r="AV4291" t="s">
        <v>56</v>
      </c>
      <c r="AW4291" t="s">
        <v>56</v>
      </c>
    </row>
    <row r="4292" spans="1:49" x14ac:dyDescent="0.3">
      <c r="A4292" t="str">
        <f t="shared" si="336"/>
        <v>VŠVU</v>
      </c>
      <c r="B4292" t="str">
        <f t="shared" si="337"/>
        <v>V</v>
      </c>
      <c r="C4292">
        <f t="shared" si="338"/>
        <v>0.89999999999999991</v>
      </c>
      <c r="D4292">
        <f t="shared" si="339"/>
        <v>1</v>
      </c>
      <c r="E4292">
        <f t="shared" si="340"/>
        <v>0.89999999999999991</v>
      </c>
      <c r="G4292" t="s">
        <v>5267</v>
      </c>
      <c r="H4292" t="s">
        <v>39</v>
      </c>
      <c r="I4292" s="58" t="s">
        <v>133</v>
      </c>
      <c r="J4292" s="58" t="s">
        <v>41</v>
      </c>
      <c r="K4292" s="58" t="s">
        <v>61</v>
      </c>
      <c r="N4292" t="s">
        <v>932</v>
      </c>
      <c r="S4292" t="s">
        <v>63</v>
      </c>
      <c r="T4292" t="s">
        <v>45</v>
      </c>
      <c r="U4292" t="s">
        <v>46</v>
      </c>
      <c r="V4292" t="s">
        <v>46</v>
      </c>
      <c r="W4292" t="s">
        <v>764</v>
      </c>
      <c r="X4292" t="s">
        <v>765</v>
      </c>
      <c r="Y4292" t="s">
        <v>766</v>
      </c>
      <c r="Z4292" t="s">
        <v>767</v>
      </c>
      <c r="AB4292" t="s">
        <v>723</v>
      </c>
      <c r="AC4292" t="s">
        <v>1577</v>
      </c>
      <c r="AD4292" t="s">
        <v>5268</v>
      </c>
      <c r="AF4292" t="s">
        <v>55</v>
      </c>
      <c r="AG4292" t="s">
        <v>46</v>
      </c>
      <c r="AH4292" t="s">
        <v>56</v>
      </c>
      <c r="AI4292" t="s">
        <v>56</v>
      </c>
      <c r="AJ4292" t="s">
        <v>56</v>
      </c>
      <c r="AK4292" t="s">
        <v>56</v>
      </c>
      <c r="AL4292" t="s">
        <v>56</v>
      </c>
      <c r="AM4292" t="s">
        <v>56</v>
      </c>
      <c r="AN4292" t="s">
        <v>56</v>
      </c>
      <c r="AO4292" t="s">
        <v>56</v>
      </c>
      <c r="AP4292" t="s">
        <v>56</v>
      </c>
      <c r="AQ4292" t="s">
        <v>56</v>
      </c>
      <c r="AR4292" t="s">
        <v>56</v>
      </c>
      <c r="AS4292" t="s">
        <v>56</v>
      </c>
      <c r="AT4292" t="s">
        <v>56</v>
      </c>
      <c r="AU4292" t="s">
        <v>56</v>
      </c>
      <c r="AV4292" t="s">
        <v>56</v>
      </c>
      <c r="AW4292" t="s">
        <v>56</v>
      </c>
    </row>
    <row r="4293" spans="1:49" x14ac:dyDescent="0.3">
      <c r="A4293" t="str">
        <f t="shared" si="336"/>
        <v>AU</v>
      </c>
      <c r="B4293" t="str">
        <f t="shared" si="337"/>
        <v>P</v>
      </c>
      <c r="C4293">
        <f t="shared" si="338"/>
        <v>1.56</v>
      </c>
      <c r="D4293">
        <f t="shared" si="339"/>
        <v>1</v>
      </c>
      <c r="E4293">
        <f t="shared" si="340"/>
        <v>1.56</v>
      </c>
      <c r="G4293" t="s">
        <v>5269</v>
      </c>
      <c r="H4293" t="s">
        <v>39</v>
      </c>
      <c r="I4293" s="58" t="s">
        <v>104</v>
      </c>
      <c r="J4293" s="58" t="s">
        <v>41</v>
      </c>
      <c r="K4293" s="58" t="s">
        <v>42</v>
      </c>
      <c r="N4293" t="s">
        <v>4947</v>
      </c>
      <c r="S4293" t="s">
        <v>57</v>
      </c>
      <c r="T4293" t="s">
        <v>5264</v>
      </c>
      <c r="U4293" t="s">
        <v>6467</v>
      </c>
      <c r="V4293" t="s">
        <v>46</v>
      </c>
      <c r="W4293" t="s">
        <v>156</v>
      </c>
      <c r="X4293" t="s">
        <v>6458</v>
      </c>
      <c r="Y4293" t="s">
        <v>157</v>
      </c>
      <c r="Z4293" t="s">
        <v>158</v>
      </c>
      <c r="AA4293" t="s">
        <v>159</v>
      </c>
      <c r="AB4293" t="s">
        <v>598</v>
      </c>
      <c r="AC4293" t="s">
        <v>599</v>
      </c>
      <c r="AE4293" t="s">
        <v>5270</v>
      </c>
      <c r="AF4293" t="s">
        <v>55</v>
      </c>
      <c r="AG4293" t="s">
        <v>56</v>
      </c>
      <c r="AH4293" t="s">
        <v>46</v>
      </c>
      <c r="AI4293" t="s">
        <v>56</v>
      </c>
      <c r="AJ4293" t="s">
        <v>56</v>
      </c>
      <c r="AK4293" t="s">
        <v>56</v>
      </c>
      <c r="AL4293" t="s">
        <v>56</v>
      </c>
      <c r="AM4293" t="s">
        <v>56</v>
      </c>
      <c r="AN4293" t="s">
        <v>56</v>
      </c>
      <c r="AO4293" t="s">
        <v>56</v>
      </c>
      <c r="AP4293" t="s">
        <v>56</v>
      </c>
      <c r="AQ4293" t="s">
        <v>56</v>
      </c>
      <c r="AR4293" t="s">
        <v>56</v>
      </c>
      <c r="AS4293" t="s">
        <v>56</v>
      </c>
      <c r="AT4293" t="s">
        <v>56</v>
      </c>
      <c r="AU4293" t="s">
        <v>56</v>
      </c>
      <c r="AV4293" t="s">
        <v>56</v>
      </c>
      <c r="AW4293" t="s">
        <v>56</v>
      </c>
    </row>
    <row r="4294" spans="1:49" x14ac:dyDescent="0.3">
      <c r="A4294" t="str">
        <f t="shared" si="336"/>
        <v>AU</v>
      </c>
      <c r="B4294" t="str">
        <f t="shared" si="337"/>
        <v>P</v>
      </c>
      <c r="C4294">
        <f t="shared" si="338"/>
        <v>3</v>
      </c>
      <c r="D4294">
        <f t="shared" si="339"/>
        <v>1</v>
      </c>
      <c r="E4294">
        <f t="shared" si="340"/>
        <v>3</v>
      </c>
      <c r="G4294" t="s">
        <v>5271</v>
      </c>
      <c r="H4294" t="s">
        <v>39</v>
      </c>
      <c r="I4294" s="58" t="s">
        <v>242</v>
      </c>
      <c r="J4294" s="58" t="s">
        <v>41</v>
      </c>
      <c r="K4294" s="58" t="s">
        <v>42</v>
      </c>
      <c r="N4294" t="s">
        <v>4947</v>
      </c>
      <c r="S4294" t="s">
        <v>57</v>
      </c>
      <c r="T4294" t="s">
        <v>5264</v>
      </c>
      <c r="U4294" t="s">
        <v>6467</v>
      </c>
      <c r="V4294" t="s">
        <v>46</v>
      </c>
      <c r="W4294" t="s">
        <v>156</v>
      </c>
      <c r="X4294" t="s">
        <v>6458</v>
      </c>
      <c r="Y4294" t="s">
        <v>157</v>
      </c>
      <c r="Z4294" t="s">
        <v>158</v>
      </c>
      <c r="AA4294" t="s">
        <v>159</v>
      </c>
      <c r="AB4294" t="s">
        <v>598</v>
      </c>
      <c r="AC4294" t="s">
        <v>599</v>
      </c>
      <c r="AE4294" t="s">
        <v>5272</v>
      </c>
      <c r="AF4294" t="s">
        <v>55</v>
      </c>
      <c r="AG4294" t="s">
        <v>56</v>
      </c>
      <c r="AH4294" t="s">
        <v>46</v>
      </c>
      <c r="AI4294" t="s">
        <v>56</v>
      </c>
      <c r="AJ4294" t="s">
        <v>46</v>
      </c>
      <c r="AK4294" t="s">
        <v>56</v>
      </c>
      <c r="AL4294" t="s">
        <v>56</v>
      </c>
      <c r="AM4294" t="s">
        <v>56</v>
      </c>
      <c r="AN4294" t="s">
        <v>56</v>
      </c>
      <c r="AO4294" t="s">
        <v>56</v>
      </c>
      <c r="AP4294" t="s">
        <v>56</v>
      </c>
      <c r="AQ4294" t="s">
        <v>56</v>
      </c>
      <c r="AR4294" t="s">
        <v>56</v>
      </c>
      <c r="AS4294" t="s">
        <v>56</v>
      </c>
      <c r="AT4294" t="s">
        <v>56</v>
      </c>
      <c r="AU4294" t="s">
        <v>56</v>
      </c>
      <c r="AV4294" t="s">
        <v>56</v>
      </c>
      <c r="AW4294" t="s">
        <v>56</v>
      </c>
    </row>
    <row r="4295" spans="1:49" x14ac:dyDescent="0.3">
      <c r="A4295" t="str">
        <f t="shared" si="336"/>
        <v>VŠMU</v>
      </c>
      <c r="B4295" t="str">
        <f t="shared" si="337"/>
        <v>P</v>
      </c>
      <c r="C4295">
        <f t="shared" si="338"/>
        <v>0.78</v>
      </c>
      <c r="D4295">
        <f t="shared" si="339"/>
        <v>0.2</v>
      </c>
      <c r="E4295">
        <f t="shared" si="340"/>
        <v>0.15600000000000003</v>
      </c>
      <c r="G4295" t="s">
        <v>5273</v>
      </c>
      <c r="H4295" t="s">
        <v>39</v>
      </c>
      <c r="I4295" s="58" t="s">
        <v>75</v>
      </c>
      <c r="J4295" s="58" t="s">
        <v>41</v>
      </c>
      <c r="K4295" s="58" t="s">
        <v>91</v>
      </c>
      <c r="N4295" t="s">
        <v>542</v>
      </c>
      <c r="O4295" t="s">
        <v>492</v>
      </c>
      <c r="R4295" t="s">
        <v>79</v>
      </c>
      <c r="S4295" t="s">
        <v>122</v>
      </c>
      <c r="T4295" t="s">
        <v>45</v>
      </c>
      <c r="U4295" t="s">
        <v>46</v>
      </c>
      <c r="V4295" t="s">
        <v>46</v>
      </c>
      <c r="W4295" t="s">
        <v>111</v>
      </c>
      <c r="X4295" t="s">
        <v>112</v>
      </c>
      <c r="Y4295" t="s">
        <v>113</v>
      </c>
      <c r="Z4295" t="s">
        <v>114</v>
      </c>
      <c r="AA4295" t="s">
        <v>115</v>
      </c>
      <c r="AB4295" t="s">
        <v>123</v>
      </c>
      <c r="AC4295" t="s">
        <v>124</v>
      </c>
      <c r="AE4295" t="s">
        <v>493</v>
      </c>
      <c r="AF4295" t="s">
        <v>55</v>
      </c>
      <c r="AG4295" t="s">
        <v>56</v>
      </c>
      <c r="AH4295" t="s">
        <v>46</v>
      </c>
      <c r="AI4295" t="s">
        <v>56</v>
      </c>
      <c r="AJ4295" t="s">
        <v>56</v>
      </c>
      <c r="AK4295" t="s">
        <v>56</v>
      </c>
      <c r="AL4295" t="s">
        <v>46</v>
      </c>
      <c r="AM4295" t="s">
        <v>56</v>
      </c>
      <c r="AN4295" t="s">
        <v>56</v>
      </c>
      <c r="AO4295" t="s">
        <v>56</v>
      </c>
      <c r="AP4295" t="s">
        <v>56</v>
      </c>
      <c r="AQ4295" t="s">
        <v>56</v>
      </c>
      <c r="AR4295" t="s">
        <v>56</v>
      </c>
      <c r="AS4295" t="s">
        <v>56</v>
      </c>
      <c r="AT4295" t="s">
        <v>56</v>
      </c>
      <c r="AU4295" t="s">
        <v>56</v>
      </c>
      <c r="AV4295" t="s">
        <v>56</v>
      </c>
      <c r="AW4295" t="s">
        <v>56</v>
      </c>
    </row>
    <row r="4296" spans="1:49" x14ac:dyDescent="0.3">
      <c r="A4296" t="str">
        <f t="shared" si="336"/>
        <v>VŠMU</v>
      </c>
      <c r="B4296" t="str">
        <f t="shared" si="337"/>
        <v>P</v>
      </c>
      <c r="C4296">
        <f t="shared" si="338"/>
        <v>0.78</v>
      </c>
      <c r="D4296">
        <f t="shared" si="339"/>
        <v>0.2</v>
      </c>
      <c r="E4296">
        <f t="shared" si="340"/>
        <v>0.15600000000000003</v>
      </c>
      <c r="G4296" t="s">
        <v>5273</v>
      </c>
      <c r="H4296" t="s">
        <v>39</v>
      </c>
      <c r="I4296" s="58" t="s">
        <v>75</v>
      </c>
      <c r="J4296" s="58" t="s">
        <v>41</v>
      </c>
      <c r="K4296" s="58" t="s">
        <v>91</v>
      </c>
      <c r="N4296" t="s">
        <v>542</v>
      </c>
      <c r="O4296" t="s">
        <v>492</v>
      </c>
      <c r="R4296" t="s">
        <v>79</v>
      </c>
      <c r="S4296" t="s">
        <v>433</v>
      </c>
      <c r="T4296" t="s">
        <v>45</v>
      </c>
      <c r="U4296" t="s">
        <v>46</v>
      </c>
      <c r="V4296" t="s">
        <v>46</v>
      </c>
      <c r="W4296" t="s">
        <v>111</v>
      </c>
      <c r="X4296" t="s">
        <v>112</v>
      </c>
      <c r="Y4296" t="s">
        <v>113</v>
      </c>
      <c r="Z4296" t="s">
        <v>114</v>
      </c>
      <c r="AA4296" t="s">
        <v>115</v>
      </c>
      <c r="AB4296" t="s">
        <v>123</v>
      </c>
      <c r="AC4296" t="s">
        <v>124</v>
      </c>
      <c r="AE4296" t="s">
        <v>493</v>
      </c>
      <c r="AF4296" t="s">
        <v>55</v>
      </c>
      <c r="AG4296" t="s">
        <v>56</v>
      </c>
      <c r="AH4296" t="s">
        <v>46</v>
      </c>
      <c r="AI4296" t="s">
        <v>56</v>
      </c>
      <c r="AJ4296" t="s">
        <v>56</v>
      </c>
      <c r="AK4296" t="s">
        <v>56</v>
      </c>
      <c r="AL4296" t="s">
        <v>46</v>
      </c>
      <c r="AM4296" t="s">
        <v>56</v>
      </c>
      <c r="AN4296" t="s">
        <v>56</v>
      </c>
      <c r="AO4296" t="s">
        <v>56</v>
      </c>
      <c r="AP4296" t="s">
        <v>56</v>
      </c>
      <c r="AQ4296" t="s">
        <v>56</v>
      </c>
      <c r="AR4296" t="s">
        <v>56</v>
      </c>
      <c r="AS4296" t="s">
        <v>56</v>
      </c>
      <c r="AT4296" t="s">
        <v>56</v>
      </c>
      <c r="AU4296" t="s">
        <v>56</v>
      </c>
      <c r="AV4296" t="s">
        <v>56</v>
      </c>
      <c r="AW4296" t="s">
        <v>56</v>
      </c>
    </row>
    <row r="4297" spans="1:49" x14ac:dyDescent="0.3">
      <c r="A4297" t="str">
        <f t="shared" si="336"/>
        <v>VŠMU</v>
      </c>
      <c r="B4297" t="str">
        <f t="shared" si="337"/>
        <v>P</v>
      </c>
      <c r="C4297">
        <f t="shared" si="338"/>
        <v>0.78</v>
      </c>
      <c r="D4297">
        <f t="shared" si="339"/>
        <v>0.2</v>
      </c>
      <c r="E4297">
        <f t="shared" si="340"/>
        <v>0.15600000000000003</v>
      </c>
      <c r="G4297" t="s">
        <v>5273</v>
      </c>
      <c r="H4297" t="s">
        <v>39</v>
      </c>
      <c r="I4297" s="58" t="s">
        <v>75</v>
      </c>
      <c r="J4297" s="58" t="s">
        <v>41</v>
      </c>
      <c r="K4297" s="58" t="s">
        <v>91</v>
      </c>
      <c r="N4297" t="s">
        <v>542</v>
      </c>
      <c r="O4297" t="s">
        <v>492</v>
      </c>
      <c r="R4297" t="s">
        <v>79</v>
      </c>
      <c r="S4297" t="s">
        <v>5274</v>
      </c>
      <c r="T4297" t="s">
        <v>45</v>
      </c>
      <c r="U4297" t="s">
        <v>46</v>
      </c>
      <c r="V4297" t="s">
        <v>46</v>
      </c>
      <c r="W4297" t="s">
        <v>111</v>
      </c>
      <c r="X4297" t="s">
        <v>112</v>
      </c>
      <c r="Y4297" t="s">
        <v>113</v>
      </c>
      <c r="Z4297" t="s">
        <v>114</v>
      </c>
      <c r="AA4297" t="s">
        <v>115</v>
      </c>
      <c r="AB4297" t="s">
        <v>123</v>
      </c>
      <c r="AC4297" t="s">
        <v>124</v>
      </c>
      <c r="AE4297" t="s">
        <v>493</v>
      </c>
      <c r="AF4297" t="s">
        <v>55</v>
      </c>
      <c r="AG4297" t="s">
        <v>56</v>
      </c>
      <c r="AH4297" t="s">
        <v>46</v>
      </c>
      <c r="AI4297" t="s">
        <v>56</v>
      </c>
      <c r="AJ4297" t="s">
        <v>56</v>
      </c>
      <c r="AK4297" t="s">
        <v>56</v>
      </c>
      <c r="AL4297" t="s">
        <v>46</v>
      </c>
      <c r="AM4297" t="s">
        <v>56</v>
      </c>
      <c r="AN4297" t="s">
        <v>56</v>
      </c>
      <c r="AO4297" t="s">
        <v>56</v>
      </c>
      <c r="AP4297" t="s">
        <v>56</v>
      </c>
      <c r="AQ4297" t="s">
        <v>56</v>
      </c>
      <c r="AR4297" t="s">
        <v>56</v>
      </c>
      <c r="AS4297" t="s">
        <v>56</v>
      </c>
      <c r="AT4297" t="s">
        <v>56</v>
      </c>
      <c r="AU4297" t="s">
        <v>56</v>
      </c>
      <c r="AV4297" t="s">
        <v>56</v>
      </c>
      <c r="AW4297" t="s">
        <v>56</v>
      </c>
    </row>
    <row r="4298" spans="1:49" x14ac:dyDescent="0.3">
      <c r="A4298" t="str">
        <f t="shared" si="336"/>
        <v>VŠMU</v>
      </c>
      <c r="B4298" t="str">
        <f t="shared" si="337"/>
        <v>P</v>
      </c>
      <c r="C4298">
        <f t="shared" si="338"/>
        <v>0.78</v>
      </c>
      <c r="D4298">
        <f t="shared" si="339"/>
        <v>0.2</v>
      </c>
      <c r="E4298">
        <f t="shared" si="340"/>
        <v>0.15600000000000003</v>
      </c>
      <c r="G4298" t="s">
        <v>5273</v>
      </c>
      <c r="H4298" t="s">
        <v>39</v>
      </c>
      <c r="I4298" s="58" t="s">
        <v>75</v>
      </c>
      <c r="J4298" s="58" t="s">
        <v>41</v>
      </c>
      <c r="K4298" s="58" t="s">
        <v>91</v>
      </c>
      <c r="N4298" t="s">
        <v>542</v>
      </c>
      <c r="O4298" t="s">
        <v>492</v>
      </c>
      <c r="R4298" t="s">
        <v>79</v>
      </c>
      <c r="S4298" t="s">
        <v>561</v>
      </c>
      <c r="T4298" t="s">
        <v>45</v>
      </c>
      <c r="U4298" t="s">
        <v>46</v>
      </c>
      <c r="V4298" t="s">
        <v>46</v>
      </c>
      <c r="W4298" t="s">
        <v>111</v>
      </c>
      <c r="X4298" t="s">
        <v>112</v>
      </c>
      <c r="Y4298" t="s">
        <v>113</v>
      </c>
      <c r="Z4298" t="s">
        <v>428</v>
      </c>
      <c r="AA4298" t="s">
        <v>429</v>
      </c>
      <c r="AB4298" t="s">
        <v>562</v>
      </c>
      <c r="AC4298" t="s">
        <v>563</v>
      </c>
      <c r="AE4298" t="s">
        <v>493</v>
      </c>
      <c r="AF4298" t="s">
        <v>55</v>
      </c>
      <c r="AG4298" t="s">
        <v>56</v>
      </c>
      <c r="AH4298" t="s">
        <v>46</v>
      </c>
      <c r="AI4298" t="s">
        <v>56</v>
      </c>
      <c r="AJ4298" t="s">
        <v>56</v>
      </c>
      <c r="AK4298" t="s">
        <v>56</v>
      </c>
      <c r="AL4298" t="s">
        <v>46</v>
      </c>
      <c r="AM4298" t="s">
        <v>56</v>
      </c>
      <c r="AN4298" t="s">
        <v>56</v>
      </c>
      <c r="AO4298" t="s">
        <v>56</v>
      </c>
      <c r="AP4298" t="s">
        <v>56</v>
      </c>
      <c r="AQ4298" t="s">
        <v>56</v>
      </c>
      <c r="AR4298" t="s">
        <v>56</v>
      </c>
      <c r="AS4298" t="s">
        <v>56</v>
      </c>
      <c r="AT4298" t="s">
        <v>56</v>
      </c>
      <c r="AU4298" t="s">
        <v>56</v>
      </c>
      <c r="AV4298" t="s">
        <v>56</v>
      </c>
      <c r="AW4298" t="s">
        <v>56</v>
      </c>
    </row>
    <row r="4299" spans="1:49" x14ac:dyDescent="0.3">
      <c r="A4299" t="str">
        <f t="shared" si="336"/>
        <v>VŠMU</v>
      </c>
      <c r="B4299" t="str">
        <f t="shared" si="337"/>
        <v>P</v>
      </c>
      <c r="C4299">
        <f t="shared" si="338"/>
        <v>0.78</v>
      </c>
      <c r="D4299">
        <f t="shared" si="339"/>
        <v>0.2</v>
      </c>
      <c r="E4299">
        <f t="shared" si="340"/>
        <v>0.15600000000000003</v>
      </c>
      <c r="G4299" t="s">
        <v>5273</v>
      </c>
      <c r="H4299" t="s">
        <v>39</v>
      </c>
      <c r="I4299" s="58" t="s">
        <v>75</v>
      </c>
      <c r="J4299" s="58" t="s">
        <v>41</v>
      </c>
      <c r="K4299" s="58" t="s">
        <v>91</v>
      </c>
      <c r="N4299" t="s">
        <v>542</v>
      </c>
      <c r="O4299" t="s">
        <v>492</v>
      </c>
      <c r="R4299" t="s">
        <v>79</v>
      </c>
      <c r="S4299" t="s">
        <v>110</v>
      </c>
      <c r="T4299" t="s">
        <v>45</v>
      </c>
      <c r="U4299" t="s">
        <v>46</v>
      </c>
      <c r="V4299" t="s">
        <v>46</v>
      </c>
      <c r="W4299" t="s">
        <v>111</v>
      </c>
      <c r="X4299" t="s">
        <v>112</v>
      </c>
      <c r="Y4299" t="s">
        <v>113</v>
      </c>
      <c r="Z4299" t="s">
        <v>114</v>
      </c>
      <c r="AA4299" t="s">
        <v>115</v>
      </c>
      <c r="AB4299" t="s">
        <v>123</v>
      </c>
      <c r="AC4299" t="s">
        <v>124</v>
      </c>
      <c r="AE4299" t="s">
        <v>493</v>
      </c>
      <c r="AF4299" t="s">
        <v>55</v>
      </c>
      <c r="AG4299" t="s">
        <v>56</v>
      </c>
      <c r="AH4299" t="s">
        <v>46</v>
      </c>
      <c r="AI4299" t="s">
        <v>56</v>
      </c>
      <c r="AJ4299" t="s">
        <v>56</v>
      </c>
      <c r="AK4299" t="s">
        <v>56</v>
      </c>
      <c r="AL4299" t="s">
        <v>46</v>
      </c>
      <c r="AM4299" t="s">
        <v>56</v>
      </c>
      <c r="AN4299" t="s">
        <v>56</v>
      </c>
      <c r="AO4299" t="s">
        <v>56</v>
      </c>
      <c r="AP4299" t="s">
        <v>56</v>
      </c>
      <c r="AQ4299" t="s">
        <v>56</v>
      </c>
      <c r="AR4299" t="s">
        <v>56</v>
      </c>
      <c r="AS4299" t="s">
        <v>56</v>
      </c>
      <c r="AT4299" t="s">
        <v>56</v>
      </c>
      <c r="AU4299" t="s">
        <v>56</v>
      </c>
      <c r="AV4299" t="s">
        <v>56</v>
      </c>
      <c r="AW4299" t="s">
        <v>56</v>
      </c>
    </row>
    <row r="4300" spans="1:49" x14ac:dyDescent="0.3">
      <c r="A4300" t="str">
        <f t="shared" si="336"/>
        <v>AU</v>
      </c>
      <c r="B4300" t="str">
        <f t="shared" si="337"/>
        <v>P</v>
      </c>
      <c r="C4300">
        <f t="shared" si="338"/>
        <v>0.78</v>
      </c>
      <c r="D4300">
        <f t="shared" si="339"/>
        <v>1</v>
      </c>
      <c r="E4300">
        <f t="shared" si="340"/>
        <v>0.78</v>
      </c>
      <c r="G4300" t="s">
        <v>5275</v>
      </c>
      <c r="H4300" t="s">
        <v>39</v>
      </c>
      <c r="I4300" s="58" t="s">
        <v>257</v>
      </c>
      <c r="J4300" s="58" t="s">
        <v>41</v>
      </c>
      <c r="K4300" s="58" t="s">
        <v>42</v>
      </c>
      <c r="N4300" t="s">
        <v>43</v>
      </c>
      <c r="S4300" t="s">
        <v>57</v>
      </c>
      <c r="T4300" t="s">
        <v>73</v>
      </c>
      <c r="U4300" t="s">
        <v>149</v>
      </c>
      <c r="V4300" t="s">
        <v>46</v>
      </c>
      <c r="W4300" t="s">
        <v>156</v>
      </c>
      <c r="X4300" t="s">
        <v>6458</v>
      </c>
      <c r="Y4300" t="s">
        <v>157</v>
      </c>
      <c r="Z4300" t="s">
        <v>158</v>
      </c>
      <c r="AA4300" t="s">
        <v>159</v>
      </c>
      <c r="AB4300" t="s">
        <v>598</v>
      </c>
      <c r="AC4300" t="s">
        <v>599</v>
      </c>
      <c r="AD4300" t="s">
        <v>5276</v>
      </c>
      <c r="AF4300" t="s">
        <v>55</v>
      </c>
      <c r="AG4300" t="s">
        <v>46</v>
      </c>
      <c r="AH4300" t="s">
        <v>56</v>
      </c>
      <c r="AI4300" t="s">
        <v>56</v>
      </c>
      <c r="AJ4300" t="s">
        <v>56</v>
      </c>
      <c r="AK4300" t="s">
        <v>56</v>
      </c>
      <c r="AL4300" t="s">
        <v>56</v>
      </c>
      <c r="AM4300" t="s">
        <v>56</v>
      </c>
      <c r="AN4300" t="s">
        <v>56</v>
      </c>
      <c r="AO4300" t="s">
        <v>56</v>
      </c>
      <c r="AP4300" t="s">
        <v>56</v>
      </c>
      <c r="AQ4300" t="s">
        <v>56</v>
      </c>
      <c r="AR4300" t="s">
        <v>56</v>
      </c>
      <c r="AS4300" t="s">
        <v>56</v>
      </c>
      <c r="AT4300" t="s">
        <v>56</v>
      </c>
      <c r="AU4300" t="s">
        <v>56</v>
      </c>
      <c r="AV4300" t="s">
        <v>56</v>
      </c>
      <c r="AW4300" t="s">
        <v>56</v>
      </c>
    </row>
    <row r="4301" spans="1:49" x14ac:dyDescent="0.3">
      <c r="A4301" t="str">
        <f t="shared" si="336"/>
        <v>VŠMU</v>
      </c>
      <c r="B4301" t="str">
        <f t="shared" si="337"/>
        <v>P</v>
      </c>
      <c r="C4301">
        <f t="shared" si="338"/>
        <v>0.78</v>
      </c>
      <c r="D4301">
        <f t="shared" si="339"/>
        <v>0.2</v>
      </c>
      <c r="E4301">
        <f t="shared" si="340"/>
        <v>0.15600000000000003</v>
      </c>
      <c r="G4301" t="s">
        <v>5277</v>
      </c>
      <c r="H4301" t="s">
        <v>39</v>
      </c>
      <c r="I4301" s="58" t="s">
        <v>75</v>
      </c>
      <c r="J4301" s="58" t="s">
        <v>41</v>
      </c>
      <c r="K4301" s="58" t="s">
        <v>91</v>
      </c>
      <c r="N4301" t="s">
        <v>542</v>
      </c>
      <c r="O4301" t="s">
        <v>492</v>
      </c>
      <c r="R4301" t="s">
        <v>79</v>
      </c>
      <c r="S4301" t="s">
        <v>122</v>
      </c>
      <c r="T4301" t="s">
        <v>45</v>
      </c>
      <c r="U4301" t="s">
        <v>46</v>
      </c>
      <c r="V4301" t="s">
        <v>46</v>
      </c>
      <c r="W4301" t="s">
        <v>111</v>
      </c>
      <c r="X4301" t="s">
        <v>112</v>
      </c>
      <c r="Y4301" t="s">
        <v>113</v>
      </c>
      <c r="Z4301" t="s">
        <v>114</v>
      </c>
      <c r="AA4301" t="s">
        <v>115</v>
      </c>
      <c r="AB4301" t="s">
        <v>123</v>
      </c>
      <c r="AC4301" t="s">
        <v>124</v>
      </c>
      <c r="AE4301" t="s">
        <v>493</v>
      </c>
      <c r="AF4301" t="s">
        <v>55</v>
      </c>
      <c r="AG4301" t="s">
        <v>56</v>
      </c>
      <c r="AH4301" t="s">
        <v>46</v>
      </c>
      <c r="AI4301" t="s">
        <v>56</v>
      </c>
      <c r="AJ4301" t="s">
        <v>56</v>
      </c>
      <c r="AK4301" t="s">
        <v>56</v>
      </c>
      <c r="AL4301" t="s">
        <v>46</v>
      </c>
      <c r="AM4301" t="s">
        <v>56</v>
      </c>
      <c r="AN4301" t="s">
        <v>56</v>
      </c>
      <c r="AO4301" t="s">
        <v>56</v>
      </c>
      <c r="AP4301" t="s">
        <v>56</v>
      </c>
      <c r="AQ4301" t="s">
        <v>56</v>
      </c>
      <c r="AR4301" t="s">
        <v>56</v>
      </c>
      <c r="AS4301" t="s">
        <v>56</v>
      </c>
      <c r="AT4301" t="s">
        <v>56</v>
      </c>
      <c r="AU4301" t="s">
        <v>56</v>
      </c>
      <c r="AV4301" t="s">
        <v>56</v>
      </c>
      <c r="AW4301" t="s">
        <v>56</v>
      </c>
    </row>
    <row r="4302" spans="1:49" x14ac:dyDescent="0.3">
      <c r="A4302" t="str">
        <f t="shared" si="336"/>
        <v>VŠMU</v>
      </c>
      <c r="B4302" t="str">
        <f t="shared" si="337"/>
        <v>P</v>
      </c>
      <c r="C4302">
        <f t="shared" si="338"/>
        <v>0.78</v>
      </c>
      <c r="D4302">
        <f t="shared" si="339"/>
        <v>0.2</v>
      </c>
      <c r="E4302">
        <f t="shared" si="340"/>
        <v>0.15600000000000003</v>
      </c>
      <c r="G4302" t="s">
        <v>5277</v>
      </c>
      <c r="H4302" t="s">
        <v>39</v>
      </c>
      <c r="I4302" s="58" t="s">
        <v>75</v>
      </c>
      <c r="J4302" s="58" t="s">
        <v>41</v>
      </c>
      <c r="K4302" s="58" t="s">
        <v>91</v>
      </c>
      <c r="N4302" t="s">
        <v>542</v>
      </c>
      <c r="O4302" t="s">
        <v>492</v>
      </c>
      <c r="R4302" t="s">
        <v>79</v>
      </c>
      <c r="S4302" t="s">
        <v>433</v>
      </c>
      <c r="T4302" t="s">
        <v>45</v>
      </c>
      <c r="U4302" t="s">
        <v>46</v>
      </c>
      <c r="V4302" t="s">
        <v>46</v>
      </c>
      <c r="W4302" t="s">
        <v>111</v>
      </c>
      <c r="X4302" t="s">
        <v>112</v>
      </c>
      <c r="Y4302" t="s">
        <v>113</v>
      </c>
      <c r="Z4302" t="s">
        <v>114</v>
      </c>
      <c r="AA4302" t="s">
        <v>115</v>
      </c>
      <c r="AB4302" t="s">
        <v>123</v>
      </c>
      <c r="AC4302" t="s">
        <v>124</v>
      </c>
      <c r="AE4302" t="s">
        <v>493</v>
      </c>
      <c r="AF4302" t="s">
        <v>55</v>
      </c>
      <c r="AG4302" t="s">
        <v>56</v>
      </c>
      <c r="AH4302" t="s">
        <v>46</v>
      </c>
      <c r="AI4302" t="s">
        <v>56</v>
      </c>
      <c r="AJ4302" t="s">
        <v>56</v>
      </c>
      <c r="AK4302" t="s">
        <v>56</v>
      </c>
      <c r="AL4302" t="s">
        <v>46</v>
      </c>
      <c r="AM4302" t="s">
        <v>56</v>
      </c>
      <c r="AN4302" t="s">
        <v>56</v>
      </c>
      <c r="AO4302" t="s">
        <v>56</v>
      </c>
      <c r="AP4302" t="s">
        <v>56</v>
      </c>
      <c r="AQ4302" t="s">
        <v>56</v>
      </c>
      <c r="AR4302" t="s">
        <v>56</v>
      </c>
      <c r="AS4302" t="s">
        <v>56</v>
      </c>
      <c r="AT4302" t="s">
        <v>56</v>
      </c>
      <c r="AU4302" t="s">
        <v>56</v>
      </c>
      <c r="AV4302" t="s">
        <v>56</v>
      </c>
      <c r="AW4302" t="s">
        <v>56</v>
      </c>
    </row>
    <row r="4303" spans="1:49" x14ac:dyDescent="0.3">
      <c r="A4303" t="str">
        <f t="shared" si="336"/>
        <v>VŠMU</v>
      </c>
      <c r="B4303" t="str">
        <f t="shared" si="337"/>
        <v>P</v>
      </c>
      <c r="C4303">
        <f t="shared" si="338"/>
        <v>0.78</v>
      </c>
      <c r="D4303">
        <f t="shared" si="339"/>
        <v>0.2</v>
      </c>
      <c r="E4303">
        <f t="shared" si="340"/>
        <v>0.15600000000000003</v>
      </c>
      <c r="G4303" t="s">
        <v>5277</v>
      </c>
      <c r="H4303" t="s">
        <v>39</v>
      </c>
      <c r="I4303" s="58" t="s">
        <v>75</v>
      </c>
      <c r="J4303" s="58" t="s">
        <v>41</v>
      </c>
      <c r="K4303" s="58" t="s">
        <v>91</v>
      </c>
      <c r="N4303" t="s">
        <v>542</v>
      </c>
      <c r="O4303" t="s">
        <v>492</v>
      </c>
      <c r="R4303" t="s">
        <v>79</v>
      </c>
      <c r="S4303" t="s">
        <v>561</v>
      </c>
      <c r="T4303" t="s">
        <v>45</v>
      </c>
      <c r="U4303" t="s">
        <v>46</v>
      </c>
      <c r="V4303" t="s">
        <v>46</v>
      </c>
      <c r="W4303" t="s">
        <v>111</v>
      </c>
      <c r="X4303" t="s">
        <v>112</v>
      </c>
      <c r="Y4303" t="s">
        <v>113</v>
      </c>
      <c r="Z4303" t="s">
        <v>428</v>
      </c>
      <c r="AA4303" t="s">
        <v>429</v>
      </c>
      <c r="AB4303" t="s">
        <v>562</v>
      </c>
      <c r="AC4303" t="s">
        <v>563</v>
      </c>
      <c r="AE4303" t="s">
        <v>493</v>
      </c>
      <c r="AF4303" t="s">
        <v>55</v>
      </c>
      <c r="AG4303" t="s">
        <v>56</v>
      </c>
      <c r="AH4303" t="s">
        <v>46</v>
      </c>
      <c r="AI4303" t="s">
        <v>56</v>
      </c>
      <c r="AJ4303" t="s">
        <v>56</v>
      </c>
      <c r="AK4303" t="s">
        <v>56</v>
      </c>
      <c r="AL4303" t="s">
        <v>46</v>
      </c>
      <c r="AM4303" t="s">
        <v>56</v>
      </c>
      <c r="AN4303" t="s">
        <v>56</v>
      </c>
      <c r="AO4303" t="s">
        <v>56</v>
      </c>
      <c r="AP4303" t="s">
        <v>56</v>
      </c>
      <c r="AQ4303" t="s">
        <v>56</v>
      </c>
      <c r="AR4303" t="s">
        <v>56</v>
      </c>
      <c r="AS4303" t="s">
        <v>56</v>
      </c>
      <c r="AT4303" t="s">
        <v>56</v>
      </c>
      <c r="AU4303" t="s">
        <v>56</v>
      </c>
      <c r="AV4303" t="s">
        <v>56</v>
      </c>
      <c r="AW4303" t="s">
        <v>56</v>
      </c>
    </row>
    <row r="4304" spans="1:49" x14ac:dyDescent="0.3">
      <c r="A4304" t="str">
        <f t="shared" si="336"/>
        <v>VŠMU</v>
      </c>
      <c r="B4304" t="str">
        <f t="shared" si="337"/>
        <v>P</v>
      </c>
      <c r="C4304">
        <f t="shared" si="338"/>
        <v>0.78</v>
      </c>
      <c r="D4304">
        <f t="shared" si="339"/>
        <v>0.2</v>
      </c>
      <c r="E4304">
        <f t="shared" si="340"/>
        <v>0.15600000000000003</v>
      </c>
      <c r="G4304" t="s">
        <v>5277</v>
      </c>
      <c r="H4304" t="s">
        <v>39</v>
      </c>
      <c r="I4304" s="58" t="s">
        <v>75</v>
      </c>
      <c r="J4304" s="58" t="s">
        <v>41</v>
      </c>
      <c r="K4304" s="58" t="s">
        <v>91</v>
      </c>
      <c r="N4304" t="s">
        <v>542</v>
      </c>
      <c r="O4304" t="s">
        <v>492</v>
      </c>
      <c r="R4304" t="s">
        <v>79</v>
      </c>
      <c r="S4304" t="s">
        <v>110</v>
      </c>
      <c r="T4304" t="s">
        <v>45</v>
      </c>
      <c r="U4304" t="s">
        <v>46</v>
      </c>
      <c r="V4304" t="s">
        <v>46</v>
      </c>
      <c r="W4304" t="s">
        <v>111</v>
      </c>
      <c r="X4304" t="s">
        <v>112</v>
      </c>
      <c r="Y4304" t="s">
        <v>113</v>
      </c>
      <c r="Z4304" t="s">
        <v>114</v>
      </c>
      <c r="AA4304" t="s">
        <v>115</v>
      </c>
      <c r="AB4304" t="s">
        <v>123</v>
      </c>
      <c r="AC4304" t="s">
        <v>124</v>
      </c>
      <c r="AE4304" t="s">
        <v>493</v>
      </c>
      <c r="AF4304" t="s">
        <v>55</v>
      </c>
      <c r="AG4304" t="s">
        <v>56</v>
      </c>
      <c r="AH4304" t="s">
        <v>46</v>
      </c>
      <c r="AI4304" t="s">
        <v>56</v>
      </c>
      <c r="AJ4304" t="s">
        <v>56</v>
      </c>
      <c r="AK4304" t="s">
        <v>56</v>
      </c>
      <c r="AL4304" t="s">
        <v>46</v>
      </c>
      <c r="AM4304" t="s">
        <v>56</v>
      </c>
      <c r="AN4304" t="s">
        <v>56</v>
      </c>
      <c r="AO4304" t="s">
        <v>56</v>
      </c>
      <c r="AP4304" t="s">
        <v>56</v>
      </c>
      <c r="AQ4304" t="s">
        <v>56</v>
      </c>
      <c r="AR4304" t="s">
        <v>56</v>
      </c>
      <c r="AS4304" t="s">
        <v>56</v>
      </c>
      <c r="AT4304" t="s">
        <v>56</v>
      </c>
      <c r="AU4304" t="s">
        <v>56</v>
      </c>
      <c r="AV4304" t="s">
        <v>56</v>
      </c>
      <c r="AW4304" t="s">
        <v>56</v>
      </c>
    </row>
    <row r="4305" spans="1:49" x14ac:dyDescent="0.3">
      <c r="A4305" t="str">
        <f t="shared" si="336"/>
        <v>VŠMU</v>
      </c>
      <c r="B4305" t="str">
        <f t="shared" si="337"/>
        <v>P</v>
      </c>
      <c r="C4305">
        <f t="shared" si="338"/>
        <v>0.78</v>
      </c>
      <c r="D4305">
        <f t="shared" si="339"/>
        <v>0.2</v>
      </c>
      <c r="E4305">
        <f t="shared" si="340"/>
        <v>0.15600000000000003</v>
      </c>
      <c r="G4305" t="s">
        <v>5277</v>
      </c>
      <c r="H4305" t="s">
        <v>39</v>
      </c>
      <c r="I4305" s="58" t="s">
        <v>75</v>
      </c>
      <c r="J4305" s="58" t="s">
        <v>41</v>
      </c>
      <c r="K4305" s="58" t="s">
        <v>91</v>
      </c>
      <c r="N4305" t="s">
        <v>542</v>
      </c>
      <c r="O4305" t="s">
        <v>492</v>
      </c>
      <c r="R4305" t="s">
        <v>79</v>
      </c>
      <c r="S4305" t="s">
        <v>150</v>
      </c>
      <c r="T4305" t="s">
        <v>45</v>
      </c>
      <c r="U4305" t="s">
        <v>46</v>
      </c>
      <c r="V4305" t="s">
        <v>46</v>
      </c>
      <c r="W4305" t="s">
        <v>111</v>
      </c>
      <c r="X4305" t="s">
        <v>112</v>
      </c>
      <c r="Y4305" t="s">
        <v>113</v>
      </c>
      <c r="Z4305" t="s">
        <v>114</v>
      </c>
      <c r="AA4305" t="s">
        <v>115</v>
      </c>
      <c r="AB4305" t="s">
        <v>123</v>
      </c>
      <c r="AC4305" t="s">
        <v>124</v>
      </c>
      <c r="AE4305" t="s">
        <v>493</v>
      </c>
      <c r="AF4305" t="s">
        <v>55</v>
      </c>
      <c r="AG4305" t="s">
        <v>56</v>
      </c>
      <c r="AH4305" t="s">
        <v>46</v>
      </c>
      <c r="AI4305" t="s">
        <v>56</v>
      </c>
      <c r="AJ4305" t="s">
        <v>56</v>
      </c>
      <c r="AK4305" t="s">
        <v>56</v>
      </c>
      <c r="AL4305" t="s">
        <v>46</v>
      </c>
      <c r="AM4305" t="s">
        <v>56</v>
      </c>
      <c r="AN4305" t="s">
        <v>56</v>
      </c>
      <c r="AO4305" t="s">
        <v>56</v>
      </c>
      <c r="AP4305" t="s">
        <v>56</v>
      </c>
      <c r="AQ4305" t="s">
        <v>56</v>
      </c>
      <c r="AR4305" t="s">
        <v>56</v>
      </c>
      <c r="AS4305" t="s">
        <v>56</v>
      </c>
      <c r="AT4305" t="s">
        <v>56</v>
      </c>
      <c r="AU4305" t="s">
        <v>56</v>
      </c>
      <c r="AV4305" t="s">
        <v>56</v>
      </c>
      <c r="AW4305" t="s">
        <v>56</v>
      </c>
    </row>
    <row r="4306" spans="1:49" x14ac:dyDescent="0.3">
      <c r="A4306" t="str">
        <f t="shared" si="336"/>
        <v>VŠVU</v>
      </c>
      <c r="B4306" t="str">
        <f t="shared" si="337"/>
        <v>V</v>
      </c>
      <c r="C4306">
        <f t="shared" si="338"/>
        <v>0.78</v>
      </c>
      <c r="D4306">
        <f t="shared" si="339"/>
        <v>1</v>
      </c>
      <c r="E4306">
        <f t="shared" si="340"/>
        <v>0.78</v>
      </c>
      <c r="G4306" t="s">
        <v>5278</v>
      </c>
      <c r="H4306" t="s">
        <v>39</v>
      </c>
      <c r="I4306" s="58" t="s">
        <v>75</v>
      </c>
      <c r="J4306" s="58" t="s">
        <v>41</v>
      </c>
      <c r="K4306" s="58" t="s">
        <v>97</v>
      </c>
      <c r="N4306" t="s">
        <v>327</v>
      </c>
      <c r="P4306" t="s">
        <v>2662</v>
      </c>
      <c r="Q4306" t="s">
        <v>79</v>
      </c>
      <c r="S4306" t="s">
        <v>99</v>
      </c>
      <c r="T4306" t="s">
        <v>45</v>
      </c>
      <c r="U4306" t="s">
        <v>46</v>
      </c>
      <c r="V4306" t="s">
        <v>46</v>
      </c>
      <c r="W4306" t="s">
        <v>764</v>
      </c>
      <c r="X4306" t="s">
        <v>765</v>
      </c>
      <c r="Y4306" t="s">
        <v>766</v>
      </c>
      <c r="Z4306" t="s">
        <v>767</v>
      </c>
      <c r="AB4306" t="s">
        <v>1088</v>
      </c>
      <c r="AC4306" t="s">
        <v>1089</v>
      </c>
      <c r="AD4306" t="s">
        <v>5279</v>
      </c>
      <c r="AF4306" t="s">
        <v>55</v>
      </c>
      <c r="AG4306" t="s">
        <v>46</v>
      </c>
      <c r="AH4306" t="s">
        <v>56</v>
      </c>
      <c r="AI4306" t="s">
        <v>56</v>
      </c>
      <c r="AJ4306" t="s">
        <v>56</v>
      </c>
      <c r="AK4306" t="s">
        <v>56</v>
      </c>
      <c r="AL4306" t="s">
        <v>56</v>
      </c>
      <c r="AM4306" t="s">
        <v>56</v>
      </c>
      <c r="AN4306" t="s">
        <v>56</v>
      </c>
      <c r="AO4306" t="s">
        <v>56</v>
      </c>
      <c r="AP4306" t="s">
        <v>56</v>
      </c>
      <c r="AQ4306" t="s">
        <v>56</v>
      </c>
      <c r="AR4306" t="s">
        <v>56</v>
      </c>
      <c r="AS4306" t="s">
        <v>56</v>
      </c>
      <c r="AT4306" t="s">
        <v>56</v>
      </c>
      <c r="AU4306" t="s">
        <v>56</v>
      </c>
      <c r="AV4306" t="s">
        <v>56</v>
      </c>
      <c r="AW4306" t="s">
        <v>56</v>
      </c>
    </row>
    <row r="4307" spans="1:49" x14ac:dyDescent="0.3">
      <c r="A4307" t="str">
        <f t="shared" si="336"/>
        <v>VŠMU</v>
      </c>
      <c r="B4307" t="str">
        <f t="shared" si="337"/>
        <v>P</v>
      </c>
      <c r="C4307">
        <f t="shared" si="338"/>
        <v>0.78</v>
      </c>
      <c r="D4307">
        <f t="shared" si="339"/>
        <v>0.2</v>
      </c>
      <c r="E4307">
        <f t="shared" si="340"/>
        <v>0.15600000000000003</v>
      </c>
      <c r="G4307" t="s">
        <v>5280</v>
      </c>
      <c r="H4307" t="s">
        <v>39</v>
      </c>
      <c r="I4307" s="58" t="s">
        <v>75</v>
      </c>
      <c r="J4307" s="58" t="s">
        <v>41</v>
      </c>
      <c r="K4307" s="58" t="s">
        <v>91</v>
      </c>
      <c r="N4307" t="s">
        <v>542</v>
      </c>
      <c r="O4307" t="s">
        <v>492</v>
      </c>
      <c r="R4307" t="s">
        <v>79</v>
      </c>
      <c r="S4307" t="s">
        <v>122</v>
      </c>
      <c r="T4307" t="s">
        <v>45</v>
      </c>
      <c r="U4307" t="s">
        <v>46</v>
      </c>
      <c r="V4307" t="s">
        <v>46</v>
      </c>
      <c r="W4307" t="s">
        <v>111</v>
      </c>
      <c r="X4307" t="s">
        <v>112</v>
      </c>
      <c r="Y4307" t="s">
        <v>113</v>
      </c>
      <c r="Z4307" t="s">
        <v>114</v>
      </c>
      <c r="AA4307" t="s">
        <v>115</v>
      </c>
      <c r="AB4307" t="s">
        <v>123</v>
      </c>
      <c r="AC4307" t="s">
        <v>124</v>
      </c>
      <c r="AE4307" t="s">
        <v>493</v>
      </c>
      <c r="AF4307" t="s">
        <v>55</v>
      </c>
      <c r="AG4307" t="s">
        <v>56</v>
      </c>
      <c r="AH4307" t="s">
        <v>46</v>
      </c>
      <c r="AI4307" t="s">
        <v>56</v>
      </c>
      <c r="AJ4307" t="s">
        <v>56</v>
      </c>
      <c r="AK4307" t="s">
        <v>56</v>
      </c>
      <c r="AL4307" t="s">
        <v>46</v>
      </c>
      <c r="AM4307" t="s">
        <v>56</v>
      </c>
      <c r="AN4307" t="s">
        <v>56</v>
      </c>
      <c r="AO4307" t="s">
        <v>56</v>
      </c>
      <c r="AP4307" t="s">
        <v>56</v>
      </c>
      <c r="AQ4307" t="s">
        <v>56</v>
      </c>
      <c r="AR4307" t="s">
        <v>56</v>
      </c>
      <c r="AS4307" t="s">
        <v>56</v>
      </c>
      <c r="AT4307" t="s">
        <v>56</v>
      </c>
      <c r="AU4307" t="s">
        <v>56</v>
      </c>
      <c r="AV4307" t="s">
        <v>46</v>
      </c>
      <c r="AW4307" t="s">
        <v>56</v>
      </c>
    </row>
    <row r="4308" spans="1:49" x14ac:dyDescent="0.3">
      <c r="A4308" t="str">
        <f t="shared" si="336"/>
        <v>VŠMU</v>
      </c>
      <c r="B4308" t="str">
        <f t="shared" si="337"/>
        <v>P</v>
      </c>
      <c r="C4308">
        <f t="shared" si="338"/>
        <v>0.78</v>
      </c>
      <c r="D4308">
        <f t="shared" si="339"/>
        <v>0.2</v>
      </c>
      <c r="E4308">
        <f t="shared" si="340"/>
        <v>0.15600000000000003</v>
      </c>
      <c r="G4308" t="s">
        <v>5280</v>
      </c>
      <c r="H4308" t="s">
        <v>39</v>
      </c>
      <c r="I4308" s="58" t="s">
        <v>75</v>
      </c>
      <c r="J4308" s="58" t="s">
        <v>41</v>
      </c>
      <c r="K4308" s="58" t="s">
        <v>91</v>
      </c>
      <c r="N4308" t="s">
        <v>542</v>
      </c>
      <c r="O4308" t="s">
        <v>492</v>
      </c>
      <c r="R4308" t="s">
        <v>79</v>
      </c>
      <c r="S4308" t="s">
        <v>433</v>
      </c>
      <c r="T4308" t="s">
        <v>45</v>
      </c>
      <c r="U4308" t="s">
        <v>46</v>
      </c>
      <c r="V4308" t="s">
        <v>46</v>
      </c>
      <c r="W4308" t="s">
        <v>111</v>
      </c>
      <c r="X4308" t="s">
        <v>112</v>
      </c>
      <c r="Y4308" t="s">
        <v>113</v>
      </c>
      <c r="Z4308" t="s">
        <v>114</v>
      </c>
      <c r="AA4308" t="s">
        <v>115</v>
      </c>
      <c r="AB4308" t="s">
        <v>123</v>
      </c>
      <c r="AC4308" t="s">
        <v>124</v>
      </c>
      <c r="AE4308" t="s">
        <v>493</v>
      </c>
      <c r="AF4308" t="s">
        <v>55</v>
      </c>
      <c r="AG4308" t="s">
        <v>56</v>
      </c>
      <c r="AH4308" t="s">
        <v>46</v>
      </c>
      <c r="AI4308" t="s">
        <v>56</v>
      </c>
      <c r="AJ4308" t="s">
        <v>56</v>
      </c>
      <c r="AK4308" t="s">
        <v>56</v>
      </c>
      <c r="AL4308" t="s">
        <v>46</v>
      </c>
      <c r="AM4308" t="s">
        <v>56</v>
      </c>
      <c r="AN4308" t="s">
        <v>56</v>
      </c>
      <c r="AO4308" t="s">
        <v>56</v>
      </c>
      <c r="AP4308" t="s">
        <v>56</v>
      </c>
      <c r="AQ4308" t="s">
        <v>56</v>
      </c>
      <c r="AR4308" t="s">
        <v>56</v>
      </c>
      <c r="AS4308" t="s">
        <v>56</v>
      </c>
      <c r="AT4308" t="s">
        <v>56</v>
      </c>
      <c r="AU4308" t="s">
        <v>56</v>
      </c>
      <c r="AV4308" t="s">
        <v>56</v>
      </c>
      <c r="AW4308" t="s">
        <v>56</v>
      </c>
    </row>
    <row r="4309" spans="1:49" x14ac:dyDescent="0.3">
      <c r="A4309" t="str">
        <f t="shared" si="336"/>
        <v>VŠMU</v>
      </c>
      <c r="B4309" t="str">
        <f t="shared" si="337"/>
        <v>P</v>
      </c>
      <c r="C4309">
        <f t="shared" si="338"/>
        <v>0.78</v>
      </c>
      <c r="D4309">
        <f t="shared" si="339"/>
        <v>0.2</v>
      </c>
      <c r="E4309">
        <f t="shared" si="340"/>
        <v>0.15600000000000003</v>
      </c>
      <c r="G4309" t="s">
        <v>5280</v>
      </c>
      <c r="H4309" t="s">
        <v>39</v>
      </c>
      <c r="I4309" s="58" t="s">
        <v>75</v>
      </c>
      <c r="J4309" s="58" t="s">
        <v>41</v>
      </c>
      <c r="K4309" s="58" t="s">
        <v>91</v>
      </c>
      <c r="N4309" t="s">
        <v>542</v>
      </c>
      <c r="O4309" t="s">
        <v>492</v>
      </c>
      <c r="R4309" t="s">
        <v>79</v>
      </c>
      <c r="S4309" t="s">
        <v>94</v>
      </c>
      <c r="T4309" t="s">
        <v>73</v>
      </c>
      <c r="U4309" t="s">
        <v>149</v>
      </c>
      <c r="V4309" t="s">
        <v>46</v>
      </c>
      <c r="W4309" t="s">
        <v>111</v>
      </c>
      <c r="X4309" t="s">
        <v>112</v>
      </c>
      <c r="Y4309" t="s">
        <v>113</v>
      </c>
      <c r="Z4309" t="s">
        <v>114</v>
      </c>
      <c r="AA4309" t="s">
        <v>115</v>
      </c>
      <c r="AB4309" t="s">
        <v>123</v>
      </c>
      <c r="AC4309" t="s">
        <v>124</v>
      </c>
      <c r="AE4309" t="s">
        <v>493</v>
      </c>
      <c r="AF4309" t="s">
        <v>55</v>
      </c>
      <c r="AG4309" t="s">
        <v>56</v>
      </c>
      <c r="AH4309" t="s">
        <v>46</v>
      </c>
      <c r="AI4309" t="s">
        <v>56</v>
      </c>
      <c r="AJ4309" t="s">
        <v>56</v>
      </c>
      <c r="AK4309" t="s">
        <v>56</v>
      </c>
      <c r="AL4309" t="s">
        <v>46</v>
      </c>
      <c r="AM4309" t="s">
        <v>56</v>
      </c>
      <c r="AN4309" t="s">
        <v>56</v>
      </c>
      <c r="AO4309" t="s">
        <v>56</v>
      </c>
      <c r="AP4309" t="s">
        <v>56</v>
      </c>
      <c r="AQ4309" t="s">
        <v>56</v>
      </c>
      <c r="AR4309" t="s">
        <v>56</v>
      </c>
      <c r="AS4309" t="s">
        <v>56</v>
      </c>
      <c r="AT4309" t="s">
        <v>56</v>
      </c>
      <c r="AU4309" t="s">
        <v>56</v>
      </c>
      <c r="AV4309" t="s">
        <v>56</v>
      </c>
      <c r="AW4309" t="s">
        <v>56</v>
      </c>
    </row>
    <row r="4310" spans="1:49" x14ac:dyDescent="0.3">
      <c r="A4310" t="str">
        <f t="shared" si="336"/>
        <v>VŠMU</v>
      </c>
      <c r="B4310" t="str">
        <f t="shared" si="337"/>
        <v>P</v>
      </c>
      <c r="C4310">
        <f t="shared" si="338"/>
        <v>0.78</v>
      </c>
      <c r="D4310">
        <f t="shared" si="339"/>
        <v>0.2</v>
      </c>
      <c r="E4310">
        <f t="shared" si="340"/>
        <v>0.15600000000000003</v>
      </c>
      <c r="G4310" t="s">
        <v>5280</v>
      </c>
      <c r="H4310" t="s">
        <v>39</v>
      </c>
      <c r="I4310" s="58" t="s">
        <v>75</v>
      </c>
      <c r="J4310" s="58" t="s">
        <v>41</v>
      </c>
      <c r="K4310" s="58" t="s">
        <v>91</v>
      </c>
      <c r="N4310" t="s">
        <v>542</v>
      </c>
      <c r="O4310" t="s">
        <v>492</v>
      </c>
      <c r="R4310" t="s">
        <v>79</v>
      </c>
      <c r="S4310" t="s">
        <v>561</v>
      </c>
      <c r="T4310" t="s">
        <v>45</v>
      </c>
      <c r="U4310" t="s">
        <v>46</v>
      </c>
      <c r="V4310" t="s">
        <v>46</v>
      </c>
      <c r="W4310" t="s">
        <v>111</v>
      </c>
      <c r="X4310" t="s">
        <v>112</v>
      </c>
      <c r="Y4310" t="s">
        <v>113</v>
      </c>
      <c r="Z4310" t="s">
        <v>428</v>
      </c>
      <c r="AA4310" t="s">
        <v>429</v>
      </c>
      <c r="AB4310" t="s">
        <v>562</v>
      </c>
      <c r="AC4310" t="s">
        <v>563</v>
      </c>
      <c r="AE4310" t="s">
        <v>493</v>
      </c>
      <c r="AF4310" t="s">
        <v>55</v>
      </c>
      <c r="AG4310" t="s">
        <v>56</v>
      </c>
      <c r="AH4310" t="s">
        <v>46</v>
      </c>
      <c r="AI4310" t="s">
        <v>56</v>
      </c>
      <c r="AJ4310" t="s">
        <v>56</v>
      </c>
      <c r="AK4310" t="s">
        <v>56</v>
      </c>
      <c r="AL4310" t="s">
        <v>46</v>
      </c>
      <c r="AM4310" t="s">
        <v>56</v>
      </c>
      <c r="AN4310" t="s">
        <v>56</v>
      </c>
      <c r="AO4310" t="s">
        <v>56</v>
      </c>
      <c r="AP4310" t="s">
        <v>56</v>
      </c>
      <c r="AQ4310" t="s">
        <v>56</v>
      </c>
      <c r="AR4310" t="s">
        <v>56</v>
      </c>
      <c r="AS4310" t="s">
        <v>56</v>
      </c>
      <c r="AT4310" t="s">
        <v>56</v>
      </c>
      <c r="AU4310" t="s">
        <v>56</v>
      </c>
      <c r="AV4310" t="s">
        <v>56</v>
      </c>
      <c r="AW4310" t="s">
        <v>56</v>
      </c>
    </row>
    <row r="4311" spans="1:49" x14ac:dyDescent="0.3">
      <c r="A4311" t="str">
        <f t="shared" si="336"/>
        <v>VŠMU</v>
      </c>
      <c r="B4311" t="str">
        <f t="shared" si="337"/>
        <v>P</v>
      </c>
      <c r="C4311">
        <f t="shared" si="338"/>
        <v>0.78</v>
      </c>
      <c r="D4311">
        <f t="shared" si="339"/>
        <v>0.2</v>
      </c>
      <c r="E4311">
        <f t="shared" si="340"/>
        <v>0.15600000000000003</v>
      </c>
      <c r="G4311" t="s">
        <v>5280</v>
      </c>
      <c r="H4311" t="s">
        <v>39</v>
      </c>
      <c r="I4311" s="58" t="s">
        <v>75</v>
      </c>
      <c r="J4311" s="58" t="s">
        <v>41</v>
      </c>
      <c r="K4311" s="58" t="s">
        <v>91</v>
      </c>
      <c r="N4311" t="s">
        <v>542</v>
      </c>
      <c r="O4311" t="s">
        <v>492</v>
      </c>
      <c r="R4311" t="s">
        <v>79</v>
      </c>
      <c r="S4311" t="s">
        <v>110</v>
      </c>
      <c r="T4311" t="s">
        <v>45</v>
      </c>
      <c r="U4311" t="s">
        <v>46</v>
      </c>
      <c r="V4311" t="s">
        <v>46</v>
      </c>
      <c r="W4311" t="s">
        <v>111</v>
      </c>
      <c r="X4311" t="s">
        <v>112</v>
      </c>
      <c r="Y4311" t="s">
        <v>113</v>
      </c>
      <c r="Z4311" t="s">
        <v>114</v>
      </c>
      <c r="AA4311" t="s">
        <v>115</v>
      </c>
      <c r="AB4311" t="s">
        <v>123</v>
      </c>
      <c r="AC4311" t="s">
        <v>124</v>
      </c>
      <c r="AE4311" t="s">
        <v>493</v>
      </c>
      <c r="AF4311" t="s">
        <v>55</v>
      </c>
      <c r="AG4311" t="s">
        <v>56</v>
      </c>
      <c r="AH4311" t="s">
        <v>46</v>
      </c>
      <c r="AI4311" t="s">
        <v>56</v>
      </c>
      <c r="AJ4311" t="s">
        <v>56</v>
      </c>
      <c r="AK4311" t="s">
        <v>56</v>
      </c>
      <c r="AL4311" t="s">
        <v>46</v>
      </c>
      <c r="AM4311" t="s">
        <v>56</v>
      </c>
      <c r="AN4311" t="s">
        <v>56</v>
      </c>
      <c r="AO4311" t="s">
        <v>56</v>
      </c>
      <c r="AP4311" t="s">
        <v>56</v>
      </c>
      <c r="AQ4311" t="s">
        <v>56</v>
      </c>
      <c r="AR4311" t="s">
        <v>56</v>
      </c>
      <c r="AS4311" t="s">
        <v>56</v>
      </c>
      <c r="AT4311" t="s">
        <v>56</v>
      </c>
      <c r="AU4311" t="s">
        <v>56</v>
      </c>
      <c r="AV4311" t="s">
        <v>56</v>
      </c>
      <c r="AW4311" t="s">
        <v>56</v>
      </c>
    </row>
    <row r="4312" spans="1:49" x14ac:dyDescent="0.3">
      <c r="A4312" t="str">
        <f t="shared" si="336"/>
        <v>VŠMU</v>
      </c>
      <c r="B4312" t="str">
        <f t="shared" si="337"/>
        <v>P</v>
      </c>
      <c r="C4312">
        <f t="shared" si="338"/>
        <v>0.78</v>
      </c>
      <c r="D4312">
        <f t="shared" si="339"/>
        <v>0.2</v>
      </c>
      <c r="E4312">
        <f t="shared" si="340"/>
        <v>0.15600000000000003</v>
      </c>
      <c r="G4312" t="s">
        <v>5281</v>
      </c>
      <c r="H4312" t="s">
        <v>39</v>
      </c>
      <c r="I4312" s="58" t="s">
        <v>75</v>
      </c>
      <c r="J4312" s="58" t="s">
        <v>41</v>
      </c>
      <c r="K4312" s="58" t="s">
        <v>91</v>
      </c>
      <c r="N4312" t="s">
        <v>542</v>
      </c>
      <c r="O4312" t="s">
        <v>492</v>
      </c>
      <c r="R4312" t="s">
        <v>79</v>
      </c>
      <c r="S4312" t="s">
        <v>122</v>
      </c>
      <c r="T4312" t="s">
        <v>45</v>
      </c>
      <c r="U4312" t="s">
        <v>46</v>
      </c>
      <c r="V4312" t="s">
        <v>46</v>
      </c>
      <c r="W4312" t="s">
        <v>111</v>
      </c>
      <c r="X4312" t="s">
        <v>112</v>
      </c>
      <c r="Y4312" t="s">
        <v>113</v>
      </c>
      <c r="Z4312" t="s">
        <v>114</v>
      </c>
      <c r="AA4312" t="s">
        <v>115</v>
      </c>
      <c r="AB4312" t="s">
        <v>123</v>
      </c>
      <c r="AC4312" t="s">
        <v>124</v>
      </c>
      <c r="AE4312" t="s">
        <v>493</v>
      </c>
      <c r="AF4312" t="s">
        <v>55</v>
      </c>
      <c r="AG4312" t="s">
        <v>56</v>
      </c>
      <c r="AH4312" t="s">
        <v>46</v>
      </c>
      <c r="AI4312" t="s">
        <v>56</v>
      </c>
      <c r="AJ4312" t="s">
        <v>56</v>
      </c>
      <c r="AK4312" t="s">
        <v>56</v>
      </c>
      <c r="AL4312" t="s">
        <v>46</v>
      </c>
      <c r="AM4312" t="s">
        <v>56</v>
      </c>
      <c r="AN4312" t="s">
        <v>56</v>
      </c>
      <c r="AO4312" t="s">
        <v>56</v>
      </c>
      <c r="AP4312" t="s">
        <v>56</v>
      </c>
      <c r="AQ4312" t="s">
        <v>56</v>
      </c>
      <c r="AR4312" t="s">
        <v>56</v>
      </c>
      <c r="AS4312" t="s">
        <v>56</v>
      </c>
      <c r="AT4312" t="s">
        <v>56</v>
      </c>
      <c r="AU4312" t="s">
        <v>56</v>
      </c>
      <c r="AV4312" t="s">
        <v>56</v>
      </c>
      <c r="AW4312" t="s">
        <v>56</v>
      </c>
    </row>
    <row r="4313" spans="1:49" x14ac:dyDescent="0.3">
      <c r="A4313" t="str">
        <f t="shared" si="336"/>
        <v>VŠMU</v>
      </c>
      <c r="B4313" t="str">
        <f t="shared" si="337"/>
        <v>P</v>
      </c>
      <c r="C4313">
        <f t="shared" si="338"/>
        <v>0.78</v>
      </c>
      <c r="D4313">
        <f t="shared" si="339"/>
        <v>0.2</v>
      </c>
      <c r="E4313">
        <f t="shared" si="340"/>
        <v>0.15600000000000003</v>
      </c>
      <c r="G4313" t="s">
        <v>5281</v>
      </c>
      <c r="H4313" t="s">
        <v>39</v>
      </c>
      <c r="I4313" s="58" t="s">
        <v>75</v>
      </c>
      <c r="J4313" s="58" t="s">
        <v>41</v>
      </c>
      <c r="K4313" s="58" t="s">
        <v>91</v>
      </c>
      <c r="N4313" t="s">
        <v>542</v>
      </c>
      <c r="O4313" t="s">
        <v>492</v>
      </c>
      <c r="R4313" t="s">
        <v>79</v>
      </c>
      <c r="S4313" t="s">
        <v>433</v>
      </c>
      <c r="T4313" t="s">
        <v>45</v>
      </c>
      <c r="U4313" t="s">
        <v>46</v>
      </c>
      <c r="V4313" t="s">
        <v>46</v>
      </c>
      <c r="W4313" t="s">
        <v>111</v>
      </c>
      <c r="X4313" t="s">
        <v>112</v>
      </c>
      <c r="Y4313" t="s">
        <v>113</v>
      </c>
      <c r="Z4313" t="s">
        <v>114</v>
      </c>
      <c r="AA4313" t="s">
        <v>115</v>
      </c>
      <c r="AB4313" t="s">
        <v>123</v>
      </c>
      <c r="AC4313" t="s">
        <v>124</v>
      </c>
      <c r="AE4313" t="s">
        <v>493</v>
      </c>
      <c r="AF4313" t="s">
        <v>55</v>
      </c>
      <c r="AG4313" t="s">
        <v>56</v>
      </c>
      <c r="AH4313" t="s">
        <v>46</v>
      </c>
      <c r="AI4313" t="s">
        <v>56</v>
      </c>
      <c r="AJ4313" t="s">
        <v>56</v>
      </c>
      <c r="AK4313" t="s">
        <v>56</v>
      </c>
      <c r="AL4313" t="s">
        <v>46</v>
      </c>
      <c r="AM4313" t="s">
        <v>56</v>
      </c>
      <c r="AN4313" t="s">
        <v>56</v>
      </c>
      <c r="AO4313" t="s">
        <v>56</v>
      </c>
      <c r="AP4313" t="s">
        <v>56</v>
      </c>
      <c r="AQ4313" t="s">
        <v>56</v>
      </c>
      <c r="AR4313" t="s">
        <v>56</v>
      </c>
      <c r="AS4313" t="s">
        <v>56</v>
      </c>
      <c r="AT4313" t="s">
        <v>56</v>
      </c>
      <c r="AU4313" t="s">
        <v>56</v>
      </c>
      <c r="AV4313" t="s">
        <v>56</v>
      </c>
      <c r="AW4313" t="s">
        <v>56</v>
      </c>
    </row>
    <row r="4314" spans="1:49" x14ac:dyDescent="0.3">
      <c r="A4314" t="str">
        <f t="shared" si="336"/>
        <v>VŠMU</v>
      </c>
      <c r="B4314" t="str">
        <f t="shared" si="337"/>
        <v>P</v>
      </c>
      <c r="C4314">
        <f t="shared" si="338"/>
        <v>0.78</v>
      </c>
      <c r="D4314">
        <f t="shared" si="339"/>
        <v>0.2</v>
      </c>
      <c r="E4314">
        <f t="shared" si="340"/>
        <v>0.15600000000000003</v>
      </c>
      <c r="G4314" t="s">
        <v>5281</v>
      </c>
      <c r="H4314" t="s">
        <v>39</v>
      </c>
      <c r="I4314" s="58" t="s">
        <v>75</v>
      </c>
      <c r="J4314" s="58" t="s">
        <v>41</v>
      </c>
      <c r="K4314" s="58" t="s">
        <v>91</v>
      </c>
      <c r="N4314" t="s">
        <v>542</v>
      </c>
      <c r="O4314" t="s">
        <v>492</v>
      </c>
      <c r="R4314" t="s">
        <v>79</v>
      </c>
      <c r="S4314" t="s">
        <v>94</v>
      </c>
      <c r="T4314" t="s">
        <v>73</v>
      </c>
      <c r="U4314" t="s">
        <v>149</v>
      </c>
      <c r="V4314" t="s">
        <v>46</v>
      </c>
      <c r="W4314" t="s">
        <v>111</v>
      </c>
      <c r="X4314" t="s">
        <v>112</v>
      </c>
      <c r="Y4314" t="s">
        <v>113</v>
      </c>
      <c r="Z4314" t="s">
        <v>114</v>
      </c>
      <c r="AA4314" t="s">
        <v>115</v>
      </c>
      <c r="AB4314" t="s">
        <v>123</v>
      </c>
      <c r="AC4314" t="s">
        <v>124</v>
      </c>
      <c r="AE4314" t="s">
        <v>493</v>
      </c>
      <c r="AF4314" t="s">
        <v>55</v>
      </c>
      <c r="AG4314" t="s">
        <v>56</v>
      </c>
      <c r="AH4314" t="s">
        <v>46</v>
      </c>
      <c r="AI4314" t="s">
        <v>56</v>
      </c>
      <c r="AJ4314" t="s">
        <v>56</v>
      </c>
      <c r="AK4314" t="s">
        <v>56</v>
      </c>
      <c r="AL4314" t="s">
        <v>46</v>
      </c>
      <c r="AM4314" t="s">
        <v>56</v>
      </c>
      <c r="AN4314" t="s">
        <v>56</v>
      </c>
      <c r="AO4314" t="s">
        <v>56</v>
      </c>
      <c r="AP4314" t="s">
        <v>56</v>
      </c>
      <c r="AQ4314" t="s">
        <v>56</v>
      </c>
      <c r="AR4314" t="s">
        <v>56</v>
      </c>
      <c r="AS4314" t="s">
        <v>56</v>
      </c>
      <c r="AT4314" t="s">
        <v>56</v>
      </c>
      <c r="AU4314" t="s">
        <v>56</v>
      </c>
      <c r="AV4314" t="s">
        <v>56</v>
      </c>
      <c r="AW4314" t="s">
        <v>56</v>
      </c>
    </row>
    <row r="4315" spans="1:49" x14ac:dyDescent="0.3">
      <c r="A4315" t="str">
        <f t="shared" si="336"/>
        <v>VŠMU</v>
      </c>
      <c r="B4315" t="str">
        <f t="shared" si="337"/>
        <v>P</v>
      </c>
      <c r="C4315">
        <f t="shared" si="338"/>
        <v>0.78</v>
      </c>
      <c r="D4315">
        <f t="shared" si="339"/>
        <v>0.2</v>
      </c>
      <c r="E4315">
        <f t="shared" si="340"/>
        <v>0.15600000000000003</v>
      </c>
      <c r="G4315" t="s">
        <v>5281</v>
      </c>
      <c r="H4315" t="s">
        <v>39</v>
      </c>
      <c r="I4315" s="58" t="s">
        <v>75</v>
      </c>
      <c r="J4315" s="58" t="s">
        <v>41</v>
      </c>
      <c r="K4315" s="58" t="s">
        <v>91</v>
      </c>
      <c r="N4315" t="s">
        <v>542</v>
      </c>
      <c r="O4315" t="s">
        <v>492</v>
      </c>
      <c r="R4315" t="s">
        <v>79</v>
      </c>
      <c r="S4315" t="s">
        <v>561</v>
      </c>
      <c r="T4315" t="s">
        <v>45</v>
      </c>
      <c r="U4315" t="s">
        <v>46</v>
      </c>
      <c r="V4315" t="s">
        <v>46</v>
      </c>
      <c r="W4315" t="s">
        <v>111</v>
      </c>
      <c r="X4315" t="s">
        <v>112</v>
      </c>
      <c r="Y4315" t="s">
        <v>113</v>
      </c>
      <c r="Z4315" t="s">
        <v>428</v>
      </c>
      <c r="AA4315" t="s">
        <v>429</v>
      </c>
      <c r="AB4315" t="s">
        <v>562</v>
      </c>
      <c r="AC4315" t="s">
        <v>563</v>
      </c>
      <c r="AE4315" t="s">
        <v>493</v>
      </c>
      <c r="AF4315" t="s">
        <v>55</v>
      </c>
      <c r="AG4315" t="s">
        <v>56</v>
      </c>
      <c r="AH4315" t="s">
        <v>46</v>
      </c>
      <c r="AI4315" t="s">
        <v>56</v>
      </c>
      <c r="AJ4315" t="s">
        <v>56</v>
      </c>
      <c r="AK4315" t="s">
        <v>56</v>
      </c>
      <c r="AL4315" t="s">
        <v>46</v>
      </c>
      <c r="AM4315" t="s">
        <v>56</v>
      </c>
      <c r="AN4315" t="s">
        <v>56</v>
      </c>
      <c r="AO4315" t="s">
        <v>56</v>
      </c>
      <c r="AP4315" t="s">
        <v>56</v>
      </c>
      <c r="AQ4315" t="s">
        <v>56</v>
      </c>
      <c r="AR4315" t="s">
        <v>56</v>
      </c>
      <c r="AS4315" t="s">
        <v>56</v>
      </c>
      <c r="AT4315" t="s">
        <v>56</v>
      </c>
      <c r="AU4315" t="s">
        <v>56</v>
      </c>
      <c r="AV4315" t="s">
        <v>56</v>
      </c>
      <c r="AW4315" t="s">
        <v>56</v>
      </c>
    </row>
    <row r="4316" spans="1:49" x14ac:dyDescent="0.3">
      <c r="A4316" t="str">
        <f t="shared" si="336"/>
        <v>VŠMU</v>
      </c>
      <c r="B4316" t="str">
        <f t="shared" si="337"/>
        <v>P</v>
      </c>
      <c r="C4316">
        <f t="shared" si="338"/>
        <v>0.78</v>
      </c>
      <c r="D4316">
        <f t="shared" si="339"/>
        <v>0.2</v>
      </c>
      <c r="E4316">
        <f t="shared" si="340"/>
        <v>0.15600000000000003</v>
      </c>
      <c r="G4316" t="s">
        <v>5281</v>
      </c>
      <c r="H4316" t="s">
        <v>39</v>
      </c>
      <c r="I4316" s="58" t="s">
        <v>75</v>
      </c>
      <c r="J4316" s="58" t="s">
        <v>41</v>
      </c>
      <c r="K4316" s="58" t="s">
        <v>91</v>
      </c>
      <c r="N4316" t="s">
        <v>542</v>
      </c>
      <c r="O4316" t="s">
        <v>492</v>
      </c>
      <c r="R4316" t="s">
        <v>79</v>
      </c>
      <c r="S4316" t="s">
        <v>110</v>
      </c>
      <c r="T4316" t="s">
        <v>45</v>
      </c>
      <c r="U4316" t="s">
        <v>46</v>
      </c>
      <c r="V4316" t="s">
        <v>46</v>
      </c>
      <c r="W4316" t="s">
        <v>111</v>
      </c>
      <c r="X4316" t="s">
        <v>112</v>
      </c>
      <c r="Y4316" t="s">
        <v>113</v>
      </c>
      <c r="Z4316" t="s">
        <v>114</v>
      </c>
      <c r="AA4316" t="s">
        <v>115</v>
      </c>
      <c r="AB4316" t="s">
        <v>123</v>
      </c>
      <c r="AC4316" t="s">
        <v>124</v>
      </c>
      <c r="AE4316" t="s">
        <v>493</v>
      </c>
      <c r="AF4316" t="s">
        <v>55</v>
      </c>
      <c r="AG4316" t="s">
        <v>56</v>
      </c>
      <c r="AH4316" t="s">
        <v>46</v>
      </c>
      <c r="AI4316" t="s">
        <v>56</v>
      </c>
      <c r="AJ4316" t="s">
        <v>56</v>
      </c>
      <c r="AK4316" t="s">
        <v>56</v>
      </c>
      <c r="AL4316" t="s">
        <v>46</v>
      </c>
      <c r="AM4316" t="s">
        <v>56</v>
      </c>
      <c r="AN4316" t="s">
        <v>56</v>
      </c>
      <c r="AO4316" t="s">
        <v>56</v>
      </c>
      <c r="AP4316" t="s">
        <v>56</v>
      </c>
      <c r="AQ4316" t="s">
        <v>56</v>
      </c>
      <c r="AR4316" t="s">
        <v>56</v>
      </c>
      <c r="AS4316" t="s">
        <v>56</v>
      </c>
      <c r="AT4316" t="s">
        <v>56</v>
      </c>
      <c r="AU4316" t="s">
        <v>56</v>
      </c>
      <c r="AV4316" t="s">
        <v>56</v>
      </c>
      <c r="AW4316" t="s">
        <v>56</v>
      </c>
    </row>
    <row r="4317" spans="1:49" x14ac:dyDescent="0.3">
      <c r="A4317" t="str">
        <f t="shared" si="336"/>
        <v>UKF</v>
      </c>
      <c r="B4317" t="str">
        <f t="shared" si="337"/>
        <v>V</v>
      </c>
      <c r="C4317">
        <f t="shared" si="338"/>
        <v>0.89999999999999991</v>
      </c>
      <c r="D4317">
        <f t="shared" si="339"/>
        <v>1</v>
      </c>
      <c r="E4317">
        <f t="shared" si="340"/>
        <v>0.89999999999999991</v>
      </c>
      <c r="G4317" t="s">
        <v>5282</v>
      </c>
      <c r="H4317" t="s">
        <v>39</v>
      </c>
      <c r="I4317" s="58" t="s">
        <v>133</v>
      </c>
      <c r="J4317" s="58" t="s">
        <v>41</v>
      </c>
      <c r="K4317" s="58" t="s">
        <v>76</v>
      </c>
      <c r="N4317" t="s">
        <v>805</v>
      </c>
      <c r="P4317" t="s">
        <v>78</v>
      </c>
      <c r="Q4317" t="s">
        <v>79</v>
      </c>
      <c r="S4317" t="s">
        <v>80</v>
      </c>
      <c r="T4317" t="s">
        <v>45</v>
      </c>
      <c r="U4317" t="s">
        <v>46</v>
      </c>
      <c r="V4317" t="s">
        <v>46</v>
      </c>
      <c r="W4317" t="s">
        <v>1274</v>
      </c>
      <c r="X4317" t="s">
        <v>1275</v>
      </c>
      <c r="Y4317" t="s">
        <v>1276</v>
      </c>
      <c r="Z4317" t="s">
        <v>1277</v>
      </c>
      <c r="AA4317" t="s">
        <v>1278</v>
      </c>
      <c r="AB4317" t="s">
        <v>1702</v>
      </c>
      <c r="AC4317" t="s">
        <v>1703</v>
      </c>
      <c r="AD4317" t="s">
        <v>2381</v>
      </c>
      <c r="AF4317" t="s">
        <v>814</v>
      </c>
      <c r="AG4317" t="s">
        <v>56</v>
      </c>
      <c r="AH4317" t="s">
        <v>56</v>
      </c>
      <c r="AI4317" t="s">
        <v>46</v>
      </c>
      <c r="AJ4317" t="s">
        <v>56</v>
      </c>
      <c r="AK4317" t="s">
        <v>56</v>
      </c>
      <c r="AL4317" t="s">
        <v>56</v>
      </c>
      <c r="AM4317" t="s">
        <v>56</v>
      </c>
      <c r="AN4317" t="s">
        <v>56</v>
      </c>
      <c r="AO4317" t="s">
        <v>56</v>
      </c>
      <c r="AP4317" t="s">
        <v>56</v>
      </c>
      <c r="AQ4317" t="s">
        <v>56</v>
      </c>
      <c r="AR4317" t="s">
        <v>56</v>
      </c>
      <c r="AS4317" t="s">
        <v>56</v>
      </c>
      <c r="AT4317" t="s">
        <v>56</v>
      </c>
      <c r="AU4317" t="s">
        <v>56</v>
      </c>
      <c r="AV4317" t="s">
        <v>56</v>
      </c>
      <c r="AW4317" t="s">
        <v>56</v>
      </c>
    </row>
    <row r="4318" spans="1:49" x14ac:dyDescent="0.3">
      <c r="A4318" t="str">
        <f t="shared" si="336"/>
        <v>AU</v>
      </c>
      <c r="B4318" t="str">
        <f t="shared" si="337"/>
        <v>P</v>
      </c>
      <c r="C4318">
        <f t="shared" si="338"/>
        <v>0.89999999999999991</v>
      </c>
      <c r="D4318">
        <f t="shared" si="339"/>
        <v>1</v>
      </c>
      <c r="E4318">
        <f t="shared" si="340"/>
        <v>0.89999999999999991</v>
      </c>
      <c r="G4318" t="s">
        <v>5283</v>
      </c>
      <c r="H4318" t="s">
        <v>39</v>
      </c>
      <c r="I4318" s="58" t="s">
        <v>90</v>
      </c>
      <c r="J4318" s="58" t="s">
        <v>41</v>
      </c>
      <c r="K4318" s="58" t="s">
        <v>42</v>
      </c>
      <c r="N4318" t="s">
        <v>43</v>
      </c>
      <c r="S4318" t="s">
        <v>69</v>
      </c>
      <c r="T4318" t="s">
        <v>45</v>
      </c>
      <c r="U4318" t="s">
        <v>46</v>
      </c>
      <c r="V4318" t="s">
        <v>46</v>
      </c>
      <c r="W4318" t="s">
        <v>156</v>
      </c>
      <c r="X4318" t="s">
        <v>6458</v>
      </c>
      <c r="Y4318" t="s">
        <v>157</v>
      </c>
      <c r="Z4318" t="s">
        <v>158</v>
      </c>
      <c r="AA4318" t="s">
        <v>159</v>
      </c>
      <c r="AB4318" t="s">
        <v>598</v>
      </c>
      <c r="AC4318" t="s">
        <v>599</v>
      </c>
      <c r="AD4318" t="s">
        <v>5072</v>
      </c>
      <c r="AF4318" t="s">
        <v>643</v>
      </c>
      <c r="AG4318" t="s">
        <v>56</v>
      </c>
      <c r="AH4318" t="s">
        <v>56</v>
      </c>
      <c r="AI4318" t="s">
        <v>46</v>
      </c>
      <c r="AJ4318" t="s">
        <v>56</v>
      </c>
      <c r="AK4318" t="s">
        <v>56</v>
      </c>
      <c r="AL4318" t="s">
        <v>56</v>
      </c>
      <c r="AM4318" t="s">
        <v>56</v>
      </c>
      <c r="AN4318" t="s">
        <v>56</v>
      </c>
      <c r="AO4318" t="s">
        <v>56</v>
      </c>
      <c r="AP4318" t="s">
        <v>56</v>
      </c>
      <c r="AQ4318" t="s">
        <v>56</v>
      </c>
      <c r="AR4318" t="s">
        <v>56</v>
      </c>
      <c r="AS4318" t="s">
        <v>56</v>
      </c>
      <c r="AT4318" t="s">
        <v>46</v>
      </c>
      <c r="AU4318" t="s">
        <v>56</v>
      </c>
      <c r="AV4318" t="s">
        <v>56</v>
      </c>
      <c r="AW4318" t="s">
        <v>56</v>
      </c>
    </row>
    <row r="4319" spans="1:49" x14ac:dyDescent="0.3">
      <c r="A4319" t="str">
        <f t="shared" si="336"/>
        <v>AU</v>
      </c>
      <c r="B4319" t="str">
        <f t="shared" si="337"/>
        <v>P</v>
      </c>
      <c r="C4319">
        <f t="shared" si="338"/>
        <v>0.89999999999999991</v>
      </c>
      <c r="D4319">
        <f t="shared" si="339"/>
        <v>1</v>
      </c>
      <c r="E4319">
        <f t="shared" si="340"/>
        <v>0.89999999999999991</v>
      </c>
      <c r="G4319" t="s">
        <v>5284</v>
      </c>
      <c r="H4319" t="s">
        <v>39</v>
      </c>
      <c r="I4319" s="58" t="s">
        <v>90</v>
      </c>
      <c r="J4319" s="58" t="s">
        <v>41</v>
      </c>
      <c r="K4319" s="58" t="s">
        <v>42</v>
      </c>
      <c r="N4319" t="s">
        <v>43</v>
      </c>
      <c r="S4319" t="s">
        <v>69</v>
      </c>
      <c r="T4319" t="s">
        <v>45</v>
      </c>
      <c r="U4319" t="s">
        <v>46</v>
      </c>
      <c r="V4319" t="s">
        <v>46</v>
      </c>
      <c r="W4319" t="s">
        <v>156</v>
      </c>
      <c r="X4319" t="s">
        <v>6458</v>
      </c>
      <c r="Y4319" t="s">
        <v>157</v>
      </c>
      <c r="Z4319" t="s">
        <v>158</v>
      </c>
      <c r="AA4319" t="s">
        <v>159</v>
      </c>
      <c r="AB4319" t="s">
        <v>598</v>
      </c>
      <c r="AC4319" t="s">
        <v>599</v>
      </c>
      <c r="AD4319" t="s">
        <v>5072</v>
      </c>
      <c r="AF4319" t="s">
        <v>643</v>
      </c>
      <c r="AG4319" t="s">
        <v>56</v>
      </c>
      <c r="AH4319" t="s">
        <v>56</v>
      </c>
      <c r="AI4319" t="s">
        <v>46</v>
      </c>
      <c r="AJ4319" t="s">
        <v>56</v>
      </c>
      <c r="AK4319" t="s">
        <v>56</v>
      </c>
      <c r="AL4319" t="s">
        <v>56</v>
      </c>
      <c r="AM4319" t="s">
        <v>56</v>
      </c>
      <c r="AN4319" t="s">
        <v>56</v>
      </c>
      <c r="AO4319" t="s">
        <v>56</v>
      </c>
      <c r="AP4319" t="s">
        <v>56</v>
      </c>
      <c r="AQ4319" t="s">
        <v>56</v>
      </c>
      <c r="AR4319" t="s">
        <v>56</v>
      </c>
      <c r="AS4319" t="s">
        <v>56</v>
      </c>
      <c r="AT4319" t="s">
        <v>46</v>
      </c>
      <c r="AU4319" t="s">
        <v>56</v>
      </c>
      <c r="AV4319" t="s">
        <v>56</v>
      </c>
      <c r="AW4319" t="s">
        <v>56</v>
      </c>
    </row>
    <row r="4320" spans="1:49" x14ac:dyDescent="0.3">
      <c r="A4320" t="str">
        <f t="shared" si="336"/>
        <v>VŠMU</v>
      </c>
      <c r="B4320" t="str">
        <f t="shared" si="337"/>
        <v>P</v>
      </c>
      <c r="C4320">
        <f t="shared" si="338"/>
        <v>0.89999999999999991</v>
      </c>
      <c r="D4320">
        <f t="shared" si="339"/>
        <v>0.33333333333333331</v>
      </c>
      <c r="E4320">
        <f t="shared" si="340"/>
        <v>0.29999999999999993</v>
      </c>
      <c r="G4320" t="s">
        <v>5285</v>
      </c>
      <c r="H4320" t="s">
        <v>39</v>
      </c>
      <c r="I4320" s="58" t="s">
        <v>133</v>
      </c>
      <c r="J4320" s="58" t="s">
        <v>41</v>
      </c>
      <c r="K4320" s="58" t="s">
        <v>91</v>
      </c>
      <c r="N4320" t="s">
        <v>491</v>
      </c>
      <c r="O4320" t="s">
        <v>492</v>
      </c>
      <c r="R4320" t="s">
        <v>79</v>
      </c>
      <c r="S4320" t="s">
        <v>560</v>
      </c>
      <c r="T4320" t="s">
        <v>46</v>
      </c>
      <c r="U4320" t="s">
        <v>45</v>
      </c>
      <c r="V4320" t="s">
        <v>46</v>
      </c>
      <c r="W4320" t="s">
        <v>111</v>
      </c>
      <c r="X4320" t="s">
        <v>112</v>
      </c>
      <c r="Y4320" t="s">
        <v>113</v>
      </c>
      <c r="Z4320" t="s">
        <v>114</v>
      </c>
      <c r="AA4320" t="s">
        <v>115</v>
      </c>
      <c r="AB4320" t="s">
        <v>189</v>
      </c>
      <c r="AC4320" t="s">
        <v>190</v>
      </c>
      <c r="AE4320" t="s">
        <v>5057</v>
      </c>
      <c r="AF4320" t="s">
        <v>186</v>
      </c>
      <c r="AG4320" t="s">
        <v>56</v>
      </c>
      <c r="AH4320" t="s">
        <v>56</v>
      </c>
      <c r="AI4320" t="s">
        <v>56</v>
      </c>
      <c r="AJ4320" t="s">
        <v>46</v>
      </c>
      <c r="AK4320" t="s">
        <v>56</v>
      </c>
      <c r="AL4320" t="s">
        <v>56</v>
      </c>
      <c r="AM4320" t="s">
        <v>56</v>
      </c>
      <c r="AN4320" t="s">
        <v>56</v>
      </c>
      <c r="AO4320" t="s">
        <v>56</v>
      </c>
      <c r="AP4320" t="s">
        <v>56</v>
      </c>
      <c r="AQ4320" t="s">
        <v>56</v>
      </c>
      <c r="AR4320" t="s">
        <v>56</v>
      </c>
      <c r="AS4320" t="s">
        <v>56</v>
      </c>
      <c r="AT4320" t="s">
        <v>56</v>
      </c>
      <c r="AU4320" t="s">
        <v>56</v>
      </c>
      <c r="AV4320" t="s">
        <v>56</v>
      </c>
      <c r="AW4320" t="s">
        <v>56</v>
      </c>
    </row>
    <row r="4321" spans="1:49" x14ac:dyDescent="0.3">
      <c r="A4321" t="str">
        <f t="shared" si="336"/>
        <v>VŠMU</v>
      </c>
      <c r="B4321" t="str">
        <f t="shared" si="337"/>
        <v>P</v>
      </c>
      <c r="C4321">
        <f t="shared" si="338"/>
        <v>0.89999999999999991</v>
      </c>
      <c r="D4321">
        <f t="shared" si="339"/>
        <v>0.33333333333333331</v>
      </c>
      <c r="E4321">
        <f t="shared" si="340"/>
        <v>0.29999999999999993</v>
      </c>
      <c r="G4321" t="s">
        <v>5285</v>
      </c>
      <c r="H4321" t="s">
        <v>39</v>
      </c>
      <c r="I4321" s="58" t="s">
        <v>133</v>
      </c>
      <c r="J4321" s="58" t="s">
        <v>41</v>
      </c>
      <c r="K4321" s="58" t="s">
        <v>91</v>
      </c>
      <c r="N4321" t="s">
        <v>491</v>
      </c>
      <c r="O4321" t="s">
        <v>492</v>
      </c>
      <c r="R4321" t="s">
        <v>79</v>
      </c>
      <c r="S4321" t="s">
        <v>3800</v>
      </c>
      <c r="T4321" t="s">
        <v>45</v>
      </c>
      <c r="U4321" t="s">
        <v>46</v>
      </c>
      <c r="V4321" t="s">
        <v>46</v>
      </c>
      <c r="W4321" t="s">
        <v>111</v>
      </c>
      <c r="X4321" t="s">
        <v>112</v>
      </c>
      <c r="Y4321" t="s">
        <v>113</v>
      </c>
      <c r="Z4321" t="s">
        <v>428</v>
      </c>
      <c r="AA4321" t="s">
        <v>429</v>
      </c>
      <c r="AB4321" t="s">
        <v>1381</v>
      </c>
      <c r="AC4321" t="s">
        <v>1382</v>
      </c>
      <c r="AE4321" t="s">
        <v>5057</v>
      </c>
      <c r="AF4321" t="s">
        <v>186</v>
      </c>
      <c r="AG4321" t="s">
        <v>56</v>
      </c>
      <c r="AH4321" t="s">
        <v>56</v>
      </c>
      <c r="AI4321" t="s">
        <v>56</v>
      </c>
      <c r="AJ4321" t="s">
        <v>46</v>
      </c>
      <c r="AK4321" t="s">
        <v>56</v>
      </c>
      <c r="AL4321" t="s">
        <v>56</v>
      </c>
      <c r="AM4321" t="s">
        <v>56</v>
      </c>
      <c r="AN4321" t="s">
        <v>56</v>
      </c>
      <c r="AO4321" t="s">
        <v>56</v>
      </c>
      <c r="AP4321" t="s">
        <v>56</v>
      </c>
      <c r="AQ4321" t="s">
        <v>56</v>
      </c>
      <c r="AR4321" t="s">
        <v>56</v>
      </c>
      <c r="AS4321" t="s">
        <v>56</v>
      </c>
      <c r="AT4321" t="s">
        <v>56</v>
      </c>
      <c r="AU4321" t="s">
        <v>56</v>
      </c>
      <c r="AV4321" t="s">
        <v>56</v>
      </c>
      <c r="AW4321" t="s">
        <v>56</v>
      </c>
    </row>
    <row r="4322" spans="1:49" x14ac:dyDescent="0.3">
      <c r="A4322" t="str">
        <f t="shared" si="336"/>
        <v>VŠMU</v>
      </c>
      <c r="B4322" t="str">
        <f t="shared" si="337"/>
        <v>P</v>
      </c>
      <c r="C4322">
        <f t="shared" si="338"/>
        <v>0.89999999999999991</v>
      </c>
      <c r="D4322">
        <f t="shared" si="339"/>
        <v>0.33333333333333331</v>
      </c>
      <c r="E4322">
        <f t="shared" si="340"/>
        <v>0.29999999999999993</v>
      </c>
      <c r="G4322" t="s">
        <v>5285</v>
      </c>
      <c r="H4322" t="s">
        <v>39</v>
      </c>
      <c r="I4322" s="58" t="s">
        <v>133</v>
      </c>
      <c r="J4322" s="58" t="s">
        <v>41</v>
      </c>
      <c r="K4322" s="58" t="s">
        <v>91</v>
      </c>
      <c r="N4322" t="s">
        <v>491</v>
      </c>
      <c r="O4322" t="s">
        <v>492</v>
      </c>
      <c r="R4322" t="s">
        <v>79</v>
      </c>
      <c r="S4322" t="s">
        <v>110</v>
      </c>
      <c r="T4322" t="s">
        <v>45</v>
      </c>
      <c r="U4322" t="s">
        <v>46</v>
      </c>
      <c r="V4322" t="s">
        <v>46</v>
      </c>
      <c r="W4322" t="s">
        <v>111</v>
      </c>
      <c r="X4322" t="s">
        <v>112</v>
      </c>
      <c r="Y4322" t="s">
        <v>113</v>
      </c>
      <c r="AE4322" t="s">
        <v>5057</v>
      </c>
      <c r="AF4322" t="s">
        <v>186</v>
      </c>
      <c r="AG4322" t="s">
        <v>56</v>
      </c>
      <c r="AH4322" t="s">
        <v>56</v>
      </c>
      <c r="AI4322" t="s">
        <v>56</v>
      </c>
      <c r="AJ4322" t="s">
        <v>46</v>
      </c>
      <c r="AK4322" t="s">
        <v>56</v>
      </c>
      <c r="AL4322" t="s">
        <v>56</v>
      </c>
      <c r="AM4322" t="s">
        <v>56</v>
      </c>
      <c r="AN4322" t="s">
        <v>56</v>
      </c>
      <c r="AO4322" t="s">
        <v>56</v>
      </c>
      <c r="AP4322" t="s">
        <v>56</v>
      </c>
      <c r="AQ4322" t="s">
        <v>56</v>
      </c>
      <c r="AR4322" t="s">
        <v>56</v>
      </c>
      <c r="AS4322" t="s">
        <v>56</v>
      </c>
      <c r="AT4322" t="s">
        <v>46</v>
      </c>
      <c r="AU4322" t="s">
        <v>56</v>
      </c>
      <c r="AV4322" t="s">
        <v>56</v>
      </c>
      <c r="AW4322" t="s">
        <v>56</v>
      </c>
    </row>
    <row r="4323" spans="1:49" x14ac:dyDescent="0.3">
      <c r="A4323" t="str">
        <f t="shared" si="336"/>
        <v>VŠVU</v>
      </c>
      <c r="B4323" t="str">
        <f t="shared" si="337"/>
        <v>V</v>
      </c>
      <c r="C4323">
        <f t="shared" si="338"/>
        <v>0.89999999999999991</v>
      </c>
      <c r="D4323">
        <f t="shared" si="339"/>
        <v>1</v>
      </c>
      <c r="E4323">
        <f t="shared" si="340"/>
        <v>0.89999999999999991</v>
      </c>
      <c r="G4323" t="s">
        <v>5286</v>
      </c>
      <c r="H4323" t="s">
        <v>39</v>
      </c>
      <c r="I4323" s="58" t="s">
        <v>90</v>
      </c>
      <c r="J4323" s="58" t="s">
        <v>41</v>
      </c>
      <c r="K4323" s="58" t="s">
        <v>97</v>
      </c>
      <c r="N4323" t="s">
        <v>327</v>
      </c>
      <c r="P4323" t="s">
        <v>2662</v>
      </c>
      <c r="Q4323" t="s">
        <v>79</v>
      </c>
      <c r="S4323" t="s">
        <v>99</v>
      </c>
      <c r="T4323" t="s">
        <v>45</v>
      </c>
      <c r="U4323" t="s">
        <v>46</v>
      </c>
      <c r="V4323" t="s">
        <v>46</v>
      </c>
      <c r="W4323" t="s">
        <v>764</v>
      </c>
      <c r="X4323" t="s">
        <v>765</v>
      </c>
      <c r="Y4323" t="s">
        <v>766</v>
      </c>
      <c r="Z4323" t="s">
        <v>767</v>
      </c>
      <c r="AB4323" t="s">
        <v>1088</v>
      </c>
      <c r="AC4323" t="s">
        <v>1089</v>
      </c>
      <c r="AE4323" t="s">
        <v>5287</v>
      </c>
      <c r="AF4323" t="s">
        <v>55</v>
      </c>
      <c r="AG4323" t="s">
        <v>56</v>
      </c>
      <c r="AH4323" t="s">
        <v>46</v>
      </c>
      <c r="AI4323" t="s">
        <v>56</v>
      </c>
      <c r="AJ4323" t="s">
        <v>56</v>
      </c>
      <c r="AK4323" t="s">
        <v>56</v>
      </c>
      <c r="AL4323" t="s">
        <v>56</v>
      </c>
      <c r="AM4323" t="s">
        <v>56</v>
      </c>
      <c r="AN4323" t="s">
        <v>56</v>
      </c>
      <c r="AO4323" t="s">
        <v>56</v>
      </c>
      <c r="AP4323" t="s">
        <v>56</v>
      </c>
      <c r="AQ4323" t="s">
        <v>56</v>
      </c>
      <c r="AR4323" t="s">
        <v>56</v>
      </c>
      <c r="AS4323" t="s">
        <v>56</v>
      </c>
      <c r="AT4323" t="s">
        <v>56</v>
      </c>
      <c r="AU4323" t="s">
        <v>56</v>
      </c>
      <c r="AV4323" t="s">
        <v>56</v>
      </c>
      <c r="AW4323" t="s">
        <v>56</v>
      </c>
    </row>
    <row r="4324" spans="1:49" x14ac:dyDescent="0.3">
      <c r="A4324" t="str">
        <f t="shared" si="336"/>
        <v>AU</v>
      </c>
      <c r="B4324" t="str">
        <f t="shared" si="337"/>
        <v>P</v>
      </c>
      <c r="C4324">
        <f t="shared" si="338"/>
        <v>0.89999999999999991</v>
      </c>
      <c r="D4324">
        <f t="shared" si="339"/>
        <v>1</v>
      </c>
      <c r="E4324">
        <f t="shared" si="340"/>
        <v>0.89999999999999991</v>
      </c>
      <c r="G4324" t="s">
        <v>5288</v>
      </c>
      <c r="H4324" t="s">
        <v>39</v>
      </c>
      <c r="I4324" s="58" t="s">
        <v>90</v>
      </c>
      <c r="J4324" s="58" t="s">
        <v>41</v>
      </c>
      <c r="K4324" s="58" t="s">
        <v>42</v>
      </c>
      <c r="N4324" t="s">
        <v>43</v>
      </c>
      <c r="S4324" t="s">
        <v>57</v>
      </c>
      <c r="T4324" t="s">
        <v>73</v>
      </c>
      <c r="U4324" t="s">
        <v>149</v>
      </c>
      <c r="V4324" t="s">
        <v>46</v>
      </c>
      <c r="W4324" t="s">
        <v>156</v>
      </c>
      <c r="X4324" t="s">
        <v>6458</v>
      </c>
      <c r="Y4324" t="s">
        <v>157</v>
      </c>
      <c r="Z4324" t="s">
        <v>158</v>
      </c>
      <c r="AA4324" t="s">
        <v>159</v>
      </c>
      <c r="AB4324" t="s">
        <v>598</v>
      </c>
      <c r="AC4324" t="s">
        <v>599</v>
      </c>
      <c r="AD4324" t="s">
        <v>5289</v>
      </c>
      <c r="AF4324" t="s">
        <v>1413</v>
      </c>
      <c r="AG4324" t="s">
        <v>56</v>
      </c>
      <c r="AH4324" t="s">
        <v>56</v>
      </c>
      <c r="AI4324" t="s">
        <v>46</v>
      </c>
      <c r="AJ4324" t="s">
        <v>56</v>
      </c>
      <c r="AK4324" t="s">
        <v>56</v>
      </c>
      <c r="AL4324" t="s">
        <v>56</v>
      </c>
      <c r="AM4324" t="s">
        <v>56</v>
      </c>
      <c r="AN4324" t="s">
        <v>56</v>
      </c>
      <c r="AO4324" t="s">
        <v>56</v>
      </c>
      <c r="AP4324" t="s">
        <v>56</v>
      </c>
      <c r="AQ4324" t="s">
        <v>56</v>
      </c>
      <c r="AR4324" t="s">
        <v>56</v>
      </c>
      <c r="AS4324" t="s">
        <v>56</v>
      </c>
      <c r="AT4324" t="s">
        <v>46</v>
      </c>
      <c r="AU4324" t="s">
        <v>56</v>
      </c>
      <c r="AV4324" t="s">
        <v>56</v>
      </c>
      <c r="AW4324" t="s">
        <v>56</v>
      </c>
    </row>
    <row r="4325" spans="1:49" x14ac:dyDescent="0.3">
      <c r="A4325" t="str">
        <f t="shared" si="336"/>
        <v>VŠVU</v>
      </c>
      <c r="B4325" t="str">
        <f t="shared" si="337"/>
        <v>V</v>
      </c>
      <c r="C4325">
        <f t="shared" si="338"/>
        <v>0.44999999999999996</v>
      </c>
      <c r="D4325">
        <f t="shared" si="339"/>
        <v>1</v>
      </c>
      <c r="E4325">
        <f t="shared" si="340"/>
        <v>0.44999999999999996</v>
      </c>
      <c r="G4325" t="s">
        <v>5290</v>
      </c>
      <c r="H4325" t="s">
        <v>39</v>
      </c>
      <c r="I4325" s="58" t="s">
        <v>68</v>
      </c>
      <c r="J4325" s="58" t="s">
        <v>41</v>
      </c>
      <c r="K4325" s="58" t="s">
        <v>61</v>
      </c>
      <c r="N4325" t="s">
        <v>378</v>
      </c>
      <c r="S4325" t="s">
        <v>63</v>
      </c>
      <c r="T4325" t="s">
        <v>45</v>
      </c>
      <c r="U4325" t="s">
        <v>46</v>
      </c>
      <c r="V4325" t="s">
        <v>46</v>
      </c>
      <c r="W4325" t="s">
        <v>764</v>
      </c>
      <c r="X4325" t="s">
        <v>765</v>
      </c>
      <c r="Y4325" t="s">
        <v>766</v>
      </c>
      <c r="Z4325" t="s">
        <v>767</v>
      </c>
      <c r="AB4325" t="s">
        <v>723</v>
      </c>
      <c r="AC4325" t="s">
        <v>1577</v>
      </c>
      <c r="AD4325" t="s">
        <v>5291</v>
      </c>
      <c r="AF4325" t="s">
        <v>55</v>
      </c>
      <c r="AG4325" t="s">
        <v>46</v>
      </c>
      <c r="AH4325" t="s">
        <v>56</v>
      </c>
      <c r="AI4325" t="s">
        <v>56</v>
      </c>
      <c r="AJ4325" t="s">
        <v>56</v>
      </c>
      <c r="AK4325" t="s">
        <v>56</v>
      </c>
      <c r="AL4325" t="s">
        <v>56</v>
      </c>
      <c r="AM4325" t="s">
        <v>56</v>
      </c>
      <c r="AN4325" t="s">
        <v>56</v>
      </c>
      <c r="AO4325" t="s">
        <v>56</v>
      </c>
      <c r="AP4325" t="s">
        <v>56</v>
      </c>
      <c r="AQ4325" t="s">
        <v>56</v>
      </c>
      <c r="AR4325" t="s">
        <v>56</v>
      </c>
      <c r="AS4325" t="s">
        <v>56</v>
      </c>
      <c r="AT4325" t="s">
        <v>56</v>
      </c>
      <c r="AU4325" t="s">
        <v>56</v>
      </c>
      <c r="AV4325" t="s">
        <v>56</v>
      </c>
      <c r="AW4325" t="s">
        <v>56</v>
      </c>
    </row>
    <row r="4326" spans="1:49" x14ac:dyDescent="0.3">
      <c r="A4326" t="str">
        <f t="shared" si="336"/>
        <v>AU</v>
      </c>
      <c r="B4326" t="str">
        <f t="shared" si="337"/>
        <v>P</v>
      </c>
      <c r="C4326">
        <f t="shared" si="338"/>
        <v>0.89999999999999991</v>
      </c>
      <c r="D4326">
        <f t="shared" si="339"/>
        <v>1</v>
      </c>
      <c r="E4326">
        <f t="shared" si="340"/>
        <v>0.89999999999999991</v>
      </c>
      <c r="G4326" t="s">
        <v>5292</v>
      </c>
      <c r="H4326" t="s">
        <v>39</v>
      </c>
      <c r="I4326" s="58" t="s">
        <v>90</v>
      </c>
      <c r="J4326" s="58" t="s">
        <v>41</v>
      </c>
      <c r="K4326" s="58" t="s">
        <v>42</v>
      </c>
      <c r="N4326" t="s">
        <v>43</v>
      </c>
      <c r="S4326" t="s">
        <v>57</v>
      </c>
      <c r="T4326" t="s">
        <v>73</v>
      </c>
      <c r="U4326" t="s">
        <v>149</v>
      </c>
      <c r="V4326" t="s">
        <v>46</v>
      </c>
      <c r="W4326" t="s">
        <v>156</v>
      </c>
      <c r="X4326" t="s">
        <v>6458</v>
      </c>
      <c r="Y4326" t="s">
        <v>157</v>
      </c>
      <c r="Z4326" t="s">
        <v>158</v>
      </c>
      <c r="AA4326" t="s">
        <v>159</v>
      </c>
      <c r="AB4326" t="s">
        <v>598</v>
      </c>
      <c r="AC4326" t="s">
        <v>599</v>
      </c>
      <c r="AD4326" t="s">
        <v>5289</v>
      </c>
      <c r="AF4326" t="s">
        <v>1413</v>
      </c>
      <c r="AG4326" t="s">
        <v>56</v>
      </c>
      <c r="AH4326" t="s">
        <v>56</v>
      </c>
      <c r="AI4326" t="s">
        <v>46</v>
      </c>
      <c r="AJ4326" t="s">
        <v>56</v>
      </c>
      <c r="AK4326" t="s">
        <v>56</v>
      </c>
      <c r="AL4326" t="s">
        <v>56</v>
      </c>
      <c r="AM4326" t="s">
        <v>56</v>
      </c>
      <c r="AN4326" t="s">
        <v>56</v>
      </c>
      <c r="AO4326" t="s">
        <v>56</v>
      </c>
      <c r="AP4326" t="s">
        <v>56</v>
      </c>
      <c r="AQ4326" t="s">
        <v>56</v>
      </c>
      <c r="AR4326" t="s">
        <v>56</v>
      </c>
      <c r="AS4326" t="s">
        <v>56</v>
      </c>
      <c r="AT4326" t="s">
        <v>46</v>
      </c>
      <c r="AU4326" t="s">
        <v>56</v>
      </c>
      <c r="AV4326" t="s">
        <v>56</v>
      </c>
      <c r="AW4326" t="s">
        <v>56</v>
      </c>
    </row>
    <row r="4327" spans="1:49" x14ac:dyDescent="0.3">
      <c r="A4327" t="str">
        <f t="shared" si="336"/>
        <v>AU</v>
      </c>
      <c r="B4327" t="str">
        <f t="shared" si="337"/>
        <v>P</v>
      </c>
      <c r="C4327">
        <f t="shared" si="338"/>
        <v>0.89999999999999991</v>
      </c>
      <c r="D4327">
        <f t="shared" si="339"/>
        <v>1</v>
      </c>
      <c r="E4327">
        <f t="shared" si="340"/>
        <v>0.89999999999999991</v>
      </c>
      <c r="G4327" t="s">
        <v>5293</v>
      </c>
      <c r="H4327" t="s">
        <v>39</v>
      </c>
      <c r="I4327" s="58" t="s">
        <v>90</v>
      </c>
      <c r="J4327" s="58" t="s">
        <v>41</v>
      </c>
      <c r="K4327" s="58" t="s">
        <v>42</v>
      </c>
      <c r="N4327" t="s">
        <v>43</v>
      </c>
      <c r="S4327" t="s">
        <v>57</v>
      </c>
      <c r="T4327" t="s">
        <v>179</v>
      </c>
      <c r="U4327" t="s">
        <v>223</v>
      </c>
      <c r="V4327" t="s">
        <v>46</v>
      </c>
      <c r="W4327" t="s">
        <v>156</v>
      </c>
      <c r="X4327" t="s">
        <v>6458</v>
      </c>
      <c r="Y4327" t="s">
        <v>157</v>
      </c>
      <c r="Z4327" t="s">
        <v>158</v>
      </c>
      <c r="AA4327" t="s">
        <v>159</v>
      </c>
      <c r="AB4327" t="s">
        <v>598</v>
      </c>
      <c r="AC4327" t="s">
        <v>599</v>
      </c>
      <c r="AD4327" t="s">
        <v>5289</v>
      </c>
      <c r="AF4327" t="s">
        <v>1413</v>
      </c>
      <c r="AG4327" t="s">
        <v>56</v>
      </c>
      <c r="AH4327" t="s">
        <v>56</v>
      </c>
      <c r="AI4327" t="s">
        <v>46</v>
      </c>
      <c r="AJ4327" t="s">
        <v>56</v>
      </c>
      <c r="AK4327" t="s">
        <v>56</v>
      </c>
      <c r="AL4327" t="s">
        <v>56</v>
      </c>
      <c r="AM4327" t="s">
        <v>56</v>
      </c>
      <c r="AN4327" t="s">
        <v>56</v>
      </c>
      <c r="AO4327" t="s">
        <v>56</v>
      </c>
      <c r="AP4327" t="s">
        <v>56</v>
      </c>
      <c r="AQ4327" t="s">
        <v>56</v>
      </c>
      <c r="AR4327" t="s">
        <v>56</v>
      </c>
      <c r="AS4327" t="s">
        <v>56</v>
      </c>
      <c r="AT4327" t="s">
        <v>46</v>
      </c>
      <c r="AU4327" t="s">
        <v>56</v>
      </c>
      <c r="AV4327" t="s">
        <v>56</v>
      </c>
      <c r="AW4327" t="s">
        <v>56</v>
      </c>
    </row>
    <row r="4328" spans="1:49" x14ac:dyDescent="0.3">
      <c r="A4328" t="str">
        <f t="shared" si="336"/>
        <v>AU</v>
      </c>
      <c r="B4328" t="str">
        <f t="shared" si="337"/>
        <v>P</v>
      </c>
      <c r="C4328">
        <f t="shared" si="338"/>
        <v>0.89999999999999991</v>
      </c>
      <c r="D4328">
        <f t="shared" si="339"/>
        <v>1</v>
      </c>
      <c r="E4328">
        <f t="shared" si="340"/>
        <v>0.89999999999999991</v>
      </c>
      <c r="G4328" t="s">
        <v>5294</v>
      </c>
      <c r="H4328" t="s">
        <v>39</v>
      </c>
      <c r="I4328" s="58" t="s">
        <v>90</v>
      </c>
      <c r="J4328" s="58" t="s">
        <v>41</v>
      </c>
      <c r="K4328" s="58" t="s">
        <v>42</v>
      </c>
      <c r="N4328" t="s">
        <v>43</v>
      </c>
      <c r="S4328" t="s">
        <v>69</v>
      </c>
      <c r="T4328" t="s">
        <v>45</v>
      </c>
      <c r="U4328" t="s">
        <v>46</v>
      </c>
      <c r="V4328" t="s">
        <v>46</v>
      </c>
      <c r="W4328" t="s">
        <v>156</v>
      </c>
      <c r="X4328" t="s">
        <v>6458</v>
      </c>
      <c r="Y4328" t="s">
        <v>157</v>
      </c>
      <c r="Z4328" t="s">
        <v>158</v>
      </c>
      <c r="AA4328" t="s">
        <v>159</v>
      </c>
      <c r="AB4328" t="s">
        <v>598</v>
      </c>
      <c r="AC4328" t="s">
        <v>599</v>
      </c>
      <c r="AD4328" t="s">
        <v>5289</v>
      </c>
      <c r="AF4328" t="s">
        <v>1413</v>
      </c>
      <c r="AG4328" t="s">
        <v>56</v>
      </c>
      <c r="AH4328" t="s">
        <v>56</v>
      </c>
      <c r="AI4328" t="s">
        <v>46</v>
      </c>
      <c r="AJ4328" t="s">
        <v>56</v>
      </c>
      <c r="AK4328" t="s">
        <v>56</v>
      </c>
      <c r="AL4328" t="s">
        <v>56</v>
      </c>
      <c r="AM4328" t="s">
        <v>56</v>
      </c>
      <c r="AN4328" t="s">
        <v>56</v>
      </c>
      <c r="AO4328" t="s">
        <v>56</v>
      </c>
      <c r="AP4328" t="s">
        <v>56</v>
      </c>
      <c r="AQ4328" t="s">
        <v>56</v>
      </c>
      <c r="AR4328" t="s">
        <v>56</v>
      </c>
      <c r="AS4328" t="s">
        <v>56</v>
      </c>
      <c r="AT4328" t="s">
        <v>46</v>
      </c>
      <c r="AU4328" t="s">
        <v>56</v>
      </c>
      <c r="AV4328" t="s">
        <v>56</v>
      </c>
      <c r="AW4328" t="s">
        <v>56</v>
      </c>
    </row>
    <row r="4329" spans="1:49" x14ac:dyDescent="0.3">
      <c r="A4329" t="str">
        <f t="shared" si="336"/>
        <v>AU</v>
      </c>
      <c r="B4329" t="str">
        <f t="shared" si="337"/>
        <v>P</v>
      </c>
      <c r="C4329">
        <f t="shared" si="338"/>
        <v>0.89999999999999991</v>
      </c>
      <c r="D4329">
        <f t="shared" si="339"/>
        <v>1</v>
      </c>
      <c r="E4329">
        <f t="shared" si="340"/>
        <v>0.89999999999999991</v>
      </c>
      <c r="G4329" t="s">
        <v>5295</v>
      </c>
      <c r="H4329" t="s">
        <v>39</v>
      </c>
      <c r="I4329" s="58" t="s">
        <v>90</v>
      </c>
      <c r="J4329" s="58" t="s">
        <v>41</v>
      </c>
      <c r="K4329" s="58" t="s">
        <v>42</v>
      </c>
      <c r="N4329" t="s">
        <v>43</v>
      </c>
      <c r="S4329" t="s">
        <v>57</v>
      </c>
      <c r="T4329" t="s">
        <v>179</v>
      </c>
      <c r="U4329" t="s">
        <v>223</v>
      </c>
      <c r="V4329" t="s">
        <v>46</v>
      </c>
      <c r="W4329" t="s">
        <v>156</v>
      </c>
      <c r="X4329" t="s">
        <v>6458</v>
      </c>
      <c r="Y4329" t="s">
        <v>157</v>
      </c>
      <c r="Z4329" t="s">
        <v>158</v>
      </c>
      <c r="AA4329" t="s">
        <v>159</v>
      </c>
      <c r="AB4329" t="s">
        <v>598</v>
      </c>
      <c r="AC4329" t="s">
        <v>599</v>
      </c>
      <c r="AD4329" t="s">
        <v>5289</v>
      </c>
      <c r="AF4329" t="s">
        <v>1413</v>
      </c>
      <c r="AG4329" t="s">
        <v>56</v>
      </c>
      <c r="AH4329" t="s">
        <v>56</v>
      </c>
      <c r="AI4329" t="s">
        <v>46</v>
      </c>
      <c r="AJ4329" t="s">
        <v>56</v>
      </c>
      <c r="AK4329" t="s">
        <v>56</v>
      </c>
      <c r="AL4329" t="s">
        <v>56</v>
      </c>
      <c r="AM4329" t="s">
        <v>56</v>
      </c>
      <c r="AN4329" t="s">
        <v>56</v>
      </c>
      <c r="AO4329" t="s">
        <v>56</v>
      </c>
      <c r="AP4329" t="s">
        <v>56</v>
      </c>
      <c r="AQ4329" t="s">
        <v>56</v>
      </c>
      <c r="AR4329" t="s">
        <v>56</v>
      </c>
      <c r="AS4329" t="s">
        <v>56</v>
      </c>
      <c r="AT4329" t="s">
        <v>46</v>
      </c>
      <c r="AU4329" t="s">
        <v>56</v>
      </c>
      <c r="AV4329" t="s">
        <v>56</v>
      </c>
      <c r="AW4329" t="s">
        <v>56</v>
      </c>
    </row>
    <row r="4330" spans="1:49" x14ac:dyDescent="0.3">
      <c r="A4330" t="str">
        <f t="shared" si="336"/>
        <v>AU</v>
      </c>
      <c r="B4330" t="str">
        <f t="shared" si="337"/>
        <v>P</v>
      </c>
      <c r="C4330">
        <f t="shared" si="338"/>
        <v>0.89999999999999991</v>
      </c>
      <c r="D4330">
        <f t="shared" si="339"/>
        <v>1</v>
      </c>
      <c r="E4330">
        <f t="shared" si="340"/>
        <v>0.89999999999999991</v>
      </c>
      <c r="G4330" t="s">
        <v>5296</v>
      </c>
      <c r="H4330" t="s">
        <v>39</v>
      </c>
      <c r="I4330" s="58" t="s">
        <v>90</v>
      </c>
      <c r="J4330" s="58" t="s">
        <v>41</v>
      </c>
      <c r="K4330" s="58" t="s">
        <v>42</v>
      </c>
      <c r="N4330" t="s">
        <v>43</v>
      </c>
      <c r="S4330" t="s">
        <v>57</v>
      </c>
      <c r="T4330" t="s">
        <v>179</v>
      </c>
      <c r="U4330" t="s">
        <v>223</v>
      </c>
      <c r="V4330" t="s">
        <v>46</v>
      </c>
      <c r="W4330" t="s">
        <v>156</v>
      </c>
      <c r="X4330" t="s">
        <v>6458</v>
      </c>
      <c r="Y4330" t="s">
        <v>157</v>
      </c>
      <c r="Z4330" t="s">
        <v>158</v>
      </c>
      <c r="AA4330" t="s">
        <v>159</v>
      </c>
      <c r="AB4330" t="s">
        <v>598</v>
      </c>
      <c r="AC4330" t="s">
        <v>599</v>
      </c>
      <c r="AD4330" t="s">
        <v>5289</v>
      </c>
      <c r="AF4330" t="s">
        <v>1413</v>
      </c>
      <c r="AG4330" t="s">
        <v>56</v>
      </c>
      <c r="AH4330" t="s">
        <v>56</v>
      </c>
      <c r="AI4330" t="s">
        <v>46</v>
      </c>
      <c r="AJ4330" t="s">
        <v>56</v>
      </c>
      <c r="AK4330" t="s">
        <v>56</v>
      </c>
      <c r="AL4330" t="s">
        <v>56</v>
      </c>
      <c r="AM4330" t="s">
        <v>56</v>
      </c>
      <c r="AN4330" t="s">
        <v>56</v>
      </c>
      <c r="AO4330" t="s">
        <v>56</v>
      </c>
      <c r="AP4330" t="s">
        <v>56</v>
      </c>
      <c r="AQ4330" t="s">
        <v>56</v>
      </c>
      <c r="AR4330" t="s">
        <v>56</v>
      </c>
      <c r="AS4330" t="s">
        <v>56</v>
      </c>
      <c r="AT4330" t="s">
        <v>46</v>
      </c>
      <c r="AU4330" t="s">
        <v>56</v>
      </c>
      <c r="AV4330" t="s">
        <v>56</v>
      </c>
      <c r="AW4330" t="s">
        <v>56</v>
      </c>
    </row>
    <row r="4331" spans="1:49" x14ac:dyDescent="0.3">
      <c r="A4331" t="str">
        <f t="shared" si="336"/>
        <v>AU</v>
      </c>
      <c r="B4331" t="str">
        <f t="shared" si="337"/>
        <v>P</v>
      </c>
      <c r="C4331">
        <f t="shared" si="338"/>
        <v>0.89999999999999991</v>
      </c>
      <c r="D4331">
        <f t="shared" si="339"/>
        <v>1</v>
      </c>
      <c r="E4331">
        <f t="shared" si="340"/>
        <v>0.89999999999999991</v>
      </c>
      <c r="G4331" t="s">
        <v>5297</v>
      </c>
      <c r="H4331" t="s">
        <v>39</v>
      </c>
      <c r="I4331" s="58" t="s">
        <v>90</v>
      </c>
      <c r="J4331" s="58" t="s">
        <v>41</v>
      </c>
      <c r="K4331" s="58" t="s">
        <v>42</v>
      </c>
      <c r="N4331" t="s">
        <v>43</v>
      </c>
      <c r="S4331" t="s">
        <v>57</v>
      </c>
      <c r="T4331" t="s">
        <v>179</v>
      </c>
      <c r="U4331" t="s">
        <v>223</v>
      </c>
      <c r="V4331" t="s">
        <v>46</v>
      </c>
      <c r="W4331" t="s">
        <v>156</v>
      </c>
      <c r="X4331" t="s">
        <v>6458</v>
      </c>
      <c r="Y4331" t="s">
        <v>157</v>
      </c>
      <c r="Z4331" t="s">
        <v>158</v>
      </c>
      <c r="AA4331" t="s">
        <v>159</v>
      </c>
      <c r="AB4331" t="s">
        <v>598</v>
      </c>
      <c r="AC4331" t="s">
        <v>599</v>
      </c>
      <c r="AD4331" t="s">
        <v>5289</v>
      </c>
      <c r="AF4331" t="s">
        <v>1413</v>
      </c>
      <c r="AG4331" t="s">
        <v>56</v>
      </c>
      <c r="AH4331" t="s">
        <v>56</v>
      </c>
      <c r="AI4331" t="s">
        <v>46</v>
      </c>
      <c r="AJ4331" t="s">
        <v>56</v>
      </c>
      <c r="AK4331" t="s">
        <v>56</v>
      </c>
      <c r="AL4331" t="s">
        <v>56</v>
      </c>
      <c r="AM4331" t="s">
        <v>56</v>
      </c>
      <c r="AN4331" t="s">
        <v>56</v>
      </c>
      <c r="AO4331" t="s">
        <v>56</v>
      </c>
      <c r="AP4331" t="s">
        <v>56</v>
      </c>
      <c r="AQ4331" t="s">
        <v>56</v>
      </c>
      <c r="AR4331" t="s">
        <v>56</v>
      </c>
      <c r="AS4331" t="s">
        <v>56</v>
      </c>
      <c r="AT4331" t="s">
        <v>46</v>
      </c>
      <c r="AU4331" t="s">
        <v>56</v>
      </c>
      <c r="AV4331" t="s">
        <v>56</v>
      </c>
      <c r="AW4331" t="s">
        <v>56</v>
      </c>
    </row>
    <row r="4332" spans="1:49" x14ac:dyDescent="0.3">
      <c r="A4332" t="str">
        <f t="shared" si="336"/>
        <v>VŠVU</v>
      </c>
      <c r="B4332" t="str">
        <f t="shared" si="337"/>
        <v>V</v>
      </c>
      <c r="C4332">
        <f t="shared" si="338"/>
        <v>0.89999999999999991</v>
      </c>
      <c r="D4332">
        <f t="shared" si="339"/>
        <v>1</v>
      </c>
      <c r="E4332">
        <f t="shared" si="340"/>
        <v>0.89999999999999991</v>
      </c>
      <c r="G4332" t="s">
        <v>5298</v>
      </c>
      <c r="H4332" t="s">
        <v>39</v>
      </c>
      <c r="I4332" s="58" t="s">
        <v>40</v>
      </c>
      <c r="J4332" s="58" t="s">
        <v>41</v>
      </c>
      <c r="K4332" s="58" t="s">
        <v>76</v>
      </c>
      <c r="N4332" t="s">
        <v>981</v>
      </c>
      <c r="P4332" t="s">
        <v>78</v>
      </c>
      <c r="Q4332" t="s">
        <v>79</v>
      </c>
      <c r="S4332" t="s">
        <v>80</v>
      </c>
      <c r="T4332" t="s">
        <v>45</v>
      </c>
      <c r="U4332" t="s">
        <v>46</v>
      </c>
      <c r="V4332" t="s">
        <v>46</v>
      </c>
      <c r="W4332" t="s">
        <v>764</v>
      </c>
      <c r="X4332" t="s">
        <v>765</v>
      </c>
      <c r="Y4332" t="s">
        <v>766</v>
      </c>
      <c r="Z4332" t="s">
        <v>767</v>
      </c>
      <c r="AB4332" t="s">
        <v>1088</v>
      </c>
      <c r="AC4332" t="s">
        <v>1089</v>
      </c>
      <c r="AD4332" t="s">
        <v>5291</v>
      </c>
      <c r="AF4332" t="s">
        <v>55</v>
      </c>
      <c r="AG4332" t="s">
        <v>46</v>
      </c>
      <c r="AH4332" t="s">
        <v>56</v>
      </c>
      <c r="AI4332" t="s">
        <v>56</v>
      </c>
      <c r="AJ4332" t="s">
        <v>56</v>
      </c>
      <c r="AK4332" t="s">
        <v>56</v>
      </c>
      <c r="AL4332" t="s">
        <v>56</v>
      </c>
      <c r="AM4332" t="s">
        <v>56</v>
      </c>
      <c r="AN4332" t="s">
        <v>56</v>
      </c>
      <c r="AO4332" t="s">
        <v>56</v>
      </c>
      <c r="AP4332" t="s">
        <v>56</v>
      </c>
      <c r="AQ4332" t="s">
        <v>56</v>
      </c>
      <c r="AR4332" t="s">
        <v>56</v>
      </c>
      <c r="AS4332" t="s">
        <v>56</v>
      </c>
      <c r="AT4332" t="s">
        <v>56</v>
      </c>
      <c r="AU4332" t="s">
        <v>56</v>
      </c>
      <c r="AV4332" t="s">
        <v>56</v>
      </c>
      <c r="AW4332" t="s">
        <v>56</v>
      </c>
    </row>
    <row r="4333" spans="1:49" x14ac:dyDescent="0.3">
      <c r="A4333" t="str">
        <f t="shared" si="336"/>
        <v>VŠVU</v>
      </c>
      <c r="B4333" t="str">
        <f t="shared" si="337"/>
        <v>V</v>
      </c>
      <c r="C4333">
        <f t="shared" si="338"/>
        <v>1.56</v>
      </c>
      <c r="D4333">
        <f t="shared" si="339"/>
        <v>1</v>
      </c>
      <c r="E4333">
        <f t="shared" si="340"/>
        <v>1.56</v>
      </c>
      <c r="G4333" t="s">
        <v>5299</v>
      </c>
      <c r="H4333" t="s">
        <v>39</v>
      </c>
      <c r="I4333" s="58" t="s">
        <v>104</v>
      </c>
      <c r="J4333" s="58" t="s">
        <v>41</v>
      </c>
      <c r="K4333" s="58" t="s">
        <v>97</v>
      </c>
      <c r="N4333" t="s">
        <v>327</v>
      </c>
      <c r="P4333" t="s">
        <v>2662</v>
      </c>
      <c r="Q4333" t="s">
        <v>79</v>
      </c>
      <c r="S4333" t="s">
        <v>99</v>
      </c>
      <c r="T4333" t="s">
        <v>350</v>
      </c>
      <c r="U4333" t="s">
        <v>149</v>
      </c>
      <c r="V4333" t="s">
        <v>46</v>
      </c>
      <c r="W4333" t="s">
        <v>764</v>
      </c>
      <c r="X4333" t="s">
        <v>765</v>
      </c>
      <c r="Y4333" t="s">
        <v>766</v>
      </c>
      <c r="Z4333" t="s">
        <v>767</v>
      </c>
      <c r="AB4333" t="s">
        <v>1088</v>
      </c>
      <c r="AC4333" t="s">
        <v>1089</v>
      </c>
      <c r="AE4333" t="s">
        <v>5300</v>
      </c>
      <c r="AF4333" t="s">
        <v>55</v>
      </c>
      <c r="AG4333" t="s">
        <v>56</v>
      </c>
      <c r="AH4333" t="s">
        <v>46</v>
      </c>
      <c r="AI4333" t="s">
        <v>56</v>
      </c>
      <c r="AJ4333" t="s">
        <v>56</v>
      </c>
      <c r="AK4333" t="s">
        <v>56</v>
      </c>
      <c r="AL4333" t="s">
        <v>56</v>
      </c>
      <c r="AM4333" t="s">
        <v>56</v>
      </c>
      <c r="AN4333" t="s">
        <v>56</v>
      </c>
      <c r="AO4333" t="s">
        <v>56</v>
      </c>
      <c r="AP4333" t="s">
        <v>56</v>
      </c>
      <c r="AQ4333" t="s">
        <v>56</v>
      </c>
      <c r="AR4333" t="s">
        <v>56</v>
      </c>
      <c r="AS4333" t="s">
        <v>56</v>
      </c>
      <c r="AT4333" t="s">
        <v>56</v>
      </c>
      <c r="AU4333" t="s">
        <v>56</v>
      </c>
      <c r="AV4333" t="s">
        <v>56</v>
      </c>
      <c r="AW4333" t="s">
        <v>56</v>
      </c>
    </row>
    <row r="4334" spans="1:49" x14ac:dyDescent="0.3">
      <c r="A4334" t="str">
        <f t="shared" si="336"/>
        <v>AU</v>
      </c>
      <c r="B4334" t="str">
        <f t="shared" si="337"/>
        <v>P</v>
      </c>
      <c r="C4334">
        <f t="shared" si="338"/>
        <v>0.89999999999999991</v>
      </c>
      <c r="D4334">
        <f t="shared" si="339"/>
        <v>1</v>
      </c>
      <c r="E4334">
        <f t="shared" si="340"/>
        <v>0.89999999999999991</v>
      </c>
      <c r="G4334" t="s">
        <v>5301</v>
      </c>
      <c r="H4334" t="s">
        <v>39</v>
      </c>
      <c r="I4334" s="58" t="s">
        <v>90</v>
      </c>
      <c r="J4334" s="58" t="s">
        <v>41</v>
      </c>
      <c r="K4334" s="58" t="s">
        <v>42</v>
      </c>
      <c r="N4334" t="s">
        <v>43</v>
      </c>
      <c r="S4334" t="s">
        <v>69</v>
      </c>
      <c r="T4334" t="s">
        <v>45</v>
      </c>
      <c r="U4334" t="s">
        <v>46</v>
      </c>
      <c r="V4334" t="s">
        <v>46</v>
      </c>
      <c r="W4334" t="s">
        <v>156</v>
      </c>
      <c r="X4334" t="s">
        <v>6458</v>
      </c>
      <c r="Y4334" t="s">
        <v>157</v>
      </c>
      <c r="Z4334" t="s">
        <v>158</v>
      </c>
      <c r="AA4334" t="s">
        <v>159</v>
      </c>
      <c r="AB4334" t="s">
        <v>598</v>
      </c>
      <c r="AC4334" t="s">
        <v>599</v>
      </c>
      <c r="AD4334" t="s">
        <v>1435</v>
      </c>
      <c r="AF4334" t="s">
        <v>643</v>
      </c>
      <c r="AG4334" t="s">
        <v>56</v>
      </c>
      <c r="AH4334" t="s">
        <v>56</v>
      </c>
      <c r="AI4334" t="s">
        <v>46</v>
      </c>
      <c r="AJ4334" t="s">
        <v>56</v>
      </c>
      <c r="AK4334" t="s">
        <v>56</v>
      </c>
      <c r="AL4334" t="s">
        <v>56</v>
      </c>
      <c r="AM4334" t="s">
        <v>56</v>
      </c>
      <c r="AN4334" t="s">
        <v>56</v>
      </c>
      <c r="AO4334" t="s">
        <v>56</v>
      </c>
      <c r="AP4334" t="s">
        <v>56</v>
      </c>
      <c r="AQ4334" t="s">
        <v>56</v>
      </c>
      <c r="AR4334" t="s">
        <v>56</v>
      </c>
      <c r="AS4334" t="s">
        <v>56</v>
      </c>
      <c r="AT4334" t="s">
        <v>46</v>
      </c>
      <c r="AU4334" t="s">
        <v>56</v>
      </c>
      <c r="AV4334" t="s">
        <v>56</v>
      </c>
      <c r="AW4334" t="s">
        <v>56</v>
      </c>
    </row>
    <row r="4335" spans="1:49" x14ac:dyDescent="0.3">
      <c r="A4335" t="str">
        <f t="shared" si="336"/>
        <v>VŠVU</v>
      </c>
      <c r="B4335" t="str">
        <f t="shared" si="337"/>
        <v>V</v>
      </c>
      <c r="C4335">
        <f t="shared" si="338"/>
        <v>0.78</v>
      </c>
      <c r="D4335">
        <f t="shared" si="339"/>
        <v>1</v>
      </c>
      <c r="E4335">
        <f t="shared" si="340"/>
        <v>0.78</v>
      </c>
      <c r="G4335" t="s">
        <v>5302</v>
      </c>
      <c r="H4335" t="s">
        <v>39</v>
      </c>
      <c r="I4335" s="58" t="s">
        <v>75</v>
      </c>
      <c r="J4335" s="58" t="s">
        <v>41</v>
      </c>
      <c r="K4335" s="58" t="s">
        <v>61</v>
      </c>
      <c r="N4335" t="s">
        <v>378</v>
      </c>
      <c r="S4335" t="s">
        <v>63</v>
      </c>
      <c r="T4335" t="s">
        <v>45</v>
      </c>
      <c r="U4335" t="s">
        <v>46</v>
      </c>
      <c r="V4335" t="s">
        <v>46</v>
      </c>
      <c r="W4335" t="s">
        <v>764</v>
      </c>
      <c r="X4335" t="s">
        <v>765</v>
      </c>
      <c r="Y4335" t="s">
        <v>766</v>
      </c>
      <c r="Z4335" t="s">
        <v>767</v>
      </c>
      <c r="AB4335" t="s">
        <v>723</v>
      </c>
      <c r="AC4335" t="s">
        <v>1577</v>
      </c>
      <c r="AD4335" t="s">
        <v>5303</v>
      </c>
      <c r="AF4335" t="s">
        <v>55</v>
      </c>
      <c r="AG4335" t="s">
        <v>46</v>
      </c>
      <c r="AH4335" t="s">
        <v>56</v>
      </c>
      <c r="AI4335" t="s">
        <v>56</v>
      </c>
      <c r="AJ4335" t="s">
        <v>56</v>
      </c>
      <c r="AK4335" t="s">
        <v>56</v>
      </c>
      <c r="AL4335" t="s">
        <v>56</v>
      </c>
      <c r="AM4335" t="s">
        <v>56</v>
      </c>
      <c r="AN4335" t="s">
        <v>56</v>
      </c>
      <c r="AO4335" t="s">
        <v>56</v>
      </c>
      <c r="AP4335" t="s">
        <v>56</v>
      </c>
      <c r="AQ4335" t="s">
        <v>56</v>
      </c>
      <c r="AR4335" t="s">
        <v>56</v>
      </c>
      <c r="AS4335" t="s">
        <v>56</v>
      </c>
      <c r="AT4335" t="s">
        <v>56</v>
      </c>
      <c r="AU4335" t="s">
        <v>56</v>
      </c>
      <c r="AV4335" t="s">
        <v>56</v>
      </c>
      <c r="AW4335" t="s">
        <v>56</v>
      </c>
    </row>
    <row r="4336" spans="1:49" x14ac:dyDescent="0.3">
      <c r="A4336" t="str">
        <f t="shared" si="336"/>
        <v>KU</v>
      </c>
      <c r="B4336" t="str">
        <f t="shared" si="337"/>
        <v>V</v>
      </c>
      <c r="C4336">
        <f t="shared" si="338"/>
        <v>0.78</v>
      </c>
      <c r="D4336">
        <f t="shared" si="339"/>
        <v>1</v>
      </c>
      <c r="E4336">
        <f t="shared" si="340"/>
        <v>0.78</v>
      </c>
      <c r="G4336" t="s">
        <v>5304</v>
      </c>
      <c r="H4336" t="s">
        <v>39</v>
      </c>
      <c r="I4336" s="58" t="s">
        <v>257</v>
      </c>
      <c r="J4336" s="58" t="s">
        <v>41</v>
      </c>
      <c r="K4336" s="58" t="s">
        <v>76</v>
      </c>
      <c r="N4336" t="s">
        <v>713</v>
      </c>
      <c r="P4336" t="s">
        <v>78</v>
      </c>
      <c r="Q4336" t="s">
        <v>79</v>
      </c>
      <c r="S4336" t="s">
        <v>80</v>
      </c>
      <c r="T4336" t="s">
        <v>45</v>
      </c>
      <c r="U4336" t="s">
        <v>46</v>
      </c>
      <c r="V4336" t="s">
        <v>46</v>
      </c>
      <c r="W4336" t="s">
        <v>4216</v>
      </c>
      <c r="X4336" t="s">
        <v>4217</v>
      </c>
      <c r="Y4336" t="s">
        <v>4218</v>
      </c>
      <c r="Z4336" t="s">
        <v>382</v>
      </c>
      <c r="AA4336" t="s">
        <v>5104</v>
      </c>
      <c r="AB4336" t="s">
        <v>64</v>
      </c>
      <c r="AC4336" t="s">
        <v>5166</v>
      </c>
      <c r="AD4336" t="s">
        <v>5183</v>
      </c>
      <c r="AF4336" t="s">
        <v>55</v>
      </c>
      <c r="AG4336" t="s">
        <v>46</v>
      </c>
      <c r="AH4336" t="s">
        <v>56</v>
      </c>
      <c r="AI4336" t="s">
        <v>56</v>
      </c>
      <c r="AJ4336" t="s">
        <v>56</v>
      </c>
      <c r="AK4336" t="s">
        <v>56</v>
      </c>
      <c r="AL4336" t="s">
        <v>56</v>
      </c>
      <c r="AM4336" t="s">
        <v>56</v>
      </c>
      <c r="AN4336" t="s">
        <v>56</v>
      </c>
      <c r="AO4336" t="s">
        <v>56</v>
      </c>
      <c r="AP4336" t="s">
        <v>56</v>
      </c>
      <c r="AQ4336" t="s">
        <v>56</v>
      </c>
      <c r="AR4336" t="s">
        <v>56</v>
      </c>
      <c r="AS4336" t="s">
        <v>56</v>
      </c>
      <c r="AT4336" t="s">
        <v>56</v>
      </c>
      <c r="AU4336" t="s">
        <v>56</v>
      </c>
      <c r="AV4336" t="s">
        <v>56</v>
      </c>
      <c r="AW4336" t="s">
        <v>56</v>
      </c>
    </row>
    <row r="4337" spans="1:49" x14ac:dyDescent="0.3">
      <c r="A4337" t="str">
        <f t="shared" si="336"/>
        <v>UKF</v>
      </c>
      <c r="B4337" t="str">
        <f t="shared" si="337"/>
        <v>V</v>
      </c>
      <c r="C4337">
        <f t="shared" si="338"/>
        <v>0.89999999999999991</v>
      </c>
      <c r="D4337">
        <f t="shared" si="339"/>
        <v>1</v>
      </c>
      <c r="E4337">
        <f t="shared" si="340"/>
        <v>0.89999999999999991</v>
      </c>
      <c r="G4337" t="s">
        <v>5305</v>
      </c>
      <c r="H4337" t="s">
        <v>39</v>
      </c>
      <c r="I4337" s="58" t="s">
        <v>133</v>
      </c>
      <c r="J4337" s="58" t="s">
        <v>41</v>
      </c>
      <c r="K4337" s="58" t="s">
        <v>76</v>
      </c>
      <c r="N4337" t="s">
        <v>713</v>
      </c>
      <c r="P4337" t="s">
        <v>78</v>
      </c>
      <c r="Q4337" t="s">
        <v>79</v>
      </c>
      <c r="S4337" t="s">
        <v>80</v>
      </c>
      <c r="T4337" t="s">
        <v>45</v>
      </c>
      <c r="U4337" t="s">
        <v>46</v>
      </c>
      <c r="V4337" t="s">
        <v>46</v>
      </c>
      <c r="W4337" t="s">
        <v>1274</v>
      </c>
      <c r="X4337" t="s">
        <v>1275</v>
      </c>
      <c r="Y4337" t="s">
        <v>1276</v>
      </c>
      <c r="Z4337" t="s">
        <v>1277</v>
      </c>
      <c r="AA4337" t="s">
        <v>1278</v>
      </c>
      <c r="AB4337" t="s">
        <v>1702</v>
      </c>
      <c r="AC4337" t="s">
        <v>1703</v>
      </c>
      <c r="AD4337" t="s">
        <v>3848</v>
      </c>
      <c r="AF4337" t="s">
        <v>55</v>
      </c>
      <c r="AG4337" t="s">
        <v>46</v>
      </c>
      <c r="AH4337" t="s">
        <v>56</v>
      </c>
      <c r="AI4337" t="s">
        <v>46</v>
      </c>
      <c r="AJ4337" t="s">
        <v>56</v>
      </c>
      <c r="AK4337" t="s">
        <v>56</v>
      </c>
      <c r="AL4337" t="s">
        <v>56</v>
      </c>
      <c r="AM4337" t="s">
        <v>56</v>
      </c>
      <c r="AN4337" t="s">
        <v>56</v>
      </c>
      <c r="AO4337" t="s">
        <v>56</v>
      </c>
      <c r="AP4337" t="s">
        <v>56</v>
      </c>
      <c r="AQ4337" t="s">
        <v>56</v>
      </c>
      <c r="AR4337" t="s">
        <v>56</v>
      </c>
      <c r="AS4337" t="s">
        <v>56</v>
      </c>
      <c r="AT4337" t="s">
        <v>56</v>
      </c>
      <c r="AU4337" t="s">
        <v>56</v>
      </c>
      <c r="AV4337" t="s">
        <v>56</v>
      </c>
      <c r="AW4337" t="s">
        <v>56</v>
      </c>
    </row>
    <row r="4338" spans="1:49" x14ac:dyDescent="0.3">
      <c r="A4338" t="str">
        <f t="shared" si="336"/>
        <v>UKF</v>
      </c>
      <c r="B4338" t="str">
        <f t="shared" si="337"/>
        <v>V</v>
      </c>
      <c r="C4338">
        <f t="shared" si="338"/>
        <v>0.89999999999999991</v>
      </c>
      <c r="D4338">
        <f t="shared" si="339"/>
        <v>1</v>
      </c>
      <c r="E4338">
        <f t="shared" si="340"/>
        <v>0.89999999999999991</v>
      </c>
      <c r="G4338" t="s">
        <v>5306</v>
      </c>
      <c r="H4338" t="s">
        <v>39</v>
      </c>
      <c r="I4338" s="58" t="s">
        <v>133</v>
      </c>
      <c r="J4338" s="58" t="s">
        <v>41</v>
      </c>
      <c r="K4338" s="58" t="s">
        <v>76</v>
      </c>
      <c r="N4338" t="s">
        <v>713</v>
      </c>
      <c r="P4338" t="s">
        <v>78</v>
      </c>
      <c r="Q4338" t="s">
        <v>79</v>
      </c>
      <c r="S4338" t="s">
        <v>80</v>
      </c>
      <c r="T4338" t="s">
        <v>45</v>
      </c>
      <c r="U4338" t="s">
        <v>46</v>
      </c>
      <c r="V4338" t="s">
        <v>46</v>
      </c>
      <c r="W4338" t="s">
        <v>1274</v>
      </c>
      <c r="X4338" t="s">
        <v>1275</v>
      </c>
      <c r="Y4338" t="s">
        <v>1276</v>
      </c>
      <c r="Z4338" t="s">
        <v>1277</v>
      </c>
      <c r="AA4338" t="s">
        <v>1278</v>
      </c>
      <c r="AB4338" t="s">
        <v>1702</v>
      </c>
      <c r="AC4338" t="s">
        <v>1703</v>
      </c>
      <c r="AD4338" t="s">
        <v>2381</v>
      </c>
      <c r="AF4338" t="s">
        <v>814</v>
      </c>
      <c r="AG4338" t="s">
        <v>56</v>
      </c>
      <c r="AH4338" t="s">
        <v>56</v>
      </c>
      <c r="AI4338" t="s">
        <v>46</v>
      </c>
      <c r="AJ4338" t="s">
        <v>56</v>
      </c>
      <c r="AK4338" t="s">
        <v>56</v>
      </c>
      <c r="AL4338" t="s">
        <v>56</v>
      </c>
      <c r="AM4338" t="s">
        <v>56</v>
      </c>
      <c r="AN4338" t="s">
        <v>56</v>
      </c>
      <c r="AO4338" t="s">
        <v>56</v>
      </c>
      <c r="AP4338" t="s">
        <v>56</v>
      </c>
      <c r="AQ4338" t="s">
        <v>56</v>
      </c>
      <c r="AR4338" t="s">
        <v>56</v>
      </c>
      <c r="AS4338" t="s">
        <v>56</v>
      </c>
      <c r="AT4338" t="s">
        <v>56</v>
      </c>
      <c r="AU4338" t="s">
        <v>56</v>
      </c>
      <c r="AV4338" t="s">
        <v>56</v>
      </c>
      <c r="AW4338" t="s">
        <v>56</v>
      </c>
    </row>
    <row r="4339" spans="1:49" x14ac:dyDescent="0.3">
      <c r="A4339" t="str">
        <f t="shared" si="336"/>
        <v>UKF</v>
      </c>
      <c r="B4339" t="str">
        <f t="shared" si="337"/>
        <v>V</v>
      </c>
      <c r="C4339">
        <f t="shared" si="338"/>
        <v>0.89999999999999991</v>
      </c>
      <c r="D4339">
        <f t="shared" si="339"/>
        <v>1</v>
      </c>
      <c r="E4339">
        <f t="shared" si="340"/>
        <v>0.89999999999999991</v>
      </c>
      <c r="G4339" t="s">
        <v>5307</v>
      </c>
      <c r="H4339" t="s">
        <v>39</v>
      </c>
      <c r="I4339" s="58" t="s">
        <v>133</v>
      </c>
      <c r="J4339" s="58" t="s">
        <v>41</v>
      </c>
      <c r="K4339" s="58" t="s">
        <v>76</v>
      </c>
      <c r="N4339" t="s">
        <v>713</v>
      </c>
      <c r="P4339" t="s">
        <v>78</v>
      </c>
      <c r="Q4339" t="s">
        <v>79</v>
      </c>
      <c r="S4339" t="s">
        <v>80</v>
      </c>
      <c r="T4339" t="s">
        <v>45</v>
      </c>
      <c r="U4339" t="s">
        <v>46</v>
      </c>
      <c r="V4339" t="s">
        <v>46</v>
      </c>
      <c r="W4339" t="s">
        <v>1274</v>
      </c>
      <c r="X4339" t="s">
        <v>1275</v>
      </c>
      <c r="Y4339" t="s">
        <v>1276</v>
      </c>
      <c r="Z4339" t="s">
        <v>1277</v>
      </c>
      <c r="AA4339" t="s">
        <v>1278</v>
      </c>
      <c r="AB4339" t="s">
        <v>1702</v>
      </c>
      <c r="AC4339" t="s">
        <v>1703</v>
      </c>
      <c r="AD4339" t="s">
        <v>2381</v>
      </c>
      <c r="AF4339" t="s">
        <v>814</v>
      </c>
      <c r="AG4339" t="s">
        <v>46</v>
      </c>
      <c r="AH4339" t="s">
        <v>56</v>
      </c>
      <c r="AI4339" t="s">
        <v>46</v>
      </c>
      <c r="AJ4339" t="s">
        <v>56</v>
      </c>
      <c r="AK4339" t="s">
        <v>56</v>
      </c>
      <c r="AL4339" t="s">
        <v>56</v>
      </c>
      <c r="AM4339" t="s">
        <v>56</v>
      </c>
      <c r="AN4339" t="s">
        <v>56</v>
      </c>
      <c r="AO4339" t="s">
        <v>56</v>
      </c>
      <c r="AP4339" t="s">
        <v>56</v>
      </c>
      <c r="AQ4339" t="s">
        <v>56</v>
      </c>
      <c r="AR4339" t="s">
        <v>56</v>
      </c>
      <c r="AS4339" t="s">
        <v>56</v>
      </c>
      <c r="AT4339" t="s">
        <v>56</v>
      </c>
      <c r="AU4339" t="s">
        <v>56</v>
      </c>
      <c r="AV4339" t="s">
        <v>56</v>
      </c>
      <c r="AW4339" t="s">
        <v>56</v>
      </c>
    </row>
    <row r="4340" spans="1:49" x14ac:dyDescent="0.3">
      <c r="A4340" t="str">
        <f t="shared" si="336"/>
        <v>KU</v>
      </c>
      <c r="B4340" t="str">
        <f t="shared" si="337"/>
        <v>V</v>
      </c>
      <c r="C4340">
        <f t="shared" si="338"/>
        <v>0.78</v>
      </c>
      <c r="D4340">
        <f t="shared" si="339"/>
        <v>1</v>
      </c>
      <c r="E4340">
        <f t="shared" si="340"/>
        <v>0.78</v>
      </c>
      <c r="G4340" t="s">
        <v>5308</v>
      </c>
      <c r="H4340" t="s">
        <v>39</v>
      </c>
      <c r="I4340" s="58" t="s">
        <v>257</v>
      </c>
      <c r="J4340" s="58" t="s">
        <v>41</v>
      </c>
      <c r="K4340" s="58" t="s">
        <v>76</v>
      </c>
      <c r="N4340" t="s">
        <v>713</v>
      </c>
      <c r="P4340" t="s">
        <v>78</v>
      </c>
      <c r="Q4340" t="s">
        <v>79</v>
      </c>
      <c r="S4340" t="s">
        <v>80</v>
      </c>
      <c r="T4340" t="s">
        <v>45</v>
      </c>
      <c r="U4340" t="s">
        <v>46</v>
      </c>
      <c r="V4340" t="s">
        <v>46</v>
      </c>
      <c r="W4340" t="s">
        <v>4216</v>
      </c>
      <c r="X4340" t="s">
        <v>4217</v>
      </c>
      <c r="Y4340" t="s">
        <v>4218</v>
      </c>
      <c r="Z4340" t="s">
        <v>382</v>
      </c>
      <c r="AA4340" t="s">
        <v>5104</v>
      </c>
      <c r="AB4340" t="s">
        <v>64</v>
      </c>
      <c r="AC4340" t="s">
        <v>5166</v>
      </c>
      <c r="AD4340" t="s">
        <v>5183</v>
      </c>
      <c r="AF4340" t="s">
        <v>55</v>
      </c>
      <c r="AG4340" t="s">
        <v>46</v>
      </c>
      <c r="AH4340" t="s">
        <v>56</v>
      </c>
      <c r="AI4340" t="s">
        <v>56</v>
      </c>
      <c r="AJ4340" t="s">
        <v>56</v>
      </c>
      <c r="AK4340" t="s">
        <v>56</v>
      </c>
      <c r="AL4340" t="s">
        <v>56</v>
      </c>
      <c r="AM4340" t="s">
        <v>56</v>
      </c>
      <c r="AN4340" t="s">
        <v>56</v>
      </c>
      <c r="AO4340" t="s">
        <v>56</v>
      </c>
      <c r="AP4340" t="s">
        <v>56</v>
      </c>
      <c r="AQ4340" t="s">
        <v>56</v>
      </c>
      <c r="AR4340" t="s">
        <v>56</v>
      </c>
      <c r="AS4340" t="s">
        <v>56</v>
      </c>
      <c r="AT4340" t="s">
        <v>56</v>
      </c>
      <c r="AU4340" t="s">
        <v>56</v>
      </c>
      <c r="AV4340" t="s">
        <v>56</v>
      </c>
      <c r="AW4340" t="s">
        <v>56</v>
      </c>
    </row>
    <row r="4341" spans="1:49" x14ac:dyDescent="0.3">
      <c r="A4341" t="str">
        <f t="shared" si="336"/>
        <v>VŠVU</v>
      </c>
      <c r="B4341" t="str">
        <f t="shared" si="337"/>
        <v>V</v>
      </c>
      <c r="C4341">
        <f t="shared" si="338"/>
        <v>3.5999999999999996</v>
      </c>
      <c r="D4341">
        <f t="shared" si="339"/>
        <v>1</v>
      </c>
      <c r="E4341">
        <f t="shared" si="340"/>
        <v>3.5999999999999996</v>
      </c>
      <c r="G4341" t="s">
        <v>5309</v>
      </c>
      <c r="H4341" t="s">
        <v>39</v>
      </c>
      <c r="I4341" s="58" t="s">
        <v>235</v>
      </c>
      <c r="J4341" s="58" t="s">
        <v>143</v>
      </c>
      <c r="K4341" s="58" t="s">
        <v>97</v>
      </c>
      <c r="N4341" t="s">
        <v>98</v>
      </c>
      <c r="P4341" t="s">
        <v>213</v>
      </c>
      <c r="Q4341" t="s">
        <v>79</v>
      </c>
      <c r="S4341" t="s">
        <v>99</v>
      </c>
      <c r="T4341" t="s">
        <v>73</v>
      </c>
      <c r="U4341" t="s">
        <v>149</v>
      </c>
      <c r="V4341" t="s">
        <v>46</v>
      </c>
      <c r="W4341" t="s">
        <v>764</v>
      </c>
      <c r="X4341" t="s">
        <v>765</v>
      </c>
      <c r="Y4341" t="s">
        <v>766</v>
      </c>
      <c r="Z4341" t="s">
        <v>767</v>
      </c>
      <c r="AB4341" t="s">
        <v>1196</v>
      </c>
      <c r="AC4341" t="s">
        <v>1197</v>
      </c>
      <c r="AD4341" t="s">
        <v>1891</v>
      </c>
      <c r="AF4341" t="s">
        <v>55</v>
      </c>
      <c r="AG4341" t="s">
        <v>46</v>
      </c>
      <c r="AH4341" t="s">
        <v>56</v>
      </c>
      <c r="AI4341" t="s">
        <v>56</v>
      </c>
      <c r="AJ4341" t="s">
        <v>56</v>
      </c>
      <c r="AK4341" t="s">
        <v>56</v>
      </c>
      <c r="AL4341" t="s">
        <v>56</v>
      </c>
      <c r="AM4341" t="s">
        <v>56</v>
      </c>
      <c r="AN4341" t="s">
        <v>56</v>
      </c>
      <c r="AO4341" t="s">
        <v>149</v>
      </c>
      <c r="AP4341" t="s">
        <v>56</v>
      </c>
      <c r="AQ4341" t="s">
        <v>46</v>
      </c>
      <c r="AR4341" t="s">
        <v>56</v>
      </c>
      <c r="AS4341" t="s">
        <v>56</v>
      </c>
      <c r="AT4341" t="s">
        <v>46</v>
      </c>
      <c r="AU4341" t="s">
        <v>56</v>
      </c>
      <c r="AV4341" t="s">
        <v>56</v>
      </c>
      <c r="AW4341" t="s">
        <v>56</v>
      </c>
    </row>
    <row r="4342" spans="1:49" x14ac:dyDescent="0.3">
      <c r="A4342" t="str">
        <f t="shared" si="336"/>
        <v>AU</v>
      </c>
      <c r="B4342" t="str">
        <f t="shared" si="337"/>
        <v>V</v>
      </c>
      <c r="C4342">
        <f t="shared" si="338"/>
        <v>0.89999999999999991</v>
      </c>
      <c r="D4342">
        <f t="shared" si="339"/>
        <v>1</v>
      </c>
      <c r="E4342">
        <f t="shared" si="340"/>
        <v>0.89999999999999991</v>
      </c>
      <c r="G4342" t="s">
        <v>5310</v>
      </c>
      <c r="H4342" t="s">
        <v>39</v>
      </c>
      <c r="I4342" s="58" t="s">
        <v>40</v>
      </c>
      <c r="J4342" s="58" t="s">
        <v>41</v>
      </c>
      <c r="K4342" s="58" t="s">
        <v>76</v>
      </c>
      <c r="N4342" t="s">
        <v>1386</v>
      </c>
      <c r="P4342" t="s">
        <v>78</v>
      </c>
      <c r="Q4342" t="s">
        <v>79</v>
      </c>
      <c r="S4342" t="s">
        <v>80</v>
      </c>
      <c r="T4342" t="s">
        <v>45</v>
      </c>
      <c r="U4342" t="s">
        <v>46</v>
      </c>
      <c r="V4342" t="s">
        <v>46</v>
      </c>
      <c r="W4342" t="s">
        <v>156</v>
      </c>
      <c r="X4342" t="s">
        <v>6458</v>
      </c>
      <c r="Y4342" t="s">
        <v>157</v>
      </c>
      <c r="Z4342" t="s">
        <v>654</v>
      </c>
      <c r="AA4342" t="s">
        <v>655</v>
      </c>
      <c r="AB4342" t="s">
        <v>702</v>
      </c>
      <c r="AC4342" t="s">
        <v>703</v>
      </c>
      <c r="AD4342" t="s">
        <v>1540</v>
      </c>
      <c r="AF4342" t="s">
        <v>55</v>
      </c>
      <c r="AG4342" t="s">
        <v>46</v>
      </c>
      <c r="AH4342" t="s">
        <v>56</v>
      </c>
      <c r="AI4342" t="s">
        <v>56</v>
      </c>
      <c r="AJ4342" t="s">
        <v>56</v>
      </c>
      <c r="AK4342" t="s">
        <v>56</v>
      </c>
      <c r="AL4342" t="s">
        <v>56</v>
      </c>
      <c r="AM4342" t="s">
        <v>56</v>
      </c>
      <c r="AN4342" t="s">
        <v>56</v>
      </c>
      <c r="AO4342" t="s">
        <v>56</v>
      </c>
      <c r="AP4342" t="s">
        <v>56</v>
      </c>
      <c r="AQ4342" t="s">
        <v>56</v>
      </c>
      <c r="AR4342" t="s">
        <v>56</v>
      </c>
      <c r="AS4342" t="s">
        <v>56</v>
      </c>
      <c r="AT4342" t="s">
        <v>56</v>
      </c>
      <c r="AU4342" t="s">
        <v>56</v>
      </c>
      <c r="AV4342" t="s">
        <v>56</v>
      </c>
      <c r="AW4342" t="s">
        <v>56</v>
      </c>
    </row>
    <row r="4343" spans="1:49" x14ac:dyDescent="0.3">
      <c r="A4343" t="str">
        <f t="shared" si="336"/>
        <v>KU</v>
      </c>
      <c r="B4343" t="str">
        <f t="shared" si="337"/>
        <v>V</v>
      </c>
      <c r="C4343">
        <f t="shared" si="338"/>
        <v>0.78</v>
      </c>
      <c r="D4343">
        <f t="shared" si="339"/>
        <v>1</v>
      </c>
      <c r="E4343">
        <f t="shared" si="340"/>
        <v>0.78</v>
      </c>
      <c r="G4343" t="s">
        <v>5311</v>
      </c>
      <c r="H4343" t="s">
        <v>39</v>
      </c>
      <c r="I4343" s="58" t="s">
        <v>257</v>
      </c>
      <c r="J4343" s="58" t="s">
        <v>41</v>
      </c>
      <c r="K4343" s="58" t="s">
        <v>76</v>
      </c>
      <c r="N4343" t="s">
        <v>713</v>
      </c>
      <c r="P4343" t="s">
        <v>78</v>
      </c>
      <c r="Q4343" t="s">
        <v>79</v>
      </c>
      <c r="S4343" t="s">
        <v>80</v>
      </c>
      <c r="T4343" t="s">
        <v>45</v>
      </c>
      <c r="U4343" t="s">
        <v>46</v>
      </c>
      <c r="V4343" t="s">
        <v>46</v>
      </c>
      <c r="W4343" t="s">
        <v>4216</v>
      </c>
      <c r="X4343" t="s">
        <v>4217</v>
      </c>
      <c r="Y4343" t="s">
        <v>4218</v>
      </c>
      <c r="Z4343" t="s">
        <v>382</v>
      </c>
      <c r="AA4343" t="s">
        <v>5104</v>
      </c>
      <c r="AB4343" t="s">
        <v>64</v>
      </c>
      <c r="AC4343" t="s">
        <v>5166</v>
      </c>
      <c r="AD4343" t="s">
        <v>5183</v>
      </c>
      <c r="AF4343" t="s">
        <v>55</v>
      </c>
      <c r="AG4343" t="s">
        <v>46</v>
      </c>
      <c r="AH4343" t="s">
        <v>56</v>
      </c>
      <c r="AI4343" t="s">
        <v>56</v>
      </c>
      <c r="AJ4343" t="s">
        <v>56</v>
      </c>
      <c r="AK4343" t="s">
        <v>56</v>
      </c>
      <c r="AL4343" t="s">
        <v>56</v>
      </c>
      <c r="AM4343" t="s">
        <v>56</v>
      </c>
      <c r="AN4343" t="s">
        <v>56</v>
      </c>
      <c r="AO4343" t="s">
        <v>56</v>
      </c>
      <c r="AP4343" t="s">
        <v>56</v>
      </c>
      <c r="AQ4343" t="s">
        <v>56</v>
      </c>
      <c r="AR4343" t="s">
        <v>56</v>
      </c>
      <c r="AS4343" t="s">
        <v>56</v>
      </c>
      <c r="AT4343" t="s">
        <v>56</v>
      </c>
      <c r="AU4343" t="s">
        <v>56</v>
      </c>
      <c r="AV4343" t="s">
        <v>56</v>
      </c>
      <c r="AW4343" t="s">
        <v>56</v>
      </c>
    </row>
    <row r="4344" spans="1:49" x14ac:dyDescent="0.3">
      <c r="A4344" t="str">
        <f t="shared" si="336"/>
        <v>KU</v>
      </c>
      <c r="B4344" t="str">
        <f t="shared" si="337"/>
        <v>V</v>
      </c>
      <c r="C4344">
        <f t="shared" si="338"/>
        <v>1.7999999999999998</v>
      </c>
      <c r="D4344">
        <f t="shared" si="339"/>
        <v>1</v>
      </c>
      <c r="E4344">
        <f t="shared" si="340"/>
        <v>1.7999999999999998</v>
      </c>
      <c r="G4344" t="s">
        <v>5312</v>
      </c>
      <c r="H4344" t="s">
        <v>39</v>
      </c>
      <c r="I4344" s="58" t="s">
        <v>594</v>
      </c>
      <c r="J4344" s="58" t="s">
        <v>143</v>
      </c>
      <c r="K4344" s="58" t="s">
        <v>76</v>
      </c>
      <c r="N4344" t="s">
        <v>713</v>
      </c>
      <c r="P4344" t="s">
        <v>78</v>
      </c>
      <c r="Q4344" t="s">
        <v>79</v>
      </c>
      <c r="S4344" t="s">
        <v>80</v>
      </c>
      <c r="T4344" t="s">
        <v>45</v>
      </c>
      <c r="U4344" t="s">
        <v>46</v>
      </c>
      <c r="V4344" t="s">
        <v>46</v>
      </c>
      <c r="W4344" t="s">
        <v>4216</v>
      </c>
      <c r="X4344" t="s">
        <v>4217</v>
      </c>
      <c r="Y4344" t="s">
        <v>4218</v>
      </c>
      <c r="Z4344" t="s">
        <v>382</v>
      </c>
      <c r="AA4344" t="s">
        <v>5104</v>
      </c>
      <c r="AB4344" t="s">
        <v>64</v>
      </c>
      <c r="AC4344" t="s">
        <v>5166</v>
      </c>
      <c r="AD4344" t="s">
        <v>5167</v>
      </c>
      <c r="AF4344" t="s">
        <v>55</v>
      </c>
      <c r="AG4344" t="s">
        <v>149</v>
      </c>
      <c r="AH4344" t="s">
        <v>56</v>
      </c>
      <c r="AI4344" t="s">
        <v>56</v>
      </c>
      <c r="AJ4344" t="s">
        <v>56</v>
      </c>
      <c r="AK4344" t="s">
        <v>56</v>
      </c>
      <c r="AL4344" t="s">
        <v>56</v>
      </c>
      <c r="AM4344" t="s">
        <v>56</v>
      </c>
      <c r="AN4344" t="s">
        <v>56</v>
      </c>
      <c r="AO4344" t="s">
        <v>149</v>
      </c>
      <c r="AP4344" t="s">
        <v>56</v>
      </c>
      <c r="AQ4344" t="s">
        <v>56</v>
      </c>
      <c r="AR4344" t="s">
        <v>56</v>
      </c>
      <c r="AS4344" t="s">
        <v>56</v>
      </c>
      <c r="AT4344" t="s">
        <v>56</v>
      </c>
      <c r="AU4344" t="s">
        <v>56</v>
      </c>
      <c r="AV4344" t="s">
        <v>56</v>
      </c>
      <c r="AW4344" t="s">
        <v>56</v>
      </c>
    </row>
    <row r="4345" spans="1:49" x14ac:dyDescent="0.3">
      <c r="A4345" t="str">
        <f t="shared" si="336"/>
        <v>KU</v>
      </c>
      <c r="B4345" t="str">
        <f t="shared" si="337"/>
        <v>V</v>
      </c>
      <c r="C4345">
        <f t="shared" si="338"/>
        <v>1.7999999999999998</v>
      </c>
      <c r="D4345">
        <f t="shared" si="339"/>
        <v>1</v>
      </c>
      <c r="E4345">
        <f t="shared" si="340"/>
        <v>1.7999999999999998</v>
      </c>
      <c r="G4345" t="s">
        <v>5313</v>
      </c>
      <c r="H4345" t="s">
        <v>39</v>
      </c>
      <c r="I4345" s="58" t="s">
        <v>594</v>
      </c>
      <c r="J4345" s="58" t="s">
        <v>143</v>
      </c>
      <c r="K4345" s="58" t="s">
        <v>76</v>
      </c>
      <c r="N4345" t="s">
        <v>713</v>
      </c>
      <c r="P4345" t="s">
        <v>78</v>
      </c>
      <c r="Q4345" t="s">
        <v>79</v>
      </c>
      <c r="S4345" t="s">
        <v>80</v>
      </c>
      <c r="T4345" t="s">
        <v>45</v>
      </c>
      <c r="U4345" t="s">
        <v>46</v>
      </c>
      <c r="V4345" t="s">
        <v>46</v>
      </c>
      <c r="W4345" t="s">
        <v>4216</v>
      </c>
      <c r="X4345" t="s">
        <v>4217</v>
      </c>
      <c r="Y4345" t="s">
        <v>4218</v>
      </c>
      <c r="Z4345" t="s">
        <v>382</v>
      </c>
      <c r="AA4345" t="s">
        <v>5104</v>
      </c>
      <c r="AB4345" t="s">
        <v>64</v>
      </c>
      <c r="AC4345" t="s">
        <v>5166</v>
      </c>
      <c r="AD4345" t="s">
        <v>5167</v>
      </c>
      <c r="AF4345" t="s">
        <v>55</v>
      </c>
      <c r="AG4345" t="s">
        <v>149</v>
      </c>
      <c r="AH4345" t="s">
        <v>56</v>
      </c>
      <c r="AI4345" t="s">
        <v>56</v>
      </c>
      <c r="AJ4345" t="s">
        <v>56</v>
      </c>
      <c r="AK4345" t="s">
        <v>56</v>
      </c>
      <c r="AL4345" t="s">
        <v>56</v>
      </c>
      <c r="AM4345" t="s">
        <v>56</v>
      </c>
      <c r="AN4345" t="s">
        <v>56</v>
      </c>
      <c r="AO4345" t="s">
        <v>149</v>
      </c>
      <c r="AP4345" t="s">
        <v>56</v>
      </c>
      <c r="AQ4345" t="s">
        <v>56</v>
      </c>
      <c r="AR4345" t="s">
        <v>56</v>
      </c>
      <c r="AS4345" t="s">
        <v>56</v>
      </c>
      <c r="AT4345" t="s">
        <v>56</v>
      </c>
      <c r="AU4345" t="s">
        <v>56</v>
      </c>
      <c r="AV4345" t="s">
        <v>56</v>
      </c>
      <c r="AW4345" t="s">
        <v>56</v>
      </c>
    </row>
    <row r="4346" spans="1:49" x14ac:dyDescent="0.3">
      <c r="A4346" t="str">
        <f t="shared" si="336"/>
        <v>KU</v>
      </c>
      <c r="B4346" t="str">
        <f t="shared" si="337"/>
        <v>V</v>
      </c>
      <c r="C4346">
        <f t="shared" si="338"/>
        <v>1.7999999999999998</v>
      </c>
      <c r="D4346">
        <f t="shared" si="339"/>
        <v>1</v>
      </c>
      <c r="E4346">
        <f t="shared" si="340"/>
        <v>1.7999999999999998</v>
      </c>
      <c r="G4346" t="s">
        <v>5314</v>
      </c>
      <c r="H4346" t="s">
        <v>39</v>
      </c>
      <c r="I4346" s="58" t="s">
        <v>594</v>
      </c>
      <c r="J4346" s="58" t="s">
        <v>143</v>
      </c>
      <c r="K4346" s="58" t="s">
        <v>76</v>
      </c>
      <c r="N4346" t="s">
        <v>713</v>
      </c>
      <c r="P4346" t="s">
        <v>78</v>
      </c>
      <c r="Q4346" t="s">
        <v>79</v>
      </c>
      <c r="S4346" t="s">
        <v>80</v>
      </c>
      <c r="T4346" t="s">
        <v>45</v>
      </c>
      <c r="U4346" t="s">
        <v>46</v>
      </c>
      <c r="V4346" t="s">
        <v>46</v>
      </c>
      <c r="W4346" t="s">
        <v>4216</v>
      </c>
      <c r="X4346" t="s">
        <v>4217</v>
      </c>
      <c r="Y4346" t="s">
        <v>4218</v>
      </c>
      <c r="Z4346" t="s">
        <v>382</v>
      </c>
      <c r="AA4346" t="s">
        <v>5104</v>
      </c>
      <c r="AB4346" t="s">
        <v>64</v>
      </c>
      <c r="AC4346" t="s">
        <v>5166</v>
      </c>
      <c r="AD4346" t="s">
        <v>5167</v>
      </c>
      <c r="AF4346" t="s">
        <v>55</v>
      </c>
      <c r="AG4346" t="s">
        <v>149</v>
      </c>
      <c r="AH4346" t="s">
        <v>56</v>
      </c>
      <c r="AI4346" t="s">
        <v>56</v>
      </c>
      <c r="AJ4346" t="s">
        <v>56</v>
      </c>
      <c r="AK4346" t="s">
        <v>56</v>
      </c>
      <c r="AL4346" t="s">
        <v>56</v>
      </c>
      <c r="AM4346" t="s">
        <v>56</v>
      </c>
      <c r="AN4346" t="s">
        <v>56</v>
      </c>
      <c r="AO4346" t="s">
        <v>149</v>
      </c>
      <c r="AP4346" t="s">
        <v>56</v>
      </c>
      <c r="AQ4346" t="s">
        <v>56</v>
      </c>
      <c r="AR4346" t="s">
        <v>56</v>
      </c>
      <c r="AS4346" t="s">
        <v>56</v>
      </c>
      <c r="AT4346" t="s">
        <v>56</v>
      </c>
      <c r="AU4346" t="s">
        <v>56</v>
      </c>
      <c r="AV4346" t="s">
        <v>56</v>
      </c>
      <c r="AW4346" t="s">
        <v>56</v>
      </c>
    </row>
    <row r="4347" spans="1:49" x14ac:dyDescent="0.3">
      <c r="A4347" t="str">
        <f t="shared" si="336"/>
        <v>KU</v>
      </c>
      <c r="B4347" t="str">
        <f t="shared" si="337"/>
        <v>V</v>
      </c>
      <c r="C4347">
        <f t="shared" si="338"/>
        <v>3.5999999999999996</v>
      </c>
      <c r="D4347">
        <f t="shared" si="339"/>
        <v>1</v>
      </c>
      <c r="E4347">
        <f t="shared" si="340"/>
        <v>3.5999999999999996</v>
      </c>
      <c r="G4347" t="s">
        <v>5315</v>
      </c>
      <c r="H4347" t="s">
        <v>39</v>
      </c>
      <c r="I4347" s="58" t="s">
        <v>235</v>
      </c>
      <c r="J4347" s="58" t="s">
        <v>143</v>
      </c>
      <c r="K4347" s="58" t="s">
        <v>76</v>
      </c>
      <c r="N4347" t="s">
        <v>713</v>
      </c>
      <c r="P4347" t="s">
        <v>78</v>
      </c>
      <c r="Q4347" t="s">
        <v>79</v>
      </c>
      <c r="S4347" t="s">
        <v>80</v>
      </c>
      <c r="T4347" t="s">
        <v>45</v>
      </c>
      <c r="U4347" t="s">
        <v>46</v>
      </c>
      <c r="V4347" t="s">
        <v>46</v>
      </c>
      <c r="W4347" t="s">
        <v>4216</v>
      </c>
      <c r="X4347" t="s">
        <v>4217</v>
      </c>
      <c r="Y4347" t="s">
        <v>4218</v>
      </c>
      <c r="Z4347" t="s">
        <v>382</v>
      </c>
      <c r="AA4347" t="s">
        <v>5104</v>
      </c>
      <c r="AB4347" t="s">
        <v>64</v>
      </c>
      <c r="AC4347" t="s">
        <v>5166</v>
      </c>
      <c r="AD4347" t="s">
        <v>5167</v>
      </c>
      <c r="AF4347" t="s">
        <v>55</v>
      </c>
      <c r="AG4347" t="s">
        <v>149</v>
      </c>
      <c r="AH4347" t="s">
        <v>56</v>
      </c>
      <c r="AI4347" t="s">
        <v>56</v>
      </c>
      <c r="AJ4347" t="s">
        <v>56</v>
      </c>
      <c r="AK4347" t="s">
        <v>56</v>
      </c>
      <c r="AL4347" t="s">
        <v>56</v>
      </c>
      <c r="AM4347" t="s">
        <v>56</v>
      </c>
      <c r="AN4347" t="s">
        <v>56</v>
      </c>
      <c r="AO4347" t="s">
        <v>149</v>
      </c>
      <c r="AP4347" t="s">
        <v>56</v>
      </c>
      <c r="AQ4347" t="s">
        <v>56</v>
      </c>
      <c r="AR4347" t="s">
        <v>56</v>
      </c>
      <c r="AS4347" t="s">
        <v>56</v>
      </c>
      <c r="AT4347" t="s">
        <v>56</v>
      </c>
      <c r="AU4347" t="s">
        <v>56</v>
      </c>
      <c r="AV4347" t="s">
        <v>56</v>
      </c>
      <c r="AW4347" t="s">
        <v>56</v>
      </c>
    </row>
    <row r="4348" spans="1:49" x14ac:dyDescent="0.3">
      <c r="A4348" t="str">
        <f t="shared" si="336"/>
        <v>KU</v>
      </c>
      <c r="B4348" t="str">
        <f t="shared" si="337"/>
        <v>V</v>
      </c>
      <c r="C4348">
        <f t="shared" si="338"/>
        <v>3.5999999999999996</v>
      </c>
      <c r="D4348">
        <f t="shared" si="339"/>
        <v>1</v>
      </c>
      <c r="E4348">
        <f t="shared" si="340"/>
        <v>3.5999999999999996</v>
      </c>
      <c r="G4348" t="s">
        <v>5316</v>
      </c>
      <c r="H4348" t="s">
        <v>39</v>
      </c>
      <c r="I4348" s="58" t="s">
        <v>235</v>
      </c>
      <c r="J4348" s="58" t="s">
        <v>143</v>
      </c>
      <c r="K4348" s="58" t="s">
        <v>76</v>
      </c>
      <c r="N4348" t="s">
        <v>713</v>
      </c>
      <c r="P4348" t="s">
        <v>78</v>
      </c>
      <c r="Q4348" t="s">
        <v>79</v>
      </c>
      <c r="S4348" t="s">
        <v>80</v>
      </c>
      <c r="T4348" t="s">
        <v>45</v>
      </c>
      <c r="U4348" t="s">
        <v>46</v>
      </c>
      <c r="V4348" t="s">
        <v>46</v>
      </c>
      <c r="W4348" t="s">
        <v>4216</v>
      </c>
      <c r="X4348" t="s">
        <v>4217</v>
      </c>
      <c r="Y4348" t="s">
        <v>4218</v>
      </c>
      <c r="Z4348" t="s">
        <v>382</v>
      </c>
      <c r="AA4348" t="s">
        <v>5104</v>
      </c>
      <c r="AB4348" t="s">
        <v>64</v>
      </c>
      <c r="AC4348" t="s">
        <v>5166</v>
      </c>
      <c r="AD4348" t="s">
        <v>5167</v>
      </c>
      <c r="AF4348" t="s">
        <v>55</v>
      </c>
      <c r="AG4348" t="s">
        <v>149</v>
      </c>
      <c r="AH4348" t="s">
        <v>56</v>
      </c>
      <c r="AI4348" t="s">
        <v>56</v>
      </c>
      <c r="AJ4348" t="s">
        <v>56</v>
      </c>
      <c r="AK4348" t="s">
        <v>56</v>
      </c>
      <c r="AL4348" t="s">
        <v>56</v>
      </c>
      <c r="AM4348" t="s">
        <v>56</v>
      </c>
      <c r="AN4348" t="s">
        <v>56</v>
      </c>
      <c r="AO4348" t="s">
        <v>149</v>
      </c>
      <c r="AP4348" t="s">
        <v>56</v>
      </c>
      <c r="AQ4348" t="s">
        <v>56</v>
      </c>
      <c r="AR4348" t="s">
        <v>56</v>
      </c>
      <c r="AS4348" t="s">
        <v>56</v>
      </c>
      <c r="AT4348" t="s">
        <v>56</v>
      </c>
      <c r="AU4348" t="s">
        <v>56</v>
      </c>
      <c r="AV4348" t="s">
        <v>56</v>
      </c>
      <c r="AW4348" t="s">
        <v>56</v>
      </c>
    </row>
    <row r="4349" spans="1:49" x14ac:dyDescent="0.3">
      <c r="A4349" t="str">
        <f t="shared" si="336"/>
        <v>KU</v>
      </c>
      <c r="B4349" t="str">
        <f t="shared" si="337"/>
        <v>V</v>
      </c>
      <c r="C4349">
        <f t="shared" si="338"/>
        <v>3.5999999999999996</v>
      </c>
      <c r="D4349">
        <f t="shared" si="339"/>
        <v>1</v>
      </c>
      <c r="E4349">
        <f t="shared" si="340"/>
        <v>3.5999999999999996</v>
      </c>
      <c r="G4349" t="s">
        <v>5317</v>
      </c>
      <c r="H4349" t="s">
        <v>39</v>
      </c>
      <c r="I4349" s="58" t="s">
        <v>235</v>
      </c>
      <c r="J4349" s="58" t="s">
        <v>143</v>
      </c>
      <c r="K4349" s="58" t="s">
        <v>76</v>
      </c>
      <c r="N4349" t="s">
        <v>713</v>
      </c>
      <c r="P4349" t="s">
        <v>78</v>
      </c>
      <c r="Q4349" t="s">
        <v>79</v>
      </c>
      <c r="S4349" t="s">
        <v>80</v>
      </c>
      <c r="T4349" t="s">
        <v>45</v>
      </c>
      <c r="U4349" t="s">
        <v>46</v>
      </c>
      <c r="V4349" t="s">
        <v>46</v>
      </c>
      <c r="W4349" t="s">
        <v>4216</v>
      </c>
      <c r="X4349" t="s">
        <v>4217</v>
      </c>
      <c r="Y4349" t="s">
        <v>4218</v>
      </c>
      <c r="Z4349" t="s">
        <v>382</v>
      </c>
      <c r="AA4349" t="s">
        <v>5104</v>
      </c>
      <c r="AB4349" t="s">
        <v>64</v>
      </c>
      <c r="AC4349" t="s">
        <v>5166</v>
      </c>
      <c r="AD4349" t="s">
        <v>5167</v>
      </c>
      <c r="AF4349" t="s">
        <v>55</v>
      </c>
      <c r="AG4349" t="s">
        <v>149</v>
      </c>
      <c r="AH4349" t="s">
        <v>56</v>
      </c>
      <c r="AI4349" t="s">
        <v>56</v>
      </c>
      <c r="AJ4349" t="s">
        <v>56</v>
      </c>
      <c r="AK4349" t="s">
        <v>56</v>
      </c>
      <c r="AL4349" t="s">
        <v>56</v>
      </c>
      <c r="AM4349" t="s">
        <v>56</v>
      </c>
      <c r="AN4349" t="s">
        <v>56</v>
      </c>
      <c r="AO4349" t="s">
        <v>149</v>
      </c>
      <c r="AP4349" t="s">
        <v>56</v>
      </c>
      <c r="AQ4349" t="s">
        <v>56</v>
      </c>
      <c r="AR4349" t="s">
        <v>56</v>
      </c>
      <c r="AS4349" t="s">
        <v>56</v>
      </c>
      <c r="AT4349" t="s">
        <v>56</v>
      </c>
      <c r="AU4349" t="s">
        <v>56</v>
      </c>
      <c r="AV4349" t="s">
        <v>56</v>
      </c>
      <c r="AW4349" t="s">
        <v>56</v>
      </c>
    </row>
    <row r="4350" spans="1:49" x14ac:dyDescent="0.3">
      <c r="A4350" t="str">
        <f t="shared" si="336"/>
        <v>KU</v>
      </c>
      <c r="B4350" t="str">
        <f t="shared" si="337"/>
        <v>V</v>
      </c>
      <c r="C4350">
        <f t="shared" si="338"/>
        <v>3.5999999999999996</v>
      </c>
      <c r="D4350">
        <f t="shared" si="339"/>
        <v>1</v>
      </c>
      <c r="E4350">
        <f t="shared" si="340"/>
        <v>3.5999999999999996</v>
      </c>
      <c r="G4350" t="s">
        <v>5318</v>
      </c>
      <c r="H4350" t="s">
        <v>39</v>
      </c>
      <c r="I4350" s="58" t="s">
        <v>235</v>
      </c>
      <c r="J4350" s="58" t="s">
        <v>143</v>
      </c>
      <c r="K4350" s="58" t="s">
        <v>76</v>
      </c>
      <c r="N4350" t="s">
        <v>713</v>
      </c>
      <c r="P4350" t="s">
        <v>78</v>
      </c>
      <c r="Q4350" t="s">
        <v>79</v>
      </c>
      <c r="S4350" t="s">
        <v>80</v>
      </c>
      <c r="T4350" t="s">
        <v>45</v>
      </c>
      <c r="U4350" t="s">
        <v>46</v>
      </c>
      <c r="V4350" t="s">
        <v>46</v>
      </c>
      <c r="W4350" t="s">
        <v>4216</v>
      </c>
      <c r="X4350" t="s">
        <v>4217</v>
      </c>
      <c r="Y4350" t="s">
        <v>4218</v>
      </c>
      <c r="Z4350" t="s">
        <v>382</v>
      </c>
      <c r="AA4350" t="s">
        <v>5104</v>
      </c>
      <c r="AB4350" t="s">
        <v>64</v>
      </c>
      <c r="AC4350" t="s">
        <v>5166</v>
      </c>
      <c r="AD4350" t="s">
        <v>5167</v>
      </c>
      <c r="AF4350" t="s">
        <v>55</v>
      </c>
      <c r="AG4350" t="s">
        <v>149</v>
      </c>
      <c r="AH4350" t="s">
        <v>56</v>
      </c>
      <c r="AI4350" t="s">
        <v>56</v>
      </c>
      <c r="AJ4350" t="s">
        <v>56</v>
      </c>
      <c r="AK4350" t="s">
        <v>56</v>
      </c>
      <c r="AL4350" t="s">
        <v>56</v>
      </c>
      <c r="AM4350" t="s">
        <v>56</v>
      </c>
      <c r="AN4350" t="s">
        <v>56</v>
      </c>
      <c r="AO4350" t="s">
        <v>149</v>
      </c>
      <c r="AP4350" t="s">
        <v>56</v>
      </c>
      <c r="AQ4350" t="s">
        <v>56</v>
      </c>
      <c r="AR4350" t="s">
        <v>56</v>
      </c>
      <c r="AS4350" t="s">
        <v>56</v>
      </c>
      <c r="AT4350" t="s">
        <v>56</v>
      </c>
      <c r="AU4350" t="s">
        <v>56</v>
      </c>
      <c r="AV4350" t="s">
        <v>56</v>
      </c>
      <c r="AW4350" t="s">
        <v>56</v>
      </c>
    </row>
    <row r="4351" spans="1:49" x14ac:dyDescent="0.3">
      <c r="A4351" t="str">
        <f t="shared" si="336"/>
        <v>VŠVU</v>
      </c>
      <c r="B4351" t="str">
        <f t="shared" si="337"/>
        <v>V</v>
      </c>
      <c r="C4351">
        <f t="shared" si="338"/>
        <v>0.3</v>
      </c>
      <c r="D4351">
        <f t="shared" si="339"/>
        <v>1</v>
      </c>
      <c r="E4351">
        <f t="shared" si="340"/>
        <v>0.3</v>
      </c>
      <c r="G4351" t="s">
        <v>5319</v>
      </c>
      <c r="H4351" t="s">
        <v>39</v>
      </c>
      <c r="I4351" s="58" t="s">
        <v>60</v>
      </c>
      <c r="J4351" s="58" t="s">
        <v>60</v>
      </c>
      <c r="K4351" s="58" t="s">
        <v>97</v>
      </c>
      <c r="N4351" t="s">
        <v>98</v>
      </c>
      <c r="P4351" t="s">
        <v>78</v>
      </c>
      <c r="Q4351" t="s">
        <v>79</v>
      </c>
      <c r="S4351" t="s">
        <v>99</v>
      </c>
      <c r="T4351" t="s">
        <v>45</v>
      </c>
      <c r="U4351" t="s">
        <v>46</v>
      </c>
      <c r="V4351" t="s">
        <v>46</v>
      </c>
      <c r="W4351" t="s">
        <v>764</v>
      </c>
      <c r="X4351" t="s">
        <v>765</v>
      </c>
      <c r="Y4351" t="s">
        <v>766</v>
      </c>
      <c r="Z4351" t="s">
        <v>767</v>
      </c>
      <c r="AB4351" t="s">
        <v>1196</v>
      </c>
      <c r="AC4351" t="s">
        <v>1197</v>
      </c>
      <c r="AE4351" t="s">
        <v>5320</v>
      </c>
      <c r="AF4351" t="s">
        <v>55</v>
      </c>
      <c r="AG4351" t="s">
        <v>56</v>
      </c>
      <c r="AH4351" t="s">
        <v>46</v>
      </c>
      <c r="AI4351" t="s">
        <v>56</v>
      </c>
      <c r="AJ4351" t="s">
        <v>56</v>
      </c>
      <c r="AK4351" t="s">
        <v>56</v>
      </c>
      <c r="AL4351" t="s">
        <v>56</v>
      </c>
      <c r="AM4351" t="s">
        <v>56</v>
      </c>
      <c r="AN4351" t="s">
        <v>56</v>
      </c>
      <c r="AO4351" t="s">
        <v>56</v>
      </c>
      <c r="AP4351" t="s">
        <v>56</v>
      </c>
      <c r="AQ4351" t="s">
        <v>56</v>
      </c>
      <c r="AR4351" t="s">
        <v>56</v>
      </c>
      <c r="AS4351" t="s">
        <v>56</v>
      </c>
      <c r="AT4351" t="s">
        <v>46</v>
      </c>
      <c r="AU4351" t="s">
        <v>56</v>
      </c>
      <c r="AV4351" t="s">
        <v>56</v>
      </c>
      <c r="AW4351" t="s">
        <v>56</v>
      </c>
    </row>
    <row r="4352" spans="1:49" x14ac:dyDescent="0.3">
      <c r="A4352" t="str">
        <f t="shared" si="336"/>
        <v>VŠVU</v>
      </c>
      <c r="B4352" t="str">
        <f t="shared" si="337"/>
        <v>V</v>
      </c>
      <c r="C4352">
        <f t="shared" si="338"/>
        <v>0.78</v>
      </c>
      <c r="D4352">
        <f t="shared" si="339"/>
        <v>1</v>
      </c>
      <c r="E4352">
        <f t="shared" si="340"/>
        <v>0.78</v>
      </c>
      <c r="G4352" t="s">
        <v>5321</v>
      </c>
      <c r="H4352" t="s">
        <v>39</v>
      </c>
      <c r="I4352" s="58" t="s">
        <v>75</v>
      </c>
      <c r="J4352" s="58" t="s">
        <v>41</v>
      </c>
      <c r="K4352" s="58" t="s">
        <v>211</v>
      </c>
      <c r="N4352" t="s">
        <v>212</v>
      </c>
      <c r="P4352" t="s">
        <v>78</v>
      </c>
      <c r="Q4352" t="s">
        <v>79</v>
      </c>
      <c r="S4352" t="s">
        <v>214</v>
      </c>
      <c r="T4352" t="s">
        <v>70</v>
      </c>
      <c r="U4352" t="s">
        <v>200</v>
      </c>
      <c r="V4352" t="s">
        <v>46</v>
      </c>
      <c r="W4352" t="s">
        <v>764</v>
      </c>
      <c r="X4352" t="s">
        <v>765</v>
      </c>
      <c r="Y4352" t="s">
        <v>766</v>
      </c>
      <c r="Z4352" t="s">
        <v>767</v>
      </c>
      <c r="AB4352" t="s">
        <v>2215</v>
      </c>
      <c r="AC4352" t="s">
        <v>2216</v>
      </c>
      <c r="AE4352" t="s">
        <v>5322</v>
      </c>
      <c r="AF4352" t="s">
        <v>55</v>
      </c>
      <c r="AG4352" t="s">
        <v>56</v>
      </c>
      <c r="AH4352" t="s">
        <v>46</v>
      </c>
      <c r="AI4352" t="s">
        <v>56</v>
      </c>
      <c r="AJ4352" t="s">
        <v>56</v>
      </c>
      <c r="AK4352" t="s">
        <v>56</v>
      </c>
      <c r="AL4352" t="s">
        <v>56</v>
      </c>
      <c r="AM4352" t="s">
        <v>56</v>
      </c>
      <c r="AN4352" t="s">
        <v>56</v>
      </c>
      <c r="AO4352" t="s">
        <v>46</v>
      </c>
      <c r="AP4352" t="s">
        <v>56</v>
      </c>
      <c r="AQ4352" t="s">
        <v>56</v>
      </c>
      <c r="AR4352" t="s">
        <v>56</v>
      </c>
      <c r="AS4352" t="s">
        <v>56</v>
      </c>
      <c r="AT4352" t="s">
        <v>56</v>
      </c>
      <c r="AU4352" t="s">
        <v>56</v>
      </c>
      <c r="AV4352" t="s">
        <v>56</v>
      </c>
      <c r="AW4352" t="s">
        <v>56</v>
      </c>
    </row>
    <row r="4353" spans="1:49" x14ac:dyDescent="0.3">
      <c r="A4353" t="str">
        <f t="shared" si="336"/>
        <v>UK</v>
      </c>
      <c r="B4353" t="str">
        <f t="shared" si="337"/>
        <v>P</v>
      </c>
      <c r="C4353">
        <f t="shared" si="338"/>
        <v>0.44999999999999996</v>
      </c>
      <c r="D4353">
        <f t="shared" si="339"/>
        <v>1</v>
      </c>
      <c r="E4353">
        <f t="shared" si="340"/>
        <v>0.44999999999999996</v>
      </c>
      <c r="G4353" t="s">
        <v>5323</v>
      </c>
      <c r="H4353" t="s">
        <v>39</v>
      </c>
      <c r="I4353" s="58" t="s">
        <v>68</v>
      </c>
      <c r="J4353" s="58" t="s">
        <v>41</v>
      </c>
      <c r="K4353" s="58" t="s">
        <v>42</v>
      </c>
      <c r="N4353" t="s">
        <v>43</v>
      </c>
      <c r="S4353" t="s">
        <v>69</v>
      </c>
      <c r="T4353" t="s">
        <v>73</v>
      </c>
      <c r="U4353" t="s">
        <v>149</v>
      </c>
      <c r="V4353" t="s">
        <v>46</v>
      </c>
      <c r="W4353" t="s">
        <v>47</v>
      </c>
      <c r="X4353" t="s">
        <v>48</v>
      </c>
      <c r="Y4353" t="s">
        <v>49</v>
      </c>
      <c r="Z4353" t="s">
        <v>50</v>
      </c>
      <c r="AA4353" t="s">
        <v>51</v>
      </c>
      <c r="AB4353" t="s">
        <v>52</v>
      </c>
      <c r="AC4353" t="s">
        <v>53</v>
      </c>
      <c r="AD4353" t="s">
        <v>5324</v>
      </c>
      <c r="AF4353" t="s">
        <v>55</v>
      </c>
      <c r="AG4353" t="s">
        <v>46</v>
      </c>
      <c r="AH4353" t="s">
        <v>56</v>
      </c>
      <c r="AI4353" t="s">
        <v>56</v>
      </c>
      <c r="AJ4353" t="s">
        <v>56</v>
      </c>
      <c r="AK4353" t="s">
        <v>56</v>
      </c>
      <c r="AL4353" t="s">
        <v>56</v>
      </c>
      <c r="AM4353" t="s">
        <v>56</v>
      </c>
      <c r="AN4353" t="s">
        <v>56</v>
      </c>
      <c r="AO4353" t="s">
        <v>56</v>
      </c>
      <c r="AP4353" t="s">
        <v>56</v>
      </c>
      <c r="AQ4353" t="s">
        <v>56</v>
      </c>
      <c r="AR4353" t="s">
        <v>56</v>
      </c>
      <c r="AS4353" t="s">
        <v>56</v>
      </c>
      <c r="AT4353" t="s">
        <v>56</v>
      </c>
      <c r="AU4353" t="s">
        <v>56</v>
      </c>
      <c r="AV4353" t="s">
        <v>56</v>
      </c>
      <c r="AW4353" t="s">
        <v>56</v>
      </c>
    </row>
    <row r="4354" spans="1:49" x14ac:dyDescent="0.3">
      <c r="A4354" t="str">
        <f t="shared" ref="A4354:A4417" si="341">+VLOOKUP(X4354,VVS_nasa,2,FALSE)</f>
        <v>AU</v>
      </c>
      <c r="B4354" t="str">
        <f t="shared" ref="B4354:B4417" si="342">+VLOOKUP(K4354,Per_Viz,2,FALSE)</f>
        <v>P</v>
      </c>
      <c r="C4354">
        <f t="shared" ref="C4354:C4417" si="343">+VLOOKUP(I4354,EUCA,2,FALSE)</f>
        <v>0.89999999999999991</v>
      </c>
      <c r="D4354">
        <f t="shared" si="339"/>
        <v>1</v>
      </c>
      <c r="E4354">
        <f t="shared" si="340"/>
        <v>0.89999999999999991</v>
      </c>
      <c r="G4354" t="s">
        <v>5325</v>
      </c>
      <c r="H4354" t="s">
        <v>39</v>
      </c>
      <c r="I4354" s="58" t="s">
        <v>40</v>
      </c>
      <c r="J4354" s="58" t="s">
        <v>41</v>
      </c>
      <c r="K4354" s="58" t="s">
        <v>42</v>
      </c>
      <c r="N4354" t="s">
        <v>43</v>
      </c>
      <c r="S4354" t="s">
        <v>57</v>
      </c>
      <c r="T4354" t="s">
        <v>73</v>
      </c>
      <c r="U4354" t="s">
        <v>149</v>
      </c>
      <c r="V4354" t="s">
        <v>46</v>
      </c>
      <c r="W4354" t="s">
        <v>156</v>
      </c>
      <c r="X4354" t="s">
        <v>6458</v>
      </c>
      <c r="Y4354" t="s">
        <v>157</v>
      </c>
      <c r="Z4354" t="s">
        <v>158</v>
      </c>
      <c r="AA4354" t="s">
        <v>159</v>
      </c>
      <c r="AB4354" t="s">
        <v>450</v>
      </c>
      <c r="AC4354" t="s">
        <v>451</v>
      </c>
      <c r="AD4354" t="s">
        <v>5326</v>
      </c>
      <c r="AF4354" t="s">
        <v>55</v>
      </c>
      <c r="AG4354" t="s">
        <v>46</v>
      </c>
      <c r="AH4354" t="s">
        <v>56</v>
      </c>
      <c r="AI4354" t="s">
        <v>56</v>
      </c>
      <c r="AJ4354" t="s">
        <v>56</v>
      </c>
      <c r="AK4354" t="s">
        <v>56</v>
      </c>
      <c r="AL4354" t="s">
        <v>56</v>
      </c>
      <c r="AM4354" t="s">
        <v>56</v>
      </c>
      <c r="AN4354" t="s">
        <v>56</v>
      </c>
      <c r="AO4354" t="s">
        <v>56</v>
      </c>
      <c r="AP4354" t="s">
        <v>56</v>
      </c>
      <c r="AQ4354" t="s">
        <v>56</v>
      </c>
      <c r="AR4354" t="s">
        <v>56</v>
      </c>
      <c r="AS4354" t="s">
        <v>56</v>
      </c>
      <c r="AT4354" t="s">
        <v>56</v>
      </c>
      <c r="AU4354" t="s">
        <v>56</v>
      </c>
      <c r="AV4354" t="s">
        <v>56</v>
      </c>
      <c r="AW4354" t="s">
        <v>56</v>
      </c>
    </row>
    <row r="4355" spans="1:49" x14ac:dyDescent="0.3">
      <c r="A4355" t="str">
        <f t="shared" si="341"/>
        <v>VŠMU</v>
      </c>
      <c r="B4355" t="str">
        <f t="shared" si="342"/>
        <v>P</v>
      </c>
      <c r="C4355">
        <f t="shared" si="343"/>
        <v>1.7999999999999998</v>
      </c>
      <c r="D4355">
        <f t="shared" ref="D4355:D4418" si="344">1/COUNTIF(G:G,G4355)</f>
        <v>1</v>
      </c>
      <c r="E4355">
        <f t="shared" ref="E4355:E4418" si="345">+C4355*D4355</f>
        <v>1.7999999999999998</v>
      </c>
      <c r="G4355" t="s">
        <v>5327</v>
      </c>
      <c r="H4355" t="s">
        <v>39</v>
      </c>
      <c r="I4355" s="58" t="s">
        <v>580</v>
      </c>
      <c r="J4355" s="58" t="s">
        <v>121</v>
      </c>
      <c r="K4355" s="58" t="s">
        <v>42</v>
      </c>
      <c r="N4355" t="s">
        <v>43</v>
      </c>
      <c r="S4355" t="s">
        <v>57</v>
      </c>
      <c r="T4355" t="s">
        <v>73</v>
      </c>
      <c r="U4355" t="s">
        <v>149</v>
      </c>
      <c r="V4355" t="s">
        <v>46</v>
      </c>
      <c r="W4355" t="s">
        <v>111</v>
      </c>
      <c r="X4355" t="s">
        <v>112</v>
      </c>
      <c r="Y4355" t="s">
        <v>113</v>
      </c>
      <c r="Z4355" t="s">
        <v>152</v>
      </c>
      <c r="AA4355" t="s">
        <v>153</v>
      </c>
      <c r="AB4355" t="s">
        <v>604</v>
      </c>
      <c r="AC4355" t="s">
        <v>605</v>
      </c>
      <c r="AD4355" t="s">
        <v>787</v>
      </c>
      <c r="AF4355" t="s">
        <v>55</v>
      </c>
      <c r="AG4355" t="s">
        <v>46</v>
      </c>
      <c r="AH4355" t="s">
        <v>56</v>
      </c>
      <c r="AI4355" t="s">
        <v>56</v>
      </c>
      <c r="AJ4355" t="s">
        <v>56</v>
      </c>
      <c r="AK4355" t="s">
        <v>56</v>
      </c>
      <c r="AL4355" t="s">
        <v>56</v>
      </c>
      <c r="AM4355" t="s">
        <v>56</v>
      </c>
      <c r="AN4355" t="s">
        <v>56</v>
      </c>
      <c r="AO4355" t="s">
        <v>46</v>
      </c>
      <c r="AP4355" t="s">
        <v>56</v>
      </c>
      <c r="AQ4355" t="s">
        <v>56</v>
      </c>
      <c r="AR4355" t="s">
        <v>56</v>
      </c>
      <c r="AS4355" t="s">
        <v>56</v>
      </c>
      <c r="AT4355" t="s">
        <v>56</v>
      </c>
      <c r="AU4355" t="s">
        <v>56</v>
      </c>
      <c r="AV4355" t="s">
        <v>56</v>
      </c>
      <c r="AW4355" t="s">
        <v>56</v>
      </c>
    </row>
    <row r="4356" spans="1:49" x14ac:dyDescent="0.3">
      <c r="A4356" t="str">
        <f t="shared" si="341"/>
        <v>VŠVU</v>
      </c>
      <c r="B4356" t="str">
        <f t="shared" si="342"/>
        <v>V</v>
      </c>
      <c r="C4356">
        <f t="shared" si="343"/>
        <v>0.89999999999999991</v>
      </c>
      <c r="D4356">
        <f t="shared" si="344"/>
        <v>1</v>
      </c>
      <c r="E4356">
        <f t="shared" si="345"/>
        <v>0.89999999999999991</v>
      </c>
      <c r="G4356" t="s">
        <v>5328</v>
      </c>
      <c r="H4356" t="s">
        <v>39</v>
      </c>
      <c r="I4356" s="58" t="s">
        <v>133</v>
      </c>
      <c r="J4356" s="58" t="s">
        <v>41</v>
      </c>
      <c r="K4356" s="58" t="s">
        <v>97</v>
      </c>
      <c r="N4356" t="s">
        <v>98</v>
      </c>
      <c r="P4356" t="s">
        <v>78</v>
      </c>
      <c r="Q4356" t="s">
        <v>79</v>
      </c>
      <c r="S4356" t="s">
        <v>99</v>
      </c>
      <c r="T4356" t="s">
        <v>45</v>
      </c>
      <c r="U4356" t="s">
        <v>46</v>
      </c>
      <c r="V4356" t="s">
        <v>46</v>
      </c>
      <c r="W4356" t="s">
        <v>764</v>
      </c>
      <c r="X4356" t="s">
        <v>765</v>
      </c>
      <c r="Y4356" t="s">
        <v>766</v>
      </c>
      <c r="Z4356" t="s">
        <v>767</v>
      </c>
      <c r="AB4356" t="s">
        <v>1196</v>
      </c>
      <c r="AC4356" t="s">
        <v>1197</v>
      </c>
      <c r="AE4356" t="s">
        <v>652</v>
      </c>
      <c r="AF4356" t="s">
        <v>55</v>
      </c>
      <c r="AG4356" t="s">
        <v>56</v>
      </c>
      <c r="AH4356" t="s">
        <v>46</v>
      </c>
      <c r="AI4356" t="s">
        <v>56</v>
      </c>
      <c r="AJ4356" t="s">
        <v>56</v>
      </c>
      <c r="AK4356" t="s">
        <v>56</v>
      </c>
      <c r="AL4356" t="s">
        <v>56</v>
      </c>
      <c r="AM4356" t="s">
        <v>56</v>
      </c>
      <c r="AN4356" t="s">
        <v>56</v>
      </c>
      <c r="AO4356" t="s">
        <v>46</v>
      </c>
      <c r="AP4356" t="s">
        <v>56</v>
      </c>
      <c r="AQ4356" t="s">
        <v>56</v>
      </c>
      <c r="AR4356" t="s">
        <v>56</v>
      </c>
      <c r="AS4356" t="s">
        <v>56</v>
      </c>
      <c r="AT4356" t="s">
        <v>46</v>
      </c>
      <c r="AU4356" t="s">
        <v>56</v>
      </c>
      <c r="AV4356" t="s">
        <v>56</v>
      </c>
      <c r="AW4356" t="s">
        <v>56</v>
      </c>
    </row>
    <row r="4357" spans="1:49" x14ac:dyDescent="0.3">
      <c r="A4357" t="str">
        <f t="shared" si="341"/>
        <v>AU</v>
      </c>
      <c r="B4357" t="str">
        <f t="shared" si="342"/>
        <v>V</v>
      </c>
      <c r="C4357">
        <f t="shared" si="343"/>
        <v>1.56</v>
      </c>
      <c r="D4357">
        <f t="shared" si="344"/>
        <v>1</v>
      </c>
      <c r="E4357">
        <f t="shared" si="345"/>
        <v>1.56</v>
      </c>
      <c r="G4357" t="s">
        <v>5329</v>
      </c>
      <c r="H4357" t="s">
        <v>39</v>
      </c>
      <c r="I4357" s="58" t="s">
        <v>104</v>
      </c>
      <c r="J4357" s="58" t="s">
        <v>41</v>
      </c>
      <c r="K4357" s="58" t="s">
        <v>76</v>
      </c>
      <c r="N4357" t="s">
        <v>1386</v>
      </c>
      <c r="P4357" t="s">
        <v>78</v>
      </c>
      <c r="Q4357" t="s">
        <v>79</v>
      </c>
      <c r="S4357" t="s">
        <v>80</v>
      </c>
      <c r="T4357" t="s">
        <v>45</v>
      </c>
      <c r="U4357" t="s">
        <v>46</v>
      </c>
      <c r="V4357" t="s">
        <v>46</v>
      </c>
      <c r="W4357" t="s">
        <v>156</v>
      </c>
      <c r="X4357" t="s">
        <v>6458</v>
      </c>
      <c r="Y4357" t="s">
        <v>157</v>
      </c>
      <c r="Z4357" t="s">
        <v>654</v>
      </c>
      <c r="AA4357" t="s">
        <v>655</v>
      </c>
      <c r="AB4357" t="s">
        <v>702</v>
      </c>
      <c r="AC4357" t="s">
        <v>703</v>
      </c>
      <c r="AE4357" t="s">
        <v>5330</v>
      </c>
      <c r="AF4357" t="s">
        <v>186</v>
      </c>
      <c r="AG4357" t="s">
        <v>56</v>
      </c>
      <c r="AH4357" t="s">
        <v>56</v>
      </c>
      <c r="AI4357" t="s">
        <v>56</v>
      </c>
      <c r="AJ4357" t="s">
        <v>46</v>
      </c>
      <c r="AK4357" t="s">
        <v>56</v>
      </c>
      <c r="AL4357" t="s">
        <v>56</v>
      </c>
      <c r="AM4357" t="s">
        <v>56</v>
      </c>
      <c r="AN4357" t="s">
        <v>56</v>
      </c>
      <c r="AO4357" t="s">
        <v>56</v>
      </c>
      <c r="AP4357" t="s">
        <v>56</v>
      </c>
      <c r="AQ4357" t="s">
        <v>56</v>
      </c>
      <c r="AR4357" t="s">
        <v>56</v>
      </c>
      <c r="AS4357" t="s">
        <v>56</v>
      </c>
      <c r="AT4357" t="s">
        <v>56</v>
      </c>
      <c r="AU4357" t="s">
        <v>56</v>
      </c>
      <c r="AV4357" t="s">
        <v>56</v>
      </c>
      <c r="AW4357" t="s">
        <v>56</v>
      </c>
    </row>
    <row r="4358" spans="1:49" x14ac:dyDescent="0.3">
      <c r="A4358" t="str">
        <f t="shared" si="341"/>
        <v>KU</v>
      </c>
      <c r="B4358" t="str">
        <f t="shared" si="342"/>
        <v>V</v>
      </c>
      <c r="C4358">
        <f t="shared" si="343"/>
        <v>0.44999999999999996</v>
      </c>
      <c r="D4358">
        <f t="shared" si="344"/>
        <v>1</v>
      </c>
      <c r="E4358">
        <f t="shared" si="345"/>
        <v>0.44999999999999996</v>
      </c>
      <c r="G4358" t="s">
        <v>5331</v>
      </c>
      <c r="H4358" t="s">
        <v>39</v>
      </c>
      <c r="I4358" s="58" t="s">
        <v>68</v>
      </c>
      <c r="J4358" s="58" t="s">
        <v>41</v>
      </c>
      <c r="K4358" s="58" t="s">
        <v>76</v>
      </c>
      <c r="N4358" t="s">
        <v>713</v>
      </c>
      <c r="P4358" t="s">
        <v>78</v>
      </c>
      <c r="Q4358" t="s">
        <v>79</v>
      </c>
      <c r="S4358" t="s">
        <v>80</v>
      </c>
      <c r="T4358" t="s">
        <v>45</v>
      </c>
      <c r="U4358" t="s">
        <v>46</v>
      </c>
      <c r="V4358" t="s">
        <v>46</v>
      </c>
      <c r="W4358" t="s">
        <v>4216</v>
      </c>
      <c r="X4358" t="s">
        <v>4217</v>
      </c>
      <c r="Y4358" t="s">
        <v>4218</v>
      </c>
      <c r="Z4358" t="s">
        <v>382</v>
      </c>
      <c r="AA4358" t="s">
        <v>5104</v>
      </c>
      <c r="AB4358" t="s">
        <v>64</v>
      </c>
      <c r="AC4358" t="s">
        <v>5166</v>
      </c>
      <c r="AD4358" t="s">
        <v>5332</v>
      </c>
      <c r="AF4358" t="s">
        <v>55</v>
      </c>
      <c r="AG4358" t="s">
        <v>46</v>
      </c>
      <c r="AH4358" t="s">
        <v>56</v>
      </c>
      <c r="AI4358" t="s">
        <v>56</v>
      </c>
      <c r="AJ4358" t="s">
        <v>56</v>
      </c>
      <c r="AK4358" t="s">
        <v>56</v>
      </c>
      <c r="AL4358" t="s">
        <v>56</v>
      </c>
      <c r="AM4358" t="s">
        <v>56</v>
      </c>
      <c r="AN4358" t="s">
        <v>56</v>
      </c>
      <c r="AO4358" t="s">
        <v>56</v>
      </c>
      <c r="AP4358" t="s">
        <v>56</v>
      </c>
      <c r="AQ4358" t="s">
        <v>56</v>
      </c>
      <c r="AR4358" t="s">
        <v>56</v>
      </c>
      <c r="AS4358" t="s">
        <v>56</v>
      </c>
      <c r="AT4358" t="s">
        <v>56</v>
      </c>
      <c r="AU4358" t="s">
        <v>56</v>
      </c>
      <c r="AV4358" t="s">
        <v>56</v>
      </c>
      <c r="AW4358" t="s">
        <v>56</v>
      </c>
    </row>
    <row r="4359" spans="1:49" x14ac:dyDescent="0.3">
      <c r="A4359" t="str">
        <f t="shared" si="341"/>
        <v>VŠVU</v>
      </c>
      <c r="B4359" t="str">
        <f t="shared" si="342"/>
        <v>V</v>
      </c>
      <c r="C4359">
        <f t="shared" si="343"/>
        <v>0.3</v>
      </c>
      <c r="D4359">
        <f t="shared" si="344"/>
        <v>1</v>
      </c>
      <c r="E4359">
        <f t="shared" si="345"/>
        <v>0.3</v>
      </c>
      <c r="G4359" t="s">
        <v>5333</v>
      </c>
      <c r="H4359" t="s">
        <v>39</v>
      </c>
      <c r="I4359" s="58" t="s">
        <v>60</v>
      </c>
      <c r="J4359" s="58" t="s">
        <v>60</v>
      </c>
      <c r="K4359" s="58" t="s">
        <v>97</v>
      </c>
      <c r="N4359" t="s">
        <v>98</v>
      </c>
      <c r="P4359" t="s">
        <v>78</v>
      </c>
      <c r="Q4359" t="s">
        <v>79</v>
      </c>
      <c r="S4359" t="s">
        <v>99</v>
      </c>
      <c r="T4359" t="s">
        <v>45</v>
      </c>
      <c r="U4359" t="s">
        <v>46</v>
      </c>
      <c r="V4359" t="s">
        <v>46</v>
      </c>
      <c r="W4359" t="s">
        <v>764</v>
      </c>
      <c r="X4359" t="s">
        <v>765</v>
      </c>
      <c r="Y4359" t="s">
        <v>766</v>
      </c>
      <c r="Z4359" t="s">
        <v>767</v>
      </c>
      <c r="AB4359" t="s">
        <v>1196</v>
      </c>
      <c r="AC4359" t="s">
        <v>1197</v>
      </c>
      <c r="AE4359" t="s">
        <v>5320</v>
      </c>
      <c r="AF4359" t="s">
        <v>55</v>
      </c>
      <c r="AG4359" t="s">
        <v>56</v>
      </c>
      <c r="AH4359" t="s">
        <v>46</v>
      </c>
      <c r="AI4359" t="s">
        <v>56</v>
      </c>
      <c r="AJ4359" t="s">
        <v>56</v>
      </c>
      <c r="AK4359" t="s">
        <v>56</v>
      </c>
      <c r="AL4359" t="s">
        <v>56</v>
      </c>
      <c r="AM4359" t="s">
        <v>56</v>
      </c>
      <c r="AN4359" t="s">
        <v>56</v>
      </c>
      <c r="AO4359" t="s">
        <v>56</v>
      </c>
      <c r="AP4359" t="s">
        <v>56</v>
      </c>
      <c r="AQ4359" t="s">
        <v>56</v>
      </c>
      <c r="AR4359" t="s">
        <v>56</v>
      </c>
      <c r="AS4359" t="s">
        <v>56</v>
      </c>
      <c r="AT4359" t="s">
        <v>46</v>
      </c>
      <c r="AU4359" t="s">
        <v>56</v>
      </c>
      <c r="AV4359" t="s">
        <v>56</v>
      </c>
      <c r="AW4359" t="s">
        <v>56</v>
      </c>
    </row>
    <row r="4360" spans="1:49" x14ac:dyDescent="0.3">
      <c r="A4360" t="str">
        <f t="shared" si="341"/>
        <v>AU</v>
      </c>
      <c r="B4360" t="str">
        <f t="shared" si="342"/>
        <v>V</v>
      </c>
      <c r="C4360">
        <f t="shared" si="343"/>
        <v>0.44999999999999996</v>
      </c>
      <c r="D4360">
        <f t="shared" si="344"/>
        <v>1</v>
      </c>
      <c r="E4360">
        <f t="shared" si="345"/>
        <v>0.44999999999999996</v>
      </c>
      <c r="G4360" t="s">
        <v>5334</v>
      </c>
      <c r="H4360" t="s">
        <v>39</v>
      </c>
      <c r="I4360" s="58" t="s">
        <v>68</v>
      </c>
      <c r="J4360" s="58" t="s">
        <v>41</v>
      </c>
      <c r="K4360" s="58" t="s">
        <v>61</v>
      </c>
      <c r="N4360" t="s">
        <v>932</v>
      </c>
      <c r="S4360" t="s">
        <v>63</v>
      </c>
      <c r="T4360" t="s">
        <v>45</v>
      </c>
      <c r="U4360" t="s">
        <v>46</v>
      </c>
      <c r="V4360" t="s">
        <v>46</v>
      </c>
      <c r="W4360" t="s">
        <v>156</v>
      </c>
      <c r="X4360" t="s">
        <v>6458</v>
      </c>
      <c r="Y4360" t="s">
        <v>157</v>
      </c>
      <c r="Z4360" t="s">
        <v>654</v>
      </c>
      <c r="AA4360" t="s">
        <v>655</v>
      </c>
      <c r="AB4360" t="s">
        <v>798</v>
      </c>
      <c r="AC4360" t="s">
        <v>799</v>
      </c>
      <c r="AD4360" t="s">
        <v>5335</v>
      </c>
      <c r="AF4360" t="s">
        <v>55</v>
      </c>
      <c r="AG4360" t="s">
        <v>46</v>
      </c>
      <c r="AH4360" t="s">
        <v>46</v>
      </c>
      <c r="AI4360" t="s">
        <v>56</v>
      </c>
      <c r="AJ4360" t="s">
        <v>56</v>
      </c>
      <c r="AK4360" t="s">
        <v>56</v>
      </c>
      <c r="AL4360" t="s">
        <v>56</v>
      </c>
      <c r="AM4360" t="s">
        <v>56</v>
      </c>
      <c r="AN4360" t="s">
        <v>56</v>
      </c>
      <c r="AO4360" t="s">
        <v>56</v>
      </c>
      <c r="AP4360" t="s">
        <v>56</v>
      </c>
      <c r="AQ4360" t="s">
        <v>56</v>
      </c>
      <c r="AR4360" t="s">
        <v>56</v>
      </c>
      <c r="AS4360" t="s">
        <v>56</v>
      </c>
      <c r="AT4360" t="s">
        <v>46</v>
      </c>
      <c r="AU4360" t="s">
        <v>56</v>
      </c>
      <c r="AV4360" t="s">
        <v>56</v>
      </c>
      <c r="AW4360" t="s">
        <v>56</v>
      </c>
    </row>
    <row r="4361" spans="1:49" x14ac:dyDescent="0.3">
      <c r="A4361" t="str">
        <f t="shared" si="341"/>
        <v>VŠMU</v>
      </c>
      <c r="B4361" t="str">
        <f t="shared" si="342"/>
        <v>P</v>
      </c>
      <c r="C4361">
        <f t="shared" si="343"/>
        <v>0.89999999999999991</v>
      </c>
      <c r="D4361">
        <f t="shared" si="344"/>
        <v>1</v>
      </c>
      <c r="E4361">
        <f t="shared" si="345"/>
        <v>0.89999999999999991</v>
      </c>
      <c r="G4361" t="s">
        <v>5336</v>
      </c>
      <c r="H4361" t="s">
        <v>39</v>
      </c>
      <c r="I4361" s="58" t="s">
        <v>133</v>
      </c>
      <c r="J4361" s="58" t="s">
        <v>41</v>
      </c>
      <c r="K4361" s="58" t="s">
        <v>91</v>
      </c>
      <c r="N4361" t="s">
        <v>491</v>
      </c>
      <c r="O4361" t="s">
        <v>492</v>
      </c>
      <c r="R4361" t="s">
        <v>79</v>
      </c>
      <c r="S4361" t="s">
        <v>94</v>
      </c>
      <c r="T4361" t="s">
        <v>45</v>
      </c>
      <c r="U4361" t="s">
        <v>46</v>
      </c>
      <c r="V4361" t="s">
        <v>46</v>
      </c>
      <c r="W4361" t="s">
        <v>111</v>
      </c>
      <c r="X4361" t="s">
        <v>112</v>
      </c>
      <c r="Y4361" t="s">
        <v>113</v>
      </c>
      <c r="Z4361" t="s">
        <v>428</v>
      </c>
      <c r="AA4361" t="s">
        <v>429</v>
      </c>
      <c r="AB4361" t="s">
        <v>778</v>
      </c>
      <c r="AC4361" t="s">
        <v>779</v>
      </c>
      <c r="AE4361" t="s">
        <v>5337</v>
      </c>
      <c r="AF4361" t="s">
        <v>55</v>
      </c>
      <c r="AG4361" t="s">
        <v>56</v>
      </c>
      <c r="AH4361" t="s">
        <v>46</v>
      </c>
      <c r="AI4361" t="s">
        <v>56</v>
      </c>
      <c r="AJ4361" t="s">
        <v>56</v>
      </c>
      <c r="AK4361" t="s">
        <v>56</v>
      </c>
      <c r="AL4361" t="s">
        <v>56</v>
      </c>
      <c r="AM4361" t="s">
        <v>56</v>
      </c>
      <c r="AN4361" t="s">
        <v>56</v>
      </c>
      <c r="AO4361" t="s">
        <v>56</v>
      </c>
      <c r="AP4361" t="s">
        <v>56</v>
      </c>
      <c r="AQ4361" t="s">
        <v>56</v>
      </c>
      <c r="AR4361" t="s">
        <v>56</v>
      </c>
      <c r="AS4361" t="s">
        <v>56</v>
      </c>
      <c r="AT4361" t="s">
        <v>46</v>
      </c>
      <c r="AU4361" t="s">
        <v>56</v>
      </c>
      <c r="AV4361" t="s">
        <v>56</v>
      </c>
      <c r="AW4361" t="s">
        <v>56</v>
      </c>
    </row>
    <row r="4362" spans="1:49" x14ac:dyDescent="0.3">
      <c r="A4362" t="str">
        <f t="shared" si="341"/>
        <v>VŠMU</v>
      </c>
      <c r="B4362" t="str">
        <f t="shared" si="342"/>
        <v>P</v>
      </c>
      <c r="C4362">
        <f t="shared" si="343"/>
        <v>0.89999999999999991</v>
      </c>
      <c r="D4362">
        <f t="shared" si="344"/>
        <v>1</v>
      </c>
      <c r="E4362">
        <f t="shared" si="345"/>
        <v>0.89999999999999991</v>
      </c>
      <c r="G4362" t="s">
        <v>5338</v>
      </c>
      <c r="H4362" t="s">
        <v>39</v>
      </c>
      <c r="I4362" s="58" t="s">
        <v>40</v>
      </c>
      <c r="J4362" s="58" t="s">
        <v>41</v>
      </c>
      <c r="K4362" s="58" t="s">
        <v>42</v>
      </c>
      <c r="N4362" t="s">
        <v>43</v>
      </c>
      <c r="S4362" t="s">
        <v>6027</v>
      </c>
      <c r="T4362" t="s">
        <v>45</v>
      </c>
      <c r="U4362" t="s">
        <v>46</v>
      </c>
      <c r="V4362" t="s">
        <v>46</v>
      </c>
      <c r="W4362" t="s">
        <v>111</v>
      </c>
      <c r="X4362" t="s">
        <v>112</v>
      </c>
      <c r="Y4362" t="s">
        <v>113</v>
      </c>
      <c r="Z4362" t="s">
        <v>152</v>
      </c>
      <c r="AA4362" t="s">
        <v>153</v>
      </c>
      <c r="AB4362" t="s">
        <v>238</v>
      </c>
      <c r="AC4362" t="s">
        <v>239</v>
      </c>
      <c r="AE4362" t="s">
        <v>5339</v>
      </c>
      <c r="AF4362" t="s">
        <v>186</v>
      </c>
      <c r="AG4362" t="s">
        <v>56</v>
      </c>
      <c r="AH4362" t="s">
        <v>56</v>
      </c>
      <c r="AI4362" t="s">
        <v>56</v>
      </c>
      <c r="AJ4362" t="s">
        <v>46</v>
      </c>
      <c r="AK4362" t="s">
        <v>56</v>
      </c>
      <c r="AL4362" t="s">
        <v>56</v>
      </c>
      <c r="AM4362" t="s">
        <v>56</v>
      </c>
      <c r="AN4362" t="s">
        <v>56</v>
      </c>
      <c r="AO4362" t="s">
        <v>56</v>
      </c>
      <c r="AP4362" t="s">
        <v>56</v>
      </c>
      <c r="AQ4362" t="s">
        <v>56</v>
      </c>
      <c r="AR4362" t="s">
        <v>56</v>
      </c>
      <c r="AS4362" t="s">
        <v>56</v>
      </c>
      <c r="AT4362" t="s">
        <v>56</v>
      </c>
      <c r="AU4362" t="s">
        <v>56</v>
      </c>
      <c r="AV4362" t="s">
        <v>56</v>
      </c>
      <c r="AW4362" t="s">
        <v>56</v>
      </c>
    </row>
    <row r="4363" spans="1:49" x14ac:dyDescent="0.3">
      <c r="A4363" t="str">
        <f t="shared" si="341"/>
        <v>AU</v>
      </c>
      <c r="B4363" t="str">
        <f t="shared" si="342"/>
        <v>V</v>
      </c>
      <c r="C4363">
        <f t="shared" si="343"/>
        <v>0.3</v>
      </c>
      <c r="D4363">
        <f t="shared" si="344"/>
        <v>1</v>
      </c>
      <c r="E4363">
        <f t="shared" si="345"/>
        <v>0.3</v>
      </c>
      <c r="G4363" t="s">
        <v>5340</v>
      </c>
      <c r="H4363" t="s">
        <v>39</v>
      </c>
      <c r="I4363" s="58" t="s">
        <v>60</v>
      </c>
      <c r="J4363" s="58" t="s">
        <v>60</v>
      </c>
      <c r="K4363" s="58" t="s">
        <v>61</v>
      </c>
      <c r="N4363" t="s">
        <v>932</v>
      </c>
      <c r="S4363" t="s">
        <v>63</v>
      </c>
      <c r="T4363" t="s">
        <v>45</v>
      </c>
      <c r="U4363" t="s">
        <v>46</v>
      </c>
      <c r="V4363" t="s">
        <v>46</v>
      </c>
      <c r="W4363" t="s">
        <v>156</v>
      </c>
      <c r="X4363" t="s">
        <v>6458</v>
      </c>
      <c r="Y4363" t="s">
        <v>157</v>
      </c>
      <c r="Z4363" t="s">
        <v>654</v>
      </c>
      <c r="AA4363" t="s">
        <v>655</v>
      </c>
      <c r="AB4363" t="s">
        <v>798</v>
      </c>
      <c r="AC4363" t="s">
        <v>799</v>
      </c>
      <c r="AD4363" t="s">
        <v>5341</v>
      </c>
      <c r="AF4363" t="s">
        <v>55</v>
      </c>
      <c r="AG4363" t="s">
        <v>46</v>
      </c>
      <c r="AH4363" t="s">
        <v>56</v>
      </c>
      <c r="AI4363" t="s">
        <v>56</v>
      </c>
      <c r="AJ4363" t="s">
        <v>56</v>
      </c>
      <c r="AK4363" t="s">
        <v>56</v>
      </c>
      <c r="AL4363" t="s">
        <v>56</v>
      </c>
      <c r="AM4363" t="s">
        <v>56</v>
      </c>
      <c r="AN4363" t="s">
        <v>56</v>
      </c>
      <c r="AO4363" t="s">
        <v>56</v>
      </c>
      <c r="AP4363" t="s">
        <v>56</v>
      </c>
      <c r="AQ4363" t="s">
        <v>56</v>
      </c>
      <c r="AR4363" t="s">
        <v>56</v>
      </c>
      <c r="AS4363" t="s">
        <v>56</v>
      </c>
      <c r="AT4363" t="s">
        <v>46</v>
      </c>
      <c r="AU4363" t="s">
        <v>56</v>
      </c>
      <c r="AV4363" t="s">
        <v>56</v>
      </c>
      <c r="AW4363" t="s">
        <v>56</v>
      </c>
    </row>
    <row r="4364" spans="1:49" x14ac:dyDescent="0.3">
      <c r="A4364" t="str">
        <f t="shared" si="341"/>
        <v>AU</v>
      </c>
      <c r="B4364" t="str">
        <f t="shared" si="342"/>
        <v>V</v>
      </c>
      <c r="C4364">
        <f t="shared" si="343"/>
        <v>0.78</v>
      </c>
      <c r="D4364">
        <f t="shared" si="344"/>
        <v>1</v>
      </c>
      <c r="E4364">
        <f t="shared" si="345"/>
        <v>0.78</v>
      </c>
      <c r="G4364" t="s">
        <v>5342</v>
      </c>
      <c r="H4364" t="s">
        <v>39</v>
      </c>
      <c r="I4364" s="58" t="s">
        <v>75</v>
      </c>
      <c r="J4364" s="58" t="s">
        <v>41</v>
      </c>
      <c r="K4364" s="58" t="s">
        <v>76</v>
      </c>
      <c r="N4364" t="s">
        <v>805</v>
      </c>
      <c r="P4364" t="s">
        <v>78</v>
      </c>
      <c r="Q4364" t="s">
        <v>79</v>
      </c>
      <c r="S4364" t="s">
        <v>80</v>
      </c>
      <c r="T4364" t="s">
        <v>45</v>
      </c>
      <c r="U4364" t="s">
        <v>46</v>
      </c>
      <c r="V4364" t="s">
        <v>46</v>
      </c>
      <c r="W4364" t="s">
        <v>156</v>
      </c>
      <c r="X4364" t="s">
        <v>6458</v>
      </c>
      <c r="Y4364" t="s">
        <v>157</v>
      </c>
      <c r="Z4364" t="s">
        <v>654</v>
      </c>
      <c r="AA4364" t="s">
        <v>655</v>
      </c>
      <c r="AB4364" t="s">
        <v>798</v>
      </c>
      <c r="AC4364" t="s">
        <v>799</v>
      </c>
      <c r="AD4364" t="s">
        <v>5343</v>
      </c>
      <c r="AF4364" t="s">
        <v>55</v>
      </c>
      <c r="AG4364" t="s">
        <v>46</v>
      </c>
      <c r="AH4364" t="s">
        <v>56</v>
      </c>
      <c r="AI4364" t="s">
        <v>56</v>
      </c>
      <c r="AJ4364" t="s">
        <v>56</v>
      </c>
      <c r="AK4364" t="s">
        <v>56</v>
      </c>
      <c r="AL4364" t="s">
        <v>56</v>
      </c>
      <c r="AM4364" t="s">
        <v>56</v>
      </c>
      <c r="AN4364" t="s">
        <v>56</v>
      </c>
      <c r="AO4364" t="s">
        <v>56</v>
      </c>
      <c r="AP4364" t="s">
        <v>56</v>
      </c>
      <c r="AQ4364" t="s">
        <v>56</v>
      </c>
      <c r="AR4364" t="s">
        <v>56</v>
      </c>
      <c r="AS4364" t="s">
        <v>56</v>
      </c>
      <c r="AT4364" t="s">
        <v>46</v>
      </c>
      <c r="AU4364" t="s">
        <v>56</v>
      </c>
      <c r="AV4364" t="s">
        <v>56</v>
      </c>
      <c r="AW4364" t="s">
        <v>56</v>
      </c>
    </row>
    <row r="4365" spans="1:49" x14ac:dyDescent="0.3">
      <c r="A4365" t="str">
        <f t="shared" si="341"/>
        <v>AU</v>
      </c>
      <c r="B4365" t="str">
        <f t="shared" si="342"/>
        <v>V</v>
      </c>
      <c r="C4365">
        <f t="shared" si="343"/>
        <v>0.89999999999999991</v>
      </c>
      <c r="D4365">
        <f t="shared" si="344"/>
        <v>1</v>
      </c>
      <c r="E4365">
        <f t="shared" si="345"/>
        <v>0.89999999999999991</v>
      </c>
      <c r="G4365" t="s">
        <v>5344</v>
      </c>
      <c r="H4365" t="s">
        <v>39</v>
      </c>
      <c r="I4365" s="58" t="s">
        <v>90</v>
      </c>
      <c r="J4365" s="58" t="s">
        <v>41</v>
      </c>
      <c r="K4365" s="58" t="s">
        <v>76</v>
      </c>
      <c r="N4365" t="s">
        <v>805</v>
      </c>
      <c r="P4365" t="s">
        <v>78</v>
      </c>
      <c r="Q4365" t="s">
        <v>79</v>
      </c>
      <c r="S4365" t="s">
        <v>80</v>
      </c>
      <c r="T4365" t="s">
        <v>45</v>
      </c>
      <c r="U4365" t="s">
        <v>46</v>
      </c>
      <c r="V4365" t="s">
        <v>46</v>
      </c>
      <c r="W4365" t="s">
        <v>156</v>
      </c>
      <c r="X4365" t="s">
        <v>6458</v>
      </c>
      <c r="Y4365" t="s">
        <v>157</v>
      </c>
      <c r="Z4365" t="s">
        <v>654</v>
      </c>
      <c r="AA4365" t="s">
        <v>655</v>
      </c>
      <c r="AB4365" t="s">
        <v>798</v>
      </c>
      <c r="AC4365" t="s">
        <v>799</v>
      </c>
      <c r="AD4365" t="s">
        <v>5345</v>
      </c>
      <c r="AF4365" t="s">
        <v>55</v>
      </c>
      <c r="AG4365" t="s">
        <v>46</v>
      </c>
      <c r="AH4365" t="s">
        <v>56</v>
      </c>
      <c r="AI4365" t="s">
        <v>56</v>
      </c>
      <c r="AJ4365" t="s">
        <v>56</v>
      </c>
      <c r="AK4365" t="s">
        <v>56</v>
      </c>
      <c r="AL4365" t="s">
        <v>56</v>
      </c>
      <c r="AM4365" t="s">
        <v>56</v>
      </c>
      <c r="AN4365" t="s">
        <v>56</v>
      </c>
      <c r="AO4365" t="s">
        <v>56</v>
      </c>
      <c r="AP4365" t="s">
        <v>56</v>
      </c>
      <c r="AQ4365" t="s">
        <v>56</v>
      </c>
      <c r="AR4365" t="s">
        <v>56</v>
      </c>
      <c r="AS4365" t="s">
        <v>56</v>
      </c>
      <c r="AT4365" t="s">
        <v>46</v>
      </c>
      <c r="AU4365" t="s">
        <v>56</v>
      </c>
      <c r="AV4365" t="s">
        <v>56</v>
      </c>
      <c r="AW4365" t="s">
        <v>56</v>
      </c>
    </row>
    <row r="4366" spans="1:49" x14ac:dyDescent="0.3">
      <c r="A4366" t="str">
        <f t="shared" si="341"/>
        <v>AU</v>
      </c>
      <c r="B4366" t="str">
        <f t="shared" si="342"/>
        <v>V</v>
      </c>
      <c r="C4366">
        <f t="shared" si="343"/>
        <v>0.89999999999999991</v>
      </c>
      <c r="D4366">
        <f t="shared" si="344"/>
        <v>1</v>
      </c>
      <c r="E4366">
        <f t="shared" si="345"/>
        <v>0.89999999999999991</v>
      </c>
      <c r="G4366" t="s">
        <v>5346</v>
      </c>
      <c r="H4366" t="s">
        <v>39</v>
      </c>
      <c r="I4366" s="58" t="s">
        <v>90</v>
      </c>
      <c r="J4366" s="58" t="s">
        <v>41</v>
      </c>
      <c r="K4366" s="58" t="s">
        <v>76</v>
      </c>
      <c r="N4366" t="s">
        <v>805</v>
      </c>
      <c r="P4366" t="s">
        <v>78</v>
      </c>
      <c r="Q4366" t="s">
        <v>79</v>
      </c>
      <c r="S4366" t="s">
        <v>80</v>
      </c>
      <c r="T4366" t="s">
        <v>45</v>
      </c>
      <c r="U4366" t="s">
        <v>46</v>
      </c>
      <c r="V4366" t="s">
        <v>46</v>
      </c>
      <c r="W4366" t="s">
        <v>156</v>
      </c>
      <c r="X4366" t="s">
        <v>6458</v>
      </c>
      <c r="Y4366" t="s">
        <v>157</v>
      </c>
      <c r="Z4366" t="s">
        <v>654</v>
      </c>
      <c r="AA4366" t="s">
        <v>655</v>
      </c>
      <c r="AB4366" t="s">
        <v>798</v>
      </c>
      <c r="AC4366" t="s">
        <v>799</v>
      </c>
      <c r="AD4366" t="s">
        <v>5345</v>
      </c>
      <c r="AF4366" t="s">
        <v>55</v>
      </c>
      <c r="AG4366" t="s">
        <v>46</v>
      </c>
      <c r="AH4366" t="s">
        <v>56</v>
      </c>
      <c r="AI4366" t="s">
        <v>56</v>
      </c>
      <c r="AJ4366" t="s">
        <v>56</v>
      </c>
      <c r="AK4366" t="s">
        <v>56</v>
      </c>
      <c r="AL4366" t="s">
        <v>56</v>
      </c>
      <c r="AM4366" t="s">
        <v>56</v>
      </c>
      <c r="AN4366" t="s">
        <v>56</v>
      </c>
      <c r="AO4366" t="s">
        <v>56</v>
      </c>
      <c r="AP4366" t="s">
        <v>56</v>
      </c>
      <c r="AQ4366" t="s">
        <v>56</v>
      </c>
      <c r="AR4366" t="s">
        <v>56</v>
      </c>
      <c r="AS4366" t="s">
        <v>56</v>
      </c>
      <c r="AT4366" t="s">
        <v>46</v>
      </c>
      <c r="AU4366" t="s">
        <v>56</v>
      </c>
      <c r="AV4366" t="s">
        <v>56</v>
      </c>
      <c r="AW4366" t="s">
        <v>56</v>
      </c>
    </row>
    <row r="4367" spans="1:49" x14ac:dyDescent="0.3">
      <c r="A4367" t="str">
        <f t="shared" si="341"/>
        <v>AU</v>
      </c>
      <c r="B4367" t="str">
        <f t="shared" si="342"/>
        <v>V</v>
      </c>
      <c r="C4367">
        <f t="shared" si="343"/>
        <v>0.89999999999999991</v>
      </c>
      <c r="D4367">
        <f t="shared" si="344"/>
        <v>1</v>
      </c>
      <c r="E4367">
        <f t="shared" si="345"/>
        <v>0.89999999999999991</v>
      </c>
      <c r="G4367" t="s">
        <v>5347</v>
      </c>
      <c r="H4367" t="s">
        <v>39</v>
      </c>
      <c r="I4367" s="58" t="s">
        <v>90</v>
      </c>
      <c r="J4367" s="58" t="s">
        <v>41</v>
      </c>
      <c r="K4367" s="58" t="s">
        <v>76</v>
      </c>
      <c r="N4367" t="s">
        <v>805</v>
      </c>
      <c r="P4367" t="s">
        <v>78</v>
      </c>
      <c r="Q4367" t="s">
        <v>79</v>
      </c>
      <c r="S4367" t="s">
        <v>80</v>
      </c>
      <c r="T4367" t="s">
        <v>45</v>
      </c>
      <c r="U4367" t="s">
        <v>46</v>
      </c>
      <c r="V4367" t="s">
        <v>46</v>
      </c>
      <c r="W4367" t="s">
        <v>156</v>
      </c>
      <c r="X4367" t="s">
        <v>6458</v>
      </c>
      <c r="Y4367" t="s">
        <v>157</v>
      </c>
      <c r="Z4367" t="s">
        <v>654</v>
      </c>
      <c r="AA4367" t="s">
        <v>655</v>
      </c>
      <c r="AB4367" t="s">
        <v>798</v>
      </c>
      <c r="AC4367" t="s">
        <v>799</v>
      </c>
      <c r="AD4367" t="s">
        <v>5345</v>
      </c>
      <c r="AF4367" t="s">
        <v>55</v>
      </c>
      <c r="AG4367" t="s">
        <v>46</v>
      </c>
      <c r="AH4367" t="s">
        <v>56</v>
      </c>
      <c r="AI4367" t="s">
        <v>56</v>
      </c>
      <c r="AJ4367" t="s">
        <v>56</v>
      </c>
      <c r="AK4367" t="s">
        <v>56</v>
      </c>
      <c r="AL4367" t="s">
        <v>56</v>
      </c>
      <c r="AM4367" t="s">
        <v>56</v>
      </c>
      <c r="AN4367" t="s">
        <v>56</v>
      </c>
      <c r="AO4367" t="s">
        <v>56</v>
      </c>
      <c r="AP4367" t="s">
        <v>56</v>
      </c>
      <c r="AQ4367" t="s">
        <v>56</v>
      </c>
      <c r="AR4367" t="s">
        <v>56</v>
      </c>
      <c r="AS4367" t="s">
        <v>56</v>
      </c>
      <c r="AT4367" t="s">
        <v>46</v>
      </c>
      <c r="AU4367" t="s">
        <v>56</v>
      </c>
      <c r="AV4367" t="s">
        <v>56</v>
      </c>
      <c r="AW4367" t="s">
        <v>56</v>
      </c>
    </row>
    <row r="4368" spans="1:49" x14ac:dyDescent="0.3">
      <c r="A4368" t="str">
        <f t="shared" si="341"/>
        <v>AU</v>
      </c>
      <c r="B4368" t="str">
        <f t="shared" si="342"/>
        <v>V</v>
      </c>
      <c r="C4368">
        <f t="shared" si="343"/>
        <v>0.89999999999999991</v>
      </c>
      <c r="D4368">
        <f t="shared" si="344"/>
        <v>1</v>
      </c>
      <c r="E4368">
        <f t="shared" si="345"/>
        <v>0.89999999999999991</v>
      </c>
      <c r="G4368" t="s">
        <v>5348</v>
      </c>
      <c r="H4368" t="s">
        <v>39</v>
      </c>
      <c r="I4368" s="58" t="s">
        <v>90</v>
      </c>
      <c r="J4368" s="58" t="s">
        <v>41</v>
      </c>
      <c r="K4368" s="58" t="s">
        <v>76</v>
      </c>
      <c r="N4368" t="s">
        <v>805</v>
      </c>
      <c r="P4368" t="s">
        <v>78</v>
      </c>
      <c r="Q4368" t="s">
        <v>79</v>
      </c>
      <c r="S4368" t="s">
        <v>80</v>
      </c>
      <c r="T4368" t="s">
        <v>45</v>
      </c>
      <c r="U4368" t="s">
        <v>46</v>
      </c>
      <c r="V4368" t="s">
        <v>46</v>
      </c>
      <c r="W4368" t="s">
        <v>156</v>
      </c>
      <c r="X4368" t="s">
        <v>6458</v>
      </c>
      <c r="Y4368" t="s">
        <v>157</v>
      </c>
      <c r="Z4368" t="s">
        <v>654</v>
      </c>
      <c r="AA4368" t="s">
        <v>655</v>
      </c>
      <c r="AB4368" t="s">
        <v>798</v>
      </c>
      <c r="AC4368" t="s">
        <v>799</v>
      </c>
      <c r="AD4368" t="s">
        <v>5345</v>
      </c>
      <c r="AF4368" t="s">
        <v>55</v>
      </c>
      <c r="AG4368" t="s">
        <v>46</v>
      </c>
      <c r="AH4368" t="s">
        <v>56</v>
      </c>
      <c r="AI4368" t="s">
        <v>56</v>
      </c>
      <c r="AJ4368" t="s">
        <v>56</v>
      </c>
      <c r="AK4368" t="s">
        <v>56</v>
      </c>
      <c r="AL4368" t="s">
        <v>56</v>
      </c>
      <c r="AM4368" t="s">
        <v>56</v>
      </c>
      <c r="AN4368" t="s">
        <v>56</v>
      </c>
      <c r="AO4368" t="s">
        <v>56</v>
      </c>
      <c r="AP4368" t="s">
        <v>56</v>
      </c>
      <c r="AQ4368" t="s">
        <v>56</v>
      </c>
      <c r="AR4368" t="s">
        <v>56</v>
      </c>
      <c r="AS4368" t="s">
        <v>56</v>
      </c>
      <c r="AT4368" t="s">
        <v>46</v>
      </c>
      <c r="AU4368" t="s">
        <v>56</v>
      </c>
      <c r="AV4368" t="s">
        <v>56</v>
      </c>
      <c r="AW4368" t="s">
        <v>56</v>
      </c>
    </row>
    <row r="4369" spans="1:49" x14ac:dyDescent="0.3">
      <c r="A4369" t="str">
        <f t="shared" si="341"/>
        <v>AU</v>
      </c>
      <c r="B4369" t="str">
        <f t="shared" si="342"/>
        <v>V</v>
      </c>
      <c r="C4369">
        <f t="shared" si="343"/>
        <v>0.89999999999999991</v>
      </c>
      <c r="D4369">
        <f t="shared" si="344"/>
        <v>1</v>
      </c>
      <c r="E4369">
        <f t="shared" si="345"/>
        <v>0.89999999999999991</v>
      </c>
      <c r="G4369" t="s">
        <v>5349</v>
      </c>
      <c r="H4369" t="s">
        <v>39</v>
      </c>
      <c r="I4369" s="58" t="s">
        <v>90</v>
      </c>
      <c r="J4369" s="58" t="s">
        <v>41</v>
      </c>
      <c r="K4369" s="58" t="s">
        <v>76</v>
      </c>
      <c r="N4369" t="s">
        <v>805</v>
      </c>
      <c r="P4369" t="s">
        <v>78</v>
      </c>
      <c r="Q4369" t="s">
        <v>79</v>
      </c>
      <c r="S4369" t="s">
        <v>80</v>
      </c>
      <c r="T4369" t="s">
        <v>45</v>
      </c>
      <c r="U4369" t="s">
        <v>46</v>
      </c>
      <c r="V4369" t="s">
        <v>46</v>
      </c>
      <c r="W4369" t="s">
        <v>156</v>
      </c>
      <c r="X4369" t="s">
        <v>6458</v>
      </c>
      <c r="Y4369" t="s">
        <v>157</v>
      </c>
      <c r="Z4369" t="s">
        <v>654</v>
      </c>
      <c r="AA4369" t="s">
        <v>655</v>
      </c>
      <c r="AB4369" t="s">
        <v>798</v>
      </c>
      <c r="AC4369" t="s">
        <v>799</v>
      </c>
      <c r="AD4369" t="s">
        <v>5345</v>
      </c>
      <c r="AF4369" t="s">
        <v>55</v>
      </c>
      <c r="AG4369" t="s">
        <v>46</v>
      </c>
      <c r="AH4369" t="s">
        <v>56</v>
      </c>
      <c r="AI4369" t="s">
        <v>56</v>
      </c>
      <c r="AJ4369" t="s">
        <v>56</v>
      </c>
      <c r="AK4369" t="s">
        <v>56</v>
      </c>
      <c r="AL4369" t="s">
        <v>56</v>
      </c>
      <c r="AM4369" t="s">
        <v>56</v>
      </c>
      <c r="AN4369" t="s">
        <v>56</v>
      </c>
      <c r="AO4369" t="s">
        <v>56</v>
      </c>
      <c r="AP4369" t="s">
        <v>56</v>
      </c>
      <c r="AQ4369" t="s">
        <v>56</v>
      </c>
      <c r="AR4369" t="s">
        <v>56</v>
      </c>
      <c r="AS4369" t="s">
        <v>56</v>
      </c>
      <c r="AT4369" t="s">
        <v>46</v>
      </c>
      <c r="AU4369" t="s">
        <v>56</v>
      </c>
      <c r="AV4369" t="s">
        <v>56</v>
      </c>
      <c r="AW4369" t="s">
        <v>56</v>
      </c>
    </row>
    <row r="4370" spans="1:49" x14ac:dyDescent="0.3">
      <c r="A4370" t="str">
        <f t="shared" si="341"/>
        <v>AU</v>
      </c>
      <c r="B4370" t="str">
        <f t="shared" si="342"/>
        <v>V</v>
      </c>
      <c r="C4370">
        <f t="shared" si="343"/>
        <v>0.89999999999999991</v>
      </c>
      <c r="D4370">
        <f t="shared" si="344"/>
        <v>1</v>
      </c>
      <c r="E4370">
        <f t="shared" si="345"/>
        <v>0.89999999999999991</v>
      </c>
      <c r="G4370" t="s">
        <v>5350</v>
      </c>
      <c r="H4370" t="s">
        <v>39</v>
      </c>
      <c r="I4370" s="58" t="s">
        <v>90</v>
      </c>
      <c r="J4370" s="58" t="s">
        <v>41</v>
      </c>
      <c r="K4370" s="58" t="s">
        <v>76</v>
      </c>
      <c r="N4370" t="s">
        <v>805</v>
      </c>
      <c r="P4370" t="s">
        <v>78</v>
      </c>
      <c r="Q4370" t="s">
        <v>79</v>
      </c>
      <c r="S4370" t="s">
        <v>80</v>
      </c>
      <c r="T4370" t="s">
        <v>45</v>
      </c>
      <c r="U4370" t="s">
        <v>46</v>
      </c>
      <c r="V4370" t="s">
        <v>46</v>
      </c>
      <c r="W4370" t="s">
        <v>156</v>
      </c>
      <c r="X4370" t="s">
        <v>6458</v>
      </c>
      <c r="Y4370" t="s">
        <v>157</v>
      </c>
      <c r="Z4370" t="s">
        <v>654</v>
      </c>
      <c r="AA4370" t="s">
        <v>655</v>
      </c>
      <c r="AB4370" t="s">
        <v>798</v>
      </c>
      <c r="AC4370" t="s">
        <v>799</v>
      </c>
      <c r="AD4370" t="s">
        <v>5345</v>
      </c>
      <c r="AF4370" t="s">
        <v>55</v>
      </c>
      <c r="AG4370" t="s">
        <v>46</v>
      </c>
      <c r="AH4370" t="s">
        <v>56</v>
      </c>
      <c r="AI4370" t="s">
        <v>56</v>
      </c>
      <c r="AJ4370" t="s">
        <v>56</v>
      </c>
      <c r="AK4370" t="s">
        <v>56</v>
      </c>
      <c r="AL4370" t="s">
        <v>56</v>
      </c>
      <c r="AM4370" t="s">
        <v>56</v>
      </c>
      <c r="AN4370" t="s">
        <v>56</v>
      </c>
      <c r="AO4370" t="s">
        <v>56</v>
      </c>
      <c r="AP4370" t="s">
        <v>56</v>
      </c>
      <c r="AQ4370" t="s">
        <v>56</v>
      </c>
      <c r="AR4370" t="s">
        <v>56</v>
      </c>
      <c r="AS4370" t="s">
        <v>56</v>
      </c>
      <c r="AT4370" t="s">
        <v>46</v>
      </c>
      <c r="AU4370" t="s">
        <v>56</v>
      </c>
      <c r="AV4370" t="s">
        <v>56</v>
      </c>
      <c r="AW4370" t="s">
        <v>56</v>
      </c>
    </row>
    <row r="4371" spans="1:49" x14ac:dyDescent="0.3">
      <c r="A4371" t="str">
        <f t="shared" si="341"/>
        <v>AU</v>
      </c>
      <c r="B4371" t="str">
        <f t="shared" si="342"/>
        <v>V</v>
      </c>
      <c r="C4371">
        <f t="shared" si="343"/>
        <v>0.89999999999999991</v>
      </c>
      <c r="D4371">
        <f t="shared" si="344"/>
        <v>1</v>
      </c>
      <c r="E4371">
        <f t="shared" si="345"/>
        <v>0.89999999999999991</v>
      </c>
      <c r="G4371" t="s">
        <v>5351</v>
      </c>
      <c r="H4371" t="s">
        <v>39</v>
      </c>
      <c r="I4371" s="58" t="s">
        <v>90</v>
      </c>
      <c r="J4371" s="58" t="s">
        <v>41</v>
      </c>
      <c r="K4371" s="58" t="s">
        <v>76</v>
      </c>
      <c r="N4371" t="s">
        <v>805</v>
      </c>
      <c r="P4371" t="s">
        <v>78</v>
      </c>
      <c r="Q4371" t="s">
        <v>79</v>
      </c>
      <c r="S4371" t="s">
        <v>80</v>
      </c>
      <c r="T4371" t="s">
        <v>45</v>
      </c>
      <c r="U4371" t="s">
        <v>46</v>
      </c>
      <c r="V4371" t="s">
        <v>46</v>
      </c>
      <c r="W4371" t="s">
        <v>156</v>
      </c>
      <c r="X4371" t="s">
        <v>6458</v>
      </c>
      <c r="Y4371" t="s">
        <v>157</v>
      </c>
      <c r="Z4371" t="s">
        <v>654</v>
      </c>
      <c r="AA4371" t="s">
        <v>655</v>
      </c>
      <c r="AB4371" t="s">
        <v>798</v>
      </c>
      <c r="AC4371" t="s">
        <v>799</v>
      </c>
      <c r="AD4371" t="s">
        <v>5345</v>
      </c>
      <c r="AF4371" t="s">
        <v>55</v>
      </c>
      <c r="AG4371" t="s">
        <v>46</v>
      </c>
      <c r="AH4371" t="s">
        <v>56</v>
      </c>
      <c r="AI4371" t="s">
        <v>56</v>
      </c>
      <c r="AJ4371" t="s">
        <v>56</v>
      </c>
      <c r="AK4371" t="s">
        <v>56</v>
      </c>
      <c r="AL4371" t="s">
        <v>56</v>
      </c>
      <c r="AM4371" t="s">
        <v>56</v>
      </c>
      <c r="AN4371" t="s">
        <v>56</v>
      </c>
      <c r="AO4371" t="s">
        <v>56</v>
      </c>
      <c r="AP4371" t="s">
        <v>56</v>
      </c>
      <c r="AQ4371" t="s">
        <v>56</v>
      </c>
      <c r="AR4371" t="s">
        <v>56</v>
      </c>
      <c r="AS4371" t="s">
        <v>56</v>
      </c>
      <c r="AT4371" t="s">
        <v>46</v>
      </c>
      <c r="AU4371" t="s">
        <v>56</v>
      </c>
      <c r="AV4371" t="s">
        <v>56</v>
      </c>
      <c r="AW4371" t="s">
        <v>56</v>
      </c>
    </row>
    <row r="4372" spans="1:49" x14ac:dyDescent="0.3">
      <c r="A4372" t="str">
        <f t="shared" si="341"/>
        <v>VŠMU</v>
      </c>
      <c r="B4372" t="str">
        <f t="shared" si="342"/>
        <v>P</v>
      </c>
      <c r="C4372">
        <f t="shared" si="343"/>
        <v>0.89999999999999991</v>
      </c>
      <c r="D4372">
        <f t="shared" si="344"/>
        <v>0.5</v>
      </c>
      <c r="E4372">
        <f t="shared" si="345"/>
        <v>0.44999999999999996</v>
      </c>
      <c r="G4372" t="s">
        <v>5352</v>
      </c>
      <c r="H4372" t="s">
        <v>39</v>
      </c>
      <c r="I4372" s="58" t="s">
        <v>40</v>
      </c>
      <c r="J4372" s="58" t="s">
        <v>41</v>
      </c>
      <c r="K4372" s="58" t="s">
        <v>108</v>
      </c>
      <c r="N4372" t="s">
        <v>109</v>
      </c>
      <c r="S4372" t="s">
        <v>180</v>
      </c>
      <c r="T4372" t="s">
        <v>45</v>
      </c>
      <c r="U4372" t="s">
        <v>46</v>
      </c>
      <c r="V4372" t="s">
        <v>46</v>
      </c>
      <c r="W4372" t="s">
        <v>111</v>
      </c>
      <c r="X4372" t="s">
        <v>112</v>
      </c>
      <c r="Y4372" t="s">
        <v>113</v>
      </c>
      <c r="Z4372" t="s">
        <v>114</v>
      </c>
      <c r="AA4372" t="s">
        <v>115</v>
      </c>
      <c r="AB4372" t="s">
        <v>146</v>
      </c>
      <c r="AC4372" t="s">
        <v>147</v>
      </c>
      <c r="AE4372" t="s">
        <v>5218</v>
      </c>
      <c r="AF4372" t="s">
        <v>55</v>
      </c>
      <c r="AG4372" t="s">
        <v>56</v>
      </c>
      <c r="AH4372" t="s">
        <v>46</v>
      </c>
      <c r="AI4372" t="s">
        <v>56</v>
      </c>
      <c r="AJ4372" t="s">
        <v>56</v>
      </c>
      <c r="AK4372" t="s">
        <v>56</v>
      </c>
      <c r="AL4372" t="s">
        <v>56</v>
      </c>
      <c r="AM4372" t="s">
        <v>56</v>
      </c>
      <c r="AN4372" t="s">
        <v>56</v>
      </c>
      <c r="AO4372" t="s">
        <v>56</v>
      </c>
      <c r="AP4372" t="s">
        <v>56</v>
      </c>
      <c r="AQ4372" t="s">
        <v>56</v>
      </c>
      <c r="AR4372" t="s">
        <v>56</v>
      </c>
      <c r="AS4372" t="s">
        <v>56</v>
      </c>
      <c r="AT4372" t="s">
        <v>56</v>
      </c>
      <c r="AU4372" t="s">
        <v>56</v>
      </c>
      <c r="AV4372" t="s">
        <v>46</v>
      </c>
      <c r="AW4372" t="s">
        <v>56</v>
      </c>
    </row>
    <row r="4373" spans="1:49" x14ac:dyDescent="0.3">
      <c r="A4373" t="str">
        <f t="shared" si="341"/>
        <v>VŠMU</v>
      </c>
      <c r="B4373" t="str">
        <f t="shared" si="342"/>
        <v>P</v>
      </c>
      <c r="C4373">
        <f t="shared" si="343"/>
        <v>0.89999999999999991</v>
      </c>
      <c r="D4373">
        <f t="shared" si="344"/>
        <v>0.5</v>
      </c>
      <c r="E4373">
        <f t="shared" si="345"/>
        <v>0.44999999999999996</v>
      </c>
      <c r="G4373" t="s">
        <v>5352</v>
      </c>
      <c r="H4373" t="s">
        <v>39</v>
      </c>
      <c r="I4373" s="58" t="s">
        <v>40</v>
      </c>
      <c r="J4373" s="58" t="s">
        <v>41</v>
      </c>
      <c r="K4373" s="58" t="s">
        <v>108</v>
      </c>
      <c r="N4373" t="s">
        <v>109</v>
      </c>
      <c r="S4373" t="s">
        <v>496</v>
      </c>
      <c r="T4373" t="s">
        <v>45</v>
      </c>
      <c r="U4373" t="s">
        <v>46</v>
      </c>
      <c r="V4373" t="s">
        <v>46</v>
      </c>
      <c r="W4373" t="s">
        <v>111</v>
      </c>
      <c r="X4373" t="s">
        <v>112</v>
      </c>
      <c r="Y4373" t="s">
        <v>113</v>
      </c>
      <c r="Z4373" t="s">
        <v>114</v>
      </c>
      <c r="AA4373" t="s">
        <v>115</v>
      </c>
      <c r="AE4373" t="s">
        <v>5218</v>
      </c>
      <c r="AF4373" t="s">
        <v>55</v>
      </c>
      <c r="AG4373" t="s">
        <v>56</v>
      </c>
      <c r="AH4373" t="s">
        <v>46</v>
      </c>
      <c r="AI4373" t="s">
        <v>56</v>
      </c>
      <c r="AJ4373" t="s">
        <v>56</v>
      </c>
      <c r="AK4373" t="s">
        <v>56</v>
      </c>
      <c r="AL4373" t="s">
        <v>56</v>
      </c>
      <c r="AM4373" t="s">
        <v>56</v>
      </c>
      <c r="AN4373" t="s">
        <v>56</v>
      </c>
      <c r="AO4373" t="s">
        <v>56</v>
      </c>
      <c r="AP4373" t="s">
        <v>56</v>
      </c>
      <c r="AQ4373" t="s">
        <v>56</v>
      </c>
      <c r="AR4373" t="s">
        <v>56</v>
      </c>
      <c r="AS4373" t="s">
        <v>56</v>
      </c>
      <c r="AT4373" t="s">
        <v>56</v>
      </c>
      <c r="AU4373" t="s">
        <v>56</v>
      </c>
      <c r="AV4373" t="s">
        <v>56</v>
      </c>
      <c r="AW4373" t="s">
        <v>56</v>
      </c>
    </row>
    <row r="4374" spans="1:49" x14ac:dyDescent="0.3">
      <c r="A4374" t="str">
        <f t="shared" si="341"/>
        <v>AU</v>
      </c>
      <c r="B4374" t="str">
        <f t="shared" si="342"/>
        <v>V</v>
      </c>
      <c r="C4374">
        <f t="shared" si="343"/>
        <v>0.89999999999999991</v>
      </c>
      <c r="D4374">
        <f t="shared" si="344"/>
        <v>1</v>
      </c>
      <c r="E4374">
        <f t="shared" si="345"/>
        <v>0.89999999999999991</v>
      </c>
      <c r="G4374" t="s">
        <v>5353</v>
      </c>
      <c r="H4374" t="s">
        <v>39</v>
      </c>
      <c r="I4374" s="58" t="s">
        <v>90</v>
      </c>
      <c r="J4374" s="58" t="s">
        <v>41</v>
      </c>
      <c r="K4374" s="58" t="s">
        <v>76</v>
      </c>
      <c r="N4374" t="s">
        <v>805</v>
      </c>
      <c r="P4374" t="s">
        <v>78</v>
      </c>
      <c r="Q4374" t="s">
        <v>79</v>
      </c>
      <c r="S4374" t="s">
        <v>80</v>
      </c>
      <c r="T4374" t="s">
        <v>45</v>
      </c>
      <c r="U4374" t="s">
        <v>46</v>
      </c>
      <c r="V4374" t="s">
        <v>46</v>
      </c>
      <c r="W4374" t="s">
        <v>156</v>
      </c>
      <c r="X4374" t="s">
        <v>6458</v>
      </c>
      <c r="Y4374" t="s">
        <v>157</v>
      </c>
      <c r="Z4374" t="s">
        <v>654</v>
      </c>
      <c r="AA4374" t="s">
        <v>655</v>
      </c>
      <c r="AB4374" t="s">
        <v>798</v>
      </c>
      <c r="AC4374" t="s">
        <v>799</v>
      </c>
      <c r="AD4374" t="s">
        <v>5345</v>
      </c>
      <c r="AF4374" t="s">
        <v>55</v>
      </c>
      <c r="AG4374" t="s">
        <v>46</v>
      </c>
      <c r="AH4374" t="s">
        <v>56</v>
      </c>
      <c r="AI4374" t="s">
        <v>56</v>
      </c>
      <c r="AJ4374" t="s">
        <v>56</v>
      </c>
      <c r="AK4374" t="s">
        <v>56</v>
      </c>
      <c r="AL4374" t="s">
        <v>56</v>
      </c>
      <c r="AM4374" t="s">
        <v>56</v>
      </c>
      <c r="AN4374" t="s">
        <v>56</v>
      </c>
      <c r="AO4374" t="s">
        <v>56</v>
      </c>
      <c r="AP4374" t="s">
        <v>56</v>
      </c>
      <c r="AQ4374" t="s">
        <v>56</v>
      </c>
      <c r="AR4374" t="s">
        <v>56</v>
      </c>
      <c r="AS4374" t="s">
        <v>56</v>
      </c>
      <c r="AT4374" t="s">
        <v>46</v>
      </c>
      <c r="AU4374" t="s">
        <v>56</v>
      </c>
      <c r="AV4374" t="s">
        <v>56</v>
      </c>
      <c r="AW4374" t="s">
        <v>56</v>
      </c>
    </row>
    <row r="4375" spans="1:49" x14ac:dyDescent="0.3">
      <c r="A4375" t="str">
        <f t="shared" si="341"/>
        <v>AU</v>
      </c>
      <c r="B4375" t="str">
        <f t="shared" si="342"/>
        <v>V</v>
      </c>
      <c r="C4375">
        <f t="shared" si="343"/>
        <v>0.89999999999999991</v>
      </c>
      <c r="D4375">
        <f t="shared" si="344"/>
        <v>1</v>
      </c>
      <c r="E4375">
        <f t="shared" si="345"/>
        <v>0.89999999999999991</v>
      </c>
      <c r="G4375" t="s">
        <v>5354</v>
      </c>
      <c r="H4375" t="s">
        <v>39</v>
      </c>
      <c r="I4375" s="58" t="s">
        <v>90</v>
      </c>
      <c r="J4375" s="58" t="s">
        <v>41</v>
      </c>
      <c r="K4375" s="58" t="s">
        <v>76</v>
      </c>
      <c r="N4375" t="s">
        <v>805</v>
      </c>
      <c r="P4375" t="s">
        <v>78</v>
      </c>
      <c r="Q4375" t="s">
        <v>79</v>
      </c>
      <c r="S4375" t="s">
        <v>80</v>
      </c>
      <c r="T4375" t="s">
        <v>45</v>
      </c>
      <c r="U4375" t="s">
        <v>46</v>
      </c>
      <c r="V4375" t="s">
        <v>46</v>
      </c>
      <c r="W4375" t="s">
        <v>156</v>
      </c>
      <c r="X4375" t="s">
        <v>6458</v>
      </c>
      <c r="Y4375" t="s">
        <v>157</v>
      </c>
      <c r="Z4375" t="s">
        <v>654</v>
      </c>
      <c r="AA4375" t="s">
        <v>655</v>
      </c>
      <c r="AB4375" t="s">
        <v>798</v>
      </c>
      <c r="AC4375" t="s">
        <v>799</v>
      </c>
      <c r="AD4375" t="s">
        <v>5345</v>
      </c>
      <c r="AF4375" t="s">
        <v>55</v>
      </c>
      <c r="AG4375" t="s">
        <v>46</v>
      </c>
      <c r="AH4375" t="s">
        <v>56</v>
      </c>
      <c r="AI4375" t="s">
        <v>56</v>
      </c>
      <c r="AJ4375" t="s">
        <v>56</v>
      </c>
      <c r="AK4375" t="s">
        <v>56</v>
      </c>
      <c r="AL4375" t="s">
        <v>56</v>
      </c>
      <c r="AM4375" t="s">
        <v>56</v>
      </c>
      <c r="AN4375" t="s">
        <v>56</v>
      </c>
      <c r="AO4375" t="s">
        <v>56</v>
      </c>
      <c r="AP4375" t="s">
        <v>56</v>
      </c>
      <c r="AQ4375" t="s">
        <v>56</v>
      </c>
      <c r="AR4375" t="s">
        <v>56</v>
      </c>
      <c r="AS4375" t="s">
        <v>56</v>
      </c>
      <c r="AT4375" t="s">
        <v>46</v>
      </c>
      <c r="AU4375" t="s">
        <v>56</v>
      </c>
      <c r="AV4375" t="s">
        <v>56</v>
      </c>
      <c r="AW4375" t="s">
        <v>56</v>
      </c>
    </row>
    <row r="4376" spans="1:49" x14ac:dyDescent="0.3">
      <c r="A4376" t="str">
        <f t="shared" si="341"/>
        <v>AU</v>
      </c>
      <c r="B4376" t="str">
        <f t="shared" si="342"/>
        <v>V</v>
      </c>
      <c r="C4376">
        <f t="shared" si="343"/>
        <v>0.89999999999999991</v>
      </c>
      <c r="D4376">
        <f t="shared" si="344"/>
        <v>1</v>
      </c>
      <c r="E4376">
        <f t="shared" si="345"/>
        <v>0.89999999999999991</v>
      </c>
      <c r="G4376" t="s">
        <v>5355</v>
      </c>
      <c r="H4376" t="s">
        <v>39</v>
      </c>
      <c r="I4376" s="58" t="s">
        <v>90</v>
      </c>
      <c r="J4376" s="58" t="s">
        <v>41</v>
      </c>
      <c r="K4376" s="58" t="s">
        <v>76</v>
      </c>
      <c r="N4376" t="s">
        <v>805</v>
      </c>
      <c r="P4376" t="s">
        <v>78</v>
      </c>
      <c r="Q4376" t="s">
        <v>79</v>
      </c>
      <c r="S4376" t="s">
        <v>80</v>
      </c>
      <c r="T4376" t="s">
        <v>45</v>
      </c>
      <c r="U4376" t="s">
        <v>46</v>
      </c>
      <c r="V4376" t="s">
        <v>46</v>
      </c>
      <c r="W4376" t="s">
        <v>156</v>
      </c>
      <c r="X4376" t="s">
        <v>6458</v>
      </c>
      <c r="Y4376" t="s">
        <v>157</v>
      </c>
      <c r="Z4376" t="s">
        <v>654</v>
      </c>
      <c r="AA4376" t="s">
        <v>655</v>
      </c>
      <c r="AB4376" t="s">
        <v>798</v>
      </c>
      <c r="AC4376" t="s">
        <v>799</v>
      </c>
      <c r="AD4376" t="s">
        <v>5345</v>
      </c>
      <c r="AF4376" t="s">
        <v>55</v>
      </c>
      <c r="AG4376" t="s">
        <v>46</v>
      </c>
      <c r="AH4376" t="s">
        <v>56</v>
      </c>
      <c r="AI4376" t="s">
        <v>56</v>
      </c>
      <c r="AJ4376" t="s">
        <v>56</v>
      </c>
      <c r="AK4376" t="s">
        <v>56</v>
      </c>
      <c r="AL4376" t="s">
        <v>56</v>
      </c>
      <c r="AM4376" t="s">
        <v>56</v>
      </c>
      <c r="AN4376" t="s">
        <v>56</v>
      </c>
      <c r="AO4376" t="s">
        <v>56</v>
      </c>
      <c r="AP4376" t="s">
        <v>56</v>
      </c>
      <c r="AQ4376" t="s">
        <v>56</v>
      </c>
      <c r="AR4376" t="s">
        <v>56</v>
      </c>
      <c r="AS4376" t="s">
        <v>56</v>
      </c>
      <c r="AT4376" t="s">
        <v>46</v>
      </c>
      <c r="AU4376" t="s">
        <v>56</v>
      </c>
      <c r="AV4376" t="s">
        <v>56</v>
      </c>
      <c r="AW4376" t="s">
        <v>56</v>
      </c>
    </row>
    <row r="4377" spans="1:49" x14ac:dyDescent="0.3">
      <c r="A4377" t="str">
        <f t="shared" si="341"/>
        <v>AU</v>
      </c>
      <c r="B4377" t="str">
        <f t="shared" si="342"/>
        <v>V</v>
      </c>
      <c r="C4377">
        <f t="shared" si="343"/>
        <v>0.44999999999999996</v>
      </c>
      <c r="D4377">
        <f t="shared" si="344"/>
        <v>1</v>
      </c>
      <c r="E4377">
        <f t="shared" si="345"/>
        <v>0.44999999999999996</v>
      </c>
      <c r="G4377" t="s">
        <v>5356</v>
      </c>
      <c r="H4377" t="s">
        <v>39</v>
      </c>
      <c r="I4377" s="58" t="s">
        <v>68</v>
      </c>
      <c r="J4377" s="58" t="s">
        <v>41</v>
      </c>
      <c r="K4377" s="58" t="s">
        <v>76</v>
      </c>
      <c r="N4377" t="s">
        <v>805</v>
      </c>
      <c r="P4377" t="s">
        <v>78</v>
      </c>
      <c r="Q4377" t="s">
        <v>79</v>
      </c>
      <c r="S4377" t="s">
        <v>80</v>
      </c>
      <c r="T4377" t="s">
        <v>45</v>
      </c>
      <c r="U4377" t="s">
        <v>46</v>
      </c>
      <c r="V4377" t="s">
        <v>46</v>
      </c>
      <c r="W4377" t="s">
        <v>156</v>
      </c>
      <c r="X4377" t="s">
        <v>6458</v>
      </c>
      <c r="Y4377" t="s">
        <v>157</v>
      </c>
      <c r="Z4377" t="s">
        <v>654</v>
      </c>
      <c r="AA4377" t="s">
        <v>655</v>
      </c>
      <c r="AB4377" t="s">
        <v>798</v>
      </c>
      <c r="AC4377" t="s">
        <v>799</v>
      </c>
      <c r="AD4377" t="s">
        <v>5357</v>
      </c>
      <c r="AF4377" t="s">
        <v>55</v>
      </c>
      <c r="AG4377" t="s">
        <v>46</v>
      </c>
      <c r="AH4377" t="s">
        <v>56</v>
      </c>
      <c r="AI4377" t="s">
        <v>56</v>
      </c>
      <c r="AJ4377" t="s">
        <v>56</v>
      </c>
      <c r="AK4377" t="s">
        <v>56</v>
      </c>
      <c r="AL4377" t="s">
        <v>56</v>
      </c>
      <c r="AM4377" t="s">
        <v>56</v>
      </c>
      <c r="AN4377" t="s">
        <v>56</v>
      </c>
      <c r="AO4377" t="s">
        <v>56</v>
      </c>
      <c r="AP4377" t="s">
        <v>56</v>
      </c>
      <c r="AQ4377" t="s">
        <v>56</v>
      </c>
      <c r="AR4377" t="s">
        <v>56</v>
      </c>
      <c r="AS4377" t="s">
        <v>56</v>
      </c>
      <c r="AT4377" t="s">
        <v>46</v>
      </c>
      <c r="AU4377" t="s">
        <v>56</v>
      </c>
      <c r="AV4377" t="s">
        <v>56</v>
      </c>
      <c r="AW4377" t="s">
        <v>56</v>
      </c>
    </row>
    <row r="4378" spans="1:49" x14ac:dyDescent="0.3">
      <c r="A4378" t="str">
        <f t="shared" si="341"/>
        <v>VŠMU</v>
      </c>
      <c r="B4378" t="str">
        <f t="shared" si="342"/>
        <v>P</v>
      </c>
      <c r="C4378">
        <f t="shared" si="343"/>
        <v>1.7999999999999998</v>
      </c>
      <c r="D4378">
        <f t="shared" si="344"/>
        <v>1</v>
      </c>
      <c r="E4378">
        <f t="shared" si="345"/>
        <v>1.7999999999999998</v>
      </c>
      <c r="G4378" t="s">
        <v>5358</v>
      </c>
      <c r="H4378" t="s">
        <v>39</v>
      </c>
      <c r="I4378" s="58" t="s">
        <v>96</v>
      </c>
      <c r="J4378" s="58" t="s">
        <v>41</v>
      </c>
      <c r="K4378" s="58" t="s">
        <v>42</v>
      </c>
      <c r="N4378" t="s">
        <v>43</v>
      </c>
      <c r="S4378" t="s">
        <v>737</v>
      </c>
      <c r="T4378" t="s">
        <v>45</v>
      </c>
      <c r="U4378" t="s">
        <v>46</v>
      </c>
      <c r="V4378" t="s">
        <v>46</v>
      </c>
      <c r="W4378" t="s">
        <v>111</v>
      </c>
      <c r="X4378" t="s">
        <v>112</v>
      </c>
      <c r="Y4378" t="s">
        <v>113</v>
      </c>
      <c r="Z4378" t="s">
        <v>152</v>
      </c>
      <c r="AA4378" t="s">
        <v>153</v>
      </c>
      <c r="AB4378" t="s">
        <v>238</v>
      </c>
      <c r="AC4378" t="s">
        <v>239</v>
      </c>
      <c r="AD4378" t="s">
        <v>4030</v>
      </c>
      <c r="AF4378" t="s">
        <v>55</v>
      </c>
      <c r="AG4378" t="s">
        <v>46</v>
      </c>
      <c r="AH4378" t="s">
        <v>56</v>
      </c>
      <c r="AI4378" t="s">
        <v>56</v>
      </c>
      <c r="AJ4378" t="s">
        <v>56</v>
      </c>
      <c r="AK4378" t="s">
        <v>56</v>
      </c>
      <c r="AL4378" t="s">
        <v>56</v>
      </c>
      <c r="AM4378" t="s">
        <v>56</v>
      </c>
      <c r="AN4378" t="s">
        <v>56</v>
      </c>
      <c r="AO4378" t="s">
        <v>56</v>
      </c>
      <c r="AP4378" t="s">
        <v>56</v>
      </c>
      <c r="AQ4378" t="s">
        <v>56</v>
      </c>
      <c r="AR4378" t="s">
        <v>56</v>
      </c>
      <c r="AS4378" t="s">
        <v>56</v>
      </c>
      <c r="AT4378" t="s">
        <v>56</v>
      </c>
      <c r="AU4378" t="s">
        <v>56</v>
      </c>
      <c r="AV4378" t="s">
        <v>56</v>
      </c>
      <c r="AW4378" t="s">
        <v>56</v>
      </c>
    </row>
    <row r="4379" spans="1:49" x14ac:dyDescent="0.3">
      <c r="A4379" t="str">
        <f t="shared" si="341"/>
        <v>AU</v>
      </c>
      <c r="B4379" t="str">
        <f t="shared" si="342"/>
        <v>V</v>
      </c>
      <c r="C4379">
        <f t="shared" si="343"/>
        <v>0.44999999999999996</v>
      </c>
      <c r="D4379">
        <f t="shared" si="344"/>
        <v>1</v>
      </c>
      <c r="E4379">
        <f t="shared" si="345"/>
        <v>0.44999999999999996</v>
      </c>
      <c r="G4379" t="s">
        <v>5359</v>
      </c>
      <c r="H4379" t="s">
        <v>39</v>
      </c>
      <c r="I4379" s="58" t="s">
        <v>68</v>
      </c>
      <c r="J4379" s="58" t="s">
        <v>41</v>
      </c>
      <c r="K4379" s="58" t="s">
        <v>76</v>
      </c>
      <c r="N4379" t="s">
        <v>805</v>
      </c>
      <c r="P4379" t="s">
        <v>78</v>
      </c>
      <c r="Q4379" t="s">
        <v>79</v>
      </c>
      <c r="S4379" t="s">
        <v>80</v>
      </c>
      <c r="T4379" t="s">
        <v>45</v>
      </c>
      <c r="U4379" t="s">
        <v>46</v>
      </c>
      <c r="V4379" t="s">
        <v>46</v>
      </c>
      <c r="W4379" t="s">
        <v>156</v>
      </c>
      <c r="X4379" t="s">
        <v>6458</v>
      </c>
      <c r="Y4379" t="s">
        <v>157</v>
      </c>
      <c r="Z4379" t="s">
        <v>654</v>
      </c>
      <c r="AA4379" t="s">
        <v>655</v>
      </c>
      <c r="AB4379" t="s">
        <v>798</v>
      </c>
      <c r="AC4379" t="s">
        <v>799</v>
      </c>
      <c r="AD4379" t="s">
        <v>5357</v>
      </c>
      <c r="AF4379" t="s">
        <v>55</v>
      </c>
      <c r="AG4379" t="s">
        <v>46</v>
      </c>
      <c r="AH4379" t="s">
        <v>56</v>
      </c>
      <c r="AI4379" t="s">
        <v>56</v>
      </c>
      <c r="AJ4379" t="s">
        <v>56</v>
      </c>
      <c r="AK4379" t="s">
        <v>56</v>
      </c>
      <c r="AL4379" t="s">
        <v>56</v>
      </c>
      <c r="AM4379" t="s">
        <v>56</v>
      </c>
      <c r="AN4379" t="s">
        <v>56</v>
      </c>
      <c r="AO4379" t="s">
        <v>56</v>
      </c>
      <c r="AP4379" t="s">
        <v>56</v>
      </c>
      <c r="AQ4379" t="s">
        <v>56</v>
      </c>
      <c r="AR4379" t="s">
        <v>56</v>
      </c>
      <c r="AS4379" t="s">
        <v>56</v>
      </c>
      <c r="AT4379" t="s">
        <v>46</v>
      </c>
      <c r="AU4379" t="s">
        <v>56</v>
      </c>
      <c r="AV4379" t="s">
        <v>56</v>
      </c>
      <c r="AW4379" t="s">
        <v>56</v>
      </c>
    </row>
    <row r="4380" spans="1:49" x14ac:dyDescent="0.3">
      <c r="A4380" t="str">
        <f t="shared" si="341"/>
        <v>VŠMU</v>
      </c>
      <c r="B4380" t="str">
        <f t="shared" si="342"/>
        <v>P</v>
      </c>
      <c r="C4380">
        <f t="shared" si="343"/>
        <v>0.89999999999999991</v>
      </c>
      <c r="D4380">
        <f t="shared" si="344"/>
        <v>1</v>
      </c>
      <c r="E4380">
        <f t="shared" si="345"/>
        <v>0.89999999999999991</v>
      </c>
      <c r="G4380" t="s">
        <v>5360</v>
      </c>
      <c r="H4380" t="s">
        <v>39</v>
      </c>
      <c r="I4380" s="58" t="s">
        <v>90</v>
      </c>
      <c r="J4380" s="58" t="s">
        <v>41</v>
      </c>
      <c r="K4380" s="58" t="s">
        <v>42</v>
      </c>
      <c r="N4380" t="s">
        <v>43</v>
      </c>
      <c r="S4380" t="s">
        <v>737</v>
      </c>
      <c r="T4380" t="s">
        <v>45</v>
      </c>
      <c r="U4380" t="s">
        <v>46</v>
      </c>
      <c r="V4380" t="s">
        <v>46</v>
      </c>
      <c r="W4380" t="s">
        <v>111</v>
      </c>
      <c r="X4380" t="s">
        <v>112</v>
      </c>
      <c r="Y4380" t="s">
        <v>113</v>
      </c>
      <c r="Z4380" t="s">
        <v>152</v>
      </c>
      <c r="AA4380" t="s">
        <v>153</v>
      </c>
      <c r="AB4380" t="s">
        <v>238</v>
      </c>
      <c r="AC4380" t="s">
        <v>239</v>
      </c>
      <c r="AD4380" t="s">
        <v>4030</v>
      </c>
      <c r="AF4380" t="s">
        <v>55</v>
      </c>
      <c r="AG4380" t="s">
        <v>46</v>
      </c>
      <c r="AH4380" t="s">
        <v>56</v>
      </c>
      <c r="AI4380" t="s">
        <v>56</v>
      </c>
      <c r="AJ4380" t="s">
        <v>56</v>
      </c>
      <c r="AK4380" t="s">
        <v>56</v>
      </c>
      <c r="AL4380" t="s">
        <v>56</v>
      </c>
      <c r="AM4380" t="s">
        <v>56</v>
      </c>
      <c r="AN4380" t="s">
        <v>56</v>
      </c>
      <c r="AO4380" t="s">
        <v>56</v>
      </c>
      <c r="AP4380" t="s">
        <v>56</v>
      </c>
      <c r="AQ4380" t="s">
        <v>56</v>
      </c>
      <c r="AR4380" t="s">
        <v>56</v>
      </c>
      <c r="AS4380" t="s">
        <v>56</v>
      </c>
      <c r="AT4380" t="s">
        <v>56</v>
      </c>
      <c r="AU4380" t="s">
        <v>56</v>
      </c>
      <c r="AV4380" t="s">
        <v>56</v>
      </c>
      <c r="AW4380" t="s">
        <v>56</v>
      </c>
    </row>
    <row r="4381" spans="1:49" x14ac:dyDescent="0.3">
      <c r="A4381" t="str">
        <f t="shared" si="341"/>
        <v>AU</v>
      </c>
      <c r="B4381" t="str">
        <f t="shared" si="342"/>
        <v>V</v>
      </c>
      <c r="C4381">
        <f t="shared" si="343"/>
        <v>0.44999999999999996</v>
      </c>
      <c r="D4381">
        <f t="shared" si="344"/>
        <v>1</v>
      </c>
      <c r="E4381">
        <f t="shared" si="345"/>
        <v>0.44999999999999996</v>
      </c>
      <c r="G4381" t="s">
        <v>5361</v>
      </c>
      <c r="H4381" t="s">
        <v>39</v>
      </c>
      <c r="I4381" s="58" t="s">
        <v>68</v>
      </c>
      <c r="J4381" s="58" t="s">
        <v>41</v>
      </c>
      <c r="K4381" s="58" t="s">
        <v>76</v>
      </c>
      <c r="N4381" t="s">
        <v>805</v>
      </c>
      <c r="P4381" t="s">
        <v>78</v>
      </c>
      <c r="Q4381" t="s">
        <v>79</v>
      </c>
      <c r="S4381" t="s">
        <v>80</v>
      </c>
      <c r="T4381" t="s">
        <v>45</v>
      </c>
      <c r="U4381" t="s">
        <v>46</v>
      </c>
      <c r="V4381" t="s">
        <v>46</v>
      </c>
      <c r="W4381" t="s">
        <v>156</v>
      </c>
      <c r="X4381" t="s">
        <v>6458</v>
      </c>
      <c r="Y4381" t="s">
        <v>157</v>
      </c>
      <c r="Z4381" t="s">
        <v>654</v>
      </c>
      <c r="AA4381" t="s">
        <v>655</v>
      </c>
      <c r="AB4381" t="s">
        <v>798</v>
      </c>
      <c r="AC4381" t="s">
        <v>799</v>
      </c>
      <c r="AD4381" t="s">
        <v>5357</v>
      </c>
      <c r="AF4381" t="s">
        <v>55</v>
      </c>
      <c r="AG4381" t="s">
        <v>46</v>
      </c>
      <c r="AH4381" t="s">
        <v>56</v>
      </c>
      <c r="AI4381" t="s">
        <v>56</v>
      </c>
      <c r="AJ4381" t="s">
        <v>56</v>
      </c>
      <c r="AK4381" t="s">
        <v>56</v>
      </c>
      <c r="AL4381" t="s">
        <v>56</v>
      </c>
      <c r="AM4381" t="s">
        <v>56</v>
      </c>
      <c r="AN4381" t="s">
        <v>56</v>
      </c>
      <c r="AO4381" t="s">
        <v>56</v>
      </c>
      <c r="AP4381" t="s">
        <v>56</v>
      </c>
      <c r="AQ4381" t="s">
        <v>56</v>
      </c>
      <c r="AR4381" t="s">
        <v>56</v>
      </c>
      <c r="AS4381" t="s">
        <v>56</v>
      </c>
      <c r="AT4381" t="s">
        <v>46</v>
      </c>
      <c r="AU4381" t="s">
        <v>56</v>
      </c>
      <c r="AV4381" t="s">
        <v>56</v>
      </c>
      <c r="AW4381" t="s">
        <v>56</v>
      </c>
    </row>
    <row r="4382" spans="1:49" x14ac:dyDescent="0.3">
      <c r="A4382" t="str">
        <f t="shared" si="341"/>
        <v>VŠMU</v>
      </c>
      <c r="B4382" t="str">
        <f t="shared" si="342"/>
        <v>P</v>
      </c>
      <c r="C4382">
        <f t="shared" si="343"/>
        <v>1.7999999999999998</v>
      </c>
      <c r="D4382">
        <f t="shared" si="344"/>
        <v>1</v>
      </c>
      <c r="E4382">
        <f t="shared" si="345"/>
        <v>1.7999999999999998</v>
      </c>
      <c r="G4382" t="s">
        <v>5362</v>
      </c>
      <c r="H4382" t="s">
        <v>39</v>
      </c>
      <c r="I4382" s="58" t="s">
        <v>96</v>
      </c>
      <c r="J4382" s="58" t="s">
        <v>41</v>
      </c>
      <c r="K4382" s="58" t="s">
        <v>42</v>
      </c>
      <c r="N4382" t="s">
        <v>43</v>
      </c>
      <c r="S4382" t="s">
        <v>737</v>
      </c>
      <c r="T4382" t="s">
        <v>45</v>
      </c>
      <c r="U4382" t="s">
        <v>46</v>
      </c>
      <c r="V4382" t="s">
        <v>46</v>
      </c>
      <c r="W4382" t="s">
        <v>111</v>
      </c>
      <c r="X4382" t="s">
        <v>112</v>
      </c>
      <c r="Y4382" t="s">
        <v>113</v>
      </c>
      <c r="Z4382" t="s">
        <v>152</v>
      </c>
      <c r="AA4382" t="s">
        <v>153</v>
      </c>
      <c r="AB4382" t="s">
        <v>238</v>
      </c>
      <c r="AC4382" t="s">
        <v>239</v>
      </c>
      <c r="AD4382" t="s">
        <v>4030</v>
      </c>
      <c r="AF4382" t="s">
        <v>55</v>
      </c>
      <c r="AG4382" t="s">
        <v>46</v>
      </c>
      <c r="AH4382" t="s">
        <v>56</v>
      </c>
      <c r="AI4382" t="s">
        <v>56</v>
      </c>
      <c r="AJ4382" t="s">
        <v>56</v>
      </c>
      <c r="AK4382" t="s">
        <v>56</v>
      </c>
      <c r="AL4382" t="s">
        <v>56</v>
      </c>
      <c r="AM4382" t="s">
        <v>56</v>
      </c>
      <c r="AN4382" t="s">
        <v>56</v>
      </c>
      <c r="AO4382" t="s">
        <v>56</v>
      </c>
      <c r="AP4382" t="s">
        <v>56</v>
      </c>
      <c r="AQ4382" t="s">
        <v>56</v>
      </c>
      <c r="AR4382" t="s">
        <v>56</v>
      </c>
      <c r="AS4382" t="s">
        <v>56</v>
      </c>
      <c r="AT4382" t="s">
        <v>56</v>
      </c>
      <c r="AU4382" t="s">
        <v>56</v>
      </c>
      <c r="AV4382" t="s">
        <v>56</v>
      </c>
      <c r="AW4382" t="s">
        <v>56</v>
      </c>
    </row>
    <row r="4383" spans="1:49" x14ac:dyDescent="0.3">
      <c r="A4383" t="str">
        <f t="shared" si="341"/>
        <v>AU</v>
      </c>
      <c r="B4383" t="str">
        <f t="shared" si="342"/>
        <v>V</v>
      </c>
      <c r="C4383">
        <f t="shared" si="343"/>
        <v>0.44999999999999996</v>
      </c>
      <c r="D4383">
        <f t="shared" si="344"/>
        <v>1</v>
      </c>
      <c r="E4383">
        <f t="shared" si="345"/>
        <v>0.44999999999999996</v>
      </c>
      <c r="G4383" t="s">
        <v>5363</v>
      </c>
      <c r="H4383" t="s">
        <v>39</v>
      </c>
      <c r="I4383" s="58" t="s">
        <v>68</v>
      </c>
      <c r="J4383" s="58" t="s">
        <v>41</v>
      </c>
      <c r="K4383" s="58" t="s">
        <v>76</v>
      </c>
      <c r="N4383" t="s">
        <v>805</v>
      </c>
      <c r="P4383" t="s">
        <v>78</v>
      </c>
      <c r="Q4383" t="s">
        <v>79</v>
      </c>
      <c r="S4383" t="s">
        <v>80</v>
      </c>
      <c r="T4383" t="s">
        <v>45</v>
      </c>
      <c r="U4383" t="s">
        <v>46</v>
      </c>
      <c r="V4383" t="s">
        <v>46</v>
      </c>
      <c r="W4383" t="s">
        <v>156</v>
      </c>
      <c r="X4383" t="s">
        <v>6458</v>
      </c>
      <c r="Y4383" t="s">
        <v>157</v>
      </c>
      <c r="Z4383" t="s">
        <v>654</v>
      </c>
      <c r="AA4383" t="s">
        <v>655</v>
      </c>
      <c r="AB4383" t="s">
        <v>798</v>
      </c>
      <c r="AC4383" t="s">
        <v>799</v>
      </c>
      <c r="AD4383" t="s">
        <v>5357</v>
      </c>
      <c r="AF4383" t="s">
        <v>55</v>
      </c>
      <c r="AG4383" t="s">
        <v>46</v>
      </c>
      <c r="AH4383" t="s">
        <v>56</v>
      </c>
      <c r="AI4383" t="s">
        <v>56</v>
      </c>
      <c r="AJ4383" t="s">
        <v>56</v>
      </c>
      <c r="AK4383" t="s">
        <v>56</v>
      </c>
      <c r="AL4383" t="s">
        <v>56</v>
      </c>
      <c r="AM4383" t="s">
        <v>56</v>
      </c>
      <c r="AN4383" t="s">
        <v>56</v>
      </c>
      <c r="AO4383" t="s">
        <v>56</v>
      </c>
      <c r="AP4383" t="s">
        <v>56</v>
      </c>
      <c r="AQ4383" t="s">
        <v>56</v>
      </c>
      <c r="AR4383" t="s">
        <v>56</v>
      </c>
      <c r="AS4383" t="s">
        <v>56</v>
      </c>
      <c r="AT4383" t="s">
        <v>46</v>
      </c>
      <c r="AU4383" t="s">
        <v>56</v>
      </c>
      <c r="AV4383" t="s">
        <v>56</v>
      </c>
      <c r="AW4383" t="s">
        <v>56</v>
      </c>
    </row>
    <row r="4384" spans="1:49" x14ac:dyDescent="0.3">
      <c r="A4384" t="str">
        <f t="shared" si="341"/>
        <v>VŠMU</v>
      </c>
      <c r="B4384" t="str">
        <f t="shared" si="342"/>
        <v>P</v>
      </c>
      <c r="C4384">
        <f t="shared" si="343"/>
        <v>7.1999999999999993</v>
      </c>
      <c r="D4384">
        <f t="shared" si="344"/>
        <v>1</v>
      </c>
      <c r="E4384">
        <f t="shared" si="345"/>
        <v>7.1999999999999993</v>
      </c>
      <c r="G4384" t="s">
        <v>5364</v>
      </c>
      <c r="H4384" t="s">
        <v>39</v>
      </c>
      <c r="I4384" s="58" t="s">
        <v>142</v>
      </c>
      <c r="J4384" s="58" t="s">
        <v>143</v>
      </c>
      <c r="K4384" s="58" t="s">
        <v>108</v>
      </c>
      <c r="N4384" t="s">
        <v>109</v>
      </c>
      <c r="S4384" t="s">
        <v>110</v>
      </c>
      <c r="T4384" t="s">
        <v>45</v>
      </c>
      <c r="U4384" t="s">
        <v>46</v>
      </c>
      <c r="V4384" t="s">
        <v>46</v>
      </c>
      <c r="W4384" t="s">
        <v>111</v>
      </c>
      <c r="X4384" t="s">
        <v>112</v>
      </c>
      <c r="Y4384" t="s">
        <v>113</v>
      </c>
      <c r="Z4384" t="s">
        <v>114</v>
      </c>
      <c r="AA4384" t="s">
        <v>115</v>
      </c>
      <c r="AB4384" t="s">
        <v>189</v>
      </c>
      <c r="AC4384" t="s">
        <v>190</v>
      </c>
      <c r="AE4384" t="s">
        <v>5365</v>
      </c>
      <c r="AF4384" t="s">
        <v>186</v>
      </c>
      <c r="AG4384" t="s">
        <v>56</v>
      </c>
      <c r="AH4384" t="s">
        <v>56</v>
      </c>
      <c r="AI4384" t="s">
        <v>56</v>
      </c>
      <c r="AJ4384" t="s">
        <v>46</v>
      </c>
      <c r="AK4384" t="s">
        <v>56</v>
      </c>
      <c r="AL4384" t="s">
        <v>56</v>
      </c>
      <c r="AM4384" t="s">
        <v>56</v>
      </c>
      <c r="AN4384" t="s">
        <v>46</v>
      </c>
      <c r="AO4384" t="s">
        <v>196</v>
      </c>
      <c r="AP4384" t="s">
        <v>56</v>
      </c>
      <c r="AQ4384" t="s">
        <v>56</v>
      </c>
      <c r="AR4384" t="s">
        <v>56</v>
      </c>
      <c r="AS4384" t="s">
        <v>56</v>
      </c>
      <c r="AT4384" t="s">
        <v>56</v>
      </c>
      <c r="AU4384" t="s">
        <v>56</v>
      </c>
      <c r="AV4384" t="s">
        <v>56</v>
      </c>
      <c r="AW4384" t="s">
        <v>56</v>
      </c>
    </row>
    <row r="4385" spans="1:49" x14ac:dyDescent="0.3">
      <c r="A4385" t="str">
        <f t="shared" si="341"/>
        <v>AU</v>
      </c>
      <c r="B4385" t="str">
        <f t="shared" si="342"/>
        <v>V</v>
      </c>
      <c r="C4385">
        <f t="shared" si="343"/>
        <v>0.44999999999999996</v>
      </c>
      <c r="D4385">
        <f t="shared" si="344"/>
        <v>1</v>
      </c>
      <c r="E4385">
        <f t="shared" si="345"/>
        <v>0.44999999999999996</v>
      </c>
      <c r="G4385" t="s">
        <v>5366</v>
      </c>
      <c r="H4385" t="s">
        <v>39</v>
      </c>
      <c r="I4385" s="58" t="s">
        <v>68</v>
      </c>
      <c r="J4385" s="58" t="s">
        <v>41</v>
      </c>
      <c r="K4385" s="58" t="s">
        <v>76</v>
      </c>
      <c r="N4385" t="s">
        <v>1317</v>
      </c>
      <c r="P4385" t="s">
        <v>78</v>
      </c>
      <c r="Q4385" t="s">
        <v>79</v>
      </c>
      <c r="S4385" t="s">
        <v>80</v>
      </c>
      <c r="T4385" t="s">
        <v>45</v>
      </c>
      <c r="U4385" t="s">
        <v>46</v>
      </c>
      <c r="V4385" t="s">
        <v>46</v>
      </c>
      <c r="W4385" t="s">
        <v>156</v>
      </c>
      <c r="X4385" t="s">
        <v>6458</v>
      </c>
      <c r="Y4385" t="s">
        <v>157</v>
      </c>
      <c r="Z4385" t="s">
        <v>654</v>
      </c>
      <c r="AA4385" t="s">
        <v>655</v>
      </c>
      <c r="AB4385" t="s">
        <v>798</v>
      </c>
      <c r="AC4385" t="s">
        <v>799</v>
      </c>
      <c r="AD4385" t="s">
        <v>5357</v>
      </c>
      <c r="AF4385" t="s">
        <v>55</v>
      </c>
      <c r="AG4385" t="s">
        <v>46</v>
      </c>
      <c r="AH4385" t="s">
        <v>56</v>
      </c>
      <c r="AI4385" t="s">
        <v>56</v>
      </c>
      <c r="AJ4385" t="s">
        <v>56</v>
      </c>
      <c r="AK4385" t="s">
        <v>56</v>
      </c>
      <c r="AL4385" t="s">
        <v>56</v>
      </c>
      <c r="AM4385" t="s">
        <v>56</v>
      </c>
      <c r="AN4385" t="s">
        <v>56</v>
      </c>
      <c r="AO4385" t="s">
        <v>56</v>
      </c>
      <c r="AP4385" t="s">
        <v>56</v>
      </c>
      <c r="AQ4385" t="s">
        <v>56</v>
      </c>
      <c r="AR4385" t="s">
        <v>56</v>
      </c>
      <c r="AS4385" t="s">
        <v>56</v>
      </c>
      <c r="AT4385" t="s">
        <v>46</v>
      </c>
      <c r="AU4385" t="s">
        <v>56</v>
      </c>
      <c r="AV4385" t="s">
        <v>56</v>
      </c>
      <c r="AW4385" t="s">
        <v>56</v>
      </c>
    </row>
    <row r="4386" spans="1:49" x14ac:dyDescent="0.3">
      <c r="A4386" t="str">
        <f t="shared" si="341"/>
        <v>AU</v>
      </c>
      <c r="B4386" t="str">
        <f t="shared" si="342"/>
        <v>V</v>
      </c>
      <c r="C4386">
        <f t="shared" si="343"/>
        <v>0.44999999999999996</v>
      </c>
      <c r="D4386">
        <f t="shared" si="344"/>
        <v>1</v>
      </c>
      <c r="E4386">
        <f t="shared" si="345"/>
        <v>0.44999999999999996</v>
      </c>
      <c r="G4386" t="s">
        <v>5367</v>
      </c>
      <c r="H4386" t="s">
        <v>39</v>
      </c>
      <c r="I4386" s="58" t="s">
        <v>68</v>
      </c>
      <c r="J4386" s="58" t="s">
        <v>41</v>
      </c>
      <c r="K4386" s="58" t="s">
        <v>76</v>
      </c>
      <c r="N4386" t="s">
        <v>98</v>
      </c>
      <c r="P4386" t="s">
        <v>78</v>
      </c>
      <c r="Q4386" t="s">
        <v>79</v>
      </c>
      <c r="S4386" t="s">
        <v>80</v>
      </c>
      <c r="T4386" t="s">
        <v>45</v>
      </c>
      <c r="U4386" t="s">
        <v>46</v>
      </c>
      <c r="V4386" t="s">
        <v>46</v>
      </c>
      <c r="W4386" t="s">
        <v>156</v>
      </c>
      <c r="X4386" t="s">
        <v>6458</v>
      </c>
      <c r="Y4386" t="s">
        <v>157</v>
      </c>
      <c r="Z4386" t="s">
        <v>654</v>
      </c>
      <c r="AA4386" t="s">
        <v>655</v>
      </c>
      <c r="AB4386" t="s">
        <v>798</v>
      </c>
      <c r="AC4386" t="s">
        <v>799</v>
      </c>
      <c r="AD4386" t="s">
        <v>5357</v>
      </c>
      <c r="AF4386" t="s">
        <v>55</v>
      </c>
      <c r="AG4386" t="s">
        <v>46</v>
      </c>
      <c r="AH4386" t="s">
        <v>56</v>
      </c>
      <c r="AI4386" t="s">
        <v>56</v>
      </c>
      <c r="AJ4386" t="s">
        <v>56</v>
      </c>
      <c r="AK4386" t="s">
        <v>56</v>
      </c>
      <c r="AL4386" t="s">
        <v>56</v>
      </c>
      <c r="AM4386" t="s">
        <v>56</v>
      </c>
      <c r="AN4386" t="s">
        <v>56</v>
      </c>
      <c r="AO4386" t="s">
        <v>56</v>
      </c>
      <c r="AP4386" t="s">
        <v>56</v>
      </c>
      <c r="AQ4386" t="s">
        <v>56</v>
      </c>
      <c r="AR4386" t="s">
        <v>56</v>
      </c>
      <c r="AS4386" t="s">
        <v>56</v>
      </c>
      <c r="AT4386" t="s">
        <v>46</v>
      </c>
      <c r="AU4386" t="s">
        <v>56</v>
      </c>
      <c r="AV4386" t="s">
        <v>56</v>
      </c>
      <c r="AW4386" t="s">
        <v>56</v>
      </c>
    </row>
    <row r="4387" spans="1:49" x14ac:dyDescent="0.3">
      <c r="A4387" t="str">
        <f t="shared" si="341"/>
        <v>VŠMU</v>
      </c>
      <c r="B4387" t="str">
        <f t="shared" si="342"/>
        <v>P</v>
      </c>
      <c r="C4387">
        <f t="shared" si="343"/>
        <v>0.78</v>
      </c>
      <c r="D4387">
        <f t="shared" si="344"/>
        <v>1</v>
      </c>
      <c r="E4387">
        <f t="shared" si="345"/>
        <v>0.78</v>
      </c>
      <c r="G4387" t="s">
        <v>5368</v>
      </c>
      <c r="H4387" t="s">
        <v>39</v>
      </c>
      <c r="I4387" s="58" t="s">
        <v>75</v>
      </c>
      <c r="J4387" s="58" t="s">
        <v>41</v>
      </c>
      <c r="K4387" s="58" t="s">
        <v>42</v>
      </c>
      <c r="N4387" t="s">
        <v>43</v>
      </c>
      <c r="S4387" t="s">
        <v>737</v>
      </c>
      <c r="T4387" t="s">
        <v>45</v>
      </c>
      <c r="U4387" t="s">
        <v>46</v>
      </c>
      <c r="V4387" t="s">
        <v>46</v>
      </c>
      <c r="W4387" t="s">
        <v>111</v>
      </c>
      <c r="X4387" t="s">
        <v>112</v>
      </c>
      <c r="Y4387" t="s">
        <v>113</v>
      </c>
      <c r="Z4387" t="s">
        <v>152</v>
      </c>
      <c r="AA4387" t="s">
        <v>153</v>
      </c>
      <c r="AB4387" t="s">
        <v>238</v>
      </c>
      <c r="AC4387" t="s">
        <v>239</v>
      </c>
      <c r="AD4387" t="s">
        <v>5369</v>
      </c>
      <c r="AF4387" t="s">
        <v>55</v>
      </c>
      <c r="AG4387" t="s">
        <v>46</v>
      </c>
      <c r="AH4387" t="s">
        <v>56</v>
      </c>
      <c r="AI4387" t="s">
        <v>56</v>
      </c>
      <c r="AJ4387" t="s">
        <v>56</v>
      </c>
      <c r="AK4387" t="s">
        <v>56</v>
      </c>
      <c r="AL4387" t="s">
        <v>56</v>
      </c>
      <c r="AM4387" t="s">
        <v>56</v>
      </c>
      <c r="AN4387" t="s">
        <v>56</v>
      </c>
      <c r="AO4387" t="s">
        <v>56</v>
      </c>
      <c r="AP4387" t="s">
        <v>56</v>
      </c>
      <c r="AQ4387" t="s">
        <v>56</v>
      </c>
      <c r="AR4387" t="s">
        <v>56</v>
      </c>
      <c r="AS4387" t="s">
        <v>56</v>
      </c>
      <c r="AT4387" t="s">
        <v>56</v>
      </c>
      <c r="AU4387" t="s">
        <v>56</v>
      </c>
      <c r="AV4387" t="s">
        <v>56</v>
      </c>
      <c r="AW4387" t="s">
        <v>56</v>
      </c>
    </row>
    <row r="4388" spans="1:49" x14ac:dyDescent="0.3">
      <c r="A4388" t="str">
        <f t="shared" si="341"/>
        <v>VŠMU</v>
      </c>
      <c r="B4388" t="str">
        <f t="shared" si="342"/>
        <v>P</v>
      </c>
      <c r="C4388">
        <f t="shared" si="343"/>
        <v>0.78</v>
      </c>
      <c r="D4388">
        <f t="shared" si="344"/>
        <v>1</v>
      </c>
      <c r="E4388">
        <f t="shared" si="345"/>
        <v>0.78</v>
      </c>
      <c r="G4388" t="s">
        <v>5370</v>
      </c>
      <c r="H4388" t="s">
        <v>39</v>
      </c>
      <c r="I4388" s="58" t="s">
        <v>75</v>
      </c>
      <c r="J4388" s="58" t="s">
        <v>41</v>
      </c>
      <c r="K4388" s="58" t="s">
        <v>42</v>
      </c>
      <c r="N4388" t="s">
        <v>43</v>
      </c>
      <c r="S4388" t="s">
        <v>737</v>
      </c>
      <c r="T4388" t="s">
        <v>45</v>
      </c>
      <c r="U4388" t="s">
        <v>46</v>
      </c>
      <c r="V4388" t="s">
        <v>46</v>
      </c>
      <c r="W4388" t="s">
        <v>111</v>
      </c>
      <c r="X4388" t="s">
        <v>112</v>
      </c>
      <c r="Y4388" t="s">
        <v>113</v>
      </c>
      <c r="Z4388" t="s">
        <v>152</v>
      </c>
      <c r="AA4388" t="s">
        <v>153</v>
      </c>
      <c r="AB4388" t="s">
        <v>238</v>
      </c>
      <c r="AC4388" t="s">
        <v>239</v>
      </c>
      <c r="AD4388" t="s">
        <v>5369</v>
      </c>
      <c r="AF4388" t="s">
        <v>55</v>
      </c>
      <c r="AG4388" t="s">
        <v>46</v>
      </c>
      <c r="AH4388" t="s">
        <v>56</v>
      </c>
      <c r="AI4388" t="s">
        <v>56</v>
      </c>
      <c r="AJ4388" t="s">
        <v>56</v>
      </c>
      <c r="AK4388" t="s">
        <v>56</v>
      </c>
      <c r="AL4388" t="s">
        <v>56</v>
      </c>
      <c r="AM4388" t="s">
        <v>56</v>
      </c>
      <c r="AN4388" t="s">
        <v>56</v>
      </c>
      <c r="AO4388" t="s">
        <v>56</v>
      </c>
      <c r="AP4388" t="s">
        <v>56</v>
      </c>
      <c r="AQ4388" t="s">
        <v>56</v>
      </c>
      <c r="AR4388" t="s">
        <v>56</v>
      </c>
      <c r="AS4388" t="s">
        <v>56</v>
      </c>
      <c r="AT4388" t="s">
        <v>56</v>
      </c>
      <c r="AU4388" t="s">
        <v>56</v>
      </c>
      <c r="AV4388" t="s">
        <v>56</v>
      </c>
      <c r="AW4388" t="s">
        <v>56</v>
      </c>
    </row>
    <row r="4389" spans="1:49" x14ac:dyDescent="0.3">
      <c r="A4389" t="str">
        <f t="shared" si="341"/>
        <v>VŠMU</v>
      </c>
      <c r="B4389" t="str">
        <f t="shared" si="342"/>
        <v>P</v>
      </c>
      <c r="C4389">
        <f t="shared" si="343"/>
        <v>0.78</v>
      </c>
      <c r="D4389">
        <f t="shared" si="344"/>
        <v>1</v>
      </c>
      <c r="E4389">
        <f t="shared" si="345"/>
        <v>0.78</v>
      </c>
      <c r="G4389" t="s">
        <v>5371</v>
      </c>
      <c r="H4389" t="s">
        <v>39</v>
      </c>
      <c r="I4389" s="58" t="s">
        <v>75</v>
      </c>
      <c r="J4389" s="58" t="s">
        <v>41</v>
      </c>
      <c r="K4389" s="58" t="s">
        <v>42</v>
      </c>
      <c r="N4389" t="s">
        <v>43</v>
      </c>
      <c r="S4389" t="s">
        <v>737</v>
      </c>
      <c r="T4389" t="s">
        <v>45</v>
      </c>
      <c r="U4389" t="s">
        <v>46</v>
      </c>
      <c r="V4389" t="s">
        <v>46</v>
      </c>
      <c r="W4389" t="s">
        <v>111</v>
      </c>
      <c r="X4389" t="s">
        <v>112</v>
      </c>
      <c r="Y4389" t="s">
        <v>113</v>
      </c>
      <c r="Z4389" t="s">
        <v>152</v>
      </c>
      <c r="AA4389" t="s">
        <v>153</v>
      </c>
      <c r="AB4389" t="s">
        <v>238</v>
      </c>
      <c r="AC4389" t="s">
        <v>239</v>
      </c>
      <c r="AD4389" t="s">
        <v>5369</v>
      </c>
      <c r="AF4389" t="s">
        <v>55</v>
      </c>
      <c r="AG4389" t="s">
        <v>46</v>
      </c>
      <c r="AH4389" t="s">
        <v>56</v>
      </c>
      <c r="AI4389" t="s">
        <v>56</v>
      </c>
      <c r="AJ4389" t="s">
        <v>56</v>
      </c>
      <c r="AK4389" t="s">
        <v>56</v>
      </c>
      <c r="AL4389" t="s">
        <v>56</v>
      </c>
      <c r="AM4389" t="s">
        <v>56</v>
      </c>
      <c r="AN4389" t="s">
        <v>56</v>
      </c>
      <c r="AO4389" t="s">
        <v>56</v>
      </c>
      <c r="AP4389" t="s">
        <v>56</v>
      </c>
      <c r="AQ4389" t="s">
        <v>56</v>
      </c>
      <c r="AR4389" t="s">
        <v>56</v>
      </c>
      <c r="AS4389" t="s">
        <v>56</v>
      </c>
      <c r="AT4389" t="s">
        <v>56</v>
      </c>
      <c r="AU4389" t="s">
        <v>56</v>
      </c>
      <c r="AV4389" t="s">
        <v>56</v>
      </c>
      <c r="AW4389" t="s">
        <v>56</v>
      </c>
    </row>
    <row r="4390" spans="1:49" x14ac:dyDescent="0.3">
      <c r="A4390" t="str">
        <f t="shared" si="341"/>
        <v>VŠMU</v>
      </c>
      <c r="B4390" t="str">
        <f t="shared" si="342"/>
        <v>P</v>
      </c>
      <c r="C4390">
        <f t="shared" si="343"/>
        <v>0.78</v>
      </c>
      <c r="D4390">
        <f t="shared" si="344"/>
        <v>1</v>
      </c>
      <c r="E4390">
        <f t="shared" si="345"/>
        <v>0.78</v>
      </c>
      <c r="G4390" t="s">
        <v>5372</v>
      </c>
      <c r="H4390" t="s">
        <v>39</v>
      </c>
      <c r="I4390" s="58" t="s">
        <v>75</v>
      </c>
      <c r="J4390" s="58" t="s">
        <v>41</v>
      </c>
      <c r="K4390" s="58" t="s">
        <v>42</v>
      </c>
      <c r="N4390" t="s">
        <v>43</v>
      </c>
      <c r="S4390" t="s">
        <v>737</v>
      </c>
      <c r="T4390" t="s">
        <v>45</v>
      </c>
      <c r="U4390" t="s">
        <v>46</v>
      </c>
      <c r="V4390" t="s">
        <v>46</v>
      </c>
      <c r="W4390" t="s">
        <v>111</v>
      </c>
      <c r="X4390" t="s">
        <v>112</v>
      </c>
      <c r="Y4390" t="s">
        <v>113</v>
      </c>
      <c r="Z4390" t="s">
        <v>152</v>
      </c>
      <c r="AA4390" t="s">
        <v>153</v>
      </c>
      <c r="AB4390" t="s">
        <v>238</v>
      </c>
      <c r="AC4390" t="s">
        <v>239</v>
      </c>
      <c r="AD4390" t="s">
        <v>5369</v>
      </c>
      <c r="AF4390" t="s">
        <v>55</v>
      </c>
      <c r="AG4390" t="s">
        <v>46</v>
      </c>
      <c r="AH4390" t="s">
        <v>56</v>
      </c>
      <c r="AI4390" t="s">
        <v>56</v>
      </c>
      <c r="AJ4390" t="s">
        <v>56</v>
      </c>
      <c r="AK4390" t="s">
        <v>56</v>
      </c>
      <c r="AL4390" t="s">
        <v>56</v>
      </c>
      <c r="AM4390" t="s">
        <v>56</v>
      </c>
      <c r="AN4390" t="s">
        <v>56</v>
      </c>
      <c r="AO4390" t="s">
        <v>56</v>
      </c>
      <c r="AP4390" t="s">
        <v>56</v>
      </c>
      <c r="AQ4390" t="s">
        <v>56</v>
      </c>
      <c r="AR4390" t="s">
        <v>56</v>
      </c>
      <c r="AS4390" t="s">
        <v>56</v>
      </c>
      <c r="AT4390" t="s">
        <v>56</v>
      </c>
      <c r="AU4390" t="s">
        <v>56</v>
      </c>
      <c r="AV4390" t="s">
        <v>56</v>
      </c>
      <c r="AW4390" t="s">
        <v>56</v>
      </c>
    </row>
    <row r="4391" spans="1:49" x14ac:dyDescent="0.3">
      <c r="A4391" t="str">
        <f t="shared" si="341"/>
        <v>VŠMU</v>
      </c>
      <c r="B4391" t="str">
        <f t="shared" si="342"/>
        <v>P</v>
      </c>
      <c r="C4391">
        <f t="shared" si="343"/>
        <v>0.78</v>
      </c>
      <c r="D4391">
        <f t="shared" si="344"/>
        <v>1</v>
      </c>
      <c r="E4391">
        <f t="shared" si="345"/>
        <v>0.78</v>
      </c>
      <c r="G4391" t="s">
        <v>5373</v>
      </c>
      <c r="H4391" t="s">
        <v>39</v>
      </c>
      <c r="I4391" s="58" t="s">
        <v>75</v>
      </c>
      <c r="J4391" s="58" t="s">
        <v>41</v>
      </c>
      <c r="K4391" s="58" t="s">
        <v>42</v>
      </c>
      <c r="N4391" t="s">
        <v>43</v>
      </c>
      <c r="S4391" t="s">
        <v>737</v>
      </c>
      <c r="T4391" t="s">
        <v>45</v>
      </c>
      <c r="U4391" t="s">
        <v>46</v>
      </c>
      <c r="V4391" t="s">
        <v>46</v>
      </c>
      <c r="W4391" t="s">
        <v>111</v>
      </c>
      <c r="X4391" t="s">
        <v>112</v>
      </c>
      <c r="Y4391" t="s">
        <v>113</v>
      </c>
      <c r="Z4391" t="s">
        <v>152</v>
      </c>
      <c r="AA4391" t="s">
        <v>153</v>
      </c>
      <c r="AB4391" t="s">
        <v>238</v>
      </c>
      <c r="AC4391" t="s">
        <v>239</v>
      </c>
      <c r="AD4391" t="s">
        <v>5369</v>
      </c>
      <c r="AF4391" t="s">
        <v>55</v>
      </c>
      <c r="AG4391" t="s">
        <v>46</v>
      </c>
      <c r="AH4391" t="s">
        <v>56</v>
      </c>
      <c r="AI4391" t="s">
        <v>56</v>
      </c>
      <c r="AJ4391" t="s">
        <v>56</v>
      </c>
      <c r="AK4391" t="s">
        <v>56</v>
      </c>
      <c r="AL4391" t="s">
        <v>56</v>
      </c>
      <c r="AM4391" t="s">
        <v>56</v>
      </c>
      <c r="AN4391" t="s">
        <v>56</v>
      </c>
      <c r="AO4391" t="s">
        <v>56</v>
      </c>
      <c r="AP4391" t="s">
        <v>56</v>
      </c>
      <c r="AQ4391" t="s">
        <v>56</v>
      </c>
      <c r="AR4391" t="s">
        <v>56</v>
      </c>
      <c r="AS4391" t="s">
        <v>56</v>
      </c>
      <c r="AT4391" t="s">
        <v>56</v>
      </c>
      <c r="AU4391" t="s">
        <v>56</v>
      </c>
      <c r="AV4391" t="s">
        <v>56</v>
      </c>
      <c r="AW4391" t="s">
        <v>56</v>
      </c>
    </row>
    <row r="4392" spans="1:49" x14ac:dyDescent="0.3">
      <c r="A4392" t="str">
        <f t="shared" si="341"/>
        <v>VŠMU</v>
      </c>
      <c r="B4392" t="str">
        <f t="shared" si="342"/>
        <v>P</v>
      </c>
      <c r="C4392">
        <f t="shared" si="343"/>
        <v>0.89999999999999991</v>
      </c>
      <c r="D4392">
        <f t="shared" si="344"/>
        <v>1</v>
      </c>
      <c r="E4392">
        <f t="shared" si="345"/>
        <v>0.89999999999999991</v>
      </c>
      <c r="G4392" t="s">
        <v>5374</v>
      </c>
      <c r="H4392" t="s">
        <v>39</v>
      </c>
      <c r="I4392" s="58" t="s">
        <v>133</v>
      </c>
      <c r="J4392" s="58" t="s">
        <v>41</v>
      </c>
      <c r="K4392" s="58" t="s">
        <v>42</v>
      </c>
      <c r="N4392" t="s">
        <v>43</v>
      </c>
      <c r="S4392" t="s">
        <v>737</v>
      </c>
      <c r="T4392" t="s">
        <v>45</v>
      </c>
      <c r="U4392" t="s">
        <v>46</v>
      </c>
      <c r="V4392" t="s">
        <v>46</v>
      </c>
      <c r="W4392" t="s">
        <v>111</v>
      </c>
      <c r="X4392" t="s">
        <v>112</v>
      </c>
      <c r="Y4392" t="s">
        <v>113</v>
      </c>
      <c r="Z4392" t="s">
        <v>152</v>
      </c>
      <c r="AA4392" t="s">
        <v>153</v>
      </c>
      <c r="AB4392" t="s">
        <v>238</v>
      </c>
      <c r="AC4392" t="s">
        <v>239</v>
      </c>
      <c r="AD4392" t="s">
        <v>5369</v>
      </c>
      <c r="AF4392" t="s">
        <v>55</v>
      </c>
      <c r="AG4392" t="s">
        <v>46</v>
      </c>
      <c r="AH4392" t="s">
        <v>56</v>
      </c>
      <c r="AI4392" t="s">
        <v>56</v>
      </c>
      <c r="AJ4392" t="s">
        <v>56</v>
      </c>
      <c r="AK4392" t="s">
        <v>56</v>
      </c>
      <c r="AL4392" t="s">
        <v>56</v>
      </c>
      <c r="AM4392" t="s">
        <v>56</v>
      </c>
      <c r="AN4392" t="s">
        <v>56</v>
      </c>
      <c r="AO4392" t="s">
        <v>56</v>
      </c>
      <c r="AP4392" t="s">
        <v>56</v>
      </c>
      <c r="AQ4392" t="s">
        <v>56</v>
      </c>
      <c r="AR4392" t="s">
        <v>56</v>
      </c>
      <c r="AS4392" t="s">
        <v>56</v>
      </c>
      <c r="AT4392" t="s">
        <v>56</v>
      </c>
      <c r="AU4392" t="s">
        <v>56</v>
      </c>
      <c r="AV4392" t="s">
        <v>56</v>
      </c>
      <c r="AW4392" t="s">
        <v>56</v>
      </c>
    </row>
    <row r="4393" spans="1:49" x14ac:dyDescent="0.3">
      <c r="A4393" t="str">
        <f t="shared" si="341"/>
        <v>VŠMU</v>
      </c>
      <c r="B4393" t="str">
        <f t="shared" si="342"/>
        <v>P</v>
      </c>
      <c r="C4393">
        <f t="shared" si="343"/>
        <v>1.56</v>
      </c>
      <c r="D4393">
        <f t="shared" si="344"/>
        <v>0.5</v>
      </c>
      <c r="E4393">
        <f t="shared" si="345"/>
        <v>0.78</v>
      </c>
      <c r="G4393" t="s">
        <v>5375</v>
      </c>
      <c r="H4393" t="s">
        <v>39</v>
      </c>
      <c r="I4393" s="58" t="s">
        <v>104</v>
      </c>
      <c r="J4393" s="58" t="s">
        <v>41</v>
      </c>
      <c r="K4393" s="58" t="s">
        <v>108</v>
      </c>
      <c r="N4393" t="s">
        <v>109</v>
      </c>
      <c r="S4393" t="s">
        <v>135</v>
      </c>
      <c r="T4393" t="s">
        <v>45</v>
      </c>
      <c r="U4393" t="s">
        <v>46</v>
      </c>
      <c r="V4393" t="s">
        <v>46</v>
      </c>
      <c r="W4393" t="s">
        <v>111</v>
      </c>
      <c r="X4393" t="s">
        <v>112</v>
      </c>
      <c r="Y4393" t="s">
        <v>113</v>
      </c>
      <c r="Z4393" t="s">
        <v>114</v>
      </c>
      <c r="AA4393" t="s">
        <v>115</v>
      </c>
      <c r="AB4393" t="s">
        <v>116</v>
      </c>
      <c r="AC4393" t="s">
        <v>117</v>
      </c>
      <c r="AD4393" t="s">
        <v>5376</v>
      </c>
      <c r="AF4393" t="s">
        <v>55</v>
      </c>
      <c r="AG4393" t="s">
        <v>46</v>
      </c>
      <c r="AH4393" t="s">
        <v>56</v>
      </c>
      <c r="AI4393" t="s">
        <v>56</v>
      </c>
      <c r="AJ4393" t="s">
        <v>56</v>
      </c>
      <c r="AK4393" t="s">
        <v>56</v>
      </c>
      <c r="AL4393" t="s">
        <v>56</v>
      </c>
      <c r="AM4393" t="s">
        <v>56</v>
      </c>
      <c r="AN4393" t="s">
        <v>56</v>
      </c>
      <c r="AO4393" t="s">
        <v>56</v>
      </c>
      <c r="AP4393" t="s">
        <v>56</v>
      </c>
      <c r="AQ4393" t="s">
        <v>56</v>
      </c>
      <c r="AR4393" t="s">
        <v>56</v>
      </c>
      <c r="AS4393" t="s">
        <v>56</v>
      </c>
      <c r="AT4393" t="s">
        <v>56</v>
      </c>
      <c r="AU4393" t="s">
        <v>56</v>
      </c>
      <c r="AV4393" t="s">
        <v>56</v>
      </c>
      <c r="AW4393" t="s">
        <v>56</v>
      </c>
    </row>
    <row r="4394" spans="1:49" x14ac:dyDescent="0.3">
      <c r="A4394" t="str">
        <f t="shared" si="341"/>
        <v>VŠMU</v>
      </c>
      <c r="B4394" t="str">
        <f t="shared" si="342"/>
        <v>P</v>
      </c>
      <c r="C4394">
        <f t="shared" si="343"/>
        <v>1.56</v>
      </c>
      <c r="D4394">
        <f t="shared" si="344"/>
        <v>0.5</v>
      </c>
      <c r="E4394">
        <f t="shared" si="345"/>
        <v>0.78</v>
      </c>
      <c r="G4394" t="s">
        <v>5375</v>
      </c>
      <c r="H4394" t="s">
        <v>39</v>
      </c>
      <c r="I4394" s="58" t="s">
        <v>104</v>
      </c>
      <c r="J4394" s="58" t="s">
        <v>41</v>
      </c>
      <c r="K4394" s="58" t="s">
        <v>108</v>
      </c>
      <c r="N4394" t="s">
        <v>109</v>
      </c>
      <c r="S4394" t="s">
        <v>110</v>
      </c>
      <c r="T4394" t="s">
        <v>45</v>
      </c>
      <c r="U4394" t="s">
        <v>46</v>
      </c>
      <c r="V4394" t="s">
        <v>46</v>
      </c>
      <c r="W4394" t="s">
        <v>111</v>
      </c>
      <c r="X4394" t="s">
        <v>112</v>
      </c>
      <c r="Y4394" t="s">
        <v>113</v>
      </c>
      <c r="Z4394" t="s">
        <v>114</v>
      </c>
      <c r="AA4394" t="s">
        <v>115</v>
      </c>
      <c r="AB4394" t="s">
        <v>189</v>
      </c>
      <c r="AC4394" t="s">
        <v>190</v>
      </c>
      <c r="AD4394" t="s">
        <v>5376</v>
      </c>
      <c r="AF4394" t="s">
        <v>55</v>
      </c>
      <c r="AG4394" t="s">
        <v>46</v>
      </c>
      <c r="AH4394" t="s">
        <v>56</v>
      </c>
      <c r="AI4394" t="s">
        <v>56</v>
      </c>
      <c r="AJ4394" t="s">
        <v>56</v>
      </c>
      <c r="AK4394" t="s">
        <v>56</v>
      </c>
      <c r="AL4394" t="s">
        <v>56</v>
      </c>
      <c r="AM4394" t="s">
        <v>56</v>
      </c>
      <c r="AN4394" t="s">
        <v>56</v>
      </c>
      <c r="AO4394" t="s">
        <v>56</v>
      </c>
      <c r="AP4394" t="s">
        <v>56</v>
      </c>
      <c r="AQ4394" t="s">
        <v>56</v>
      </c>
      <c r="AR4394" t="s">
        <v>56</v>
      </c>
      <c r="AS4394" t="s">
        <v>56</v>
      </c>
      <c r="AT4394" t="s">
        <v>56</v>
      </c>
      <c r="AU4394" t="s">
        <v>56</v>
      </c>
      <c r="AV4394" t="s">
        <v>56</v>
      </c>
      <c r="AW4394" t="s">
        <v>56</v>
      </c>
    </row>
    <row r="4395" spans="1:49" x14ac:dyDescent="0.3">
      <c r="A4395" t="str">
        <f t="shared" si="341"/>
        <v>AU</v>
      </c>
      <c r="B4395" t="str">
        <f t="shared" si="342"/>
        <v>P</v>
      </c>
      <c r="C4395">
        <f t="shared" si="343"/>
        <v>0.44999999999999996</v>
      </c>
      <c r="D4395">
        <f t="shared" si="344"/>
        <v>0.5</v>
      </c>
      <c r="E4395">
        <f t="shared" si="345"/>
        <v>0.22499999999999998</v>
      </c>
      <c r="G4395" t="s">
        <v>5377</v>
      </c>
      <c r="H4395" t="s">
        <v>39</v>
      </c>
      <c r="I4395" s="58" t="s">
        <v>68</v>
      </c>
      <c r="J4395" s="58" t="s">
        <v>41</v>
      </c>
      <c r="K4395" s="58" t="s">
        <v>42</v>
      </c>
      <c r="N4395" t="s">
        <v>43</v>
      </c>
      <c r="S4395" t="s">
        <v>57</v>
      </c>
      <c r="T4395" t="s">
        <v>73</v>
      </c>
      <c r="U4395" t="s">
        <v>149</v>
      </c>
      <c r="V4395" t="s">
        <v>46</v>
      </c>
      <c r="W4395" t="s">
        <v>156</v>
      </c>
      <c r="X4395" t="s">
        <v>6458</v>
      </c>
      <c r="Y4395" t="s">
        <v>157</v>
      </c>
      <c r="Z4395" t="s">
        <v>158</v>
      </c>
      <c r="AA4395" t="s">
        <v>159</v>
      </c>
      <c r="AB4395" t="s">
        <v>160</v>
      </c>
      <c r="AC4395" t="s">
        <v>161</v>
      </c>
      <c r="AD4395" t="s">
        <v>5378</v>
      </c>
      <c r="AF4395" t="s">
        <v>55</v>
      </c>
      <c r="AG4395" t="s">
        <v>46</v>
      </c>
      <c r="AH4395" t="s">
        <v>56</v>
      </c>
      <c r="AI4395" t="s">
        <v>56</v>
      </c>
      <c r="AJ4395" t="s">
        <v>56</v>
      </c>
      <c r="AK4395" t="s">
        <v>56</v>
      </c>
      <c r="AL4395" t="s">
        <v>56</v>
      </c>
      <c r="AM4395" t="s">
        <v>56</v>
      </c>
      <c r="AN4395" t="s">
        <v>56</v>
      </c>
      <c r="AO4395" t="s">
        <v>56</v>
      </c>
      <c r="AP4395" t="s">
        <v>56</v>
      </c>
      <c r="AQ4395" t="s">
        <v>56</v>
      </c>
      <c r="AR4395" t="s">
        <v>56</v>
      </c>
      <c r="AS4395" t="s">
        <v>56</v>
      </c>
      <c r="AT4395" t="s">
        <v>56</v>
      </c>
      <c r="AU4395" t="s">
        <v>56</v>
      </c>
      <c r="AV4395" t="s">
        <v>56</v>
      </c>
      <c r="AW4395" t="s">
        <v>56</v>
      </c>
    </row>
    <row r="4396" spans="1:49" x14ac:dyDescent="0.3">
      <c r="A4396" t="str">
        <f t="shared" si="341"/>
        <v>AU</v>
      </c>
      <c r="B4396" t="str">
        <f t="shared" si="342"/>
        <v>P</v>
      </c>
      <c r="C4396">
        <f t="shared" si="343"/>
        <v>0.44999999999999996</v>
      </c>
      <c r="D4396">
        <f t="shared" si="344"/>
        <v>0.5</v>
      </c>
      <c r="E4396">
        <f t="shared" si="345"/>
        <v>0.22499999999999998</v>
      </c>
      <c r="G4396" t="s">
        <v>5377</v>
      </c>
      <c r="H4396" t="s">
        <v>39</v>
      </c>
      <c r="I4396" s="58" t="s">
        <v>68</v>
      </c>
      <c r="J4396" s="58" t="s">
        <v>41</v>
      </c>
      <c r="K4396" s="58" t="s">
        <v>42</v>
      </c>
      <c r="N4396" t="s">
        <v>43</v>
      </c>
      <c r="S4396" t="s">
        <v>57</v>
      </c>
      <c r="T4396" t="s">
        <v>73</v>
      </c>
      <c r="U4396" t="s">
        <v>149</v>
      </c>
      <c r="V4396" t="s">
        <v>46</v>
      </c>
      <c r="W4396" t="s">
        <v>156</v>
      </c>
      <c r="X4396" t="s">
        <v>6458</v>
      </c>
      <c r="Y4396" t="s">
        <v>157</v>
      </c>
      <c r="Z4396" t="s">
        <v>158</v>
      </c>
      <c r="AA4396" t="s">
        <v>159</v>
      </c>
      <c r="AB4396" t="s">
        <v>450</v>
      </c>
      <c r="AC4396" t="s">
        <v>451</v>
      </c>
      <c r="AD4396" t="s">
        <v>5378</v>
      </c>
      <c r="AF4396" t="s">
        <v>55</v>
      </c>
      <c r="AG4396" t="s">
        <v>46</v>
      </c>
      <c r="AH4396" t="s">
        <v>56</v>
      </c>
      <c r="AI4396" t="s">
        <v>56</v>
      </c>
      <c r="AJ4396" t="s">
        <v>56</v>
      </c>
      <c r="AK4396" t="s">
        <v>56</v>
      </c>
      <c r="AL4396" t="s">
        <v>56</v>
      </c>
      <c r="AM4396" t="s">
        <v>56</v>
      </c>
      <c r="AN4396" t="s">
        <v>56</v>
      </c>
      <c r="AO4396" t="s">
        <v>56</v>
      </c>
      <c r="AP4396" t="s">
        <v>56</v>
      </c>
      <c r="AQ4396" t="s">
        <v>56</v>
      </c>
      <c r="AR4396" t="s">
        <v>56</v>
      </c>
      <c r="AS4396" t="s">
        <v>56</v>
      </c>
      <c r="AT4396" t="s">
        <v>56</v>
      </c>
      <c r="AU4396" t="s">
        <v>56</v>
      </c>
      <c r="AV4396" t="s">
        <v>56</v>
      </c>
      <c r="AW4396" t="s">
        <v>56</v>
      </c>
    </row>
    <row r="4397" spans="1:49" x14ac:dyDescent="0.3">
      <c r="A4397" t="str">
        <f t="shared" si="341"/>
        <v>VŠVU</v>
      </c>
      <c r="B4397" t="str">
        <f t="shared" si="342"/>
        <v>V</v>
      </c>
      <c r="C4397">
        <f t="shared" si="343"/>
        <v>3</v>
      </c>
      <c r="D4397">
        <f t="shared" si="344"/>
        <v>1</v>
      </c>
      <c r="E4397">
        <f t="shared" si="345"/>
        <v>3</v>
      </c>
      <c r="G4397" t="s">
        <v>5379</v>
      </c>
      <c r="H4397" t="s">
        <v>39</v>
      </c>
      <c r="I4397" s="58" t="s">
        <v>242</v>
      </c>
      <c r="J4397" s="58" t="s">
        <v>41</v>
      </c>
      <c r="K4397" s="58" t="s">
        <v>76</v>
      </c>
      <c r="N4397" t="s">
        <v>713</v>
      </c>
      <c r="P4397" t="s">
        <v>78</v>
      </c>
      <c r="Q4397" t="s">
        <v>79</v>
      </c>
      <c r="S4397" t="s">
        <v>80</v>
      </c>
      <c r="T4397" t="s">
        <v>45</v>
      </c>
      <c r="U4397" t="s">
        <v>46</v>
      </c>
      <c r="V4397" t="s">
        <v>46</v>
      </c>
      <c r="W4397" t="s">
        <v>764</v>
      </c>
      <c r="X4397" t="s">
        <v>765</v>
      </c>
      <c r="Y4397" t="s">
        <v>766</v>
      </c>
      <c r="Z4397" t="s">
        <v>767</v>
      </c>
      <c r="AB4397" t="s">
        <v>2351</v>
      </c>
      <c r="AC4397" t="s">
        <v>2352</v>
      </c>
      <c r="AD4397" t="s">
        <v>2199</v>
      </c>
      <c r="AF4397" t="s">
        <v>352</v>
      </c>
      <c r="AG4397" t="s">
        <v>56</v>
      </c>
      <c r="AH4397" t="s">
        <v>56</v>
      </c>
      <c r="AI4397" t="s">
        <v>46</v>
      </c>
      <c r="AJ4397" t="s">
        <v>56</v>
      </c>
      <c r="AK4397" t="s">
        <v>56</v>
      </c>
      <c r="AL4397" t="s">
        <v>56</v>
      </c>
      <c r="AM4397" t="s">
        <v>56</v>
      </c>
      <c r="AN4397" t="s">
        <v>56</v>
      </c>
      <c r="AO4397" t="s">
        <v>56</v>
      </c>
      <c r="AP4397" t="s">
        <v>56</v>
      </c>
      <c r="AQ4397" t="s">
        <v>56</v>
      </c>
      <c r="AR4397" t="s">
        <v>56</v>
      </c>
      <c r="AS4397" t="s">
        <v>56</v>
      </c>
      <c r="AT4397" t="s">
        <v>56</v>
      </c>
      <c r="AU4397" t="s">
        <v>56</v>
      </c>
      <c r="AV4397" t="s">
        <v>56</v>
      </c>
      <c r="AW4397" t="s">
        <v>56</v>
      </c>
    </row>
    <row r="4398" spans="1:49" x14ac:dyDescent="0.3">
      <c r="A4398" t="str">
        <f t="shared" si="341"/>
        <v>VŠVU</v>
      </c>
      <c r="B4398" t="str">
        <f t="shared" si="342"/>
        <v>V</v>
      </c>
      <c r="C4398">
        <f t="shared" si="343"/>
        <v>0.89999999999999991</v>
      </c>
      <c r="D4398">
        <f t="shared" si="344"/>
        <v>1</v>
      </c>
      <c r="E4398">
        <f t="shared" si="345"/>
        <v>0.89999999999999991</v>
      </c>
      <c r="G4398" t="s">
        <v>5380</v>
      </c>
      <c r="H4398" t="s">
        <v>39</v>
      </c>
      <c r="I4398" s="58" t="s">
        <v>133</v>
      </c>
      <c r="J4398" s="58" t="s">
        <v>41</v>
      </c>
      <c r="K4398" s="58" t="s">
        <v>97</v>
      </c>
      <c r="L4398" t="s">
        <v>76</v>
      </c>
      <c r="N4398" t="s">
        <v>523</v>
      </c>
      <c r="P4398" t="s">
        <v>78</v>
      </c>
      <c r="Q4398" t="s">
        <v>79</v>
      </c>
      <c r="S4398" t="s">
        <v>99</v>
      </c>
      <c r="T4398" t="s">
        <v>45</v>
      </c>
      <c r="U4398" t="s">
        <v>46</v>
      </c>
      <c r="V4398" t="s">
        <v>46</v>
      </c>
      <c r="W4398" t="s">
        <v>764</v>
      </c>
      <c r="X4398" t="s">
        <v>765</v>
      </c>
      <c r="Y4398" t="s">
        <v>766</v>
      </c>
      <c r="Z4398" t="s">
        <v>767</v>
      </c>
      <c r="AB4398" t="s">
        <v>774</v>
      </c>
      <c r="AC4398" t="s">
        <v>775</v>
      </c>
      <c r="AD4398" t="s">
        <v>5381</v>
      </c>
      <c r="AF4398" t="s">
        <v>55</v>
      </c>
      <c r="AG4398" t="s">
        <v>46</v>
      </c>
      <c r="AH4398" t="s">
        <v>56</v>
      </c>
      <c r="AI4398" t="s">
        <v>56</v>
      </c>
      <c r="AJ4398" t="s">
        <v>56</v>
      </c>
      <c r="AK4398" t="s">
        <v>56</v>
      </c>
      <c r="AL4398" t="s">
        <v>56</v>
      </c>
      <c r="AM4398" t="s">
        <v>56</v>
      </c>
      <c r="AN4398" t="s">
        <v>56</v>
      </c>
      <c r="AO4398" t="s">
        <v>56</v>
      </c>
      <c r="AP4398" t="s">
        <v>56</v>
      </c>
      <c r="AQ4398" t="s">
        <v>56</v>
      </c>
      <c r="AR4398" t="s">
        <v>56</v>
      </c>
      <c r="AS4398" t="s">
        <v>56</v>
      </c>
      <c r="AT4398" t="s">
        <v>56</v>
      </c>
      <c r="AU4398" t="s">
        <v>56</v>
      </c>
      <c r="AV4398" t="s">
        <v>56</v>
      </c>
      <c r="AW4398" t="s">
        <v>56</v>
      </c>
    </row>
    <row r="4399" spans="1:49" x14ac:dyDescent="0.3">
      <c r="A4399" t="str">
        <f t="shared" si="341"/>
        <v>KU</v>
      </c>
      <c r="B4399" t="str">
        <f t="shared" si="342"/>
        <v>V</v>
      </c>
      <c r="C4399">
        <f t="shared" si="343"/>
        <v>0.44999999999999996</v>
      </c>
      <c r="D4399">
        <f t="shared" si="344"/>
        <v>1</v>
      </c>
      <c r="E4399">
        <f t="shared" si="345"/>
        <v>0.44999999999999996</v>
      </c>
      <c r="G4399" t="s">
        <v>5382</v>
      </c>
      <c r="H4399" t="s">
        <v>39</v>
      </c>
      <c r="I4399" s="58" t="s">
        <v>68</v>
      </c>
      <c r="J4399" s="58" t="s">
        <v>41</v>
      </c>
      <c r="K4399" s="58" t="s">
        <v>76</v>
      </c>
      <c r="N4399" t="s">
        <v>713</v>
      </c>
      <c r="P4399" t="s">
        <v>78</v>
      </c>
      <c r="Q4399" t="s">
        <v>79</v>
      </c>
      <c r="S4399" t="s">
        <v>80</v>
      </c>
      <c r="T4399" t="s">
        <v>45</v>
      </c>
      <c r="U4399" t="s">
        <v>46</v>
      </c>
      <c r="V4399" t="s">
        <v>46</v>
      </c>
      <c r="W4399" t="s">
        <v>4216</v>
      </c>
      <c r="X4399" t="s">
        <v>4217</v>
      </c>
      <c r="Y4399" t="s">
        <v>4218</v>
      </c>
      <c r="Z4399" t="s">
        <v>382</v>
      </c>
      <c r="AA4399" t="s">
        <v>5104</v>
      </c>
      <c r="AB4399" t="s">
        <v>64</v>
      </c>
      <c r="AC4399" t="s">
        <v>5166</v>
      </c>
      <c r="AD4399" t="s">
        <v>5332</v>
      </c>
      <c r="AF4399" t="s">
        <v>55</v>
      </c>
      <c r="AG4399" t="s">
        <v>46</v>
      </c>
      <c r="AH4399" t="s">
        <v>56</v>
      </c>
      <c r="AI4399" t="s">
        <v>56</v>
      </c>
      <c r="AJ4399" t="s">
        <v>56</v>
      </c>
      <c r="AK4399" t="s">
        <v>56</v>
      </c>
      <c r="AL4399" t="s">
        <v>56</v>
      </c>
      <c r="AM4399" t="s">
        <v>56</v>
      </c>
      <c r="AN4399" t="s">
        <v>56</v>
      </c>
      <c r="AO4399" t="s">
        <v>56</v>
      </c>
      <c r="AP4399" t="s">
        <v>56</v>
      </c>
      <c r="AQ4399" t="s">
        <v>56</v>
      </c>
      <c r="AR4399" t="s">
        <v>56</v>
      </c>
      <c r="AS4399" t="s">
        <v>56</v>
      </c>
      <c r="AT4399" t="s">
        <v>56</v>
      </c>
      <c r="AU4399" t="s">
        <v>56</v>
      </c>
      <c r="AV4399" t="s">
        <v>56</v>
      </c>
      <c r="AW4399" t="s">
        <v>56</v>
      </c>
    </row>
    <row r="4400" spans="1:49" x14ac:dyDescent="0.3">
      <c r="A4400" t="str">
        <f t="shared" si="341"/>
        <v>KU</v>
      </c>
      <c r="B4400" t="str">
        <f t="shared" si="342"/>
        <v>V</v>
      </c>
      <c r="C4400">
        <f t="shared" si="343"/>
        <v>0.44999999999999996</v>
      </c>
      <c r="D4400">
        <f t="shared" si="344"/>
        <v>1</v>
      </c>
      <c r="E4400">
        <f t="shared" si="345"/>
        <v>0.44999999999999996</v>
      </c>
      <c r="G4400" t="s">
        <v>5383</v>
      </c>
      <c r="H4400" t="s">
        <v>39</v>
      </c>
      <c r="I4400" s="58" t="s">
        <v>68</v>
      </c>
      <c r="J4400" s="58" t="s">
        <v>41</v>
      </c>
      <c r="K4400" s="58" t="s">
        <v>76</v>
      </c>
      <c r="N4400" t="s">
        <v>713</v>
      </c>
      <c r="P4400" t="s">
        <v>78</v>
      </c>
      <c r="Q4400" t="s">
        <v>79</v>
      </c>
      <c r="S4400" t="s">
        <v>80</v>
      </c>
      <c r="T4400" t="s">
        <v>45</v>
      </c>
      <c r="U4400" t="s">
        <v>46</v>
      </c>
      <c r="V4400" t="s">
        <v>46</v>
      </c>
      <c r="W4400" t="s">
        <v>4216</v>
      </c>
      <c r="X4400" t="s">
        <v>4217</v>
      </c>
      <c r="Y4400" t="s">
        <v>4218</v>
      </c>
      <c r="Z4400" t="s">
        <v>382</v>
      </c>
      <c r="AA4400" t="s">
        <v>5104</v>
      </c>
      <c r="AB4400" t="s">
        <v>64</v>
      </c>
      <c r="AC4400" t="s">
        <v>5166</v>
      </c>
      <c r="AD4400" t="s">
        <v>5332</v>
      </c>
      <c r="AF4400" t="s">
        <v>55</v>
      </c>
      <c r="AG4400" t="s">
        <v>46</v>
      </c>
      <c r="AH4400" t="s">
        <v>56</v>
      </c>
      <c r="AI4400" t="s">
        <v>56</v>
      </c>
      <c r="AJ4400" t="s">
        <v>56</v>
      </c>
      <c r="AK4400" t="s">
        <v>56</v>
      </c>
      <c r="AL4400" t="s">
        <v>56</v>
      </c>
      <c r="AM4400" t="s">
        <v>56</v>
      </c>
      <c r="AN4400" t="s">
        <v>56</v>
      </c>
      <c r="AO4400" t="s">
        <v>56</v>
      </c>
      <c r="AP4400" t="s">
        <v>56</v>
      </c>
      <c r="AQ4400" t="s">
        <v>56</v>
      </c>
      <c r="AR4400" t="s">
        <v>56</v>
      </c>
      <c r="AS4400" t="s">
        <v>56</v>
      </c>
      <c r="AT4400" t="s">
        <v>56</v>
      </c>
      <c r="AU4400" t="s">
        <v>56</v>
      </c>
      <c r="AV4400" t="s">
        <v>56</v>
      </c>
      <c r="AW4400" t="s">
        <v>56</v>
      </c>
    </row>
    <row r="4401" spans="1:49" x14ac:dyDescent="0.3">
      <c r="A4401" t="str">
        <f t="shared" si="341"/>
        <v>KU</v>
      </c>
      <c r="B4401" t="str">
        <f t="shared" si="342"/>
        <v>V</v>
      </c>
      <c r="C4401">
        <f t="shared" si="343"/>
        <v>0.44999999999999996</v>
      </c>
      <c r="D4401">
        <f t="shared" si="344"/>
        <v>1</v>
      </c>
      <c r="E4401">
        <f t="shared" si="345"/>
        <v>0.44999999999999996</v>
      </c>
      <c r="G4401" t="s">
        <v>5384</v>
      </c>
      <c r="H4401" t="s">
        <v>39</v>
      </c>
      <c r="I4401" s="58" t="s">
        <v>68</v>
      </c>
      <c r="J4401" s="58" t="s">
        <v>41</v>
      </c>
      <c r="K4401" s="58" t="s">
        <v>76</v>
      </c>
      <c r="N4401" t="s">
        <v>713</v>
      </c>
      <c r="P4401" t="s">
        <v>78</v>
      </c>
      <c r="Q4401" t="s">
        <v>79</v>
      </c>
      <c r="S4401" t="s">
        <v>80</v>
      </c>
      <c r="T4401" t="s">
        <v>45</v>
      </c>
      <c r="U4401" t="s">
        <v>46</v>
      </c>
      <c r="V4401" t="s">
        <v>46</v>
      </c>
      <c r="W4401" t="s">
        <v>4216</v>
      </c>
      <c r="X4401" t="s">
        <v>4217</v>
      </c>
      <c r="Y4401" t="s">
        <v>4218</v>
      </c>
      <c r="Z4401" t="s">
        <v>382</v>
      </c>
      <c r="AA4401" t="s">
        <v>5104</v>
      </c>
      <c r="AB4401" t="s">
        <v>64</v>
      </c>
      <c r="AC4401" t="s">
        <v>5166</v>
      </c>
      <c r="AD4401" t="s">
        <v>5332</v>
      </c>
      <c r="AF4401" t="s">
        <v>55</v>
      </c>
      <c r="AG4401" t="s">
        <v>46</v>
      </c>
      <c r="AH4401" t="s">
        <v>56</v>
      </c>
      <c r="AI4401" t="s">
        <v>56</v>
      </c>
      <c r="AJ4401" t="s">
        <v>56</v>
      </c>
      <c r="AK4401" t="s">
        <v>56</v>
      </c>
      <c r="AL4401" t="s">
        <v>56</v>
      </c>
      <c r="AM4401" t="s">
        <v>56</v>
      </c>
      <c r="AN4401" t="s">
        <v>56</v>
      </c>
      <c r="AO4401" t="s">
        <v>56</v>
      </c>
      <c r="AP4401" t="s">
        <v>56</v>
      </c>
      <c r="AQ4401" t="s">
        <v>56</v>
      </c>
      <c r="AR4401" t="s">
        <v>56</v>
      </c>
      <c r="AS4401" t="s">
        <v>56</v>
      </c>
      <c r="AT4401" t="s">
        <v>56</v>
      </c>
      <c r="AU4401" t="s">
        <v>56</v>
      </c>
      <c r="AV4401" t="s">
        <v>56</v>
      </c>
      <c r="AW4401" t="s">
        <v>56</v>
      </c>
    </row>
    <row r="4402" spans="1:49" x14ac:dyDescent="0.3">
      <c r="A4402" t="str">
        <f t="shared" si="341"/>
        <v>KU</v>
      </c>
      <c r="B4402" t="str">
        <f t="shared" si="342"/>
        <v>V</v>
      </c>
      <c r="C4402">
        <f t="shared" si="343"/>
        <v>7.1999999999999993</v>
      </c>
      <c r="D4402">
        <f t="shared" si="344"/>
        <v>1</v>
      </c>
      <c r="E4402">
        <f t="shared" si="345"/>
        <v>7.1999999999999993</v>
      </c>
      <c r="G4402" t="s">
        <v>5385</v>
      </c>
      <c r="H4402" t="s">
        <v>39</v>
      </c>
      <c r="I4402" s="58" t="s">
        <v>142</v>
      </c>
      <c r="J4402" s="58" t="s">
        <v>143</v>
      </c>
      <c r="K4402" s="58" t="s">
        <v>76</v>
      </c>
      <c r="N4402" t="s">
        <v>805</v>
      </c>
      <c r="P4402" t="s">
        <v>78</v>
      </c>
      <c r="Q4402" t="s">
        <v>79</v>
      </c>
      <c r="S4402" t="s">
        <v>80</v>
      </c>
      <c r="T4402" t="s">
        <v>45</v>
      </c>
      <c r="U4402" t="s">
        <v>46</v>
      </c>
      <c r="V4402" t="s">
        <v>46</v>
      </c>
      <c r="W4402" t="s">
        <v>4216</v>
      </c>
      <c r="X4402" t="s">
        <v>4217</v>
      </c>
      <c r="Y4402" t="s">
        <v>4218</v>
      </c>
      <c r="Z4402" t="s">
        <v>382</v>
      </c>
      <c r="AA4402" t="s">
        <v>5104</v>
      </c>
      <c r="AB4402" t="s">
        <v>64</v>
      </c>
      <c r="AC4402" t="s">
        <v>5166</v>
      </c>
      <c r="AD4402" t="s">
        <v>5167</v>
      </c>
      <c r="AF4402" t="s">
        <v>55</v>
      </c>
      <c r="AG4402" t="s">
        <v>149</v>
      </c>
      <c r="AH4402" t="s">
        <v>56</v>
      </c>
      <c r="AI4402" t="s">
        <v>56</v>
      </c>
      <c r="AJ4402" t="s">
        <v>56</v>
      </c>
      <c r="AK4402" t="s">
        <v>56</v>
      </c>
      <c r="AL4402" t="s">
        <v>56</v>
      </c>
      <c r="AM4402" t="s">
        <v>56</v>
      </c>
      <c r="AN4402" t="s">
        <v>56</v>
      </c>
      <c r="AO4402" t="s">
        <v>149</v>
      </c>
      <c r="AP4402" t="s">
        <v>56</v>
      </c>
      <c r="AQ4402" t="s">
        <v>56</v>
      </c>
      <c r="AR4402" t="s">
        <v>56</v>
      </c>
      <c r="AS4402" t="s">
        <v>56</v>
      </c>
      <c r="AT4402" t="s">
        <v>56</v>
      </c>
      <c r="AU4402" t="s">
        <v>56</v>
      </c>
      <c r="AV4402" t="s">
        <v>56</v>
      </c>
      <c r="AW4402" t="s">
        <v>56</v>
      </c>
    </row>
    <row r="4403" spans="1:49" x14ac:dyDescent="0.3">
      <c r="A4403" t="str">
        <f t="shared" si="341"/>
        <v>VŠVU</v>
      </c>
      <c r="B4403" t="str">
        <f t="shared" si="342"/>
        <v>V</v>
      </c>
      <c r="C4403">
        <f t="shared" si="343"/>
        <v>0.89999999999999991</v>
      </c>
      <c r="D4403">
        <f t="shared" si="344"/>
        <v>1</v>
      </c>
      <c r="E4403">
        <f t="shared" si="345"/>
        <v>0.89999999999999991</v>
      </c>
      <c r="G4403" t="s">
        <v>5386</v>
      </c>
      <c r="H4403" t="s">
        <v>39</v>
      </c>
      <c r="I4403" s="58" t="s">
        <v>133</v>
      </c>
      <c r="J4403" s="58" t="s">
        <v>41</v>
      </c>
      <c r="K4403" s="58" t="s">
        <v>97</v>
      </c>
      <c r="L4403" t="s">
        <v>76</v>
      </c>
      <c r="N4403" t="s">
        <v>523</v>
      </c>
      <c r="P4403" t="s">
        <v>78</v>
      </c>
      <c r="Q4403" t="s">
        <v>79</v>
      </c>
      <c r="S4403" t="s">
        <v>99</v>
      </c>
      <c r="T4403" t="s">
        <v>45</v>
      </c>
      <c r="U4403" t="s">
        <v>46</v>
      </c>
      <c r="V4403" t="s">
        <v>46</v>
      </c>
      <c r="W4403" t="s">
        <v>764</v>
      </c>
      <c r="X4403" t="s">
        <v>765</v>
      </c>
      <c r="Y4403" t="s">
        <v>766</v>
      </c>
      <c r="Z4403" t="s">
        <v>767</v>
      </c>
      <c r="AB4403" t="s">
        <v>774</v>
      </c>
      <c r="AC4403" t="s">
        <v>775</v>
      </c>
      <c r="AD4403" t="s">
        <v>5381</v>
      </c>
      <c r="AF4403" t="s">
        <v>55</v>
      </c>
      <c r="AG4403" t="s">
        <v>46</v>
      </c>
      <c r="AH4403" t="s">
        <v>56</v>
      </c>
      <c r="AI4403" t="s">
        <v>56</v>
      </c>
      <c r="AJ4403" t="s">
        <v>56</v>
      </c>
      <c r="AK4403" t="s">
        <v>56</v>
      </c>
      <c r="AL4403" t="s">
        <v>56</v>
      </c>
      <c r="AM4403" t="s">
        <v>56</v>
      </c>
      <c r="AN4403" t="s">
        <v>56</v>
      </c>
      <c r="AO4403" t="s">
        <v>56</v>
      </c>
      <c r="AP4403" t="s">
        <v>56</v>
      </c>
      <c r="AQ4403" t="s">
        <v>56</v>
      </c>
      <c r="AR4403" t="s">
        <v>56</v>
      </c>
      <c r="AS4403" t="s">
        <v>56</v>
      </c>
      <c r="AT4403" t="s">
        <v>56</v>
      </c>
      <c r="AU4403" t="s">
        <v>56</v>
      </c>
      <c r="AV4403" t="s">
        <v>56</v>
      </c>
      <c r="AW4403" t="s">
        <v>56</v>
      </c>
    </row>
    <row r="4404" spans="1:49" x14ac:dyDescent="0.3">
      <c r="A4404" t="str">
        <f t="shared" si="341"/>
        <v>VŠVU</v>
      </c>
      <c r="B4404" t="str">
        <f t="shared" si="342"/>
        <v>V</v>
      </c>
      <c r="C4404">
        <f t="shared" si="343"/>
        <v>0.89999999999999991</v>
      </c>
      <c r="D4404">
        <f t="shared" si="344"/>
        <v>1</v>
      </c>
      <c r="E4404">
        <f t="shared" si="345"/>
        <v>0.89999999999999991</v>
      </c>
      <c r="G4404" t="s">
        <v>5387</v>
      </c>
      <c r="H4404" t="s">
        <v>39</v>
      </c>
      <c r="I4404" s="58" t="s">
        <v>90</v>
      </c>
      <c r="J4404" s="58" t="s">
        <v>41</v>
      </c>
      <c r="K4404" s="58" t="s">
        <v>97</v>
      </c>
      <c r="N4404" t="s">
        <v>327</v>
      </c>
      <c r="P4404" t="s">
        <v>2662</v>
      </c>
      <c r="Q4404" t="s">
        <v>79</v>
      </c>
      <c r="S4404" t="s">
        <v>99</v>
      </c>
      <c r="T4404" t="s">
        <v>45</v>
      </c>
      <c r="U4404" t="s">
        <v>46</v>
      </c>
      <c r="V4404" t="s">
        <v>46</v>
      </c>
      <c r="W4404" t="s">
        <v>764</v>
      </c>
      <c r="X4404" t="s">
        <v>765</v>
      </c>
      <c r="Y4404" t="s">
        <v>766</v>
      </c>
      <c r="Z4404" t="s">
        <v>767</v>
      </c>
      <c r="AB4404" t="s">
        <v>1088</v>
      </c>
      <c r="AC4404" t="s">
        <v>1089</v>
      </c>
      <c r="AD4404" t="s">
        <v>4277</v>
      </c>
      <c r="AF4404" t="s">
        <v>186</v>
      </c>
      <c r="AG4404" t="s">
        <v>56</v>
      </c>
      <c r="AH4404" t="s">
        <v>56</v>
      </c>
      <c r="AI4404" t="s">
        <v>149</v>
      </c>
      <c r="AJ4404" t="s">
        <v>56</v>
      </c>
      <c r="AK4404" t="s">
        <v>56</v>
      </c>
      <c r="AL4404" t="s">
        <v>56</v>
      </c>
      <c r="AM4404" t="s">
        <v>56</v>
      </c>
      <c r="AN4404" t="s">
        <v>56</v>
      </c>
      <c r="AO4404" t="s">
        <v>56</v>
      </c>
      <c r="AP4404" t="s">
        <v>56</v>
      </c>
      <c r="AQ4404" t="s">
        <v>56</v>
      </c>
      <c r="AR4404" t="s">
        <v>56</v>
      </c>
      <c r="AS4404" t="s">
        <v>56</v>
      </c>
      <c r="AT4404" t="s">
        <v>56</v>
      </c>
      <c r="AU4404" t="s">
        <v>56</v>
      </c>
      <c r="AV4404" t="s">
        <v>56</v>
      </c>
      <c r="AW4404" t="s">
        <v>56</v>
      </c>
    </row>
    <row r="4405" spans="1:49" x14ac:dyDescent="0.3">
      <c r="A4405" t="str">
        <f t="shared" si="341"/>
        <v>VŠVU</v>
      </c>
      <c r="B4405" t="str">
        <f t="shared" si="342"/>
        <v>V</v>
      </c>
      <c r="C4405">
        <f t="shared" si="343"/>
        <v>7.1999999999999993</v>
      </c>
      <c r="D4405">
        <f t="shared" si="344"/>
        <v>1</v>
      </c>
      <c r="E4405">
        <f t="shared" si="345"/>
        <v>7.1999999999999993</v>
      </c>
      <c r="G4405" t="s">
        <v>5388</v>
      </c>
      <c r="H4405" t="s">
        <v>39</v>
      </c>
      <c r="I4405" s="58" t="s">
        <v>526</v>
      </c>
      <c r="J4405" s="58" t="s">
        <v>143</v>
      </c>
      <c r="K4405" s="58" t="s">
        <v>97</v>
      </c>
      <c r="N4405" t="s">
        <v>327</v>
      </c>
      <c r="P4405" t="s">
        <v>2662</v>
      </c>
      <c r="Q4405" t="s">
        <v>79</v>
      </c>
      <c r="S4405" t="s">
        <v>99</v>
      </c>
      <c r="T4405" t="s">
        <v>45</v>
      </c>
      <c r="U4405" t="s">
        <v>46</v>
      </c>
      <c r="V4405" t="s">
        <v>46</v>
      </c>
      <c r="W4405" t="s">
        <v>764</v>
      </c>
      <c r="X4405" t="s">
        <v>765</v>
      </c>
      <c r="Y4405" t="s">
        <v>766</v>
      </c>
      <c r="Z4405" t="s">
        <v>767</v>
      </c>
      <c r="AB4405" t="s">
        <v>1088</v>
      </c>
      <c r="AC4405" t="s">
        <v>1089</v>
      </c>
      <c r="AD4405" t="s">
        <v>4277</v>
      </c>
      <c r="AF4405" t="s">
        <v>186</v>
      </c>
      <c r="AG4405" t="s">
        <v>56</v>
      </c>
      <c r="AH4405" t="s">
        <v>56</v>
      </c>
      <c r="AI4405" t="s">
        <v>46</v>
      </c>
      <c r="AJ4405" t="s">
        <v>46</v>
      </c>
      <c r="AK4405" t="s">
        <v>56</v>
      </c>
      <c r="AL4405" t="s">
        <v>56</v>
      </c>
      <c r="AM4405" t="s">
        <v>56</v>
      </c>
      <c r="AN4405" t="s">
        <v>56</v>
      </c>
      <c r="AO4405" t="s">
        <v>56</v>
      </c>
      <c r="AP4405" t="s">
        <v>56</v>
      </c>
      <c r="AQ4405" t="s">
        <v>46</v>
      </c>
      <c r="AR4405" t="s">
        <v>56</v>
      </c>
      <c r="AS4405" t="s">
        <v>56</v>
      </c>
      <c r="AT4405" t="s">
        <v>56</v>
      </c>
      <c r="AU4405" t="s">
        <v>56</v>
      </c>
      <c r="AV4405" t="s">
        <v>56</v>
      </c>
      <c r="AW4405" t="s">
        <v>56</v>
      </c>
    </row>
    <row r="4406" spans="1:49" x14ac:dyDescent="0.3">
      <c r="A4406" t="str">
        <f t="shared" si="341"/>
        <v>VŠVU</v>
      </c>
      <c r="B4406" t="str">
        <f t="shared" si="342"/>
        <v>V</v>
      </c>
      <c r="C4406">
        <f t="shared" si="343"/>
        <v>0.89999999999999991</v>
      </c>
      <c r="D4406">
        <f t="shared" si="344"/>
        <v>1</v>
      </c>
      <c r="E4406">
        <f t="shared" si="345"/>
        <v>0.89999999999999991</v>
      </c>
      <c r="G4406" t="s">
        <v>5389</v>
      </c>
      <c r="H4406" t="s">
        <v>39</v>
      </c>
      <c r="I4406" s="58" t="s">
        <v>133</v>
      </c>
      <c r="J4406" s="58" t="s">
        <v>41</v>
      </c>
      <c r="K4406" s="58" t="s">
        <v>97</v>
      </c>
      <c r="L4406" t="s">
        <v>76</v>
      </c>
      <c r="N4406" t="s">
        <v>523</v>
      </c>
      <c r="P4406" t="s">
        <v>78</v>
      </c>
      <c r="Q4406" t="s">
        <v>79</v>
      </c>
      <c r="S4406" t="s">
        <v>99</v>
      </c>
      <c r="T4406" t="s">
        <v>45</v>
      </c>
      <c r="U4406" t="s">
        <v>46</v>
      </c>
      <c r="V4406" t="s">
        <v>46</v>
      </c>
      <c r="W4406" t="s">
        <v>764</v>
      </c>
      <c r="X4406" t="s">
        <v>765</v>
      </c>
      <c r="Y4406" t="s">
        <v>766</v>
      </c>
      <c r="Z4406" t="s">
        <v>767</v>
      </c>
      <c r="AB4406" t="s">
        <v>774</v>
      </c>
      <c r="AC4406" t="s">
        <v>775</v>
      </c>
      <c r="AD4406" t="s">
        <v>5381</v>
      </c>
      <c r="AF4406" t="s">
        <v>55</v>
      </c>
      <c r="AG4406" t="s">
        <v>46</v>
      </c>
      <c r="AH4406" t="s">
        <v>56</v>
      </c>
      <c r="AI4406" t="s">
        <v>56</v>
      </c>
      <c r="AJ4406" t="s">
        <v>56</v>
      </c>
      <c r="AK4406" t="s">
        <v>56</v>
      </c>
      <c r="AL4406" t="s">
        <v>56</v>
      </c>
      <c r="AM4406" t="s">
        <v>56</v>
      </c>
      <c r="AN4406" t="s">
        <v>56</v>
      </c>
      <c r="AO4406" t="s">
        <v>56</v>
      </c>
      <c r="AP4406" t="s">
        <v>56</v>
      </c>
      <c r="AQ4406" t="s">
        <v>56</v>
      </c>
      <c r="AR4406" t="s">
        <v>56</v>
      </c>
      <c r="AS4406" t="s">
        <v>56</v>
      </c>
      <c r="AT4406" t="s">
        <v>56</v>
      </c>
      <c r="AU4406" t="s">
        <v>56</v>
      </c>
      <c r="AV4406" t="s">
        <v>56</v>
      </c>
      <c r="AW4406" t="s">
        <v>56</v>
      </c>
    </row>
    <row r="4407" spans="1:49" x14ac:dyDescent="0.3">
      <c r="A4407" t="str">
        <f t="shared" si="341"/>
        <v>VŠVU</v>
      </c>
      <c r="B4407" t="str">
        <f t="shared" si="342"/>
        <v>V</v>
      </c>
      <c r="C4407">
        <f t="shared" si="343"/>
        <v>0.89999999999999991</v>
      </c>
      <c r="D4407">
        <f t="shared" si="344"/>
        <v>1</v>
      </c>
      <c r="E4407">
        <f t="shared" si="345"/>
        <v>0.89999999999999991</v>
      </c>
      <c r="G4407" t="s">
        <v>5390</v>
      </c>
      <c r="H4407" t="s">
        <v>39</v>
      </c>
      <c r="I4407" s="58" t="s">
        <v>90</v>
      </c>
      <c r="J4407" s="58" t="s">
        <v>41</v>
      </c>
      <c r="K4407" s="58" t="s">
        <v>97</v>
      </c>
      <c r="N4407" t="s">
        <v>327</v>
      </c>
      <c r="P4407" t="s">
        <v>2662</v>
      </c>
      <c r="Q4407" t="s">
        <v>79</v>
      </c>
      <c r="S4407" t="s">
        <v>99</v>
      </c>
      <c r="T4407" t="s">
        <v>45</v>
      </c>
      <c r="U4407" t="s">
        <v>46</v>
      </c>
      <c r="V4407" t="s">
        <v>46</v>
      </c>
      <c r="W4407" t="s">
        <v>764</v>
      </c>
      <c r="X4407" t="s">
        <v>765</v>
      </c>
      <c r="Y4407" t="s">
        <v>766</v>
      </c>
      <c r="Z4407" t="s">
        <v>767</v>
      </c>
      <c r="AB4407" t="s">
        <v>1088</v>
      </c>
      <c r="AC4407" t="s">
        <v>1089</v>
      </c>
      <c r="AE4407" t="s">
        <v>4136</v>
      </c>
      <c r="AF4407" t="s">
        <v>186</v>
      </c>
      <c r="AG4407" t="s">
        <v>56</v>
      </c>
      <c r="AH4407" t="s">
        <v>56</v>
      </c>
      <c r="AI4407" t="s">
        <v>56</v>
      </c>
      <c r="AJ4407" t="s">
        <v>149</v>
      </c>
      <c r="AK4407" t="s">
        <v>56</v>
      </c>
      <c r="AL4407" t="s">
        <v>56</v>
      </c>
      <c r="AM4407" t="s">
        <v>56</v>
      </c>
      <c r="AN4407" t="s">
        <v>46</v>
      </c>
      <c r="AO4407" t="s">
        <v>56</v>
      </c>
      <c r="AP4407" t="s">
        <v>56</v>
      </c>
      <c r="AQ4407" t="s">
        <v>56</v>
      </c>
      <c r="AR4407" t="s">
        <v>56</v>
      </c>
      <c r="AS4407" t="s">
        <v>56</v>
      </c>
      <c r="AT4407" t="s">
        <v>56</v>
      </c>
      <c r="AU4407" t="s">
        <v>56</v>
      </c>
      <c r="AV4407" t="s">
        <v>56</v>
      </c>
      <c r="AW4407" t="s">
        <v>56</v>
      </c>
    </row>
    <row r="4408" spans="1:49" x14ac:dyDescent="0.3">
      <c r="A4408" t="str">
        <f t="shared" si="341"/>
        <v>VŠVU</v>
      </c>
      <c r="B4408" t="str">
        <f t="shared" si="342"/>
        <v>V</v>
      </c>
      <c r="C4408">
        <f t="shared" si="343"/>
        <v>0.89999999999999991</v>
      </c>
      <c r="D4408">
        <f t="shared" si="344"/>
        <v>1</v>
      </c>
      <c r="E4408">
        <f t="shared" si="345"/>
        <v>0.89999999999999991</v>
      </c>
      <c r="G4408" t="s">
        <v>5391</v>
      </c>
      <c r="H4408" t="s">
        <v>39</v>
      </c>
      <c r="I4408" s="58" t="s">
        <v>133</v>
      </c>
      <c r="J4408" s="58" t="s">
        <v>41</v>
      </c>
      <c r="K4408" s="58" t="s">
        <v>97</v>
      </c>
      <c r="L4408" t="s">
        <v>76</v>
      </c>
      <c r="N4408" t="s">
        <v>523</v>
      </c>
      <c r="P4408" t="s">
        <v>78</v>
      </c>
      <c r="Q4408" t="s">
        <v>79</v>
      </c>
      <c r="S4408" t="s">
        <v>99</v>
      </c>
      <c r="T4408" t="s">
        <v>45</v>
      </c>
      <c r="U4408" t="s">
        <v>46</v>
      </c>
      <c r="V4408" t="s">
        <v>46</v>
      </c>
      <c r="W4408" t="s">
        <v>764</v>
      </c>
      <c r="X4408" t="s">
        <v>765</v>
      </c>
      <c r="Y4408" t="s">
        <v>766</v>
      </c>
      <c r="Z4408" t="s">
        <v>767</v>
      </c>
      <c r="AB4408" t="s">
        <v>774</v>
      </c>
      <c r="AC4408" t="s">
        <v>775</v>
      </c>
      <c r="AD4408" t="s">
        <v>5381</v>
      </c>
      <c r="AF4408" t="s">
        <v>55</v>
      </c>
      <c r="AG4408" t="s">
        <v>46</v>
      </c>
      <c r="AH4408" t="s">
        <v>56</v>
      </c>
      <c r="AI4408" t="s">
        <v>56</v>
      </c>
      <c r="AJ4408" t="s">
        <v>56</v>
      </c>
      <c r="AK4408" t="s">
        <v>56</v>
      </c>
      <c r="AL4408" t="s">
        <v>56</v>
      </c>
      <c r="AM4408" t="s">
        <v>56</v>
      </c>
      <c r="AN4408" t="s">
        <v>56</v>
      </c>
      <c r="AO4408" t="s">
        <v>56</v>
      </c>
      <c r="AP4408" t="s">
        <v>56</v>
      </c>
      <c r="AQ4408" t="s">
        <v>56</v>
      </c>
      <c r="AR4408" t="s">
        <v>56</v>
      </c>
      <c r="AS4408" t="s">
        <v>56</v>
      </c>
      <c r="AT4408" t="s">
        <v>56</v>
      </c>
      <c r="AU4408" t="s">
        <v>56</v>
      </c>
      <c r="AV4408" t="s">
        <v>56</v>
      </c>
      <c r="AW4408" t="s">
        <v>56</v>
      </c>
    </row>
    <row r="4409" spans="1:49" x14ac:dyDescent="0.3">
      <c r="A4409" t="str">
        <f t="shared" si="341"/>
        <v>VŠVU</v>
      </c>
      <c r="B4409" t="str">
        <f t="shared" si="342"/>
        <v>V</v>
      </c>
      <c r="C4409">
        <f t="shared" si="343"/>
        <v>0.89999999999999991</v>
      </c>
      <c r="D4409">
        <f t="shared" si="344"/>
        <v>1</v>
      </c>
      <c r="E4409">
        <f t="shared" si="345"/>
        <v>0.89999999999999991</v>
      </c>
      <c r="G4409" t="s">
        <v>5392</v>
      </c>
      <c r="H4409" t="s">
        <v>39</v>
      </c>
      <c r="I4409" s="58" t="s">
        <v>90</v>
      </c>
      <c r="J4409" s="58" t="s">
        <v>41</v>
      </c>
      <c r="K4409" s="58" t="s">
        <v>76</v>
      </c>
      <c r="N4409" t="s">
        <v>763</v>
      </c>
      <c r="P4409" t="s">
        <v>78</v>
      </c>
      <c r="Q4409" t="s">
        <v>79</v>
      </c>
      <c r="S4409" t="s">
        <v>80</v>
      </c>
      <c r="T4409" t="s">
        <v>45</v>
      </c>
      <c r="U4409" t="s">
        <v>46</v>
      </c>
      <c r="V4409" t="s">
        <v>46</v>
      </c>
      <c r="W4409" t="s">
        <v>764</v>
      </c>
      <c r="X4409" t="s">
        <v>765</v>
      </c>
      <c r="Y4409" t="s">
        <v>766</v>
      </c>
      <c r="Z4409" t="s">
        <v>767</v>
      </c>
      <c r="AB4409" t="s">
        <v>768</v>
      </c>
      <c r="AC4409" t="s">
        <v>769</v>
      </c>
      <c r="AD4409" t="s">
        <v>5393</v>
      </c>
      <c r="AF4409" t="s">
        <v>1033</v>
      </c>
      <c r="AG4409" t="s">
        <v>56</v>
      </c>
      <c r="AH4409" t="s">
        <v>56</v>
      </c>
      <c r="AI4409" t="s">
        <v>46</v>
      </c>
      <c r="AJ4409" t="s">
        <v>56</v>
      </c>
      <c r="AK4409" t="s">
        <v>56</v>
      </c>
      <c r="AL4409" t="s">
        <v>56</v>
      </c>
      <c r="AM4409" t="s">
        <v>56</v>
      </c>
      <c r="AN4409" t="s">
        <v>56</v>
      </c>
      <c r="AO4409" t="s">
        <v>56</v>
      </c>
      <c r="AP4409" t="s">
        <v>56</v>
      </c>
      <c r="AQ4409" t="s">
        <v>56</v>
      </c>
      <c r="AR4409" t="s">
        <v>56</v>
      </c>
      <c r="AS4409" t="s">
        <v>56</v>
      </c>
      <c r="AT4409" t="s">
        <v>56</v>
      </c>
      <c r="AU4409" t="s">
        <v>56</v>
      </c>
      <c r="AV4409" t="s">
        <v>56</v>
      </c>
      <c r="AW4409" t="s">
        <v>56</v>
      </c>
    </row>
    <row r="4410" spans="1:49" x14ac:dyDescent="0.3">
      <c r="A4410" t="str">
        <f t="shared" si="341"/>
        <v>VŠVU</v>
      </c>
      <c r="B4410" t="str">
        <f t="shared" si="342"/>
        <v>V</v>
      </c>
      <c r="C4410">
        <f t="shared" si="343"/>
        <v>0.89999999999999991</v>
      </c>
      <c r="D4410">
        <f t="shared" si="344"/>
        <v>1</v>
      </c>
      <c r="E4410">
        <f t="shared" si="345"/>
        <v>0.89999999999999991</v>
      </c>
      <c r="G4410" t="s">
        <v>5394</v>
      </c>
      <c r="H4410" t="s">
        <v>39</v>
      </c>
      <c r="I4410" s="58" t="s">
        <v>133</v>
      </c>
      <c r="J4410" s="58" t="s">
        <v>41</v>
      </c>
      <c r="K4410" s="58" t="s">
        <v>97</v>
      </c>
      <c r="L4410" t="s">
        <v>76</v>
      </c>
      <c r="N4410" t="s">
        <v>523</v>
      </c>
      <c r="P4410" t="s">
        <v>78</v>
      </c>
      <c r="Q4410" t="s">
        <v>79</v>
      </c>
      <c r="S4410" t="s">
        <v>99</v>
      </c>
      <c r="T4410" t="s">
        <v>45</v>
      </c>
      <c r="U4410" t="s">
        <v>46</v>
      </c>
      <c r="V4410" t="s">
        <v>46</v>
      </c>
      <c r="W4410" t="s">
        <v>764</v>
      </c>
      <c r="X4410" t="s">
        <v>765</v>
      </c>
      <c r="Y4410" t="s">
        <v>766</v>
      </c>
      <c r="Z4410" t="s">
        <v>767</v>
      </c>
      <c r="AB4410" t="s">
        <v>774</v>
      </c>
      <c r="AC4410" t="s">
        <v>775</v>
      </c>
      <c r="AD4410" t="s">
        <v>5381</v>
      </c>
      <c r="AF4410" t="s">
        <v>55</v>
      </c>
      <c r="AG4410" t="s">
        <v>46</v>
      </c>
      <c r="AH4410" t="s">
        <v>56</v>
      </c>
      <c r="AI4410" t="s">
        <v>56</v>
      </c>
      <c r="AJ4410" t="s">
        <v>56</v>
      </c>
      <c r="AK4410" t="s">
        <v>56</v>
      </c>
      <c r="AL4410" t="s">
        <v>56</v>
      </c>
      <c r="AM4410" t="s">
        <v>56</v>
      </c>
      <c r="AN4410" t="s">
        <v>56</v>
      </c>
      <c r="AO4410" t="s">
        <v>56</v>
      </c>
      <c r="AP4410" t="s">
        <v>56</v>
      </c>
      <c r="AQ4410" t="s">
        <v>56</v>
      </c>
      <c r="AR4410" t="s">
        <v>56</v>
      </c>
      <c r="AS4410" t="s">
        <v>56</v>
      </c>
      <c r="AT4410" t="s">
        <v>56</v>
      </c>
      <c r="AU4410" t="s">
        <v>56</v>
      </c>
      <c r="AV4410" t="s">
        <v>56</v>
      </c>
      <c r="AW4410" t="s">
        <v>56</v>
      </c>
    </row>
    <row r="4411" spans="1:49" x14ac:dyDescent="0.3">
      <c r="A4411" t="str">
        <f t="shared" si="341"/>
        <v>VŠVU</v>
      </c>
      <c r="B4411" t="str">
        <f t="shared" si="342"/>
        <v>V</v>
      </c>
      <c r="C4411">
        <f t="shared" si="343"/>
        <v>0.78</v>
      </c>
      <c r="D4411">
        <f t="shared" si="344"/>
        <v>1</v>
      </c>
      <c r="E4411">
        <f t="shared" si="345"/>
        <v>0.78</v>
      </c>
      <c r="G4411" t="s">
        <v>5395</v>
      </c>
      <c r="H4411" t="s">
        <v>39</v>
      </c>
      <c r="I4411" s="58" t="s">
        <v>75</v>
      </c>
      <c r="J4411" s="58" t="s">
        <v>41</v>
      </c>
      <c r="K4411" s="58" t="s">
        <v>97</v>
      </c>
      <c r="L4411" t="s">
        <v>76</v>
      </c>
      <c r="N4411" t="s">
        <v>981</v>
      </c>
      <c r="P4411" t="s">
        <v>78</v>
      </c>
      <c r="Q4411" t="s">
        <v>79</v>
      </c>
      <c r="S4411" t="s">
        <v>99</v>
      </c>
      <c r="T4411" t="s">
        <v>45</v>
      </c>
      <c r="U4411" t="s">
        <v>46</v>
      </c>
      <c r="V4411" t="s">
        <v>46</v>
      </c>
      <c r="W4411" t="s">
        <v>764</v>
      </c>
      <c r="X4411" t="s">
        <v>765</v>
      </c>
      <c r="Y4411" t="s">
        <v>766</v>
      </c>
      <c r="Z4411" t="s">
        <v>767</v>
      </c>
      <c r="AB4411" t="s">
        <v>774</v>
      </c>
      <c r="AC4411" t="s">
        <v>775</v>
      </c>
      <c r="AD4411" t="s">
        <v>5381</v>
      </c>
      <c r="AF4411" t="s">
        <v>55</v>
      </c>
      <c r="AG4411" t="s">
        <v>46</v>
      </c>
      <c r="AH4411" t="s">
        <v>56</v>
      </c>
      <c r="AI4411" t="s">
        <v>56</v>
      </c>
      <c r="AJ4411" t="s">
        <v>56</v>
      </c>
      <c r="AK4411" t="s">
        <v>56</v>
      </c>
      <c r="AL4411" t="s">
        <v>56</v>
      </c>
      <c r="AM4411" t="s">
        <v>56</v>
      </c>
      <c r="AN4411" t="s">
        <v>56</v>
      </c>
      <c r="AO4411" t="s">
        <v>56</v>
      </c>
      <c r="AP4411" t="s">
        <v>56</v>
      </c>
      <c r="AQ4411" t="s">
        <v>56</v>
      </c>
      <c r="AR4411" t="s">
        <v>56</v>
      </c>
      <c r="AS4411" t="s">
        <v>56</v>
      </c>
      <c r="AT4411" t="s">
        <v>56</v>
      </c>
      <c r="AU4411" t="s">
        <v>56</v>
      </c>
      <c r="AV4411" t="s">
        <v>56</v>
      </c>
      <c r="AW4411" t="s">
        <v>56</v>
      </c>
    </row>
    <row r="4412" spans="1:49" x14ac:dyDescent="0.3">
      <c r="A4412" t="str">
        <f t="shared" si="341"/>
        <v>VŠVU</v>
      </c>
      <c r="B4412" t="str">
        <f t="shared" si="342"/>
        <v>V</v>
      </c>
      <c r="C4412">
        <f t="shared" si="343"/>
        <v>0.89999999999999991</v>
      </c>
      <c r="D4412">
        <f t="shared" si="344"/>
        <v>1</v>
      </c>
      <c r="E4412">
        <f t="shared" si="345"/>
        <v>0.89999999999999991</v>
      </c>
      <c r="G4412" t="s">
        <v>5396</v>
      </c>
      <c r="H4412" t="s">
        <v>39</v>
      </c>
      <c r="I4412" s="58" t="s">
        <v>90</v>
      </c>
      <c r="J4412" s="58" t="s">
        <v>41</v>
      </c>
      <c r="K4412" s="58" t="s">
        <v>76</v>
      </c>
      <c r="N4412" t="s">
        <v>763</v>
      </c>
      <c r="P4412" t="s">
        <v>78</v>
      </c>
      <c r="Q4412" t="s">
        <v>79</v>
      </c>
      <c r="S4412" t="s">
        <v>80</v>
      </c>
      <c r="T4412" t="s">
        <v>45</v>
      </c>
      <c r="U4412" t="s">
        <v>46</v>
      </c>
      <c r="V4412" t="s">
        <v>46</v>
      </c>
      <c r="W4412" t="s">
        <v>764</v>
      </c>
      <c r="X4412" t="s">
        <v>765</v>
      </c>
      <c r="Y4412" t="s">
        <v>766</v>
      </c>
      <c r="Z4412" t="s">
        <v>767</v>
      </c>
      <c r="AB4412" t="s">
        <v>768</v>
      </c>
      <c r="AC4412" t="s">
        <v>769</v>
      </c>
      <c r="AD4412" t="s">
        <v>6548</v>
      </c>
      <c r="AF4412" t="s">
        <v>1907</v>
      </c>
      <c r="AG4412" t="s">
        <v>56</v>
      </c>
      <c r="AH4412" t="s">
        <v>56</v>
      </c>
      <c r="AI4412" t="s">
        <v>46</v>
      </c>
      <c r="AJ4412" t="s">
        <v>56</v>
      </c>
      <c r="AK4412" t="s">
        <v>56</v>
      </c>
      <c r="AL4412" t="s">
        <v>56</v>
      </c>
      <c r="AM4412" t="s">
        <v>56</v>
      </c>
      <c r="AN4412" t="s">
        <v>56</v>
      </c>
      <c r="AO4412" t="s">
        <v>56</v>
      </c>
      <c r="AP4412" t="s">
        <v>56</v>
      </c>
      <c r="AQ4412" t="s">
        <v>56</v>
      </c>
      <c r="AR4412" t="s">
        <v>56</v>
      </c>
      <c r="AS4412" t="s">
        <v>56</v>
      </c>
      <c r="AT4412" t="s">
        <v>56</v>
      </c>
      <c r="AU4412" t="s">
        <v>56</v>
      </c>
      <c r="AV4412" t="s">
        <v>56</v>
      </c>
      <c r="AW4412" t="s">
        <v>56</v>
      </c>
    </row>
    <row r="4413" spans="1:49" x14ac:dyDescent="0.3">
      <c r="A4413" t="str">
        <f t="shared" si="341"/>
        <v>VŠVU</v>
      </c>
      <c r="B4413" t="str">
        <f t="shared" si="342"/>
        <v>V</v>
      </c>
      <c r="C4413">
        <f t="shared" si="343"/>
        <v>0.78</v>
      </c>
      <c r="D4413">
        <f t="shared" si="344"/>
        <v>1</v>
      </c>
      <c r="E4413">
        <f t="shared" si="345"/>
        <v>0.78</v>
      </c>
      <c r="G4413" t="s">
        <v>5397</v>
      </c>
      <c r="H4413" t="s">
        <v>39</v>
      </c>
      <c r="I4413" s="58" t="s">
        <v>75</v>
      </c>
      <c r="J4413" s="58" t="s">
        <v>41</v>
      </c>
      <c r="K4413" s="58" t="s">
        <v>97</v>
      </c>
      <c r="L4413" t="s">
        <v>76</v>
      </c>
      <c r="N4413" t="s">
        <v>981</v>
      </c>
      <c r="P4413" t="s">
        <v>78</v>
      </c>
      <c r="Q4413" t="s">
        <v>79</v>
      </c>
      <c r="S4413" t="s">
        <v>99</v>
      </c>
      <c r="T4413" t="s">
        <v>45</v>
      </c>
      <c r="U4413" t="s">
        <v>46</v>
      </c>
      <c r="V4413" t="s">
        <v>46</v>
      </c>
      <c r="W4413" t="s">
        <v>764</v>
      </c>
      <c r="X4413" t="s">
        <v>765</v>
      </c>
      <c r="Y4413" t="s">
        <v>766</v>
      </c>
      <c r="Z4413" t="s">
        <v>767</v>
      </c>
      <c r="AB4413" t="s">
        <v>774</v>
      </c>
      <c r="AC4413" t="s">
        <v>775</v>
      </c>
      <c r="AD4413" t="s">
        <v>5381</v>
      </c>
      <c r="AF4413" t="s">
        <v>55</v>
      </c>
      <c r="AG4413" t="s">
        <v>46</v>
      </c>
      <c r="AH4413" t="s">
        <v>56</v>
      </c>
      <c r="AI4413" t="s">
        <v>56</v>
      </c>
      <c r="AJ4413" t="s">
        <v>56</v>
      </c>
      <c r="AK4413" t="s">
        <v>56</v>
      </c>
      <c r="AL4413" t="s">
        <v>56</v>
      </c>
      <c r="AM4413" t="s">
        <v>56</v>
      </c>
      <c r="AN4413" t="s">
        <v>56</v>
      </c>
      <c r="AO4413" t="s">
        <v>56</v>
      </c>
      <c r="AP4413" t="s">
        <v>56</v>
      </c>
      <c r="AQ4413" t="s">
        <v>56</v>
      </c>
      <c r="AR4413" t="s">
        <v>56</v>
      </c>
      <c r="AS4413" t="s">
        <v>56</v>
      </c>
      <c r="AT4413" t="s">
        <v>56</v>
      </c>
      <c r="AU4413" t="s">
        <v>56</v>
      </c>
      <c r="AV4413" t="s">
        <v>56</v>
      </c>
      <c r="AW4413" t="s">
        <v>56</v>
      </c>
    </row>
    <row r="4414" spans="1:49" x14ac:dyDescent="0.3">
      <c r="A4414" t="str">
        <f t="shared" si="341"/>
        <v>VŠVU</v>
      </c>
      <c r="B4414" t="str">
        <f t="shared" si="342"/>
        <v>V</v>
      </c>
      <c r="C4414">
        <f t="shared" si="343"/>
        <v>0.89999999999999991</v>
      </c>
      <c r="D4414">
        <f t="shared" si="344"/>
        <v>1</v>
      </c>
      <c r="E4414">
        <f t="shared" si="345"/>
        <v>0.89999999999999991</v>
      </c>
      <c r="G4414" t="s">
        <v>5398</v>
      </c>
      <c r="H4414" t="s">
        <v>39</v>
      </c>
      <c r="I4414" s="58" t="s">
        <v>133</v>
      </c>
      <c r="J4414" s="58" t="s">
        <v>41</v>
      </c>
      <c r="K4414" s="58" t="s">
        <v>76</v>
      </c>
      <c r="N4414" t="s">
        <v>805</v>
      </c>
      <c r="P4414" t="s">
        <v>78</v>
      </c>
      <c r="Q4414" t="s">
        <v>79</v>
      </c>
      <c r="S4414" t="s">
        <v>80</v>
      </c>
      <c r="T4414" t="s">
        <v>45</v>
      </c>
      <c r="U4414" t="s">
        <v>46</v>
      </c>
      <c r="V4414" t="s">
        <v>46</v>
      </c>
      <c r="W4414" t="s">
        <v>764</v>
      </c>
      <c r="X4414" t="s">
        <v>765</v>
      </c>
      <c r="Y4414" t="s">
        <v>766</v>
      </c>
      <c r="Z4414" t="s">
        <v>767</v>
      </c>
      <c r="AB4414" t="s">
        <v>1018</v>
      </c>
      <c r="AC4414" t="s">
        <v>1019</v>
      </c>
      <c r="AD4414" t="s">
        <v>5399</v>
      </c>
      <c r="AF4414" t="s">
        <v>55</v>
      </c>
      <c r="AG4414" t="s">
        <v>46</v>
      </c>
      <c r="AH4414" t="s">
        <v>56</v>
      </c>
      <c r="AI4414" t="s">
        <v>56</v>
      </c>
      <c r="AJ4414" t="s">
        <v>56</v>
      </c>
      <c r="AK4414" t="s">
        <v>56</v>
      </c>
      <c r="AL4414" t="s">
        <v>56</v>
      </c>
      <c r="AM4414" t="s">
        <v>56</v>
      </c>
      <c r="AN4414" t="s">
        <v>56</v>
      </c>
      <c r="AO4414" t="s">
        <v>46</v>
      </c>
      <c r="AP4414" t="s">
        <v>56</v>
      </c>
      <c r="AQ4414" t="s">
        <v>56</v>
      </c>
      <c r="AR4414" t="s">
        <v>56</v>
      </c>
      <c r="AS4414" t="s">
        <v>56</v>
      </c>
      <c r="AT4414" t="s">
        <v>56</v>
      </c>
      <c r="AU4414" t="s">
        <v>56</v>
      </c>
      <c r="AV4414" t="s">
        <v>56</v>
      </c>
      <c r="AW4414" t="s">
        <v>56</v>
      </c>
    </row>
    <row r="4415" spans="1:49" x14ac:dyDescent="0.3">
      <c r="A4415" t="str">
        <f t="shared" si="341"/>
        <v>VŠVU</v>
      </c>
      <c r="B4415" t="str">
        <f t="shared" si="342"/>
        <v>V</v>
      </c>
      <c r="C4415">
        <f t="shared" si="343"/>
        <v>0.89999999999999991</v>
      </c>
      <c r="D4415">
        <f t="shared" si="344"/>
        <v>1</v>
      </c>
      <c r="E4415">
        <f t="shared" si="345"/>
        <v>0.89999999999999991</v>
      </c>
      <c r="G4415" t="s">
        <v>5400</v>
      </c>
      <c r="H4415" t="s">
        <v>39</v>
      </c>
      <c r="I4415" s="58" t="s">
        <v>133</v>
      </c>
      <c r="J4415" s="58" t="s">
        <v>41</v>
      </c>
      <c r="K4415" s="58" t="s">
        <v>76</v>
      </c>
      <c r="N4415" t="s">
        <v>805</v>
      </c>
      <c r="P4415" t="s">
        <v>78</v>
      </c>
      <c r="Q4415" t="s">
        <v>79</v>
      </c>
      <c r="S4415" t="s">
        <v>80</v>
      </c>
      <c r="T4415" t="s">
        <v>45</v>
      </c>
      <c r="U4415" t="s">
        <v>46</v>
      </c>
      <c r="V4415" t="s">
        <v>46</v>
      </c>
      <c r="W4415" t="s">
        <v>764</v>
      </c>
      <c r="X4415" t="s">
        <v>765</v>
      </c>
      <c r="Y4415" t="s">
        <v>766</v>
      </c>
      <c r="Z4415" t="s">
        <v>767</v>
      </c>
      <c r="AB4415" t="s">
        <v>1018</v>
      </c>
      <c r="AC4415" t="s">
        <v>1019</v>
      </c>
      <c r="AD4415" t="s">
        <v>5399</v>
      </c>
      <c r="AF4415" t="s">
        <v>55</v>
      </c>
      <c r="AG4415" t="s">
        <v>46</v>
      </c>
      <c r="AH4415" t="s">
        <v>56</v>
      </c>
      <c r="AI4415" t="s">
        <v>56</v>
      </c>
      <c r="AJ4415" t="s">
        <v>56</v>
      </c>
      <c r="AK4415" t="s">
        <v>56</v>
      </c>
      <c r="AL4415" t="s">
        <v>56</v>
      </c>
      <c r="AM4415" t="s">
        <v>56</v>
      </c>
      <c r="AN4415" t="s">
        <v>56</v>
      </c>
      <c r="AO4415" t="s">
        <v>46</v>
      </c>
      <c r="AP4415" t="s">
        <v>56</v>
      </c>
      <c r="AQ4415" t="s">
        <v>56</v>
      </c>
      <c r="AR4415" t="s">
        <v>56</v>
      </c>
      <c r="AS4415" t="s">
        <v>56</v>
      </c>
      <c r="AT4415" t="s">
        <v>56</v>
      </c>
      <c r="AU4415" t="s">
        <v>56</v>
      </c>
      <c r="AV4415" t="s">
        <v>56</v>
      </c>
      <c r="AW4415" t="s">
        <v>56</v>
      </c>
    </row>
    <row r="4416" spans="1:49" x14ac:dyDescent="0.3">
      <c r="A4416" t="str">
        <f t="shared" si="341"/>
        <v>AU</v>
      </c>
      <c r="B4416" t="str">
        <f t="shared" si="342"/>
        <v>P</v>
      </c>
      <c r="C4416">
        <f t="shared" si="343"/>
        <v>0.44999999999999996</v>
      </c>
      <c r="D4416">
        <f t="shared" si="344"/>
        <v>1</v>
      </c>
      <c r="E4416">
        <f t="shared" si="345"/>
        <v>0.44999999999999996</v>
      </c>
      <c r="G4416" t="s">
        <v>5401</v>
      </c>
      <c r="H4416" t="s">
        <v>39</v>
      </c>
      <c r="I4416" s="58" t="s">
        <v>68</v>
      </c>
      <c r="J4416" s="58" t="s">
        <v>41</v>
      </c>
      <c r="K4416" s="58" t="s">
        <v>42</v>
      </c>
      <c r="N4416" t="s">
        <v>43</v>
      </c>
      <c r="S4416" t="s">
        <v>69</v>
      </c>
      <c r="T4416" t="s">
        <v>45</v>
      </c>
      <c r="U4416" t="s">
        <v>46</v>
      </c>
      <c r="V4416" t="s">
        <v>46</v>
      </c>
      <c r="W4416" t="s">
        <v>156</v>
      </c>
      <c r="X4416" t="s">
        <v>6458</v>
      </c>
      <c r="Y4416" t="s">
        <v>157</v>
      </c>
      <c r="Z4416" t="s">
        <v>158</v>
      </c>
      <c r="AA4416" t="s">
        <v>159</v>
      </c>
      <c r="AB4416" t="s">
        <v>454</v>
      </c>
      <c r="AC4416" t="s">
        <v>455</v>
      </c>
      <c r="AD4416" t="s">
        <v>5402</v>
      </c>
      <c r="AF4416" t="s">
        <v>55</v>
      </c>
      <c r="AG4416" t="s">
        <v>46</v>
      </c>
      <c r="AH4416" t="s">
        <v>56</v>
      </c>
      <c r="AI4416" t="s">
        <v>56</v>
      </c>
      <c r="AJ4416" t="s">
        <v>56</v>
      </c>
      <c r="AK4416" t="s">
        <v>56</v>
      </c>
      <c r="AL4416" t="s">
        <v>56</v>
      </c>
      <c r="AM4416" t="s">
        <v>56</v>
      </c>
      <c r="AN4416" t="s">
        <v>56</v>
      </c>
      <c r="AO4416" t="s">
        <v>56</v>
      </c>
      <c r="AP4416" t="s">
        <v>56</v>
      </c>
      <c r="AQ4416" t="s">
        <v>56</v>
      </c>
      <c r="AR4416" t="s">
        <v>56</v>
      </c>
      <c r="AS4416" t="s">
        <v>56</v>
      </c>
      <c r="AT4416" t="s">
        <v>56</v>
      </c>
      <c r="AU4416" t="s">
        <v>56</v>
      </c>
      <c r="AV4416" t="s">
        <v>56</v>
      </c>
      <c r="AW4416" t="s">
        <v>56</v>
      </c>
    </row>
    <row r="4417" spans="1:49" x14ac:dyDescent="0.3">
      <c r="A4417" t="str">
        <f t="shared" si="341"/>
        <v>VŠVU</v>
      </c>
      <c r="B4417" t="str">
        <f t="shared" si="342"/>
        <v>V</v>
      </c>
      <c r="C4417">
        <f t="shared" si="343"/>
        <v>0.89999999999999991</v>
      </c>
      <c r="D4417">
        <f t="shared" si="344"/>
        <v>1</v>
      </c>
      <c r="E4417">
        <f t="shared" si="345"/>
        <v>0.89999999999999991</v>
      </c>
      <c r="G4417" t="s">
        <v>5403</v>
      </c>
      <c r="H4417" t="s">
        <v>39</v>
      </c>
      <c r="I4417" s="58" t="s">
        <v>133</v>
      </c>
      <c r="J4417" s="58" t="s">
        <v>41</v>
      </c>
      <c r="K4417" s="58" t="s">
        <v>76</v>
      </c>
      <c r="N4417" t="s">
        <v>514</v>
      </c>
      <c r="P4417" t="s">
        <v>78</v>
      </c>
      <c r="Q4417" t="s">
        <v>79</v>
      </c>
      <c r="S4417" t="s">
        <v>80</v>
      </c>
      <c r="T4417" t="s">
        <v>45</v>
      </c>
      <c r="U4417" t="s">
        <v>46</v>
      </c>
      <c r="V4417" t="s">
        <v>46</v>
      </c>
      <c r="W4417" t="s">
        <v>764</v>
      </c>
      <c r="X4417" t="s">
        <v>765</v>
      </c>
      <c r="Y4417" t="s">
        <v>766</v>
      </c>
      <c r="Z4417" t="s">
        <v>767</v>
      </c>
      <c r="AB4417" t="s">
        <v>1018</v>
      </c>
      <c r="AC4417" t="s">
        <v>1019</v>
      </c>
      <c r="AD4417" t="s">
        <v>5399</v>
      </c>
      <c r="AF4417" t="s">
        <v>55</v>
      </c>
      <c r="AG4417" t="s">
        <v>46</v>
      </c>
      <c r="AH4417" t="s">
        <v>56</v>
      </c>
      <c r="AI4417" t="s">
        <v>56</v>
      </c>
      <c r="AJ4417" t="s">
        <v>56</v>
      </c>
      <c r="AK4417" t="s">
        <v>56</v>
      </c>
      <c r="AL4417" t="s">
        <v>56</v>
      </c>
      <c r="AM4417" t="s">
        <v>56</v>
      </c>
      <c r="AN4417" t="s">
        <v>56</v>
      </c>
      <c r="AO4417" t="s">
        <v>46</v>
      </c>
      <c r="AP4417" t="s">
        <v>56</v>
      </c>
      <c r="AQ4417" t="s">
        <v>56</v>
      </c>
      <c r="AR4417" t="s">
        <v>56</v>
      </c>
      <c r="AS4417" t="s">
        <v>56</v>
      </c>
      <c r="AT4417" t="s">
        <v>56</v>
      </c>
      <c r="AU4417" t="s">
        <v>56</v>
      </c>
      <c r="AV4417" t="s">
        <v>56</v>
      </c>
      <c r="AW4417" t="s">
        <v>56</v>
      </c>
    </row>
    <row r="4418" spans="1:49" x14ac:dyDescent="0.3">
      <c r="A4418" t="str">
        <f t="shared" ref="A4418:A4481" si="346">+VLOOKUP(X4418,VVS_nasa,2,FALSE)</f>
        <v>VŠVU</v>
      </c>
      <c r="B4418" t="str">
        <f t="shared" ref="B4418:B4481" si="347">+VLOOKUP(K4418,Per_Viz,2,FALSE)</f>
        <v>V</v>
      </c>
      <c r="C4418">
        <f t="shared" ref="C4418:C4481" si="348">+VLOOKUP(I4418,EUCA,2,FALSE)</f>
        <v>0.89999999999999991</v>
      </c>
      <c r="D4418">
        <f t="shared" si="344"/>
        <v>1</v>
      </c>
      <c r="E4418">
        <f t="shared" si="345"/>
        <v>0.89999999999999991</v>
      </c>
      <c r="G4418" t="s">
        <v>5404</v>
      </c>
      <c r="H4418" t="s">
        <v>39</v>
      </c>
      <c r="I4418" s="58" t="s">
        <v>133</v>
      </c>
      <c r="J4418" s="58" t="s">
        <v>41</v>
      </c>
      <c r="K4418" s="58" t="s">
        <v>76</v>
      </c>
      <c r="N4418" t="s">
        <v>514</v>
      </c>
      <c r="P4418" t="s">
        <v>78</v>
      </c>
      <c r="Q4418" t="s">
        <v>79</v>
      </c>
      <c r="S4418" t="s">
        <v>80</v>
      </c>
      <c r="T4418" t="s">
        <v>45</v>
      </c>
      <c r="U4418" t="s">
        <v>46</v>
      </c>
      <c r="V4418" t="s">
        <v>46</v>
      </c>
      <c r="W4418" t="s">
        <v>764</v>
      </c>
      <c r="X4418" t="s">
        <v>765</v>
      </c>
      <c r="Y4418" t="s">
        <v>766</v>
      </c>
      <c r="Z4418" t="s">
        <v>767</v>
      </c>
      <c r="AB4418" t="s">
        <v>1018</v>
      </c>
      <c r="AC4418" t="s">
        <v>1019</v>
      </c>
      <c r="AD4418" t="s">
        <v>5399</v>
      </c>
      <c r="AF4418" t="s">
        <v>55</v>
      </c>
      <c r="AG4418" t="s">
        <v>46</v>
      </c>
      <c r="AH4418" t="s">
        <v>56</v>
      </c>
      <c r="AI4418" t="s">
        <v>56</v>
      </c>
      <c r="AJ4418" t="s">
        <v>56</v>
      </c>
      <c r="AK4418" t="s">
        <v>56</v>
      </c>
      <c r="AL4418" t="s">
        <v>56</v>
      </c>
      <c r="AM4418" t="s">
        <v>56</v>
      </c>
      <c r="AN4418" t="s">
        <v>56</v>
      </c>
      <c r="AO4418" t="s">
        <v>46</v>
      </c>
      <c r="AP4418" t="s">
        <v>56</v>
      </c>
      <c r="AQ4418" t="s">
        <v>56</v>
      </c>
      <c r="AR4418" t="s">
        <v>56</v>
      </c>
      <c r="AS4418" t="s">
        <v>56</v>
      </c>
      <c r="AT4418" t="s">
        <v>56</v>
      </c>
      <c r="AU4418" t="s">
        <v>56</v>
      </c>
      <c r="AV4418" t="s">
        <v>56</v>
      </c>
      <c r="AW4418" t="s">
        <v>56</v>
      </c>
    </row>
    <row r="4419" spans="1:49" x14ac:dyDescent="0.3">
      <c r="A4419" t="str">
        <f t="shared" si="346"/>
        <v>AU</v>
      </c>
      <c r="B4419" t="str">
        <f t="shared" si="347"/>
        <v>P</v>
      </c>
      <c r="C4419">
        <f t="shared" si="348"/>
        <v>1.7999999999999998</v>
      </c>
      <c r="D4419">
        <f t="shared" ref="D4419:D4482" si="349">1/COUNTIF(G:G,G4419)</f>
        <v>1</v>
      </c>
      <c r="E4419">
        <f t="shared" ref="E4419:E4482" si="350">+C4419*D4419</f>
        <v>1.7999999999999998</v>
      </c>
      <c r="G4419" t="s">
        <v>5405</v>
      </c>
      <c r="H4419" t="s">
        <v>39</v>
      </c>
      <c r="I4419" s="58" t="s">
        <v>96</v>
      </c>
      <c r="J4419" s="58" t="s">
        <v>41</v>
      </c>
      <c r="K4419" s="58" t="s">
        <v>42</v>
      </c>
      <c r="N4419" t="s">
        <v>43</v>
      </c>
      <c r="S4419" t="s">
        <v>72</v>
      </c>
      <c r="T4419" t="s">
        <v>73</v>
      </c>
      <c r="U4419" t="s">
        <v>149</v>
      </c>
      <c r="V4419" t="s">
        <v>46</v>
      </c>
      <c r="W4419" t="s">
        <v>156</v>
      </c>
      <c r="X4419" t="s">
        <v>6458</v>
      </c>
      <c r="Y4419" t="s">
        <v>157</v>
      </c>
      <c r="Z4419" t="s">
        <v>158</v>
      </c>
      <c r="AA4419" t="s">
        <v>159</v>
      </c>
      <c r="AB4419" t="s">
        <v>337</v>
      </c>
      <c r="AC4419" t="s">
        <v>338</v>
      </c>
      <c r="AD4419" t="s">
        <v>5406</v>
      </c>
      <c r="AF4419" t="s">
        <v>186</v>
      </c>
      <c r="AG4419" t="s">
        <v>56</v>
      </c>
      <c r="AH4419" t="s">
        <v>56</v>
      </c>
      <c r="AI4419" t="s">
        <v>46</v>
      </c>
      <c r="AJ4419" t="s">
        <v>56</v>
      </c>
      <c r="AK4419" t="s">
        <v>56</v>
      </c>
      <c r="AL4419" t="s">
        <v>56</v>
      </c>
      <c r="AM4419" t="s">
        <v>56</v>
      </c>
      <c r="AN4419" t="s">
        <v>56</v>
      </c>
      <c r="AO4419" t="s">
        <v>56</v>
      </c>
      <c r="AP4419" t="s">
        <v>56</v>
      </c>
      <c r="AQ4419" t="s">
        <v>56</v>
      </c>
      <c r="AR4419" t="s">
        <v>56</v>
      </c>
      <c r="AS4419" t="s">
        <v>56</v>
      </c>
      <c r="AT4419" t="s">
        <v>56</v>
      </c>
      <c r="AU4419" t="s">
        <v>56</v>
      </c>
      <c r="AV4419" t="s">
        <v>46</v>
      </c>
      <c r="AW4419" t="s">
        <v>56</v>
      </c>
    </row>
    <row r="4420" spans="1:49" x14ac:dyDescent="0.3">
      <c r="A4420" t="str">
        <f t="shared" si="346"/>
        <v>AU</v>
      </c>
      <c r="B4420" t="str">
        <f t="shared" si="347"/>
        <v>P</v>
      </c>
      <c r="C4420">
        <f t="shared" si="348"/>
        <v>3.5999999999999996</v>
      </c>
      <c r="D4420">
        <f t="shared" si="349"/>
        <v>0.5</v>
      </c>
      <c r="E4420">
        <f t="shared" si="350"/>
        <v>1.7999999999999998</v>
      </c>
      <c r="G4420" t="s">
        <v>5407</v>
      </c>
      <c r="H4420" t="s">
        <v>39</v>
      </c>
      <c r="I4420" s="58" t="s">
        <v>794</v>
      </c>
      <c r="J4420" s="58" t="s">
        <v>143</v>
      </c>
      <c r="K4420" s="58" t="s">
        <v>42</v>
      </c>
      <c r="N4420" t="s">
        <v>43</v>
      </c>
      <c r="S4420" t="s">
        <v>69</v>
      </c>
      <c r="T4420" t="s">
        <v>45</v>
      </c>
      <c r="U4420" t="s">
        <v>46</v>
      </c>
      <c r="V4420" t="s">
        <v>46</v>
      </c>
      <c r="W4420" t="s">
        <v>156</v>
      </c>
      <c r="X4420" t="s">
        <v>6458</v>
      </c>
      <c r="Y4420" t="s">
        <v>157</v>
      </c>
      <c r="Z4420" t="s">
        <v>158</v>
      </c>
      <c r="AA4420" t="s">
        <v>159</v>
      </c>
      <c r="AB4420" t="s">
        <v>160</v>
      </c>
      <c r="AC4420" t="s">
        <v>161</v>
      </c>
      <c r="AD4420" t="s">
        <v>1285</v>
      </c>
      <c r="AF4420" t="s">
        <v>55</v>
      </c>
      <c r="AG4420" t="s">
        <v>46</v>
      </c>
      <c r="AH4420" t="s">
        <v>56</v>
      </c>
      <c r="AI4420" t="s">
        <v>56</v>
      </c>
      <c r="AJ4420" t="s">
        <v>56</v>
      </c>
      <c r="AK4420" t="s">
        <v>56</v>
      </c>
      <c r="AL4420" t="s">
        <v>56</v>
      </c>
      <c r="AM4420" t="s">
        <v>56</v>
      </c>
      <c r="AN4420" t="s">
        <v>56</v>
      </c>
      <c r="AO4420" t="s">
        <v>149</v>
      </c>
      <c r="AP4420" t="s">
        <v>56</v>
      </c>
      <c r="AQ4420" t="s">
        <v>56</v>
      </c>
      <c r="AR4420" t="s">
        <v>56</v>
      </c>
      <c r="AS4420" t="s">
        <v>56</v>
      </c>
      <c r="AT4420" t="s">
        <v>56</v>
      </c>
      <c r="AU4420" t="s">
        <v>56</v>
      </c>
      <c r="AV4420" t="s">
        <v>46</v>
      </c>
      <c r="AW4420" t="s">
        <v>56</v>
      </c>
    </row>
    <row r="4421" spans="1:49" x14ac:dyDescent="0.3">
      <c r="A4421" t="str">
        <f t="shared" si="346"/>
        <v>AU</v>
      </c>
      <c r="B4421" t="str">
        <f t="shared" si="347"/>
        <v>P</v>
      </c>
      <c r="C4421">
        <f t="shared" si="348"/>
        <v>3.5999999999999996</v>
      </c>
      <c r="D4421">
        <f t="shared" si="349"/>
        <v>0.5</v>
      </c>
      <c r="E4421">
        <f t="shared" si="350"/>
        <v>1.7999999999999998</v>
      </c>
      <c r="G4421" t="s">
        <v>5407</v>
      </c>
      <c r="H4421" t="s">
        <v>39</v>
      </c>
      <c r="I4421" s="58" t="s">
        <v>794</v>
      </c>
      <c r="J4421" s="58" t="s">
        <v>143</v>
      </c>
      <c r="K4421" s="58" t="s">
        <v>42</v>
      </c>
      <c r="N4421" t="s">
        <v>43</v>
      </c>
      <c r="S4421" t="s">
        <v>72</v>
      </c>
      <c r="T4421" t="s">
        <v>45</v>
      </c>
      <c r="U4421" t="s">
        <v>46</v>
      </c>
      <c r="V4421" t="s">
        <v>46</v>
      </c>
      <c r="W4421" t="s">
        <v>156</v>
      </c>
      <c r="X4421" t="s">
        <v>6458</v>
      </c>
      <c r="Y4421" t="s">
        <v>157</v>
      </c>
      <c r="Z4421" t="s">
        <v>158</v>
      </c>
      <c r="AA4421" t="s">
        <v>159</v>
      </c>
      <c r="AB4421" t="s">
        <v>337</v>
      </c>
      <c r="AC4421" t="s">
        <v>338</v>
      </c>
      <c r="AD4421" t="s">
        <v>1285</v>
      </c>
      <c r="AF4421" t="s">
        <v>55</v>
      </c>
      <c r="AG4421" t="s">
        <v>46</v>
      </c>
      <c r="AH4421" t="s">
        <v>56</v>
      </c>
      <c r="AI4421" t="s">
        <v>56</v>
      </c>
      <c r="AJ4421" t="s">
        <v>56</v>
      </c>
      <c r="AK4421" t="s">
        <v>56</v>
      </c>
      <c r="AL4421" t="s">
        <v>56</v>
      </c>
      <c r="AM4421" t="s">
        <v>56</v>
      </c>
      <c r="AN4421" t="s">
        <v>56</v>
      </c>
      <c r="AO4421" t="s">
        <v>149</v>
      </c>
      <c r="AP4421" t="s">
        <v>56</v>
      </c>
      <c r="AQ4421" t="s">
        <v>56</v>
      </c>
      <c r="AR4421" t="s">
        <v>56</v>
      </c>
      <c r="AS4421" t="s">
        <v>56</v>
      </c>
      <c r="AT4421" t="s">
        <v>56</v>
      </c>
      <c r="AU4421" t="s">
        <v>56</v>
      </c>
      <c r="AV4421" t="s">
        <v>46</v>
      </c>
      <c r="AW4421" t="s">
        <v>56</v>
      </c>
    </row>
    <row r="4422" spans="1:49" x14ac:dyDescent="0.3">
      <c r="A4422" t="str">
        <f t="shared" si="346"/>
        <v>AU</v>
      </c>
      <c r="B4422" t="str">
        <f t="shared" si="347"/>
        <v>P</v>
      </c>
      <c r="C4422">
        <f t="shared" si="348"/>
        <v>1.56</v>
      </c>
      <c r="D4422">
        <f t="shared" si="349"/>
        <v>0.5</v>
      </c>
      <c r="E4422">
        <f t="shared" si="350"/>
        <v>0.78</v>
      </c>
      <c r="G4422" t="s">
        <v>5408</v>
      </c>
      <c r="H4422" t="s">
        <v>39</v>
      </c>
      <c r="I4422" s="58" t="s">
        <v>104</v>
      </c>
      <c r="J4422" s="58" t="s">
        <v>41</v>
      </c>
      <c r="K4422" s="58" t="s">
        <v>42</v>
      </c>
      <c r="N4422" t="s">
        <v>43</v>
      </c>
      <c r="S4422" t="s">
        <v>57</v>
      </c>
      <c r="T4422" t="s">
        <v>106</v>
      </c>
      <c r="U4422" t="s">
        <v>287</v>
      </c>
      <c r="V4422" t="s">
        <v>46</v>
      </c>
      <c r="W4422" t="s">
        <v>156</v>
      </c>
      <c r="X4422" t="s">
        <v>6458</v>
      </c>
      <c r="Y4422" t="s">
        <v>157</v>
      </c>
      <c r="Z4422" t="s">
        <v>158</v>
      </c>
      <c r="AA4422" t="s">
        <v>159</v>
      </c>
      <c r="AB4422" t="s">
        <v>598</v>
      </c>
      <c r="AC4422" t="s">
        <v>599</v>
      </c>
      <c r="AD4422" t="s">
        <v>5409</v>
      </c>
      <c r="AF4422" t="s">
        <v>55</v>
      </c>
      <c r="AG4422" t="s">
        <v>46</v>
      </c>
      <c r="AH4422" t="s">
        <v>56</v>
      </c>
      <c r="AI4422" t="s">
        <v>56</v>
      </c>
      <c r="AJ4422" t="s">
        <v>56</v>
      </c>
      <c r="AK4422" t="s">
        <v>56</v>
      </c>
      <c r="AL4422" t="s">
        <v>56</v>
      </c>
      <c r="AM4422" t="s">
        <v>56</v>
      </c>
      <c r="AN4422" t="s">
        <v>56</v>
      </c>
      <c r="AO4422" t="s">
        <v>56</v>
      </c>
      <c r="AP4422" t="s">
        <v>56</v>
      </c>
      <c r="AQ4422" t="s">
        <v>56</v>
      </c>
      <c r="AR4422" t="s">
        <v>56</v>
      </c>
      <c r="AS4422" t="s">
        <v>56</v>
      </c>
      <c r="AT4422" t="s">
        <v>56</v>
      </c>
      <c r="AU4422" t="s">
        <v>56</v>
      </c>
      <c r="AV4422" t="s">
        <v>56</v>
      </c>
      <c r="AW4422" t="s">
        <v>56</v>
      </c>
    </row>
    <row r="4423" spans="1:49" x14ac:dyDescent="0.3">
      <c r="A4423" t="str">
        <f t="shared" si="346"/>
        <v>AU</v>
      </c>
      <c r="B4423" t="str">
        <f t="shared" si="347"/>
        <v>P</v>
      </c>
      <c r="C4423">
        <f t="shared" si="348"/>
        <v>1.56</v>
      </c>
      <c r="D4423">
        <f t="shared" si="349"/>
        <v>0.5</v>
      </c>
      <c r="E4423">
        <f t="shared" si="350"/>
        <v>0.78</v>
      </c>
      <c r="G4423" t="s">
        <v>5408</v>
      </c>
      <c r="H4423" t="s">
        <v>39</v>
      </c>
      <c r="I4423" s="58" t="s">
        <v>104</v>
      </c>
      <c r="J4423" s="58" t="s">
        <v>41</v>
      </c>
      <c r="K4423" s="58" t="s">
        <v>42</v>
      </c>
      <c r="N4423" t="s">
        <v>43</v>
      </c>
      <c r="S4423" t="s">
        <v>57</v>
      </c>
      <c r="T4423" t="s">
        <v>215</v>
      </c>
      <c r="U4423" t="s">
        <v>287</v>
      </c>
      <c r="V4423" t="s">
        <v>149</v>
      </c>
      <c r="W4423" t="s">
        <v>156</v>
      </c>
      <c r="X4423" t="s">
        <v>6458</v>
      </c>
      <c r="Y4423" t="s">
        <v>157</v>
      </c>
      <c r="Z4423" t="s">
        <v>158</v>
      </c>
      <c r="AA4423" t="s">
        <v>159</v>
      </c>
      <c r="AB4423" t="s">
        <v>454</v>
      </c>
      <c r="AC4423" t="s">
        <v>455</v>
      </c>
      <c r="AD4423" t="s">
        <v>5409</v>
      </c>
      <c r="AF4423" t="s">
        <v>55</v>
      </c>
      <c r="AG4423" t="s">
        <v>46</v>
      </c>
      <c r="AH4423" t="s">
        <v>56</v>
      </c>
      <c r="AI4423" t="s">
        <v>56</v>
      </c>
      <c r="AJ4423" t="s">
        <v>56</v>
      </c>
      <c r="AK4423" t="s">
        <v>56</v>
      </c>
      <c r="AL4423" t="s">
        <v>56</v>
      </c>
      <c r="AM4423" t="s">
        <v>56</v>
      </c>
      <c r="AN4423" t="s">
        <v>56</v>
      </c>
      <c r="AO4423" t="s">
        <v>56</v>
      </c>
      <c r="AP4423" t="s">
        <v>56</v>
      </c>
      <c r="AQ4423" t="s">
        <v>56</v>
      </c>
      <c r="AR4423" t="s">
        <v>56</v>
      </c>
      <c r="AS4423" t="s">
        <v>56</v>
      </c>
      <c r="AT4423" t="s">
        <v>56</v>
      </c>
      <c r="AU4423" t="s">
        <v>56</v>
      </c>
      <c r="AV4423" t="s">
        <v>56</v>
      </c>
      <c r="AW4423" t="s">
        <v>56</v>
      </c>
    </row>
    <row r="4424" spans="1:49" x14ac:dyDescent="0.3">
      <c r="A4424" t="str">
        <f t="shared" si="346"/>
        <v>VŠVU</v>
      </c>
      <c r="B4424" t="str">
        <f t="shared" si="347"/>
        <v>V</v>
      </c>
      <c r="C4424">
        <f t="shared" si="348"/>
        <v>0.89999999999999991</v>
      </c>
      <c r="D4424">
        <f t="shared" si="349"/>
        <v>1</v>
      </c>
      <c r="E4424">
        <f t="shared" si="350"/>
        <v>0.89999999999999991</v>
      </c>
      <c r="G4424" t="s">
        <v>5410</v>
      </c>
      <c r="H4424" t="s">
        <v>39</v>
      </c>
      <c r="I4424" s="58" t="s">
        <v>90</v>
      </c>
      <c r="J4424" s="58" t="s">
        <v>41</v>
      </c>
      <c r="K4424" s="58" t="s">
        <v>76</v>
      </c>
      <c r="N4424" t="s">
        <v>713</v>
      </c>
      <c r="P4424" t="s">
        <v>78</v>
      </c>
      <c r="Q4424" t="s">
        <v>79</v>
      </c>
      <c r="S4424" t="s">
        <v>80</v>
      </c>
      <c r="T4424" t="s">
        <v>45</v>
      </c>
      <c r="U4424" t="s">
        <v>46</v>
      </c>
      <c r="V4424" t="s">
        <v>46</v>
      </c>
      <c r="W4424" t="s">
        <v>764</v>
      </c>
      <c r="X4424" t="s">
        <v>765</v>
      </c>
      <c r="Y4424" t="s">
        <v>766</v>
      </c>
      <c r="Z4424" t="s">
        <v>767</v>
      </c>
      <c r="AB4424" t="s">
        <v>2351</v>
      </c>
      <c r="AC4424" t="s">
        <v>2352</v>
      </c>
      <c r="AD4424" t="s">
        <v>2199</v>
      </c>
      <c r="AF4424" t="s">
        <v>352</v>
      </c>
      <c r="AG4424" t="s">
        <v>56</v>
      </c>
      <c r="AH4424" t="s">
        <v>56</v>
      </c>
      <c r="AI4424" t="s">
        <v>46</v>
      </c>
      <c r="AJ4424" t="s">
        <v>56</v>
      </c>
      <c r="AK4424" t="s">
        <v>56</v>
      </c>
      <c r="AL4424" t="s">
        <v>56</v>
      </c>
      <c r="AM4424" t="s">
        <v>56</v>
      </c>
      <c r="AN4424" t="s">
        <v>56</v>
      </c>
      <c r="AO4424" t="s">
        <v>56</v>
      </c>
      <c r="AP4424" t="s">
        <v>56</v>
      </c>
      <c r="AQ4424" t="s">
        <v>56</v>
      </c>
      <c r="AR4424" t="s">
        <v>56</v>
      </c>
      <c r="AS4424" t="s">
        <v>56</v>
      </c>
      <c r="AT4424" t="s">
        <v>56</v>
      </c>
      <c r="AU4424" t="s">
        <v>56</v>
      </c>
      <c r="AV4424" t="s">
        <v>56</v>
      </c>
      <c r="AW4424" t="s">
        <v>56</v>
      </c>
    </row>
    <row r="4425" spans="1:49" x14ac:dyDescent="0.3">
      <c r="A4425" t="str">
        <f t="shared" si="346"/>
        <v>VŠVU</v>
      </c>
      <c r="B4425" t="str">
        <f t="shared" si="347"/>
        <v>V</v>
      </c>
      <c r="C4425">
        <f t="shared" si="348"/>
        <v>0.89999999999999991</v>
      </c>
      <c r="D4425">
        <f t="shared" si="349"/>
        <v>1</v>
      </c>
      <c r="E4425">
        <f t="shared" si="350"/>
        <v>0.89999999999999991</v>
      </c>
      <c r="G4425" t="s">
        <v>5411</v>
      </c>
      <c r="H4425" t="s">
        <v>39</v>
      </c>
      <c r="I4425" s="58" t="s">
        <v>90</v>
      </c>
      <c r="J4425" s="58" t="s">
        <v>41</v>
      </c>
      <c r="K4425" s="58" t="s">
        <v>76</v>
      </c>
      <c r="N4425" t="s">
        <v>713</v>
      </c>
      <c r="P4425" t="s">
        <v>78</v>
      </c>
      <c r="Q4425" t="s">
        <v>79</v>
      </c>
      <c r="S4425" t="s">
        <v>80</v>
      </c>
      <c r="T4425" t="s">
        <v>45</v>
      </c>
      <c r="U4425" t="s">
        <v>46</v>
      </c>
      <c r="V4425" t="s">
        <v>46</v>
      </c>
      <c r="W4425" t="s">
        <v>764</v>
      </c>
      <c r="X4425" t="s">
        <v>765</v>
      </c>
      <c r="Y4425" t="s">
        <v>766</v>
      </c>
      <c r="Z4425" t="s">
        <v>767</v>
      </c>
      <c r="AB4425" t="s">
        <v>2351</v>
      </c>
      <c r="AC4425" t="s">
        <v>2352</v>
      </c>
      <c r="AD4425" t="s">
        <v>2199</v>
      </c>
      <c r="AF4425" t="s">
        <v>352</v>
      </c>
      <c r="AG4425" t="s">
        <v>56</v>
      </c>
      <c r="AH4425" t="s">
        <v>56</v>
      </c>
      <c r="AI4425" t="s">
        <v>46</v>
      </c>
      <c r="AJ4425" t="s">
        <v>56</v>
      </c>
      <c r="AK4425" t="s">
        <v>56</v>
      </c>
      <c r="AL4425" t="s">
        <v>56</v>
      </c>
      <c r="AM4425" t="s">
        <v>56</v>
      </c>
      <c r="AN4425" t="s">
        <v>56</v>
      </c>
      <c r="AO4425" t="s">
        <v>56</v>
      </c>
      <c r="AP4425" t="s">
        <v>56</v>
      </c>
      <c r="AQ4425" t="s">
        <v>56</v>
      </c>
      <c r="AR4425" t="s">
        <v>56</v>
      </c>
      <c r="AS4425" t="s">
        <v>56</v>
      </c>
      <c r="AT4425" t="s">
        <v>56</v>
      </c>
      <c r="AU4425" t="s">
        <v>56</v>
      </c>
      <c r="AV4425" t="s">
        <v>56</v>
      </c>
      <c r="AW4425" t="s">
        <v>56</v>
      </c>
    </row>
    <row r="4426" spans="1:49" x14ac:dyDescent="0.3">
      <c r="A4426" t="str">
        <f t="shared" si="346"/>
        <v>KU</v>
      </c>
      <c r="B4426" t="str">
        <f t="shared" si="347"/>
        <v>P</v>
      </c>
      <c r="C4426">
        <f t="shared" si="348"/>
        <v>1.56</v>
      </c>
      <c r="D4426">
        <f t="shared" si="349"/>
        <v>1</v>
      </c>
      <c r="E4426">
        <f t="shared" si="350"/>
        <v>1.56</v>
      </c>
      <c r="G4426" t="s">
        <v>5412</v>
      </c>
      <c r="H4426" t="s">
        <v>39</v>
      </c>
      <c r="I4426" s="58" t="s">
        <v>104</v>
      </c>
      <c r="J4426" s="58" t="s">
        <v>41</v>
      </c>
      <c r="K4426" s="58" t="s">
        <v>42</v>
      </c>
      <c r="N4426" t="s">
        <v>43</v>
      </c>
      <c r="S4426" t="s">
        <v>69</v>
      </c>
      <c r="T4426" t="s">
        <v>73</v>
      </c>
      <c r="U4426" t="s">
        <v>149</v>
      </c>
      <c r="V4426" t="s">
        <v>46</v>
      </c>
      <c r="W4426" t="s">
        <v>4216</v>
      </c>
      <c r="X4426" t="s">
        <v>4217</v>
      </c>
      <c r="Y4426" t="s">
        <v>4218</v>
      </c>
      <c r="Z4426" t="s">
        <v>382</v>
      </c>
      <c r="AA4426" t="s">
        <v>5104</v>
      </c>
      <c r="AB4426" t="s">
        <v>1279</v>
      </c>
      <c r="AC4426" t="s">
        <v>5105</v>
      </c>
      <c r="AD4426" t="s">
        <v>5413</v>
      </c>
      <c r="AF4426" t="s">
        <v>55</v>
      </c>
      <c r="AG4426" t="s">
        <v>46</v>
      </c>
      <c r="AH4426" t="s">
        <v>56</v>
      </c>
      <c r="AI4426" t="s">
        <v>56</v>
      </c>
      <c r="AJ4426" t="s">
        <v>56</v>
      </c>
      <c r="AK4426" t="s">
        <v>56</v>
      </c>
      <c r="AL4426" t="s">
        <v>56</v>
      </c>
      <c r="AM4426" t="s">
        <v>56</v>
      </c>
      <c r="AN4426" t="s">
        <v>56</v>
      </c>
      <c r="AO4426" t="s">
        <v>46</v>
      </c>
      <c r="AP4426" t="s">
        <v>56</v>
      </c>
      <c r="AQ4426" t="s">
        <v>56</v>
      </c>
      <c r="AR4426" t="s">
        <v>56</v>
      </c>
      <c r="AS4426" t="s">
        <v>56</v>
      </c>
      <c r="AT4426" t="s">
        <v>56</v>
      </c>
      <c r="AU4426" t="s">
        <v>56</v>
      </c>
      <c r="AV4426" t="s">
        <v>56</v>
      </c>
      <c r="AW4426" t="s">
        <v>56</v>
      </c>
    </row>
    <row r="4427" spans="1:49" x14ac:dyDescent="0.3">
      <c r="A4427" t="str">
        <f t="shared" si="346"/>
        <v>VŠVU</v>
      </c>
      <c r="B4427" t="str">
        <f t="shared" si="347"/>
        <v>V</v>
      </c>
      <c r="C4427">
        <f t="shared" si="348"/>
        <v>1.7999999999999998</v>
      </c>
      <c r="D4427">
        <f t="shared" si="349"/>
        <v>1</v>
      </c>
      <c r="E4427">
        <f t="shared" si="350"/>
        <v>1.7999999999999998</v>
      </c>
      <c r="G4427" t="s">
        <v>5414</v>
      </c>
      <c r="H4427" t="s">
        <v>39</v>
      </c>
      <c r="I4427" s="58" t="s">
        <v>96</v>
      </c>
      <c r="J4427" s="58" t="s">
        <v>41</v>
      </c>
      <c r="K4427" s="58" t="s">
        <v>76</v>
      </c>
      <c r="N4427" t="s">
        <v>713</v>
      </c>
      <c r="P4427" t="s">
        <v>78</v>
      </c>
      <c r="Q4427" t="s">
        <v>79</v>
      </c>
      <c r="S4427" t="s">
        <v>80</v>
      </c>
      <c r="T4427" t="s">
        <v>45</v>
      </c>
      <c r="U4427" t="s">
        <v>46</v>
      </c>
      <c r="V4427" t="s">
        <v>46</v>
      </c>
      <c r="W4427" t="s">
        <v>764</v>
      </c>
      <c r="X4427" t="s">
        <v>765</v>
      </c>
      <c r="Y4427" t="s">
        <v>766</v>
      </c>
      <c r="Z4427" t="s">
        <v>767</v>
      </c>
      <c r="AB4427" t="s">
        <v>2351</v>
      </c>
      <c r="AC4427" t="s">
        <v>2352</v>
      </c>
      <c r="AD4427" t="s">
        <v>2199</v>
      </c>
      <c r="AF4427" t="s">
        <v>352</v>
      </c>
      <c r="AG4427" t="s">
        <v>56</v>
      </c>
      <c r="AH4427" t="s">
        <v>56</v>
      </c>
      <c r="AI4427" t="s">
        <v>46</v>
      </c>
      <c r="AJ4427" t="s">
        <v>56</v>
      </c>
      <c r="AK4427" t="s">
        <v>56</v>
      </c>
      <c r="AL4427" t="s">
        <v>56</v>
      </c>
      <c r="AM4427" t="s">
        <v>56</v>
      </c>
      <c r="AN4427" t="s">
        <v>56</v>
      </c>
      <c r="AO4427" t="s">
        <v>56</v>
      </c>
      <c r="AP4427" t="s">
        <v>56</v>
      </c>
      <c r="AQ4427" t="s">
        <v>56</v>
      </c>
      <c r="AR4427" t="s">
        <v>56</v>
      </c>
      <c r="AS4427" t="s">
        <v>56</v>
      </c>
      <c r="AT4427" t="s">
        <v>56</v>
      </c>
      <c r="AU4427" t="s">
        <v>56</v>
      </c>
      <c r="AV4427" t="s">
        <v>56</v>
      </c>
      <c r="AW4427" t="s">
        <v>56</v>
      </c>
    </row>
    <row r="4428" spans="1:49" x14ac:dyDescent="0.3">
      <c r="A4428" t="str">
        <f t="shared" si="346"/>
        <v>TUZVO</v>
      </c>
      <c r="B4428" t="str">
        <f t="shared" si="347"/>
        <v>V</v>
      </c>
      <c r="C4428">
        <f t="shared" si="348"/>
        <v>1.56</v>
      </c>
      <c r="D4428">
        <f t="shared" si="349"/>
        <v>0.5</v>
      </c>
      <c r="E4428">
        <f t="shared" si="350"/>
        <v>0.78</v>
      </c>
      <c r="G4428" t="s">
        <v>5415</v>
      </c>
      <c r="H4428" t="s">
        <v>39</v>
      </c>
      <c r="I4428" s="58" t="s">
        <v>104</v>
      </c>
      <c r="J4428" s="58" t="s">
        <v>41</v>
      </c>
      <c r="K4428" s="58" t="s">
        <v>97</v>
      </c>
      <c r="N4428" t="s">
        <v>98</v>
      </c>
      <c r="P4428" t="s">
        <v>78</v>
      </c>
      <c r="Q4428" t="s">
        <v>79</v>
      </c>
      <c r="S4428" t="s">
        <v>99</v>
      </c>
      <c r="T4428" t="s">
        <v>73</v>
      </c>
      <c r="U4428" t="s">
        <v>149</v>
      </c>
      <c r="V4428" t="s">
        <v>46</v>
      </c>
      <c r="W4428" t="s">
        <v>2335</v>
      </c>
      <c r="X4428" t="s">
        <v>2336</v>
      </c>
      <c r="Y4428" t="s">
        <v>2337</v>
      </c>
      <c r="Z4428" t="s">
        <v>2338</v>
      </c>
      <c r="AA4428" t="s">
        <v>2339</v>
      </c>
      <c r="AB4428" t="s">
        <v>2340</v>
      </c>
      <c r="AC4428" t="s">
        <v>2341</v>
      </c>
      <c r="AD4428" t="s">
        <v>1831</v>
      </c>
      <c r="AF4428" t="s">
        <v>55</v>
      </c>
      <c r="AG4428" t="s">
        <v>46</v>
      </c>
      <c r="AH4428" t="s">
        <v>56</v>
      </c>
      <c r="AI4428" t="s">
        <v>56</v>
      </c>
      <c r="AJ4428" t="s">
        <v>56</v>
      </c>
      <c r="AK4428" t="s">
        <v>56</v>
      </c>
      <c r="AL4428" t="s">
        <v>56</v>
      </c>
      <c r="AM4428" t="s">
        <v>56</v>
      </c>
      <c r="AN4428" t="s">
        <v>56</v>
      </c>
      <c r="AO4428" t="s">
        <v>56</v>
      </c>
      <c r="AP4428" t="s">
        <v>56</v>
      </c>
      <c r="AQ4428" t="s">
        <v>56</v>
      </c>
      <c r="AR4428" t="s">
        <v>56</v>
      </c>
      <c r="AS4428" t="s">
        <v>56</v>
      </c>
      <c r="AT4428" t="s">
        <v>56</v>
      </c>
      <c r="AU4428" t="s">
        <v>56</v>
      </c>
      <c r="AV4428" t="s">
        <v>56</v>
      </c>
      <c r="AW4428" t="s">
        <v>56</v>
      </c>
    </row>
    <row r="4429" spans="1:49" x14ac:dyDescent="0.3">
      <c r="A4429" t="str">
        <f t="shared" si="346"/>
        <v>VŠVU</v>
      </c>
      <c r="B4429" t="str">
        <f t="shared" si="347"/>
        <v>V</v>
      </c>
      <c r="C4429">
        <f t="shared" si="348"/>
        <v>1.56</v>
      </c>
      <c r="D4429">
        <f t="shared" si="349"/>
        <v>0.5</v>
      </c>
      <c r="E4429">
        <f t="shared" si="350"/>
        <v>0.78</v>
      </c>
      <c r="G4429" t="s">
        <v>5415</v>
      </c>
      <c r="H4429" t="s">
        <v>39</v>
      </c>
      <c r="I4429" s="58" t="s">
        <v>104</v>
      </c>
      <c r="J4429" s="58" t="s">
        <v>41</v>
      </c>
      <c r="K4429" s="58" t="s">
        <v>97</v>
      </c>
      <c r="N4429" t="s">
        <v>98</v>
      </c>
      <c r="P4429" t="s">
        <v>78</v>
      </c>
      <c r="Q4429" t="s">
        <v>79</v>
      </c>
      <c r="S4429" t="s">
        <v>99</v>
      </c>
      <c r="T4429" t="s">
        <v>73</v>
      </c>
      <c r="U4429" t="s">
        <v>149</v>
      </c>
      <c r="V4429" t="s">
        <v>46</v>
      </c>
      <c r="W4429" t="s">
        <v>764</v>
      </c>
      <c r="X4429" t="s">
        <v>765</v>
      </c>
      <c r="Y4429" t="s">
        <v>766</v>
      </c>
      <c r="Z4429" t="s">
        <v>767</v>
      </c>
      <c r="AB4429" t="s">
        <v>1174</v>
      </c>
      <c r="AC4429" t="s">
        <v>1830</v>
      </c>
      <c r="AD4429" t="s">
        <v>1831</v>
      </c>
      <c r="AF4429" t="s">
        <v>55</v>
      </c>
      <c r="AG4429" t="s">
        <v>46</v>
      </c>
      <c r="AH4429" t="s">
        <v>56</v>
      </c>
      <c r="AI4429" t="s">
        <v>56</v>
      </c>
      <c r="AJ4429" t="s">
        <v>56</v>
      </c>
      <c r="AK4429" t="s">
        <v>56</v>
      </c>
      <c r="AL4429" t="s">
        <v>56</v>
      </c>
      <c r="AM4429" t="s">
        <v>56</v>
      </c>
      <c r="AN4429" t="s">
        <v>56</v>
      </c>
      <c r="AO4429" t="s">
        <v>56</v>
      </c>
      <c r="AP4429" t="s">
        <v>56</v>
      </c>
      <c r="AQ4429" t="s">
        <v>56</v>
      </c>
      <c r="AR4429" t="s">
        <v>56</v>
      </c>
      <c r="AS4429" t="s">
        <v>56</v>
      </c>
      <c r="AT4429" t="s">
        <v>56</v>
      </c>
      <c r="AU4429" t="s">
        <v>56</v>
      </c>
      <c r="AV4429" t="s">
        <v>56</v>
      </c>
      <c r="AW4429" t="s">
        <v>56</v>
      </c>
    </row>
    <row r="4430" spans="1:49" x14ac:dyDescent="0.3">
      <c r="A4430" t="str">
        <f t="shared" si="346"/>
        <v>KU</v>
      </c>
      <c r="B4430" t="str">
        <f t="shared" si="347"/>
        <v>V</v>
      </c>
      <c r="C4430">
        <f t="shared" si="348"/>
        <v>1.56</v>
      </c>
      <c r="D4430">
        <f t="shared" si="349"/>
        <v>1</v>
      </c>
      <c r="E4430">
        <f t="shared" si="350"/>
        <v>1.56</v>
      </c>
      <c r="G4430" t="s">
        <v>5417</v>
      </c>
      <c r="H4430" t="s">
        <v>39</v>
      </c>
      <c r="I4430" s="58" t="s">
        <v>104</v>
      </c>
      <c r="J4430" s="58" t="s">
        <v>41</v>
      </c>
      <c r="K4430" s="58" t="s">
        <v>76</v>
      </c>
      <c r="N4430" t="s">
        <v>805</v>
      </c>
      <c r="P4430" t="s">
        <v>78</v>
      </c>
      <c r="Q4430" t="s">
        <v>79</v>
      </c>
      <c r="S4430" t="s">
        <v>80</v>
      </c>
      <c r="T4430" t="s">
        <v>45</v>
      </c>
      <c r="U4430" t="s">
        <v>46</v>
      </c>
      <c r="V4430" t="s">
        <v>46</v>
      </c>
      <c r="W4430" t="s">
        <v>4216</v>
      </c>
      <c r="X4430" t="s">
        <v>4217</v>
      </c>
      <c r="Y4430" t="s">
        <v>4218</v>
      </c>
      <c r="Z4430" t="s">
        <v>382</v>
      </c>
      <c r="AA4430" t="s">
        <v>5104</v>
      </c>
      <c r="AB4430" t="s">
        <v>64</v>
      </c>
      <c r="AC4430" t="s">
        <v>5166</v>
      </c>
      <c r="AD4430" t="s">
        <v>5418</v>
      </c>
      <c r="AF4430" t="s">
        <v>55</v>
      </c>
      <c r="AG4430" t="s">
        <v>46</v>
      </c>
      <c r="AH4430" t="s">
        <v>56</v>
      </c>
      <c r="AI4430" t="s">
        <v>56</v>
      </c>
      <c r="AJ4430" t="s">
        <v>56</v>
      </c>
      <c r="AK4430" t="s">
        <v>56</v>
      </c>
      <c r="AL4430" t="s">
        <v>56</v>
      </c>
      <c r="AM4430" t="s">
        <v>56</v>
      </c>
      <c r="AN4430" t="s">
        <v>56</v>
      </c>
      <c r="AO4430" t="s">
        <v>56</v>
      </c>
      <c r="AP4430" t="s">
        <v>56</v>
      </c>
      <c r="AQ4430" t="s">
        <v>56</v>
      </c>
      <c r="AR4430" t="s">
        <v>56</v>
      </c>
      <c r="AS4430" t="s">
        <v>56</v>
      </c>
      <c r="AT4430" t="s">
        <v>56</v>
      </c>
      <c r="AU4430" t="s">
        <v>56</v>
      </c>
      <c r="AV4430" t="s">
        <v>56</v>
      </c>
      <c r="AW4430" t="s">
        <v>56</v>
      </c>
    </row>
    <row r="4431" spans="1:49" x14ac:dyDescent="0.3">
      <c r="A4431" t="str">
        <f t="shared" si="346"/>
        <v>AU</v>
      </c>
      <c r="B4431" t="str">
        <f t="shared" si="347"/>
        <v>V</v>
      </c>
      <c r="C4431">
        <f t="shared" si="348"/>
        <v>1.7999999999999998</v>
      </c>
      <c r="D4431">
        <f t="shared" si="349"/>
        <v>1</v>
      </c>
      <c r="E4431">
        <f t="shared" si="350"/>
        <v>1.7999999999999998</v>
      </c>
      <c r="G4431" t="s">
        <v>5419</v>
      </c>
      <c r="H4431" t="s">
        <v>39</v>
      </c>
      <c r="I4431" s="58" t="s">
        <v>96</v>
      </c>
      <c r="J4431" s="58" t="s">
        <v>41</v>
      </c>
      <c r="K4431" s="58" t="s">
        <v>76</v>
      </c>
      <c r="N4431" t="s">
        <v>98</v>
      </c>
      <c r="P4431" t="s">
        <v>78</v>
      </c>
      <c r="Q4431" t="s">
        <v>79</v>
      </c>
      <c r="S4431" t="s">
        <v>80</v>
      </c>
      <c r="T4431" t="s">
        <v>45</v>
      </c>
      <c r="U4431" t="s">
        <v>46</v>
      </c>
      <c r="V4431" t="s">
        <v>46</v>
      </c>
      <c r="W4431" t="s">
        <v>156</v>
      </c>
      <c r="X4431" t="s">
        <v>6458</v>
      </c>
      <c r="Y4431" t="s">
        <v>157</v>
      </c>
      <c r="Z4431" t="s">
        <v>654</v>
      </c>
      <c r="AA4431" t="s">
        <v>655</v>
      </c>
      <c r="AB4431" t="s">
        <v>702</v>
      </c>
      <c r="AC4431" t="s">
        <v>703</v>
      </c>
      <c r="AD4431" t="s">
        <v>3072</v>
      </c>
      <c r="AF4431" t="s">
        <v>186</v>
      </c>
      <c r="AG4431" t="s">
        <v>56</v>
      </c>
      <c r="AH4431" t="s">
        <v>56</v>
      </c>
      <c r="AI4431" t="s">
        <v>46</v>
      </c>
      <c r="AJ4431" t="s">
        <v>56</v>
      </c>
      <c r="AK4431" t="s">
        <v>56</v>
      </c>
      <c r="AL4431" t="s">
        <v>56</v>
      </c>
      <c r="AM4431" t="s">
        <v>56</v>
      </c>
      <c r="AN4431" t="s">
        <v>56</v>
      </c>
      <c r="AO4431" t="s">
        <v>56</v>
      </c>
      <c r="AP4431" t="s">
        <v>56</v>
      </c>
      <c r="AQ4431" t="s">
        <v>56</v>
      </c>
      <c r="AR4431" t="s">
        <v>56</v>
      </c>
      <c r="AS4431" t="s">
        <v>56</v>
      </c>
      <c r="AT4431" t="s">
        <v>46</v>
      </c>
      <c r="AU4431" t="s">
        <v>56</v>
      </c>
      <c r="AV4431" t="s">
        <v>56</v>
      </c>
      <c r="AW4431" t="s">
        <v>56</v>
      </c>
    </row>
    <row r="4432" spans="1:49" x14ac:dyDescent="0.3">
      <c r="A4432" t="str">
        <f t="shared" si="346"/>
        <v>VŠMU</v>
      </c>
      <c r="B4432" t="str">
        <f t="shared" si="347"/>
        <v>P</v>
      </c>
      <c r="C4432">
        <f t="shared" si="348"/>
        <v>12</v>
      </c>
      <c r="D4432">
        <f t="shared" si="349"/>
        <v>0.33333333333333331</v>
      </c>
      <c r="E4432">
        <f t="shared" si="350"/>
        <v>4</v>
      </c>
      <c r="G4432" t="s">
        <v>5420</v>
      </c>
      <c r="H4432" t="s">
        <v>39</v>
      </c>
      <c r="I4432" s="58" t="s">
        <v>198</v>
      </c>
      <c r="J4432" s="58" t="s">
        <v>143</v>
      </c>
      <c r="K4432" s="58" t="s">
        <v>108</v>
      </c>
      <c r="N4432" t="s">
        <v>109</v>
      </c>
      <c r="S4432" t="s">
        <v>145</v>
      </c>
      <c r="T4432" t="s">
        <v>45</v>
      </c>
      <c r="U4432" t="s">
        <v>46</v>
      </c>
      <c r="V4432" t="s">
        <v>46</v>
      </c>
      <c r="W4432" t="s">
        <v>111</v>
      </c>
      <c r="X4432" t="s">
        <v>112</v>
      </c>
      <c r="Y4432" t="s">
        <v>113</v>
      </c>
      <c r="Z4432" t="s">
        <v>114</v>
      </c>
      <c r="AA4432" t="s">
        <v>115</v>
      </c>
      <c r="AB4432" t="s">
        <v>146</v>
      </c>
      <c r="AC4432" t="s">
        <v>147</v>
      </c>
      <c r="AE4432" t="s">
        <v>230</v>
      </c>
      <c r="AF4432" t="s">
        <v>55</v>
      </c>
      <c r="AG4432" t="s">
        <v>56</v>
      </c>
      <c r="AH4432" t="s">
        <v>46</v>
      </c>
      <c r="AI4432" t="s">
        <v>56</v>
      </c>
      <c r="AJ4432" t="s">
        <v>56</v>
      </c>
      <c r="AK4432" t="s">
        <v>56</v>
      </c>
      <c r="AL4432" t="s">
        <v>46</v>
      </c>
      <c r="AM4432" t="s">
        <v>56</v>
      </c>
      <c r="AN4432" t="s">
        <v>56</v>
      </c>
      <c r="AO4432" t="s">
        <v>223</v>
      </c>
      <c r="AP4432" t="s">
        <v>56</v>
      </c>
      <c r="AQ4432" t="s">
        <v>56</v>
      </c>
      <c r="AR4432" t="s">
        <v>56</v>
      </c>
      <c r="AS4432" t="s">
        <v>56</v>
      </c>
      <c r="AT4432" t="s">
        <v>56</v>
      </c>
      <c r="AU4432" t="s">
        <v>56</v>
      </c>
      <c r="AV4432" t="s">
        <v>56</v>
      </c>
      <c r="AW4432" t="s">
        <v>56</v>
      </c>
    </row>
    <row r="4433" spans="1:49" x14ac:dyDescent="0.3">
      <c r="A4433" t="str">
        <f t="shared" si="346"/>
        <v>VŠMU</v>
      </c>
      <c r="B4433" t="str">
        <f t="shared" si="347"/>
        <v>P</v>
      </c>
      <c r="C4433">
        <f t="shared" si="348"/>
        <v>12</v>
      </c>
      <c r="D4433">
        <f t="shared" si="349"/>
        <v>0.33333333333333331</v>
      </c>
      <c r="E4433">
        <f t="shared" si="350"/>
        <v>4</v>
      </c>
      <c r="G4433" t="s">
        <v>5420</v>
      </c>
      <c r="H4433" t="s">
        <v>39</v>
      </c>
      <c r="I4433" s="58" t="s">
        <v>198</v>
      </c>
      <c r="J4433" s="58" t="s">
        <v>143</v>
      </c>
      <c r="K4433" s="58" t="s">
        <v>108</v>
      </c>
      <c r="N4433" t="s">
        <v>109</v>
      </c>
      <c r="S4433" t="s">
        <v>135</v>
      </c>
      <c r="T4433" t="s">
        <v>45</v>
      </c>
      <c r="U4433" t="s">
        <v>46</v>
      </c>
      <c r="V4433" t="s">
        <v>46</v>
      </c>
      <c r="W4433" t="s">
        <v>111</v>
      </c>
      <c r="X4433" t="s">
        <v>112</v>
      </c>
      <c r="Y4433" t="s">
        <v>113</v>
      </c>
      <c r="Z4433" t="s">
        <v>114</v>
      </c>
      <c r="AA4433" t="s">
        <v>115</v>
      </c>
      <c r="AB4433" t="s">
        <v>116</v>
      </c>
      <c r="AC4433" t="s">
        <v>117</v>
      </c>
      <c r="AE4433" t="s">
        <v>230</v>
      </c>
      <c r="AF4433" t="s">
        <v>55</v>
      </c>
      <c r="AG4433" t="s">
        <v>56</v>
      </c>
      <c r="AH4433" t="s">
        <v>46</v>
      </c>
      <c r="AI4433" t="s">
        <v>56</v>
      </c>
      <c r="AJ4433" t="s">
        <v>56</v>
      </c>
      <c r="AK4433" t="s">
        <v>56</v>
      </c>
      <c r="AL4433" t="s">
        <v>46</v>
      </c>
      <c r="AM4433" t="s">
        <v>56</v>
      </c>
      <c r="AN4433" t="s">
        <v>56</v>
      </c>
      <c r="AO4433" t="s">
        <v>223</v>
      </c>
      <c r="AP4433" t="s">
        <v>56</v>
      </c>
      <c r="AQ4433" t="s">
        <v>56</v>
      </c>
      <c r="AR4433" t="s">
        <v>56</v>
      </c>
      <c r="AS4433" t="s">
        <v>56</v>
      </c>
      <c r="AT4433" t="s">
        <v>56</v>
      </c>
      <c r="AU4433" t="s">
        <v>56</v>
      </c>
      <c r="AV4433" t="s">
        <v>56</v>
      </c>
      <c r="AW4433" t="s">
        <v>56</v>
      </c>
    </row>
    <row r="4434" spans="1:49" x14ac:dyDescent="0.3">
      <c r="A4434" t="str">
        <f t="shared" si="346"/>
        <v>VŠMU</v>
      </c>
      <c r="B4434" t="str">
        <f t="shared" si="347"/>
        <v>P</v>
      </c>
      <c r="C4434">
        <f t="shared" si="348"/>
        <v>12</v>
      </c>
      <c r="D4434">
        <f t="shared" si="349"/>
        <v>0.33333333333333331</v>
      </c>
      <c r="E4434">
        <f t="shared" si="350"/>
        <v>4</v>
      </c>
      <c r="G4434" t="s">
        <v>5420</v>
      </c>
      <c r="H4434" t="s">
        <v>39</v>
      </c>
      <c r="I4434" s="58" t="s">
        <v>198</v>
      </c>
      <c r="J4434" s="58" t="s">
        <v>143</v>
      </c>
      <c r="K4434" s="58" t="s">
        <v>108</v>
      </c>
      <c r="N4434" t="s">
        <v>109</v>
      </c>
      <c r="S4434" t="s">
        <v>110</v>
      </c>
      <c r="T4434" t="s">
        <v>45</v>
      </c>
      <c r="U4434" t="s">
        <v>46</v>
      </c>
      <c r="V4434" t="s">
        <v>46</v>
      </c>
      <c r="W4434" t="s">
        <v>111</v>
      </c>
      <c r="X4434" t="s">
        <v>112</v>
      </c>
      <c r="Y4434" t="s">
        <v>113</v>
      </c>
      <c r="Z4434" t="s">
        <v>114</v>
      </c>
      <c r="AA4434" t="s">
        <v>115</v>
      </c>
      <c r="AB4434" t="s">
        <v>116</v>
      </c>
      <c r="AC4434" t="s">
        <v>117</v>
      </c>
      <c r="AE4434" t="s">
        <v>230</v>
      </c>
      <c r="AF4434" t="s">
        <v>55</v>
      </c>
      <c r="AG4434" t="s">
        <v>56</v>
      </c>
      <c r="AH4434" t="s">
        <v>46</v>
      </c>
      <c r="AI4434" t="s">
        <v>56</v>
      </c>
      <c r="AJ4434" t="s">
        <v>56</v>
      </c>
      <c r="AK4434" t="s">
        <v>56</v>
      </c>
      <c r="AL4434" t="s">
        <v>46</v>
      </c>
      <c r="AM4434" t="s">
        <v>56</v>
      </c>
      <c r="AN4434" t="s">
        <v>56</v>
      </c>
      <c r="AO4434" t="s">
        <v>223</v>
      </c>
      <c r="AP4434" t="s">
        <v>56</v>
      </c>
      <c r="AQ4434" t="s">
        <v>56</v>
      </c>
      <c r="AR4434" t="s">
        <v>56</v>
      </c>
      <c r="AS4434" t="s">
        <v>56</v>
      </c>
      <c r="AT4434" t="s">
        <v>56</v>
      </c>
      <c r="AU4434" t="s">
        <v>56</v>
      </c>
      <c r="AV4434" t="s">
        <v>56</v>
      </c>
      <c r="AW4434" t="s">
        <v>56</v>
      </c>
    </row>
    <row r="4435" spans="1:49" x14ac:dyDescent="0.3">
      <c r="A4435" t="str">
        <f t="shared" si="346"/>
        <v>AU</v>
      </c>
      <c r="B4435" t="str">
        <f t="shared" si="347"/>
        <v>V</v>
      </c>
      <c r="C4435">
        <f t="shared" si="348"/>
        <v>0.89999999999999991</v>
      </c>
      <c r="D4435">
        <f t="shared" si="349"/>
        <v>1</v>
      </c>
      <c r="E4435">
        <f t="shared" si="350"/>
        <v>0.89999999999999991</v>
      </c>
      <c r="G4435" t="s">
        <v>5421</v>
      </c>
      <c r="H4435" t="s">
        <v>39</v>
      </c>
      <c r="I4435" s="58" t="s">
        <v>40</v>
      </c>
      <c r="J4435" s="58" t="s">
        <v>41</v>
      </c>
      <c r="K4435" s="58" t="s">
        <v>76</v>
      </c>
      <c r="N4435" t="s">
        <v>98</v>
      </c>
      <c r="P4435" t="s">
        <v>78</v>
      </c>
      <c r="Q4435" t="s">
        <v>79</v>
      </c>
      <c r="S4435" t="s">
        <v>80</v>
      </c>
      <c r="T4435" t="s">
        <v>45</v>
      </c>
      <c r="U4435" t="s">
        <v>46</v>
      </c>
      <c r="V4435" t="s">
        <v>46</v>
      </c>
      <c r="W4435" t="s">
        <v>156</v>
      </c>
      <c r="X4435" t="s">
        <v>6458</v>
      </c>
      <c r="Y4435" t="s">
        <v>157</v>
      </c>
      <c r="Z4435" t="s">
        <v>654</v>
      </c>
      <c r="AA4435" t="s">
        <v>655</v>
      </c>
      <c r="AB4435" t="s">
        <v>702</v>
      </c>
      <c r="AC4435" t="s">
        <v>703</v>
      </c>
      <c r="AD4435" t="s">
        <v>5422</v>
      </c>
      <c r="AF4435" t="s">
        <v>55</v>
      </c>
      <c r="AG4435" t="s">
        <v>46</v>
      </c>
      <c r="AH4435" t="s">
        <v>56</v>
      </c>
      <c r="AI4435" t="s">
        <v>56</v>
      </c>
      <c r="AJ4435" t="s">
        <v>56</v>
      </c>
      <c r="AK4435" t="s">
        <v>56</v>
      </c>
      <c r="AL4435" t="s">
        <v>56</v>
      </c>
      <c r="AM4435" t="s">
        <v>56</v>
      </c>
      <c r="AN4435" t="s">
        <v>56</v>
      </c>
      <c r="AO4435" t="s">
        <v>56</v>
      </c>
      <c r="AP4435" t="s">
        <v>56</v>
      </c>
      <c r="AQ4435" t="s">
        <v>56</v>
      </c>
      <c r="AR4435" t="s">
        <v>56</v>
      </c>
      <c r="AS4435" t="s">
        <v>56</v>
      </c>
      <c r="AT4435" t="s">
        <v>46</v>
      </c>
      <c r="AU4435" t="s">
        <v>56</v>
      </c>
      <c r="AV4435" t="s">
        <v>56</v>
      </c>
      <c r="AW4435" t="s">
        <v>56</v>
      </c>
    </row>
    <row r="4436" spans="1:49" x14ac:dyDescent="0.3">
      <c r="A4436" t="str">
        <f t="shared" si="346"/>
        <v>UKF</v>
      </c>
      <c r="B4436" t="str">
        <f t="shared" si="347"/>
        <v>V</v>
      </c>
      <c r="C4436">
        <f t="shared" si="348"/>
        <v>0.89999999999999991</v>
      </c>
      <c r="D4436">
        <f t="shared" si="349"/>
        <v>1</v>
      </c>
      <c r="E4436">
        <f t="shared" si="350"/>
        <v>0.89999999999999991</v>
      </c>
      <c r="G4436" t="s">
        <v>5423</v>
      </c>
      <c r="H4436" t="s">
        <v>39</v>
      </c>
      <c r="I4436" s="58" t="s">
        <v>133</v>
      </c>
      <c r="J4436" s="58" t="s">
        <v>41</v>
      </c>
      <c r="K4436" s="58" t="s">
        <v>76</v>
      </c>
      <c r="N4436" t="s">
        <v>713</v>
      </c>
      <c r="P4436" t="s">
        <v>78</v>
      </c>
      <c r="Q4436" t="s">
        <v>79</v>
      </c>
      <c r="S4436" t="s">
        <v>80</v>
      </c>
      <c r="T4436" t="s">
        <v>45</v>
      </c>
      <c r="U4436" t="s">
        <v>46</v>
      </c>
      <c r="V4436" t="s">
        <v>46</v>
      </c>
      <c r="W4436" t="s">
        <v>1274</v>
      </c>
      <c r="X4436" t="s">
        <v>1275</v>
      </c>
      <c r="Y4436" t="s">
        <v>1276</v>
      </c>
      <c r="Z4436" t="s">
        <v>1277</v>
      </c>
      <c r="AA4436" t="s">
        <v>1278</v>
      </c>
      <c r="AB4436" t="s">
        <v>1702</v>
      </c>
      <c r="AC4436" t="s">
        <v>1703</v>
      </c>
      <c r="AD4436" t="s">
        <v>2381</v>
      </c>
      <c r="AF4436" t="s">
        <v>814</v>
      </c>
      <c r="AG4436" t="s">
        <v>56</v>
      </c>
      <c r="AH4436" t="s">
        <v>56</v>
      </c>
      <c r="AI4436" t="s">
        <v>46</v>
      </c>
      <c r="AJ4436" t="s">
        <v>56</v>
      </c>
      <c r="AK4436" t="s">
        <v>56</v>
      </c>
      <c r="AL4436" t="s">
        <v>56</v>
      </c>
      <c r="AM4436" t="s">
        <v>56</v>
      </c>
      <c r="AN4436" t="s">
        <v>56</v>
      </c>
      <c r="AO4436" t="s">
        <v>56</v>
      </c>
      <c r="AP4436" t="s">
        <v>56</v>
      </c>
      <c r="AQ4436" t="s">
        <v>56</v>
      </c>
      <c r="AR4436" t="s">
        <v>56</v>
      </c>
      <c r="AS4436" t="s">
        <v>56</v>
      </c>
      <c r="AT4436" t="s">
        <v>56</v>
      </c>
      <c r="AU4436" t="s">
        <v>56</v>
      </c>
      <c r="AV4436" t="s">
        <v>56</v>
      </c>
      <c r="AW4436" t="s">
        <v>56</v>
      </c>
    </row>
    <row r="4437" spans="1:49" x14ac:dyDescent="0.3">
      <c r="A4437" t="str">
        <f t="shared" si="346"/>
        <v>VŠVU</v>
      </c>
      <c r="B4437" t="str">
        <f t="shared" si="347"/>
        <v>V</v>
      </c>
      <c r="C4437">
        <f t="shared" si="348"/>
        <v>0.78</v>
      </c>
      <c r="D4437">
        <f t="shared" si="349"/>
        <v>1</v>
      </c>
      <c r="E4437">
        <f t="shared" si="350"/>
        <v>0.78</v>
      </c>
      <c r="G4437" t="s">
        <v>5424</v>
      </c>
      <c r="H4437" t="s">
        <v>39</v>
      </c>
      <c r="I4437" s="58" t="s">
        <v>257</v>
      </c>
      <c r="J4437" s="58" t="s">
        <v>41</v>
      </c>
      <c r="K4437" s="58" t="s">
        <v>76</v>
      </c>
      <c r="N4437" t="s">
        <v>713</v>
      </c>
      <c r="P4437" t="s">
        <v>78</v>
      </c>
      <c r="Q4437" t="s">
        <v>79</v>
      </c>
      <c r="S4437" t="s">
        <v>80</v>
      </c>
      <c r="T4437" t="s">
        <v>45</v>
      </c>
      <c r="U4437" t="s">
        <v>46</v>
      </c>
      <c r="V4437" t="s">
        <v>46</v>
      </c>
      <c r="W4437" t="s">
        <v>764</v>
      </c>
      <c r="X4437" t="s">
        <v>765</v>
      </c>
      <c r="Y4437" t="s">
        <v>766</v>
      </c>
      <c r="Z4437" t="s">
        <v>767</v>
      </c>
      <c r="AB4437" t="s">
        <v>2351</v>
      </c>
      <c r="AC4437" t="s">
        <v>2352</v>
      </c>
      <c r="AD4437" t="s">
        <v>5416</v>
      </c>
      <c r="AF4437" t="s">
        <v>55</v>
      </c>
      <c r="AG4437" t="s">
        <v>46</v>
      </c>
      <c r="AH4437" t="s">
        <v>56</v>
      </c>
      <c r="AI4437" t="s">
        <v>56</v>
      </c>
      <c r="AJ4437" t="s">
        <v>56</v>
      </c>
      <c r="AK4437" t="s">
        <v>56</v>
      </c>
      <c r="AL4437" t="s">
        <v>56</v>
      </c>
      <c r="AM4437" t="s">
        <v>56</v>
      </c>
      <c r="AN4437" t="s">
        <v>56</v>
      </c>
      <c r="AO4437" t="s">
        <v>56</v>
      </c>
      <c r="AP4437" t="s">
        <v>56</v>
      </c>
      <c r="AQ4437" t="s">
        <v>56</v>
      </c>
      <c r="AR4437" t="s">
        <v>56</v>
      </c>
      <c r="AS4437" t="s">
        <v>56</v>
      </c>
      <c r="AT4437" t="s">
        <v>56</v>
      </c>
      <c r="AU4437" t="s">
        <v>56</v>
      </c>
      <c r="AV4437" t="s">
        <v>56</v>
      </c>
      <c r="AW4437" t="s">
        <v>56</v>
      </c>
    </row>
    <row r="4438" spans="1:49" x14ac:dyDescent="0.3">
      <c r="A4438" t="str">
        <f t="shared" si="346"/>
        <v>UKF</v>
      </c>
      <c r="B4438" t="str">
        <f t="shared" si="347"/>
        <v>V</v>
      </c>
      <c r="C4438">
        <f t="shared" si="348"/>
        <v>0.78</v>
      </c>
      <c r="D4438">
        <f t="shared" si="349"/>
        <v>1</v>
      </c>
      <c r="E4438">
        <f t="shared" si="350"/>
        <v>0.78</v>
      </c>
      <c r="G4438" t="s">
        <v>5425</v>
      </c>
      <c r="H4438" t="s">
        <v>39</v>
      </c>
      <c r="I4438" s="58" t="s">
        <v>75</v>
      </c>
      <c r="J4438" s="58" t="s">
        <v>41</v>
      </c>
      <c r="K4438" s="58" t="s">
        <v>76</v>
      </c>
      <c r="N4438" t="s">
        <v>805</v>
      </c>
      <c r="P4438" t="s">
        <v>78</v>
      </c>
      <c r="Q4438" t="s">
        <v>79</v>
      </c>
      <c r="S4438" t="s">
        <v>80</v>
      </c>
      <c r="T4438" t="s">
        <v>45</v>
      </c>
      <c r="U4438" t="s">
        <v>46</v>
      </c>
      <c r="V4438" t="s">
        <v>46</v>
      </c>
      <c r="W4438" t="s">
        <v>1274</v>
      </c>
      <c r="X4438" t="s">
        <v>1275</v>
      </c>
      <c r="Y4438" t="s">
        <v>1276</v>
      </c>
      <c r="Z4438" t="s">
        <v>1277</v>
      </c>
      <c r="AA4438" t="s">
        <v>1278</v>
      </c>
      <c r="AB4438" t="s">
        <v>1702</v>
      </c>
      <c r="AC4438" t="s">
        <v>1703</v>
      </c>
      <c r="AD4438" t="s">
        <v>2381</v>
      </c>
      <c r="AF4438" t="s">
        <v>814</v>
      </c>
      <c r="AG4438" t="s">
        <v>56</v>
      </c>
      <c r="AH4438" t="s">
        <v>56</v>
      </c>
      <c r="AI4438" t="s">
        <v>46</v>
      </c>
      <c r="AJ4438" t="s">
        <v>56</v>
      </c>
      <c r="AK4438" t="s">
        <v>56</v>
      </c>
      <c r="AL4438" t="s">
        <v>56</v>
      </c>
      <c r="AM4438" t="s">
        <v>56</v>
      </c>
      <c r="AN4438" t="s">
        <v>56</v>
      </c>
      <c r="AO4438" t="s">
        <v>56</v>
      </c>
      <c r="AP4438" t="s">
        <v>56</v>
      </c>
      <c r="AQ4438" t="s">
        <v>56</v>
      </c>
      <c r="AR4438" t="s">
        <v>56</v>
      </c>
      <c r="AS4438" t="s">
        <v>56</v>
      </c>
      <c r="AT4438" t="s">
        <v>56</v>
      </c>
      <c r="AU4438" t="s">
        <v>56</v>
      </c>
      <c r="AV4438" t="s">
        <v>56</v>
      </c>
      <c r="AW4438" t="s">
        <v>56</v>
      </c>
    </row>
    <row r="4439" spans="1:49" x14ac:dyDescent="0.3">
      <c r="A4439" t="str">
        <f t="shared" si="346"/>
        <v>VŠVU</v>
      </c>
      <c r="B4439" t="str">
        <f t="shared" si="347"/>
        <v>V</v>
      </c>
      <c r="C4439">
        <f t="shared" si="348"/>
        <v>1.56</v>
      </c>
      <c r="D4439">
        <f t="shared" si="349"/>
        <v>1</v>
      </c>
      <c r="E4439">
        <f t="shared" si="350"/>
        <v>1.56</v>
      </c>
      <c r="G4439" t="s">
        <v>5426</v>
      </c>
      <c r="H4439" t="s">
        <v>39</v>
      </c>
      <c r="I4439" s="58" t="s">
        <v>104</v>
      </c>
      <c r="J4439" s="58" t="s">
        <v>41</v>
      </c>
      <c r="K4439" s="58" t="s">
        <v>97</v>
      </c>
      <c r="N4439" t="s">
        <v>98</v>
      </c>
      <c r="P4439" t="s">
        <v>2662</v>
      </c>
      <c r="Q4439" t="s">
        <v>79</v>
      </c>
      <c r="S4439" t="s">
        <v>99</v>
      </c>
      <c r="T4439" t="s">
        <v>45</v>
      </c>
      <c r="U4439" t="s">
        <v>46</v>
      </c>
      <c r="V4439" t="s">
        <v>46</v>
      </c>
      <c r="W4439" t="s">
        <v>764</v>
      </c>
      <c r="X4439" t="s">
        <v>765</v>
      </c>
      <c r="Y4439" t="s">
        <v>766</v>
      </c>
      <c r="Z4439" t="s">
        <v>767</v>
      </c>
      <c r="AB4439" t="s">
        <v>1196</v>
      </c>
      <c r="AC4439" t="s">
        <v>1197</v>
      </c>
      <c r="AD4439" t="s">
        <v>5427</v>
      </c>
      <c r="AF4439" t="s">
        <v>55</v>
      </c>
      <c r="AG4439" t="s">
        <v>46</v>
      </c>
      <c r="AH4439" t="s">
        <v>56</v>
      </c>
      <c r="AI4439" t="s">
        <v>56</v>
      </c>
      <c r="AJ4439" t="s">
        <v>56</v>
      </c>
      <c r="AK4439" t="s">
        <v>56</v>
      </c>
      <c r="AL4439" t="s">
        <v>56</v>
      </c>
      <c r="AM4439" t="s">
        <v>56</v>
      </c>
      <c r="AN4439" t="s">
        <v>56</v>
      </c>
      <c r="AO4439" t="s">
        <v>56</v>
      </c>
      <c r="AP4439" t="s">
        <v>56</v>
      </c>
      <c r="AQ4439" t="s">
        <v>56</v>
      </c>
      <c r="AR4439" t="s">
        <v>56</v>
      </c>
      <c r="AS4439" t="s">
        <v>56</v>
      </c>
      <c r="AT4439" t="s">
        <v>56</v>
      </c>
      <c r="AU4439" t="s">
        <v>56</v>
      </c>
      <c r="AV4439" t="s">
        <v>56</v>
      </c>
      <c r="AW4439" t="s">
        <v>56</v>
      </c>
    </row>
    <row r="4440" spans="1:49" x14ac:dyDescent="0.3">
      <c r="A4440" t="str">
        <f t="shared" si="346"/>
        <v>KU</v>
      </c>
      <c r="B4440" t="str">
        <f t="shared" si="347"/>
        <v>V</v>
      </c>
      <c r="C4440">
        <f t="shared" si="348"/>
        <v>7.1999999999999993</v>
      </c>
      <c r="D4440">
        <f t="shared" si="349"/>
        <v>1</v>
      </c>
      <c r="E4440">
        <f t="shared" si="350"/>
        <v>7.1999999999999993</v>
      </c>
      <c r="G4440" t="s">
        <v>5428</v>
      </c>
      <c r="H4440" t="s">
        <v>39</v>
      </c>
      <c r="I4440" s="58" t="s">
        <v>142</v>
      </c>
      <c r="J4440" s="58" t="s">
        <v>143</v>
      </c>
      <c r="K4440" s="58" t="s">
        <v>76</v>
      </c>
      <c r="N4440" t="s">
        <v>805</v>
      </c>
      <c r="P4440" t="s">
        <v>78</v>
      </c>
      <c r="Q4440" t="s">
        <v>79</v>
      </c>
      <c r="S4440" t="s">
        <v>80</v>
      </c>
      <c r="T4440" t="s">
        <v>45</v>
      </c>
      <c r="U4440" t="s">
        <v>46</v>
      </c>
      <c r="V4440" t="s">
        <v>46</v>
      </c>
      <c r="W4440" t="s">
        <v>4216</v>
      </c>
      <c r="X4440" t="s">
        <v>4217</v>
      </c>
      <c r="Y4440" t="s">
        <v>4218</v>
      </c>
      <c r="Z4440" t="s">
        <v>382</v>
      </c>
      <c r="AA4440" t="s">
        <v>5104</v>
      </c>
      <c r="AB4440" t="s">
        <v>64</v>
      </c>
      <c r="AC4440" t="s">
        <v>5166</v>
      </c>
      <c r="AD4440" t="s">
        <v>5167</v>
      </c>
      <c r="AF4440" t="s">
        <v>55</v>
      </c>
      <c r="AG4440" t="s">
        <v>149</v>
      </c>
      <c r="AH4440" t="s">
        <v>56</v>
      </c>
      <c r="AI4440" t="s">
        <v>56</v>
      </c>
      <c r="AJ4440" t="s">
        <v>56</v>
      </c>
      <c r="AK4440" t="s">
        <v>56</v>
      </c>
      <c r="AL4440" t="s">
        <v>56</v>
      </c>
      <c r="AM4440" t="s">
        <v>56</v>
      </c>
      <c r="AN4440" t="s">
        <v>56</v>
      </c>
      <c r="AO4440" t="s">
        <v>149</v>
      </c>
      <c r="AP4440" t="s">
        <v>56</v>
      </c>
      <c r="AQ4440" t="s">
        <v>56</v>
      </c>
      <c r="AR4440" t="s">
        <v>56</v>
      </c>
      <c r="AS4440" t="s">
        <v>56</v>
      </c>
      <c r="AT4440" t="s">
        <v>56</v>
      </c>
      <c r="AU4440" t="s">
        <v>56</v>
      </c>
      <c r="AV4440" t="s">
        <v>56</v>
      </c>
      <c r="AW4440" t="s">
        <v>56</v>
      </c>
    </row>
    <row r="4441" spans="1:49" x14ac:dyDescent="0.3">
      <c r="A4441" t="str">
        <f t="shared" si="346"/>
        <v>KU</v>
      </c>
      <c r="B4441" t="str">
        <f t="shared" si="347"/>
        <v>V</v>
      </c>
      <c r="C4441">
        <f t="shared" si="348"/>
        <v>7.1999999999999993</v>
      </c>
      <c r="D4441">
        <f t="shared" si="349"/>
        <v>1</v>
      </c>
      <c r="E4441">
        <f t="shared" si="350"/>
        <v>7.1999999999999993</v>
      </c>
      <c r="G4441" t="s">
        <v>5429</v>
      </c>
      <c r="H4441" t="s">
        <v>39</v>
      </c>
      <c r="I4441" s="58" t="s">
        <v>142</v>
      </c>
      <c r="J4441" s="58" t="s">
        <v>143</v>
      </c>
      <c r="K4441" s="58" t="s">
        <v>76</v>
      </c>
      <c r="N4441" t="s">
        <v>805</v>
      </c>
      <c r="P4441" t="s">
        <v>78</v>
      </c>
      <c r="Q4441" t="s">
        <v>79</v>
      </c>
      <c r="S4441" t="s">
        <v>80</v>
      </c>
      <c r="T4441" t="s">
        <v>45</v>
      </c>
      <c r="U4441" t="s">
        <v>46</v>
      </c>
      <c r="V4441" t="s">
        <v>46</v>
      </c>
      <c r="W4441" t="s">
        <v>4216</v>
      </c>
      <c r="X4441" t="s">
        <v>4217</v>
      </c>
      <c r="Y4441" t="s">
        <v>4218</v>
      </c>
      <c r="Z4441" t="s">
        <v>382</v>
      </c>
      <c r="AA4441" t="s">
        <v>5104</v>
      </c>
      <c r="AB4441" t="s">
        <v>64</v>
      </c>
      <c r="AC4441" t="s">
        <v>5166</v>
      </c>
      <c r="AD4441" t="s">
        <v>5167</v>
      </c>
      <c r="AF4441" t="s">
        <v>55</v>
      </c>
      <c r="AG4441" t="s">
        <v>149</v>
      </c>
      <c r="AH4441" t="s">
        <v>56</v>
      </c>
      <c r="AI4441" t="s">
        <v>56</v>
      </c>
      <c r="AJ4441" t="s">
        <v>56</v>
      </c>
      <c r="AK4441" t="s">
        <v>56</v>
      </c>
      <c r="AL4441" t="s">
        <v>56</v>
      </c>
      <c r="AM4441" t="s">
        <v>56</v>
      </c>
      <c r="AN4441" t="s">
        <v>56</v>
      </c>
      <c r="AO4441" t="s">
        <v>149</v>
      </c>
      <c r="AP4441" t="s">
        <v>56</v>
      </c>
      <c r="AQ4441" t="s">
        <v>56</v>
      </c>
      <c r="AR4441" t="s">
        <v>56</v>
      </c>
      <c r="AS4441" t="s">
        <v>56</v>
      </c>
      <c r="AT4441" t="s">
        <v>56</v>
      </c>
      <c r="AU4441" t="s">
        <v>56</v>
      </c>
      <c r="AV4441" t="s">
        <v>56</v>
      </c>
      <c r="AW4441" t="s">
        <v>56</v>
      </c>
    </row>
    <row r="4442" spans="1:49" x14ac:dyDescent="0.3">
      <c r="A4442" t="str">
        <f t="shared" si="346"/>
        <v>KU</v>
      </c>
      <c r="B4442" t="str">
        <f t="shared" si="347"/>
        <v>V</v>
      </c>
      <c r="C4442">
        <f t="shared" si="348"/>
        <v>7.1999999999999993</v>
      </c>
      <c r="D4442">
        <f t="shared" si="349"/>
        <v>1</v>
      </c>
      <c r="E4442">
        <f t="shared" si="350"/>
        <v>7.1999999999999993</v>
      </c>
      <c r="G4442" t="s">
        <v>5430</v>
      </c>
      <c r="H4442" t="s">
        <v>39</v>
      </c>
      <c r="I4442" s="58" t="s">
        <v>142</v>
      </c>
      <c r="J4442" s="58" t="s">
        <v>143</v>
      </c>
      <c r="K4442" s="58" t="s">
        <v>76</v>
      </c>
      <c r="N4442" t="s">
        <v>805</v>
      </c>
      <c r="P4442" t="s">
        <v>78</v>
      </c>
      <c r="Q4442" t="s">
        <v>79</v>
      </c>
      <c r="S4442" t="s">
        <v>80</v>
      </c>
      <c r="T4442" t="s">
        <v>45</v>
      </c>
      <c r="U4442" t="s">
        <v>46</v>
      </c>
      <c r="V4442" t="s">
        <v>46</v>
      </c>
      <c r="W4442" t="s">
        <v>4216</v>
      </c>
      <c r="X4442" t="s">
        <v>4217</v>
      </c>
      <c r="Y4442" t="s">
        <v>4218</v>
      </c>
      <c r="Z4442" t="s">
        <v>382</v>
      </c>
      <c r="AA4442" t="s">
        <v>5104</v>
      </c>
      <c r="AB4442" t="s">
        <v>64</v>
      </c>
      <c r="AC4442" t="s">
        <v>5166</v>
      </c>
      <c r="AD4442" t="s">
        <v>5167</v>
      </c>
      <c r="AF4442" t="s">
        <v>55</v>
      </c>
      <c r="AG4442" t="s">
        <v>149</v>
      </c>
      <c r="AH4442" t="s">
        <v>56</v>
      </c>
      <c r="AI4442" t="s">
        <v>56</v>
      </c>
      <c r="AJ4442" t="s">
        <v>56</v>
      </c>
      <c r="AK4442" t="s">
        <v>56</v>
      </c>
      <c r="AL4442" t="s">
        <v>56</v>
      </c>
      <c r="AM4442" t="s">
        <v>56</v>
      </c>
      <c r="AN4442" t="s">
        <v>56</v>
      </c>
      <c r="AO4442" t="s">
        <v>149</v>
      </c>
      <c r="AP4442" t="s">
        <v>56</v>
      </c>
      <c r="AQ4442" t="s">
        <v>56</v>
      </c>
      <c r="AR4442" t="s">
        <v>56</v>
      </c>
      <c r="AS4442" t="s">
        <v>56</v>
      </c>
      <c r="AT4442" t="s">
        <v>56</v>
      </c>
      <c r="AU4442" t="s">
        <v>56</v>
      </c>
      <c r="AV4442" t="s">
        <v>56</v>
      </c>
      <c r="AW4442" t="s">
        <v>56</v>
      </c>
    </row>
    <row r="4443" spans="1:49" x14ac:dyDescent="0.3">
      <c r="A4443" t="str">
        <f t="shared" si="346"/>
        <v>KU</v>
      </c>
      <c r="B4443" t="str">
        <f t="shared" si="347"/>
        <v>V</v>
      </c>
      <c r="C4443">
        <f t="shared" si="348"/>
        <v>0.89999999999999991</v>
      </c>
      <c r="D4443">
        <f t="shared" si="349"/>
        <v>1</v>
      </c>
      <c r="E4443">
        <f t="shared" si="350"/>
        <v>0.89999999999999991</v>
      </c>
      <c r="G4443" t="s">
        <v>5431</v>
      </c>
      <c r="H4443" t="s">
        <v>39</v>
      </c>
      <c r="I4443" s="58" t="s">
        <v>40</v>
      </c>
      <c r="J4443" s="58" t="s">
        <v>41</v>
      </c>
      <c r="K4443" s="58" t="s">
        <v>76</v>
      </c>
      <c r="N4443" t="s">
        <v>805</v>
      </c>
      <c r="P4443" t="s">
        <v>78</v>
      </c>
      <c r="Q4443" t="s">
        <v>79</v>
      </c>
      <c r="S4443" t="s">
        <v>80</v>
      </c>
      <c r="T4443" t="s">
        <v>45</v>
      </c>
      <c r="U4443" t="s">
        <v>46</v>
      </c>
      <c r="V4443" t="s">
        <v>46</v>
      </c>
      <c r="W4443" t="s">
        <v>4216</v>
      </c>
      <c r="X4443" t="s">
        <v>4217</v>
      </c>
      <c r="Y4443" t="s">
        <v>4218</v>
      </c>
      <c r="Z4443" t="s">
        <v>382</v>
      </c>
      <c r="AA4443" t="s">
        <v>5104</v>
      </c>
      <c r="AB4443" t="s">
        <v>64</v>
      </c>
      <c r="AC4443" t="s">
        <v>5166</v>
      </c>
      <c r="AD4443" t="s">
        <v>2349</v>
      </c>
      <c r="AF4443" t="s">
        <v>55</v>
      </c>
      <c r="AG4443" t="s">
        <v>46</v>
      </c>
      <c r="AH4443" t="s">
        <v>56</v>
      </c>
      <c r="AI4443" t="s">
        <v>56</v>
      </c>
      <c r="AJ4443" t="s">
        <v>56</v>
      </c>
      <c r="AK4443" t="s">
        <v>56</v>
      </c>
      <c r="AL4443" t="s">
        <v>56</v>
      </c>
      <c r="AM4443" t="s">
        <v>56</v>
      </c>
      <c r="AN4443" t="s">
        <v>56</v>
      </c>
      <c r="AO4443" t="s">
        <v>56</v>
      </c>
      <c r="AP4443" t="s">
        <v>56</v>
      </c>
      <c r="AQ4443" t="s">
        <v>56</v>
      </c>
      <c r="AR4443" t="s">
        <v>56</v>
      </c>
      <c r="AS4443" t="s">
        <v>56</v>
      </c>
      <c r="AT4443" t="s">
        <v>56</v>
      </c>
      <c r="AU4443" t="s">
        <v>56</v>
      </c>
      <c r="AV4443" t="s">
        <v>56</v>
      </c>
      <c r="AW4443" t="s">
        <v>56</v>
      </c>
    </row>
    <row r="4444" spans="1:49" x14ac:dyDescent="0.3">
      <c r="A4444" t="str">
        <f t="shared" si="346"/>
        <v>VŠVU</v>
      </c>
      <c r="B4444" t="str">
        <f t="shared" si="347"/>
        <v>V</v>
      </c>
      <c r="C4444">
        <f t="shared" si="348"/>
        <v>3.5999999999999996</v>
      </c>
      <c r="D4444">
        <f t="shared" si="349"/>
        <v>1</v>
      </c>
      <c r="E4444">
        <f t="shared" si="350"/>
        <v>3.5999999999999996</v>
      </c>
      <c r="G4444" t="s">
        <v>5432</v>
      </c>
      <c r="H4444" t="s">
        <v>39</v>
      </c>
      <c r="I4444" s="58" t="s">
        <v>794</v>
      </c>
      <c r="J4444" s="58" t="s">
        <v>143</v>
      </c>
      <c r="K4444" s="58" t="s">
        <v>211</v>
      </c>
      <c r="N4444" t="s">
        <v>212</v>
      </c>
      <c r="P4444" t="s">
        <v>2662</v>
      </c>
      <c r="Q4444" t="s">
        <v>79</v>
      </c>
      <c r="S4444" t="s">
        <v>214</v>
      </c>
      <c r="T4444" t="s">
        <v>70</v>
      </c>
      <c r="U4444" t="s">
        <v>200</v>
      </c>
      <c r="V4444" t="s">
        <v>46</v>
      </c>
      <c r="W4444" t="s">
        <v>764</v>
      </c>
      <c r="X4444" t="s">
        <v>765</v>
      </c>
      <c r="Y4444" t="s">
        <v>766</v>
      </c>
      <c r="Z4444" t="s">
        <v>767</v>
      </c>
      <c r="AB4444" t="s">
        <v>2215</v>
      </c>
      <c r="AC4444" t="s">
        <v>2216</v>
      </c>
      <c r="AD4444" t="s">
        <v>5433</v>
      </c>
      <c r="AF4444" t="s">
        <v>255</v>
      </c>
      <c r="AG4444" t="s">
        <v>56</v>
      </c>
      <c r="AH4444" t="s">
        <v>56</v>
      </c>
      <c r="AI4444" t="s">
        <v>46</v>
      </c>
      <c r="AJ4444" t="s">
        <v>46</v>
      </c>
      <c r="AK4444" t="s">
        <v>56</v>
      </c>
      <c r="AL4444" t="s">
        <v>56</v>
      </c>
      <c r="AM4444" t="s">
        <v>56</v>
      </c>
      <c r="AN4444" t="s">
        <v>56</v>
      </c>
      <c r="AO4444" t="s">
        <v>56</v>
      </c>
      <c r="AP4444" t="s">
        <v>46</v>
      </c>
      <c r="AQ4444" t="s">
        <v>56</v>
      </c>
      <c r="AR4444" t="s">
        <v>56</v>
      </c>
      <c r="AS4444" t="s">
        <v>56</v>
      </c>
      <c r="AT4444" t="s">
        <v>56</v>
      </c>
      <c r="AU4444" t="s">
        <v>56</v>
      </c>
      <c r="AV4444" t="s">
        <v>56</v>
      </c>
      <c r="AW4444" t="s">
        <v>56</v>
      </c>
    </row>
    <row r="4445" spans="1:49" x14ac:dyDescent="0.3">
      <c r="A4445" t="str">
        <f t="shared" si="346"/>
        <v>TUKE</v>
      </c>
      <c r="B4445" t="str">
        <f t="shared" si="347"/>
        <v>V</v>
      </c>
      <c r="C4445">
        <f t="shared" si="348"/>
        <v>0.78</v>
      </c>
      <c r="D4445">
        <f t="shared" si="349"/>
        <v>1</v>
      </c>
      <c r="E4445">
        <f t="shared" si="350"/>
        <v>0.78</v>
      </c>
      <c r="G4445" t="s">
        <v>5434</v>
      </c>
      <c r="H4445" t="s">
        <v>39</v>
      </c>
      <c r="I4445" s="58" t="s">
        <v>75</v>
      </c>
      <c r="J4445" s="58" t="s">
        <v>41</v>
      </c>
      <c r="K4445" s="58" t="s">
        <v>76</v>
      </c>
      <c r="N4445" t="s">
        <v>77</v>
      </c>
      <c r="P4445" t="s">
        <v>78</v>
      </c>
      <c r="Q4445" t="s">
        <v>79</v>
      </c>
      <c r="S4445" t="s">
        <v>80</v>
      </c>
      <c r="T4445" t="s">
        <v>45</v>
      </c>
      <c r="U4445" t="s">
        <v>46</v>
      </c>
      <c r="V4445" t="s">
        <v>46</v>
      </c>
      <c r="W4445" t="s">
        <v>714</v>
      </c>
      <c r="X4445" t="s">
        <v>715</v>
      </c>
      <c r="Y4445" t="s">
        <v>716</v>
      </c>
      <c r="Z4445" t="s">
        <v>717</v>
      </c>
      <c r="AA4445" t="s">
        <v>718</v>
      </c>
      <c r="AB4445" t="s">
        <v>1174</v>
      </c>
      <c r="AC4445" t="s">
        <v>1175</v>
      </c>
      <c r="AE4445" t="s">
        <v>2919</v>
      </c>
      <c r="AF4445" t="s">
        <v>55</v>
      </c>
      <c r="AG4445" t="s">
        <v>56</v>
      </c>
      <c r="AH4445" t="s">
        <v>46</v>
      </c>
      <c r="AI4445" t="s">
        <v>56</v>
      </c>
      <c r="AJ4445" t="s">
        <v>56</v>
      </c>
      <c r="AK4445" t="s">
        <v>56</v>
      </c>
      <c r="AL4445" t="s">
        <v>56</v>
      </c>
      <c r="AM4445" t="s">
        <v>56</v>
      </c>
      <c r="AN4445" t="s">
        <v>56</v>
      </c>
      <c r="AO4445" t="s">
        <v>56</v>
      </c>
      <c r="AP4445" t="s">
        <v>56</v>
      </c>
      <c r="AQ4445" t="s">
        <v>56</v>
      </c>
      <c r="AR4445" t="s">
        <v>56</v>
      </c>
      <c r="AS4445" t="s">
        <v>56</v>
      </c>
      <c r="AT4445" t="s">
        <v>56</v>
      </c>
      <c r="AU4445" t="s">
        <v>56</v>
      </c>
      <c r="AV4445" t="s">
        <v>46</v>
      </c>
      <c r="AW4445" t="s">
        <v>56</v>
      </c>
    </row>
    <row r="4446" spans="1:49" x14ac:dyDescent="0.3">
      <c r="A4446" t="str">
        <f t="shared" si="346"/>
        <v>VŠVU</v>
      </c>
      <c r="B4446" t="str">
        <f t="shared" si="347"/>
        <v>V</v>
      </c>
      <c r="C4446">
        <f t="shared" si="348"/>
        <v>0.78</v>
      </c>
      <c r="D4446">
        <f t="shared" si="349"/>
        <v>1</v>
      </c>
      <c r="E4446">
        <f t="shared" si="350"/>
        <v>0.78</v>
      </c>
      <c r="G4446" t="s">
        <v>5435</v>
      </c>
      <c r="H4446" t="s">
        <v>39</v>
      </c>
      <c r="I4446" s="58" t="s">
        <v>75</v>
      </c>
      <c r="J4446" s="58" t="s">
        <v>41</v>
      </c>
      <c r="K4446" s="58" t="s">
        <v>97</v>
      </c>
      <c r="N4446" t="s">
        <v>98</v>
      </c>
      <c r="P4446" t="s">
        <v>2662</v>
      </c>
      <c r="Q4446" t="s">
        <v>79</v>
      </c>
      <c r="S4446" t="s">
        <v>99</v>
      </c>
      <c r="T4446" t="s">
        <v>45</v>
      </c>
      <c r="U4446" t="s">
        <v>46</v>
      </c>
      <c r="V4446" t="s">
        <v>46</v>
      </c>
      <c r="W4446" t="s">
        <v>764</v>
      </c>
      <c r="X4446" t="s">
        <v>765</v>
      </c>
      <c r="Y4446" t="s">
        <v>766</v>
      </c>
      <c r="Z4446" t="s">
        <v>767</v>
      </c>
      <c r="AB4446" t="s">
        <v>1196</v>
      </c>
      <c r="AC4446" t="s">
        <v>1197</v>
      </c>
      <c r="AE4446" t="s">
        <v>5436</v>
      </c>
      <c r="AF4446" t="s">
        <v>55</v>
      </c>
      <c r="AG4446" t="s">
        <v>56</v>
      </c>
      <c r="AH4446" t="s">
        <v>46</v>
      </c>
      <c r="AI4446" t="s">
        <v>56</v>
      </c>
      <c r="AJ4446" t="s">
        <v>56</v>
      </c>
      <c r="AK4446" t="s">
        <v>56</v>
      </c>
      <c r="AL4446" t="s">
        <v>56</v>
      </c>
      <c r="AM4446" t="s">
        <v>56</v>
      </c>
      <c r="AN4446" t="s">
        <v>56</v>
      </c>
      <c r="AO4446" t="s">
        <v>56</v>
      </c>
      <c r="AP4446" t="s">
        <v>56</v>
      </c>
      <c r="AQ4446" t="s">
        <v>56</v>
      </c>
      <c r="AR4446" t="s">
        <v>56</v>
      </c>
      <c r="AS4446" t="s">
        <v>56</v>
      </c>
      <c r="AT4446" t="s">
        <v>56</v>
      </c>
      <c r="AU4446" t="s">
        <v>56</v>
      </c>
      <c r="AV4446" t="s">
        <v>56</v>
      </c>
      <c r="AW4446" t="s">
        <v>56</v>
      </c>
    </row>
    <row r="4447" spans="1:49" x14ac:dyDescent="0.3">
      <c r="A4447" t="str">
        <f t="shared" si="346"/>
        <v>TUKE</v>
      </c>
      <c r="B4447" t="str">
        <f t="shared" si="347"/>
        <v>V</v>
      </c>
      <c r="C4447">
        <f t="shared" si="348"/>
        <v>0.78</v>
      </c>
      <c r="D4447">
        <f t="shared" si="349"/>
        <v>1</v>
      </c>
      <c r="E4447">
        <f t="shared" si="350"/>
        <v>0.78</v>
      </c>
      <c r="G4447" t="s">
        <v>5437</v>
      </c>
      <c r="H4447" t="s">
        <v>39</v>
      </c>
      <c r="I4447" s="58" t="s">
        <v>75</v>
      </c>
      <c r="J4447" s="58" t="s">
        <v>41</v>
      </c>
      <c r="K4447" s="58" t="s">
        <v>76</v>
      </c>
      <c r="N4447" t="s">
        <v>77</v>
      </c>
      <c r="P4447" t="s">
        <v>78</v>
      </c>
      <c r="Q4447" t="s">
        <v>79</v>
      </c>
      <c r="S4447" t="s">
        <v>80</v>
      </c>
      <c r="T4447" t="s">
        <v>45</v>
      </c>
      <c r="U4447" t="s">
        <v>46</v>
      </c>
      <c r="V4447" t="s">
        <v>46</v>
      </c>
      <c r="W4447" t="s">
        <v>714</v>
      </c>
      <c r="X4447" t="s">
        <v>715</v>
      </c>
      <c r="Y4447" t="s">
        <v>716</v>
      </c>
      <c r="Z4447" t="s">
        <v>717</v>
      </c>
      <c r="AA4447" t="s">
        <v>718</v>
      </c>
      <c r="AB4447" t="s">
        <v>1174</v>
      </c>
      <c r="AC4447" t="s">
        <v>1175</v>
      </c>
      <c r="AE4447" t="s">
        <v>2919</v>
      </c>
      <c r="AF4447" t="s">
        <v>55</v>
      </c>
      <c r="AG4447" t="s">
        <v>56</v>
      </c>
      <c r="AH4447" t="s">
        <v>46</v>
      </c>
      <c r="AI4447" t="s">
        <v>56</v>
      </c>
      <c r="AJ4447" t="s">
        <v>56</v>
      </c>
      <c r="AK4447" t="s">
        <v>56</v>
      </c>
      <c r="AL4447" t="s">
        <v>56</v>
      </c>
      <c r="AM4447" t="s">
        <v>56</v>
      </c>
      <c r="AN4447" t="s">
        <v>56</v>
      </c>
      <c r="AO4447" t="s">
        <v>56</v>
      </c>
      <c r="AP4447" t="s">
        <v>56</v>
      </c>
      <c r="AQ4447" t="s">
        <v>56</v>
      </c>
      <c r="AR4447" t="s">
        <v>56</v>
      </c>
      <c r="AS4447" t="s">
        <v>56</v>
      </c>
      <c r="AT4447" t="s">
        <v>56</v>
      </c>
      <c r="AU4447" t="s">
        <v>56</v>
      </c>
      <c r="AV4447" t="s">
        <v>46</v>
      </c>
      <c r="AW4447" t="s">
        <v>56</v>
      </c>
    </row>
    <row r="4448" spans="1:49" x14ac:dyDescent="0.3">
      <c r="A4448" t="str">
        <f t="shared" si="346"/>
        <v>TUKE</v>
      </c>
      <c r="B4448" t="str">
        <f t="shared" si="347"/>
        <v>V</v>
      </c>
      <c r="C4448">
        <f t="shared" si="348"/>
        <v>0.78</v>
      </c>
      <c r="D4448">
        <f t="shared" si="349"/>
        <v>1</v>
      </c>
      <c r="E4448">
        <f t="shared" si="350"/>
        <v>0.78</v>
      </c>
      <c r="G4448" t="s">
        <v>5438</v>
      </c>
      <c r="H4448" t="s">
        <v>39</v>
      </c>
      <c r="I4448" s="58" t="s">
        <v>75</v>
      </c>
      <c r="J4448" s="58" t="s">
        <v>41</v>
      </c>
      <c r="K4448" s="58" t="s">
        <v>76</v>
      </c>
      <c r="N4448" t="s">
        <v>77</v>
      </c>
      <c r="P4448" t="s">
        <v>78</v>
      </c>
      <c r="Q4448" t="s">
        <v>79</v>
      </c>
      <c r="S4448" t="s">
        <v>80</v>
      </c>
      <c r="T4448" t="s">
        <v>45</v>
      </c>
      <c r="U4448" t="s">
        <v>46</v>
      </c>
      <c r="V4448" t="s">
        <v>46</v>
      </c>
      <c r="W4448" t="s">
        <v>714</v>
      </c>
      <c r="X4448" t="s">
        <v>715</v>
      </c>
      <c r="Y4448" t="s">
        <v>716</v>
      </c>
      <c r="Z4448" t="s">
        <v>717</v>
      </c>
      <c r="AA4448" t="s">
        <v>718</v>
      </c>
      <c r="AB4448" t="s">
        <v>1174</v>
      </c>
      <c r="AC4448" t="s">
        <v>1175</v>
      </c>
      <c r="AE4448" t="s">
        <v>2919</v>
      </c>
      <c r="AF4448" t="s">
        <v>55</v>
      </c>
      <c r="AG4448" t="s">
        <v>56</v>
      </c>
      <c r="AH4448" t="s">
        <v>46</v>
      </c>
      <c r="AI4448" t="s">
        <v>56</v>
      </c>
      <c r="AJ4448" t="s">
        <v>56</v>
      </c>
      <c r="AK4448" t="s">
        <v>56</v>
      </c>
      <c r="AL4448" t="s">
        <v>56</v>
      </c>
      <c r="AM4448" t="s">
        <v>56</v>
      </c>
      <c r="AN4448" t="s">
        <v>56</v>
      </c>
      <c r="AO4448" t="s">
        <v>56</v>
      </c>
      <c r="AP4448" t="s">
        <v>56</v>
      </c>
      <c r="AQ4448" t="s">
        <v>56</v>
      </c>
      <c r="AR4448" t="s">
        <v>56</v>
      </c>
      <c r="AS4448" t="s">
        <v>56</v>
      </c>
      <c r="AT4448" t="s">
        <v>56</v>
      </c>
      <c r="AU4448" t="s">
        <v>56</v>
      </c>
      <c r="AV4448" t="s">
        <v>46</v>
      </c>
      <c r="AW4448" t="s">
        <v>56</v>
      </c>
    </row>
    <row r="4449" spans="1:49" x14ac:dyDescent="0.3">
      <c r="A4449" t="str">
        <f t="shared" si="346"/>
        <v>AU</v>
      </c>
      <c r="B4449" t="str">
        <f t="shared" si="347"/>
        <v>V</v>
      </c>
      <c r="C4449">
        <f t="shared" si="348"/>
        <v>3</v>
      </c>
      <c r="D4449">
        <f t="shared" si="349"/>
        <v>1</v>
      </c>
      <c r="E4449">
        <f t="shared" si="350"/>
        <v>3</v>
      </c>
      <c r="G4449" t="s">
        <v>5439</v>
      </c>
      <c r="H4449" t="s">
        <v>39</v>
      </c>
      <c r="I4449" s="58" t="s">
        <v>242</v>
      </c>
      <c r="J4449" s="58" t="s">
        <v>41</v>
      </c>
      <c r="K4449" s="58" t="s">
        <v>76</v>
      </c>
      <c r="N4449" t="s">
        <v>763</v>
      </c>
      <c r="P4449" t="s">
        <v>78</v>
      </c>
      <c r="Q4449" t="s">
        <v>79</v>
      </c>
      <c r="S4449" t="s">
        <v>80</v>
      </c>
      <c r="T4449" t="s">
        <v>45</v>
      </c>
      <c r="U4449" t="s">
        <v>46</v>
      </c>
      <c r="V4449" t="s">
        <v>46</v>
      </c>
      <c r="W4449" t="s">
        <v>156</v>
      </c>
      <c r="X4449" t="s">
        <v>6458</v>
      </c>
      <c r="Y4449" t="s">
        <v>157</v>
      </c>
      <c r="Z4449" t="s">
        <v>654</v>
      </c>
      <c r="AA4449" t="s">
        <v>655</v>
      </c>
      <c r="AB4449" t="s">
        <v>798</v>
      </c>
      <c r="AC4449" t="s">
        <v>799</v>
      </c>
      <c r="AD4449" t="s">
        <v>5440</v>
      </c>
      <c r="AF4449" t="s">
        <v>1480</v>
      </c>
      <c r="AG4449" t="s">
        <v>56</v>
      </c>
      <c r="AH4449" t="s">
        <v>56</v>
      </c>
      <c r="AI4449" t="s">
        <v>46</v>
      </c>
      <c r="AJ4449" t="s">
        <v>56</v>
      </c>
      <c r="AK4449" t="s">
        <v>56</v>
      </c>
      <c r="AL4449" t="s">
        <v>56</v>
      </c>
      <c r="AM4449" t="s">
        <v>56</v>
      </c>
      <c r="AN4449" t="s">
        <v>56</v>
      </c>
      <c r="AO4449" t="s">
        <v>56</v>
      </c>
      <c r="AP4449" t="s">
        <v>56</v>
      </c>
      <c r="AQ4449" t="s">
        <v>56</v>
      </c>
      <c r="AR4449" t="s">
        <v>56</v>
      </c>
      <c r="AS4449" t="s">
        <v>56</v>
      </c>
      <c r="AT4449" t="s">
        <v>56</v>
      </c>
      <c r="AU4449" t="s">
        <v>56</v>
      </c>
      <c r="AV4449" t="s">
        <v>56</v>
      </c>
      <c r="AW4449" t="s">
        <v>56</v>
      </c>
    </row>
    <row r="4450" spans="1:49" x14ac:dyDescent="0.3">
      <c r="A4450" t="str">
        <f t="shared" si="346"/>
        <v>PU</v>
      </c>
      <c r="B4450" t="str">
        <f t="shared" si="347"/>
        <v>P</v>
      </c>
      <c r="C4450">
        <f t="shared" si="348"/>
        <v>0.44999999999999996</v>
      </c>
      <c r="D4450">
        <f t="shared" si="349"/>
        <v>1</v>
      </c>
      <c r="E4450">
        <f t="shared" si="350"/>
        <v>0.44999999999999996</v>
      </c>
      <c r="G4450" t="s">
        <v>5441</v>
      </c>
      <c r="H4450" t="s">
        <v>39</v>
      </c>
      <c r="I4450" s="58" t="s">
        <v>68</v>
      </c>
      <c r="J4450" s="58" t="s">
        <v>41</v>
      </c>
      <c r="K4450" s="58" t="s">
        <v>42</v>
      </c>
      <c r="N4450" t="s">
        <v>43</v>
      </c>
      <c r="S4450" t="s">
        <v>5442</v>
      </c>
      <c r="T4450" t="s">
        <v>45</v>
      </c>
      <c r="U4450" t="s">
        <v>46</v>
      </c>
      <c r="V4450" t="s">
        <v>46</v>
      </c>
      <c r="W4450" t="s">
        <v>2013</v>
      </c>
      <c r="X4450" t="s">
        <v>2014</v>
      </c>
      <c r="Y4450" t="s">
        <v>2015</v>
      </c>
      <c r="Z4450" t="s">
        <v>1525</v>
      </c>
      <c r="AA4450" t="s">
        <v>2016</v>
      </c>
      <c r="AB4450" t="s">
        <v>2017</v>
      </c>
      <c r="AC4450" t="s">
        <v>2018</v>
      </c>
      <c r="AD4450" t="s">
        <v>4784</v>
      </c>
      <c r="AF4450" t="s">
        <v>55</v>
      </c>
      <c r="AG4450" t="s">
        <v>46</v>
      </c>
      <c r="AH4450" t="s">
        <v>56</v>
      </c>
      <c r="AI4450" t="s">
        <v>56</v>
      </c>
      <c r="AJ4450" t="s">
        <v>56</v>
      </c>
      <c r="AK4450" t="s">
        <v>56</v>
      </c>
      <c r="AL4450" t="s">
        <v>56</v>
      </c>
      <c r="AM4450" t="s">
        <v>56</v>
      </c>
      <c r="AN4450" t="s">
        <v>56</v>
      </c>
      <c r="AO4450" t="s">
        <v>56</v>
      </c>
      <c r="AP4450" t="s">
        <v>56</v>
      </c>
      <c r="AQ4450" t="s">
        <v>56</v>
      </c>
      <c r="AR4450" t="s">
        <v>56</v>
      </c>
      <c r="AS4450" t="s">
        <v>56</v>
      </c>
      <c r="AT4450" t="s">
        <v>56</v>
      </c>
      <c r="AU4450" t="s">
        <v>56</v>
      </c>
      <c r="AV4450" t="s">
        <v>56</v>
      </c>
      <c r="AW4450" t="s">
        <v>56</v>
      </c>
    </row>
    <row r="4451" spans="1:49" x14ac:dyDescent="0.3">
      <c r="A4451" t="str">
        <f t="shared" si="346"/>
        <v>VŠVU</v>
      </c>
      <c r="B4451" t="str">
        <f t="shared" si="347"/>
        <v>V</v>
      </c>
      <c r="C4451">
        <f t="shared" si="348"/>
        <v>1.56</v>
      </c>
      <c r="D4451">
        <f t="shared" si="349"/>
        <v>1</v>
      </c>
      <c r="E4451">
        <f t="shared" si="350"/>
        <v>1.56</v>
      </c>
      <c r="G4451" t="s">
        <v>5443</v>
      </c>
      <c r="H4451" t="s">
        <v>39</v>
      </c>
      <c r="I4451" s="58" t="s">
        <v>104</v>
      </c>
      <c r="J4451" s="58" t="s">
        <v>41</v>
      </c>
      <c r="K4451" s="58" t="s">
        <v>97</v>
      </c>
      <c r="N4451" t="s">
        <v>98</v>
      </c>
      <c r="P4451" t="s">
        <v>2662</v>
      </c>
      <c r="Q4451" t="s">
        <v>79</v>
      </c>
      <c r="S4451" t="s">
        <v>99</v>
      </c>
      <c r="T4451" t="s">
        <v>45</v>
      </c>
      <c r="U4451" t="s">
        <v>46</v>
      </c>
      <c r="V4451" t="s">
        <v>46</v>
      </c>
      <c r="W4451" t="s">
        <v>764</v>
      </c>
      <c r="X4451" t="s">
        <v>765</v>
      </c>
      <c r="Y4451" t="s">
        <v>766</v>
      </c>
      <c r="Z4451" t="s">
        <v>767</v>
      </c>
      <c r="AB4451" t="s">
        <v>1196</v>
      </c>
      <c r="AC4451" t="s">
        <v>1197</v>
      </c>
      <c r="AD4451" t="s">
        <v>5444</v>
      </c>
      <c r="AF4451" t="s">
        <v>55</v>
      </c>
      <c r="AG4451" t="s">
        <v>46</v>
      </c>
      <c r="AH4451" t="s">
        <v>56</v>
      </c>
      <c r="AI4451" t="s">
        <v>56</v>
      </c>
      <c r="AJ4451" t="s">
        <v>56</v>
      </c>
      <c r="AK4451" t="s">
        <v>56</v>
      </c>
      <c r="AL4451" t="s">
        <v>56</v>
      </c>
      <c r="AM4451" t="s">
        <v>56</v>
      </c>
      <c r="AN4451" t="s">
        <v>56</v>
      </c>
      <c r="AO4451" t="s">
        <v>56</v>
      </c>
      <c r="AP4451" t="s">
        <v>56</v>
      </c>
      <c r="AQ4451" t="s">
        <v>56</v>
      </c>
      <c r="AR4451" t="s">
        <v>56</v>
      </c>
      <c r="AS4451" t="s">
        <v>56</v>
      </c>
      <c r="AT4451" t="s">
        <v>56</v>
      </c>
      <c r="AU4451" t="s">
        <v>56</v>
      </c>
      <c r="AV4451" t="s">
        <v>56</v>
      </c>
      <c r="AW4451" t="s">
        <v>56</v>
      </c>
    </row>
    <row r="4452" spans="1:49" x14ac:dyDescent="0.3">
      <c r="A4452" t="str">
        <f t="shared" si="346"/>
        <v>VŠVU</v>
      </c>
      <c r="B4452" t="str">
        <f t="shared" si="347"/>
        <v>V</v>
      </c>
      <c r="C4452">
        <f t="shared" si="348"/>
        <v>3.5999999999999996</v>
      </c>
      <c r="D4452">
        <f t="shared" si="349"/>
        <v>1</v>
      </c>
      <c r="E4452">
        <f t="shared" si="350"/>
        <v>3.5999999999999996</v>
      </c>
      <c r="G4452" t="s">
        <v>5445</v>
      </c>
      <c r="H4452" t="s">
        <v>39</v>
      </c>
      <c r="I4452" s="58" t="s">
        <v>171</v>
      </c>
      <c r="J4452" s="58" t="s">
        <v>121</v>
      </c>
      <c r="K4452" s="58" t="s">
        <v>97</v>
      </c>
      <c r="N4452" t="s">
        <v>4735</v>
      </c>
      <c r="P4452" t="s">
        <v>78</v>
      </c>
      <c r="Q4452" t="s">
        <v>79</v>
      </c>
      <c r="S4452" t="s">
        <v>99</v>
      </c>
      <c r="T4452" t="s">
        <v>45</v>
      </c>
      <c r="U4452" t="s">
        <v>46</v>
      </c>
      <c r="V4452" t="s">
        <v>46</v>
      </c>
      <c r="W4452" t="s">
        <v>764</v>
      </c>
      <c r="X4452" t="s">
        <v>765</v>
      </c>
      <c r="Y4452" t="s">
        <v>766</v>
      </c>
      <c r="Z4452" t="s">
        <v>767</v>
      </c>
      <c r="AB4452" t="s">
        <v>1196</v>
      </c>
      <c r="AC4452" t="s">
        <v>1197</v>
      </c>
      <c r="AD4452" t="s">
        <v>1157</v>
      </c>
      <c r="AF4452" t="s">
        <v>55</v>
      </c>
      <c r="AG4452" t="s">
        <v>46</v>
      </c>
      <c r="AH4452" t="s">
        <v>56</v>
      </c>
      <c r="AI4452" t="s">
        <v>56</v>
      </c>
      <c r="AJ4452" t="s">
        <v>56</v>
      </c>
      <c r="AK4452" t="s">
        <v>56</v>
      </c>
      <c r="AL4452" t="s">
        <v>56</v>
      </c>
      <c r="AM4452" t="s">
        <v>56</v>
      </c>
      <c r="AN4452" t="s">
        <v>56</v>
      </c>
      <c r="AO4452" t="s">
        <v>46</v>
      </c>
      <c r="AP4452" t="s">
        <v>56</v>
      </c>
      <c r="AQ4452" t="s">
        <v>56</v>
      </c>
      <c r="AR4452" t="s">
        <v>56</v>
      </c>
      <c r="AS4452" t="s">
        <v>56</v>
      </c>
      <c r="AT4452" t="s">
        <v>56</v>
      </c>
      <c r="AU4452" t="s">
        <v>56</v>
      </c>
      <c r="AV4452" t="s">
        <v>56</v>
      </c>
      <c r="AW4452" t="s">
        <v>56</v>
      </c>
    </row>
    <row r="4453" spans="1:49" x14ac:dyDescent="0.3">
      <c r="A4453" t="str">
        <f t="shared" si="346"/>
        <v>AU</v>
      </c>
      <c r="B4453" t="str">
        <f t="shared" si="347"/>
        <v>P</v>
      </c>
      <c r="C4453">
        <f t="shared" si="348"/>
        <v>0.78</v>
      </c>
      <c r="D4453">
        <f t="shared" si="349"/>
        <v>1</v>
      </c>
      <c r="E4453">
        <f t="shared" si="350"/>
        <v>0.78</v>
      </c>
      <c r="G4453" t="s">
        <v>5446</v>
      </c>
      <c r="H4453" t="s">
        <v>39</v>
      </c>
      <c r="I4453" s="58" t="s">
        <v>257</v>
      </c>
      <c r="J4453" s="58" t="s">
        <v>41</v>
      </c>
      <c r="K4453" s="58" t="s">
        <v>42</v>
      </c>
      <c r="N4453" t="s">
        <v>43</v>
      </c>
      <c r="S4453" t="s">
        <v>737</v>
      </c>
      <c r="T4453" t="s">
        <v>45</v>
      </c>
      <c r="U4453" t="s">
        <v>46</v>
      </c>
      <c r="V4453" t="s">
        <v>46</v>
      </c>
      <c r="W4453" t="s">
        <v>156</v>
      </c>
      <c r="X4453" t="s">
        <v>6458</v>
      </c>
      <c r="Y4453" t="s">
        <v>157</v>
      </c>
      <c r="Z4453" t="s">
        <v>158</v>
      </c>
      <c r="AA4453" t="s">
        <v>159</v>
      </c>
      <c r="AB4453" t="s">
        <v>1854</v>
      </c>
      <c r="AC4453" t="s">
        <v>1855</v>
      </c>
      <c r="AD4453" t="s">
        <v>5447</v>
      </c>
      <c r="AF4453" t="s">
        <v>55</v>
      </c>
      <c r="AG4453" t="s">
        <v>46</v>
      </c>
      <c r="AH4453" t="s">
        <v>56</v>
      </c>
      <c r="AI4453" t="s">
        <v>56</v>
      </c>
      <c r="AJ4453" t="s">
        <v>56</v>
      </c>
      <c r="AK4453" t="s">
        <v>56</v>
      </c>
      <c r="AL4453" t="s">
        <v>56</v>
      </c>
      <c r="AM4453" t="s">
        <v>56</v>
      </c>
      <c r="AN4453" t="s">
        <v>56</v>
      </c>
      <c r="AO4453" t="s">
        <v>56</v>
      </c>
      <c r="AP4453" t="s">
        <v>56</v>
      </c>
      <c r="AQ4453" t="s">
        <v>56</v>
      </c>
      <c r="AR4453" t="s">
        <v>56</v>
      </c>
      <c r="AS4453" t="s">
        <v>56</v>
      </c>
      <c r="AT4453" t="s">
        <v>46</v>
      </c>
      <c r="AU4453" t="s">
        <v>56</v>
      </c>
      <c r="AV4453" t="s">
        <v>56</v>
      </c>
      <c r="AW4453" t="s">
        <v>56</v>
      </c>
    </row>
    <row r="4454" spans="1:49" x14ac:dyDescent="0.3">
      <c r="A4454" t="str">
        <f t="shared" si="346"/>
        <v>UKF</v>
      </c>
      <c r="B4454" t="str">
        <f t="shared" si="347"/>
        <v>V</v>
      </c>
      <c r="C4454">
        <f t="shared" si="348"/>
        <v>0.89999999999999991</v>
      </c>
      <c r="D4454">
        <f t="shared" si="349"/>
        <v>1</v>
      </c>
      <c r="E4454">
        <f t="shared" si="350"/>
        <v>0.89999999999999991</v>
      </c>
      <c r="G4454" t="s">
        <v>5448</v>
      </c>
      <c r="H4454" t="s">
        <v>39</v>
      </c>
      <c r="I4454" s="58" t="s">
        <v>133</v>
      </c>
      <c r="J4454" s="58" t="s">
        <v>41</v>
      </c>
      <c r="K4454" s="58" t="s">
        <v>76</v>
      </c>
      <c r="N4454" t="s">
        <v>713</v>
      </c>
      <c r="P4454" t="s">
        <v>78</v>
      </c>
      <c r="Q4454" t="s">
        <v>79</v>
      </c>
      <c r="S4454" t="s">
        <v>80</v>
      </c>
      <c r="T4454" t="s">
        <v>45</v>
      </c>
      <c r="U4454" t="s">
        <v>46</v>
      </c>
      <c r="V4454" t="s">
        <v>46</v>
      </c>
      <c r="W4454" t="s">
        <v>1274</v>
      </c>
      <c r="X4454" t="s">
        <v>1275</v>
      </c>
      <c r="Y4454" t="s">
        <v>1276</v>
      </c>
      <c r="Z4454" t="s">
        <v>1277</v>
      </c>
      <c r="AA4454" t="s">
        <v>1278</v>
      </c>
      <c r="AB4454" t="s">
        <v>1702</v>
      </c>
      <c r="AC4454" t="s">
        <v>1703</v>
      </c>
      <c r="AD4454" t="s">
        <v>2381</v>
      </c>
      <c r="AF4454" t="s">
        <v>814</v>
      </c>
      <c r="AG4454" t="s">
        <v>46</v>
      </c>
      <c r="AH4454" t="s">
        <v>56</v>
      </c>
      <c r="AI4454" t="s">
        <v>46</v>
      </c>
      <c r="AJ4454" t="s">
        <v>56</v>
      </c>
      <c r="AK4454" t="s">
        <v>56</v>
      </c>
      <c r="AL4454" t="s">
        <v>56</v>
      </c>
      <c r="AM4454" t="s">
        <v>56</v>
      </c>
      <c r="AN4454" t="s">
        <v>56</v>
      </c>
      <c r="AO4454" t="s">
        <v>56</v>
      </c>
      <c r="AP4454" t="s">
        <v>56</v>
      </c>
      <c r="AQ4454" t="s">
        <v>56</v>
      </c>
      <c r="AR4454" t="s">
        <v>56</v>
      </c>
      <c r="AS4454" t="s">
        <v>56</v>
      </c>
      <c r="AT4454" t="s">
        <v>56</v>
      </c>
      <c r="AU4454" t="s">
        <v>56</v>
      </c>
      <c r="AV4454" t="s">
        <v>56</v>
      </c>
      <c r="AW4454" t="s">
        <v>56</v>
      </c>
    </row>
    <row r="4455" spans="1:49" x14ac:dyDescent="0.3">
      <c r="A4455" t="str">
        <f t="shared" si="346"/>
        <v>AU</v>
      </c>
      <c r="B4455" t="str">
        <f t="shared" si="347"/>
        <v>P</v>
      </c>
      <c r="C4455">
        <f t="shared" si="348"/>
        <v>0.89999999999999991</v>
      </c>
      <c r="D4455">
        <f t="shared" si="349"/>
        <v>1</v>
      </c>
      <c r="E4455">
        <f t="shared" si="350"/>
        <v>0.89999999999999991</v>
      </c>
      <c r="G4455" t="s">
        <v>5449</v>
      </c>
      <c r="H4455" t="s">
        <v>39</v>
      </c>
      <c r="I4455" s="58" t="s">
        <v>40</v>
      </c>
      <c r="J4455" s="58" t="s">
        <v>41</v>
      </c>
      <c r="K4455" s="58" t="s">
        <v>42</v>
      </c>
      <c r="N4455" t="s">
        <v>484</v>
      </c>
      <c r="S4455" t="s">
        <v>737</v>
      </c>
      <c r="T4455" t="s">
        <v>45</v>
      </c>
      <c r="U4455" t="s">
        <v>46</v>
      </c>
      <c r="V4455" t="s">
        <v>46</v>
      </c>
      <c r="W4455" t="s">
        <v>156</v>
      </c>
      <c r="X4455" t="s">
        <v>6458</v>
      </c>
      <c r="Y4455" t="s">
        <v>157</v>
      </c>
      <c r="Z4455" t="s">
        <v>158</v>
      </c>
      <c r="AA4455" t="s">
        <v>159</v>
      </c>
      <c r="AB4455" t="s">
        <v>1854</v>
      </c>
      <c r="AC4455" t="s">
        <v>1855</v>
      </c>
      <c r="AD4455" t="s">
        <v>5450</v>
      </c>
      <c r="AF4455" t="s">
        <v>55</v>
      </c>
      <c r="AG4455" t="s">
        <v>149</v>
      </c>
      <c r="AH4455" t="s">
        <v>56</v>
      </c>
      <c r="AI4455" t="s">
        <v>56</v>
      </c>
      <c r="AJ4455" t="s">
        <v>56</v>
      </c>
      <c r="AK4455" t="s">
        <v>56</v>
      </c>
      <c r="AL4455" t="s">
        <v>56</v>
      </c>
      <c r="AM4455" t="s">
        <v>56</v>
      </c>
      <c r="AN4455" t="s">
        <v>56</v>
      </c>
      <c r="AO4455" t="s">
        <v>56</v>
      </c>
      <c r="AP4455" t="s">
        <v>56</v>
      </c>
      <c r="AQ4455" t="s">
        <v>56</v>
      </c>
      <c r="AR4455" t="s">
        <v>56</v>
      </c>
      <c r="AS4455" t="s">
        <v>56</v>
      </c>
      <c r="AT4455" t="s">
        <v>46</v>
      </c>
      <c r="AU4455" t="s">
        <v>56</v>
      </c>
      <c r="AV4455" t="s">
        <v>56</v>
      </c>
      <c r="AW4455" t="s">
        <v>56</v>
      </c>
    </row>
    <row r="4456" spans="1:49" x14ac:dyDescent="0.3">
      <c r="A4456" t="str">
        <f t="shared" si="346"/>
        <v>UKF</v>
      </c>
      <c r="B4456" t="str">
        <f t="shared" si="347"/>
        <v>V</v>
      </c>
      <c r="C4456">
        <f t="shared" si="348"/>
        <v>0.89999999999999991</v>
      </c>
      <c r="D4456">
        <f t="shared" si="349"/>
        <v>1</v>
      </c>
      <c r="E4456">
        <f t="shared" si="350"/>
        <v>0.89999999999999991</v>
      </c>
      <c r="G4456" t="s">
        <v>5451</v>
      </c>
      <c r="H4456" t="s">
        <v>39</v>
      </c>
      <c r="I4456" s="58" t="s">
        <v>133</v>
      </c>
      <c r="J4456" s="58" t="s">
        <v>41</v>
      </c>
      <c r="K4456" s="58" t="s">
        <v>76</v>
      </c>
      <c r="N4456" t="s">
        <v>713</v>
      </c>
      <c r="P4456" t="s">
        <v>78</v>
      </c>
      <c r="Q4456" t="s">
        <v>79</v>
      </c>
      <c r="S4456" t="s">
        <v>80</v>
      </c>
      <c r="T4456" t="s">
        <v>45</v>
      </c>
      <c r="U4456" t="s">
        <v>46</v>
      </c>
      <c r="V4456" t="s">
        <v>46</v>
      </c>
      <c r="W4456" t="s">
        <v>1274</v>
      </c>
      <c r="X4456" t="s">
        <v>1275</v>
      </c>
      <c r="Y4456" t="s">
        <v>1276</v>
      </c>
      <c r="Z4456" t="s">
        <v>1277</v>
      </c>
      <c r="AA4456" t="s">
        <v>1278</v>
      </c>
      <c r="AB4456" t="s">
        <v>1702</v>
      </c>
      <c r="AC4456" t="s">
        <v>1703</v>
      </c>
      <c r="AD4456" t="s">
        <v>2381</v>
      </c>
      <c r="AF4456" t="s">
        <v>814</v>
      </c>
      <c r="AG4456" t="s">
        <v>56</v>
      </c>
      <c r="AH4456" t="s">
        <v>56</v>
      </c>
      <c r="AI4456" t="s">
        <v>46</v>
      </c>
      <c r="AJ4456" t="s">
        <v>56</v>
      </c>
      <c r="AK4456" t="s">
        <v>56</v>
      </c>
      <c r="AL4456" t="s">
        <v>56</v>
      </c>
      <c r="AM4456" t="s">
        <v>56</v>
      </c>
      <c r="AN4456" t="s">
        <v>56</v>
      </c>
      <c r="AO4456" t="s">
        <v>56</v>
      </c>
      <c r="AP4456" t="s">
        <v>56</v>
      </c>
      <c r="AQ4456" t="s">
        <v>56</v>
      </c>
      <c r="AR4456" t="s">
        <v>56</v>
      </c>
      <c r="AS4456" t="s">
        <v>56</v>
      </c>
      <c r="AT4456" t="s">
        <v>56</v>
      </c>
      <c r="AU4456" t="s">
        <v>56</v>
      </c>
      <c r="AV4456" t="s">
        <v>56</v>
      </c>
      <c r="AW4456" t="s">
        <v>56</v>
      </c>
    </row>
    <row r="4457" spans="1:49" x14ac:dyDescent="0.3">
      <c r="A4457" t="str">
        <f t="shared" si="346"/>
        <v>VŠVU</v>
      </c>
      <c r="B4457" t="str">
        <f t="shared" si="347"/>
        <v>V</v>
      </c>
      <c r="C4457">
        <f t="shared" si="348"/>
        <v>1.7999999999999998</v>
      </c>
      <c r="D4457">
        <f t="shared" si="349"/>
        <v>1</v>
      </c>
      <c r="E4457">
        <f t="shared" si="350"/>
        <v>1.7999999999999998</v>
      </c>
      <c r="G4457" t="s">
        <v>5452</v>
      </c>
      <c r="H4457" t="s">
        <v>39</v>
      </c>
      <c r="I4457" s="58" t="s">
        <v>580</v>
      </c>
      <c r="J4457" s="58" t="s">
        <v>121</v>
      </c>
      <c r="K4457" s="58" t="s">
        <v>97</v>
      </c>
      <c r="L4457" t="s">
        <v>76</v>
      </c>
      <c r="N4457" t="s">
        <v>1317</v>
      </c>
      <c r="P4457" t="s">
        <v>78</v>
      </c>
      <c r="Q4457" t="s">
        <v>79</v>
      </c>
      <c r="S4457" t="s">
        <v>80</v>
      </c>
      <c r="T4457" t="s">
        <v>45</v>
      </c>
      <c r="U4457" t="s">
        <v>46</v>
      </c>
      <c r="V4457" t="s">
        <v>46</v>
      </c>
      <c r="W4457" t="s">
        <v>764</v>
      </c>
      <c r="X4457" t="s">
        <v>765</v>
      </c>
      <c r="Y4457" t="s">
        <v>766</v>
      </c>
      <c r="Z4457" t="s">
        <v>767</v>
      </c>
      <c r="AB4457" t="s">
        <v>1088</v>
      </c>
      <c r="AC4457" t="s">
        <v>1089</v>
      </c>
      <c r="AD4457" t="s">
        <v>5453</v>
      </c>
      <c r="AF4457" t="s">
        <v>186</v>
      </c>
      <c r="AG4457" t="s">
        <v>56</v>
      </c>
      <c r="AH4457" t="s">
        <v>56</v>
      </c>
      <c r="AI4457" t="s">
        <v>149</v>
      </c>
      <c r="AJ4457" t="s">
        <v>56</v>
      </c>
      <c r="AK4457" t="s">
        <v>56</v>
      </c>
      <c r="AL4457" t="s">
        <v>56</v>
      </c>
      <c r="AM4457" t="s">
        <v>56</v>
      </c>
      <c r="AN4457" t="s">
        <v>56</v>
      </c>
      <c r="AO4457" t="s">
        <v>46</v>
      </c>
      <c r="AP4457" t="s">
        <v>56</v>
      </c>
      <c r="AQ4457" t="s">
        <v>56</v>
      </c>
      <c r="AR4457" t="s">
        <v>56</v>
      </c>
      <c r="AS4457" t="s">
        <v>56</v>
      </c>
      <c r="AT4457" t="s">
        <v>46</v>
      </c>
      <c r="AU4457" t="s">
        <v>56</v>
      </c>
      <c r="AV4457" t="s">
        <v>56</v>
      </c>
      <c r="AW4457" t="s">
        <v>56</v>
      </c>
    </row>
    <row r="4458" spans="1:49" x14ac:dyDescent="0.3">
      <c r="A4458" t="str">
        <f t="shared" si="346"/>
        <v>UKF</v>
      </c>
      <c r="B4458" t="str">
        <f t="shared" si="347"/>
        <v>V</v>
      </c>
      <c r="C4458">
        <f t="shared" si="348"/>
        <v>0.89999999999999991</v>
      </c>
      <c r="D4458">
        <f t="shared" si="349"/>
        <v>1</v>
      </c>
      <c r="E4458">
        <f t="shared" si="350"/>
        <v>0.89999999999999991</v>
      </c>
      <c r="G4458" t="s">
        <v>5454</v>
      </c>
      <c r="H4458" t="s">
        <v>39</v>
      </c>
      <c r="I4458" s="58" t="s">
        <v>133</v>
      </c>
      <c r="J4458" s="58" t="s">
        <v>41</v>
      </c>
      <c r="K4458" s="58" t="s">
        <v>76</v>
      </c>
      <c r="N4458" t="s">
        <v>713</v>
      </c>
      <c r="P4458" t="s">
        <v>78</v>
      </c>
      <c r="Q4458" t="s">
        <v>79</v>
      </c>
      <c r="S4458" t="s">
        <v>80</v>
      </c>
      <c r="T4458" t="s">
        <v>45</v>
      </c>
      <c r="U4458" t="s">
        <v>46</v>
      </c>
      <c r="V4458" t="s">
        <v>46</v>
      </c>
      <c r="W4458" t="s">
        <v>1274</v>
      </c>
      <c r="X4458" t="s">
        <v>1275</v>
      </c>
      <c r="Y4458" t="s">
        <v>1276</v>
      </c>
      <c r="Z4458" t="s">
        <v>1277</v>
      </c>
      <c r="AA4458" t="s">
        <v>1278</v>
      </c>
      <c r="AB4458" t="s">
        <v>1702</v>
      </c>
      <c r="AC4458" t="s">
        <v>1703</v>
      </c>
      <c r="AD4458" t="s">
        <v>2381</v>
      </c>
      <c r="AF4458" t="s">
        <v>814</v>
      </c>
      <c r="AG4458" t="s">
        <v>46</v>
      </c>
      <c r="AH4458" t="s">
        <v>56</v>
      </c>
      <c r="AI4458" t="s">
        <v>46</v>
      </c>
      <c r="AJ4458" t="s">
        <v>56</v>
      </c>
      <c r="AK4458" t="s">
        <v>56</v>
      </c>
      <c r="AL4458" t="s">
        <v>56</v>
      </c>
      <c r="AM4458" t="s">
        <v>56</v>
      </c>
      <c r="AN4458" t="s">
        <v>56</v>
      </c>
      <c r="AO4458" t="s">
        <v>56</v>
      </c>
      <c r="AP4458" t="s">
        <v>56</v>
      </c>
      <c r="AQ4458" t="s">
        <v>56</v>
      </c>
      <c r="AR4458" t="s">
        <v>56</v>
      </c>
      <c r="AS4458" t="s">
        <v>56</v>
      </c>
      <c r="AT4458" t="s">
        <v>56</v>
      </c>
      <c r="AU4458" t="s">
        <v>56</v>
      </c>
      <c r="AV4458" t="s">
        <v>56</v>
      </c>
      <c r="AW4458" t="s">
        <v>56</v>
      </c>
    </row>
    <row r="4459" spans="1:49" x14ac:dyDescent="0.3">
      <c r="A4459" t="str">
        <f t="shared" si="346"/>
        <v>AU</v>
      </c>
      <c r="B4459" t="str">
        <f t="shared" si="347"/>
        <v>P</v>
      </c>
      <c r="C4459">
        <f t="shared" si="348"/>
        <v>0.89999999999999991</v>
      </c>
      <c r="D4459">
        <f t="shared" si="349"/>
        <v>1</v>
      </c>
      <c r="E4459">
        <f t="shared" si="350"/>
        <v>0.89999999999999991</v>
      </c>
      <c r="G4459" t="s">
        <v>5455</v>
      </c>
      <c r="H4459" t="s">
        <v>39</v>
      </c>
      <c r="I4459" s="58" t="s">
        <v>40</v>
      </c>
      <c r="J4459" s="58" t="s">
        <v>41</v>
      </c>
      <c r="K4459" s="58" t="s">
        <v>42</v>
      </c>
      <c r="N4459" t="s">
        <v>43</v>
      </c>
      <c r="S4459" t="s">
        <v>737</v>
      </c>
      <c r="T4459" t="s">
        <v>45</v>
      </c>
      <c r="U4459" t="s">
        <v>46</v>
      </c>
      <c r="V4459" t="s">
        <v>46</v>
      </c>
      <c r="W4459" t="s">
        <v>156</v>
      </c>
      <c r="X4459" t="s">
        <v>6458</v>
      </c>
      <c r="Y4459" t="s">
        <v>157</v>
      </c>
      <c r="Z4459" t="s">
        <v>158</v>
      </c>
      <c r="AA4459" t="s">
        <v>159</v>
      </c>
      <c r="AB4459" t="s">
        <v>1854</v>
      </c>
      <c r="AC4459" t="s">
        <v>1855</v>
      </c>
      <c r="AD4459" t="s">
        <v>5456</v>
      </c>
      <c r="AF4459" t="s">
        <v>55</v>
      </c>
      <c r="AG4459" t="s">
        <v>46</v>
      </c>
      <c r="AH4459" t="s">
        <v>56</v>
      </c>
      <c r="AI4459" t="s">
        <v>56</v>
      </c>
      <c r="AJ4459" t="s">
        <v>56</v>
      </c>
      <c r="AK4459" t="s">
        <v>56</v>
      </c>
      <c r="AL4459" t="s">
        <v>56</v>
      </c>
      <c r="AM4459" t="s">
        <v>56</v>
      </c>
      <c r="AN4459" t="s">
        <v>56</v>
      </c>
      <c r="AO4459" t="s">
        <v>56</v>
      </c>
      <c r="AP4459" t="s">
        <v>56</v>
      </c>
      <c r="AQ4459" t="s">
        <v>56</v>
      </c>
      <c r="AR4459" t="s">
        <v>56</v>
      </c>
      <c r="AS4459" t="s">
        <v>56</v>
      </c>
      <c r="AT4459" t="s">
        <v>46</v>
      </c>
      <c r="AU4459" t="s">
        <v>56</v>
      </c>
      <c r="AV4459" t="s">
        <v>56</v>
      </c>
      <c r="AW4459" t="s">
        <v>56</v>
      </c>
    </row>
    <row r="4460" spans="1:49" x14ac:dyDescent="0.3">
      <c r="A4460" t="str">
        <f t="shared" si="346"/>
        <v>AU</v>
      </c>
      <c r="B4460" t="str">
        <f t="shared" si="347"/>
        <v>P</v>
      </c>
      <c r="C4460">
        <f t="shared" si="348"/>
        <v>3</v>
      </c>
      <c r="D4460">
        <f t="shared" si="349"/>
        <v>1</v>
      </c>
      <c r="E4460">
        <f t="shared" si="350"/>
        <v>3</v>
      </c>
      <c r="G4460" t="s">
        <v>5457</v>
      </c>
      <c r="H4460" t="s">
        <v>39</v>
      </c>
      <c r="I4460" s="58" t="s">
        <v>242</v>
      </c>
      <c r="J4460" s="58" t="s">
        <v>41</v>
      </c>
      <c r="K4460" s="58" t="s">
        <v>42</v>
      </c>
      <c r="N4460" t="s">
        <v>144</v>
      </c>
      <c r="S4460" t="s">
        <v>1853</v>
      </c>
      <c r="T4460" t="s">
        <v>45</v>
      </c>
      <c r="U4460" t="s">
        <v>46</v>
      </c>
      <c r="V4460" t="s">
        <v>46</v>
      </c>
      <c r="W4460" t="s">
        <v>156</v>
      </c>
      <c r="X4460" t="s">
        <v>6458</v>
      </c>
      <c r="Y4460" t="s">
        <v>157</v>
      </c>
      <c r="Z4460" t="s">
        <v>158</v>
      </c>
      <c r="AA4460" t="s">
        <v>159</v>
      </c>
      <c r="AB4460" t="s">
        <v>1854</v>
      </c>
      <c r="AC4460" t="s">
        <v>1855</v>
      </c>
      <c r="AE4460" t="s">
        <v>5458</v>
      </c>
      <c r="AF4460" t="s">
        <v>1413</v>
      </c>
      <c r="AG4460" t="s">
        <v>56</v>
      </c>
      <c r="AH4460" t="s">
        <v>56</v>
      </c>
      <c r="AI4460" t="s">
        <v>56</v>
      </c>
      <c r="AJ4460" t="s">
        <v>46</v>
      </c>
      <c r="AK4460" t="s">
        <v>56</v>
      </c>
      <c r="AL4460" t="s">
        <v>56</v>
      </c>
      <c r="AM4460" t="s">
        <v>56</v>
      </c>
      <c r="AN4460" t="s">
        <v>56</v>
      </c>
      <c r="AO4460" t="s">
        <v>46</v>
      </c>
      <c r="AP4460" t="s">
        <v>56</v>
      </c>
      <c r="AQ4460" t="s">
        <v>56</v>
      </c>
      <c r="AR4460" t="s">
        <v>56</v>
      </c>
      <c r="AS4460" t="s">
        <v>56</v>
      </c>
      <c r="AT4460" t="s">
        <v>46</v>
      </c>
      <c r="AU4460" t="s">
        <v>56</v>
      </c>
      <c r="AV4460" t="s">
        <v>56</v>
      </c>
      <c r="AW4460" t="s">
        <v>56</v>
      </c>
    </row>
    <row r="4461" spans="1:49" x14ac:dyDescent="0.3">
      <c r="A4461" t="str">
        <f t="shared" si="346"/>
        <v>UKF</v>
      </c>
      <c r="B4461" t="str">
        <f t="shared" si="347"/>
        <v>V</v>
      </c>
      <c r="C4461">
        <f t="shared" si="348"/>
        <v>0.89999999999999991</v>
      </c>
      <c r="D4461">
        <f t="shared" si="349"/>
        <v>1</v>
      </c>
      <c r="E4461">
        <f t="shared" si="350"/>
        <v>0.89999999999999991</v>
      </c>
      <c r="G4461" t="s">
        <v>5459</v>
      </c>
      <c r="H4461" t="s">
        <v>39</v>
      </c>
      <c r="I4461" s="58" t="s">
        <v>133</v>
      </c>
      <c r="J4461" s="58" t="s">
        <v>41</v>
      </c>
      <c r="K4461" s="58" t="s">
        <v>76</v>
      </c>
      <c r="N4461" t="s">
        <v>713</v>
      </c>
      <c r="P4461" t="s">
        <v>78</v>
      </c>
      <c r="Q4461" t="s">
        <v>79</v>
      </c>
      <c r="S4461" t="s">
        <v>80</v>
      </c>
      <c r="T4461" t="s">
        <v>45</v>
      </c>
      <c r="U4461" t="s">
        <v>46</v>
      </c>
      <c r="V4461" t="s">
        <v>46</v>
      </c>
      <c r="W4461" t="s">
        <v>1274</v>
      </c>
      <c r="X4461" t="s">
        <v>1275</v>
      </c>
      <c r="Y4461" t="s">
        <v>1276</v>
      </c>
      <c r="Z4461" t="s">
        <v>1277</v>
      </c>
      <c r="AA4461" t="s">
        <v>1278</v>
      </c>
      <c r="AB4461" t="s">
        <v>1702</v>
      </c>
      <c r="AC4461" t="s">
        <v>1703</v>
      </c>
      <c r="AD4461" t="s">
        <v>2381</v>
      </c>
      <c r="AF4461" t="s">
        <v>814</v>
      </c>
      <c r="AG4461" t="s">
        <v>46</v>
      </c>
      <c r="AH4461" t="s">
        <v>56</v>
      </c>
      <c r="AI4461" t="s">
        <v>46</v>
      </c>
      <c r="AJ4461" t="s">
        <v>56</v>
      </c>
      <c r="AK4461" t="s">
        <v>56</v>
      </c>
      <c r="AL4461" t="s">
        <v>56</v>
      </c>
      <c r="AM4461" t="s">
        <v>56</v>
      </c>
      <c r="AN4461" t="s">
        <v>56</v>
      </c>
      <c r="AO4461" t="s">
        <v>56</v>
      </c>
      <c r="AP4461" t="s">
        <v>56</v>
      </c>
      <c r="AQ4461" t="s">
        <v>56</v>
      </c>
      <c r="AR4461" t="s">
        <v>56</v>
      </c>
      <c r="AS4461" t="s">
        <v>56</v>
      </c>
      <c r="AT4461" t="s">
        <v>56</v>
      </c>
      <c r="AU4461" t="s">
        <v>56</v>
      </c>
      <c r="AV4461" t="s">
        <v>56</v>
      </c>
      <c r="AW4461" t="s">
        <v>56</v>
      </c>
    </row>
    <row r="4462" spans="1:49" x14ac:dyDescent="0.3">
      <c r="A4462" t="str">
        <f t="shared" si="346"/>
        <v>AU</v>
      </c>
      <c r="B4462" t="str">
        <f t="shared" si="347"/>
        <v>P</v>
      </c>
      <c r="C4462">
        <f t="shared" si="348"/>
        <v>1.56</v>
      </c>
      <c r="D4462">
        <f t="shared" si="349"/>
        <v>0.5</v>
      </c>
      <c r="E4462">
        <f t="shared" si="350"/>
        <v>0.78</v>
      </c>
      <c r="G4462" t="s">
        <v>5460</v>
      </c>
      <c r="H4462" t="s">
        <v>39</v>
      </c>
      <c r="I4462" s="58" t="s">
        <v>104</v>
      </c>
      <c r="J4462" s="58" t="s">
        <v>41</v>
      </c>
      <c r="K4462" s="58" t="s">
        <v>42</v>
      </c>
      <c r="N4462" t="s">
        <v>43</v>
      </c>
      <c r="S4462" t="s">
        <v>737</v>
      </c>
      <c r="T4462" t="s">
        <v>45</v>
      </c>
      <c r="U4462" t="s">
        <v>46</v>
      </c>
      <c r="V4462" t="s">
        <v>46</v>
      </c>
      <c r="W4462" t="s">
        <v>156</v>
      </c>
      <c r="X4462" t="s">
        <v>6458</v>
      </c>
      <c r="Y4462" t="s">
        <v>157</v>
      </c>
      <c r="Z4462" t="s">
        <v>158</v>
      </c>
      <c r="AA4462" t="s">
        <v>159</v>
      </c>
      <c r="AB4462" t="s">
        <v>1854</v>
      </c>
      <c r="AC4462" t="s">
        <v>1855</v>
      </c>
      <c r="AD4462" t="s">
        <v>6549</v>
      </c>
      <c r="AF4462" t="s">
        <v>55</v>
      </c>
      <c r="AG4462" t="s">
        <v>149</v>
      </c>
      <c r="AH4462" t="s">
        <v>56</v>
      </c>
      <c r="AI4462" t="s">
        <v>56</v>
      </c>
      <c r="AJ4462" t="s">
        <v>56</v>
      </c>
      <c r="AK4462" t="s">
        <v>56</v>
      </c>
      <c r="AL4462" t="s">
        <v>56</v>
      </c>
      <c r="AM4462" t="s">
        <v>56</v>
      </c>
      <c r="AN4462" t="s">
        <v>56</v>
      </c>
      <c r="AO4462" t="s">
        <v>56</v>
      </c>
      <c r="AP4462" t="s">
        <v>56</v>
      </c>
      <c r="AQ4462" t="s">
        <v>56</v>
      </c>
      <c r="AR4462" t="s">
        <v>56</v>
      </c>
      <c r="AS4462" t="s">
        <v>56</v>
      </c>
      <c r="AT4462" t="s">
        <v>46</v>
      </c>
      <c r="AU4462" t="s">
        <v>56</v>
      </c>
      <c r="AV4462" t="s">
        <v>56</v>
      </c>
      <c r="AW4462" t="s">
        <v>56</v>
      </c>
    </row>
    <row r="4463" spans="1:49" x14ac:dyDescent="0.3">
      <c r="A4463" t="str">
        <f t="shared" si="346"/>
        <v>AU</v>
      </c>
      <c r="B4463" t="str">
        <f t="shared" si="347"/>
        <v>P</v>
      </c>
      <c r="C4463">
        <f t="shared" si="348"/>
        <v>1.56</v>
      </c>
      <c r="D4463">
        <f t="shared" si="349"/>
        <v>0.5</v>
      </c>
      <c r="E4463">
        <f t="shared" si="350"/>
        <v>0.78</v>
      </c>
      <c r="G4463" t="s">
        <v>5460</v>
      </c>
      <c r="H4463" t="s">
        <v>39</v>
      </c>
      <c r="I4463" s="58" t="s">
        <v>104</v>
      </c>
      <c r="J4463" s="58" t="s">
        <v>41</v>
      </c>
      <c r="K4463" s="58" t="s">
        <v>42</v>
      </c>
      <c r="N4463" t="s">
        <v>43</v>
      </c>
      <c r="S4463" t="s">
        <v>69</v>
      </c>
      <c r="T4463" t="s">
        <v>45</v>
      </c>
      <c r="U4463" t="s">
        <v>46</v>
      </c>
      <c r="V4463" t="s">
        <v>46</v>
      </c>
      <c r="W4463" t="s">
        <v>156</v>
      </c>
      <c r="X4463" t="s">
        <v>6458</v>
      </c>
      <c r="Y4463" t="s">
        <v>157</v>
      </c>
      <c r="Z4463" t="s">
        <v>158</v>
      </c>
      <c r="AA4463" t="s">
        <v>159</v>
      </c>
      <c r="AB4463" t="s">
        <v>1854</v>
      </c>
      <c r="AC4463" t="s">
        <v>1855</v>
      </c>
      <c r="AD4463" t="s">
        <v>6549</v>
      </c>
      <c r="AF4463" t="s">
        <v>55</v>
      </c>
      <c r="AG4463" t="s">
        <v>149</v>
      </c>
      <c r="AH4463" t="s">
        <v>56</v>
      </c>
      <c r="AI4463" t="s">
        <v>56</v>
      </c>
      <c r="AJ4463" t="s">
        <v>56</v>
      </c>
      <c r="AK4463" t="s">
        <v>56</v>
      </c>
      <c r="AL4463" t="s">
        <v>56</v>
      </c>
      <c r="AM4463" t="s">
        <v>56</v>
      </c>
      <c r="AN4463" t="s">
        <v>56</v>
      </c>
      <c r="AO4463" t="s">
        <v>56</v>
      </c>
      <c r="AP4463" t="s">
        <v>56</v>
      </c>
      <c r="AQ4463" t="s">
        <v>56</v>
      </c>
      <c r="AR4463" t="s">
        <v>56</v>
      </c>
      <c r="AS4463" t="s">
        <v>56</v>
      </c>
      <c r="AT4463" t="s">
        <v>46</v>
      </c>
      <c r="AU4463" t="s">
        <v>56</v>
      </c>
      <c r="AV4463" t="s">
        <v>56</v>
      </c>
      <c r="AW4463" t="s">
        <v>56</v>
      </c>
    </row>
    <row r="4464" spans="1:49" x14ac:dyDescent="0.3">
      <c r="A4464" t="str">
        <f t="shared" si="346"/>
        <v>UKF</v>
      </c>
      <c r="B4464" t="str">
        <f t="shared" si="347"/>
        <v>V</v>
      </c>
      <c r="C4464">
        <f t="shared" si="348"/>
        <v>0.89999999999999991</v>
      </c>
      <c r="D4464">
        <f t="shared" si="349"/>
        <v>1</v>
      </c>
      <c r="E4464">
        <f t="shared" si="350"/>
        <v>0.89999999999999991</v>
      </c>
      <c r="G4464" t="s">
        <v>5461</v>
      </c>
      <c r="H4464" t="s">
        <v>39</v>
      </c>
      <c r="I4464" s="58" t="s">
        <v>133</v>
      </c>
      <c r="J4464" s="58" t="s">
        <v>41</v>
      </c>
      <c r="K4464" s="58" t="s">
        <v>76</v>
      </c>
      <c r="N4464" t="s">
        <v>713</v>
      </c>
      <c r="P4464" t="s">
        <v>78</v>
      </c>
      <c r="Q4464" t="s">
        <v>79</v>
      </c>
      <c r="S4464" t="s">
        <v>80</v>
      </c>
      <c r="T4464" t="s">
        <v>45</v>
      </c>
      <c r="U4464" t="s">
        <v>46</v>
      </c>
      <c r="V4464" t="s">
        <v>46</v>
      </c>
      <c r="W4464" t="s">
        <v>1274</v>
      </c>
      <c r="X4464" t="s">
        <v>1275</v>
      </c>
      <c r="Y4464" t="s">
        <v>1276</v>
      </c>
      <c r="Z4464" t="s">
        <v>1277</v>
      </c>
      <c r="AA4464" t="s">
        <v>1278</v>
      </c>
      <c r="AB4464" t="s">
        <v>1702</v>
      </c>
      <c r="AC4464" t="s">
        <v>1703</v>
      </c>
      <c r="AD4464" t="s">
        <v>2381</v>
      </c>
      <c r="AF4464" t="s">
        <v>814</v>
      </c>
      <c r="AG4464" t="s">
        <v>56</v>
      </c>
      <c r="AH4464" t="s">
        <v>56</v>
      </c>
      <c r="AI4464" t="s">
        <v>46</v>
      </c>
      <c r="AJ4464" t="s">
        <v>56</v>
      </c>
      <c r="AK4464" t="s">
        <v>56</v>
      </c>
      <c r="AL4464" t="s">
        <v>56</v>
      </c>
      <c r="AM4464" t="s">
        <v>56</v>
      </c>
      <c r="AN4464" t="s">
        <v>56</v>
      </c>
      <c r="AO4464" t="s">
        <v>56</v>
      </c>
      <c r="AP4464" t="s">
        <v>56</v>
      </c>
      <c r="AQ4464" t="s">
        <v>56</v>
      </c>
      <c r="AR4464" t="s">
        <v>56</v>
      </c>
      <c r="AS4464" t="s">
        <v>56</v>
      </c>
      <c r="AT4464" t="s">
        <v>56</v>
      </c>
      <c r="AU4464" t="s">
        <v>56</v>
      </c>
      <c r="AV4464" t="s">
        <v>56</v>
      </c>
      <c r="AW4464" t="s">
        <v>56</v>
      </c>
    </row>
    <row r="4465" spans="1:49" x14ac:dyDescent="0.3">
      <c r="A4465" t="str">
        <f t="shared" si="346"/>
        <v>UKF</v>
      </c>
      <c r="B4465" t="str">
        <f t="shared" si="347"/>
        <v>V</v>
      </c>
      <c r="C4465">
        <f t="shared" si="348"/>
        <v>0.89999999999999991</v>
      </c>
      <c r="D4465">
        <f t="shared" si="349"/>
        <v>1</v>
      </c>
      <c r="E4465">
        <f t="shared" si="350"/>
        <v>0.89999999999999991</v>
      </c>
      <c r="G4465" t="s">
        <v>5462</v>
      </c>
      <c r="H4465" t="s">
        <v>39</v>
      </c>
      <c r="I4465" s="58" t="s">
        <v>133</v>
      </c>
      <c r="J4465" s="58" t="s">
        <v>41</v>
      </c>
      <c r="K4465" s="58" t="s">
        <v>76</v>
      </c>
      <c r="N4465" t="s">
        <v>713</v>
      </c>
      <c r="P4465" t="s">
        <v>78</v>
      </c>
      <c r="Q4465" t="s">
        <v>79</v>
      </c>
      <c r="S4465" t="s">
        <v>80</v>
      </c>
      <c r="T4465" t="s">
        <v>45</v>
      </c>
      <c r="U4465" t="s">
        <v>46</v>
      </c>
      <c r="V4465" t="s">
        <v>46</v>
      </c>
      <c r="W4465" t="s">
        <v>1274</v>
      </c>
      <c r="X4465" t="s">
        <v>1275</v>
      </c>
      <c r="Y4465" t="s">
        <v>1276</v>
      </c>
      <c r="Z4465" t="s">
        <v>1277</v>
      </c>
      <c r="AA4465" t="s">
        <v>1278</v>
      </c>
      <c r="AB4465" t="s">
        <v>1702</v>
      </c>
      <c r="AC4465" t="s">
        <v>1703</v>
      </c>
      <c r="AD4465" t="s">
        <v>2381</v>
      </c>
      <c r="AF4465" t="s">
        <v>814</v>
      </c>
      <c r="AG4465" t="s">
        <v>56</v>
      </c>
      <c r="AH4465" t="s">
        <v>56</v>
      </c>
      <c r="AI4465" t="s">
        <v>46</v>
      </c>
      <c r="AJ4465" t="s">
        <v>56</v>
      </c>
      <c r="AK4465" t="s">
        <v>56</v>
      </c>
      <c r="AL4465" t="s">
        <v>56</v>
      </c>
      <c r="AM4465" t="s">
        <v>56</v>
      </c>
      <c r="AN4465" t="s">
        <v>56</v>
      </c>
      <c r="AO4465" t="s">
        <v>56</v>
      </c>
      <c r="AP4465" t="s">
        <v>56</v>
      </c>
      <c r="AQ4465" t="s">
        <v>56</v>
      </c>
      <c r="AR4465" t="s">
        <v>56</v>
      </c>
      <c r="AS4465" t="s">
        <v>56</v>
      </c>
      <c r="AT4465" t="s">
        <v>56</v>
      </c>
      <c r="AU4465" t="s">
        <v>56</v>
      </c>
      <c r="AV4465" t="s">
        <v>56</v>
      </c>
      <c r="AW4465" t="s">
        <v>56</v>
      </c>
    </row>
    <row r="4466" spans="1:49" x14ac:dyDescent="0.3">
      <c r="A4466" t="str">
        <f t="shared" si="346"/>
        <v>KU</v>
      </c>
      <c r="B4466" t="str">
        <f t="shared" si="347"/>
        <v>P</v>
      </c>
      <c r="C4466">
        <f t="shared" si="348"/>
        <v>3</v>
      </c>
      <c r="D4466">
        <f t="shared" si="349"/>
        <v>1</v>
      </c>
      <c r="E4466">
        <f t="shared" si="350"/>
        <v>3</v>
      </c>
      <c r="G4466" t="s">
        <v>5463</v>
      </c>
      <c r="H4466" t="s">
        <v>39</v>
      </c>
      <c r="I4466" s="58" t="s">
        <v>242</v>
      </c>
      <c r="J4466" s="58" t="s">
        <v>41</v>
      </c>
      <c r="K4466" s="58" t="s">
        <v>42</v>
      </c>
      <c r="N4466" t="s">
        <v>43</v>
      </c>
      <c r="S4466" t="s">
        <v>69</v>
      </c>
      <c r="T4466" t="s">
        <v>45</v>
      </c>
      <c r="U4466" t="s">
        <v>46</v>
      </c>
      <c r="V4466" t="s">
        <v>46</v>
      </c>
      <c r="W4466" t="s">
        <v>4216</v>
      </c>
      <c r="X4466" t="s">
        <v>4217</v>
      </c>
      <c r="Y4466" t="s">
        <v>4218</v>
      </c>
      <c r="Z4466" t="s">
        <v>382</v>
      </c>
      <c r="AA4466" t="s">
        <v>5104</v>
      </c>
      <c r="AB4466" t="s">
        <v>1279</v>
      </c>
      <c r="AC4466" t="s">
        <v>5105</v>
      </c>
      <c r="AD4466" t="s">
        <v>6550</v>
      </c>
      <c r="AF4466" t="s">
        <v>55</v>
      </c>
      <c r="AG4466" t="s">
        <v>46</v>
      </c>
      <c r="AH4466" t="s">
        <v>56</v>
      </c>
      <c r="AI4466" t="s">
        <v>56</v>
      </c>
      <c r="AJ4466" t="s">
        <v>56</v>
      </c>
      <c r="AK4466" t="s">
        <v>56</v>
      </c>
      <c r="AL4466" t="s">
        <v>56</v>
      </c>
      <c r="AM4466" t="s">
        <v>56</v>
      </c>
      <c r="AN4466" t="s">
        <v>56</v>
      </c>
      <c r="AO4466" t="s">
        <v>56</v>
      </c>
      <c r="AP4466" t="s">
        <v>56</v>
      </c>
      <c r="AQ4466" t="s">
        <v>56</v>
      </c>
      <c r="AR4466" t="s">
        <v>56</v>
      </c>
      <c r="AS4466" t="s">
        <v>56</v>
      </c>
      <c r="AT4466" t="s">
        <v>56</v>
      </c>
      <c r="AU4466" t="s">
        <v>56</v>
      </c>
      <c r="AV4466" t="s">
        <v>56</v>
      </c>
      <c r="AW4466" t="s">
        <v>56</v>
      </c>
    </row>
    <row r="4467" spans="1:49" x14ac:dyDescent="0.3">
      <c r="A4467" t="str">
        <f t="shared" si="346"/>
        <v>UKF</v>
      </c>
      <c r="B4467" t="str">
        <f t="shared" si="347"/>
        <v>V</v>
      </c>
      <c r="C4467">
        <f t="shared" si="348"/>
        <v>0.89999999999999991</v>
      </c>
      <c r="D4467">
        <f t="shared" si="349"/>
        <v>1</v>
      </c>
      <c r="E4467">
        <f t="shared" si="350"/>
        <v>0.89999999999999991</v>
      </c>
      <c r="G4467" t="s">
        <v>5464</v>
      </c>
      <c r="H4467" t="s">
        <v>39</v>
      </c>
      <c r="I4467" s="58" t="s">
        <v>133</v>
      </c>
      <c r="J4467" s="58" t="s">
        <v>41</v>
      </c>
      <c r="K4467" s="58" t="s">
        <v>76</v>
      </c>
      <c r="N4467" t="s">
        <v>713</v>
      </c>
      <c r="P4467" t="s">
        <v>78</v>
      </c>
      <c r="Q4467" t="s">
        <v>79</v>
      </c>
      <c r="S4467" t="s">
        <v>80</v>
      </c>
      <c r="T4467" t="s">
        <v>45</v>
      </c>
      <c r="U4467" t="s">
        <v>46</v>
      </c>
      <c r="V4467" t="s">
        <v>46</v>
      </c>
      <c r="W4467" t="s">
        <v>1274</v>
      </c>
      <c r="X4467" t="s">
        <v>1275</v>
      </c>
      <c r="Y4467" t="s">
        <v>1276</v>
      </c>
      <c r="Z4467" t="s">
        <v>1277</v>
      </c>
      <c r="AA4467" t="s">
        <v>1278</v>
      </c>
      <c r="AB4467" t="s">
        <v>1702</v>
      </c>
      <c r="AC4467" t="s">
        <v>1703</v>
      </c>
      <c r="AD4467" t="s">
        <v>2381</v>
      </c>
      <c r="AF4467" t="s">
        <v>814</v>
      </c>
      <c r="AG4467" t="s">
        <v>56</v>
      </c>
      <c r="AH4467" t="s">
        <v>56</v>
      </c>
      <c r="AI4467" t="s">
        <v>46</v>
      </c>
      <c r="AJ4467" t="s">
        <v>56</v>
      </c>
      <c r="AK4467" t="s">
        <v>56</v>
      </c>
      <c r="AL4467" t="s">
        <v>56</v>
      </c>
      <c r="AM4467" t="s">
        <v>56</v>
      </c>
      <c r="AN4467" t="s">
        <v>56</v>
      </c>
      <c r="AO4467" t="s">
        <v>56</v>
      </c>
      <c r="AP4467" t="s">
        <v>56</v>
      </c>
      <c r="AQ4467" t="s">
        <v>56</v>
      </c>
      <c r="AR4467" t="s">
        <v>56</v>
      </c>
      <c r="AS4467" t="s">
        <v>56</v>
      </c>
      <c r="AT4467" t="s">
        <v>56</v>
      </c>
      <c r="AU4467" t="s">
        <v>56</v>
      </c>
      <c r="AV4467" t="s">
        <v>56</v>
      </c>
      <c r="AW4467" t="s">
        <v>56</v>
      </c>
    </row>
    <row r="4468" spans="1:49" x14ac:dyDescent="0.3">
      <c r="A4468" t="str">
        <f t="shared" si="346"/>
        <v>KU</v>
      </c>
      <c r="B4468" t="str">
        <f t="shared" si="347"/>
        <v>P</v>
      </c>
      <c r="C4468">
        <f t="shared" si="348"/>
        <v>3</v>
      </c>
      <c r="D4468">
        <f t="shared" si="349"/>
        <v>1</v>
      </c>
      <c r="E4468">
        <f t="shared" si="350"/>
        <v>3</v>
      </c>
      <c r="G4468" t="s">
        <v>5465</v>
      </c>
      <c r="H4468" t="s">
        <v>39</v>
      </c>
      <c r="I4468" s="58" t="s">
        <v>242</v>
      </c>
      <c r="J4468" s="58" t="s">
        <v>41</v>
      </c>
      <c r="K4468" s="58" t="s">
        <v>42</v>
      </c>
      <c r="N4468" t="s">
        <v>43</v>
      </c>
      <c r="S4468" t="s">
        <v>57</v>
      </c>
      <c r="T4468" t="s">
        <v>45</v>
      </c>
      <c r="U4468" t="s">
        <v>46</v>
      </c>
      <c r="V4468" t="s">
        <v>46</v>
      </c>
      <c r="W4468" t="s">
        <v>4216</v>
      </c>
      <c r="X4468" t="s">
        <v>4217</v>
      </c>
      <c r="Y4468" t="s">
        <v>4218</v>
      </c>
      <c r="Z4468" t="s">
        <v>382</v>
      </c>
      <c r="AA4468" t="s">
        <v>5104</v>
      </c>
      <c r="AB4468" t="s">
        <v>1279</v>
      </c>
      <c r="AC4468" t="s">
        <v>5105</v>
      </c>
      <c r="AD4468" t="s">
        <v>4443</v>
      </c>
      <c r="AF4468" t="s">
        <v>55</v>
      </c>
      <c r="AG4468" t="s">
        <v>46</v>
      </c>
      <c r="AH4468" t="s">
        <v>56</v>
      </c>
      <c r="AI4468" t="s">
        <v>56</v>
      </c>
      <c r="AJ4468" t="s">
        <v>56</v>
      </c>
      <c r="AK4468" t="s">
        <v>56</v>
      </c>
      <c r="AL4468" t="s">
        <v>56</v>
      </c>
      <c r="AM4468" t="s">
        <v>56</v>
      </c>
      <c r="AN4468" t="s">
        <v>56</v>
      </c>
      <c r="AO4468" t="s">
        <v>56</v>
      </c>
      <c r="AP4468" t="s">
        <v>56</v>
      </c>
      <c r="AQ4468" t="s">
        <v>56</v>
      </c>
      <c r="AR4468" t="s">
        <v>56</v>
      </c>
      <c r="AS4468" t="s">
        <v>56</v>
      </c>
      <c r="AT4468" t="s">
        <v>56</v>
      </c>
      <c r="AU4468" t="s">
        <v>56</v>
      </c>
      <c r="AV4468" t="s">
        <v>56</v>
      </c>
      <c r="AW4468" t="s">
        <v>56</v>
      </c>
    </row>
    <row r="4469" spans="1:49" x14ac:dyDescent="0.3">
      <c r="A4469" t="str">
        <f t="shared" si="346"/>
        <v>AU</v>
      </c>
      <c r="B4469" t="str">
        <f t="shared" si="347"/>
        <v>P</v>
      </c>
      <c r="C4469">
        <f t="shared" si="348"/>
        <v>6</v>
      </c>
      <c r="D4469">
        <f t="shared" si="349"/>
        <v>1</v>
      </c>
      <c r="E4469">
        <f t="shared" si="350"/>
        <v>6</v>
      </c>
      <c r="G4469" t="s">
        <v>5466</v>
      </c>
      <c r="H4469" t="s">
        <v>39</v>
      </c>
      <c r="I4469" s="58" t="s">
        <v>194</v>
      </c>
      <c r="J4469" s="58" t="s">
        <v>121</v>
      </c>
      <c r="K4469" s="58" t="s">
        <v>42</v>
      </c>
      <c r="N4469" t="s">
        <v>43</v>
      </c>
      <c r="S4469" t="s">
        <v>69</v>
      </c>
      <c r="T4469" t="s">
        <v>45</v>
      </c>
      <c r="U4469" t="s">
        <v>46</v>
      </c>
      <c r="V4469" t="s">
        <v>46</v>
      </c>
      <c r="W4469" t="s">
        <v>156</v>
      </c>
      <c r="X4469" t="s">
        <v>6458</v>
      </c>
      <c r="Y4469" t="s">
        <v>157</v>
      </c>
      <c r="Z4469" t="s">
        <v>158</v>
      </c>
      <c r="AA4469" t="s">
        <v>159</v>
      </c>
      <c r="AB4469" t="s">
        <v>454</v>
      </c>
      <c r="AC4469" t="s">
        <v>455</v>
      </c>
      <c r="AD4469" t="s">
        <v>5467</v>
      </c>
      <c r="AF4469" t="s">
        <v>5468</v>
      </c>
      <c r="AG4469" t="s">
        <v>56</v>
      </c>
      <c r="AH4469" t="s">
        <v>56</v>
      </c>
      <c r="AI4469" t="s">
        <v>46</v>
      </c>
      <c r="AJ4469" t="s">
        <v>56</v>
      </c>
      <c r="AK4469" t="s">
        <v>56</v>
      </c>
      <c r="AL4469" t="s">
        <v>56</v>
      </c>
      <c r="AM4469" t="s">
        <v>56</v>
      </c>
      <c r="AN4469" t="s">
        <v>56</v>
      </c>
      <c r="AO4469" t="s">
        <v>46</v>
      </c>
      <c r="AP4469" t="s">
        <v>56</v>
      </c>
      <c r="AQ4469" t="s">
        <v>56</v>
      </c>
      <c r="AR4469" t="s">
        <v>56</v>
      </c>
      <c r="AS4469" t="s">
        <v>56</v>
      </c>
      <c r="AT4469" t="s">
        <v>56</v>
      </c>
      <c r="AU4469" t="s">
        <v>56</v>
      </c>
      <c r="AV4469" t="s">
        <v>56</v>
      </c>
      <c r="AW4469" t="s">
        <v>56</v>
      </c>
    </row>
    <row r="4470" spans="1:49" x14ac:dyDescent="0.3">
      <c r="A4470" t="str">
        <f t="shared" si="346"/>
        <v>KU</v>
      </c>
      <c r="B4470" t="str">
        <f t="shared" si="347"/>
        <v>P</v>
      </c>
      <c r="C4470">
        <f t="shared" si="348"/>
        <v>0.78</v>
      </c>
      <c r="D4470">
        <f t="shared" si="349"/>
        <v>1</v>
      </c>
      <c r="E4470">
        <f t="shared" si="350"/>
        <v>0.78</v>
      </c>
      <c r="G4470" t="s">
        <v>5469</v>
      </c>
      <c r="H4470" t="s">
        <v>39</v>
      </c>
      <c r="I4470" s="58" t="s">
        <v>257</v>
      </c>
      <c r="J4470" s="58" t="s">
        <v>41</v>
      </c>
      <c r="K4470" s="58" t="s">
        <v>42</v>
      </c>
      <c r="N4470" t="s">
        <v>43</v>
      </c>
      <c r="S4470" t="s">
        <v>69</v>
      </c>
      <c r="T4470" t="s">
        <v>45</v>
      </c>
      <c r="U4470" t="s">
        <v>46</v>
      </c>
      <c r="V4470" t="s">
        <v>46</v>
      </c>
      <c r="W4470" t="s">
        <v>4216</v>
      </c>
      <c r="X4470" t="s">
        <v>4217</v>
      </c>
      <c r="Y4470" t="s">
        <v>4218</v>
      </c>
      <c r="Z4470" t="s">
        <v>382</v>
      </c>
      <c r="AA4470" t="s">
        <v>5104</v>
      </c>
      <c r="AB4470" t="s">
        <v>1279</v>
      </c>
      <c r="AC4470" t="s">
        <v>5105</v>
      </c>
      <c r="AE4470" t="s">
        <v>5470</v>
      </c>
      <c r="AF4470" t="s">
        <v>186</v>
      </c>
      <c r="AG4470" t="s">
        <v>56</v>
      </c>
      <c r="AH4470" t="s">
        <v>56</v>
      </c>
      <c r="AI4470" t="s">
        <v>56</v>
      </c>
      <c r="AJ4470" t="s">
        <v>46</v>
      </c>
      <c r="AK4470" t="s">
        <v>56</v>
      </c>
      <c r="AL4470" t="s">
        <v>56</v>
      </c>
      <c r="AM4470" t="s">
        <v>56</v>
      </c>
      <c r="AN4470" t="s">
        <v>56</v>
      </c>
      <c r="AO4470" t="s">
        <v>56</v>
      </c>
      <c r="AP4470" t="s">
        <v>56</v>
      </c>
      <c r="AQ4470" t="s">
        <v>56</v>
      </c>
      <c r="AR4470" t="s">
        <v>56</v>
      </c>
      <c r="AS4470" t="s">
        <v>56</v>
      </c>
      <c r="AT4470" t="s">
        <v>56</v>
      </c>
      <c r="AU4470" t="s">
        <v>56</v>
      </c>
      <c r="AV4470" t="s">
        <v>56</v>
      </c>
      <c r="AW4470" t="s">
        <v>56</v>
      </c>
    </row>
    <row r="4471" spans="1:49" x14ac:dyDescent="0.3">
      <c r="A4471" t="str">
        <f t="shared" si="346"/>
        <v>UK</v>
      </c>
      <c r="B4471" t="str">
        <f t="shared" si="347"/>
        <v>P</v>
      </c>
      <c r="C4471">
        <f t="shared" si="348"/>
        <v>0.89999999999999991</v>
      </c>
      <c r="D4471">
        <f t="shared" si="349"/>
        <v>1</v>
      </c>
      <c r="E4471">
        <f t="shared" si="350"/>
        <v>0.89999999999999991</v>
      </c>
      <c r="G4471" t="s">
        <v>5471</v>
      </c>
      <c r="H4471" t="s">
        <v>39</v>
      </c>
      <c r="I4471" s="58" t="s">
        <v>40</v>
      </c>
      <c r="J4471" s="58" t="s">
        <v>41</v>
      </c>
      <c r="K4471" s="58" t="s">
        <v>42</v>
      </c>
      <c r="N4471" t="s">
        <v>43</v>
      </c>
      <c r="S4471" t="s">
        <v>57</v>
      </c>
      <c r="T4471" t="s">
        <v>162</v>
      </c>
      <c r="U4471" t="s">
        <v>196</v>
      </c>
      <c r="V4471" t="s">
        <v>46</v>
      </c>
      <c r="W4471" t="s">
        <v>47</v>
      </c>
      <c r="X4471" t="s">
        <v>48</v>
      </c>
      <c r="Y4471" t="s">
        <v>49</v>
      </c>
      <c r="Z4471" t="s">
        <v>50</v>
      </c>
      <c r="AA4471" t="s">
        <v>51</v>
      </c>
      <c r="AB4471" t="s">
        <v>52</v>
      </c>
      <c r="AC4471" t="s">
        <v>53</v>
      </c>
      <c r="AD4471" t="s">
        <v>5472</v>
      </c>
      <c r="AF4471" t="s">
        <v>55</v>
      </c>
      <c r="AG4471" t="s">
        <v>46</v>
      </c>
      <c r="AH4471" t="s">
        <v>56</v>
      </c>
      <c r="AI4471" t="s">
        <v>56</v>
      </c>
      <c r="AJ4471" t="s">
        <v>56</v>
      </c>
      <c r="AK4471" t="s">
        <v>56</v>
      </c>
      <c r="AL4471" t="s">
        <v>56</v>
      </c>
      <c r="AM4471" t="s">
        <v>56</v>
      </c>
      <c r="AN4471" t="s">
        <v>56</v>
      </c>
      <c r="AO4471" t="s">
        <v>56</v>
      </c>
      <c r="AP4471" t="s">
        <v>56</v>
      </c>
      <c r="AQ4471" t="s">
        <v>56</v>
      </c>
      <c r="AR4471" t="s">
        <v>56</v>
      </c>
      <c r="AS4471" t="s">
        <v>56</v>
      </c>
      <c r="AT4471" t="s">
        <v>56</v>
      </c>
      <c r="AU4471" t="s">
        <v>56</v>
      </c>
      <c r="AV4471" t="s">
        <v>56</v>
      </c>
      <c r="AW4471" t="s">
        <v>56</v>
      </c>
    </row>
    <row r="4472" spans="1:49" x14ac:dyDescent="0.3">
      <c r="A4472" t="str">
        <f t="shared" si="346"/>
        <v>UKF</v>
      </c>
      <c r="B4472" t="str">
        <f t="shared" si="347"/>
        <v>V</v>
      </c>
      <c r="C4472">
        <f t="shared" si="348"/>
        <v>0.89999999999999991</v>
      </c>
      <c r="D4472">
        <f t="shared" si="349"/>
        <v>1</v>
      </c>
      <c r="E4472">
        <f t="shared" si="350"/>
        <v>0.89999999999999991</v>
      </c>
      <c r="G4472" t="s">
        <v>5473</v>
      </c>
      <c r="H4472" t="s">
        <v>39</v>
      </c>
      <c r="I4472" s="58" t="s">
        <v>133</v>
      </c>
      <c r="J4472" s="58" t="s">
        <v>41</v>
      </c>
      <c r="K4472" s="58" t="s">
        <v>76</v>
      </c>
      <c r="N4472" t="s">
        <v>713</v>
      </c>
      <c r="P4472" t="s">
        <v>78</v>
      </c>
      <c r="Q4472" t="s">
        <v>79</v>
      </c>
      <c r="S4472" t="s">
        <v>80</v>
      </c>
      <c r="T4472" t="s">
        <v>45</v>
      </c>
      <c r="U4472" t="s">
        <v>46</v>
      </c>
      <c r="V4472" t="s">
        <v>46</v>
      </c>
      <c r="W4472" t="s">
        <v>1274</v>
      </c>
      <c r="X4472" t="s">
        <v>1275</v>
      </c>
      <c r="Y4472" t="s">
        <v>1276</v>
      </c>
      <c r="Z4472" t="s">
        <v>1277</v>
      </c>
      <c r="AA4472" t="s">
        <v>1278</v>
      </c>
      <c r="AB4472" t="s">
        <v>1702</v>
      </c>
      <c r="AC4472" t="s">
        <v>1703</v>
      </c>
      <c r="AD4472" t="s">
        <v>2381</v>
      </c>
      <c r="AF4472" t="s">
        <v>814</v>
      </c>
      <c r="AG4472" t="s">
        <v>46</v>
      </c>
      <c r="AH4472" t="s">
        <v>56</v>
      </c>
      <c r="AI4472" t="s">
        <v>46</v>
      </c>
      <c r="AJ4472" t="s">
        <v>56</v>
      </c>
      <c r="AK4472" t="s">
        <v>56</v>
      </c>
      <c r="AL4472" t="s">
        <v>56</v>
      </c>
      <c r="AM4472" t="s">
        <v>56</v>
      </c>
      <c r="AN4472" t="s">
        <v>56</v>
      </c>
      <c r="AO4472" t="s">
        <v>56</v>
      </c>
      <c r="AP4472" t="s">
        <v>56</v>
      </c>
      <c r="AQ4472" t="s">
        <v>56</v>
      </c>
      <c r="AR4472" t="s">
        <v>56</v>
      </c>
      <c r="AS4472" t="s">
        <v>56</v>
      </c>
      <c r="AT4472" t="s">
        <v>56</v>
      </c>
      <c r="AU4472" t="s">
        <v>56</v>
      </c>
      <c r="AV4472" t="s">
        <v>56</v>
      </c>
      <c r="AW4472" t="s">
        <v>56</v>
      </c>
    </row>
    <row r="4473" spans="1:49" x14ac:dyDescent="0.3">
      <c r="A4473" t="str">
        <f t="shared" si="346"/>
        <v>AU</v>
      </c>
      <c r="B4473" t="str">
        <f t="shared" si="347"/>
        <v>P</v>
      </c>
      <c r="C4473">
        <f t="shared" si="348"/>
        <v>0.78</v>
      </c>
      <c r="D4473">
        <f t="shared" si="349"/>
        <v>1</v>
      </c>
      <c r="E4473">
        <f t="shared" si="350"/>
        <v>0.78</v>
      </c>
      <c r="G4473" t="s">
        <v>5474</v>
      </c>
      <c r="H4473" t="s">
        <v>39</v>
      </c>
      <c r="I4473" s="58" t="s">
        <v>75</v>
      </c>
      <c r="J4473" s="58" t="s">
        <v>41</v>
      </c>
      <c r="K4473" s="58" t="s">
        <v>42</v>
      </c>
      <c r="N4473" t="s">
        <v>43</v>
      </c>
      <c r="S4473" t="s">
        <v>737</v>
      </c>
      <c r="T4473" t="s">
        <v>45</v>
      </c>
      <c r="U4473" t="s">
        <v>46</v>
      </c>
      <c r="V4473" t="s">
        <v>46</v>
      </c>
      <c r="W4473" t="s">
        <v>156</v>
      </c>
      <c r="X4473" t="s">
        <v>6458</v>
      </c>
      <c r="Y4473" t="s">
        <v>157</v>
      </c>
      <c r="Z4473" t="s">
        <v>158</v>
      </c>
      <c r="AA4473" t="s">
        <v>159</v>
      </c>
      <c r="AB4473" t="s">
        <v>1854</v>
      </c>
      <c r="AC4473" t="s">
        <v>1855</v>
      </c>
      <c r="AE4473" t="s">
        <v>5475</v>
      </c>
      <c r="AF4473" t="s">
        <v>1413</v>
      </c>
      <c r="AG4473" t="s">
        <v>56</v>
      </c>
      <c r="AH4473" t="s">
        <v>56</v>
      </c>
      <c r="AI4473" t="s">
        <v>56</v>
      </c>
      <c r="AJ4473" t="s">
        <v>46</v>
      </c>
      <c r="AK4473" t="s">
        <v>56</v>
      </c>
      <c r="AL4473" t="s">
        <v>56</v>
      </c>
      <c r="AM4473" t="s">
        <v>56</v>
      </c>
      <c r="AN4473" t="s">
        <v>56</v>
      </c>
      <c r="AO4473" t="s">
        <v>56</v>
      </c>
      <c r="AP4473" t="s">
        <v>56</v>
      </c>
      <c r="AQ4473" t="s">
        <v>56</v>
      </c>
      <c r="AR4473" t="s">
        <v>56</v>
      </c>
      <c r="AS4473" t="s">
        <v>56</v>
      </c>
      <c r="AT4473" t="s">
        <v>46</v>
      </c>
      <c r="AU4473" t="s">
        <v>56</v>
      </c>
      <c r="AV4473" t="s">
        <v>56</v>
      </c>
      <c r="AW4473" t="s">
        <v>56</v>
      </c>
    </row>
    <row r="4474" spans="1:49" x14ac:dyDescent="0.3">
      <c r="A4474" t="str">
        <f t="shared" si="346"/>
        <v>KU</v>
      </c>
      <c r="B4474" t="str">
        <f t="shared" si="347"/>
        <v>P</v>
      </c>
      <c r="C4474">
        <f t="shared" si="348"/>
        <v>3</v>
      </c>
      <c r="D4474">
        <f t="shared" si="349"/>
        <v>1</v>
      </c>
      <c r="E4474">
        <f t="shared" si="350"/>
        <v>3</v>
      </c>
      <c r="G4474" t="s">
        <v>5476</v>
      </c>
      <c r="H4474" t="s">
        <v>39</v>
      </c>
      <c r="I4474" s="58" t="s">
        <v>242</v>
      </c>
      <c r="J4474" s="58" t="s">
        <v>41</v>
      </c>
      <c r="K4474" s="58" t="s">
        <v>42</v>
      </c>
      <c r="N4474" t="s">
        <v>43</v>
      </c>
      <c r="S4474" t="s">
        <v>69</v>
      </c>
      <c r="T4474" t="s">
        <v>45</v>
      </c>
      <c r="U4474" t="s">
        <v>46</v>
      </c>
      <c r="V4474" t="s">
        <v>46</v>
      </c>
      <c r="W4474" t="s">
        <v>4216</v>
      </c>
      <c r="X4474" t="s">
        <v>4217</v>
      </c>
      <c r="Y4474" t="s">
        <v>4218</v>
      </c>
      <c r="Z4474" t="s">
        <v>382</v>
      </c>
      <c r="AA4474" t="s">
        <v>5104</v>
      </c>
      <c r="AB4474" t="s">
        <v>1279</v>
      </c>
      <c r="AC4474" t="s">
        <v>5105</v>
      </c>
      <c r="AD4474" t="s">
        <v>5477</v>
      </c>
      <c r="AF4474" t="s">
        <v>801</v>
      </c>
      <c r="AG4474" t="s">
        <v>56</v>
      </c>
      <c r="AH4474" t="s">
        <v>56</v>
      </c>
      <c r="AI4474" t="s">
        <v>46</v>
      </c>
      <c r="AJ4474" t="s">
        <v>56</v>
      </c>
      <c r="AK4474" t="s">
        <v>56</v>
      </c>
      <c r="AL4474" t="s">
        <v>56</v>
      </c>
      <c r="AM4474" t="s">
        <v>56</v>
      </c>
      <c r="AN4474" t="s">
        <v>56</v>
      </c>
      <c r="AO4474" t="s">
        <v>56</v>
      </c>
      <c r="AP4474" t="s">
        <v>56</v>
      </c>
      <c r="AQ4474" t="s">
        <v>56</v>
      </c>
      <c r="AR4474" t="s">
        <v>56</v>
      </c>
      <c r="AS4474" t="s">
        <v>56</v>
      </c>
      <c r="AT4474" t="s">
        <v>56</v>
      </c>
      <c r="AU4474" t="s">
        <v>56</v>
      </c>
      <c r="AV4474" t="s">
        <v>56</v>
      </c>
      <c r="AW4474" t="s">
        <v>56</v>
      </c>
    </row>
    <row r="4475" spans="1:49" x14ac:dyDescent="0.3">
      <c r="A4475" t="str">
        <f t="shared" si="346"/>
        <v>AU</v>
      </c>
      <c r="B4475" t="str">
        <f t="shared" si="347"/>
        <v>P</v>
      </c>
      <c r="C4475">
        <f t="shared" si="348"/>
        <v>0.89999999999999991</v>
      </c>
      <c r="D4475">
        <f t="shared" si="349"/>
        <v>1</v>
      </c>
      <c r="E4475">
        <f t="shared" si="350"/>
        <v>0.89999999999999991</v>
      </c>
      <c r="G4475" t="s">
        <v>5478</v>
      </c>
      <c r="H4475" t="s">
        <v>39</v>
      </c>
      <c r="I4475" s="58" t="s">
        <v>40</v>
      </c>
      <c r="J4475" s="58" t="s">
        <v>41</v>
      </c>
      <c r="K4475" s="58" t="s">
        <v>42</v>
      </c>
      <c r="N4475" t="s">
        <v>43</v>
      </c>
      <c r="S4475" t="s">
        <v>737</v>
      </c>
      <c r="T4475" t="s">
        <v>45</v>
      </c>
      <c r="U4475" t="s">
        <v>46</v>
      </c>
      <c r="V4475" t="s">
        <v>46</v>
      </c>
      <c r="W4475" t="s">
        <v>156</v>
      </c>
      <c r="X4475" t="s">
        <v>6458</v>
      </c>
      <c r="Y4475" t="s">
        <v>157</v>
      </c>
      <c r="Z4475" t="s">
        <v>158</v>
      </c>
      <c r="AA4475" t="s">
        <v>159</v>
      </c>
      <c r="AB4475" t="s">
        <v>1854</v>
      </c>
      <c r="AC4475" t="s">
        <v>1855</v>
      </c>
      <c r="AD4475" t="s">
        <v>5479</v>
      </c>
      <c r="AF4475" t="s">
        <v>55</v>
      </c>
      <c r="AG4475" t="s">
        <v>46</v>
      </c>
      <c r="AH4475" t="s">
        <v>56</v>
      </c>
      <c r="AI4475" t="s">
        <v>56</v>
      </c>
      <c r="AJ4475" t="s">
        <v>56</v>
      </c>
      <c r="AK4475" t="s">
        <v>56</v>
      </c>
      <c r="AL4475" t="s">
        <v>56</v>
      </c>
      <c r="AM4475" t="s">
        <v>56</v>
      </c>
      <c r="AN4475" t="s">
        <v>56</v>
      </c>
      <c r="AO4475" t="s">
        <v>56</v>
      </c>
      <c r="AP4475" t="s">
        <v>56</v>
      </c>
      <c r="AQ4475" t="s">
        <v>56</v>
      </c>
      <c r="AR4475" t="s">
        <v>56</v>
      </c>
      <c r="AS4475" t="s">
        <v>56</v>
      </c>
      <c r="AT4475" t="s">
        <v>46</v>
      </c>
      <c r="AU4475" t="s">
        <v>56</v>
      </c>
      <c r="AV4475" t="s">
        <v>56</v>
      </c>
      <c r="AW4475" t="s">
        <v>56</v>
      </c>
    </row>
    <row r="4476" spans="1:49" x14ac:dyDescent="0.3">
      <c r="A4476" t="str">
        <f t="shared" si="346"/>
        <v>PU</v>
      </c>
      <c r="B4476" t="str">
        <f t="shared" si="347"/>
        <v>P</v>
      </c>
      <c r="C4476">
        <f t="shared" si="348"/>
        <v>0.78</v>
      </c>
      <c r="D4476">
        <f t="shared" si="349"/>
        <v>1</v>
      </c>
      <c r="E4476">
        <f t="shared" si="350"/>
        <v>0.78</v>
      </c>
      <c r="G4476" t="s">
        <v>5480</v>
      </c>
      <c r="H4476" t="s">
        <v>39</v>
      </c>
      <c r="I4476" s="58" t="s">
        <v>257</v>
      </c>
      <c r="J4476" s="58" t="s">
        <v>41</v>
      </c>
      <c r="K4476" s="58" t="s">
        <v>91</v>
      </c>
      <c r="N4476" t="s">
        <v>92</v>
      </c>
      <c r="O4476" t="s">
        <v>93</v>
      </c>
      <c r="R4476" t="s">
        <v>79</v>
      </c>
      <c r="S4476" t="s">
        <v>110</v>
      </c>
      <c r="T4476" t="s">
        <v>45</v>
      </c>
      <c r="U4476" t="s">
        <v>46</v>
      </c>
      <c r="V4476" t="s">
        <v>46</v>
      </c>
      <c r="W4476" t="s">
        <v>2013</v>
      </c>
      <c r="X4476" t="s">
        <v>2014</v>
      </c>
      <c r="Y4476" t="s">
        <v>2015</v>
      </c>
      <c r="Z4476" t="s">
        <v>1525</v>
      </c>
      <c r="AA4476" t="s">
        <v>2016</v>
      </c>
      <c r="AB4476" t="s">
        <v>2017</v>
      </c>
      <c r="AC4476" t="s">
        <v>2018</v>
      </c>
      <c r="AD4476" t="s">
        <v>5481</v>
      </c>
      <c r="AF4476" t="s">
        <v>55</v>
      </c>
      <c r="AG4476" t="s">
        <v>46</v>
      </c>
      <c r="AH4476" t="s">
        <v>56</v>
      </c>
      <c r="AI4476" t="s">
        <v>56</v>
      </c>
      <c r="AJ4476" t="s">
        <v>56</v>
      </c>
      <c r="AK4476" t="s">
        <v>56</v>
      </c>
      <c r="AL4476" t="s">
        <v>56</v>
      </c>
      <c r="AM4476" t="s">
        <v>56</v>
      </c>
      <c r="AN4476" t="s">
        <v>56</v>
      </c>
      <c r="AO4476" t="s">
        <v>56</v>
      </c>
      <c r="AP4476" t="s">
        <v>56</v>
      </c>
      <c r="AQ4476" t="s">
        <v>149</v>
      </c>
      <c r="AR4476" t="s">
        <v>56</v>
      </c>
      <c r="AS4476" t="s">
        <v>56</v>
      </c>
      <c r="AT4476" t="s">
        <v>56</v>
      </c>
      <c r="AU4476" t="s">
        <v>56</v>
      </c>
      <c r="AV4476" t="s">
        <v>56</v>
      </c>
      <c r="AW4476" t="s">
        <v>56</v>
      </c>
    </row>
    <row r="4477" spans="1:49" x14ac:dyDescent="0.3">
      <c r="A4477" t="str">
        <f t="shared" si="346"/>
        <v>UKF</v>
      </c>
      <c r="B4477" t="str">
        <f t="shared" si="347"/>
        <v>V</v>
      </c>
      <c r="C4477">
        <f t="shared" si="348"/>
        <v>0.89999999999999991</v>
      </c>
      <c r="D4477">
        <f t="shared" si="349"/>
        <v>1</v>
      </c>
      <c r="E4477">
        <f t="shared" si="350"/>
        <v>0.89999999999999991</v>
      </c>
      <c r="G4477" t="s">
        <v>5482</v>
      </c>
      <c r="H4477" t="s">
        <v>39</v>
      </c>
      <c r="I4477" s="58" t="s">
        <v>133</v>
      </c>
      <c r="J4477" s="58" t="s">
        <v>41</v>
      </c>
      <c r="K4477" s="58" t="s">
        <v>76</v>
      </c>
      <c r="N4477" t="s">
        <v>713</v>
      </c>
      <c r="P4477" t="s">
        <v>78</v>
      </c>
      <c r="Q4477" t="s">
        <v>79</v>
      </c>
      <c r="S4477" t="s">
        <v>80</v>
      </c>
      <c r="T4477" t="s">
        <v>45</v>
      </c>
      <c r="U4477" t="s">
        <v>46</v>
      </c>
      <c r="V4477" t="s">
        <v>46</v>
      </c>
      <c r="W4477" t="s">
        <v>1274</v>
      </c>
      <c r="X4477" t="s">
        <v>1275</v>
      </c>
      <c r="Y4477" t="s">
        <v>1276</v>
      </c>
      <c r="Z4477" t="s">
        <v>1277</v>
      </c>
      <c r="AA4477" t="s">
        <v>1278</v>
      </c>
      <c r="AB4477" t="s">
        <v>1702</v>
      </c>
      <c r="AC4477" t="s">
        <v>1703</v>
      </c>
      <c r="AD4477" t="s">
        <v>2381</v>
      </c>
      <c r="AF4477" t="s">
        <v>814</v>
      </c>
      <c r="AG4477" t="s">
        <v>46</v>
      </c>
      <c r="AH4477" t="s">
        <v>56</v>
      </c>
      <c r="AI4477" t="s">
        <v>46</v>
      </c>
      <c r="AJ4477" t="s">
        <v>56</v>
      </c>
      <c r="AK4477" t="s">
        <v>56</v>
      </c>
      <c r="AL4477" t="s">
        <v>56</v>
      </c>
      <c r="AM4477" t="s">
        <v>56</v>
      </c>
      <c r="AN4477" t="s">
        <v>56</v>
      </c>
      <c r="AO4477" t="s">
        <v>56</v>
      </c>
      <c r="AP4477" t="s">
        <v>56</v>
      </c>
      <c r="AQ4477" t="s">
        <v>56</v>
      </c>
      <c r="AR4477" t="s">
        <v>56</v>
      </c>
      <c r="AS4477" t="s">
        <v>56</v>
      </c>
      <c r="AT4477" t="s">
        <v>56</v>
      </c>
      <c r="AU4477" t="s">
        <v>56</v>
      </c>
      <c r="AV4477" t="s">
        <v>56</v>
      </c>
      <c r="AW4477" t="s">
        <v>56</v>
      </c>
    </row>
    <row r="4478" spans="1:49" x14ac:dyDescent="0.3">
      <c r="A4478" t="str">
        <f t="shared" si="346"/>
        <v>KU</v>
      </c>
      <c r="B4478" t="str">
        <f t="shared" si="347"/>
        <v>P</v>
      </c>
      <c r="C4478">
        <f t="shared" si="348"/>
        <v>1.7999999999999998</v>
      </c>
      <c r="D4478">
        <f t="shared" si="349"/>
        <v>1</v>
      </c>
      <c r="E4478">
        <f t="shared" si="350"/>
        <v>1.7999999999999998</v>
      </c>
      <c r="G4478" t="s">
        <v>5483</v>
      </c>
      <c r="H4478" t="s">
        <v>39</v>
      </c>
      <c r="I4478" s="58" t="s">
        <v>96</v>
      </c>
      <c r="J4478" s="58" t="s">
        <v>41</v>
      </c>
      <c r="K4478" s="58" t="s">
        <v>42</v>
      </c>
      <c r="N4478" t="s">
        <v>43</v>
      </c>
      <c r="S4478" t="s">
        <v>69</v>
      </c>
      <c r="T4478" t="s">
        <v>45</v>
      </c>
      <c r="U4478" t="s">
        <v>46</v>
      </c>
      <c r="V4478" t="s">
        <v>46</v>
      </c>
      <c r="W4478" t="s">
        <v>4216</v>
      </c>
      <c r="X4478" t="s">
        <v>4217</v>
      </c>
      <c r="Y4478" t="s">
        <v>4218</v>
      </c>
      <c r="Z4478" t="s">
        <v>382</v>
      </c>
      <c r="AA4478" t="s">
        <v>5104</v>
      </c>
      <c r="AB4478" t="s">
        <v>1279</v>
      </c>
      <c r="AC4478" t="s">
        <v>5105</v>
      </c>
      <c r="AE4478" t="s">
        <v>5484</v>
      </c>
      <c r="AF4478" t="s">
        <v>801</v>
      </c>
      <c r="AG4478" t="s">
        <v>56</v>
      </c>
      <c r="AH4478" t="s">
        <v>56</v>
      </c>
      <c r="AI4478" t="s">
        <v>56</v>
      </c>
      <c r="AJ4478" t="s">
        <v>46</v>
      </c>
      <c r="AK4478" t="s">
        <v>56</v>
      </c>
      <c r="AL4478" t="s">
        <v>56</v>
      </c>
      <c r="AM4478" t="s">
        <v>56</v>
      </c>
      <c r="AN4478" t="s">
        <v>56</v>
      </c>
      <c r="AO4478" t="s">
        <v>56</v>
      </c>
      <c r="AP4478" t="s">
        <v>56</v>
      </c>
      <c r="AQ4478" t="s">
        <v>56</v>
      </c>
      <c r="AR4478" t="s">
        <v>56</v>
      </c>
      <c r="AS4478" t="s">
        <v>56</v>
      </c>
      <c r="AT4478" t="s">
        <v>56</v>
      </c>
      <c r="AU4478" t="s">
        <v>56</v>
      </c>
      <c r="AV4478" t="s">
        <v>56</v>
      </c>
      <c r="AW4478" t="s">
        <v>56</v>
      </c>
    </row>
    <row r="4479" spans="1:49" x14ac:dyDescent="0.3">
      <c r="A4479" t="str">
        <f t="shared" si="346"/>
        <v>AU</v>
      </c>
      <c r="B4479" t="str">
        <f t="shared" si="347"/>
        <v>P</v>
      </c>
      <c r="C4479">
        <f t="shared" si="348"/>
        <v>1.56</v>
      </c>
      <c r="D4479">
        <f t="shared" si="349"/>
        <v>1</v>
      </c>
      <c r="E4479">
        <f t="shared" si="350"/>
        <v>1.56</v>
      </c>
      <c r="G4479" t="s">
        <v>5485</v>
      </c>
      <c r="H4479" t="s">
        <v>39</v>
      </c>
      <c r="I4479" s="58" t="s">
        <v>104</v>
      </c>
      <c r="J4479" s="58" t="s">
        <v>41</v>
      </c>
      <c r="K4479" s="58" t="s">
        <v>42</v>
      </c>
      <c r="N4479" t="s">
        <v>43</v>
      </c>
      <c r="S4479" t="s">
        <v>737</v>
      </c>
      <c r="T4479" t="s">
        <v>45</v>
      </c>
      <c r="U4479" t="s">
        <v>46</v>
      </c>
      <c r="V4479" t="s">
        <v>46</v>
      </c>
      <c r="W4479" t="s">
        <v>156</v>
      </c>
      <c r="X4479" t="s">
        <v>6458</v>
      </c>
      <c r="Y4479" t="s">
        <v>157</v>
      </c>
      <c r="Z4479" t="s">
        <v>158</v>
      </c>
      <c r="AA4479" t="s">
        <v>159</v>
      </c>
      <c r="AB4479" t="s">
        <v>1854</v>
      </c>
      <c r="AC4479" t="s">
        <v>1855</v>
      </c>
      <c r="AD4479" t="s">
        <v>422</v>
      </c>
      <c r="AF4479" t="s">
        <v>55</v>
      </c>
      <c r="AG4479" t="s">
        <v>46</v>
      </c>
      <c r="AH4479" t="s">
        <v>56</v>
      </c>
      <c r="AI4479" t="s">
        <v>56</v>
      </c>
      <c r="AJ4479" t="s">
        <v>56</v>
      </c>
      <c r="AK4479" t="s">
        <v>56</v>
      </c>
      <c r="AL4479" t="s">
        <v>56</v>
      </c>
      <c r="AM4479" t="s">
        <v>56</v>
      </c>
      <c r="AN4479" t="s">
        <v>56</v>
      </c>
      <c r="AO4479" t="s">
        <v>56</v>
      </c>
      <c r="AP4479" t="s">
        <v>56</v>
      </c>
      <c r="AQ4479" t="s">
        <v>56</v>
      </c>
      <c r="AR4479" t="s">
        <v>56</v>
      </c>
      <c r="AS4479" t="s">
        <v>56</v>
      </c>
      <c r="AT4479" t="s">
        <v>46</v>
      </c>
      <c r="AU4479" t="s">
        <v>56</v>
      </c>
      <c r="AV4479" t="s">
        <v>56</v>
      </c>
      <c r="AW4479" t="s">
        <v>56</v>
      </c>
    </row>
    <row r="4480" spans="1:49" x14ac:dyDescent="0.3">
      <c r="A4480" t="str">
        <f t="shared" si="346"/>
        <v>VŠVU</v>
      </c>
      <c r="B4480" t="str">
        <f t="shared" si="347"/>
        <v>V</v>
      </c>
      <c r="C4480">
        <f t="shared" si="348"/>
        <v>1.7999999999999998</v>
      </c>
      <c r="D4480">
        <f t="shared" si="349"/>
        <v>1</v>
      </c>
      <c r="E4480">
        <f t="shared" si="350"/>
        <v>1.7999999999999998</v>
      </c>
      <c r="G4480" t="s">
        <v>5486</v>
      </c>
      <c r="H4480" t="s">
        <v>39</v>
      </c>
      <c r="I4480" s="58" t="s">
        <v>580</v>
      </c>
      <c r="J4480" s="58" t="s">
        <v>121</v>
      </c>
      <c r="K4480" s="58" t="s">
        <v>97</v>
      </c>
      <c r="L4480" t="s">
        <v>76</v>
      </c>
      <c r="N4480" t="s">
        <v>1317</v>
      </c>
      <c r="P4480" t="s">
        <v>78</v>
      </c>
      <c r="Q4480" t="s">
        <v>79</v>
      </c>
      <c r="S4480" t="s">
        <v>80</v>
      </c>
      <c r="T4480" t="s">
        <v>45</v>
      </c>
      <c r="U4480" t="s">
        <v>46</v>
      </c>
      <c r="V4480" t="s">
        <v>46</v>
      </c>
      <c r="W4480" t="s">
        <v>764</v>
      </c>
      <c r="X4480" t="s">
        <v>765</v>
      </c>
      <c r="Y4480" t="s">
        <v>766</v>
      </c>
      <c r="Z4480" t="s">
        <v>767</v>
      </c>
      <c r="AB4480" t="s">
        <v>1088</v>
      </c>
      <c r="AC4480" t="s">
        <v>1089</v>
      </c>
      <c r="AD4480" t="s">
        <v>5453</v>
      </c>
      <c r="AF4480" t="s">
        <v>186</v>
      </c>
      <c r="AG4480" t="s">
        <v>56</v>
      </c>
      <c r="AH4480" t="s">
        <v>56</v>
      </c>
      <c r="AI4480" t="s">
        <v>46</v>
      </c>
      <c r="AJ4480" t="s">
        <v>56</v>
      </c>
      <c r="AK4480" t="s">
        <v>56</v>
      </c>
      <c r="AL4480" t="s">
        <v>56</v>
      </c>
      <c r="AM4480" t="s">
        <v>56</v>
      </c>
      <c r="AN4480" t="s">
        <v>56</v>
      </c>
      <c r="AO4480" t="s">
        <v>46</v>
      </c>
      <c r="AP4480" t="s">
        <v>56</v>
      </c>
      <c r="AQ4480" t="s">
        <v>56</v>
      </c>
      <c r="AR4480" t="s">
        <v>56</v>
      </c>
      <c r="AS4480" t="s">
        <v>56</v>
      </c>
      <c r="AT4480" t="s">
        <v>46</v>
      </c>
      <c r="AU4480" t="s">
        <v>56</v>
      </c>
      <c r="AV4480" t="s">
        <v>56</v>
      </c>
      <c r="AW4480" t="s">
        <v>56</v>
      </c>
    </row>
    <row r="4481" spans="1:49" x14ac:dyDescent="0.3">
      <c r="A4481" t="str">
        <f t="shared" si="346"/>
        <v>PU</v>
      </c>
      <c r="B4481" t="str">
        <f t="shared" si="347"/>
        <v>P</v>
      </c>
      <c r="C4481">
        <f t="shared" si="348"/>
        <v>0.3</v>
      </c>
      <c r="D4481">
        <f t="shared" si="349"/>
        <v>1</v>
      </c>
      <c r="E4481">
        <f t="shared" si="350"/>
        <v>0.3</v>
      </c>
      <c r="G4481" t="s">
        <v>5487</v>
      </c>
      <c r="H4481" t="s">
        <v>39</v>
      </c>
      <c r="I4481" s="58" t="s">
        <v>60</v>
      </c>
      <c r="J4481" s="58" t="s">
        <v>60</v>
      </c>
      <c r="K4481" s="58" t="s">
        <v>91</v>
      </c>
      <c r="N4481" t="s">
        <v>491</v>
      </c>
      <c r="O4481" t="s">
        <v>93</v>
      </c>
      <c r="R4481" t="s">
        <v>79</v>
      </c>
      <c r="S4481" t="s">
        <v>433</v>
      </c>
      <c r="T4481" t="s">
        <v>45</v>
      </c>
      <c r="U4481" t="s">
        <v>46</v>
      </c>
      <c r="V4481" t="s">
        <v>46</v>
      </c>
      <c r="W4481" t="s">
        <v>2013</v>
      </c>
      <c r="X4481" t="s">
        <v>2014</v>
      </c>
      <c r="Y4481" t="s">
        <v>2015</v>
      </c>
      <c r="Z4481" t="s">
        <v>1525</v>
      </c>
      <c r="AA4481" t="s">
        <v>2016</v>
      </c>
      <c r="AB4481" t="s">
        <v>2017</v>
      </c>
      <c r="AC4481" t="s">
        <v>2018</v>
      </c>
      <c r="AD4481" t="s">
        <v>5488</v>
      </c>
      <c r="AF4481" t="s">
        <v>55</v>
      </c>
      <c r="AG4481" t="s">
        <v>149</v>
      </c>
      <c r="AH4481" t="s">
        <v>56</v>
      </c>
      <c r="AI4481" t="s">
        <v>56</v>
      </c>
      <c r="AJ4481" t="s">
        <v>56</v>
      </c>
      <c r="AK4481" t="s">
        <v>56</v>
      </c>
      <c r="AL4481" t="s">
        <v>56</v>
      </c>
      <c r="AM4481" t="s">
        <v>56</v>
      </c>
      <c r="AN4481" t="s">
        <v>56</v>
      </c>
      <c r="AO4481" t="s">
        <v>56</v>
      </c>
      <c r="AP4481" t="s">
        <v>56</v>
      </c>
      <c r="AQ4481" t="s">
        <v>149</v>
      </c>
      <c r="AR4481" t="s">
        <v>56</v>
      </c>
      <c r="AS4481" t="s">
        <v>56</v>
      </c>
      <c r="AT4481" t="s">
        <v>56</v>
      </c>
      <c r="AU4481" t="s">
        <v>56</v>
      </c>
      <c r="AV4481" t="s">
        <v>56</v>
      </c>
      <c r="AW4481" t="s">
        <v>56</v>
      </c>
    </row>
    <row r="4482" spans="1:49" x14ac:dyDescent="0.3">
      <c r="A4482" t="str">
        <f t="shared" ref="A4482:A4545" si="351">+VLOOKUP(X4482,VVS_nasa,2,FALSE)</f>
        <v>KU</v>
      </c>
      <c r="B4482" t="str">
        <f t="shared" ref="B4482:B4545" si="352">+VLOOKUP(K4482,Per_Viz,2,FALSE)</f>
        <v>P</v>
      </c>
      <c r="C4482">
        <f t="shared" ref="C4482:C4545" si="353">+VLOOKUP(I4482,EUCA,2,FALSE)</f>
        <v>0.89999999999999991</v>
      </c>
      <c r="D4482">
        <f t="shared" si="349"/>
        <v>1</v>
      </c>
      <c r="E4482">
        <f t="shared" si="350"/>
        <v>0.89999999999999991</v>
      </c>
      <c r="G4482" t="s">
        <v>5489</v>
      </c>
      <c r="H4482" t="s">
        <v>39</v>
      </c>
      <c r="I4482" s="58" t="s">
        <v>40</v>
      </c>
      <c r="J4482" s="58" t="s">
        <v>41</v>
      </c>
      <c r="K4482" s="58" t="s">
        <v>42</v>
      </c>
      <c r="N4482" t="s">
        <v>43</v>
      </c>
      <c r="S4482" t="s">
        <v>69</v>
      </c>
      <c r="T4482" t="s">
        <v>45</v>
      </c>
      <c r="U4482" t="s">
        <v>46</v>
      </c>
      <c r="V4482" t="s">
        <v>46</v>
      </c>
      <c r="W4482" t="s">
        <v>4216</v>
      </c>
      <c r="X4482" t="s">
        <v>4217</v>
      </c>
      <c r="Y4482" t="s">
        <v>4218</v>
      </c>
      <c r="Z4482" t="s">
        <v>382</v>
      </c>
      <c r="AA4482" t="s">
        <v>5104</v>
      </c>
      <c r="AB4482" t="s">
        <v>1279</v>
      </c>
      <c r="AC4482" t="s">
        <v>5105</v>
      </c>
      <c r="AE4482" t="s">
        <v>5490</v>
      </c>
      <c r="AF4482" t="s">
        <v>55</v>
      </c>
      <c r="AG4482" t="s">
        <v>56</v>
      </c>
      <c r="AH4482" t="s">
        <v>46</v>
      </c>
      <c r="AI4482" t="s">
        <v>56</v>
      </c>
      <c r="AJ4482" t="s">
        <v>56</v>
      </c>
      <c r="AK4482" t="s">
        <v>56</v>
      </c>
      <c r="AL4482" t="s">
        <v>56</v>
      </c>
      <c r="AM4482" t="s">
        <v>56</v>
      </c>
      <c r="AN4482" t="s">
        <v>56</v>
      </c>
      <c r="AO4482" t="s">
        <v>56</v>
      </c>
      <c r="AP4482" t="s">
        <v>56</v>
      </c>
      <c r="AQ4482" t="s">
        <v>56</v>
      </c>
      <c r="AR4482" t="s">
        <v>56</v>
      </c>
      <c r="AS4482" t="s">
        <v>56</v>
      </c>
      <c r="AT4482" t="s">
        <v>56</v>
      </c>
      <c r="AU4482" t="s">
        <v>56</v>
      </c>
      <c r="AV4482" t="s">
        <v>56</v>
      </c>
      <c r="AW4482" t="s">
        <v>56</v>
      </c>
    </row>
    <row r="4483" spans="1:49" x14ac:dyDescent="0.3">
      <c r="A4483" t="str">
        <f t="shared" si="351"/>
        <v>VŠVU</v>
      </c>
      <c r="B4483" t="str">
        <f t="shared" si="352"/>
        <v>V</v>
      </c>
      <c r="C4483">
        <f t="shared" si="353"/>
        <v>1.7999999999999998</v>
      </c>
      <c r="D4483">
        <f t="shared" ref="D4483:D4546" si="354">1/COUNTIF(G:G,G4483)</f>
        <v>1</v>
      </c>
      <c r="E4483">
        <f t="shared" ref="E4483:E4546" si="355">+C4483*D4483</f>
        <v>1.7999999999999998</v>
      </c>
      <c r="G4483" t="s">
        <v>5491</v>
      </c>
      <c r="H4483" t="s">
        <v>39</v>
      </c>
      <c r="I4483" s="58" t="s">
        <v>580</v>
      </c>
      <c r="J4483" s="58" t="s">
        <v>121</v>
      </c>
      <c r="K4483" s="58" t="s">
        <v>97</v>
      </c>
      <c r="L4483" t="s">
        <v>76</v>
      </c>
      <c r="N4483" t="s">
        <v>1317</v>
      </c>
      <c r="P4483" t="s">
        <v>78</v>
      </c>
      <c r="Q4483" t="s">
        <v>79</v>
      </c>
      <c r="S4483" t="s">
        <v>80</v>
      </c>
      <c r="T4483" t="s">
        <v>45</v>
      </c>
      <c r="U4483" t="s">
        <v>46</v>
      </c>
      <c r="V4483" t="s">
        <v>46</v>
      </c>
      <c r="W4483" t="s">
        <v>764</v>
      </c>
      <c r="X4483" t="s">
        <v>765</v>
      </c>
      <c r="Y4483" t="s">
        <v>766</v>
      </c>
      <c r="Z4483" t="s">
        <v>767</v>
      </c>
      <c r="AB4483" t="s">
        <v>1088</v>
      </c>
      <c r="AC4483" t="s">
        <v>1089</v>
      </c>
      <c r="AD4483" t="s">
        <v>5453</v>
      </c>
      <c r="AF4483" t="s">
        <v>186</v>
      </c>
      <c r="AG4483" t="s">
        <v>56</v>
      </c>
      <c r="AH4483" t="s">
        <v>56</v>
      </c>
      <c r="AI4483" t="s">
        <v>149</v>
      </c>
      <c r="AJ4483" t="s">
        <v>56</v>
      </c>
      <c r="AK4483" t="s">
        <v>56</v>
      </c>
      <c r="AL4483" t="s">
        <v>56</v>
      </c>
      <c r="AM4483" t="s">
        <v>56</v>
      </c>
      <c r="AN4483" t="s">
        <v>56</v>
      </c>
      <c r="AO4483" t="s">
        <v>46</v>
      </c>
      <c r="AP4483" t="s">
        <v>56</v>
      </c>
      <c r="AQ4483" t="s">
        <v>56</v>
      </c>
      <c r="AR4483" t="s">
        <v>56</v>
      </c>
      <c r="AS4483" t="s">
        <v>56</v>
      </c>
      <c r="AT4483" t="s">
        <v>46</v>
      </c>
      <c r="AU4483" t="s">
        <v>56</v>
      </c>
      <c r="AV4483" t="s">
        <v>56</v>
      </c>
      <c r="AW4483" t="s">
        <v>56</v>
      </c>
    </row>
    <row r="4484" spans="1:49" x14ac:dyDescent="0.3">
      <c r="A4484" t="str">
        <f t="shared" si="351"/>
        <v>VŠVU</v>
      </c>
      <c r="B4484" t="str">
        <f t="shared" si="352"/>
        <v>V</v>
      </c>
      <c r="C4484">
        <f t="shared" si="353"/>
        <v>1.7999999999999998</v>
      </c>
      <c r="D4484">
        <f t="shared" si="354"/>
        <v>1</v>
      </c>
      <c r="E4484">
        <f t="shared" si="355"/>
        <v>1.7999999999999998</v>
      </c>
      <c r="G4484" t="s">
        <v>5492</v>
      </c>
      <c r="H4484" t="s">
        <v>39</v>
      </c>
      <c r="I4484" s="58" t="s">
        <v>580</v>
      </c>
      <c r="J4484" s="58" t="s">
        <v>121</v>
      </c>
      <c r="K4484" s="58" t="s">
        <v>97</v>
      </c>
      <c r="L4484" t="s">
        <v>76</v>
      </c>
      <c r="N4484" t="s">
        <v>1317</v>
      </c>
      <c r="P4484" t="s">
        <v>78</v>
      </c>
      <c r="Q4484" t="s">
        <v>79</v>
      </c>
      <c r="S4484" t="s">
        <v>80</v>
      </c>
      <c r="T4484" t="s">
        <v>45</v>
      </c>
      <c r="U4484" t="s">
        <v>46</v>
      </c>
      <c r="V4484" t="s">
        <v>46</v>
      </c>
      <c r="W4484" t="s">
        <v>764</v>
      </c>
      <c r="X4484" t="s">
        <v>765</v>
      </c>
      <c r="Y4484" t="s">
        <v>766</v>
      </c>
      <c r="Z4484" t="s">
        <v>767</v>
      </c>
      <c r="AB4484" t="s">
        <v>1088</v>
      </c>
      <c r="AC4484" t="s">
        <v>1089</v>
      </c>
      <c r="AD4484" t="s">
        <v>5453</v>
      </c>
      <c r="AF4484" t="s">
        <v>186</v>
      </c>
      <c r="AG4484" t="s">
        <v>56</v>
      </c>
      <c r="AH4484" t="s">
        <v>56</v>
      </c>
      <c r="AI4484" t="s">
        <v>46</v>
      </c>
      <c r="AJ4484" t="s">
        <v>56</v>
      </c>
      <c r="AK4484" t="s">
        <v>56</v>
      </c>
      <c r="AL4484" t="s">
        <v>56</v>
      </c>
      <c r="AM4484" t="s">
        <v>56</v>
      </c>
      <c r="AN4484" t="s">
        <v>56</v>
      </c>
      <c r="AO4484" t="s">
        <v>46</v>
      </c>
      <c r="AP4484" t="s">
        <v>56</v>
      </c>
      <c r="AQ4484" t="s">
        <v>56</v>
      </c>
      <c r="AR4484" t="s">
        <v>56</v>
      </c>
      <c r="AS4484" t="s">
        <v>56</v>
      </c>
      <c r="AT4484" t="s">
        <v>46</v>
      </c>
      <c r="AU4484" t="s">
        <v>56</v>
      </c>
      <c r="AV4484" t="s">
        <v>56</v>
      </c>
      <c r="AW4484" t="s">
        <v>56</v>
      </c>
    </row>
    <row r="4485" spans="1:49" x14ac:dyDescent="0.3">
      <c r="A4485" t="str">
        <f t="shared" si="351"/>
        <v>VŠVU</v>
      </c>
      <c r="B4485" t="str">
        <f t="shared" si="352"/>
        <v>V</v>
      </c>
      <c r="C4485">
        <f t="shared" si="353"/>
        <v>1.7999999999999998</v>
      </c>
      <c r="D4485">
        <f t="shared" si="354"/>
        <v>1</v>
      </c>
      <c r="E4485">
        <f t="shared" si="355"/>
        <v>1.7999999999999998</v>
      </c>
      <c r="G4485" t="s">
        <v>5493</v>
      </c>
      <c r="H4485" t="s">
        <v>39</v>
      </c>
      <c r="I4485" s="58" t="s">
        <v>580</v>
      </c>
      <c r="J4485" s="58" t="s">
        <v>121</v>
      </c>
      <c r="K4485" s="58" t="s">
        <v>97</v>
      </c>
      <c r="L4485" t="s">
        <v>76</v>
      </c>
      <c r="N4485" t="s">
        <v>1317</v>
      </c>
      <c r="P4485" t="s">
        <v>78</v>
      </c>
      <c r="Q4485" t="s">
        <v>79</v>
      </c>
      <c r="S4485" t="s">
        <v>80</v>
      </c>
      <c r="T4485" t="s">
        <v>45</v>
      </c>
      <c r="U4485" t="s">
        <v>46</v>
      </c>
      <c r="V4485" t="s">
        <v>46</v>
      </c>
      <c r="W4485" t="s">
        <v>764</v>
      </c>
      <c r="X4485" t="s">
        <v>765</v>
      </c>
      <c r="Y4485" t="s">
        <v>766</v>
      </c>
      <c r="Z4485" t="s">
        <v>767</v>
      </c>
      <c r="AB4485" t="s">
        <v>1088</v>
      </c>
      <c r="AC4485" t="s">
        <v>1089</v>
      </c>
      <c r="AD4485" t="s">
        <v>5453</v>
      </c>
      <c r="AF4485" t="s">
        <v>186</v>
      </c>
      <c r="AG4485" t="s">
        <v>56</v>
      </c>
      <c r="AH4485" t="s">
        <v>56</v>
      </c>
      <c r="AI4485" t="s">
        <v>46</v>
      </c>
      <c r="AJ4485" t="s">
        <v>56</v>
      </c>
      <c r="AK4485" t="s">
        <v>56</v>
      </c>
      <c r="AL4485" t="s">
        <v>56</v>
      </c>
      <c r="AM4485" t="s">
        <v>56</v>
      </c>
      <c r="AN4485" t="s">
        <v>56</v>
      </c>
      <c r="AO4485" t="s">
        <v>46</v>
      </c>
      <c r="AP4485" t="s">
        <v>56</v>
      </c>
      <c r="AQ4485" t="s">
        <v>56</v>
      </c>
      <c r="AR4485" t="s">
        <v>56</v>
      </c>
      <c r="AS4485" t="s">
        <v>56</v>
      </c>
      <c r="AT4485" t="s">
        <v>46</v>
      </c>
      <c r="AU4485" t="s">
        <v>56</v>
      </c>
      <c r="AV4485" t="s">
        <v>56</v>
      </c>
      <c r="AW4485" t="s">
        <v>56</v>
      </c>
    </row>
    <row r="4486" spans="1:49" x14ac:dyDescent="0.3">
      <c r="A4486" t="str">
        <f t="shared" si="351"/>
        <v>VŠVU</v>
      </c>
      <c r="B4486" t="str">
        <f t="shared" si="352"/>
        <v>V</v>
      </c>
      <c r="C4486">
        <f t="shared" si="353"/>
        <v>1.7999999999999998</v>
      </c>
      <c r="D4486">
        <f t="shared" si="354"/>
        <v>1</v>
      </c>
      <c r="E4486">
        <f t="shared" si="355"/>
        <v>1.7999999999999998</v>
      </c>
      <c r="G4486" t="s">
        <v>5494</v>
      </c>
      <c r="H4486" t="s">
        <v>39</v>
      </c>
      <c r="I4486" s="58" t="s">
        <v>580</v>
      </c>
      <c r="J4486" s="58" t="s">
        <v>121</v>
      </c>
      <c r="K4486" s="58" t="s">
        <v>97</v>
      </c>
      <c r="L4486" t="s">
        <v>76</v>
      </c>
      <c r="N4486" t="s">
        <v>1317</v>
      </c>
      <c r="P4486" t="s">
        <v>78</v>
      </c>
      <c r="Q4486" t="s">
        <v>79</v>
      </c>
      <c r="S4486" t="s">
        <v>80</v>
      </c>
      <c r="T4486" t="s">
        <v>45</v>
      </c>
      <c r="U4486" t="s">
        <v>46</v>
      </c>
      <c r="V4486" t="s">
        <v>46</v>
      </c>
      <c r="W4486" t="s">
        <v>764</v>
      </c>
      <c r="X4486" t="s">
        <v>765</v>
      </c>
      <c r="Y4486" t="s">
        <v>766</v>
      </c>
      <c r="Z4486" t="s">
        <v>767</v>
      </c>
      <c r="AB4486" t="s">
        <v>1088</v>
      </c>
      <c r="AC4486" t="s">
        <v>1089</v>
      </c>
      <c r="AD4486" t="s">
        <v>5453</v>
      </c>
      <c r="AF4486" t="s">
        <v>186</v>
      </c>
      <c r="AG4486" t="s">
        <v>56</v>
      </c>
      <c r="AH4486" t="s">
        <v>56</v>
      </c>
      <c r="AI4486" t="s">
        <v>149</v>
      </c>
      <c r="AJ4486" t="s">
        <v>56</v>
      </c>
      <c r="AK4486" t="s">
        <v>56</v>
      </c>
      <c r="AL4486" t="s">
        <v>56</v>
      </c>
      <c r="AM4486" t="s">
        <v>56</v>
      </c>
      <c r="AN4486" t="s">
        <v>56</v>
      </c>
      <c r="AO4486" t="s">
        <v>46</v>
      </c>
      <c r="AP4486" t="s">
        <v>56</v>
      </c>
      <c r="AQ4486" t="s">
        <v>56</v>
      </c>
      <c r="AR4486" t="s">
        <v>56</v>
      </c>
      <c r="AS4486" t="s">
        <v>56</v>
      </c>
      <c r="AT4486" t="s">
        <v>46</v>
      </c>
      <c r="AU4486" t="s">
        <v>56</v>
      </c>
      <c r="AV4486" t="s">
        <v>56</v>
      </c>
      <c r="AW4486" t="s">
        <v>56</v>
      </c>
    </row>
    <row r="4487" spans="1:49" x14ac:dyDescent="0.3">
      <c r="A4487" t="str">
        <f t="shared" si="351"/>
        <v>VŠVU</v>
      </c>
      <c r="B4487" t="str">
        <f t="shared" si="352"/>
        <v>V</v>
      </c>
      <c r="C4487">
        <f t="shared" si="353"/>
        <v>1.7999999999999998</v>
      </c>
      <c r="D4487">
        <f t="shared" si="354"/>
        <v>1</v>
      </c>
      <c r="E4487">
        <f t="shared" si="355"/>
        <v>1.7999999999999998</v>
      </c>
      <c r="G4487" t="s">
        <v>5495</v>
      </c>
      <c r="H4487" t="s">
        <v>39</v>
      </c>
      <c r="I4487" s="58" t="s">
        <v>580</v>
      </c>
      <c r="J4487" s="58" t="s">
        <v>121</v>
      </c>
      <c r="K4487" s="58" t="s">
        <v>97</v>
      </c>
      <c r="L4487" t="s">
        <v>76</v>
      </c>
      <c r="N4487" t="s">
        <v>1317</v>
      </c>
      <c r="P4487" t="s">
        <v>78</v>
      </c>
      <c r="Q4487" t="s">
        <v>79</v>
      </c>
      <c r="S4487" t="s">
        <v>80</v>
      </c>
      <c r="T4487" t="s">
        <v>45</v>
      </c>
      <c r="U4487" t="s">
        <v>46</v>
      </c>
      <c r="V4487" t="s">
        <v>46</v>
      </c>
      <c r="W4487" t="s">
        <v>764</v>
      </c>
      <c r="X4487" t="s">
        <v>765</v>
      </c>
      <c r="Y4487" t="s">
        <v>766</v>
      </c>
      <c r="Z4487" t="s">
        <v>767</v>
      </c>
      <c r="AB4487" t="s">
        <v>1088</v>
      </c>
      <c r="AC4487" t="s">
        <v>1089</v>
      </c>
      <c r="AD4487" t="s">
        <v>5453</v>
      </c>
      <c r="AF4487" t="s">
        <v>186</v>
      </c>
      <c r="AG4487" t="s">
        <v>56</v>
      </c>
      <c r="AH4487" t="s">
        <v>56</v>
      </c>
      <c r="AI4487" t="s">
        <v>46</v>
      </c>
      <c r="AJ4487" t="s">
        <v>56</v>
      </c>
      <c r="AK4487" t="s">
        <v>56</v>
      </c>
      <c r="AL4487" t="s">
        <v>56</v>
      </c>
      <c r="AM4487" t="s">
        <v>56</v>
      </c>
      <c r="AN4487" t="s">
        <v>56</v>
      </c>
      <c r="AO4487" t="s">
        <v>46</v>
      </c>
      <c r="AP4487" t="s">
        <v>56</v>
      </c>
      <c r="AQ4487" t="s">
        <v>56</v>
      </c>
      <c r="AR4487" t="s">
        <v>56</v>
      </c>
      <c r="AS4487" t="s">
        <v>56</v>
      </c>
      <c r="AT4487" t="s">
        <v>46</v>
      </c>
      <c r="AU4487" t="s">
        <v>56</v>
      </c>
      <c r="AV4487" t="s">
        <v>56</v>
      </c>
      <c r="AW4487" t="s">
        <v>56</v>
      </c>
    </row>
    <row r="4488" spans="1:49" x14ac:dyDescent="0.3">
      <c r="A4488" t="str">
        <f t="shared" si="351"/>
        <v>PU</v>
      </c>
      <c r="B4488" t="str">
        <f t="shared" si="352"/>
        <v>P</v>
      </c>
      <c r="C4488">
        <f t="shared" si="353"/>
        <v>0.44999999999999996</v>
      </c>
      <c r="D4488">
        <f t="shared" si="354"/>
        <v>1</v>
      </c>
      <c r="E4488">
        <f t="shared" si="355"/>
        <v>0.44999999999999996</v>
      </c>
      <c r="G4488" t="s">
        <v>5496</v>
      </c>
      <c r="H4488" t="s">
        <v>39</v>
      </c>
      <c r="I4488" s="58" t="s">
        <v>68</v>
      </c>
      <c r="J4488" s="58" t="s">
        <v>41</v>
      </c>
      <c r="K4488" s="58" t="s">
        <v>91</v>
      </c>
      <c r="N4488" t="s">
        <v>491</v>
      </c>
      <c r="O4488" t="s">
        <v>93</v>
      </c>
      <c r="R4488" t="s">
        <v>79</v>
      </c>
      <c r="S4488" t="s">
        <v>433</v>
      </c>
      <c r="T4488" t="s">
        <v>45</v>
      </c>
      <c r="U4488" t="s">
        <v>46</v>
      </c>
      <c r="V4488" t="s">
        <v>46</v>
      </c>
      <c r="W4488" t="s">
        <v>2013</v>
      </c>
      <c r="X4488" t="s">
        <v>2014</v>
      </c>
      <c r="Y4488" t="s">
        <v>2015</v>
      </c>
      <c r="Z4488" t="s">
        <v>1525</v>
      </c>
      <c r="AA4488" t="s">
        <v>2016</v>
      </c>
      <c r="AB4488" t="s">
        <v>2017</v>
      </c>
      <c r="AC4488" t="s">
        <v>2018</v>
      </c>
      <c r="AD4488" t="s">
        <v>5497</v>
      </c>
      <c r="AF4488" t="s">
        <v>55</v>
      </c>
      <c r="AG4488" t="s">
        <v>46</v>
      </c>
      <c r="AH4488" t="s">
        <v>56</v>
      </c>
      <c r="AI4488" t="s">
        <v>56</v>
      </c>
      <c r="AJ4488" t="s">
        <v>56</v>
      </c>
      <c r="AK4488" t="s">
        <v>56</v>
      </c>
      <c r="AL4488" t="s">
        <v>56</v>
      </c>
      <c r="AM4488" t="s">
        <v>56</v>
      </c>
      <c r="AN4488" t="s">
        <v>56</v>
      </c>
      <c r="AO4488" t="s">
        <v>56</v>
      </c>
      <c r="AP4488" t="s">
        <v>56</v>
      </c>
      <c r="AQ4488" t="s">
        <v>56</v>
      </c>
      <c r="AR4488" t="s">
        <v>56</v>
      </c>
      <c r="AS4488" t="s">
        <v>56</v>
      </c>
      <c r="AT4488" t="s">
        <v>56</v>
      </c>
      <c r="AU4488" t="s">
        <v>56</v>
      </c>
      <c r="AV4488" t="s">
        <v>56</v>
      </c>
      <c r="AW4488" t="s">
        <v>56</v>
      </c>
    </row>
    <row r="4489" spans="1:49" x14ac:dyDescent="0.3">
      <c r="A4489" t="str">
        <f t="shared" si="351"/>
        <v>KU</v>
      </c>
      <c r="B4489" t="str">
        <f t="shared" si="352"/>
        <v>P</v>
      </c>
      <c r="C4489">
        <f t="shared" si="353"/>
        <v>3</v>
      </c>
      <c r="D4489">
        <f t="shared" si="354"/>
        <v>1</v>
      </c>
      <c r="E4489">
        <f t="shared" si="355"/>
        <v>3</v>
      </c>
      <c r="G4489" t="s">
        <v>5498</v>
      </c>
      <c r="H4489" t="s">
        <v>39</v>
      </c>
      <c r="I4489" s="58" t="s">
        <v>242</v>
      </c>
      <c r="J4489" s="58" t="s">
        <v>41</v>
      </c>
      <c r="K4489" s="58" t="s">
        <v>42</v>
      </c>
      <c r="N4489" t="s">
        <v>43</v>
      </c>
      <c r="S4489" t="s">
        <v>69</v>
      </c>
      <c r="T4489" t="s">
        <v>45</v>
      </c>
      <c r="U4489" t="s">
        <v>46</v>
      </c>
      <c r="V4489" t="s">
        <v>46</v>
      </c>
      <c r="W4489" t="s">
        <v>4216</v>
      </c>
      <c r="X4489" t="s">
        <v>4217</v>
      </c>
      <c r="Y4489" t="s">
        <v>4218</v>
      </c>
      <c r="Z4489" t="s">
        <v>382</v>
      </c>
      <c r="AA4489" t="s">
        <v>5104</v>
      </c>
      <c r="AB4489" t="s">
        <v>1279</v>
      </c>
      <c r="AC4489" t="s">
        <v>5105</v>
      </c>
      <c r="AD4489" t="s">
        <v>4578</v>
      </c>
      <c r="AF4489" t="s">
        <v>55</v>
      </c>
      <c r="AG4489" t="s">
        <v>46</v>
      </c>
      <c r="AH4489" t="s">
        <v>56</v>
      </c>
      <c r="AI4489" t="s">
        <v>56</v>
      </c>
      <c r="AJ4489" t="s">
        <v>56</v>
      </c>
      <c r="AK4489" t="s">
        <v>56</v>
      </c>
      <c r="AL4489" t="s">
        <v>56</v>
      </c>
      <c r="AM4489" t="s">
        <v>56</v>
      </c>
      <c r="AN4489" t="s">
        <v>56</v>
      </c>
      <c r="AO4489" t="s">
        <v>56</v>
      </c>
      <c r="AP4489" t="s">
        <v>56</v>
      </c>
      <c r="AQ4489" t="s">
        <v>56</v>
      </c>
      <c r="AR4489" t="s">
        <v>56</v>
      </c>
      <c r="AS4489" t="s">
        <v>56</v>
      </c>
      <c r="AT4489" t="s">
        <v>56</v>
      </c>
      <c r="AU4489" t="s">
        <v>56</v>
      </c>
      <c r="AV4489" t="s">
        <v>56</v>
      </c>
      <c r="AW4489" t="s">
        <v>56</v>
      </c>
    </row>
    <row r="4490" spans="1:49" x14ac:dyDescent="0.3">
      <c r="A4490" t="str">
        <f t="shared" si="351"/>
        <v>UKF</v>
      </c>
      <c r="B4490" t="str">
        <f t="shared" si="352"/>
        <v>V</v>
      </c>
      <c r="C4490">
        <f t="shared" si="353"/>
        <v>0.89999999999999991</v>
      </c>
      <c r="D4490">
        <f t="shared" si="354"/>
        <v>1</v>
      </c>
      <c r="E4490">
        <f t="shared" si="355"/>
        <v>0.89999999999999991</v>
      </c>
      <c r="G4490" t="s">
        <v>5499</v>
      </c>
      <c r="H4490" t="s">
        <v>39</v>
      </c>
      <c r="I4490" s="58" t="s">
        <v>133</v>
      </c>
      <c r="J4490" s="58" t="s">
        <v>41</v>
      </c>
      <c r="K4490" s="58" t="s">
        <v>76</v>
      </c>
      <c r="N4490" t="s">
        <v>713</v>
      </c>
      <c r="P4490" t="s">
        <v>78</v>
      </c>
      <c r="Q4490" t="s">
        <v>79</v>
      </c>
      <c r="S4490" t="s">
        <v>80</v>
      </c>
      <c r="T4490" t="s">
        <v>45</v>
      </c>
      <c r="U4490" t="s">
        <v>46</v>
      </c>
      <c r="V4490" t="s">
        <v>46</v>
      </c>
      <c r="W4490" t="s">
        <v>1274</v>
      </c>
      <c r="X4490" t="s">
        <v>1275</v>
      </c>
      <c r="Y4490" t="s">
        <v>1276</v>
      </c>
      <c r="Z4490" t="s">
        <v>1277</v>
      </c>
      <c r="AA4490" t="s">
        <v>1278</v>
      </c>
      <c r="AB4490" t="s">
        <v>1702</v>
      </c>
      <c r="AC4490" t="s">
        <v>1703</v>
      </c>
      <c r="AD4490" t="s">
        <v>2381</v>
      </c>
      <c r="AF4490" t="s">
        <v>814</v>
      </c>
      <c r="AG4490" t="s">
        <v>56</v>
      </c>
      <c r="AH4490" t="s">
        <v>56</v>
      </c>
      <c r="AI4490" t="s">
        <v>46</v>
      </c>
      <c r="AJ4490" t="s">
        <v>56</v>
      </c>
      <c r="AK4490" t="s">
        <v>56</v>
      </c>
      <c r="AL4490" t="s">
        <v>56</v>
      </c>
      <c r="AM4490" t="s">
        <v>56</v>
      </c>
      <c r="AN4490" t="s">
        <v>56</v>
      </c>
      <c r="AO4490" t="s">
        <v>56</v>
      </c>
      <c r="AP4490" t="s">
        <v>56</v>
      </c>
      <c r="AQ4490" t="s">
        <v>56</v>
      </c>
      <c r="AR4490" t="s">
        <v>56</v>
      </c>
      <c r="AS4490" t="s">
        <v>56</v>
      </c>
      <c r="AT4490" t="s">
        <v>56</v>
      </c>
      <c r="AU4490" t="s">
        <v>56</v>
      </c>
      <c r="AV4490" t="s">
        <v>56</v>
      </c>
      <c r="AW4490" t="s">
        <v>56</v>
      </c>
    </row>
    <row r="4491" spans="1:49" x14ac:dyDescent="0.3">
      <c r="A4491" t="str">
        <f t="shared" si="351"/>
        <v>AU</v>
      </c>
      <c r="B4491" t="str">
        <f t="shared" si="352"/>
        <v>P</v>
      </c>
      <c r="C4491">
        <f t="shared" si="353"/>
        <v>12</v>
      </c>
      <c r="D4491">
        <f t="shared" si="354"/>
        <v>1</v>
      </c>
      <c r="E4491">
        <f t="shared" si="355"/>
        <v>12</v>
      </c>
      <c r="G4491" t="s">
        <v>5500</v>
      </c>
      <c r="H4491" t="s">
        <v>39</v>
      </c>
      <c r="I4491" s="58" t="s">
        <v>198</v>
      </c>
      <c r="J4491" s="58" t="s">
        <v>143</v>
      </c>
      <c r="K4491" s="58" t="s">
        <v>108</v>
      </c>
      <c r="N4491" t="s">
        <v>109</v>
      </c>
      <c r="S4491" t="s">
        <v>188</v>
      </c>
      <c r="T4491" t="s">
        <v>45</v>
      </c>
      <c r="U4491" t="s">
        <v>46</v>
      </c>
      <c r="V4491" t="s">
        <v>46</v>
      </c>
      <c r="W4491" t="s">
        <v>156</v>
      </c>
      <c r="X4491" t="s">
        <v>6458</v>
      </c>
      <c r="Y4491" t="s">
        <v>157</v>
      </c>
      <c r="Z4491" t="s">
        <v>172</v>
      </c>
      <c r="AA4491" t="s">
        <v>173</v>
      </c>
      <c r="AB4491" t="s">
        <v>189</v>
      </c>
      <c r="AC4491" t="s">
        <v>221</v>
      </c>
      <c r="AE4491" t="s">
        <v>5501</v>
      </c>
      <c r="AF4491" t="s">
        <v>186</v>
      </c>
      <c r="AG4491" t="s">
        <v>56</v>
      </c>
      <c r="AH4491" t="s">
        <v>56</v>
      </c>
      <c r="AI4491" t="s">
        <v>56</v>
      </c>
      <c r="AJ4491" t="s">
        <v>46</v>
      </c>
      <c r="AK4491" t="s">
        <v>56</v>
      </c>
      <c r="AL4491" t="s">
        <v>56</v>
      </c>
      <c r="AM4491" t="s">
        <v>56</v>
      </c>
      <c r="AN4491" t="s">
        <v>46</v>
      </c>
      <c r="AO4491" t="s">
        <v>287</v>
      </c>
      <c r="AP4491" t="s">
        <v>56</v>
      </c>
      <c r="AQ4491" t="s">
        <v>56</v>
      </c>
      <c r="AR4491" t="s">
        <v>56</v>
      </c>
      <c r="AS4491" t="s">
        <v>56</v>
      </c>
      <c r="AT4491" t="s">
        <v>56</v>
      </c>
      <c r="AU4491" t="s">
        <v>56</v>
      </c>
      <c r="AV4491" t="s">
        <v>56</v>
      </c>
      <c r="AW4491" t="s">
        <v>56</v>
      </c>
    </row>
    <row r="4492" spans="1:49" x14ac:dyDescent="0.3">
      <c r="A4492" t="str">
        <f t="shared" si="351"/>
        <v>UK</v>
      </c>
      <c r="B4492" t="str">
        <f t="shared" si="352"/>
        <v>P</v>
      </c>
      <c r="C4492">
        <f t="shared" si="353"/>
        <v>0.89999999999999991</v>
      </c>
      <c r="D4492">
        <f t="shared" si="354"/>
        <v>1</v>
      </c>
      <c r="E4492">
        <f t="shared" si="355"/>
        <v>0.89999999999999991</v>
      </c>
      <c r="G4492" t="s">
        <v>5502</v>
      </c>
      <c r="H4492" t="s">
        <v>39</v>
      </c>
      <c r="I4492" s="58" t="s">
        <v>40</v>
      </c>
      <c r="J4492" s="58" t="s">
        <v>41</v>
      </c>
      <c r="K4492" s="58" t="s">
        <v>42</v>
      </c>
      <c r="N4492" t="s">
        <v>364</v>
      </c>
      <c r="S4492" t="s">
        <v>57</v>
      </c>
      <c r="T4492" t="s">
        <v>106</v>
      </c>
      <c r="U4492" t="s">
        <v>200</v>
      </c>
      <c r="V4492" t="s">
        <v>46</v>
      </c>
      <c r="W4492" t="s">
        <v>47</v>
      </c>
      <c r="X4492" t="s">
        <v>48</v>
      </c>
      <c r="Y4492" t="s">
        <v>49</v>
      </c>
      <c r="Z4492" t="s">
        <v>50</v>
      </c>
      <c r="AA4492" t="s">
        <v>51</v>
      </c>
      <c r="AB4492" t="s">
        <v>52</v>
      </c>
      <c r="AC4492" t="s">
        <v>53</v>
      </c>
      <c r="AD4492" t="s">
        <v>5503</v>
      </c>
      <c r="AF4492" t="s">
        <v>55</v>
      </c>
      <c r="AG4492" t="s">
        <v>46</v>
      </c>
      <c r="AH4492" t="s">
        <v>56</v>
      </c>
      <c r="AI4492" t="s">
        <v>56</v>
      </c>
      <c r="AJ4492" t="s">
        <v>56</v>
      </c>
      <c r="AK4492" t="s">
        <v>56</v>
      </c>
      <c r="AL4492" t="s">
        <v>56</v>
      </c>
      <c r="AM4492" t="s">
        <v>56</v>
      </c>
      <c r="AN4492" t="s">
        <v>56</v>
      </c>
      <c r="AO4492" t="s">
        <v>56</v>
      </c>
      <c r="AP4492" t="s">
        <v>56</v>
      </c>
      <c r="AQ4492" t="s">
        <v>56</v>
      </c>
      <c r="AR4492" t="s">
        <v>56</v>
      </c>
      <c r="AS4492" t="s">
        <v>56</v>
      </c>
      <c r="AT4492" t="s">
        <v>56</v>
      </c>
      <c r="AU4492" t="s">
        <v>56</v>
      </c>
      <c r="AV4492" t="s">
        <v>56</v>
      </c>
      <c r="AW4492" t="s">
        <v>56</v>
      </c>
    </row>
    <row r="4493" spans="1:49" x14ac:dyDescent="0.3">
      <c r="A4493" t="str">
        <f t="shared" si="351"/>
        <v>AU</v>
      </c>
      <c r="B4493" t="str">
        <f t="shared" si="352"/>
        <v>P</v>
      </c>
      <c r="C4493">
        <f t="shared" si="353"/>
        <v>0.78</v>
      </c>
      <c r="D4493">
        <f t="shared" si="354"/>
        <v>1</v>
      </c>
      <c r="E4493">
        <f t="shared" si="355"/>
        <v>0.78</v>
      </c>
      <c r="G4493" t="s">
        <v>5504</v>
      </c>
      <c r="H4493" t="s">
        <v>39</v>
      </c>
      <c r="I4493" s="58" t="s">
        <v>75</v>
      </c>
      <c r="J4493" s="58" t="s">
        <v>41</v>
      </c>
      <c r="K4493" s="58" t="s">
        <v>42</v>
      </c>
      <c r="N4493" t="s">
        <v>43</v>
      </c>
      <c r="S4493" t="s">
        <v>72</v>
      </c>
      <c r="T4493" t="s">
        <v>45</v>
      </c>
      <c r="U4493" t="s">
        <v>46</v>
      </c>
      <c r="V4493" t="s">
        <v>46</v>
      </c>
      <c r="W4493" t="s">
        <v>156</v>
      </c>
      <c r="X4493" t="s">
        <v>6458</v>
      </c>
      <c r="Y4493" t="s">
        <v>157</v>
      </c>
      <c r="Z4493" t="s">
        <v>158</v>
      </c>
      <c r="AA4493" t="s">
        <v>159</v>
      </c>
      <c r="AB4493" t="s">
        <v>337</v>
      </c>
      <c r="AC4493" t="s">
        <v>338</v>
      </c>
      <c r="AE4493" t="s">
        <v>416</v>
      </c>
      <c r="AF4493" t="s">
        <v>55</v>
      </c>
      <c r="AG4493" t="s">
        <v>56</v>
      </c>
      <c r="AH4493" t="s">
        <v>46</v>
      </c>
      <c r="AI4493" t="s">
        <v>56</v>
      </c>
      <c r="AJ4493" t="s">
        <v>56</v>
      </c>
      <c r="AK4493" t="s">
        <v>56</v>
      </c>
      <c r="AL4493" t="s">
        <v>46</v>
      </c>
      <c r="AM4493" t="s">
        <v>56</v>
      </c>
      <c r="AN4493" t="s">
        <v>56</v>
      </c>
      <c r="AO4493" t="s">
        <v>56</v>
      </c>
      <c r="AP4493" t="s">
        <v>56</v>
      </c>
      <c r="AQ4493" t="s">
        <v>56</v>
      </c>
      <c r="AR4493" t="s">
        <v>56</v>
      </c>
      <c r="AS4493" t="s">
        <v>56</v>
      </c>
      <c r="AT4493" t="s">
        <v>56</v>
      </c>
      <c r="AU4493" t="s">
        <v>56</v>
      </c>
      <c r="AV4493" t="s">
        <v>46</v>
      </c>
      <c r="AW4493" t="s">
        <v>56</v>
      </c>
    </row>
    <row r="4494" spans="1:49" x14ac:dyDescent="0.3">
      <c r="A4494" t="str">
        <f t="shared" si="351"/>
        <v>VŠVU</v>
      </c>
      <c r="B4494" t="str">
        <f t="shared" si="352"/>
        <v>V</v>
      </c>
      <c r="C4494">
        <f t="shared" si="353"/>
        <v>0.44999999999999996</v>
      </c>
      <c r="D4494">
        <f t="shared" si="354"/>
        <v>1</v>
      </c>
      <c r="E4494">
        <f t="shared" si="355"/>
        <v>0.44999999999999996</v>
      </c>
      <c r="G4494" t="s">
        <v>5505</v>
      </c>
      <c r="H4494" t="s">
        <v>39</v>
      </c>
      <c r="I4494" s="58" t="s">
        <v>68</v>
      </c>
      <c r="J4494" s="58" t="s">
        <v>41</v>
      </c>
      <c r="K4494" s="58" t="s">
        <v>76</v>
      </c>
      <c r="N4494" t="s">
        <v>514</v>
      </c>
      <c r="P4494" t="s">
        <v>78</v>
      </c>
      <c r="Q4494" t="s">
        <v>79</v>
      </c>
      <c r="S4494" t="s">
        <v>80</v>
      </c>
      <c r="T4494" t="s">
        <v>45</v>
      </c>
      <c r="U4494" t="s">
        <v>46</v>
      </c>
      <c r="V4494" t="s">
        <v>46</v>
      </c>
      <c r="W4494" t="s">
        <v>764</v>
      </c>
      <c r="X4494" t="s">
        <v>765</v>
      </c>
      <c r="Y4494" t="s">
        <v>766</v>
      </c>
      <c r="Z4494" t="s">
        <v>767</v>
      </c>
      <c r="AB4494" t="s">
        <v>3160</v>
      </c>
      <c r="AC4494" t="s">
        <v>3161</v>
      </c>
      <c r="AD4494" t="s">
        <v>5506</v>
      </c>
      <c r="AF4494" t="s">
        <v>55</v>
      </c>
      <c r="AG4494" t="s">
        <v>46</v>
      </c>
      <c r="AH4494" t="s">
        <v>56</v>
      </c>
      <c r="AI4494" t="s">
        <v>56</v>
      </c>
      <c r="AJ4494" t="s">
        <v>56</v>
      </c>
      <c r="AK4494" t="s">
        <v>56</v>
      </c>
      <c r="AL4494" t="s">
        <v>56</v>
      </c>
      <c r="AM4494" t="s">
        <v>56</v>
      </c>
      <c r="AN4494" t="s">
        <v>56</v>
      </c>
      <c r="AO4494" t="s">
        <v>56</v>
      </c>
      <c r="AP4494" t="s">
        <v>56</v>
      </c>
      <c r="AQ4494" t="s">
        <v>56</v>
      </c>
      <c r="AR4494" t="s">
        <v>56</v>
      </c>
      <c r="AS4494" t="s">
        <v>56</v>
      </c>
      <c r="AT4494" t="s">
        <v>46</v>
      </c>
      <c r="AU4494" t="s">
        <v>56</v>
      </c>
      <c r="AV4494" t="s">
        <v>56</v>
      </c>
      <c r="AW4494" t="s">
        <v>56</v>
      </c>
    </row>
    <row r="4495" spans="1:49" x14ac:dyDescent="0.3">
      <c r="A4495" t="str">
        <f t="shared" si="351"/>
        <v>VŠVU</v>
      </c>
      <c r="B4495" t="str">
        <f t="shared" si="352"/>
        <v>V</v>
      </c>
      <c r="C4495">
        <f t="shared" si="353"/>
        <v>0.44999999999999996</v>
      </c>
      <c r="D4495">
        <f t="shared" si="354"/>
        <v>1</v>
      </c>
      <c r="E4495">
        <f t="shared" si="355"/>
        <v>0.44999999999999996</v>
      </c>
      <c r="G4495" t="s">
        <v>5507</v>
      </c>
      <c r="H4495" t="s">
        <v>39</v>
      </c>
      <c r="I4495" s="58" t="s">
        <v>68</v>
      </c>
      <c r="J4495" s="58" t="s">
        <v>41</v>
      </c>
      <c r="K4495" s="58" t="s">
        <v>76</v>
      </c>
      <c r="N4495" t="s">
        <v>514</v>
      </c>
      <c r="P4495" t="s">
        <v>78</v>
      </c>
      <c r="Q4495" t="s">
        <v>79</v>
      </c>
      <c r="S4495" t="s">
        <v>80</v>
      </c>
      <c r="T4495" t="s">
        <v>45</v>
      </c>
      <c r="U4495" t="s">
        <v>46</v>
      </c>
      <c r="V4495" t="s">
        <v>46</v>
      </c>
      <c r="W4495" t="s">
        <v>764</v>
      </c>
      <c r="X4495" t="s">
        <v>765</v>
      </c>
      <c r="Y4495" t="s">
        <v>766</v>
      </c>
      <c r="Z4495" t="s">
        <v>767</v>
      </c>
      <c r="AB4495" t="s">
        <v>3160</v>
      </c>
      <c r="AC4495" t="s">
        <v>3161</v>
      </c>
      <c r="AD4495" t="s">
        <v>5506</v>
      </c>
      <c r="AF4495" t="s">
        <v>55</v>
      </c>
      <c r="AG4495" t="s">
        <v>46</v>
      </c>
      <c r="AH4495" t="s">
        <v>56</v>
      </c>
      <c r="AI4495" t="s">
        <v>56</v>
      </c>
      <c r="AJ4495" t="s">
        <v>56</v>
      </c>
      <c r="AK4495" t="s">
        <v>56</v>
      </c>
      <c r="AL4495" t="s">
        <v>56</v>
      </c>
      <c r="AM4495" t="s">
        <v>56</v>
      </c>
      <c r="AN4495" t="s">
        <v>56</v>
      </c>
      <c r="AO4495" t="s">
        <v>56</v>
      </c>
      <c r="AP4495" t="s">
        <v>56</v>
      </c>
      <c r="AQ4495" t="s">
        <v>56</v>
      </c>
      <c r="AR4495" t="s">
        <v>56</v>
      </c>
      <c r="AS4495" t="s">
        <v>56</v>
      </c>
      <c r="AT4495" t="s">
        <v>46</v>
      </c>
      <c r="AU4495" t="s">
        <v>56</v>
      </c>
      <c r="AV4495" t="s">
        <v>56</v>
      </c>
      <c r="AW4495" t="s">
        <v>56</v>
      </c>
    </row>
    <row r="4496" spans="1:49" x14ac:dyDescent="0.3">
      <c r="A4496" t="str">
        <f t="shared" si="351"/>
        <v>VŠVU</v>
      </c>
      <c r="B4496" t="str">
        <f t="shared" si="352"/>
        <v>V</v>
      </c>
      <c r="C4496">
        <f t="shared" si="353"/>
        <v>0.78</v>
      </c>
      <c r="D4496">
        <f t="shared" si="354"/>
        <v>1</v>
      </c>
      <c r="E4496">
        <f t="shared" si="355"/>
        <v>0.78</v>
      </c>
      <c r="G4496" t="s">
        <v>5508</v>
      </c>
      <c r="H4496" t="s">
        <v>39</v>
      </c>
      <c r="I4496" s="58" t="s">
        <v>75</v>
      </c>
      <c r="J4496" s="58" t="s">
        <v>41</v>
      </c>
      <c r="K4496" s="58" t="s">
        <v>97</v>
      </c>
      <c r="L4496" t="s">
        <v>76</v>
      </c>
      <c r="N4496" t="s">
        <v>981</v>
      </c>
      <c r="P4496" t="s">
        <v>78</v>
      </c>
      <c r="Q4496" t="s">
        <v>79</v>
      </c>
      <c r="S4496" t="s">
        <v>99</v>
      </c>
      <c r="T4496" t="s">
        <v>45</v>
      </c>
      <c r="U4496" t="s">
        <v>46</v>
      </c>
      <c r="V4496" t="s">
        <v>46</v>
      </c>
      <c r="W4496" t="s">
        <v>764</v>
      </c>
      <c r="X4496" t="s">
        <v>765</v>
      </c>
      <c r="Y4496" t="s">
        <v>766</v>
      </c>
      <c r="Z4496" t="s">
        <v>767</v>
      </c>
      <c r="AB4496" t="s">
        <v>774</v>
      </c>
      <c r="AC4496" t="s">
        <v>775</v>
      </c>
      <c r="AD4496" t="s">
        <v>5381</v>
      </c>
      <c r="AF4496" t="s">
        <v>55</v>
      </c>
      <c r="AG4496" t="s">
        <v>46</v>
      </c>
      <c r="AH4496" t="s">
        <v>56</v>
      </c>
      <c r="AI4496" t="s">
        <v>56</v>
      </c>
      <c r="AJ4496" t="s">
        <v>56</v>
      </c>
      <c r="AK4496" t="s">
        <v>56</v>
      </c>
      <c r="AL4496" t="s">
        <v>56</v>
      </c>
      <c r="AM4496" t="s">
        <v>56</v>
      </c>
      <c r="AN4496" t="s">
        <v>56</v>
      </c>
      <c r="AO4496" t="s">
        <v>56</v>
      </c>
      <c r="AP4496" t="s">
        <v>56</v>
      </c>
      <c r="AQ4496" t="s">
        <v>56</v>
      </c>
      <c r="AR4496" t="s">
        <v>56</v>
      </c>
      <c r="AS4496" t="s">
        <v>56</v>
      </c>
      <c r="AT4496" t="s">
        <v>56</v>
      </c>
      <c r="AU4496" t="s">
        <v>56</v>
      </c>
      <c r="AV4496" t="s">
        <v>56</v>
      </c>
      <c r="AW4496" t="s">
        <v>56</v>
      </c>
    </row>
    <row r="4497" spans="1:49" x14ac:dyDescent="0.3">
      <c r="A4497" t="str">
        <f t="shared" si="351"/>
        <v>VŠVU</v>
      </c>
      <c r="B4497" t="str">
        <f t="shared" si="352"/>
        <v>V</v>
      </c>
      <c r="C4497">
        <f t="shared" si="353"/>
        <v>3</v>
      </c>
      <c r="D4497">
        <f t="shared" si="354"/>
        <v>1</v>
      </c>
      <c r="E4497">
        <f t="shared" si="355"/>
        <v>3</v>
      </c>
      <c r="G4497" t="s">
        <v>5509</v>
      </c>
      <c r="H4497" t="s">
        <v>39</v>
      </c>
      <c r="I4497" s="58" t="s">
        <v>242</v>
      </c>
      <c r="J4497" s="58" t="s">
        <v>41</v>
      </c>
      <c r="K4497" s="58" t="s">
        <v>97</v>
      </c>
      <c r="N4497" t="s">
        <v>98</v>
      </c>
      <c r="P4497" t="s">
        <v>2662</v>
      </c>
      <c r="Q4497" t="s">
        <v>79</v>
      </c>
      <c r="S4497" t="s">
        <v>99</v>
      </c>
      <c r="T4497" t="s">
        <v>73</v>
      </c>
      <c r="U4497" t="s">
        <v>149</v>
      </c>
      <c r="V4497" t="s">
        <v>46</v>
      </c>
      <c r="W4497" t="s">
        <v>764</v>
      </c>
      <c r="X4497" t="s">
        <v>765</v>
      </c>
      <c r="Y4497" t="s">
        <v>766</v>
      </c>
      <c r="Z4497" t="s">
        <v>767</v>
      </c>
      <c r="AB4497" t="s">
        <v>1196</v>
      </c>
      <c r="AC4497" t="s">
        <v>1197</v>
      </c>
      <c r="AD4497" t="s">
        <v>874</v>
      </c>
      <c r="AF4497" t="s">
        <v>758</v>
      </c>
      <c r="AG4497" t="s">
        <v>56</v>
      </c>
      <c r="AH4497" t="s">
        <v>56</v>
      </c>
      <c r="AI4497" t="s">
        <v>46</v>
      </c>
      <c r="AJ4497" t="s">
        <v>56</v>
      </c>
      <c r="AK4497" t="s">
        <v>56</v>
      </c>
      <c r="AL4497" t="s">
        <v>56</v>
      </c>
      <c r="AM4497" t="s">
        <v>56</v>
      </c>
      <c r="AN4497" t="s">
        <v>56</v>
      </c>
      <c r="AO4497" t="s">
        <v>56</v>
      </c>
      <c r="AP4497" t="s">
        <v>56</v>
      </c>
      <c r="AQ4497" t="s">
        <v>56</v>
      </c>
      <c r="AR4497" t="s">
        <v>56</v>
      </c>
      <c r="AS4497" t="s">
        <v>56</v>
      </c>
      <c r="AT4497" t="s">
        <v>56</v>
      </c>
      <c r="AU4497" t="s">
        <v>56</v>
      </c>
      <c r="AV4497" t="s">
        <v>56</v>
      </c>
      <c r="AW4497" t="s">
        <v>56</v>
      </c>
    </row>
    <row r="4498" spans="1:49" x14ac:dyDescent="0.3">
      <c r="A4498" t="str">
        <f t="shared" si="351"/>
        <v>TUZVO</v>
      </c>
      <c r="B4498" t="str">
        <f t="shared" si="352"/>
        <v>V</v>
      </c>
      <c r="C4498">
        <f t="shared" si="353"/>
        <v>0.3</v>
      </c>
      <c r="D4498">
        <f t="shared" si="354"/>
        <v>1</v>
      </c>
      <c r="E4498">
        <f t="shared" si="355"/>
        <v>0.3</v>
      </c>
      <c r="G4498" t="s">
        <v>5510</v>
      </c>
      <c r="H4498" t="s">
        <v>39</v>
      </c>
      <c r="I4498" s="58" t="s">
        <v>60</v>
      </c>
      <c r="J4498" s="58" t="s">
        <v>60</v>
      </c>
      <c r="K4498" s="58" t="s">
        <v>211</v>
      </c>
      <c r="L4498" t="s">
        <v>97</v>
      </c>
      <c r="N4498" t="s">
        <v>262</v>
      </c>
      <c r="P4498" t="s">
        <v>2640</v>
      </c>
      <c r="Q4498" t="s">
        <v>320</v>
      </c>
      <c r="S4498" t="s">
        <v>214</v>
      </c>
      <c r="T4498" t="s">
        <v>45</v>
      </c>
      <c r="U4498" t="s">
        <v>46</v>
      </c>
      <c r="V4498" t="s">
        <v>46</v>
      </c>
      <c r="W4498" t="s">
        <v>2335</v>
      </c>
      <c r="X4498" t="s">
        <v>2336</v>
      </c>
      <c r="Y4498" t="s">
        <v>2337</v>
      </c>
      <c r="Z4498" t="s">
        <v>2338</v>
      </c>
      <c r="AA4498" t="s">
        <v>2339</v>
      </c>
      <c r="AB4498" t="s">
        <v>2340</v>
      </c>
      <c r="AC4498" t="s">
        <v>2341</v>
      </c>
      <c r="AE4498" t="s">
        <v>5511</v>
      </c>
      <c r="AF4498" t="s">
        <v>55</v>
      </c>
      <c r="AG4498" t="s">
        <v>56</v>
      </c>
      <c r="AH4498" t="s">
        <v>46</v>
      </c>
      <c r="AI4498" t="s">
        <v>56</v>
      </c>
      <c r="AJ4498" t="s">
        <v>56</v>
      </c>
      <c r="AK4498" t="s">
        <v>56</v>
      </c>
      <c r="AL4498" t="s">
        <v>56</v>
      </c>
      <c r="AM4498" t="s">
        <v>56</v>
      </c>
      <c r="AN4498" t="s">
        <v>56</v>
      </c>
      <c r="AO4498" t="s">
        <v>56</v>
      </c>
      <c r="AP4498" t="s">
        <v>56</v>
      </c>
      <c r="AQ4498" t="s">
        <v>56</v>
      </c>
      <c r="AR4498" t="s">
        <v>56</v>
      </c>
      <c r="AS4498" t="s">
        <v>56</v>
      </c>
      <c r="AT4498" t="s">
        <v>56</v>
      </c>
      <c r="AU4498" t="s">
        <v>56</v>
      </c>
      <c r="AV4498" t="s">
        <v>56</v>
      </c>
      <c r="AW4498" t="s">
        <v>56</v>
      </c>
    </row>
    <row r="4499" spans="1:49" x14ac:dyDescent="0.3">
      <c r="A4499" t="str">
        <f t="shared" si="351"/>
        <v>VŠVU</v>
      </c>
      <c r="B4499" t="str">
        <f t="shared" si="352"/>
        <v>V</v>
      </c>
      <c r="C4499">
        <f t="shared" si="353"/>
        <v>0.78</v>
      </c>
      <c r="D4499">
        <f t="shared" si="354"/>
        <v>1</v>
      </c>
      <c r="E4499">
        <f t="shared" si="355"/>
        <v>0.78</v>
      </c>
      <c r="G4499" t="s">
        <v>5512</v>
      </c>
      <c r="H4499" t="s">
        <v>39</v>
      </c>
      <c r="I4499" s="58" t="s">
        <v>75</v>
      </c>
      <c r="J4499" s="58" t="s">
        <v>41</v>
      </c>
      <c r="K4499" s="58" t="s">
        <v>97</v>
      </c>
      <c r="L4499" t="s">
        <v>76</v>
      </c>
      <c r="N4499" t="s">
        <v>981</v>
      </c>
      <c r="P4499" t="s">
        <v>78</v>
      </c>
      <c r="Q4499" t="s">
        <v>79</v>
      </c>
      <c r="S4499" t="s">
        <v>99</v>
      </c>
      <c r="T4499" t="s">
        <v>45</v>
      </c>
      <c r="U4499" t="s">
        <v>46</v>
      </c>
      <c r="V4499" t="s">
        <v>46</v>
      </c>
      <c r="W4499" t="s">
        <v>764</v>
      </c>
      <c r="X4499" t="s">
        <v>765</v>
      </c>
      <c r="Y4499" t="s">
        <v>766</v>
      </c>
      <c r="Z4499" t="s">
        <v>767</v>
      </c>
      <c r="AB4499" t="s">
        <v>774</v>
      </c>
      <c r="AC4499" t="s">
        <v>775</v>
      </c>
      <c r="AD4499" t="s">
        <v>5381</v>
      </c>
      <c r="AF4499" t="s">
        <v>55</v>
      </c>
      <c r="AG4499" t="s">
        <v>46</v>
      </c>
      <c r="AH4499" t="s">
        <v>56</v>
      </c>
      <c r="AI4499" t="s">
        <v>56</v>
      </c>
      <c r="AJ4499" t="s">
        <v>56</v>
      </c>
      <c r="AK4499" t="s">
        <v>56</v>
      </c>
      <c r="AL4499" t="s">
        <v>56</v>
      </c>
      <c r="AM4499" t="s">
        <v>56</v>
      </c>
      <c r="AN4499" t="s">
        <v>56</v>
      </c>
      <c r="AO4499" t="s">
        <v>56</v>
      </c>
      <c r="AP4499" t="s">
        <v>56</v>
      </c>
      <c r="AQ4499" t="s">
        <v>56</v>
      </c>
      <c r="AR4499" t="s">
        <v>56</v>
      </c>
      <c r="AS4499" t="s">
        <v>56</v>
      </c>
      <c r="AT4499" t="s">
        <v>56</v>
      </c>
      <c r="AU4499" t="s">
        <v>56</v>
      </c>
      <c r="AV4499" t="s">
        <v>56</v>
      </c>
      <c r="AW4499" t="s">
        <v>56</v>
      </c>
    </row>
    <row r="4500" spans="1:49" x14ac:dyDescent="0.3">
      <c r="A4500" t="str">
        <f t="shared" si="351"/>
        <v>VŠVU</v>
      </c>
      <c r="B4500" t="str">
        <f t="shared" si="352"/>
        <v>V</v>
      </c>
      <c r="C4500">
        <f t="shared" si="353"/>
        <v>0.78</v>
      </c>
      <c r="D4500">
        <f t="shared" si="354"/>
        <v>1</v>
      </c>
      <c r="E4500">
        <f t="shared" si="355"/>
        <v>0.78</v>
      </c>
      <c r="G4500" t="s">
        <v>5513</v>
      </c>
      <c r="H4500" t="s">
        <v>39</v>
      </c>
      <c r="I4500" s="58" t="s">
        <v>75</v>
      </c>
      <c r="J4500" s="58" t="s">
        <v>41</v>
      </c>
      <c r="K4500" s="58" t="s">
        <v>97</v>
      </c>
      <c r="L4500" t="s">
        <v>76</v>
      </c>
      <c r="N4500" t="s">
        <v>981</v>
      </c>
      <c r="P4500" t="s">
        <v>78</v>
      </c>
      <c r="Q4500" t="s">
        <v>79</v>
      </c>
      <c r="S4500" t="s">
        <v>99</v>
      </c>
      <c r="T4500" t="s">
        <v>45</v>
      </c>
      <c r="U4500" t="s">
        <v>46</v>
      </c>
      <c r="V4500" t="s">
        <v>46</v>
      </c>
      <c r="W4500" t="s">
        <v>764</v>
      </c>
      <c r="X4500" t="s">
        <v>765</v>
      </c>
      <c r="Y4500" t="s">
        <v>766</v>
      </c>
      <c r="Z4500" t="s">
        <v>767</v>
      </c>
      <c r="AB4500" t="s">
        <v>774</v>
      </c>
      <c r="AC4500" t="s">
        <v>775</v>
      </c>
      <c r="AD4500" t="s">
        <v>5381</v>
      </c>
      <c r="AF4500" t="s">
        <v>55</v>
      </c>
      <c r="AG4500" t="s">
        <v>46</v>
      </c>
      <c r="AH4500" t="s">
        <v>56</v>
      </c>
      <c r="AI4500" t="s">
        <v>56</v>
      </c>
      <c r="AJ4500" t="s">
        <v>56</v>
      </c>
      <c r="AK4500" t="s">
        <v>56</v>
      </c>
      <c r="AL4500" t="s">
        <v>56</v>
      </c>
      <c r="AM4500" t="s">
        <v>56</v>
      </c>
      <c r="AN4500" t="s">
        <v>56</v>
      </c>
      <c r="AO4500" t="s">
        <v>56</v>
      </c>
      <c r="AP4500" t="s">
        <v>56</v>
      </c>
      <c r="AQ4500" t="s">
        <v>56</v>
      </c>
      <c r="AR4500" t="s">
        <v>56</v>
      </c>
      <c r="AS4500" t="s">
        <v>56</v>
      </c>
      <c r="AT4500" t="s">
        <v>56</v>
      </c>
      <c r="AU4500" t="s">
        <v>56</v>
      </c>
      <c r="AV4500" t="s">
        <v>56</v>
      </c>
      <c r="AW4500" t="s">
        <v>56</v>
      </c>
    </row>
    <row r="4501" spans="1:49" x14ac:dyDescent="0.3">
      <c r="A4501" t="str">
        <f t="shared" si="351"/>
        <v>VŠVU</v>
      </c>
      <c r="B4501" t="str">
        <f t="shared" si="352"/>
        <v>V</v>
      </c>
      <c r="C4501">
        <f t="shared" si="353"/>
        <v>0.78</v>
      </c>
      <c r="D4501">
        <f t="shared" si="354"/>
        <v>1</v>
      </c>
      <c r="E4501">
        <f t="shared" si="355"/>
        <v>0.78</v>
      </c>
      <c r="G4501" t="s">
        <v>5515</v>
      </c>
      <c r="H4501" t="s">
        <v>39</v>
      </c>
      <c r="I4501" s="58" t="s">
        <v>75</v>
      </c>
      <c r="J4501" s="58" t="s">
        <v>41</v>
      </c>
      <c r="K4501" s="58" t="s">
        <v>97</v>
      </c>
      <c r="L4501" t="s">
        <v>76</v>
      </c>
      <c r="N4501" t="s">
        <v>981</v>
      </c>
      <c r="P4501" t="s">
        <v>78</v>
      </c>
      <c r="Q4501" t="s">
        <v>79</v>
      </c>
      <c r="S4501" t="s">
        <v>99</v>
      </c>
      <c r="T4501" t="s">
        <v>45</v>
      </c>
      <c r="U4501" t="s">
        <v>46</v>
      </c>
      <c r="V4501" t="s">
        <v>46</v>
      </c>
      <c r="W4501" t="s">
        <v>764</v>
      </c>
      <c r="X4501" t="s">
        <v>765</v>
      </c>
      <c r="Y4501" t="s">
        <v>766</v>
      </c>
      <c r="Z4501" t="s">
        <v>767</v>
      </c>
      <c r="AB4501" t="s">
        <v>774</v>
      </c>
      <c r="AC4501" t="s">
        <v>775</v>
      </c>
      <c r="AD4501" t="s">
        <v>5381</v>
      </c>
      <c r="AF4501" t="s">
        <v>55</v>
      </c>
      <c r="AG4501" t="s">
        <v>46</v>
      </c>
      <c r="AH4501" t="s">
        <v>56</v>
      </c>
      <c r="AI4501" t="s">
        <v>56</v>
      </c>
      <c r="AJ4501" t="s">
        <v>56</v>
      </c>
      <c r="AK4501" t="s">
        <v>56</v>
      </c>
      <c r="AL4501" t="s">
        <v>56</v>
      </c>
      <c r="AM4501" t="s">
        <v>56</v>
      </c>
      <c r="AN4501" t="s">
        <v>56</v>
      </c>
      <c r="AO4501" t="s">
        <v>56</v>
      </c>
      <c r="AP4501" t="s">
        <v>56</v>
      </c>
      <c r="AQ4501" t="s">
        <v>56</v>
      </c>
      <c r="AR4501" t="s">
        <v>56</v>
      </c>
      <c r="AS4501" t="s">
        <v>56</v>
      </c>
      <c r="AT4501" t="s">
        <v>56</v>
      </c>
      <c r="AU4501" t="s">
        <v>56</v>
      </c>
      <c r="AV4501" t="s">
        <v>56</v>
      </c>
      <c r="AW4501" t="s">
        <v>56</v>
      </c>
    </row>
    <row r="4502" spans="1:49" x14ac:dyDescent="0.3">
      <c r="A4502" t="str">
        <f t="shared" si="351"/>
        <v>VŠVU</v>
      </c>
      <c r="B4502" t="str">
        <f t="shared" si="352"/>
        <v>V</v>
      </c>
      <c r="C4502">
        <f t="shared" si="353"/>
        <v>0.78</v>
      </c>
      <c r="D4502">
        <f t="shared" si="354"/>
        <v>1</v>
      </c>
      <c r="E4502">
        <f t="shared" si="355"/>
        <v>0.78</v>
      </c>
      <c r="G4502" t="s">
        <v>5516</v>
      </c>
      <c r="H4502" t="s">
        <v>39</v>
      </c>
      <c r="I4502" s="58" t="s">
        <v>75</v>
      </c>
      <c r="J4502" s="58" t="s">
        <v>41</v>
      </c>
      <c r="K4502" s="58" t="s">
        <v>97</v>
      </c>
      <c r="L4502" t="s">
        <v>76</v>
      </c>
      <c r="N4502" t="s">
        <v>981</v>
      </c>
      <c r="P4502" t="s">
        <v>78</v>
      </c>
      <c r="Q4502" t="s">
        <v>79</v>
      </c>
      <c r="S4502" t="s">
        <v>99</v>
      </c>
      <c r="T4502" t="s">
        <v>45</v>
      </c>
      <c r="U4502" t="s">
        <v>46</v>
      </c>
      <c r="V4502" t="s">
        <v>46</v>
      </c>
      <c r="W4502" t="s">
        <v>764</v>
      </c>
      <c r="X4502" t="s">
        <v>765</v>
      </c>
      <c r="Y4502" t="s">
        <v>766</v>
      </c>
      <c r="Z4502" t="s">
        <v>767</v>
      </c>
      <c r="AB4502" t="s">
        <v>774</v>
      </c>
      <c r="AC4502" t="s">
        <v>775</v>
      </c>
      <c r="AD4502" t="s">
        <v>5381</v>
      </c>
      <c r="AF4502" t="s">
        <v>55</v>
      </c>
      <c r="AG4502" t="s">
        <v>46</v>
      </c>
      <c r="AH4502" t="s">
        <v>56</v>
      </c>
      <c r="AI4502" t="s">
        <v>56</v>
      </c>
      <c r="AJ4502" t="s">
        <v>56</v>
      </c>
      <c r="AK4502" t="s">
        <v>56</v>
      </c>
      <c r="AL4502" t="s">
        <v>56</v>
      </c>
      <c r="AM4502" t="s">
        <v>56</v>
      </c>
      <c r="AN4502" t="s">
        <v>56</v>
      </c>
      <c r="AO4502" t="s">
        <v>56</v>
      </c>
      <c r="AP4502" t="s">
        <v>56</v>
      </c>
      <c r="AQ4502" t="s">
        <v>56</v>
      </c>
      <c r="AR4502" t="s">
        <v>56</v>
      </c>
      <c r="AS4502" t="s">
        <v>56</v>
      </c>
      <c r="AT4502" t="s">
        <v>56</v>
      </c>
      <c r="AU4502" t="s">
        <v>56</v>
      </c>
      <c r="AV4502" t="s">
        <v>56</v>
      </c>
      <c r="AW4502" t="s">
        <v>56</v>
      </c>
    </row>
    <row r="4503" spans="1:49" x14ac:dyDescent="0.3">
      <c r="A4503" t="str">
        <f t="shared" si="351"/>
        <v>VŠVU</v>
      </c>
      <c r="B4503" t="str">
        <f t="shared" si="352"/>
        <v>V</v>
      </c>
      <c r="C4503">
        <f t="shared" si="353"/>
        <v>0.78</v>
      </c>
      <c r="D4503">
        <f t="shared" si="354"/>
        <v>1</v>
      </c>
      <c r="E4503">
        <f t="shared" si="355"/>
        <v>0.78</v>
      </c>
      <c r="G4503" t="s">
        <v>5517</v>
      </c>
      <c r="H4503" t="s">
        <v>39</v>
      </c>
      <c r="I4503" s="58" t="s">
        <v>75</v>
      </c>
      <c r="J4503" s="58" t="s">
        <v>41</v>
      </c>
      <c r="K4503" s="58" t="s">
        <v>97</v>
      </c>
      <c r="L4503" t="s">
        <v>76</v>
      </c>
      <c r="N4503" t="s">
        <v>981</v>
      </c>
      <c r="P4503" t="s">
        <v>78</v>
      </c>
      <c r="Q4503" t="s">
        <v>79</v>
      </c>
      <c r="S4503" t="s">
        <v>99</v>
      </c>
      <c r="T4503" t="s">
        <v>45</v>
      </c>
      <c r="U4503" t="s">
        <v>46</v>
      </c>
      <c r="V4503" t="s">
        <v>46</v>
      </c>
      <c r="W4503" t="s">
        <v>764</v>
      </c>
      <c r="X4503" t="s">
        <v>765</v>
      </c>
      <c r="Y4503" t="s">
        <v>766</v>
      </c>
      <c r="Z4503" t="s">
        <v>767</v>
      </c>
      <c r="AB4503" t="s">
        <v>774</v>
      </c>
      <c r="AC4503" t="s">
        <v>775</v>
      </c>
      <c r="AD4503" t="s">
        <v>5381</v>
      </c>
      <c r="AF4503" t="s">
        <v>55</v>
      </c>
      <c r="AG4503" t="s">
        <v>46</v>
      </c>
      <c r="AH4503" t="s">
        <v>56</v>
      </c>
      <c r="AI4503" t="s">
        <v>56</v>
      </c>
      <c r="AJ4503" t="s">
        <v>56</v>
      </c>
      <c r="AK4503" t="s">
        <v>56</v>
      </c>
      <c r="AL4503" t="s">
        <v>56</v>
      </c>
      <c r="AM4503" t="s">
        <v>56</v>
      </c>
      <c r="AN4503" t="s">
        <v>56</v>
      </c>
      <c r="AO4503" t="s">
        <v>56</v>
      </c>
      <c r="AP4503" t="s">
        <v>56</v>
      </c>
      <c r="AQ4503" t="s">
        <v>56</v>
      </c>
      <c r="AR4503" t="s">
        <v>56</v>
      </c>
      <c r="AS4503" t="s">
        <v>56</v>
      </c>
      <c r="AT4503" t="s">
        <v>56</v>
      </c>
      <c r="AU4503" t="s">
        <v>56</v>
      </c>
      <c r="AV4503" t="s">
        <v>56</v>
      </c>
      <c r="AW4503" t="s">
        <v>56</v>
      </c>
    </row>
    <row r="4504" spans="1:49" x14ac:dyDescent="0.3">
      <c r="A4504" t="str">
        <f t="shared" si="351"/>
        <v>VŠVU</v>
      </c>
      <c r="B4504" t="str">
        <f t="shared" si="352"/>
        <v>V</v>
      </c>
      <c r="C4504">
        <f t="shared" si="353"/>
        <v>0.78</v>
      </c>
      <c r="D4504">
        <f t="shared" si="354"/>
        <v>1</v>
      </c>
      <c r="E4504">
        <f t="shared" si="355"/>
        <v>0.78</v>
      </c>
      <c r="G4504" t="s">
        <v>5518</v>
      </c>
      <c r="H4504" t="s">
        <v>39</v>
      </c>
      <c r="I4504" s="58" t="s">
        <v>75</v>
      </c>
      <c r="J4504" s="58" t="s">
        <v>41</v>
      </c>
      <c r="K4504" s="58" t="s">
        <v>97</v>
      </c>
      <c r="L4504" t="s">
        <v>76</v>
      </c>
      <c r="N4504" t="s">
        <v>981</v>
      </c>
      <c r="P4504" t="s">
        <v>78</v>
      </c>
      <c r="Q4504" t="s">
        <v>79</v>
      </c>
      <c r="S4504" t="s">
        <v>99</v>
      </c>
      <c r="T4504" t="s">
        <v>45</v>
      </c>
      <c r="U4504" t="s">
        <v>46</v>
      </c>
      <c r="V4504" t="s">
        <v>46</v>
      </c>
      <c r="W4504" t="s">
        <v>764</v>
      </c>
      <c r="X4504" t="s">
        <v>765</v>
      </c>
      <c r="Y4504" t="s">
        <v>766</v>
      </c>
      <c r="Z4504" t="s">
        <v>767</v>
      </c>
      <c r="AB4504" t="s">
        <v>774</v>
      </c>
      <c r="AC4504" t="s">
        <v>775</v>
      </c>
      <c r="AD4504" t="s">
        <v>5381</v>
      </c>
      <c r="AF4504" t="s">
        <v>55</v>
      </c>
      <c r="AG4504" t="s">
        <v>46</v>
      </c>
      <c r="AH4504" t="s">
        <v>56</v>
      </c>
      <c r="AI4504" t="s">
        <v>56</v>
      </c>
      <c r="AJ4504" t="s">
        <v>56</v>
      </c>
      <c r="AK4504" t="s">
        <v>56</v>
      </c>
      <c r="AL4504" t="s">
        <v>56</v>
      </c>
      <c r="AM4504" t="s">
        <v>56</v>
      </c>
      <c r="AN4504" t="s">
        <v>56</v>
      </c>
      <c r="AO4504" t="s">
        <v>56</v>
      </c>
      <c r="AP4504" t="s">
        <v>56</v>
      </c>
      <c r="AQ4504" t="s">
        <v>56</v>
      </c>
      <c r="AR4504" t="s">
        <v>56</v>
      </c>
      <c r="AS4504" t="s">
        <v>56</v>
      </c>
      <c r="AT4504" t="s">
        <v>56</v>
      </c>
      <c r="AU4504" t="s">
        <v>56</v>
      </c>
      <c r="AV4504" t="s">
        <v>56</v>
      </c>
      <c r="AW4504" t="s">
        <v>56</v>
      </c>
    </row>
    <row r="4505" spans="1:49" x14ac:dyDescent="0.3">
      <c r="A4505" t="str">
        <f t="shared" si="351"/>
        <v>VŠVU</v>
      </c>
      <c r="B4505" t="str">
        <f t="shared" si="352"/>
        <v>V</v>
      </c>
      <c r="C4505">
        <f t="shared" si="353"/>
        <v>0.78</v>
      </c>
      <c r="D4505">
        <f t="shared" si="354"/>
        <v>1</v>
      </c>
      <c r="E4505">
        <f t="shared" si="355"/>
        <v>0.78</v>
      </c>
      <c r="G4505" t="s">
        <v>5519</v>
      </c>
      <c r="H4505" t="s">
        <v>39</v>
      </c>
      <c r="I4505" s="58" t="s">
        <v>75</v>
      </c>
      <c r="J4505" s="58" t="s">
        <v>41</v>
      </c>
      <c r="K4505" s="58" t="s">
        <v>97</v>
      </c>
      <c r="L4505" t="s">
        <v>76</v>
      </c>
      <c r="N4505" t="s">
        <v>981</v>
      </c>
      <c r="P4505" t="s">
        <v>78</v>
      </c>
      <c r="Q4505" t="s">
        <v>79</v>
      </c>
      <c r="S4505" t="s">
        <v>99</v>
      </c>
      <c r="T4505" t="s">
        <v>45</v>
      </c>
      <c r="U4505" t="s">
        <v>46</v>
      </c>
      <c r="V4505" t="s">
        <v>46</v>
      </c>
      <c r="W4505" t="s">
        <v>764</v>
      </c>
      <c r="X4505" t="s">
        <v>765</v>
      </c>
      <c r="Y4505" t="s">
        <v>766</v>
      </c>
      <c r="Z4505" t="s">
        <v>767</v>
      </c>
      <c r="AB4505" t="s">
        <v>774</v>
      </c>
      <c r="AC4505" t="s">
        <v>775</v>
      </c>
      <c r="AD4505" t="s">
        <v>5381</v>
      </c>
      <c r="AF4505" t="s">
        <v>55</v>
      </c>
      <c r="AG4505" t="s">
        <v>46</v>
      </c>
      <c r="AH4505" t="s">
        <v>56</v>
      </c>
      <c r="AI4505" t="s">
        <v>56</v>
      </c>
      <c r="AJ4505" t="s">
        <v>56</v>
      </c>
      <c r="AK4505" t="s">
        <v>56</v>
      </c>
      <c r="AL4505" t="s">
        <v>56</v>
      </c>
      <c r="AM4505" t="s">
        <v>56</v>
      </c>
      <c r="AN4505" t="s">
        <v>56</v>
      </c>
      <c r="AO4505" t="s">
        <v>56</v>
      </c>
      <c r="AP4505" t="s">
        <v>56</v>
      </c>
      <c r="AQ4505" t="s">
        <v>56</v>
      </c>
      <c r="AR4505" t="s">
        <v>56</v>
      </c>
      <c r="AS4505" t="s">
        <v>56</v>
      </c>
      <c r="AT4505" t="s">
        <v>56</v>
      </c>
      <c r="AU4505" t="s">
        <v>56</v>
      </c>
      <c r="AV4505" t="s">
        <v>56</v>
      </c>
      <c r="AW4505" t="s">
        <v>56</v>
      </c>
    </row>
    <row r="4506" spans="1:49" x14ac:dyDescent="0.3">
      <c r="A4506" t="str">
        <f t="shared" si="351"/>
        <v>VŠVU</v>
      </c>
      <c r="B4506" t="str">
        <f t="shared" si="352"/>
        <v>V</v>
      </c>
      <c r="C4506">
        <f t="shared" si="353"/>
        <v>1.56</v>
      </c>
      <c r="D4506">
        <f t="shared" si="354"/>
        <v>1</v>
      </c>
      <c r="E4506">
        <f t="shared" si="355"/>
        <v>1.56</v>
      </c>
      <c r="G4506" t="s">
        <v>5520</v>
      </c>
      <c r="H4506" t="s">
        <v>39</v>
      </c>
      <c r="I4506" s="58" t="s">
        <v>104</v>
      </c>
      <c r="J4506" s="58" t="s">
        <v>41</v>
      </c>
      <c r="K4506" s="58" t="s">
        <v>76</v>
      </c>
      <c r="N4506" t="s">
        <v>514</v>
      </c>
      <c r="P4506" t="s">
        <v>78</v>
      </c>
      <c r="Q4506" t="s">
        <v>79</v>
      </c>
      <c r="S4506" t="s">
        <v>80</v>
      </c>
      <c r="T4506" t="s">
        <v>45</v>
      </c>
      <c r="U4506" t="s">
        <v>46</v>
      </c>
      <c r="V4506" t="s">
        <v>46</v>
      </c>
      <c r="W4506" t="s">
        <v>764</v>
      </c>
      <c r="X4506" t="s">
        <v>765</v>
      </c>
      <c r="Y4506" t="s">
        <v>766</v>
      </c>
      <c r="Z4506" t="s">
        <v>767</v>
      </c>
      <c r="AB4506" t="s">
        <v>1155</v>
      </c>
      <c r="AC4506" t="s">
        <v>1156</v>
      </c>
      <c r="AD4506" t="s">
        <v>5521</v>
      </c>
      <c r="AF4506" t="s">
        <v>55</v>
      </c>
      <c r="AG4506" t="s">
        <v>46</v>
      </c>
      <c r="AH4506" t="s">
        <v>56</v>
      </c>
      <c r="AI4506" t="s">
        <v>56</v>
      </c>
      <c r="AJ4506" t="s">
        <v>56</v>
      </c>
      <c r="AK4506" t="s">
        <v>56</v>
      </c>
      <c r="AL4506" t="s">
        <v>56</v>
      </c>
      <c r="AM4506" t="s">
        <v>56</v>
      </c>
      <c r="AN4506" t="s">
        <v>56</v>
      </c>
      <c r="AO4506" t="s">
        <v>56</v>
      </c>
      <c r="AP4506" t="s">
        <v>56</v>
      </c>
      <c r="AQ4506" t="s">
        <v>56</v>
      </c>
      <c r="AR4506" t="s">
        <v>56</v>
      </c>
      <c r="AS4506" t="s">
        <v>56</v>
      </c>
      <c r="AT4506" t="s">
        <v>46</v>
      </c>
      <c r="AU4506" t="s">
        <v>56</v>
      </c>
      <c r="AV4506" t="s">
        <v>56</v>
      </c>
      <c r="AW4506" t="s">
        <v>56</v>
      </c>
    </row>
    <row r="4507" spans="1:49" x14ac:dyDescent="0.3">
      <c r="A4507" t="str">
        <f t="shared" si="351"/>
        <v>VŠVU</v>
      </c>
      <c r="B4507" t="str">
        <f t="shared" si="352"/>
        <v>V</v>
      </c>
      <c r="C4507">
        <f t="shared" si="353"/>
        <v>0.78</v>
      </c>
      <c r="D4507">
        <f t="shared" si="354"/>
        <v>1</v>
      </c>
      <c r="E4507">
        <f t="shared" si="355"/>
        <v>0.78</v>
      </c>
      <c r="G4507" t="s">
        <v>5522</v>
      </c>
      <c r="H4507" t="s">
        <v>39</v>
      </c>
      <c r="I4507" s="58" t="s">
        <v>75</v>
      </c>
      <c r="J4507" s="58" t="s">
        <v>41</v>
      </c>
      <c r="K4507" s="58" t="s">
        <v>97</v>
      </c>
      <c r="L4507" t="s">
        <v>76</v>
      </c>
      <c r="N4507" t="s">
        <v>981</v>
      </c>
      <c r="P4507" t="s">
        <v>78</v>
      </c>
      <c r="Q4507" t="s">
        <v>79</v>
      </c>
      <c r="S4507" t="s">
        <v>99</v>
      </c>
      <c r="T4507" t="s">
        <v>45</v>
      </c>
      <c r="U4507" t="s">
        <v>46</v>
      </c>
      <c r="V4507" t="s">
        <v>46</v>
      </c>
      <c r="W4507" t="s">
        <v>764</v>
      </c>
      <c r="X4507" t="s">
        <v>765</v>
      </c>
      <c r="Y4507" t="s">
        <v>766</v>
      </c>
      <c r="Z4507" t="s">
        <v>767</v>
      </c>
      <c r="AB4507" t="s">
        <v>774</v>
      </c>
      <c r="AC4507" t="s">
        <v>775</v>
      </c>
      <c r="AD4507" t="s">
        <v>5381</v>
      </c>
      <c r="AF4507" t="s">
        <v>55</v>
      </c>
      <c r="AG4507" t="s">
        <v>46</v>
      </c>
      <c r="AH4507" t="s">
        <v>56</v>
      </c>
      <c r="AI4507" t="s">
        <v>56</v>
      </c>
      <c r="AJ4507" t="s">
        <v>56</v>
      </c>
      <c r="AK4507" t="s">
        <v>56</v>
      </c>
      <c r="AL4507" t="s">
        <v>56</v>
      </c>
      <c r="AM4507" t="s">
        <v>56</v>
      </c>
      <c r="AN4507" t="s">
        <v>56</v>
      </c>
      <c r="AO4507" t="s">
        <v>56</v>
      </c>
      <c r="AP4507" t="s">
        <v>56</v>
      </c>
      <c r="AQ4507" t="s">
        <v>56</v>
      </c>
      <c r="AR4507" t="s">
        <v>56</v>
      </c>
      <c r="AS4507" t="s">
        <v>56</v>
      </c>
      <c r="AT4507" t="s">
        <v>56</v>
      </c>
      <c r="AU4507" t="s">
        <v>56</v>
      </c>
      <c r="AV4507" t="s">
        <v>56</v>
      </c>
      <c r="AW4507" t="s">
        <v>56</v>
      </c>
    </row>
    <row r="4508" spans="1:49" x14ac:dyDescent="0.3">
      <c r="A4508" t="str">
        <f t="shared" si="351"/>
        <v>VŠVU</v>
      </c>
      <c r="B4508" t="str">
        <f t="shared" si="352"/>
        <v>V</v>
      </c>
      <c r="C4508">
        <f t="shared" si="353"/>
        <v>3</v>
      </c>
      <c r="D4508">
        <f t="shared" si="354"/>
        <v>1</v>
      </c>
      <c r="E4508">
        <f t="shared" si="355"/>
        <v>3</v>
      </c>
      <c r="G4508" t="s">
        <v>5523</v>
      </c>
      <c r="H4508" t="s">
        <v>39</v>
      </c>
      <c r="I4508" s="58" t="s">
        <v>242</v>
      </c>
      <c r="J4508" s="58" t="s">
        <v>41</v>
      </c>
      <c r="K4508" s="58" t="s">
        <v>76</v>
      </c>
      <c r="N4508" t="s">
        <v>517</v>
      </c>
      <c r="P4508" t="s">
        <v>78</v>
      </c>
      <c r="Q4508" t="s">
        <v>79</v>
      </c>
      <c r="S4508" t="s">
        <v>80</v>
      </c>
      <c r="T4508" t="s">
        <v>45</v>
      </c>
      <c r="U4508" t="s">
        <v>46</v>
      </c>
      <c r="V4508" t="s">
        <v>46</v>
      </c>
      <c r="W4508" t="s">
        <v>764</v>
      </c>
      <c r="X4508" t="s">
        <v>765</v>
      </c>
      <c r="Y4508" t="s">
        <v>766</v>
      </c>
      <c r="Z4508" t="s">
        <v>767</v>
      </c>
      <c r="AB4508" t="s">
        <v>1155</v>
      </c>
      <c r="AC4508" t="s">
        <v>1156</v>
      </c>
      <c r="AD4508" t="s">
        <v>5524</v>
      </c>
      <c r="AF4508" t="s">
        <v>186</v>
      </c>
      <c r="AG4508" t="s">
        <v>56</v>
      </c>
      <c r="AH4508" t="s">
        <v>56</v>
      </c>
      <c r="AI4508" t="s">
        <v>46</v>
      </c>
      <c r="AJ4508" t="s">
        <v>56</v>
      </c>
      <c r="AK4508" t="s">
        <v>56</v>
      </c>
      <c r="AL4508" t="s">
        <v>56</v>
      </c>
      <c r="AM4508" t="s">
        <v>56</v>
      </c>
      <c r="AN4508" t="s">
        <v>56</v>
      </c>
      <c r="AO4508" t="s">
        <v>56</v>
      </c>
      <c r="AP4508" t="s">
        <v>56</v>
      </c>
      <c r="AQ4508" t="s">
        <v>56</v>
      </c>
      <c r="AR4508" t="s">
        <v>56</v>
      </c>
      <c r="AS4508" t="s">
        <v>56</v>
      </c>
      <c r="AT4508" t="s">
        <v>46</v>
      </c>
      <c r="AU4508" t="s">
        <v>56</v>
      </c>
      <c r="AV4508" t="s">
        <v>56</v>
      </c>
      <c r="AW4508" t="s">
        <v>56</v>
      </c>
    </row>
    <row r="4509" spans="1:49" x14ac:dyDescent="0.3">
      <c r="A4509" t="str">
        <f t="shared" si="351"/>
        <v>AU</v>
      </c>
      <c r="B4509" t="str">
        <f t="shared" si="352"/>
        <v>P</v>
      </c>
      <c r="C4509">
        <f t="shared" si="353"/>
        <v>1.7999999999999998</v>
      </c>
      <c r="D4509">
        <f t="shared" si="354"/>
        <v>1</v>
      </c>
      <c r="E4509">
        <f t="shared" si="355"/>
        <v>1.7999999999999998</v>
      </c>
      <c r="G4509" t="s">
        <v>5525</v>
      </c>
      <c r="H4509" t="s">
        <v>39</v>
      </c>
      <c r="I4509" s="58" t="s">
        <v>742</v>
      </c>
      <c r="J4509" s="58" t="s">
        <v>121</v>
      </c>
      <c r="K4509" s="58" t="s">
        <v>42</v>
      </c>
      <c r="N4509" t="s">
        <v>144</v>
      </c>
      <c r="S4509" t="s">
        <v>72</v>
      </c>
      <c r="T4509" t="s">
        <v>45</v>
      </c>
      <c r="U4509" t="s">
        <v>46</v>
      </c>
      <c r="V4509" t="s">
        <v>46</v>
      </c>
      <c r="W4509" t="s">
        <v>156</v>
      </c>
      <c r="X4509" t="s">
        <v>6458</v>
      </c>
      <c r="Y4509" t="s">
        <v>157</v>
      </c>
      <c r="Z4509" t="s">
        <v>158</v>
      </c>
      <c r="AA4509" t="s">
        <v>159</v>
      </c>
      <c r="AB4509" t="s">
        <v>337</v>
      </c>
      <c r="AC4509" t="s">
        <v>338</v>
      </c>
      <c r="AD4509" t="s">
        <v>5526</v>
      </c>
      <c r="AF4509" t="s">
        <v>55</v>
      </c>
      <c r="AG4509" t="s">
        <v>46</v>
      </c>
      <c r="AH4509" t="s">
        <v>56</v>
      </c>
      <c r="AI4509" t="s">
        <v>56</v>
      </c>
      <c r="AJ4509" t="s">
        <v>56</v>
      </c>
      <c r="AK4509" t="s">
        <v>56</v>
      </c>
      <c r="AL4509" t="s">
        <v>56</v>
      </c>
      <c r="AM4509" t="s">
        <v>56</v>
      </c>
      <c r="AN4509" t="s">
        <v>56</v>
      </c>
      <c r="AO4509" t="s">
        <v>46</v>
      </c>
      <c r="AP4509" t="s">
        <v>56</v>
      </c>
      <c r="AQ4509" t="s">
        <v>56</v>
      </c>
      <c r="AR4509" t="s">
        <v>56</v>
      </c>
      <c r="AS4509" t="s">
        <v>56</v>
      </c>
      <c r="AT4509" t="s">
        <v>56</v>
      </c>
      <c r="AU4509" t="s">
        <v>56</v>
      </c>
      <c r="AV4509" t="s">
        <v>56</v>
      </c>
      <c r="AW4509" t="s">
        <v>56</v>
      </c>
    </row>
    <row r="4510" spans="1:49" x14ac:dyDescent="0.3">
      <c r="A4510" t="str">
        <f t="shared" si="351"/>
        <v>VŠVU</v>
      </c>
      <c r="B4510" t="str">
        <f t="shared" si="352"/>
        <v>V</v>
      </c>
      <c r="C4510">
        <f t="shared" si="353"/>
        <v>0.89999999999999991</v>
      </c>
      <c r="D4510">
        <f t="shared" si="354"/>
        <v>1</v>
      </c>
      <c r="E4510">
        <f t="shared" si="355"/>
        <v>0.89999999999999991</v>
      </c>
      <c r="G4510" t="s">
        <v>5527</v>
      </c>
      <c r="H4510" t="s">
        <v>39</v>
      </c>
      <c r="I4510" s="58" t="s">
        <v>90</v>
      </c>
      <c r="J4510" s="58" t="s">
        <v>41</v>
      </c>
      <c r="K4510" s="58" t="s">
        <v>76</v>
      </c>
      <c r="N4510" t="s">
        <v>763</v>
      </c>
      <c r="P4510" t="s">
        <v>78</v>
      </c>
      <c r="Q4510" t="s">
        <v>79</v>
      </c>
      <c r="S4510" t="s">
        <v>80</v>
      </c>
      <c r="T4510" t="s">
        <v>45</v>
      </c>
      <c r="U4510" t="s">
        <v>46</v>
      </c>
      <c r="V4510" t="s">
        <v>46</v>
      </c>
      <c r="W4510" t="s">
        <v>764</v>
      </c>
      <c r="X4510" t="s">
        <v>765</v>
      </c>
      <c r="Y4510" t="s">
        <v>766</v>
      </c>
      <c r="Z4510" t="s">
        <v>767</v>
      </c>
      <c r="AB4510" t="s">
        <v>768</v>
      </c>
      <c r="AC4510" t="s">
        <v>769</v>
      </c>
      <c r="AD4510" t="s">
        <v>5393</v>
      </c>
      <c r="AF4510" t="s">
        <v>1033</v>
      </c>
      <c r="AG4510" t="s">
        <v>56</v>
      </c>
      <c r="AH4510" t="s">
        <v>56</v>
      </c>
      <c r="AI4510" t="s">
        <v>46</v>
      </c>
      <c r="AJ4510" t="s">
        <v>56</v>
      </c>
      <c r="AK4510" t="s">
        <v>56</v>
      </c>
      <c r="AL4510" t="s">
        <v>56</v>
      </c>
      <c r="AM4510" t="s">
        <v>56</v>
      </c>
      <c r="AN4510" t="s">
        <v>56</v>
      </c>
      <c r="AO4510" t="s">
        <v>56</v>
      </c>
      <c r="AP4510" t="s">
        <v>56</v>
      </c>
      <c r="AQ4510" t="s">
        <v>56</v>
      </c>
      <c r="AR4510" t="s">
        <v>56</v>
      </c>
      <c r="AS4510" t="s">
        <v>56</v>
      </c>
      <c r="AT4510" t="s">
        <v>56</v>
      </c>
      <c r="AU4510" t="s">
        <v>56</v>
      </c>
      <c r="AV4510" t="s">
        <v>56</v>
      </c>
      <c r="AW4510" t="s">
        <v>56</v>
      </c>
    </row>
    <row r="4511" spans="1:49" x14ac:dyDescent="0.3">
      <c r="A4511" t="str">
        <f t="shared" si="351"/>
        <v>AU</v>
      </c>
      <c r="B4511" t="str">
        <f t="shared" si="352"/>
        <v>P</v>
      </c>
      <c r="C4511">
        <f t="shared" si="353"/>
        <v>3</v>
      </c>
      <c r="D4511">
        <f t="shared" si="354"/>
        <v>1</v>
      </c>
      <c r="E4511">
        <f t="shared" si="355"/>
        <v>3</v>
      </c>
      <c r="G4511" t="s">
        <v>5528</v>
      </c>
      <c r="H4511" t="s">
        <v>39</v>
      </c>
      <c r="I4511" s="58" t="s">
        <v>242</v>
      </c>
      <c r="J4511" s="58" t="s">
        <v>41</v>
      </c>
      <c r="K4511" s="58" t="s">
        <v>42</v>
      </c>
      <c r="N4511" t="s">
        <v>144</v>
      </c>
      <c r="S4511" t="s">
        <v>286</v>
      </c>
      <c r="T4511" t="s">
        <v>179</v>
      </c>
      <c r="U4511" t="s">
        <v>223</v>
      </c>
      <c r="V4511" t="s">
        <v>46</v>
      </c>
      <c r="W4511" t="s">
        <v>156</v>
      </c>
      <c r="X4511" t="s">
        <v>6458</v>
      </c>
      <c r="Y4511" t="s">
        <v>157</v>
      </c>
      <c r="Z4511" t="s">
        <v>158</v>
      </c>
      <c r="AA4511" t="s">
        <v>159</v>
      </c>
      <c r="AB4511" t="s">
        <v>2169</v>
      </c>
      <c r="AC4511" t="s">
        <v>2170</v>
      </c>
      <c r="AD4511" t="s">
        <v>6551</v>
      </c>
      <c r="AF4511" t="s">
        <v>186</v>
      </c>
      <c r="AG4511" t="s">
        <v>56</v>
      </c>
      <c r="AH4511" t="s">
        <v>56</v>
      </c>
      <c r="AI4511" t="s">
        <v>46</v>
      </c>
      <c r="AJ4511" t="s">
        <v>56</v>
      </c>
      <c r="AK4511" t="s">
        <v>56</v>
      </c>
      <c r="AL4511" t="s">
        <v>56</v>
      </c>
      <c r="AM4511" t="s">
        <v>56</v>
      </c>
      <c r="AN4511" t="s">
        <v>56</v>
      </c>
      <c r="AO4511" t="s">
        <v>46</v>
      </c>
      <c r="AP4511" t="s">
        <v>56</v>
      </c>
      <c r="AQ4511" t="s">
        <v>56</v>
      </c>
      <c r="AR4511" t="s">
        <v>56</v>
      </c>
      <c r="AS4511" t="s">
        <v>56</v>
      </c>
      <c r="AT4511" t="s">
        <v>56</v>
      </c>
      <c r="AU4511" t="s">
        <v>56</v>
      </c>
      <c r="AV4511" t="s">
        <v>56</v>
      </c>
      <c r="AW4511" t="s">
        <v>56</v>
      </c>
    </row>
    <row r="4512" spans="1:49" x14ac:dyDescent="0.3">
      <c r="A4512" t="str">
        <f t="shared" si="351"/>
        <v>VŠVU</v>
      </c>
      <c r="B4512" t="str">
        <f t="shared" si="352"/>
        <v>V</v>
      </c>
      <c r="C4512">
        <f t="shared" si="353"/>
        <v>0.89999999999999991</v>
      </c>
      <c r="D4512">
        <f t="shared" si="354"/>
        <v>1</v>
      </c>
      <c r="E4512">
        <f t="shared" si="355"/>
        <v>0.89999999999999991</v>
      </c>
      <c r="G4512" t="s">
        <v>5529</v>
      </c>
      <c r="H4512" t="s">
        <v>39</v>
      </c>
      <c r="I4512" s="58" t="s">
        <v>133</v>
      </c>
      <c r="J4512" s="58" t="s">
        <v>41</v>
      </c>
      <c r="K4512" s="58" t="s">
        <v>76</v>
      </c>
      <c r="N4512" t="s">
        <v>1103</v>
      </c>
      <c r="P4512" t="s">
        <v>78</v>
      </c>
      <c r="Q4512" t="s">
        <v>79</v>
      </c>
      <c r="S4512" t="s">
        <v>80</v>
      </c>
      <c r="T4512" t="s">
        <v>73</v>
      </c>
      <c r="U4512" t="s">
        <v>149</v>
      </c>
      <c r="V4512" t="s">
        <v>46</v>
      </c>
      <c r="W4512" t="s">
        <v>764</v>
      </c>
      <c r="X4512" t="s">
        <v>765</v>
      </c>
      <c r="Y4512" t="s">
        <v>766</v>
      </c>
      <c r="Z4512" t="s">
        <v>767</v>
      </c>
      <c r="AB4512" t="s">
        <v>768</v>
      </c>
      <c r="AC4512" t="s">
        <v>769</v>
      </c>
      <c r="AD4512" t="s">
        <v>2910</v>
      </c>
      <c r="AF4512" t="s">
        <v>55</v>
      </c>
      <c r="AG4512" t="s">
        <v>46</v>
      </c>
      <c r="AH4512" t="s">
        <v>56</v>
      </c>
      <c r="AI4512" t="s">
        <v>56</v>
      </c>
      <c r="AJ4512" t="s">
        <v>56</v>
      </c>
      <c r="AK4512" t="s">
        <v>56</v>
      </c>
      <c r="AL4512" t="s">
        <v>56</v>
      </c>
      <c r="AM4512" t="s">
        <v>56</v>
      </c>
      <c r="AN4512" t="s">
        <v>56</v>
      </c>
      <c r="AO4512" t="s">
        <v>56</v>
      </c>
      <c r="AP4512" t="s">
        <v>56</v>
      </c>
      <c r="AQ4512" t="s">
        <v>56</v>
      </c>
      <c r="AR4512" t="s">
        <v>56</v>
      </c>
      <c r="AS4512" t="s">
        <v>56</v>
      </c>
      <c r="AT4512" t="s">
        <v>56</v>
      </c>
      <c r="AU4512" t="s">
        <v>56</v>
      </c>
      <c r="AV4512" t="s">
        <v>56</v>
      </c>
      <c r="AW4512" t="s">
        <v>56</v>
      </c>
    </row>
    <row r="4513" spans="1:49" x14ac:dyDescent="0.3">
      <c r="A4513" t="str">
        <f t="shared" si="351"/>
        <v>AU</v>
      </c>
      <c r="B4513" t="str">
        <f t="shared" si="352"/>
        <v>P</v>
      </c>
      <c r="C4513">
        <f t="shared" si="353"/>
        <v>3</v>
      </c>
      <c r="D4513">
        <f t="shared" si="354"/>
        <v>1</v>
      </c>
      <c r="E4513">
        <f t="shared" si="355"/>
        <v>3</v>
      </c>
      <c r="G4513" t="s">
        <v>5530</v>
      </c>
      <c r="H4513" t="s">
        <v>39</v>
      </c>
      <c r="I4513" s="58" t="s">
        <v>242</v>
      </c>
      <c r="J4513" s="58" t="s">
        <v>41</v>
      </c>
      <c r="K4513" s="58" t="s">
        <v>42</v>
      </c>
      <c r="N4513" t="s">
        <v>144</v>
      </c>
      <c r="S4513" t="s">
        <v>286</v>
      </c>
      <c r="T4513" t="s">
        <v>73</v>
      </c>
      <c r="U4513" t="s">
        <v>149</v>
      </c>
      <c r="V4513" t="s">
        <v>46</v>
      </c>
      <c r="W4513" t="s">
        <v>156</v>
      </c>
      <c r="X4513" t="s">
        <v>6458</v>
      </c>
      <c r="Y4513" t="s">
        <v>157</v>
      </c>
      <c r="Z4513" t="s">
        <v>158</v>
      </c>
      <c r="AA4513" t="s">
        <v>159</v>
      </c>
      <c r="AB4513" t="s">
        <v>2169</v>
      </c>
      <c r="AC4513" t="s">
        <v>2170</v>
      </c>
      <c r="AD4513" t="s">
        <v>5531</v>
      </c>
      <c r="AF4513" t="s">
        <v>186</v>
      </c>
      <c r="AG4513" t="s">
        <v>56</v>
      </c>
      <c r="AH4513" t="s">
        <v>56</v>
      </c>
      <c r="AI4513" t="s">
        <v>46</v>
      </c>
      <c r="AJ4513" t="s">
        <v>56</v>
      </c>
      <c r="AK4513" t="s">
        <v>56</v>
      </c>
      <c r="AL4513" t="s">
        <v>56</v>
      </c>
      <c r="AM4513" t="s">
        <v>56</v>
      </c>
      <c r="AN4513" t="s">
        <v>56</v>
      </c>
      <c r="AO4513" t="s">
        <v>56</v>
      </c>
      <c r="AP4513" t="s">
        <v>56</v>
      </c>
      <c r="AQ4513" t="s">
        <v>56</v>
      </c>
      <c r="AR4513" t="s">
        <v>56</v>
      </c>
      <c r="AS4513" t="s">
        <v>56</v>
      </c>
      <c r="AT4513" t="s">
        <v>56</v>
      </c>
      <c r="AU4513" t="s">
        <v>56</v>
      </c>
      <c r="AV4513" t="s">
        <v>56</v>
      </c>
      <c r="AW4513" t="s">
        <v>56</v>
      </c>
    </row>
    <row r="4514" spans="1:49" x14ac:dyDescent="0.3">
      <c r="A4514" t="str">
        <f t="shared" si="351"/>
        <v>AU</v>
      </c>
      <c r="B4514" t="str">
        <f t="shared" si="352"/>
        <v>P</v>
      </c>
      <c r="C4514">
        <f t="shared" si="353"/>
        <v>1.7999999999999998</v>
      </c>
      <c r="D4514">
        <f t="shared" si="354"/>
        <v>1</v>
      </c>
      <c r="E4514">
        <f t="shared" si="355"/>
        <v>1.7999999999999998</v>
      </c>
      <c r="G4514" t="s">
        <v>5532</v>
      </c>
      <c r="H4514" t="s">
        <v>39</v>
      </c>
      <c r="I4514" s="58" t="s">
        <v>96</v>
      </c>
      <c r="J4514" s="58" t="s">
        <v>41</v>
      </c>
      <c r="K4514" s="58" t="s">
        <v>42</v>
      </c>
      <c r="N4514" t="s">
        <v>43</v>
      </c>
      <c r="S4514" t="s">
        <v>286</v>
      </c>
      <c r="T4514" t="s">
        <v>45</v>
      </c>
      <c r="U4514" t="s">
        <v>46</v>
      </c>
      <c r="V4514" t="s">
        <v>46</v>
      </c>
      <c r="W4514" t="s">
        <v>156</v>
      </c>
      <c r="X4514" t="s">
        <v>6458</v>
      </c>
      <c r="Y4514" t="s">
        <v>157</v>
      </c>
      <c r="Z4514" t="s">
        <v>158</v>
      </c>
      <c r="AA4514" t="s">
        <v>159</v>
      </c>
      <c r="AB4514" t="s">
        <v>2169</v>
      </c>
      <c r="AC4514" t="s">
        <v>2170</v>
      </c>
      <c r="AD4514" t="s">
        <v>5533</v>
      </c>
      <c r="AF4514" t="s">
        <v>186</v>
      </c>
      <c r="AG4514" t="s">
        <v>56</v>
      </c>
      <c r="AH4514" t="s">
        <v>56</v>
      </c>
      <c r="AI4514" t="s">
        <v>46</v>
      </c>
      <c r="AJ4514" t="s">
        <v>56</v>
      </c>
      <c r="AK4514" t="s">
        <v>56</v>
      </c>
      <c r="AL4514" t="s">
        <v>56</v>
      </c>
      <c r="AM4514" t="s">
        <v>56</v>
      </c>
      <c r="AN4514" t="s">
        <v>56</v>
      </c>
      <c r="AO4514" t="s">
        <v>56</v>
      </c>
      <c r="AP4514" t="s">
        <v>56</v>
      </c>
      <c r="AQ4514" t="s">
        <v>56</v>
      </c>
      <c r="AR4514" t="s">
        <v>56</v>
      </c>
      <c r="AS4514" t="s">
        <v>56</v>
      </c>
      <c r="AT4514" t="s">
        <v>56</v>
      </c>
      <c r="AU4514" t="s">
        <v>56</v>
      </c>
      <c r="AV4514" t="s">
        <v>56</v>
      </c>
      <c r="AW4514" t="s">
        <v>56</v>
      </c>
    </row>
    <row r="4515" spans="1:49" x14ac:dyDescent="0.3">
      <c r="A4515" t="str">
        <f t="shared" si="351"/>
        <v>AU</v>
      </c>
      <c r="B4515" t="str">
        <f t="shared" si="352"/>
        <v>P</v>
      </c>
      <c r="C4515">
        <f t="shared" si="353"/>
        <v>1.56</v>
      </c>
      <c r="D4515">
        <f t="shared" si="354"/>
        <v>0.5</v>
      </c>
      <c r="E4515">
        <f t="shared" si="355"/>
        <v>0.78</v>
      </c>
      <c r="G4515" t="s">
        <v>5534</v>
      </c>
      <c r="H4515" t="s">
        <v>39</v>
      </c>
      <c r="I4515" s="58" t="s">
        <v>104</v>
      </c>
      <c r="J4515" s="58" t="s">
        <v>41</v>
      </c>
      <c r="K4515" s="58" t="s">
        <v>42</v>
      </c>
      <c r="N4515" t="s">
        <v>43</v>
      </c>
      <c r="S4515" t="s">
        <v>69</v>
      </c>
      <c r="T4515" t="s">
        <v>45</v>
      </c>
      <c r="U4515" t="s">
        <v>46</v>
      </c>
      <c r="V4515" t="s">
        <v>46</v>
      </c>
      <c r="W4515" t="s">
        <v>156</v>
      </c>
      <c r="X4515" t="s">
        <v>6458</v>
      </c>
      <c r="Y4515" t="s">
        <v>157</v>
      </c>
      <c r="Z4515" t="s">
        <v>158</v>
      </c>
      <c r="AA4515" t="s">
        <v>159</v>
      </c>
      <c r="AB4515" t="s">
        <v>160</v>
      </c>
      <c r="AC4515" t="s">
        <v>161</v>
      </c>
      <c r="AD4515" t="s">
        <v>5535</v>
      </c>
      <c r="AF4515" t="s">
        <v>55</v>
      </c>
      <c r="AG4515" t="s">
        <v>46</v>
      </c>
      <c r="AH4515" t="s">
        <v>56</v>
      </c>
      <c r="AI4515" t="s">
        <v>56</v>
      </c>
      <c r="AJ4515" t="s">
        <v>56</v>
      </c>
      <c r="AK4515" t="s">
        <v>56</v>
      </c>
      <c r="AL4515" t="s">
        <v>56</v>
      </c>
      <c r="AM4515" t="s">
        <v>56</v>
      </c>
      <c r="AN4515" t="s">
        <v>56</v>
      </c>
      <c r="AO4515" t="s">
        <v>46</v>
      </c>
      <c r="AP4515" t="s">
        <v>56</v>
      </c>
      <c r="AQ4515" t="s">
        <v>56</v>
      </c>
      <c r="AR4515" t="s">
        <v>56</v>
      </c>
      <c r="AS4515" t="s">
        <v>56</v>
      </c>
      <c r="AT4515" t="s">
        <v>56</v>
      </c>
      <c r="AU4515" t="s">
        <v>56</v>
      </c>
      <c r="AV4515" t="s">
        <v>46</v>
      </c>
      <c r="AW4515" t="s">
        <v>56</v>
      </c>
    </row>
    <row r="4516" spans="1:49" x14ac:dyDescent="0.3">
      <c r="A4516" t="str">
        <f t="shared" si="351"/>
        <v>AU</v>
      </c>
      <c r="B4516" t="str">
        <f t="shared" si="352"/>
        <v>P</v>
      </c>
      <c r="C4516">
        <f t="shared" si="353"/>
        <v>1.56</v>
      </c>
      <c r="D4516">
        <f t="shared" si="354"/>
        <v>0.5</v>
      </c>
      <c r="E4516">
        <f t="shared" si="355"/>
        <v>0.78</v>
      </c>
      <c r="G4516" t="s">
        <v>5534</v>
      </c>
      <c r="H4516" t="s">
        <v>39</v>
      </c>
      <c r="I4516" s="58" t="s">
        <v>104</v>
      </c>
      <c r="J4516" s="58" t="s">
        <v>41</v>
      </c>
      <c r="K4516" s="58" t="s">
        <v>42</v>
      </c>
      <c r="N4516" t="s">
        <v>43</v>
      </c>
      <c r="S4516" t="s">
        <v>72</v>
      </c>
      <c r="T4516" t="s">
        <v>45</v>
      </c>
      <c r="U4516" t="s">
        <v>46</v>
      </c>
      <c r="V4516" t="s">
        <v>46</v>
      </c>
      <c r="W4516" t="s">
        <v>156</v>
      </c>
      <c r="X4516" t="s">
        <v>6458</v>
      </c>
      <c r="Y4516" t="s">
        <v>157</v>
      </c>
      <c r="Z4516" t="s">
        <v>158</v>
      </c>
      <c r="AA4516" t="s">
        <v>159</v>
      </c>
      <c r="AB4516" t="s">
        <v>337</v>
      </c>
      <c r="AC4516" t="s">
        <v>338</v>
      </c>
      <c r="AD4516" t="s">
        <v>5535</v>
      </c>
      <c r="AF4516" t="s">
        <v>55</v>
      </c>
      <c r="AG4516" t="s">
        <v>46</v>
      </c>
      <c r="AH4516" t="s">
        <v>56</v>
      </c>
      <c r="AI4516" t="s">
        <v>56</v>
      </c>
      <c r="AJ4516" t="s">
        <v>56</v>
      </c>
      <c r="AK4516" t="s">
        <v>56</v>
      </c>
      <c r="AL4516" t="s">
        <v>56</v>
      </c>
      <c r="AM4516" t="s">
        <v>56</v>
      </c>
      <c r="AN4516" t="s">
        <v>56</v>
      </c>
      <c r="AO4516" t="s">
        <v>46</v>
      </c>
      <c r="AP4516" t="s">
        <v>56</v>
      </c>
      <c r="AQ4516" t="s">
        <v>56</v>
      </c>
      <c r="AR4516" t="s">
        <v>56</v>
      </c>
      <c r="AS4516" t="s">
        <v>56</v>
      </c>
      <c r="AT4516" t="s">
        <v>56</v>
      </c>
      <c r="AU4516" t="s">
        <v>56</v>
      </c>
      <c r="AV4516" t="s">
        <v>46</v>
      </c>
      <c r="AW4516" t="s">
        <v>56</v>
      </c>
    </row>
    <row r="4517" spans="1:49" x14ac:dyDescent="0.3">
      <c r="A4517" t="str">
        <f t="shared" si="351"/>
        <v>VŠVU</v>
      </c>
      <c r="B4517" t="str">
        <f t="shared" si="352"/>
        <v>V</v>
      </c>
      <c r="C4517">
        <f t="shared" si="353"/>
        <v>0.89999999999999991</v>
      </c>
      <c r="D4517">
        <f t="shared" si="354"/>
        <v>1</v>
      </c>
      <c r="E4517">
        <f t="shared" si="355"/>
        <v>0.89999999999999991</v>
      </c>
      <c r="G4517" t="s">
        <v>5536</v>
      </c>
      <c r="H4517" t="s">
        <v>39</v>
      </c>
      <c r="I4517" s="58" t="s">
        <v>133</v>
      </c>
      <c r="J4517" s="58" t="s">
        <v>41</v>
      </c>
      <c r="K4517" s="58" t="s">
        <v>97</v>
      </c>
      <c r="L4517" t="s">
        <v>76</v>
      </c>
      <c r="N4517" t="s">
        <v>523</v>
      </c>
      <c r="P4517" t="s">
        <v>78</v>
      </c>
      <c r="Q4517" t="s">
        <v>79</v>
      </c>
      <c r="S4517" t="s">
        <v>99</v>
      </c>
      <c r="T4517" t="s">
        <v>45</v>
      </c>
      <c r="U4517" t="s">
        <v>46</v>
      </c>
      <c r="V4517" t="s">
        <v>46</v>
      </c>
      <c r="W4517" t="s">
        <v>764</v>
      </c>
      <c r="X4517" t="s">
        <v>765</v>
      </c>
      <c r="Y4517" t="s">
        <v>766</v>
      </c>
      <c r="Z4517" t="s">
        <v>767</v>
      </c>
      <c r="AB4517" t="s">
        <v>774</v>
      </c>
      <c r="AC4517" t="s">
        <v>775</v>
      </c>
      <c r="AD4517" t="s">
        <v>776</v>
      </c>
      <c r="AF4517" t="s">
        <v>55</v>
      </c>
      <c r="AG4517" t="s">
        <v>46</v>
      </c>
      <c r="AH4517" t="s">
        <v>56</v>
      </c>
      <c r="AI4517" t="s">
        <v>56</v>
      </c>
      <c r="AJ4517" t="s">
        <v>56</v>
      </c>
      <c r="AK4517" t="s">
        <v>56</v>
      </c>
      <c r="AL4517" t="s">
        <v>56</v>
      </c>
      <c r="AM4517" t="s">
        <v>56</v>
      </c>
      <c r="AN4517" t="s">
        <v>56</v>
      </c>
      <c r="AO4517" t="s">
        <v>56</v>
      </c>
      <c r="AP4517" t="s">
        <v>56</v>
      </c>
      <c r="AQ4517" t="s">
        <v>56</v>
      </c>
      <c r="AR4517" t="s">
        <v>56</v>
      </c>
      <c r="AS4517" t="s">
        <v>56</v>
      </c>
      <c r="AT4517" t="s">
        <v>56</v>
      </c>
      <c r="AU4517" t="s">
        <v>56</v>
      </c>
      <c r="AV4517" t="s">
        <v>56</v>
      </c>
      <c r="AW4517" t="s">
        <v>56</v>
      </c>
    </row>
    <row r="4518" spans="1:49" x14ac:dyDescent="0.3">
      <c r="A4518" t="str">
        <f t="shared" si="351"/>
        <v>AU</v>
      </c>
      <c r="B4518" t="str">
        <f t="shared" si="352"/>
        <v>P</v>
      </c>
      <c r="C4518">
        <f t="shared" si="353"/>
        <v>0.78</v>
      </c>
      <c r="D4518">
        <f t="shared" si="354"/>
        <v>0.5</v>
      </c>
      <c r="E4518">
        <f t="shared" si="355"/>
        <v>0.39</v>
      </c>
      <c r="G4518" t="s">
        <v>5537</v>
      </c>
      <c r="H4518" t="s">
        <v>39</v>
      </c>
      <c r="I4518" s="58" t="s">
        <v>257</v>
      </c>
      <c r="J4518" s="58" t="s">
        <v>41</v>
      </c>
      <c r="K4518" s="58" t="s">
        <v>42</v>
      </c>
      <c r="N4518" t="s">
        <v>43</v>
      </c>
      <c r="S4518" t="s">
        <v>69</v>
      </c>
      <c r="T4518" t="s">
        <v>73</v>
      </c>
      <c r="U4518" t="s">
        <v>149</v>
      </c>
      <c r="V4518" t="s">
        <v>46</v>
      </c>
      <c r="W4518" t="s">
        <v>156</v>
      </c>
      <c r="X4518" t="s">
        <v>6458</v>
      </c>
      <c r="Y4518" t="s">
        <v>157</v>
      </c>
      <c r="Z4518" t="s">
        <v>158</v>
      </c>
      <c r="AA4518" t="s">
        <v>159</v>
      </c>
      <c r="AB4518" t="s">
        <v>598</v>
      </c>
      <c r="AC4518" t="s">
        <v>599</v>
      </c>
      <c r="AE4518" t="s">
        <v>3677</v>
      </c>
      <c r="AF4518" t="s">
        <v>55</v>
      </c>
      <c r="AG4518" t="s">
        <v>56</v>
      </c>
      <c r="AH4518" t="s">
        <v>46</v>
      </c>
      <c r="AI4518" t="s">
        <v>56</v>
      </c>
      <c r="AJ4518" t="s">
        <v>56</v>
      </c>
      <c r="AK4518" t="s">
        <v>56</v>
      </c>
      <c r="AL4518" t="s">
        <v>56</v>
      </c>
      <c r="AM4518" t="s">
        <v>56</v>
      </c>
      <c r="AN4518" t="s">
        <v>56</v>
      </c>
      <c r="AO4518" t="s">
        <v>56</v>
      </c>
      <c r="AP4518" t="s">
        <v>56</v>
      </c>
      <c r="AQ4518" t="s">
        <v>56</v>
      </c>
      <c r="AR4518" t="s">
        <v>56</v>
      </c>
      <c r="AS4518" t="s">
        <v>56</v>
      </c>
      <c r="AT4518" t="s">
        <v>46</v>
      </c>
      <c r="AU4518" t="s">
        <v>56</v>
      </c>
      <c r="AV4518" t="s">
        <v>56</v>
      </c>
      <c r="AW4518" t="s">
        <v>56</v>
      </c>
    </row>
    <row r="4519" spans="1:49" x14ac:dyDescent="0.3">
      <c r="A4519" t="str">
        <f t="shared" si="351"/>
        <v>AU</v>
      </c>
      <c r="B4519" t="str">
        <f t="shared" si="352"/>
        <v>P</v>
      </c>
      <c r="C4519">
        <f t="shared" si="353"/>
        <v>0.78</v>
      </c>
      <c r="D4519">
        <f t="shared" si="354"/>
        <v>0.5</v>
      </c>
      <c r="E4519">
        <f t="shared" si="355"/>
        <v>0.39</v>
      </c>
      <c r="G4519" t="s">
        <v>5537</v>
      </c>
      <c r="H4519" t="s">
        <v>39</v>
      </c>
      <c r="I4519" s="58" t="s">
        <v>257</v>
      </c>
      <c r="J4519" s="58" t="s">
        <v>41</v>
      </c>
      <c r="K4519" s="58" t="s">
        <v>42</v>
      </c>
      <c r="N4519" t="s">
        <v>43</v>
      </c>
      <c r="S4519" t="s">
        <v>72</v>
      </c>
      <c r="T4519" t="s">
        <v>45</v>
      </c>
      <c r="U4519" t="s">
        <v>46</v>
      </c>
      <c r="V4519" t="s">
        <v>46</v>
      </c>
      <c r="W4519" t="s">
        <v>156</v>
      </c>
      <c r="X4519" t="s">
        <v>6458</v>
      </c>
      <c r="Y4519" t="s">
        <v>157</v>
      </c>
      <c r="Z4519" t="s">
        <v>158</v>
      </c>
      <c r="AA4519" t="s">
        <v>159</v>
      </c>
      <c r="AB4519" t="s">
        <v>337</v>
      </c>
      <c r="AC4519" t="s">
        <v>338</v>
      </c>
      <c r="AE4519" t="s">
        <v>3677</v>
      </c>
      <c r="AF4519" t="s">
        <v>55</v>
      </c>
      <c r="AG4519" t="s">
        <v>56</v>
      </c>
      <c r="AH4519" t="s">
        <v>46</v>
      </c>
      <c r="AI4519" t="s">
        <v>56</v>
      </c>
      <c r="AJ4519" t="s">
        <v>56</v>
      </c>
      <c r="AK4519" t="s">
        <v>56</v>
      </c>
      <c r="AL4519" t="s">
        <v>56</v>
      </c>
      <c r="AM4519" t="s">
        <v>56</v>
      </c>
      <c r="AN4519" t="s">
        <v>56</v>
      </c>
      <c r="AO4519" t="s">
        <v>56</v>
      </c>
      <c r="AP4519" t="s">
        <v>56</v>
      </c>
      <c r="AQ4519" t="s">
        <v>56</v>
      </c>
      <c r="AR4519" t="s">
        <v>56</v>
      </c>
      <c r="AS4519" t="s">
        <v>56</v>
      </c>
      <c r="AT4519" t="s">
        <v>56</v>
      </c>
      <c r="AU4519" t="s">
        <v>56</v>
      </c>
      <c r="AV4519" t="s">
        <v>46</v>
      </c>
      <c r="AW4519" t="s">
        <v>56</v>
      </c>
    </row>
    <row r="4520" spans="1:49" x14ac:dyDescent="0.3">
      <c r="A4520" t="str">
        <f t="shared" si="351"/>
        <v>AU</v>
      </c>
      <c r="B4520" t="str">
        <f t="shared" si="352"/>
        <v>P</v>
      </c>
      <c r="C4520">
        <f t="shared" si="353"/>
        <v>1.56</v>
      </c>
      <c r="D4520">
        <f t="shared" si="354"/>
        <v>1</v>
      </c>
      <c r="E4520">
        <f t="shared" si="355"/>
        <v>1.56</v>
      </c>
      <c r="G4520" t="s">
        <v>5538</v>
      </c>
      <c r="H4520" t="s">
        <v>39</v>
      </c>
      <c r="I4520" s="58" t="s">
        <v>104</v>
      </c>
      <c r="J4520" s="58" t="s">
        <v>41</v>
      </c>
      <c r="K4520" s="58" t="s">
        <v>42</v>
      </c>
      <c r="N4520" t="s">
        <v>43</v>
      </c>
      <c r="S4520" t="s">
        <v>69</v>
      </c>
      <c r="T4520" t="s">
        <v>215</v>
      </c>
      <c r="U4520" t="s">
        <v>287</v>
      </c>
      <c r="V4520" t="s">
        <v>149</v>
      </c>
      <c r="W4520" t="s">
        <v>156</v>
      </c>
      <c r="X4520" t="s">
        <v>6458</v>
      </c>
      <c r="Y4520" t="s">
        <v>157</v>
      </c>
      <c r="Z4520" t="s">
        <v>158</v>
      </c>
      <c r="AA4520" t="s">
        <v>159</v>
      </c>
      <c r="AB4520" t="s">
        <v>160</v>
      </c>
      <c r="AC4520" t="s">
        <v>161</v>
      </c>
      <c r="AE4520" t="s">
        <v>5539</v>
      </c>
      <c r="AF4520" t="s">
        <v>186</v>
      </c>
      <c r="AG4520" t="s">
        <v>56</v>
      </c>
      <c r="AH4520" t="s">
        <v>56</v>
      </c>
      <c r="AI4520" t="s">
        <v>56</v>
      </c>
      <c r="AJ4520" t="s">
        <v>46</v>
      </c>
      <c r="AK4520" t="s">
        <v>56</v>
      </c>
      <c r="AL4520" t="s">
        <v>56</v>
      </c>
      <c r="AM4520" t="s">
        <v>56</v>
      </c>
      <c r="AN4520" t="s">
        <v>56</v>
      </c>
      <c r="AO4520" t="s">
        <v>56</v>
      </c>
      <c r="AP4520" t="s">
        <v>56</v>
      </c>
      <c r="AQ4520" t="s">
        <v>56</v>
      </c>
      <c r="AR4520" t="s">
        <v>56</v>
      </c>
      <c r="AS4520" t="s">
        <v>56</v>
      </c>
      <c r="AT4520" t="s">
        <v>56</v>
      </c>
      <c r="AU4520" t="s">
        <v>56</v>
      </c>
      <c r="AV4520" t="s">
        <v>56</v>
      </c>
      <c r="AW4520" t="s">
        <v>56</v>
      </c>
    </row>
    <row r="4521" spans="1:49" x14ac:dyDescent="0.3">
      <c r="A4521" t="str">
        <f t="shared" si="351"/>
        <v>TUKE</v>
      </c>
      <c r="B4521" t="str">
        <f t="shared" si="352"/>
        <v>V</v>
      </c>
      <c r="C4521">
        <f t="shared" si="353"/>
        <v>0.78</v>
      </c>
      <c r="D4521">
        <f t="shared" si="354"/>
        <v>1</v>
      </c>
      <c r="E4521">
        <f t="shared" si="355"/>
        <v>0.78</v>
      </c>
      <c r="G4521" t="s">
        <v>5540</v>
      </c>
      <c r="H4521" t="s">
        <v>39</v>
      </c>
      <c r="I4521" s="58" t="s">
        <v>75</v>
      </c>
      <c r="J4521" s="58" t="s">
        <v>41</v>
      </c>
      <c r="K4521" s="58" t="s">
        <v>76</v>
      </c>
      <c r="N4521" t="s">
        <v>77</v>
      </c>
      <c r="P4521" t="s">
        <v>78</v>
      </c>
      <c r="Q4521" t="s">
        <v>79</v>
      </c>
      <c r="S4521" t="s">
        <v>80</v>
      </c>
      <c r="T4521" t="s">
        <v>45</v>
      </c>
      <c r="U4521" t="s">
        <v>46</v>
      </c>
      <c r="V4521" t="s">
        <v>46</v>
      </c>
      <c r="W4521" t="s">
        <v>714</v>
      </c>
      <c r="X4521" t="s">
        <v>715</v>
      </c>
      <c r="Y4521" t="s">
        <v>716</v>
      </c>
      <c r="Z4521" t="s">
        <v>717</v>
      </c>
      <c r="AA4521" t="s">
        <v>718</v>
      </c>
      <c r="AB4521" t="s">
        <v>1174</v>
      </c>
      <c r="AC4521" t="s">
        <v>1175</v>
      </c>
      <c r="AE4521" t="s">
        <v>2919</v>
      </c>
      <c r="AF4521" t="s">
        <v>55</v>
      </c>
      <c r="AG4521" t="s">
        <v>56</v>
      </c>
      <c r="AH4521" t="s">
        <v>46</v>
      </c>
      <c r="AI4521" t="s">
        <v>56</v>
      </c>
      <c r="AJ4521" t="s">
        <v>56</v>
      </c>
      <c r="AK4521" t="s">
        <v>56</v>
      </c>
      <c r="AL4521" t="s">
        <v>56</v>
      </c>
      <c r="AM4521" t="s">
        <v>56</v>
      </c>
      <c r="AN4521" t="s">
        <v>56</v>
      </c>
      <c r="AO4521" t="s">
        <v>56</v>
      </c>
      <c r="AP4521" t="s">
        <v>56</v>
      </c>
      <c r="AQ4521" t="s">
        <v>56</v>
      </c>
      <c r="AR4521" t="s">
        <v>56</v>
      </c>
      <c r="AS4521" t="s">
        <v>56</v>
      </c>
      <c r="AT4521" t="s">
        <v>56</v>
      </c>
      <c r="AU4521" t="s">
        <v>56</v>
      </c>
      <c r="AV4521" t="s">
        <v>46</v>
      </c>
      <c r="AW4521" t="s">
        <v>56</v>
      </c>
    </row>
    <row r="4522" spans="1:49" x14ac:dyDescent="0.3">
      <c r="A4522" t="str">
        <f t="shared" si="351"/>
        <v>TUKE</v>
      </c>
      <c r="B4522" t="str">
        <f t="shared" si="352"/>
        <v>V</v>
      </c>
      <c r="C4522">
        <f t="shared" si="353"/>
        <v>0.78</v>
      </c>
      <c r="D4522">
        <f t="shared" si="354"/>
        <v>1</v>
      </c>
      <c r="E4522">
        <f t="shared" si="355"/>
        <v>0.78</v>
      </c>
      <c r="G4522" t="s">
        <v>5541</v>
      </c>
      <c r="H4522" t="s">
        <v>39</v>
      </c>
      <c r="I4522" s="58" t="s">
        <v>75</v>
      </c>
      <c r="J4522" s="58" t="s">
        <v>41</v>
      </c>
      <c r="K4522" s="58" t="s">
        <v>76</v>
      </c>
      <c r="N4522" t="s">
        <v>77</v>
      </c>
      <c r="P4522" t="s">
        <v>78</v>
      </c>
      <c r="Q4522" t="s">
        <v>79</v>
      </c>
      <c r="S4522" t="s">
        <v>80</v>
      </c>
      <c r="T4522" t="s">
        <v>45</v>
      </c>
      <c r="U4522" t="s">
        <v>46</v>
      </c>
      <c r="V4522" t="s">
        <v>46</v>
      </c>
      <c r="W4522" t="s">
        <v>714</v>
      </c>
      <c r="X4522" t="s">
        <v>715</v>
      </c>
      <c r="Y4522" t="s">
        <v>716</v>
      </c>
      <c r="Z4522" t="s">
        <v>717</v>
      </c>
      <c r="AA4522" t="s">
        <v>718</v>
      </c>
      <c r="AB4522" t="s">
        <v>1174</v>
      </c>
      <c r="AC4522" t="s">
        <v>1175</v>
      </c>
      <c r="AE4522" t="s">
        <v>2919</v>
      </c>
      <c r="AF4522" t="s">
        <v>55</v>
      </c>
      <c r="AG4522" t="s">
        <v>56</v>
      </c>
      <c r="AH4522" t="s">
        <v>46</v>
      </c>
      <c r="AI4522" t="s">
        <v>56</v>
      </c>
      <c r="AJ4522" t="s">
        <v>56</v>
      </c>
      <c r="AK4522" t="s">
        <v>56</v>
      </c>
      <c r="AL4522" t="s">
        <v>56</v>
      </c>
      <c r="AM4522" t="s">
        <v>56</v>
      </c>
      <c r="AN4522" t="s">
        <v>56</v>
      </c>
      <c r="AO4522" t="s">
        <v>56</v>
      </c>
      <c r="AP4522" t="s">
        <v>56</v>
      </c>
      <c r="AQ4522" t="s">
        <v>56</v>
      </c>
      <c r="AR4522" t="s">
        <v>56</v>
      </c>
      <c r="AS4522" t="s">
        <v>56</v>
      </c>
      <c r="AT4522" t="s">
        <v>56</v>
      </c>
      <c r="AU4522" t="s">
        <v>56</v>
      </c>
      <c r="AV4522" t="s">
        <v>46</v>
      </c>
      <c r="AW4522" t="s">
        <v>56</v>
      </c>
    </row>
    <row r="4523" spans="1:49" x14ac:dyDescent="0.3">
      <c r="A4523" t="str">
        <f t="shared" si="351"/>
        <v>TUKE</v>
      </c>
      <c r="B4523" t="str">
        <f t="shared" si="352"/>
        <v>V</v>
      </c>
      <c r="C4523">
        <f t="shared" si="353"/>
        <v>0.78</v>
      </c>
      <c r="D4523">
        <f t="shared" si="354"/>
        <v>1</v>
      </c>
      <c r="E4523">
        <f t="shared" si="355"/>
        <v>0.78</v>
      </c>
      <c r="G4523" t="s">
        <v>5542</v>
      </c>
      <c r="H4523" t="s">
        <v>39</v>
      </c>
      <c r="I4523" s="58" t="s">
        <v>75</v>
      </c>
      <c r="J4523" s="58" t="s">
        <v>41</v>
      </c>
      <c r="K4523" s="58" t="s">
        <v>76</v>
      </c>
      <c r="N4523" t="s">
        <v>77</v>
      </c>
      <c r="P4523" t="s">
        <v>78</v>
      </c>
      <c r="Q4523" t="s">
        <v>79</v>
      </c>
      <c r="S4523" t="s">
        <v>80</v>
      </c>
      <c r="T4523" t="s">
        <v>45</v>
      </c>
      <c r="U4523" t="s">
        <v>46</v>
      </c>
      <c r="V4523" t="s">
        <v>46</v>
      </c>
      <c r="W4523" t="s">
        <v>714</v>
      </c>
      <c r="X4523" t="s">
        <v>715</v>
      </c>
      <c r="Y4523" t="s">
        <v>716</v>
      </c>
      <c r="Z4523" t="s">
        <v>717</v>
      </c>
      <c r="AA4523" t="s">
        <v>718</v>
      </c>
      <c r="AB4523" t="s">
        <v>1174</v>
      </c>
      <c r="AC4523" t="s">
        <v>1175</v>
      </c>
      <c r="AE4523" t="s">
        <v>2919</v>
      </c>
      <c r="AF4523" t="s">
        <v>55</v>
      </c>
      <c r="AG4523" t="s">
        <v>56</v>
      </c>
      <c r="AH4523" t="s">
        <v>46</v>
      </c>
      <c r="AI4523" t="s">
        <v>56</v>
      </c>
      <c r="AJ4523" t="s">
        <v>56</v>
      </c>
      <c r="AK4523" t="s">
        <v>56</v>
      </c>
      <c r="AL4523" t="s">
        <v>56</v>
      </c>
      <c r="AM4523" t="s">
        <v>56</v>
      </c>
      <c r="AN4523" t="s">
        <v>56</v>
      </c>
      <c r="AO4523" t="s">
        <v>56</v>
      </c>
      <c r="AP4523" t="s">
        <v>56</v>
      </c>
      <c r="AQ4523" t="s">
        <v>56</v>
      </c>
      <c r="AR4523" t="s">
        <v>56</v>
      </c>
      <c r="AS4523" t="s">
        <v>56</v>
      </c>
      <c r="AT4523" t="s">
        <v>56</v>
      </c>
      <c r="AU4523" t="s">
        <v>56</v>
      </c>
      <c r="AV4523" t="s">
        <v>46</v>
      </c>
      <c r="AW4523" t="s">
        <v>56</v>
      </c>
    </row>
    <row r="4524" spans="1:49" x14ac:dyDescent="0.3">
      <c r="A4524" t="str">
        <f t="shared" si="351"/>
        <v>TUKE</v>
      </c>
      <c r="B4524" t="str">
        <f t="shared" si="352"/>
        <v>V</v>
      </c>
      <c r="C4524">
        <f t="shared" si="353"/>
        <v>0.78</v>
      </c>
      <c r="D4524">
        <f t="shared" si="354"/>
        <v>1</v>
      </c>
      <c r="E4524">
        <f t="shared" si="355"/>
        <v>0.78</v>
      </c>
      <c r="G4524" t="s">
        <v>5543</v>
      </c>
      <c r="H4524" t="s">
        <v>39</v>
      </c>
      <c r="I4524" s="58" t="s">
        <v>75</v>
      </c>
      <c r="J4524" s="58" t="s">
        <v>41</v>
      </c>
      <c r="K4524" s="58" t="s">
        <v>76</v>
      </c>
      <c r="N4524" t="s">
        <v>77</v>
      </c>
      <c r="P4524" t="s">
        <v>78</v>
      </c>
      <c r="Q4524" t="s">
        <v>79</v>
      </c>
      <c r="S4524" t="s">
        <v>80</v>
      </c>
      <c r="T4524" t="s">
        <v>45</v>
      </c>
      <c r="U4524" t="s">
        <v>46</v>
      </c>
      <c r="V4524" t="s">
        <v>46</v>
      </c>
      <c r="W4524" t="s">
        <v>714</v>
      </c>
      <c r="X4524" t="s">
        <v>715</v>
      </c>
      <c r="Y4524" t="s">
        <v>716</v>
      </c>
      <c r="Z4524" t="s">
        <v>717</v>
      </c>
      <c r="AA4524" t="s">
        <v>718</v>
      </c>
      <c r="AB4524" t="s">
        <v>1174</v>
      </c>
      <c r="AC4524" t="s">
        <v>1175</v>
      </c>
      <c r="AE4524" t="s">
        <v>2919</v>
      </c>
      <c r="AF4524" t="s">
        <v>55</v>
      </c>
      <c r="AG4524" t="s">
        <v>56</v>
      </c>
      <c r="AH4524" t="s">
        <v>46</v>
      </c>
      <c r="AI4524" t="s">
        <v>56</v>
      </c>
      <c r="AJ4524" t="s">
        <v>56</v>
      </c>
      <c r="AK4524" t="s">
        <v>56</v>
      </c>
      <c r="AL4524" t="s">
        <v>56</v>
      </c>
      <c r="AM4524" t="s">
        <v>56</v>
      </c>
      <c r="AN4524" t="s">
        <v>56</v>
      </c>
      <c r="AO4524" t="s">
        <v>56</v>
      </c>
      <c r="AP4524" t="s">
        <v>56</v>
      </c>
      <c r="AQ4524" t="s">
        <v>56</v>
      </c>
      <c r="AR4524" t="s">
        <v>56</v>
      </c>
      <c r="AS4524" t="s">
        <v>56</v>
      </c>
      <c r="AT4524" t="s">
        <v>56</v>
      </c>
      <c r="AU4524" t="s">
        <v>56</v>
      </c>
      <c r="AV4524" t="s">
        <v>46</v>
      </c>
      <c r="AW4524" t="s">
        <v>56</v>
      </c>
    </row>
    <row r="4525" spans="1:49" x14ac:dyDescent="0.3">
      <c r="A4525" t="str">
        <f t="shared" si="351"/>
        <v>AU</v>
      </c>
      <c r="B4525" t="str">
        <f t="shared" si="352"/>
        <v>P</v>
      </c>
      <c r="C4525">
        <f t="shared" si="353"/>
        <v>0.78</v>
      </c>
      <c r="D4525">
        <f t="shared" si="354"/>
        <v>1</v>
      </c>
      <c r="E4525">
        <f t="shared" si="355"/>
        <v>0.78</v>
      </c>
      <c r="G4525" t="s">
        <v>5544</v>
      </c>
      <c r="H4525" t="s">
        <v>39</v>
      </c>
      <c r="I4525" s="58" t="s">
        <v>257</v>
      </c>
      <c r="J4525" s="58" t="s">
        <v>41</v>
      </c>
      <c r="K4525" s="58" t="s">
        <v>42</v>
      </c>
      <c r="N4525" t="s">
        <v>43</v>
      </c>
      <c r="S4525" t="s">
        <v>69</v>
      </c>
      <c r="T4525" t="s">
        <v>73</v>
      </c>
      <c r="U4525" t="s">
        <v>149</v>
      </c>
      <c r="V4525" t="s">
        <v>46</v>
      </c>
      <c r="W4525" t="s">
        <v>156</v>
      </c>
      <c r="X4525" t="s">
        <v>6458</v>
      </c>
      <c r="Y4525" t="s">
        <v>157</v>
      </c>
      <c r="Z4525" t="s">
        <v>158</v>
      </c>
      <c r="AA4525" t="s">
        <v>159</v>
      </c>
      <c r="AB4525" t="s">
        <v>454</v>
      </c>
      <c r="AC4525" t="s">
        <v>455</v>
      </c>
      <c r="AE4525" t="s">
        <v>5545</v>
      </c>
      <c r="AF4525" t="s">
        <v>55</v>
      </c>
      <c r="AG4525" t="s">
        <v>56</v>
      </c>
      <c r="AH4525" t="s">
        <v>46</v>
      </c>
      <c r="AI4525" t="s">
        <v>56</v>
      </c>
      <c r="AJ4525" t="s">
        <v>56</v>
      </c>
      <c r="AK4525" t="s">
        <v>56</v>
      </c>
      <c r="AL4525" t="s">
        <v>56</v>
      </c>
      <c r="AM4525" t="s">
        <v>56</v>
      </c>
      <c r="AN4525" t="s">
        <v>56</v>
      </c>
      <c r="AO4525" t="s">
        <v>56</v>
      </c>
      <c r="AP4525" t="s">
        <v>56</v>
      </c>
      <c r="AQ4525" t="s">
        <v>56</v>
      </c>
      <c r="AR4525" t="s">
        <v>56</v>
      </c>
      <c r="AS4525" t="s">
        <v>56</v>
      </c>
      <c r="AT4525" t="s">
        <v>46</v>
      </c>
      <c r="AU4525" t="s">
        <v>56</v>
      </c>
      <c r="AV4525" t="s">
        <v>56</v>
      </c>
      <c r="AW4525" t="s">
        <v>56</v>
      </c>
    </row>
    <row r="4526" spans="1:49" x14ac:dyDescent="0.3">
      <c r="A4526" t="str">
        <f t="shared" si="351"/>
        <v>AU</v>
      </c>
      <c r="B4526" t="str">
        <f t="shared" si="352"/>
        <v>P</v>
      </c>
      <c r="C4526">
        <f t="shared" si="353"/>
        <v>0.44999999999999996</v>
      </c>
      <c r="D4526">
        <f t="shared" si="354"/>
        <v>1</v>
      </c>
      <c r="E4526">
        <f t="shared" si="355"/>
        <v>0.44999999999999996</v>
      </c>
      <c r="G4526" t="s">
        <v>5546</v>
      </c>
      <c r="H4526" t="s">
        <v>39</v>
      </c>
      <c r="I4526" s="58" t="s">
        <v>68</v>
      </c>
      <c r="J4526" s="58" t="s">
        <v>41</v>
      </c>
      <c r="K4526" s="58" t="s">
        <v>42</v>
      </c>
      <c r="N4526" t="s">
        <v>43</v>
      </c>
      <c r="S4526" t="s">
        <v>69</v>
      </c>
      <c r="T4526" t="s">
        <v>45</v>
      </c>
      <c r="U4526" t="s">
        <v>46</v>
      </c>
      <c r="V4526" t="s">
        <v>46</v>
      </c>
      <c r="W4526" t="s">
        <v>156</v>
      </c>
      <c r="X4526" t="s">
        <v>6458</v>
      </c>
      <c r="Y4526" t="s">
        <v>157</v>
      </c>
      <c r="Z4526" t="s">
        <v>158</v>
      </c>
      <c r="AA4526" t="s">
        <v>159</v>
      </c>
      <c r="AB4526" t="s">
        <v>454</v>
      </c>
      <c r="AC4526" t="s">
        <v>455</v>
      </c>
      <c r="AE4526" t="s">
        <v>5547</v>
      </c>
      <c r="AF4526" t="s">
        <v>55</v>
      </c>
      <c r="AG4526" t="s">
        <v>56</v>
      </c>
      <c r="AH4526" t="s">
        <v>46</v>
      </c>
      <c r="AI4526" t="s">
        <v>56</v>
      </c>
      <c r="AJ4526" t="s">
        <v>56</v>
      </c>
      <c r="AK4526" t="s">
        <v>56</v>
      </c>
      <c r="AL4526" t="s">
        <v>56</v>
      </c>
      <c r="AM4526" t="s">
        <v>56</v>
      </c>
      <c r="AN4526" t="s">
        <v>56</v>
      </c>
      <c r="AO4526" t="s">
        <v>56</v>
      </c>
      <c r="AP4526" t="s">
        <v>56</v>
      </c>
      <c r="AQ4526" t="s">
        <v>56</v>
      </c>
      <c r="AR4526" t="s">
        <v>56</v>
      </c>
      <c r="AS4526" t="s">
        <v>56</v>
      </c>
      <c r="AT4526" t="s">
        <v>46</v>
      </c>
      <c r="AU4526" t="s">
        <v>56</v>
      </c>
      <c r="AV4526" t="s">
        <v>56</v>
      </c>
      <c r="AW4526" t="s">
        <v>56</v>
      </c>
    </row>
    <row r="4527" spans="1:49" x14ac:dyDescent="0.3">
      <c r="A4527" t="str">
        <f t="shared" si="351"/>
        <v>AU</v>
      </c>
      <c r="B4527" t="str">
        <f t="shared" si="352"/>
        <v>P</v>
      </c>
      <c r="C4527">
        <f t="shared" si="353"/>
        <v>0.44999999999999996</v>
      </c>
      <c r="D4527">
        <f t="shared" si="354"/>
        <v>1</v>
      </c>
      <c r="E4527">
        <f t="shared" si="355"/>
        <v>0.44999999999999996</v>
      </c>
      <c r="G4527" t="s">
        <v>5548</v>
      </c>
      <c r="H4527" t="s">
        <v>39</v>
      </c>
      <c r="I4527" s="58" t="s">
        <v>68</v>
      </c>
      <c r="J4527" s="58" t="s">
        <v>41</v>
      </c>
      <c r="K4527" s="58" t="s">
        <v>42</v>
      </c>
      <c r="N4527" t="s">
        <v>43</v>
      </c>
      <c r="S4527" t="s">
        <v>69</v>
      </c>
      <c r="T4527" t="s">
        <v>45</v>
      </c>
      <c r="U4527" t="s">
        <v>46</v>
      </c>
      <c r="V4527" t="s">
        <v>46</v>
      </c>
      <c r="W4527" t="s">
        <v>156</v>
      </c>
      <c r="X4527" t="s">
        <v>6458</v>
      </c>
      <c r="Y4527" t="s">
        <v>157</v>
      </c>
      <c r="Z4527" t="s">
        <v>158</v>
      </c>
      <c r="AA4527" t="s">
        <v>159</v>
      </c>
      <c r="AB4527" t="s">
        <v>454</v>
      </c>
      <c r="AC4527" t="s">
        <v>455</v>
      </c>
      <c r="AE4527" t="s">
        <v>5549</v>
      </c>
      <c r="AF4527" t="s">
        <v>55</v>
      </c>
      <c r="AG4527" t="s">
        <v>56</v>
      </c>
      <c r="AH4527" t="s">
        <v>46</v>
      </c>
      <c r="AI4527" t="s">
        <v>56</v>
      </c>
      <c r="AJ4527" t="s">
        <v>56</v>
      </c>
      <c r="AK4527" t="s">
        <v>56</v>
      </c>
      <c r="AL4527" t="s">
        <v>56</v>
      </c>
      <c r="AM4527" t="s">
        <v>56</v>
      </c>
      <c r="AN4527" t="s">
        <v>56</v>
      </c>
      <c r="AO4527" t="s">
        <v>56</v>
      </c>
      <c r="AP4527" t="s">
        <v>56</v>
      </c>
      <c r="AQ4527" t="s">
        <v>56</v>
      </c>
      <c r="AR4527" t="s">
        <v>56</v>
      </c>
      <c r="AS4527" t="s">
        <v>56</v>
      </c>
      <c r="AT4527" t="s">
        <v>46</v>
      </c>
      <c r="AU4527" t="s">
        <v>56</v>
      </c>
      <c r="AV4527" t="s">
        <v>56</v>
      </c>
      <c r="AW4527" t="s">
        <v>56</v>
      </c>
    </row>
    <row r="4528" spans="1:49" x14ac:dyDescent="0.3">
      <c r="A4528" t="str">
        <f t="shared" si="351"/>
        <v>AU</v>
      </c>
      <c r="B4528" t="str">
        <f t="shared" si="352"/>
        <v>P</v>
      </c>
      <c r="C4528">
        <f t="shared" si="353"/>
        <v>0.44999999999999996</v>
      </c>
      <c r="D4528">
        <f t="shared" si="354"/>
        <v>1</v>
      </c>
      <c r="E4528">
        <f t="shared" si="355"/>
        <v>0.44999999999999996</v>
      </c>
      <c r="G4528" t="s">
        <v>5550</v>
      </c>
      <c r="H4528" t="s">
        <v>39</v>
      </c>
      <c r="I4528" s="58" t="s">
        <v>68</v>
      </c>
      <c r="J4528" s="58" t="s">
        <v>41</v>
      </c>
      <c r="K4528" s="58" t="s">
        <v>42</v>
      </c>
      <c r="N4528" t="s">
        <v>43</v>
      </c>
      <c r="S4528" t="s">
        <v>69</v>
      </c>
      <c r="T4528" t="s">
        <v>73</v>
      </c>
      <c r="U4528" t="s">
        <v>149</v>
      </c>
      <c r="V4528" t="s">
        <v>46</v>
      </c>
      <c r="W4528" t="s">
        <v>156</v>
      </c>
      <c r="X4528" t="s">
        <v>6458</v>
      </c>
      <c r="Y4528" t="s">
        <v>157</v>
      </c>
      <c r="Z4528" t="s">
        <v>158</v>
      </c>
      <c r="AA4528" t="s">
        <v>159</v>
      </c>
      <c r="AB4528" t="s">
        <v>454</v>
      </c>
      <c r="AC4528" t="s">
        <v>455</v>
      </c>
      <c r="AE4528" t="s">
        <v>5549</v>
      </c>
      <c r="AF4528" t="s">
        <v>55</v>
      </c>
      <c r="AG4528" t="s">
        <v>56</v>
      </c>
      <c r="AH4528" t="s">
        <v>46</v>
      </c>
      <c r="AI4528" t="s">
        <v>56</v>
      </c>
      <c r="AJ4528" t="s">
        <v>56</v>
      </c>
      <c r="AK4528" t="s">
        <v>56</v>
      </c>
      <c r="AL4528" t="s">
        <v>56</v>
      </c>
      <c r="AM4528" t="s">
        <v>56</v>
      </c>
      <c r="AN4528" t="s">
        <v>56</v>
      </c>
      <c r="AO4528" t="s">
        <v>56</v>
      </c>
      <c r="AP4528" t="s">
        <v>56</v>
      </c>
      <c r="AQ4528" t="s">
        <v>56</v>
      </c>
      <c r="AR4528" t="s">
        <v>56</v>
      </c>
      <c r="AS4528" t="s">
        <v>56</v>
      </c>
      <c r="AT4528" t="s">
        <v>46</v>
      </c>
      <c r="AU4528" t="s">
        <v>56</v>
      </c>
      <c r="AV4528" t="s">
        <v>56</v>
      </c>
      <c r="AW4528" t="s">
        <v>56</v>
      </c>
    </row>
    <row r="4529" spans="1:49" x14ac:dyDescent="0.3">
      <c r="A4529" t="str">
        <f t="shared" si="351"/>
        <v>VŠMU</v>
      </c>
      <c r="B4529" t="str">
        <f t="shared" si="352"/>
        <v>P</v>
      </c>
      <c r="C4529">
        <f t="shared" si="353"/>
        <v>3</v>
      </c>
      <c r="D4529">
        <f t="shared" si="354"/>
        <v>0.33333333333333331</v>
      </c>
      <c r="E4529">
        <f t="shared" si="355"/>
        <v>1</v>
      </c>
      <c r="G4529" t="s">
        <v>5551</v>
      </c>
      <c r="H4529" t="s">
        <v>39</v>
      </c>
      <c r="I4529" s="58" t="s">
        <v>242</v>
      </c>
      <c r="J4529" s="58" t="s">
        <v>41</v>
      </c>
      <c r="K4529" s="58" t="s">
        <v>42</v>
      </c>
      <c r="N4529" t="s">
        <v>43</v>
      </c>
      <c r="S4529" t="s">
        <v>737</v>
      </c>
      <c r="T4529" t="s">
        <v>45</v>
      </c>
      <c r="U4529" t="s">
        <v>46</v>
      </c>
      <c r="V4529" t="s">
        <v>46</v>
      </c>
      <c r="W4529" t="s">
        <v>111</v>
      </c>
      <c r="X4529" t="s">
        <v>112</v>
      </c>
      <c r="Y4529" t="s">
        <v>113</v>
      </c>
      <c r="Z4529" t="s">
        <v>152</v>
      </c>
      <c r="AA4529" t="s">
        <v>153</v>
      </c>
      <c r="AB4529" t="s">
        <v>238</v>
      </c>
      <c r="AC4529" t="s">
        <v>239</v>
      </c>
      <c r="AD4529" t="s">
        <v>5552</v>
      </c>
      <c r="AF4529" t="s">
        <v>55</v>
      </c>
      <c r="AG4529" t="s">
        <v>46</v>
      </c>
      <c r="AH4529" t="s">
        <v>56</v>
      </c>
      <c r="AI4529" t="s">
        <v>56</v>
      </c>
      <c r="AJ4529" t="s">
        <v>56</v>
      </c>
      <c r="AK4529" t="s">
        <v>56</v>
      </c>
      <c r="AL4529" t="s">
        <v>56</v>
      </c>
      <c r="AM4529" t="s">
        <v>56</v>
      </c>
      <c r="AN4529" t="s">
        <v>56</v>
      </c>
      <c r="AO4529" t="s">
        <v>56</v>
      </c>
      <c r="AP4529" t="s">
        <v>56</v>
      </c>
      <c r="AQ4529" t="s">
        <v>56</v>
      </c>
      <c r="AR4529" t="s">
        <v>56</v>
      </c>
      <c r="AS4529" t="s">
        <v>56</v>
      </c>
      <c r="AT4529" t="s">
        <v>56</v>
      </c>
      <c r="AU4529" t="s">
        <v>56</v>
      </c>
      <c r="AV4529" t="s">
        <v>56</v>
      </c>
      <c r="AW4529" t="s">
        <v>56</v>
      </c>
    </row>
    <row r="4530" spans="1:49" x14ac:dyDescent="0.3">
      <c r="A4530" t="str">
        <f t="shared" si="351"/>
        <v>HuaJA</v>
      </c>
      <c r="B4530" t="str">
        <f t="shared" si="352"/>
        <v>P</v>
      </c>
      <c r="C4530">
        <f t="shared" si="353"/>
        <v>3</v>
      </c>
      <c r="D4530">
        <f t="shared" si="354"/>
        <v>0.33333333333333331</v>
      </c>
      <c r="E4530">
        <f t="shared" si="355"/>
        <v>1</v>
      </c>
      <c r="G4530" t="s">
        <v>5551</v>
      </c>
      <c r="H4530" t="s">
        <v>39</v>
      </c>
      <c r="I4530" s="58" t="s">
        <v>242</v>
      </c>
      <c r="J4530" s="58" t="s">
        <v>41</v>
      </c>
      <c r="K4530" s="58" t="s">
        <v>42</v>
      </c>
      <c r="N4530" t="s">
        <v>43</v>
      </c>
      <c r="S4530" t="s">
        <v>57</v>
      </c>
      <c r="T4530" t="s">
        <v>445</v>
      </c>
      <c r="U4530" t="s">
        <v>6460</v>
      </c>
      <c r="V4530" t="s">
        <v>46</v>
      </c>
      <c r="W4530" t="s">
        <v>163</v>
      </c>
      <c r="X4530" t="s">
        <v>164</v>
      </c>
      <c r="Y4530" t="s">
        <v>165</v>
      </c>
      <c r="Z4530" t="s">
        <v>166</v>
      </c>
      <c r="AB4530" t="s">
        <v>167</v>
      </c>
      <c r="AD4530" t="s">
        <v>5552</v>
      </c>
      <c r="AF4530" t="s">
        <v>55</v>
      </c>
      <c r="AG4530" t="s">
        <v>46</v>
      </c>
      <c r="AH4530" t="s">
        <v>56</v>
      </c>
      <c r="AI4530" t="s">
        <v>56</v>
      </c>
      <c r="AJ4530" t="s">
        <v>56</v>
      </c>
      <c r="AK4530" t="s">
        <v>56</v>
      </c>
      <c r="AL4530" t="s">
        <v>56</v>
      </c>
      <c r="AM4530" t="s">
        <v>56</v>
      </c>
      <c r="AN4530" t="s">
        <v>56</v>
      </c>
      <c r="AO4530" t="s">
        <v>56</v>
      </c>
      <c r="AP4530" t="s">
        <v>56</v>
      </c>
      <c r="AQ4530" t="s">
        <v>56</v>
      </c>
      <c r="AR4530" t="s">
        <v>56</v>
      </c>
      <c r="AS4530" t="s">
        <v>56</v>
      </c>
      <c r="AT4530" t="s">
        <v>56</v>
      </c>
      <c r="AU4530" t="s">
        <v>56</v>
      </c>
      <c r="AV4530" t="s">
        <v>56</v>
      </c>
      <c r="AW4530" t="s">
        <v>56</v>
      </c>
    </row>
    <row r="4531" spans="1:49" x14ac:dyDescent="0.3">
      <c r="A4531" t="str">
        <f t="shared" si="351"/>
        <v>VŠMU</v>
      </c>
      <c r="B4531" t="str">
        <f t="shared" si="352"/>
        <v>P</v>
      </c>
      <c r="C4531">
        <f t="shared" si="353"/>
        <v>3</v>
      </c>
      <c r="D4531">
        <f t="shared" si="354"/>
        <v>0.33333333333333331</v>
      </c>
      <c r="E4531">
        <f t="shared" si="355"/>
        <v>1</v>
      </c>
      <c r="G4531" t="s">
        <v>5551</v>
      </c>
      <c r="H4531" t="s">
        <v>39</v>
      </c>
      <c r="I4531" s="58" t="s">
        <v>242</v>
      </c>
      <c r="J4531" s="58" t="s">
        <v>41</v>
      </c>
      <c r="K4531" s="58" t="s">
        <v>42</v>
      </c>
      <c r="N4531" t="s">
        <v>43</v>
      </c>
      <c r="S4531" t="s">
        <v>57</v>
      </c>
      <c r="T4531" t="s">
        <v>318</v>
      </c>
      <c r="U4531" t="s">
        <v>6460</v>
      </c>
      <c r="V4531" t="s">
        <v>46</v>
      </c>
      <c r="W4531" t="s">
        <v>111</v>
      </c>
      <c r="X4531" t="s">
        <v>112</v>
      </c>
      <c r="Y4531" t="s">
        <v>113</v>
      </c>
      <c r="Z4531" t="s">
        <v>152</v>
      </c>
      <c r="AA4531" t="s">
        <v>153</v>
      </c>
      <c r="AB4531" t="s">
        <v>238</v>
      </c>
      <c r="AC4531" t="s">
        <v>239</v>
      </c>
      <c r="AD4531" t="s">
        <v>5552</v>
      </c>
      <c r="AF4531" t="s">
        <v>55</v>
      </c>
      <c r="AG4531" t="s">
        <v>46</v>
      </c>
      <c r="AH4531" t="s">
        <v>56</v>
      </c>
      <c r="AI4531" t="s">
        <v>56</v>
      </c>
      <c r="AJ4531" t="s">
        <v>56</v>
      </c>
      <c r="AK4531" t="s">
        <v>56</v>
      </c>
      <c r="AL4531" t="s">
        <v>56</v>
      </c>
      <c r="AM4531" t="s">
        <v>56</v>
      </c>
      <c r="AN4531" t="s">
        <v>56</v>
      </c>
      <c r="AO4531" t="s">
        <v>56</v>
      </c>
      <c r="AP4531" t="s">
        <v>56</v>
      </c>
      <c r="AQ4531" t="s">
        <v>56</v>
      </c>
      <c r="AR4531" t="s">
        <v>56</v>
      </c>
      <c r="AS4531" t="s">
        <v>56</v>
      </c>
      <c r="AT4531" t="s">
        <v>56</v>
      </c>
      <c r="AU4531" t="s">
        <v>56</v>
      </c>
      <c r="AV4531" t="s">
        <v>56</v>
      </c>
      <c r="AW4531" t="s">
        <v>56</v>
      </c>
    </row>
    <row r="4532" spans="1:49" x14ac:dyDescent="0.3">
      <c r="A4532" t="str">
        <f t="shared" si="351"/>
        <v>UK</v>
      </c>
      <c r="B4532" t="str">
        <f t="shared" si="352"/>
        <v>P</v>
      </c>
      <c r="C4532">
        <f t="shared" si="353"/>
        <v>0.44999999999999996</v>
      </c>
      <c r="D4532">
        <f t="shared" si="354"/>
        <v>1</v>
      </c>
      <c r="E4532">
        <f t="shared" si="355"/>
        <v>0.44999999999999996</v>
      </c>
      <c r="G4532" t="s">
        <v>5553</v>
      </c>
      <c r="H4532" t="s">
        <v>39</v>
      </c>
      <c r="I4532" s="58" t="s">
        <v>68</v>
      </c>
      <c r="J4532" s="58" t="s">
        <v>41</v>
      </c>
      <c r="K4532" s="58" t="s">
        <v>42</v>
      </c>
      <c r="N4532" t="s">
        <v>4947</v>
      </c>
      <c r="S4532" t="s">
        <v>57</v>
      </c>
      <c r="T4532" t="s">
        <v>151</v>
      </c>
      <c r="U4532" t="s">
        <v>196</v>
      </c>
      <c r="V4532" t="s">
        <v>46</v>
      </c>
      <c r="W4532" t="s">
        <v>47</v>
      </c>
      <c r="X4532" t="s">
        <v>48</v>
      </c>
      <c r="Y4532" t="s">
        <v>49</v>
      </c>
      <c r="Z4532" t="s">
        <v>50</v>
      </c>
      <c r="AA4532" t="s">
        <v>51</v>
      </c>
      <c r="AB4532" t="s">
        <v>52</v>
      </c>
      <c r="AC4532" t="s">
        <v>53</v>
      </c>
      <c r="AE4532" t="s">
        <v>5554</v>
      </c>
      <c r="AF4532" t="s">
        <v>55</v>
      </c>
      <c r="AG4532" t="s">
        <v>56</v>
      </c>
      <c r="AH4532" t="s">
        <v>46</v>
      </c>
      <c r="AI4532" t="s">
        <v>56</v>
      </c>
      <c r="AJ4532" t="s">
        <v>56</v>
      </c>
      <c r="AK4532" t="s">
        <v>56</v>
      </c>
      <c r="AL4532" t="s">
        <v>56</v>
      </c>
      <c r="AM4532" t="s">
        <v>56</v>
      </c>
      <c r="AN4532" t="s">
        <v>56</v>
      </c>
      <c r="AO4532" t="s">
        <v>56</v>
      </c>
      <c r="AP4532" t="s">
        <v>56</v>
      </c>
      <c r="AQ4532" t="s">
        <v>56</v>
      </c>
      <c r="AR4532" t="s">
        <v>56</v>
      </c>
      <c r="AS4532" t="s">
        <v>56</v>
      </c>
      <c r="AT4532" t="s">
        <v>56</v>
      </c>
      <c r="AU4532" t="s">
        <v>56</v>
      </c>
      <c r="AV4532" t="s">
        <v>56</v>
      </c>
      <c r="AW4532" t="s">
        <v>56</v>
      </c>
    </row>
    <row r="4533" spans="1:49" x14ac:dyDescent="0.3">
      <c r="A4533" t="str">
        <f t="shared" si="351"/>
        <v>VŠVU</v>
      </c>
      <c r="B4533" t="str">
        <f t="shared" si="352"/>
        <v>V</v>
      </c>
      <c r="C4533">
        <f t="shared" si="353"/>
        <v>1.7999999999999998</v>
      </c>
      <c r="D4533">
        <f t="shared" si="354"/>
        <v>1</v>
      </c>
      <c r="E4533">
        <f t="shared" si="355"/>
        <v>1.7999999999999998</v>
      </c>
      <c r="G4533" t="s">
        <v>5555</v>
      </c>
      <c r="H4533" t="s">
        <v>39</v>
      </c>
      <c r="I4533" s="58" t="s">
        <v>96</v>
      </c>
      <c r="J4533" s="58" t="s">
        <v>41</v>
      </c>
      <c r="K4533" s="58" t="s">
        <v>76</v>
      </c>
      <c r="N4533" t="s">
        <v>763</v>
      </c>
      <c r="P4533" t="s">
        <v>78</v>
      </c>
      <c r="Q4533" t="s">
        <v>79</v>
      </c>
      <c r="S4533" t="s">
        <v>80</v>
      </c>
      <c r="T4533" t="s">
        <v>45</v>
      </c>
      <c r="U4533" t="s">
        <v>46</v>
      </c>
      <c r="V4533" t="s">
        <v>46</v>
      </c>
      <c r="W4533" t="s">
        <v>764</v>
      </c>
      <c r="X4533" t="s">
        <v>765</v>
      </c>
      <c r="Y4533" t="s">
        <v>766</v>
      </c>
      <c r="Z4533" t="s">
        <v>767</v>
      </c>
      <c r="AB4533" t="s">
        <v>768</v>
      </c>
      <c r="AC4533" t="s">
        <v>769</v>
      </c>
      <c r="AD4533" t="s">
        <v>2296</v>
      </c>
      <c r="AF4533" t="s">
        <v>1480</v>
      </c>
      <c r="AG4533" t="s">
        <v>56</v>
      </c>
      <c r="AH4533" t="s">
        <v>56</v>
      </c>
      <c r="AI4533" t="s">
        <v>46</v>
      </c>
      <c r="AJ4533" t="s">
        <v>56</v>
      </c>
      <c r="AK4533" t="s">
        <v>56</v>
      </c>
      <c r="AL4533" t="s">
        <v>56</v>
      </c>
      <c r="AM4533" t="s">
        <v>56</v>
      </c>
      <c r="AN4533" t="s">
        <v>56</v>
      </c>
      <c r="AO4533" t="s">
        <v>46</v>
      </c>
      <c r="AP4533" t="s">
        <v>56</v>
      </c>
      <c r="AQ4533" t="s">
        <v>56</v>
      </c>
      <c r="AR4533" t="s">
        <v>56</v>
      </c>
      <c r="AS4533" t="s">
        <v>56</v>
      </c>
      <c r="AT4533" t="s">
        <v>56</v>
      </c>
      <c r="AU4533" t="s">
        <v>56</v>
      </c>
      <c r="AV4533" t="s">
        <v>56</v>
      </c>
      <c r="AW4533" t="s">
        <v>56</v>
      </c>
    </row>
    <row r="4534" spans="1:49" x14ac:dyDescent="0.3">
      <c r="A4534" t="str">
        <f t="shared" si="351"/>
        <v>VŠVU</v>
      </c>
      <c r="B4534" t="str">
        <f t="shared" si="352"/>
        <v>V</v>
      </c>
      <c r="C4534">
        <f t="shared" si="353"/>
        <v>3</v>
      </c>
      <c r="D4534">
        <f t="shared" si="354"/>
        <v>1</v>
      </c>
      <c r="E4534">
        <f t="shared" si="355"/>
        <v>3</v>
      </c>
      <c r="G4534" t="s">
        <v>5556</v>
      </c>
      <c r="H4534" t="s">
        <v>39</v>
      </c>
      <c r="I4534" s="58" t="s">
        <v>242</v>
      </c>
      <c r="J4534" s="58" t="s">
        <v>41</v>
      </c>
      <c r="K4534" s="58" t="s">
        <v>76</v>
      </c>
      <c r="N4534" t="s">
        <v>763</v>
      </c>
      <c r="P4534" t="s">
        <v>78</v>
      </c>
      <c r="Q4534" t="s">
        <v>79</v>
      </c>
      <c r="S4534" t="s">
        <v>80</v>
      </c>
      <c r="T4534" t="s">
        <v>45</v>
      </c>
      <c r="U4534" t="s">
        <v>46</v>
      </c>
      <c r="V4534" t="s">
        <v>46</v>
      </c>
      <c r="W4534" t="s">
        <v>764</v>
      </c>
      <c r="X4534" t="s">
        <v>765</v>
      </c>
      <c r="Y4534" t="s">
        <v>766</v>
      </c>
      <c r="Z4534" t="s">
        <v>767</v>
      </c>
      <c r="AB4534" t="s">
        <v>768</v>
      </c>
      <c r="AC4534" t="s">
        <v>769</v>
      </c>
      <c r="AD4534" t="s">
        <v>2296</v>
      </c>
      <c r="AF4534" t="s">
        <v>1480</v>
      </c>
      <c r="AG4534" t="s">
        <v>46</v>
      </c>
      <c r="AH4534" t="s">
        <v>56</v>
      </c>
      <c r="AI4534" t="s">
        <v>46</v>
      </c>
      <c r="AJ4534" t="s">
        <v>56</v>
      </c>
      <c r="AK4534" t="s">
        <v>56</v>
      </c>
      <c r="AL4534" t="s">
        <v>56</v>
      </c>
      <c r="AM4534" t="s">
        <v>56</v>
      </c>
      <c r="AN4534" t="s">
        <v>56</v>
      </c>
      <c r="AO4534" t="s">
        <v>149</v>
      </c>
      <c r="AP4534" t="s">
        <v>56</v>
      </c>
      <c r="AQ4534" t="s">
        <v>56</v>
      </c>
      <c r="AR4534" t="s">
        <v>56</v>
      </c>
      <c r="AS4534" t="s">
        <v>56</v>
      </c>
      <c r="AT4534" t="s">
        <v>56</v>
      </c>
      <c r="AU4534" t="s">
        <v>56</v>
      </c>
      <c r="AV4534" t="s">
        <v>56</v>
      </c>
      <c r="AW4534" t="s">
        <v>56</v>
      </c>
    </row>
    <row r="4535" spans="1:49" x14ac:dyDescent="0.3">
      <c r="A4535" t="str">
        <f t="shared" si="351"/>
        <v>VŠVU</v>
      </c>
      <c r="B4535" t="str">
        <f t="shared" si="352"/>
        <v>V</v>
      </c>
      <c r="C4535">
        <f t="shared" si="353"/>
        <v>3</v>
      </c>
      <c r="D4535">
        <f t="shared" si="354"/>
        <v>1</v>
      </c>
      <c r="E4535">
        <f t="shared" si="355"/>
        <v>3</v>
      </c>
      <c r="G4535" t="s">
        <v>5557</v>
      </c>
      <c r="H4535" t="s">
        <v>39</v>
      </c>
      <c r="I4535" s="58" t="s">
        <v>242</v>
      </c>
      <c r="J4535" s="58" t="s">
        <v>41</v>
      </c>
      <c r="K4535" s="58" t="s">
        <v>76</v>
      </c>
      <c r="N4535" t="s">
        <v>763</v>
      </c>
      <c r="P4535" t="s">
        <v>78</v>
      </c>
      <c r="Q4535" t="s">
        <v>79</v>
      </c>
      <c r="S4535" t="s">
        <v>80</v>
      </c>
      <c r="T4535" t="s">
        <v>70</v>
      </c>
      <c r="U4535" t="s">
        <v>200</v>
      </c>
      <c r="V4535" t="s">
        <v>46</v>
      </c>
      <c r="W4535" t="s">
        <v>764</v>
      </c>
      <c r="X4535" t="s">
        <v>765</v>
      </c>
      <c r="Y4535" t="s">
        <v>766</v>
      </c>
      <c r="Z4535" t="s">
        <v>767</v>
      </c>
      <c r="AB4535" t="s">
        <v>768</v>
      </c>
      <c r="AC4535" t="s">
        <v>769</v>
      </c>
      <c r="AD4535" t="s">
        <v>5558</v>
      </c>
      <c r="AF4535" t="s">
        <v>186</v>
      </c>
      <c r="AG4535" t="s">
        <v>56</v>
      </c>
      <c r="AH4535" t="s">
        <v>56</v>
      </c>
      <c r="AI4535" t="s">
        <v>46</v>
      </c>
      <c r="AJ4535" t="s">
        <v>56</v>
      </c>
      <c r="AK4535" t="s">
        <v>56</v>
      </c>
      <c r="AL4535" t="s">
        <v>56</v>
      </c>
      <c r="AM4535" t="s">
        <v>56</v>
      </c>
      <c r="AN4535" t="s">
        <v>56</v>
      </c>
      <c r="AO4535" t="s">
        <v>56</v>
      </c>
      <c r="AP4535" t="s">
        <v>56</v>
      </c>
      <c r="AQ4535" t="s">
        <v>56</v>
      </c>
      <c r="AR4535" t="s">
        <v>56</v>
      </c>
      <c r="AS4535" t="s">
        <v>56</v>
      </c>
      <c r="AT4535" t="s">
        <v>56</v>
      </c>
      <c r="AU4535" t="s">
        <v>56</v>
      </c>
      <c r="AV4535" t="s">
        <v>56</v>
      </c>
      <c r="AW4535" t="s">
        <v>56</v>
      </c>
    </row>
    <row r="4536" spans="1:49" x14ac:dyDescent="0.3">
      <c r="A4536" t="str">
        <f t="shared" si="351"/>
        <v>VŠVU</v>
      </c>
      <c r="B4536" t="str">
        <f t="shared" si="352"/>
        <v>V</v>
      </c>
      <c r="C4536">
        <f t="shared" si="353"/>
        <v>3</v>
      </c>
      <c r="D4536">
        <f t="shared" si="354"/>
        <v>1</v>
      </c>
      <c r="E4536">
        <f t="shared" si="355"/>
        <v>3</v>
      </c>
      <c r="G4536" t="s">
        <v>5559</v>
      </c>
      <c r="H4536" t="s">
        <v>39</v>
      </c>
      <c r="I4536" s="58" t="s">
        <v>242</v>
      </c>
      <c r="J4536" s="58" t="s">
        <v>41</v>
      </c>
      <c r="K4536" s="58" t="s">
        <v>76</v>
      </c>
      <c r="N4536" t="s">
        <v>763</v>
      </c>
      <c r="P4536" t="s">
        <v>78</v>
      </c>
      <c r="Q4536" t="s">
        <v>79</v>
      </c>
      <c r="S4536" t="s">
        <v>80</v>
      </c>
      <c r="T4536" t="s">
        <v>70</v>
      </c>
      <c r="U4536" t="s">
        <v>200</v>
      </c>
      <c r="V4536" t="s">
        <v>46</v>
      </c>
      <c r="W4536" t="s">
        <v>764</v>
      </c>
      <c r="X4536" t="s">
        <v>765</v>
      </c>
      <c r="Y4536" t="s">
        <v>766</v>
      </c>
      <c r="Z4536" t="s">
        <v>767</v>
      </c>
      <c r="AB4536" t="s">
        <v>768</v>
      </c>
      <c r="AC4536" t="s">
        <v>769</v>
      </c>
      <c r="AD4536" t="s">
        <v>5558</v>
      </c>
      <c r="AF4536" t="s">
        <v>186</v>
      </c>
      <c r="AG4536" t="s">
        <v>56</v>
      </c>
      <c r="AH4536" t="s">
        <v>56</v>
      </c>
      <c r="AI4536" t="s">
        <v>46</v>
      </c>
      <c r="AJ4536" t="s">
        <v>56</v>
      </c>
      <c r="AK4536" t="s">
        <v>56</v>
      </c>
      <c r="AL4536" t="s">
        <v>56</v>
      </c>
      <c r="AM4536" t="s">
        <v>56</v>
      </c>
      <c r="AN4536" t="s">
        <v>56</v>
      </c>
      <c r="AO4536" t="s">
        <v>56</v>
      </c>
      <c r="AP4536" t="s">
        <v>56</v>
      </c>
      <c r="AQ4536" t="s">
        <v>56</v>
      </c>
      <c r="AR4536" t="s">
        <v>56</v>
      </c>
      <c r="AS4536" t="s">
        <v>56</v>
      </c>
      <c r="AT4536" t="s">
        <v>56</v>
      </c>
      <c r="AU4536" t="s">
        <v>56</v>
      </c>
      <c r="AV4536" t="s">
        <v>56</v>
      </c>
      <c r="AW4536" t="s">
        <v>56</v>
      </c>
    </row>
    <row r="4537" spans="1:49" x14ac:dyDescent="0.3">
      <c r="A4537" t="str">
        <f t="shared" si="351"/>
        <v>VŠVU</v>
      </c>
      <c r="B4537" t="str">
        <f t="shared" si="352"/>
        <v>V</v>
      </c>
      <c r="C4537">
        <f t="shared" si="353"/>
        <v>3</v>
      </c>
      <c r="D4537">
        <f t="shared" si="354"/>
        <v>1</v>
      </c>
      <c r="E4537">
        <f t="shared" si="355"/>
        <v>3</v>
      </c>
      <c r="G4537" t="s">
        <v>5560</v>
      </c>
      <c r="H4537" t="s">
        <v>39</v>
      </c>
      <c r="I4537" s="58" t="s">
        <v>242</v>
      </c>
      <c r="J4537" s="58" t="s">
        <v>41</v>
      </c>
      <c r="K4537" s="58" t="s">
        <v>76</v>
      </c>
      <c r="N4537" t="s">
        <v>763</v>
      </c>
      <c r="P4537" t="s">
        <v>78</v>
      </c>
      <c r="Q4537" t="s">
        <v>79</v>
      </c>
      <c r="S4537" t="s">
        <v>80</v>
      </c>
      <c r="T4537" t="s">
        <v>70</v>
      </c>
      <c r="U4537" t="s">
        <v>200</v>
      </c>
      <c r="V4537" t="s">
        <v>46</v>
      </c>
      <c r="W4537" t="s">
        <v>764</v>
      </c>
      <c r="X4537" t="s">
        <v>765</v>
      </c>
      <c r="Y4537" t="s">
        <v>766</v>
      </c>
      <c r="Z4537" t="s">
        <v>767</v>
      </c>
      <c r="AB4537" t="s">
        <v>768</v>
      </c>
      <c r="AC4537" t="s">
        <v>769</v>
      </c>
      <c r="AD4537" t="s">
        <v>5558</v>
      </c>
      <c r="AF4537" t="s">
        <v>186</v>
      </c>
      <c r="AG4537" t="s">
        <v>56</v>
      </c>
      <c r="AH4537" t="s">
        <v>56</v>
      </c>
      <c r="AI4537" t="s">
        <v>46</v>
      </c>
      <c r="AJ4537" t="s">
        <v>56</v>
      </c>
      <c r="AK4537" t="s">
        <v>56</v>
      </c>
      <c r="AL4537" t="s">
        <v>56</v>
      </c>
      <c r="AM4537" t="s">
        <v>56</v>
      </c>
      <c r="AN4537" t="s">
        <v>56</v>
      </c>
      <c r="AO4537" t="s">
        <v>56</v>
      </c>
      <c r="AP4537" t="s">
        <v>56</v>
      </c>
      <c r="AQ4537" t="s">
        <v>56</v>
      </c>
      <c r="AR4537" t="s">
        <v>56</v>
      </c>
      <c r="AS4537" t="s">
        <v>56</v>
      </c>
      <c r="AT4537" t="s">
        <v>56</v>
      </c>
      <c r="AU4537" t="s">
        <v>56</v>
      </c>
      <c r="AV4537" t="s">
        <v>56</v>
      </c>
      <c r="AW4537" t="s">
        <v>56</v>
      </c>
    </row>
    <row r="4538" spans="1:49" x14ac:dyDescent="0.3">
      <c r="A4538" t="str">
        <f t="shared" si="351"/>
        <v>VŠVU</v>
      </c>
      <c r="B4538" t="str">
        <f t="shared" si="352"/>
        <v>V</v>
      </c>
      <c r="C4538">
        <f t="shared" si="353"/>
        <v>3</v>
      </c>
      <c r="D4538">
        <f t="shared" si="354"/>
        <v>1</v>
      </c>
      <c r="E4538">
        <f t="shared" si="355"/>
        <v>3</v>
      </c>
      <c r="G4538" t="s">
        <v>5561</v>
      </c>
      <c r="H4538" t="s">
        <v>39</v>
      </c>
      <c r="I4538" s="58" t="s">
        <v>242</v>
      </c>
      <c r="J4538" s="58" t="s">
        <v>41</v>
      </c>
      <c r="K4538" s="58" t="s">
        <v>76</v>
      </c>
      <c r="N4538" t="s">
        <v>763</v>
      </c>
      <c r="P4538" t="s">
        <v>78</v>
      </c>
      <c r="Q4538" t="s">
        <v>79</v>
      </c>
      <c r="S4538" t="s">
        <v>80</v>
      </c>
      <c r="T4538" t="s">
        <v>70</v>
      </c>
      <c r="U4538" t="s">
        <v>200</v>
      </c>
      <c r="V4538" t="s">
        <v>46</v>
      </c>
      <c r="W4538" t="s">
        <v>764</v>
      </c>
      <c r="X4538" t="s">
        <v>765</v>
      </c>
      <c r="Y4538" t="s">
        <v>766</v>
      </c>
      <c r="Z4538" t="s">
        <v>767</v>
      </c>
      <c r="AB4538" t="s">
        <v>768</v>
      </c>
      <c r="AC4538" t="s">
        <v>769</v>
      </c>
      <c r="AD4538" t="s">
        <v>5558</v>
      </c>
      <c r="AF4538" t="s">
        <v>186</v>
      </c>
      <c r="AG4538" t="s">
        <v>56</v>
      </c>
      <c r="AH4538" t="s">
        <v>56</v>
      </c>
      <c r="AI4538" t="s">
        <v>46</v>
      </c>
      <c r="AJ4538" t="s">
        <v>56</v>
      </c>
      <c r="AK4538" t="s">
        <v>56</v>
      </c>
      <c r="AL4538" t="s">
        <v>56</v>
      </c>
      <c r="AM4538" t="s">
        <v>56</v>
      </c>
      <c r="AN4538" t="s">
        <v>56</v>
      </c>
      <c r="AO4538" t="s">
        <v>56</v>
      </c>
      <c r="AP4538" t="s">
        <v>56</v>
      </c>
      <c r="AQ4538" t="s">
        <v>56</v>
      </c>
      <c r="AR4538" t="s">
        <v>56</v>
      </c>
      <c r="AS4538" t="s">
        <v>56</v>
      </c>
      <c r="AT4538" t="s">
        <v>56</v>
      </c>
      <c r="AU4538" t="s">
        <v>56</v>
      </c>
      <c r="AV4538" t="s">
        <v>56</v>
      </c>
      <c r="AW4538" t="s">
        <v>56</v>
      </c>
    </row>
    <row r="4539" spans="1:49" x14ac:dyDescent="0.3">
      <c r="A4539" t="str">
        <f t="shared" si="351"/>
        <v>VŠVU</v>
      </c>
      <c r="B4539" t="str">
        <f t="shared" si="352"/>
        <v>V</v>
      </c>
      <c r="C4539">
        <f t="shared" si="353"/>
        <v>3</v>
      </c>
      <c r="D4539">
        <f t="shared" si="354"/>
        <v>1</v>
      </c>
      <c r="E4539">
        <f t="shared" si="355"/>
        <v>3</v>
      </c>
      <c r="G4539" t="s">
        <v>5562</v>
      </c>
      <c r="H4539" t="s">
        <v>39</v>
      </c>
      <c r="I4539" s="58" t="s">
        <v>242</v>
      </c>
      <c r="J4539" s="58" t="s">
        <v>41</v>
      </c>
      <c r="K4539" s="58" t="s">
        <v>76</v>
      </c>
      <c r="N4539" t="s">
        <v>763</v>
      </c>
      <c r="P4539" t="s">
        <v>78</v>
      </c>
      <c r="Q4539" t="s">
        <v>79</v>
      </c>
      <c r="S4539" t="s">
        <v>80</v>
      </c>
      <c r="T4539" t="s">
        <v>70</v>
      </c>
      <c r="U4539" t="s">
        <v>200</v>
      </c>
      <c r="V4539" t="s">
        <v>46</v>
      </c>
      <c r="W4539" t="s">
        <v>764</v>
      </c>
      <c r="X4539" t="s">
        <v>765</v>
      </c>
      <c r="Y4539" t="s">
        <v>766</v>
      </c>
      <c r="Z4539" t="s">
        <v>767</v>
      </c>
      <c r="AB4539" t="s">
        <v>768</v>
      </c>
      <c r="AC4539" t="s">
        <v>769</v>
      </c>
      <c r="AD4539" t="s">
        <v>5558</v>
      </c>
      <c r="AF4539" t="s">
        <v>186</v>
      </c>
      <c r="AG4539" t="s">
        <v>56</v>
      </c>
      <c r="AH4539" t="s">
        <v>56</v>
      </c>
      <c r="AI4539" t="s">
        <v>46</v>
      </c>
      <c r="AJ4539" t="s">
        <v>56</v>
      </c>
      <c r="AK4539" t="s">
        <v>56</v>
      </c>
      <c r="AL4539" t="s">
        <v>56</v>
      </c>
      <c r="AM4539" t="s">
        <v>56</v>
      </c>
      <c r="AN4539" t="s">
        <v>56</v>
      </c>
      <c r="AO4539" t="s">
        <v>56</v>
      </c>
      <c r="AP4539" t="s">
        <v>56</v>
      </c>
      <c r="AQ4539" t="s">
        <v>56</v>
      </c>
      <c r="AR4539" t="s">
        <v>56</v>
      </c>
      <c r="AS4539" t="s">
        <v>56</v>
      </c>
      <c r="AT4539" t="s">
        <v>56</v>
      </c>
      <c r="AU4539" t="s">
        <v>56</v>
      </c>
      <c r="AV4539" t="s">
        <v>56</v>
      </c>
      <c r="AW4539" t="s">
        <v>56</v>
      </c>
    </row>
    <row r="4540" spans="1:49" x14ac:dyDescent="0.3">
      <c r="A4540" t="str">
        <f t="shared" si="351"/>
        <v>VŠVU</v>
      </c>
      <c r="B4540" t="str">
        <f t="shared" si="352"/>
        <v>V</v>
      </c>
      <c r="C4540">
        <f t="shared" si="353"/>
        <v>3</v>
      </c>
      <c r="D4540">
        <f t="shared" si="354"/>
        <v>1</v>
      </c>
      <c r="E4540">
        <f t="shared" si="355"/>
        <v>3</v>
      </c>
      <c r="G4540" t="s">
        <v>5563</v>
      </c>
      <c r="H4540" t="s">
        <v>39</v>
      </c>
      <c r="I4540" s="58" t="s">
        <v>242</v>
      </c>
      <c r="J4540" s="58" t="s">
        <v>41</v>
      </c>
      <c r="K4540" s="58" t="s">
        <v>76</v>
      </c>
      <c r="N4540" t="s">
        <v>763</v>
      </c>
      <c r="P4540" t="s">
        <v>78</v>
      </c>
      <c r="Q4540" t="s">
        <v>79</v>
      </c>
      <c r="S4540" t="s">
        <v>80</v>
      </c>
      <c r="T4540" t="s">
        <v>70</v>
      </c>
      <c r="U4540" t="s">
        <v>200</v>
      </c>
      <c r="V4540" t="s">
        <v>46</v>
      </c>
      <c r="W4540" t="s">
        <v>764</v>
      </c>
      <c r="X4540" t="s">
        <v>765</v>
      </c>
      <c r="Y4540" t="s">
        <v>766</v>
      </c>
      <c r="Z4540" t="s">
        <v>767</v>
      </c>
      <c r="AB4540" t="s">
        <v>768</v>
      </c>
      <c r="AC4540" t="s">
        <v>769</v>
      </c>
      <c r="AD4540" t="s">
        <v>5558</v>
      </c>
      <c r="AF4540" t="s">
        <v>186</v>
      </c>
      <c r="AG4540" t="s">
        <v>56</v>
      </c>
      <c r="AH4540" t="s">
        <v>56</v>
      </c>
      <c r="AI4540" t="s">
        <v>46</v>
      </c>
      <c r="AJ4540" t="s">
        <v>56</v>
      </c>
      <c r="AK4540" t="s">
        <v>56</v>
      </c>
      <c r="AL4540" t="s">
        <v>56</v>
      </c>
      <c r="AM4540" t="s">
        <v>56</v>
      </c>
      <c r="AN4540" t="s">
        <v>56</v>
      </c>
      <c r="AO4540" t="s">
        <v>56</v>
      </c>
      <c r="AP4540" t="s">
        <v>56</v>
      </c>
      <c r="AQ4540" t="s">
        <v>56</v>
      </c>
      <c r="AR4540" t="s">
        <v>56</v>
      </c>
      <c r="AS4540" t="s">
        <v>56</v>
      </c>
      <c r="AT4540" t="s">
        <v>56</v>
      </c>
      <c r="AU4540" t="s">
        <v>56</v>
      </c>
      <c r="AV4540" t="s">
        <v>56</v>
      </c>
      <c r="AW4540" t="s">
        <v>56</v>
      </c>
    </row>
    <row r="4541" spans="1:49" x14ac:dyDescent="0.3">
      <c r="A4541" t="str">
        <f t="shared" si="351"/>
        <v>AU</v>
      </c>
      <c r="B4541" t="str">
        <f t="shared" si="352"/>
        <v>P</v>
      </c>
      <c r="C4541">
        <f t="shared" si="353"/>
        <v>0.44999999999999996</v>
      </c>
      <c r="D4541">
        <f t="shared" si="354"/>
        <v>1</v>
      </c>
      <c r="E4541">
        <f t="shared" si="355"/>
        <v>0.44999999999999996</v>
      </c>
      <c r="G4541" t="s">
        <v>5564</v>
      </c>
      <c r="H4541" t="s">
        <v>39</v>
      </c>
      <c r="I4541" s="58" t="s">
        <v>68</v>
      </c>
      <c r="J4541" s="58" t="s">
        <v>41</v>
      </c>
      <c r="K4541" s="58" t="s">
        <v>42</v>
      </c>
      <c r="N4541" t="s">
        <v>43</v>
      </c>
      <c r="S4541" t="s">
        <v>57</v>
      </c>
      <c r="T4541" t="s">
        <v>45</v>
      </c>
      <c r="U4541" t="s">
        <v>200</v>
      </c>
      <c r="V4541" t="s">
        <v>200</v>
      </c>
      <c r="W4541" t="s">
        <v>156</v>
      </c>
      <c r="X4541" t="s">
        <v>6458</v>
      </c>
      <c r="Y4541" t="s">
        <v>157</v>
      </c>
      <c r="Z4541" t="s">
        <v>158</v>
      </c>
      <c r="AA4541" t="s">
        <v>159</v>
      </c>
      <c r="AB4541" t="s">
        <v>450</v>
      </c>
      <c r="AC4541" t="s">
        <v>451</v>
      </c>
      <c r="AE4541" t="s">
        <v>158</v>
      </c>
      <c r="AF4541" t="s">
        <v>55</v>
      </c>
      <c r="AG4541" t="s">
        <v>56</v>
      </c>
      <c r="AH4541" t="s">
        <v>46</v>
      </c>
      <c r="AI4541" t="s">
        <v>56</v>
      </c>
      <c r="AJ4541" t="s">
        <v>56</v>
      </c>
      <c r="AK4541" t="s">
        <v>56</v>
      </c>
      <c r="AL4541" t="s">
        <v>56</v>
      </c>
      <c r="AM4541" t="s">
        <v>56</v>
      </c>
      <c r="AN4541" t="s">
        <v>56</v>
      </c>
      <c r="AO4541" t="s">
        <v>56</v>
      </c>
      <c r="AP4541" t="s">
        <v>56</v>
      </c>
      <c r="AQ4541" t="s">
        <v>56</v>
      </c>
      <c r="AR4541" t="s">
        <v>56</v>
      </c>
      <c r="AS4541" t="s">
        <v>56</v>
      </c>
      <c r="AT4541" t="s">
        <v>56</v>
      </c>
      <c r="AU4541" t="s">
        <v>56</v>
      </c>
      <c r="AV4541" t="s">
        <v>56</v>
      </c>
      <c r="AW4541" t="s">
        <v>56</v>
      </c>
    </row>
    <row r="4542" spans="1:49" x14ac:dyDescent="0.3">
      <c r="A4542" t="str">
        <f t="shared" si="351"/>
        <v>AU</v>
      </c>
      <c r="B4542" t="str">
        <f t="shared" si="352"/>
        <v>P</v>
      </c>
      <c r="C4542">
        <f t="shared" si="353"/>
        <v>0.44999999999999996</v>
      </c>
      <c r="D4542">
        <f t="shared" si="354"/>
        <v>1</v>
      </c>
      <c r="E4542">
        <f t="shared" si="355"/>
        <v>0.44999999999999996</v>
      </c>
      <c r="G4542" t="s">
        <v>5565</v>
      </c>
      <c r="H4542" t="s">
        <v>39</v>
      </c>
      <c r="I4542" s="58" t="s">
        <v>68</v>
      </c>
      <c r="J4542" s="58" t="s">
        <v>41</v>
      </c>
      <c r="K4542" s="58" t="s">
        <v>42</v>
      </c>
      <c r="N4542" t="s">
        <v>43</v>
      </c>
      <c r="S4542" t="s">
        <v>57</v>
      </c>
      <c r="T4542" t="s">
        <v>45</v>
      </c>
      <c r="U4542" t="s">
        <v>149</v>
      </c>
      <c r="V4542" t="s">
        <v>149</v>
      </c>
      <c r="W4542" t="s">
        <v>156</v>
      </c>
      <c r="X4542" t="s">
        <v>6458</v>
      </c>
      <c r="Y4542" t="s">
        <v>157</v>
      </c>
      <c r="Z4542" t="s">
        <v>158</v>
      </c>
      <c r="AA4542" t="s">
        <v>159</v>
      </c>
      <c r="AB4542" t="s">
        <v>450</v>
      </c>
      <c r="AC4542" t="s">
        <v>451</v>
      </c>
      <c r="AE4542" t="s">
        <v>158</v>
      </c>
      <c r="AF4542" t="s">
        <v>55</v>
      </c>
      <c r="AG4542" t="s">
        <v>56</v>
      </c>
      <c r="AH4542" t="s">
        <v>46</v>
      </c>
      <c r="AI4542" t="s">
        <v>56</v>
      </c>
      <c r="AJ4542" t="s">
        <v>56</v>
      </c>
      <c r="AK4542" t="s">
        <v>56</v>
      </c>
      <c r="AL4542" t="s">
        <v>56</v>
      </c>
      <c r="AM4542" t="s">
        <v>56</v>
      </c>
      <c r="AN4542" t="s">
        <v>56</v>
      </c>
      <c r="AO4542" t="s">
        <v>56</v>
      </c>
      <c r="AP4542" t="s">
        <v>56</v>
      </c>
      <c r="AQ4542" t="s">
        <v>56</v>
      </c>
      <c r="AR4542" t="s">
        <v>56</v>
      </c>
      <c r="AS4542" t="s">
        <v>56</v>
      </c>
      <c r="AT4542" t="s">
        <v>56</v>
      </c>
      <c r="AU4542" t="s">
        <v>56</v>
      </c>
      <c r="AV4542" t="s">
        <v>56</v>
      </c>
      <c r="AW4542" t="s">
        <v>56</v>
      </c>
    </row>
    <row r="4543" spans="1:49" x14ac:dyDescent="0.3">
      <c r="A4543" t="str">
        <f t="shared" si="351"/>
        <v>AU</v>
      </c>
      <c r="B4543" t="str">
        <f t="shared" si="352"/>
        <v>P</v>
      </c>
      <c r="C4543">
        <f t="shared" si="353"/>
        <v>0.44999999999999996</v>
      </c>
      <c r="D4543">
        <f t="shared" si="354"/>
        <v>1</v>
      </c>
      <c r="E4543">
        <f t="shared" si="355"/>
        <v>0.44999999999999996</v>
      </c>
      <c r="G4543" t="s">
        <v>5566</v>
      </c>
      <c r="H4543" t="s">
        <v>39</v>
      </c>
      <c r="I4543" s="58" t="s">
        <v>68</v>
      </c>
      <c r="J4543" s="58" t="s">
        <v>41</v>
      </c>
      <c r="K4543" s="58" t="s">
        <v>42</v>
      </c>
      <c r="N4543" t="s">
        <v>43</v>
      </c>
      <c r="S4543" t="s">
        <v>57</v>
      </c>
      <c r="T4543" t="s">
        <v>45</v>
      </c>
      <c r="U4543" t="s">
        <v>223</v>
      </c>
      <c r="V4543" t="s">
        <v>223</v>
      </c>
      <c r="W4543" t="s">
        <v>156</v>
      </c>
      <c r="X4543" t="s">
        <v>6458</v>
      </c>
      <c r="Y4543" t="s">
        <v>157</v>
      </c>
      <c r="Z4543" t="s">
        <v>158</v>
      </c>
      <c r="AA4543" t="s">
        <v>159</v>
      </c>
      <c r="AB4543" t="s">
        <v>450</v>
      </c>
      <c r="AC4543" t="s">
        <v>451</v>
      </c>
      <c r="AE4543" t="s">
        <v>158</v>
      </c>
      <c r="AF4543" t="s">
        <v>55</v>
      </c>
      <c r="AG4543" t="s">
        <v>56</v>
      </c>
      <c r="AH4543" t="s">
        <v>46</v>
      </c>
      <c r="AI4543" t="s">
        <v>56</v>
      </c>
      <c r="AJ4543" t="s">
        <v>56</v>
      </c>
      <c r="AK4543" t="s">
        <v>56</v>
      </c>
      <c r="AL4543" t="s">
        <v>56</v>
      </c>
      <c r="AM4543" t="s">
        <v>56</v>
      </c>
      <c r="AN4543" t="s">
        <v>56</v>
      </c>
      <c r="AO4543" t="s">
        <v>56</v>
      </c>
      <c r="AP4543" t="s">
        <v>56</v>
      </c>
      <c r="AQ4543" t="s">
        <v>56</v>
      </c>
      <c r="AR4543" t="s">
        <v>56</v>
      </c>
      <c r="AS4543" t="s">
        <v>56</v>
      </c>
      <c r="AT4543" t="s">
        <v>56</v>
      </c>
      <c r="AU4543" t="s">
        <v>56</v>
      </c>
      <c r="AV4543" t="s">
        <v>56</v>
      </c>
      <c r="AW4543" t="s">
        <v>56</v>
      </c>
    </row>
    <row r="4544" spans="1:49" x14ac:dyDescent="0.3">
      <c r="A4544" t="str">
        <f t="shared" si="351"/>
        <v>AU</v>
      </c>
      <c r="B4544" t="str">
        <f t="shared" si="352"/>
        <v>P</v>
      </c>
      <c r="C4544">
        <f t="shared" si="353"/>
        <v>0.44999999999999996</v>
      </c>
      <c r="D4544">
        <f t="shared" si="354"/>
        <v>1</v>
      </c>
      <c r="E4544">
        <f t="shared" si="355"/>
        <v>0.44999999999999996</v>
      </c>
      <c r="G4544" t="s">
        <v>5567</v>
      </c>
      <c r="H4544" t="s">
        <v>39</v>
      </c>
      <c r="I4544" s="58" t="s">
        <v>68</v>
      </c>
      <c r="J4544" s="58" t="s">
        <v>41</v>
      </c>
      <c r="K4544" s="58" t="s">
        <v>42</v>
      </c>
      <c r="N4544" t="s">
        <v>43</v>
      </c>
      <c r="S4544" t="s">
        <v>57</v>
      </c>
      <c r="T4544" t="s">
        <v>45</v>
      </c>
      <c r="U4544" t="s">
        <v>200</v>
      </c>
      <c r="V4544" t="s">
        <v>200</v>
      </c>
      <c r="W4544" t="s">
        <v>156</v>
      </c>
      <c r="X4544" t="s">
        <v>6458</v>
      </c>
      <c r="Y4544" t="s">
        <v>157</v>
      </c>
      <c r="Z4544" t="s">
        <v>158</v>
      </c>
      <c r="AA4544" t="s">
        <v>159</v>
      </c>
      <c r="AB4544" t="s">
        <v>450</v>
      </c>
      <c r="AC4544" t="s">
        <v>451</v>
      </c>
      <c r="AE4544" t="s">
        <v>158</v>
      </c>
      <c r="AF4544" t="s">
        <v>55</v>
      </c>
      <c r="AG4544" t="s">
        <v>56</v>
      </c>
      <c r="AH4544" t="s">
        <v>46</v>
      </c>
      <c r="AI4544" t="s">
        <v>56</v>
      </c>
      <c r="AJ4544" t="s">
        <v>56</v>
      </c>
      <c r="AK4544" t="s">
        <v>56</v>
      </c>
      <c r="AL4544" t="s">
        <v>56</v>
      </c>
      <c r="AM4544" t="s">
        <v>56</v>
      </c>
      <c r="AN4544" t="s">
        <v>56</v>
      </c>
      <c r="AO4544" t="s">
        <v>56</v>
      </c>
      <c r="AP4544" t="s">
        <v>56</v>
      </c>
      <c r="AQ4544" t="s">
        <v>56</v>
      </c>
      <c r="AR4544" t="s">
        <v>56</v>
      </c>
      <c r="AS4544" t="s">
        <v>56</v>
      </c>
      <c r="AT4544" t="s">
        <v>56</v>
      </c>
      <c r="AU4544" t="s">
        <v>56</v>
      </c>
      <c r="AV4544" t="s">
        <v>56</v>
      </c>
      <c r="AW4544" t="s">
        <v>56</v>
      </c>
    </row>
    <row r="4545" spans="1:49" x14ac:dyDescent="0.3">
      <c r="A4545" t="str">
        <f t="shared" si="351"/>
        <v>AU</v>
      </c>
      <c r="B4545" t="str">
        <f t="shared" si="352"/>
        <v>P</v>
      </c>
      <c r="C4545">
        <f t="shared" si="353"/>
        <v>0.44999999999999996</v>
      </c>
      <c r="D4545">
        <f t="shared" si="354"/>
        <v>1</v>
      </c>
      <c r="E4545">
        <f t="shared" si="355"/>
        <v>0.44999999999999996</v>
      </c>
      <c r="G4545" t="s">
        <v>5568</v>
      </c>
      <c r="H4545" t="s">
        <v>39</v>
      </c>
      <c r="I4545" s="58" t="s">
        <v>68</v>
      </c>
      <c r="J4545" s="58" t="s">
        <v>41</v>
      </c>
      <c r="K4545" s="58" t="s">
        <v>42</v>
      </c>
      <c r="N4545" t="s">
        <v>43</v>
      </c>
      <c r="S4545" t="s">
        <v>57</v>
      </c>
      <c r="T4545" t="s">
        <v>45</v>
      </c>
      <c r="U4545" t="s">
        <v>149</v>
      </c>
      <c r="V4545" t="s">
        <v>149</v>
      </c>
      <c r="W4545" t="s">
        <v>156</v>
      </c>
      <c r="X4545" t="s">
        <v>6458</v>
      </c>
      <c r="Y4545" t="s">
        <v>157</v>
      </c>
      <c r="Z4545" t="s">
        <v>158</v>
      </c>
      <c r="AA4545" t="s">
        <v>159</v>
      </c>
      <c r="AB4545" t="s">
        <v>450</v>
      </c>
      <c r="AC4545" t="s">
        <v>451</v>
      </c>
      <c r="AE4545" t="s">
        <v>158</v>
      </c>
      <c r="AF4545" t="s">
        <v>55</v>
      </c>
      <c r="AG4545" t="s">
        <v>56</v>
      </c>
      <c r="AH4545" t="s">
        <v>46</v>
      </c>
      <c r="AI4545" t="s">
        <v>56</v>
      </c>
      <c r="AJ4545" t="s">
        <v>56</v>
      </c>
      <c r="AK4545" t="s">
        <v>56</v>
      </c>
      <c r="AL4545" t="s">
        <v>56</v>
      </c>
      <c r="AM4545" t="s">
        <v>56</v>
      </c>
      <c r="AN4545" t="s">
        <v>56</v>
      </c>
      <c r="AO4545" t="s">
        <v>56</v>
      </c>
      <c r="AP4545" t="s">
        <v>56</v>
      </c>
      <c r="AQ4545" t="s">
        <v>56</v>
      </c>
      <c r="AR4545" t="s">
        <v>56</v>
      </c>
      <c r="AS4545" t="s">
        <v>56</v>
      </c>
      <c r="AT4545" t="s">
        <v>56</v>
      </c>
      <c r="AU4545" t="s">
        <v>56</v>
      </c>
      <c r="AV4545" t="s">
        <v>56</v>
      </c>
      <c r="AW4545" t="s">
        <v>56</v>
      </c>
    </row>
    <row r="4546" spans="1:49" x14ac:dyDescent="0.3">
      <c r="A4546" t="str">
        <f t="shared" ref="A4546:A4609" si="356">+VLOOKUP(X4546,VVS_nasa,2,FALSE)</f>
        <v>AU</v>
      </c>
      <c r="B4546" t="str">
        <f t="shared" ref="B4546:B4609" si="357">+VLOOKUP(K4546,Per_Viz,2,FALSE)</f>
        <v>P</v>
      </c>
      <c r="C4546">
        <f t="shared" ref="C4546:C4609" si="358">+VLOOKUP(I4546,EUCA,2,FALSE)</f>
        <v>0.44999999999999996</v>
      </c>
      <c r="D4546">
        <f t="shared" si="354"/>
        <v>1</v>
      </c>
      <c r="E4546">
        <f t="shared" si="355"/>
        <v>0.44999999999999996</v>
      </c>
      <c r="G4546" t="s">
        <v>5569</v>
      </c>
      <c r="H4546" t="s">
        <v>39</v>
      </c>
      <c r="I4546" s="58" t="s">
        <v>68</v>
      </c>
      <c r="J4546" s="58" t="s">
        <v>41</v>
      </c>
      <c r="K4546" s="58" t="s">
        <v>42</v>
      </c>
      <c r="N4546" t="s">
        <v>43</v>
      </c>
      <c r="S4546" t="s">
        <v>57</v>
      </c>
      <c r="T4546" t="s">
        <v>45</v>
      </c>
      <c r="U4546" t="s">
        <v>200</v>
      </c>
      <c r="V4546" t="s">
        <v>200</v>
      </c>
      <c r="W4546" t="s">
        <v>156</v>
      </c>
      <c r="X4546" t="s">
        <v>6458</v>
      </c>
      <c r="Y4546" t="s">
        <v>157</v>
      </c>
      <c r="Z4546" t="s">
        <v>158</v>
      </c>
      <c r="AA4546" t="s">
        <v>159</v>
      </c>
      <c r="AB4546" t="s">
        <v>450</v>
      </c>
      <c r="AC4546" t="s">
        <v>451</v>
      </c>
      <c r="AE4546" t="s">
        <v>158</v>
      </c>
      <c r="AF4546" t="s">
        <v>55</v>
      </c>
      <c r="AG4546" t="s">
        <v>56</v>
      </c>
      <c r="AH4546" t="s">
        <v>46</v>
      </c>
      <c r="AI4546" t="s">
        <v>56</v>
      </c>
      <c r="AJ4546" t="s">
        <v>56</v>
      </c>
      <c r="AK4546" t="s">
        <v>56</v>
      </c>
      <c r="AL4546" t="s">
        <v>56</v>
      </c>
      <c r="AM4546" t="s">
        <v>56</v>
      </c>
      <c r="AN4546" t="s">
        <v>56</v>
      </c>
      <c r="AO4546" t="s">
        <v>56</v>
      </c>
      <c r="AP4546" t="s">
        <v>56</v>
      </c>
      <c r="AQ4546" t="s">
        <v>56</v>
      </c>
      <c r="AR4546" t="s">
        <v>56</v>
      </c>
      <c r="AS4546" t="s">
        <v>56</v>
      </c>
      <c r="AT4546" t="s">
        <v>56</v>
      </c>
      <c r="AU4546" t="s">
        <v>56</v>
      </c>
      <c r="AV4546" t="s">
        <v>56</v>
      </c>
      <c r="AW4546" t="s">
        <v>56</v>
      </c>
    </row>
    <row r="4547" spans="1:49" x14ac:dyDescent="0.3">
      <c r="A4547" t="str">
        <f t="shared" si="356"/>
        <v>VŠVU</v>
      </c>
      <c r="B4547" t="str">
        <f t="shared" si="357"/>
        <v>V</v>
      </c>
      <c r="C4547">
        <f t="shared" si="358"/>
        <v>0.78</v>
      </c>
      <c r="D4547">
        <f t="shared" ref="D4547:D4610" si="359">1/COUNTIF(G:G,G4547)</f>
        <v>1</v>
      </c>
      <c r="E4547">
        <f t="shared" ref="E4547:E4610" si="360">+C4547*D4547</f>
        <v>0.78</v>
      </c>
      <c r="G4547" t="s">
        <v>5570</v>
      </c>
      <c r="H4547" t="s">
        <v>39</v>
      </c>
      <c r="I4547" s="58" t="s">
        <v>75</v>
      </c>
      <c r="J4547" s="58" t="s">
        <v>41</v>
      </c>
      <c r="K4547" s="58" t="s">
        <v>211</v>
      </c>
      <c r="N4547" t="s">
        <v>212</v>
      </c>
      <c r="P4547" t="s">
        <v>78</v>
      </c>
      <c r="Q4547" t="s">
        <v>79</v>
      </c>
      <c r="S4547" t="s">
        <v>214</v>
      </c>
      <c r="T4547" t="s">
        <v>70</v>
      </c>
      <c r="U4547" t="s">
        <v>200</v>
      </c>
      <c r="V4547" t="s">
        <v>46</v>
      </c>
      <c r="W4547" t="s">
        <v>764</v>
      </c>
      <c r="X4547" t="s">
        <v>765</v>
      </c>
      <c r="Y4547" t="s">
        <v>766</v>
      </c>
      <c r="Z4547" t="s">
        <v>767</v>
      </c>
      <c r="AB4547" t="s">
        <v>2215</v>
      </c>
      <c r="AC4547" t="s">
        <v>2216</v>
      </c>
      <c r="AE4547" t="s">
        <v>3266</v>
      </c>
      <c r="AF4547" t="s">
        <v>55</v>
      </c>
      <c r="AG4547" t="s">
        <v>56</v>
      </c>
      <c r="AH4547" t="s">
        <v>46</v>
      </c>
      <c r="AI4547" t="s">
        <v>56</v>
      </c>
      <c r="AJ4547" t="s">
        <v>56</v>
      </c>
      <c r="AK4547" t="s">
        <v>56</v>
      </c>
      <c r="AL4547" t="s">
        <v>56</v>
      </c>
      <c r="AM4547" t="s">
        <v>56</v>
      </c>
      <c r="AN4547" t="s">
        <v>56</v>
      </c>
      <c r="AO4547" t="s">
        <v>46</v>
      </c>
      <c r="AP4547" t="s">
        <v>56</v>
      </c>
      <c r="AQ4547" t="s">
        <v>56</v>
      </c>
      <c r="AR4547" t="s">
        <v>56</v>
      </c>
      <c r="AS4547" t="s">
        <v>56</v>
      </c>
      <c r="AT4547" t="s">
        <v>56</v>
      </c>
      <c r="AU4547" t="s">
        <v>56</v>
      </c>
      <c r="AV4547" t="s">
        <v>56</v>
      </c>
      <c r="AW4547" t="s">
        <v>56</v>
      </c>
    </row>
    <row r="4548" spans="1:49" x14ac:dyDescent="0.3">
      <c r="A4548" t="str">
        <f t="shared" si="356"/>
        <v>VŠVU</v>
      </c>
      <c r="B4548" t="str">
        <f t="shared" si="357"/>
        <v>V</v>
      </c>
      <c r="C4548">
        <f t="shared" si="358"/>
        <v>0.44999999999999996</v>
      </c>
      <c r="D4548">
        <f t="shared" si="359"/>
        <v>1</v>
      </c>
      <c r="E4548">
        <f t="shared" si="360"/>
        <v>0.44999999999999996</v>
      </c>
      <c r="G4548" t="s">
        <v>5571</v>
      </c>
      <c r="H4548" t="s">
        <v>39</v>
      </c>
      <c r="I4548" s="58" t="s">
        <v>68</v>
      </c>
      <c r="J4548" s="58" t="s">
        <v>41</v>
      </c>
      <c r="K4548" s="58" t="s">
        <v>76</v>
      </c>
      <c r="N4548" t="s">
        <v>805</v>
      </c>
      <c r="P4548" t="s">
        <v>78</v>
      </c>
      <c r="Q4548" t="s">
        <v>79</v>
      </c>
      <c r="S4548" t="s">
        <v>80</v>
      </c>
      <c r="T4548" t="s">
        <v>45</v>
      </c>
      <c r="U4548" t="s">
        <v>46</v>
      </c>
      <c r="V4548" t="s">
        <v>46</v>
      </c>
      <c r="W4548" t="s">
        <v>764</v>
      </c>
      <c r="X4548" t="s">
        <v>765</v>
      </c>
      <c r="Y4548" t="s">
        <v>766</v>
      </c>
      <c r="Z4548" t="s">
        <v>767</v>
      </c>
      <c r="AB4548" t="s">
        <v>1114</v>
      </c>
      <c r="AC4548" t="s">
        <v>1115</v>
      </c>
      <c r="AD4548" t="s">
        <v>5572</v>
      </c>
      <c r="AF4548" t="s">
        <v>55</v>
      </c>
      <c r="AG4548" t="s">
        <v>46</v>
      </c>
      <c r="AH4548" t="s">
        <v>56</v>
      </c>
      <c r="AI4548" t="s">
        <v>56</v>
      </c>
      <c r="AJ4548" t="s">
        <v>56</v>
      </c>
      <c r="AK4548" t="s">
        <v>56</v>
      </c>
      <c r="AL4548" t="s">
        <v>56</v>
      </c>
      <c r="AM4548" t="s">
        <v>56</v>
      </c>
      <c r="AN4548" t="s">
        <v>56</v>
      </c>
      <c r="AO4548" t="s">
        <v>56</v>
      </c>
      <c r="AP4548" t="s">
        <v>56</v>
      </c>
      <c r="AQ4548" t="s">
        <v>56</v>
      </c>
      <c r="AR4548" t="s">
        <v>56</v>
      </c>
      <c r="AS4548" t="s">
        <v>56</v>
      </c>
      <c r="AT4548" t="s">
        <v>56</v>
      </c>
      <c r="AU4548" t="s">
        <v>56</v>
      </c>
      <c r="AV4548" t="s">
        <v>56</v>
      </c>
      <c r="AW4548" t="s">
        <v>56</v>
      </c>
    </row>
    <row r="4549" spans="1:49" x14ac:dyDescent="0.3">
      <c r="A4549" t="str">
        <f t="shared" si="356"/>
        <v>VŠVU</v>
      </c>
      <c r="B4549" t="str">
        <f t="shared" si="357"/>
        <v>V</v>
      </c>
      <c r="C4549">
        <f t="shared" si="358"/>
        <v>0.3</v>
      </c>
      <c r="D4549">
        <f t="shared" si="359"/>
        <v>1</v>
      </c>
      <c r="E4549">
        <f t="shared" si="360"/>
        <v>0.3</v>
      </c>
      <c r="G4549" t="s">
        <v>5573</v>
      </c>
      <c r="H4549" t="s">
        <v>39</v>
      </c>
      <c r="I4549" s="58" t="s">
        <v>60</v>
      </c>
      <c r="J4549" s="58" t="s">
        <v>60</v>
      </c>
      <c r="K4549" s="58" t="s">
        <v>1111</v>
      </c>
      <c r="N4549" t="s">
        <v>5574</v>
      </c>
      <c r="S4549" t="s">
        <v>1113</v>
      </c>
      <c r="T4549" t="s">
        <v>45</v>
      </c>
      <c r="U4549" t="s">
        <v>46</v>
      </c>
      <c r="V4549" t="s">
        <v>46</v>
      </c>
      <c r="W4549" t="s">
        <v>764</v>
      </c>
      <c r="X4549" t="s">
        <v>765</v>
      </c>
      <c r="Y4549" t="s">
        <v>766</v>
      </c>
      <c r="Z4549" t="s">
        <v>767</v>
      </c>
      <c r="AB4549" t="s">
        <v>1114</v>
      </c>
      <c r="AC4549" t="s">
        <v>1115</v>
      </c>
      <c r="AE4549" t="s">
        <v>5575</v>
      </c>
      <c r="AF4549" t="s">
        <v>55</v>
      </c>
      <c r="AG4549" t="s">
        <v>56</v>
      </c>
      <c r="AH4549" t="s">
        <v>46</v>
      </c>
      <c r="AI4549" t="s">
        <v>56</v>
      </c>
      <c r="AJ4549" t="s">
        <v>56</v>
      </c>
      <c r="AK4549" t="s">
        <v>56</v>
      </c>
      <c r="AL4549" t="s">
        <v>56</v>
      </c>
      <c r="AM4549" t="s">
        <v>56</v>
      </c>
      <c r="AN4549" t="s">
        <v>56</v>
      </c>
      <c r="AO4549" t="s">
        <v>56</v>
      </c>
      <c r="AP4549" t="s">
        <v>56</v>
      </c>
      <c r="AQ4549" t="s">
        <v>56</v>
      </c>
      <c r="AR4549" t="s">
        <v>56</v>
      </c>
      <c r="AS4549" t="s">
        <v>56</v>
      </c>
      <c r="AT4549" t="s">
        <v>56</v>
      </c>
      <c r="AU4549" t="s">
        <v>56</v>
      </c>
      <c r="AV4549" t="s">
        <v>56</v>
      </c>
      <c r="AW4549" t="s">
        <v>56</v>
      </c>
    </row>
    <row r="4550" spans="1:49" x14ac:dyDescent="0.3">
      <c r="A4550" t="str">
        <f t="shared" si="356"/>
        <v>VŠMU</v>
      </c>
      <c r="B4550" t="str">
        <f t="shared" si="357"/>
        <v>P</v>
      </c>
      <c r="C4550">
        <f t="shared" si="358"/>
        <v>1.7999999999999998</v>
      </c>
      <c r="D4550">
        <f t="shared" si="359"/>
        <v>1</v>
      </c>
      <c r="E4550">
        <f t="shared" si="360"/>
        <v>1.7999999999999998</v>
      </c>
      <c r="G4550" t="s">
        <v>5576</v>
      </c>
      <c r="H4550" t="s">
        <v>39</v>
      </c>
      <c r="I4550" s="58" t="s">
        <v>96</v>
      </c>
      <c r="J4550" s="58" t="s">
        <v>41</v>
      </c>
      <c r="K4550" s="58" t="s">
        <v>108</v>
      </c>
      <c r="N4550" t="s">
        <v>208</v>
      </c>
      <c r="S4550" t="s">
        <v>110</v>
      </c>
      <c r="T4550" t="s">
        <v>45</v>
      </c>
      <c r="U4550" t="s">
        <v>46</v>
      </c>
      <c r="V4550" t="s">
        <v>46</v>
      </c>
      <c r="W4550" t="s">
        <v>111</v>
      </c>
      <c r="X4550" t="s">
        <v>112</v>
      </c>
      <c r="Y4550" t="s">
        <v>113</v>
      </c>
      <c r="Z4550" t="s">
        <v>114</v>
      </c>
      <c r="AA4550" t="s">
        <v>115</v>
      </c>
      <c r="AB4550" t="s">
        <v>123</v>
      </c>
      <c r="AC4550" t="s">
        <v>124</v>
      </c>
      <c r="AD4550" t="s">
        <v>5577</v>
      </c>
      <c r="AF4550" t="s">
        <v>55</v>
      </c>
      <c r="AG4550" t="s">
        <v>46</v>
      </c>
      <c r="AH4550" t="s">
        <v>56</v>
      </c>
      <c r="AI4550" t="s">
        <v>56</v>
      </c>
      <c r="AJ4550" t="s">
        <v>56</v>
      </c>
      <c r="AK4550" t="s">
        <v>56</v>
      </c>
      <c r="AL4550" t="s">
        <v>56</v>
      </c>
      <c r="AM4550" t="s">
        <v>56</v>
      </c>
      <c r="AN4550" t="s">
        <v>56</v>
      </c>
      <c r="AO4550" t="s">
        <v>56</v>
      </c>
      <c r="AP4550" t="s">
        <v>56</v>
      </c>
      <c r="AQ4550" t="s">
        <v>56</v>
      </c>
      <c r="AR4550" t="s">
        <v>56</v>
      </c>
      <c r="AS4550" t="s">
        <v>56</v>
      </c>
      <c r="AT4550" t="s">
        <v>56</v>
      </c>
      <c r="AU4550" t="s">
        <v>56</v>
      </c>
      <c r="AV4550" t="s">
        <v>56</v>
      </c>
      <c r="AW4550" t="s">
        <v>56</v>
      </c>
    </row>
    <row r="4551" spans="1:49" x14ac:dyDescent="0.3">
      <c r="A4551" t="str">
        <f t="shared" si="356"/>
        <v>VŠVU</v>
      </c>
      <c r="B4551" t="str">
        <f t="shared" si="357"/>
        <v>V</v>
      </c>
      <c r="C4551">
        <f t="shared" si="358"/>
        <v>0.78</v>
      </c>
      <c r="D4551">
        <f t="shared" si="359"/>
        <v>1</v>
      </c>
      <c r="E4551">
        <f t="shared" si="360"/>
        <v>0.78</v>
      </c>
      <c r="G4551" t="s">
        <v>5578</v>
      </c>
      <c r="H4551" t="s">
        <v>39</v>
      </c>
      <c r="I4551" s="58" t="s">
        <v>75</v>
      </c>
      <c r="J4551" s="58" t="s">
        <v>41</v>
      </c>
      <c r="K4551" s="58" t="s">
        <v>97</v>
      </c>
      <c r="N4551" t="s">
        <v>98</v>
      </c>
      <c r="P4551" t="s">
        <v>78</v>
      </c>
      <c r="Q4551" t="s">
        <v>79</v>
      </c>
      <c r="S4551" t="s">
        <v>99</v>
      </c>
      <c r="T4551" t="s">
        <v>73</v>
      </c>
      <c r="U4551" t="s">
        <v>149</v>
      </c>
      <c r="V4551" t="s">
        <v>46</v>
      </c>
      <c r="W4551" t="s">
        <v>764</v>
      </c>
      <c r="X4551" t="s">
        <v>765</v>
      </c>
      <c r="Y4551" t="s">
        <v>766</v>
      </c>
      <c r="Z4551" t="s">
        <v>767</v>
      </c>
      <c r="AB4551" t="s">
        <v>1196</v>
      </c>
      <c r="AC4551" t="s">
        <v>1197</v>
      </c>
      <c r="AE4551" t="s">
        <v>3199</v>
      </c>
      <c r="AF4551" t="s">
        <v>55</v>
      </c>
      <c r="AG4551" t="s">
        <v>56</v>
      </c>
      <c r="AH4551" t="s">
        <v>46</v>
      </c>
      <c r="AI4551" t="s">
        <v>56</v>
      </c>
      <c r="AJ4551" t="s">
        <v>56</v>
      </c>
      <c r="AK4551" t="s">
        <v>56</v>
      </c>
      <c r="AL4551" t="s">
        <v>56</v>
      </c>
      <c r="AM4551" t="s">
        <v>56</v>
      </c>
      <c r="AN4551" t="s">
        <v>56</v>
      </c>
      <c r="AO4551" t="s">
        <v>56</v>
      </c>
      <c r="AP4551" t="s">
        <v>56</v>
      </c>
      <c r="AQ4551" t="s">
        <v>56</v>
      </c>
      <c r="AR4551" t="s">
        <v>56</v>
      </c>
      <c r="AS4551" t="s">
        <v>56</v>
      </c>
      <c r="AT4551" t="s">
        <v>46</v>
      </c>
      <c r="AU4551" t="s">
        <v>56</v>
      </c>
      <c r="AV4551" t="s">
        <v>56</v>
      </c>
      <c r="AW4551" t="s">
        <v>56</v>
      </c>
    </row>
    <row r="4552" spans="1:49" x14ac:dyDescent="0.3">
      <c r="A4552" t="str">
        <f t="shared" si="356"/>
        <v>VŠMU</v>
      </c>
      <c r="B4552" t="str">
        <f t="shared" si="357"/>
        <v>P</v>
      </c>
      <c r="C4552">
        <f t="shared" si="358"/>
        <v>1.56</v>
      </c>
      <c r="D4552">
        <f t="shared" si="359"/>
        <v>0.5</v>
      </c>
      <c r="E4552">
        <f t="shared" si="360"/>
        <v>0.78</v>
      </c>
      <c r="G4552" t="s">
        <v>5579</v>
      </c>
      <c r="H4552" t="s">
        <v>39</v>
      </c>
      <c r="I4552" s="58" t="s">
        <v>104</v>
      </c>
      <c r="J4552" s="58" t="s">
        <v>41</v>
      </c>
      <c r="K4552" s="58" t="s">
        <v>108</v>
      </c>
      <c r="N4552" t="s">
        <v>226</v>
      </c>
      <c r="S4552" t="s">
        <v>227</v>
      </c>
      <c r="T4552" t="s">
        <v>58</v>
      </c>
      <c r="U4552" t="s">
        <v>223</v>
      </c>
      <c r="V4552" t="s">
        <v>46</v>
      </c>
      <c r="W4552" t="s">
        <v>111</v>
      </c>
      <c r="X4552" t="s">
        <v>112</v>
      </c>
      <c r="Y4552" t="s">
        <v>113</v>
      </c>
      <c r="Z4552" t="s">
        <v>114</v>
      </c>
      <c r="AA4552" t="s">
        <v>115</v>
      </c>
      <c r="AB4552" t="s">
        <v>181</v>
      </c>
      <c r="AC4552" t="s">
        <v>182</v>
      </c>
      <c r="AE4552" t="s">
        <v>230</v>
      </c>
      <c r="AF4552" t="s">
        <v>55</v>
      </c>
      <c r="AG4552" t="s">
        <v>56</v>
      </c>
      <c r="AH4552" t="s">
        <v>46</v>
      </c>
      <c r="AI4552" t="s">
        <v>56</v>
      </c>
      <c r="AJ4552" t="s">
        <v>56</v>
      </c>
      <c r="AK4552" t="s">
        <v>56</v>
      </c>
      <c r="AL4552" t="s">
        <v>46</v>
      </c>
      <c r="AM4552" t="s">
        <v>56</v>
      </c>
      <c r="AN4552" t="s">
        <v>56</v>
      </c>
      <c r="AO4552" t="s">
        <v>56</v>
      </c>
      <c r="AP4552" t="s">
        <v>56</v>
      </c>
      <c r="AQ4552" t="s">
        <v>56</v>
      </c>
      <c r="AR4552" t="s">
        <v>56</v>
      </c>
      <c r="AS4552" t="s">
        <v>56</v>
      </c>
      <c r="AT4552" t="s">
        <v>46</v>
      </c>
      <c r="AU4552" t="s">
        <v>56</v>
      </c>
      <c r="AV4552" t="s">
        <v>56</v>
      </c>
      <c r="AW4552" t="s">
        <v>56</v>
      </c>
    </row>
    <row r="4553" spans="1:49" x14ac:dyDescent="0.3">
      <c r="A4553" t="str">
        <f t="shared" si="356"/>
        <v>VŠMU</v>
      </c>
      <c r="B4553" t="str">
        <f t="shared" si="357"/>
        <v>P</v>
      </c>
      <c r="C4553">
        <f t="shared" si="358"/>
        <v>1.56</v>
      </c>
      <c r="D4553">
        <f t="shared" si="359"/>
        <v>0.5</v>
      </c>
      <c r="E4553">
        <f t="shared" si="360"/>
        <v>0.78</v>
      </c>
      <c r="G4553" t="s">
        <v>5579</v>
      </c>
      <c r="H4553" t="s">
        <v>39</v>
      </c>
      <c r="I4553" s="58" t="s">
        <v>104</v>
      </c>
      <c r="J4553" s="58" t="s">
        <v>41</v>
      </c>
      <c r="K4553" s="58" t="s">
        <v>108</v>
      </c>
      <c r="N4553" t="s">
        <v>226</v>
      </c>
      <c r="S4553" t="s">
        <v>227</v>
      </c>
      <c r="T4553" t="s">
        <v>179</v>
      </c>
      <c r="U4553" t="s">
        <v>223</v>
      </c>
      <c r="V4553" t="s">
        <v>46</v>
      </c>
      <c r="W4553" t="s">
        <v>111</v>
      </c>
      <c r="X4553" t="s">
        <v>112</v>
      </c>
      <c r="Y4553" t="s">
        <v>113</v>
      </c>
      <c r="Z4553" t="s">
        <v>114</v>
      </c>
      <c r="AA4553" t="s">
        <v>115</v>
      </c>
      <c r="AB4553" t="s">
        <v>5580</v>
      </c>
      <c r="AC4553" t="s">
        <v>5581</v>
      </c>
      <c r="AE4553" t="s">
        <v>230</v>
      </c>
      <c r="AF4553" t="s">
        <v>55</v>
      </c>
      <c r="AG4553" t="s">
        <v>56</v>
      </c>
      <c r="AH4553" t="s">
        <v>46</v>
      </c>
      <c r="AI4553" t="s">
        <v>56</v>
      </c>
      <c r="AJ4553" t="s">
        <v>56</v>
      </c>
      <c r="AK4553" t="s">
        <v>56</v>
      </c>
      <c r="AL4553" t="s">
        <v>46</v>
      </c>
      <c r="AM4553" t="s">
        <v>56</v>
      </c>
      <c r="AN4553" t="s">
        <v>56</v>
      </c>
      <c r="AO4553" t="s">
        <v>56</v>
      </c>
      <c r="AP4553" t="s">
        <v>56</v>
      </c>
      <c r="AQ4553" t="s">
        <v>56</v>
      </c>
      <c r="AR4553" t="s">
        <v>56</v>
      </c>
      <c r="AS4553" t="s">
        <v>56</v>
      </c>
      <c r="AT4553" t="s">
        <v>56</v>
      </c>
      <c r="AU4553" t="s">
        <v>56</v>
      </c>
      <c r="AV4553" t="s">
        <v>56</v>
      </c>
      <c r="AW4553" t="s">
        <v>56</v>
      </c>
    </row>
    <row r="4554" spans="1:49" x14ac:dyDescent="0.3">
      <c r="A4554" t="str">
        <f t="shared" si="356"/>
        <v>VŠVU</v>
      </c>
      <c r="B4554" t="str">
        <f t="shared" si="357"/>
        <v>V</v>
      </c>
      <c r="C4554">
        <f t="shared" si="358"/>
        <v>0.78</v>
      </c>
      <c r="D4554">
        <f t="shared" si="359"/>
        <v>1</v>
      </c>
      <c r="E4554">
        <f t="shared" si="360"/>
        <v>0.78</v>
      </c>
      <c r="G4554" t="s">
        <v>5582</v>
      </c>
      <c r="H4554" t="s">
        <v>39</v>
      </c>
      <c r="I4554" s="58" t="s">
        <v>75</v>
      </c>
      <c r="J4554" s="58" t="s">
        <v>41</v>
      </c>
      <c r="K4554" s="58" t="s">
        <v>97</v>
      </c>
      <c r="N4554" t="s">
        <v>98</v>
      </c>
      <c r="P4554" t="s">
        <v>78</v>
      </c>
      <c r="Q4554" t="s">
        <v>79</v>
      </c>
      <c r="S4554" t="s">
        <v>99</v>
      </c>
      <c r="T4554" t="s">
        <v>73</v>
      </c>
      <c r="U4554" t="s">
        <v>149</v>
      </c>
      <c r="V4554" t="s">
        <v>46</v>
      </c>
      <c r="W4554" t="s">
        <v>764</v>
      </c>
      <c r="X4554" t="s">
        <v>765</v>
      </c>
      <c r="Y4554" t="s">
        <v>766</v>
      </c>
      <c r="Z4554" t="s">
        <v>767</v>
      </c>
      <c r="AB4554" t="s">
        <v>1196</v>
      </c>
      <c r="AC4554" t="s">
        <v>1197</v>
      </c>
      <c r="AE4554" t="s">
        <v>3199</v>
      </c>
      <c r="AF4554" t="s">
        <v>55</v>
      </c>
      <c r="AG4554" t="s">
        <v>56</v>
      </c>
      <c r="AH4554" t="s">
        <v>46</v>
      </c>
      <c r="AI4554" t="s">
        <v>56</v>
      </c>
      <c r="AJ4554" t="s">
        <v>56</v>
      </c>
      <c r="AK4554" t="s">
        <v>56</v>
      </c>
      <c r="AL4554" t="s">
        <v>56</v>
      </c>
      <c r="AM4554" t="s">
        <v>56</v>
      </c>
      <c r="AN4554" t="s">
        <v>56</v>
      </c>
      <c r="AO4554" t="s">
        <v>56</v>
      </c>
      <c r="AP4554" t="s">
        <v>56</v>
      </c>
      <c r="AQ4554" t="s">
        <v>56</v>
      </c>
      <c r="AR4554" t="s">
        <v>56</v>
      </c>
      <c r="AS4554" t="s">
        <v>56</v>
      </c>
      <c r="AT4554" t="s">
        <v>46</v>
      </c>
      <c r="AU4554" t="s">
        <v>56</v>
      </c>
      <c r="AV4554" t="s">
        <v>56</v>
      </c>
      <c r="AW4554" t="s">
        <v>56</v>
      </c>
    </row>
    <row r="4555" spans="1:49" x14ac:dyDescent="0.3">
      <c r="A4555" t="str">
        <f t="shared" si="356"/>
        <v>VŠVU</v>
      </c>
      <c r="B4555" t="str">
        <f t="shared" si="357"/>
        <v>V</v>
      </c>
      <c r="C4555">
        <f t="shared" si="358"/>
        <v>1.7999999999999998</v>
      </c>
      <c r="D4555">
        <f t="shared" si="359"/>
        <v>0.5</v>
      </c>
      <c r="E4555">
        <f t="shared" si="360"/>
        <v>0.89999999999999991</v>
      </c>
      <c r="G4555" t="s">
        <v>5583</v>
      </c>
      <c r="H4555" t="s">
        <v>39</v>
      </c>
      <c r="I4555" s="58" t="s">
        <v>96</v>
      </c>
      <c r="J4555" s="58" t="s">
        <v>41</v>
      </c>
      <c r="K4555" s="58" t="s">
        <v>76</v>
      </c>
      <c r="N4555" t="s">
        <v>514</v>
      </c>
      <c r="P4555" t="s">
        <v>78</v>
      </c>
      <c r="Q4555" t="s">
        <v>79</v>
      </c>
      <c r="S4555" t="s">
        <v>80</v>
      </c>
      <c r="T4555" t="s">
        <v>73</v>
      </c>
      <c r="U4555" t="s">
        <v>149</v>
      </c>
      <c r="V4555" t="s">
        <v>46</v>
      </c>
      <c r="W4555" t="s">
        <v>764</v>
      </c>
      <c r="X4555" t="s">
        <v>765</v>
      </c>
      <c r="Y4555" t="s">
        <v>766</v>
      </c>
      <c r="Z4555" t="s">
        <v>767</v>
      </c>
      <c r="AB4555" t="s">
        <v>1155</v>
      </c>
      <c r="AC4555" t="s">
        <v>1156</v>
      </c>
      <c r="AD4555" t="s">
        <v>5584</v>
      </c>
      <c r="AF4555" t="s">
        <v>186</v>
      </c>
      <c r="AG4555" t="s">
        <v>56</v>
      </c>
      <c r="AH4555" t="s">
        <v>56</v>
      </c>
      <c r="AI4555" t="s">
        <v>46</v>
      </c>
      <c r="AJ4555" t="s">
        <v>56</v>
      </c>
      <c r="AK4555" t="s">
        <v>56</v>
      </c>
      <c r="AL4555" t="s">
        <v>56</v>
      </c>
      <c r="AM4555" t="s">
        <v>56</v>
      </c>
      <c r="AN4555" t="s">
        <v>56</v>
      </c>
      <c r="AO4555" t="s">
        <v>46</v>
      </c>
      <c r="AP4555" t="s">
        <v>56</v>
      </c>
      <c r="AQ4555" t="s">
        <v>56</v>
      </c>
      <c r="AR4555" t="s">
        <v>56</v>
      </c>
      <c r="AS4555" t="s">
        <v>56</v>
      </c>
      <c r="AT4555" t="s">
        <v>56</v>
      </c>
      <c r="AU4555" t="s">
        <v>56</v>
      </c>
      <c r="AV4555" t="s">
        <v>56</v>
      </c>
      <c r="AW4555" t="s">
        <v>56</v>
      </c>
    </row>
    <row r="4556" spans="1:49" x14ac:dyDescent="0.3">
      <c r="A4556" t="str">
        <f t="shared" si="356"/>
        <v>VŠVU</v>
      </c>
      <c r="B4556" t="str">
        <f t="shared" si="357"/>
        <v>V</v>
      </c>
      <c r="C4556">
        <f t="shared" si="358"/>
        <v>1.7999999999999998</v>
      </c>
      <c r="D4556">
        <f t="shared" si="359"/>
        <v>0.5</v>
      </c>
      <c r="E4556">
        <f t="shared" si="360"/>
        <v>0.89999999999999991</v>
      </c>
      <c r="G4556" t="s">
        <v>5583</v>
      </c>
      <c r="H4556" t="s">
        <v>39</v>
      </c>
      <c r="I4556" s="58" t="s">
        <v>96</v>
      </c>
      <c r="J4556" s="58" t="s">
        <v>41</v>
      </c>
      <c r="K4556" s="58" t="s">
        <v>76</v>
      </c>
      <c r="N4556" t="s">
        <v>514</v>
      </c>
      <c r="P4556" t="s">
        <v>78</v>
      </c>
      <c r="Q4556" t="s">
        <v>79</v>
      </c>
      <c r="S4556" t="s">
        <v>80</v>
      </c>
      <c r="T4556" t="s">
        <v>73</v>
      </c>
      <c r="U4556" t="s">
        <v>149</v>
      </c>
      <c r="V4556" t="s">
        <v>46</v>
      </c>
      <c r="W4556" t="s">
        <v>764</v>
      </c>
      <c r="X4556" t="s">
        <v>765</v>
      </c>
      <c r="Y4556" t="s">
        <v>766</v>
      </c>
      <c r="Z4556" t="s">
        <v>767</v>
      </c>
      <c r="AB4556" t="s">
        <v>1088</v>
      </c>
      <c r="AC4556" t="s">
        <v>1089</v>
      </c>
      <c r="AD4556" t="s">
        <v>5584</v>
      </c>
      <c r="AF4556" t="s">
        <v>186</v>
      </c>
      <c r="AG4556" t="s">
        <v>56</v>
      </c>
      <c r="AH4556" t="s">
        <v>56</v>
      </c>
      <c r="AI4556" t="s">
        <v>46</v>
      </c>
      <c r="AJ4556" t="s">
        <v>56</v>
      </c>
      <c r="AK4556" t="s">
        <v>56</v>
      </c>
      <c r="AL4556" t="s">
        <v>56</v>
      </c>
      <c r="AM4556" t="s">
        <v>56</v>
      </c>
      <c r="AN4556" t="s">
        <v>56</v>
      </c>
      <c r="AO4556" t="s">
        <v>46</v>
      </c>
      <c r="AP4556" t="s">
        <v>56</v>
      </c>
      <c r="AQ4556" t="s">
        <v>56</v>
      </c>
      <c r="AR4556" t="s">
        <v>56</v>
      </c>
      <c r="AS4556" t="s">
        <v>56</v>
      </c>
      <c r="AT4556" t="s">
        <v>56</v>
      </c>
      <c r="AU4556" t="s">
        <v>56</v>
      </c>
      <c r="AV4556" t="s">
        <v>56</v>
      </c>
      <c r="AW4556" t="s">
        <v>56</v>
      </c>
    </row>
    <row r="4557" spans="1:49" x14ac:dyDescent="0.3">
      <c r="A4557" t="str">
        <f t="shared" si="356"/>
        <v>AU</v>
      </c>
      <c r="B4557" t="str">
        <f t="shared" si="357"/>
        <v>P</v>
      </c>
      <c r="C4557">
        <f t="shared" si="358"/>
        <v>1.56</v>
      </c>
      <c r="D4557">
        <f t="shared" si="359"/>
        <v>1</v>
      </c>
      <c r="E4557">
        <f t="shared" si="360"/>
        <v>1.56</v>
      </c>
      <c r="G4557" t="s">
        <v>5585</v>
      </c>
      <c r="H4557" t="s">
        <v>39</v>
      </c>
      <c r="I4557" s="58" t="s">
        <v>104</v>
      </c>
      <c r="J4557" s="58" t="s">
        <v>41</v>
      </c>
      <c r="K4557" s="58" t="s">
        <v>42</v>
      </c>
      <c r="N4557" t="s">
        <v>43</v>
      </c>
      <c r="S4557" t="s">
        <v>69</v>
      </c>
      <c r="T4557" t="s">
        <v>73</v>
      </c>
      <c r="U4557" t="s">
        <v>149</v>
      </c>
      <c r="V4557" t="s">
        <v>46</v>
      </c>
      <c r="W4557" t="s">
        <v>156</v>
      </c>
      <c r="X4557" t="s">
        <v>6458</v>
      </c>
      <c r="Y4557" t="s">
        <v>157</v>
      </c>
      <c r="Z4557" t="s">
        <v>158</v>
      </c>
      <c r="AA4557" t="s">
        <v>159</v>
      </c>
      <c r="AB4557" t="s">
        <v>598</v>
      </c>
      <c r="AC4557" t="s">
        <v>599</v>
      </c>
      <c r="AE4557" t="s">
        <v>607</v>
      </c>
      <c r="AF4557" t="s">
        <v>55</v>
      </c>
      <c r="AG4557" t="s">
        <v>56</v>
      </c>
      <c r="AH4557" t="s">
        <v>46</v>
      </c>
      <c r="AI4557" t="s">
        <v>56</v>
      </c>
      <c r="AJ4557" t="s">
        <v>56</v>
      </c>
      <c r="AK4557" t="s">
        <v>56</v>
      </c>
      <c r="AL4557" t="s">
        <v>56</v>
      </c>
      <c r="AM4557" t="s">
        <v>56</v>
      </c>
      <c r="AN4557" t="s">
        <v>56</v>
      </c>
      <c r="AO4557" t="s">
        <v>46</v>
      </c>
      <c r="AP4557" t="s">
        <v>56</v>
      </c>
      <c r="AQ4557" t="s">
        <v>56</v>
      </c>
      <c r="AR4557" t="s">
        <v>56</v>
      </c>
      <c r="AS4557" t="s">
        <v>56</v>
      </c>
      <c r="AT4557" t="s">
        <v>56</v>
      </c>
      <c r="AU4557" t="s">
        <v>56</v>
      </c>
      <c r="AV4557" t="s">
        <v>56</v>
      </c>
      <c r="AW4557" t="s">
        <v>56</v>
      </c>
    </row>
    <row r="4558" spans="1:49" x14ac:dyDescent="0.3">
      <c r="A4558" t="str">
        <f t="shared" si="356"/>
        <v>VŠVU</v>
      </c>
      <c r="B4558" t="str">
        <f t="shared" si="357"/>
        <v>V</v>
      </c>
      <c r="C4558">
        <f t="shared" si="358"/>
        <v>3</v>
      </c>
      <c r="D4558">
        <f t="shared" si="359"/>
        <v>0.5</v>
      </c>
      <c r="E4558">
        <f t="shared" si="360"/>
        <v>1.5</v>
      </c>
      <c r="G4558" t="s">
        <v>5586</v>
      </c>
      <c r="H4558" t="s">
        <v>39</v>
      </c>
      <c r="I4558" s="58" t="s">
        <v>242</v>
      </c>
      <c r="J4558" s="58" t="s">
        <v>41</v>
      </c>
      <c r="K4558" s="58" t="s">
        <v>76</v>
      </c>
      <c r="N4558" t="s">
        <v>514</v>
      </c>
      <c r="P4558" t="s">
        <v>78</v>
      </c>
      <c r="Q4558" t="s">
        <v>79</v>
      </c>
      <c r="S4558" t="s">
        <v>80</v>
      </c>
      <c r="T4558" t="s">
        <v>73</v>
      </c>
      <c r="U4558" t="s">
        <v>149</v>
      </c>
      <c r="V4558" t="s">
        <v>46</v>
      </c>
      <c r="W4558" t="s">
        <v>764</v>
      </c>
      <c r="X4558" t="s">
        <v>765</v>
      </c>
      <c r="Y4558" t="s">
        <v>766</v>
      </c>
      <c r="Z4558" t="s">
        <v>767</v>
      </c>
      <c r="AB4558" t="s">
        <v>1155</v>
      </c>
      <c r="AC4558" t="s">
        <v>1156</v>
      </c>
      <c r="AD4558" t="s">
        <v>4334</v>
      </c>
      <c r="AF4558" t="s">
        <v>186</v>
      </c>
      <c r="AG4558" t="s">
        <v>56</v>
      </c>
      <c r="AH4558" t="s">
        <v>56</v>
      </c>
      <c r="AI4558" t="s">
        <v>46</v>
      </c>
      <c r="AJ4558" t="s">
        <v>56</v>
      </c>
      <c r="AK4558" t="s">
        <v>56</v>
      </c>
      <c r="AL4558" t="s">
        <v>56</v>
      </c>
      <c r="AM4558" t="s">
        <v>56</v>
      </c>
      <c r="AN4558" t="s">
        <v>56</v>
      </c>
      <c r="AO4558" t="s">
        <v>56</v>
      </c>
      <c r="AP4558" t="s">
        <v>56</v>
      </c>
      <c r="AQ4558" t="s">
        <v>56</v>
      </c>
      <c r="AR4558" t="s">
        <v>56</v>
      </c>
      <c r="AS4558" t="s">
        <v>56</v>
      </c>
      <c r="AT4558" t="s">
        <v>56</v>
      </c>
      <c r="AU4558" t="s">
        <v>56</v>
      </c>
      <c r="AV4558" t="s">
        <v>56</v>
      </c>
      <c r="AW4558" t="s">
        <v>56</v>
      </c>
    </row>
    <row r="4559" spans="1:49" x14ac:dyDescent="0.3">
      <c r="A4559" t="str">
        <f t="shared" si="356"/>
        <v>VŠVU</v>
      </c>
      <c r="B4559" t="str">
        <f t="shared" si="357"/>
        <v>V</v>
      </c>
      <c r="C4559">
        <f t="shared" si="358"/>
        <v>3</v>
      </c>
      <c r="D4559">
        <f t="shared" si="359"/>
        <v>0.5</v>
      </c>
      <c r="E4559">
        <f t="shared" si="360"/>
        <v>1.5</v>
      </c>
      <c r="G4559" t="s">
        <v>5586</v>
      </c>
      <c r="H4559" t="s">
        <v>39</v>
      </c>
      <c r="I4559" s="58" t="s">
        <v>242</v>
      </c>
      <c r="J4559" s="58" t="s">
        <v>41</v>
      </c>
      <c r="K4559" s="58" t="s">
        <v>76</v>
      </c>
      <c r="N4559" t="s">
        <v>514</v>
      </c>
      <c r="P4559" t="s">
        <v>78</v>
      </c>
      <c r="Q4559" t="s">
        <v>79</v>
      </c>
      <c r="S4559" t="s">
        <v>80</v>
      </c>
      <c r="T4559" t="s">
        <v>73</v>
      </c>
      <c r="U4559" t="s">
        <v>149</v>
      </c>
      <c r="V4559" t="s">
        <v>46</v>
      </c>
      <c r="W4559" t="s">
        <v>764</v>
      </c>
      <c r="X4559" t="s">
        <v>765</v>
      </c>
      <c r="Y4559" t="s">
        <v>766</v>
      </c>
      <c r="Z4559" t="s">
        <v>767</v>
      </c>
      <c r="AB4559" t="s">
        <v>1088</v>
      </c>
      <c r="AC4559" t="s">
        <v>1089</v>
      </c>
      <c r="AD4559" t="s">
        <v>4334</v>
      </c>
      <c r="AF4559" t="s">
        <v>186</v>
      </c>
      <c r="AG4559" t="s">
        <v>56</v>
      </c>
      <c r="AH4559" t="s">
        <v>56</v>
      </c>
      <c r="AI4559" t="s">
        <v>46</v>
      </c>
      <c r="AJ4559" t="s">
        <v>56</v>
      </c>
      <c r="AK4559" t="s">
        <v>56</v>
      </c>
      <c r="AL4559" t="s">
        <v>56</v>
      </c>
      <c r="AM4559" t="s">
        <v>56</v>
      </c>
      <c r="AN4559" t="s">
        <v>56</v>
      </c>
      <c r="AO4559" t="s">
        <v>56</v>
      </c>
      <c r="AP4559" t="s">
        <v>56</v>
      </c>
      <c r="AQ4559" t="s">
        <v>56</v>
      </c>
      <c r="AR4559" t="s">
        <v>56</v>
      </c>
      <c r="AS4559" t="s">
        <v>56</v>
      </c>
      <c r="AT4559" t="s">
        <v>56</v>
      </c>
      <c r="AU4559" t="s">
        <v>56</v>
      </c>
      <c r="AV4559" t="s">
        <v>56</v>
      </c>
      <c r="AW4559" t="s">
        <v>56</v>
      </c>
    </row>
    <row r="4560" spans="1:49" x14ac:dyDescent="0.3">
      <c r="A4560" t="str">
        <f t="shared" si="356"/>
        <v>VŠVU</v>
      </c>
      <c r="B4560" t="str">
        <f t="shared" si="357"/>
        <v>V</v>
      </c>
      <c r="C4560">
        <f t="shared" si="358"/>
        <v>1.7999999999999998</v>
      </c>
      <c r="D4560">
        <f t="shared" si="359"/>
        <v>1</v>
      </c>
      <c r="E4560">
        <f t="shared" si="360"/>
        <v>1.7999999999999998</v>
      </c>
      <c r="G4560" t="s">
        <v>5587</v>
      </c>
      <c r="H4560" t="s">
        <v>39</v>
      </c>
      <c r="I4560" s="58" t="s">
        <v>96</v>
      </c>
      <c r="J4560" s="58" t="s">
        <v>41</v>
      </c>
      <c r="K4560" s="58" t="s">
        <v>76</v>
      </c>
      <c r="N4560" t="s">
        <v>514</v>
      </c>
      <c r="P4560" t="s">
        <v>78</v>
      </c>
      <c r="Q4560" t="s">
        <v>79</v>
      </c>
      <c r="S4560" t="s">
        <v>80</v>
      </c>
      <c r="T4560" t="s">
        <v>45</v>
      </c>
      <c r="U4560" t="s">
        <v>46</v>
      </c>
      <c r="V4560" t="s">
        <v>46</v>
      </c>
      <c r="W4560" t="s">
        <v>764</v>
      </c>
      <c r="X4560" t="s">
        <v>765</v>
      </c>
      <c r="Y4560" t="s">
        <v>766</v>
      </c>
      <c r="Z4560" t="s">
        <v>767</v>
      </c>
      <c r="AB4560" t="s">
        <v>1018</v>
      </c>
      <c r="AC4560" t="s">
        <v>1019</v>
      </c>
      <c r="AD4560" t="s">
        <v>5588</v>
      </c>
      <c r="AF4560" t="s">
        <v>55</v>
      </c>
      <c r="AG4560" t="s">
        <v>46</v>
      </c>
      <c r="AH4560" t="s">
        <v>56</v>
      </c>
      <c r="AI4560" t="s">
        <v>56</v>
      </c>
      <c r="AJ4560" t="s">
        <v>56</v>
      </c>
      <c r="AK4560" t="s">
        <v>56</v>
      </c>
      <c r="AL4560" t="s">
        <v>56</v>
      </c>
      <c r="AM4560" t="s">
        <v>56</v>
      </c>
      <c r="AN4560" t="s">
        <v>56</v>
      </c>
      <c r="AO4560" t="s">
        <v>149</v>
      </c>
      <c r="AP4560" t="s">
        <v>56</v>
      </c>
      <c r="AQ4560" t="s">
        <v>56</v>
      </c>
      <c r="AR4560" t="s">
        <v>56</v>
      </c>
      <c r="AS4560" t="s">
        <v>56</v>
      </c>
      <c r="AT4560" t="s">
        <v>56</v>
      </c>
      <c r="AU4560" t="s">
        <v>56</v>
      </c>
      <c r="AV4560" t="s">
        <v>56</v>
      </c>
      <c r="AW4560" t="s">
        <v>56</v>
      </c>
    </row>
    <row r="4561" spans="1:49" x14ac:dyDescent="0.3">
      <c r="A4561" t="str">
        <f t="shared" si="356"/>
        <v>AU</v>
      </c>
      <c r="B4561" t="str">
        <f t="shared" si="357"/>
        <v>P</v>
      </c>
      <c r="C4561">
        <f t="shared" si="358"/>
        <v>0.89999999999999991</v>
      </c>
      <c r="D4561">
        <f t="shared" si="359"/>
        <v>1</v>
      </c>
      <c r="E4561">
        <f t="shared" si="360"/>
        <v>0.89999999999999991</v>
      </c>
      <c r="G4561" t="s">
        <v>5589</v>
      </c>
      <c r="H4561" t="s">
        <v>39</v>
      </c>
      <c r="I4561" s="58" t="s">
        <v>90</v>
      </c>
      <c r="J4561" s="58" t="s">
        <v>41</v>
      </c>
      <c r="K4561" s="58" t="s">
        <v>42</v>
      </c>
      <c r="N4561" t="s">
        <v>505</v>
      </c>
      <c r="S4561" t="s">
        <v>72</v>
      </c>
      <c r="T4561" t="s">
        <v>70</v>
      </c>
      <c r="U4561" t="s">
        <v>200</v>
      </c>
      <c r="V4561" t="s">
        <v>46</v>
      </c>
      <c r="W4561" t="s">
        <v>156</v>
      </c>
      <c r="X4561" t="s">
        <v>6458</v>
      </c>
      <c r="Y4561" t="s">
        <v>157</v>
      </c>
      <c r="Z4561" t="s">
        <v>158</v>
      </c>
      <c r="AA4561" t="s">
        <v>159</v>
      </c>
      <c r="AB4561" t="s">
        <v>337</v>
      </c>
      <c r="AC4561" t="s">
        <v>338</v>
      </c>
      <c r="AD4561" t="s">
        <v>5590</v>
      </c>
      <c r="AF4561" t="s">
        <v>186</v>
      </c>
      <c r="AG4561" t="s">
        <v>56</v>
      </c>
      <c r="AH4561" t="s">
        <v>56</v>
      </c>
      <c r="AI4561" t="s">
        <v>46</v>
      </c>
      <c r="AJ4561" t="s">
        <v>56</v>
      </c>
      <c r="AK4561" t="s">
        <v>56</v>
      </c>
      <c r="AL4561" t="s">
        <v>56</v>
      </c>
      <c r="AM4561" t="s">
        <v>56</v>
      </c>
      <c r="AN4561" t="s">
        <v>56</v>
      </c>
      <c r="AO4561" t="s">
        <v>56</v>
      </c>
      <c r="AP4561" t="s">
        <v>56</v>
      </c>
      <c r="AQ4561" t="s">
        <v>56</v>
      </c>
      <c r="AR4561" t="s">
        <v>56</v>
      </c>
      <c r="AS4561" t="s">
        <v>56</v>
      </c>
      <c r="AT4561" t="s">
        <v>56</v>
      </c>
      <c r="AU4561" t="s">
        <v>56</v>
      </c>
      <c r="AV4561" t="s">
        <v>46</v>
      </c>
      <c r="AW4561" t="s">
        <v>56</v>
      </c>
    </row>
    <row r="4562" spans="1:49" x14ac:dyDescent="0.3">
      <c r="A4562" t="str">
        <f t="shared" si="356"/>
        <v>AU</v>
      </c>
      <c r="B4562" t="str">
        <f t="shared" si="357"/>
        <v>P</v>
      </c>
      <c r="C4562">
        <f t="shared" si="358"/>
        <v>0.89999999999999991</v>
      </c>
      <c r="D4562">
        <f t="shared" si="359"/>
        <v>1</v>
      </c>
      <c r="E4562">
        <f t="shared" si="360"/>
        <v>0.89999999999999991</v>
      </c>
      <c r="G4562" t="s">
        <v>5591</v>
      </c>
      <c r="H4562" t="s">
        <v>39</v>
      </c>
      <c r="I4562" s="58" t="s">
        <v>90</v>
      </c>
      <c r="J4562" s="58" t="s">
        <v>41</v>
      </c>
      <c r="K4562" s="58" t="s">
        <v>42</v>
      </c>
      <c r="N4562" t="s">
        <v>505</v>
      </c>
      <c r="S4562" t="s">
        <v>72</v>
      </c>
      <c r="T4562" t="s">
        <v>45</v>
      </c>
      <c r="U4562" t="s">
        <v>46</v>
      </c>
      <c r="V4562" t="s">
        <v>46</v>
      </c>
      <c r="W4562" t="s">
        <v>156</v>
      </c>
      <c r="X4562" t="s">
        <v>6458</v>
      </c>
      <c r="Y4562" t="s">
        <v>157</v>
      </c>
      <c r="Z4562" t="s">
        <v>158</v>
      </c>
      <c r="AA4562" t="s">
        <v>159</v>
      </c>
      <c r="AB4562" t="s">
        <v>337</v>
      </c>
      <c r="AC4562" t="s">
        <v>338</v>
      </c>
      <c r="AD4562" t="s">
        <v>5590</v>
      </c>
      <c r="AF4562" t="s">
        <v>186</v>
      </c>
      <c r="AG4562" t="s">
        <v>56</v>
      </c>
      <c r="AH4562" t="s">
        <v>56</v>
      </c>
      <c r="AI4562" t="s">
        <v>46</v>
      </c>
      <c r="AJ4562" t="s">
        <v>56</v>
      </c>
      <c r="AK4562" t="s">
        <v>56</v>
      </c>
      <c r="AL4562" t="s">
        <v>56</v>
      </c>
      <c r="AM4562" t="s">
        <v>56</v>
      </c>
      <c r="AN4562" t="s">
        <v>56</v>
      </c>
      <c r="AO4562" t="s">
        <v>56</v>
      </c>
      <c r="AP4562" t="s">
        <v>56</v>
      </c>
      <c r="AQ4562" t="s">
        <v>56</v>
      </c>
      <c r="AR4562" t="s">
        <v>56</v>
      </c>
      <c r="AS4562" t="s">
        <v>56</v>
      </c>
      <c r="AT4562" t="s">
        <v>56</v>
      </c>
      <c r="AU4562" t="s">
        <v>56</v>
      </c>
      <c r="AV4562" t="s">
        <v>46</v>
      </c>
      <c r="AW4562" t="s">
        <v>56</v>
      </c>
    </row>
    <row r="4563" spans="1:49" x14ac:dyDescent="0.3">
      <c r="A4563" t="str">
        <f t="shared" si="356"/>
        <v>AU</v>
      </c>
      <c r="B4563" t="str">
        <f t="shared" si="357"/>
        <v>P</v>
      </c>
      <c r="C4563">
        <f t="shared" si="358"/>
        <v>0.89999999999999991</v>
      </c>
      <c r="D4563">
        <f t="shared" si="359"/>
        <v>1</v>
      </c>
      <c r="E4563">
        <f t="shared" si="360"/>
        <v>0.89999999999999991</v>
      </c>
      <c r="G4563" t="s">
        <v>5592</v>
      </c>
      <c r="H4563" t="s">
        <v>39</v>
      </c>
      <c r="I4563" s="58" t="s">
        <v>90</v>
      </c>
      <c r="J4563" s="58" t="s">
        <v>41</v>
      </c>
      <c r="K4563" s="58" t="s">
        <v>42</v>
      </c>
      <c r="N4563" t="s">
        <v>505</v>
      </c>
      <c r="S4563" t="s">
        <v>72</v>
      </c>
      <c r="T4563" t="s">
        <v>70</v>
      </c>
      <c r="U4563" t="s">
        <v>200</v>
      </c>
      <c r="V4563" t="s">
        <v>46</v>
      </c>
      <c r="W4563" t="s">
        <v>156</v>
      </c>
      <c r="X4563" t="s">
        <v>6458</v>
      </c>
      <c r="Y4563" t="s">
        <v>157</v>
      </c>
      <c r="Z4563" t="s">
        <v>158</v>
      </c>
      <c r="AA4563" t="s">
        <v>159</v>
      </c>
      <c r="AB4563" t="s">
        <v>337</v>
      </c>
      <c r="AC4563" t="s">
        <v>338</v>
      </c>
      <c r="AD4563" t="s">
        <v>5590</v>
      </c>
      <c r="AF4563" t="s">
        <v>186</v>
      </c>
      <c r="AG4563" t="s">
        <v>56</v>
      </c>
      <c r="AH4563" t="s">
        <v>56</v>
      </c>
      <c r="AI4563" t="s">
        <v>46</v>
      </c>
      <c r="AJ4563" t="s">
        <v>56</v>
      </c>
      <c r="AK4563" t="s">
        <v>56</v>
      </c>
      <c r="AL4563" t="s">
        <v>56</v>
      </c>
      <c r="AM4563" t="s">
        <v>56</v>
      </c>
      <c r="AN4563" t="s">
        <v>56</v>
      </c>
      <c r="AO4563" t="s">
        <v>56</v>
      </c>
      <c r="AP4563" t="s">
        <v>56</v>
      </c>
      <c r="AQ4563" t="s">
        <v>56</v>
      </c>
      <c r="AR4563" t="s">
        <v>56</v>
      </c>
      <c r="AS4563" t="s">
        <v>56</v>
      </c>
      <c r="AT4563" t="s">
        <v>56</v>
      </c>
      <c r="AU4563" t="s">
        <v>56</v>
      </c>
      <c r="AV4563" t="s">
        <v>46</v>
      </c>
      <c r="AW4563" t="s">
        <v>56</v>
      </c>
    </row>
    <row r="4564" spans="1:49" x14ac:dyDescent="0.3">
      <c r="A4564" t="str">
        <f t="shared" si="356"/>
        <v>VŠMU</v>
      </c>
      <c r="B4564" t="str">
        <f t="shared" si="357"/>
        <v>P</v>
      </c>
      <c r="C4564">
        <f t="shared" si="358"/>
        <v>0.78</v>
      </c>
      <c r="D4564">
        <f t="shared" si="359"/>
        <v>1</v>
      </c>
      <c r="E4564">
        <f t="shared" si="360"/>
        <v>0.78</v>
      </c>
      <c r="G4564" t="s">
        <v>5593</v>
      </c>
      <c r="H4564" t="s">
        <v>39</v>
      </c>
      <c r="I4564" s="58" t="s">
        <v>257</v>
      </c>
      <c r="J4564" s="58" t="s">
        <v>41</v>
      </c>
      <c r="K4564" s="58" t="s">
        <v>108</v>
      </c>
      <c r="N4564" t="s">
        <v>208</v>
      </c>
      <c r="S4564" t="s">
        <v>560</v>
      </c>
      <c r="T4564" t="s">
        <v>73</v>
      </c>
      <c r="U4564" t="s">
        <v>149</v>
      </c>
      <c r="V4564" t="s">
        <v>46</v>
      </c>
      <c r="W4564" t="s">
        <v>111</v>
      </c>
      <c r="X4564" t="s">
        <v>112</v>
      </c>
      <c r="Y4564" t="s">
        <v>113</v>
      </c>
      <c r="Z4564" t="s">
        <v>114</v>
      </c>
      <c r="AA4564" t="s">
        <v>115</v>
      </c>
      <c r="AB4564" t="s">
        <v>123</v>
      </c>
      <c r="AC4564" t="s">
        <v>124</v>
      </c>
      <c r="AE4564" t="s">
        <v>5594</v>
      </c>
      <c r="AF4564" t="s">
        <v>55</v>
      </c>
      <c r="AG4564" t="s">
        <v>56</v>
      </c>
      <c r="AH4564" t="s">
        <v>46</v>
      </c>
      <c r="AI4564" t="s">
        <v>56</v>
      </c>
      <c r="AJ4564" t="s">
        <v>56</v>
      </c>
      <c r="AK4564" t="s">
        <v>56</v>
      </c>
      <c r="AL4564" t="s">
        <v>56</v>
      </c>
      <c r="AM4564" t="s">
        <v>56</v>
      </c>
      <c r="AN4564" t="s">
        <v>56</v>
      </c>
      <c r="AO4564" t="s">
        <v>56</v>
      </c>
      <c r="AP4564" t="s">
        <v>56</v>
      </c>
      <c r="AQ4564" t="s">
        <v>56</v>
      </c>
      <c r="AR4564" t="s">
        <v>56</v>
      </c>
      <c r="AS4564" t="s">
        <v>56</v>
      </c>
      <c r="AT4564" t="s">
        <v>46</v>
      </c>
      <c r="AU4564" t="s">
        <v>56</v>
      </c>
      <c r="AV4564" t="s">
        <v>56</v>
      </c>
      <c r="AW4564" t="s">
        <v>56</v>
      </c>
    </row>
    <row r="4565" spans="1:49" x14ac:dyDescent="0.3">
      <c r="A4565" t="str">
        <f t="shared" si="356"/>
        <v>AU</v>
      </c>
      <c r="B4565" t="str">
        <f t="shared" si="357"/>
        <v>P</v>
      </c>
      <c r="C4565">
        <f t="shared" si="358"/>
        <v>0.89999999999999991</v>
      </c>
      <c r="D4565">
        <f t="shared" si="359"/>
        <v>1</v>
      </c>
      <c r="E4565">
        <f t="shared" si="360"/>
        <v>0.89999999999999991</v>
      </c>
      <c r="G4565" t="s">
        <v>5595</v>
      </c>
      <c r="H4565" t="s">
        <v>39</v>
      </c>
      <c r="I4565" s="58" t="s">
        <v>90</v>
      </c>
      <c r="J4565" s="58" t="s">
        <v>41</v>
      </c>
      <c r="K4565" s="58" t="s">
        <v>42</v>
      </c>
      <c r="N4565" t="s">
        <v>505</v>
      </c>
      <c r="S4565" t="s">
        <v>72</v>
      </c>
      <c r="T4565" t="s">
        <v>73</v>
      </c>
      <c r="U4565" t="s">
        <v>149</v>
      </c>
      <c r="V4565" t="s">
        <v>46</v>
      </c>
      <c r="W4565" t="s">
        <v>156</v>
      </c>
      <c r="X4565" t="s">
        <v>6458</v>
      </c>
      <c r="Y4565" t="s">
        <v>157</v>
      </c>
      <c r="Z4565" t="s">
        <v>158</v>
      </c>
      <c r="AA4565" t="s">
        <v>159</v>
      </c>
      <c r="AB4565" t="s">
        <v>337</v>
      </c>
      <c r="AC4565" t="s">
        <v>338</v>
      </c>
      <c r="AD4565" t="s">
        <v>5590</v>
      </c>
      <c r="AF4565" t="s">
        <v>186</v>
      </c>
      <c r="AG4565" t="s">
        <v>56</v>
      </c>
      <c r="AH4565" t="s">
        <v>56</v>
      </c>
      <c r="AI4565" t="s">
        <v>46</v>
      </c>
      <c r="AJ4565" t="s">
        <v>56</v>
      </c>
      <c r="AK4565" t="s">
        <v>56</v>
      </c>
      <c r="AL4565" t="s">
        <v>56</v>
      </c>
      <c r="AM4565" t="s">
        <v>56</v>
      </c>
      <c r="AN4565" t="s">
        <v>56</v>
      </c>
      <c r="AO4565" t="s">
        <v>56</v>
      </c>
      <c r="AP4565" t="s">
        <v>56</v>
      </c>
      <c r="AQ4565" t="s">
        <v>56</v>
      </c>
      <c r="AR4565" t="s">
        <v>56</v>
      </c>
      <c r="AS4565" t="s">
        <v>56</v>
      </c>
      <c r="AT4565" t="s">
        <v>56</v>
      </c>
      <c r="AU4565" t="s">
        <v>56</v>
      </c>
      <c r="AV4565" t="s">
        <v>46</v>
      </c>
      <c r="AW4565" t="s">
        <v>56</v>
      </c>
    </row>
    <row r="4566" spans="1:49" x14ac:dyDescent="0.3">
      <c r="A4566" t="str">
        <f t="shared" si="356"/>
        <v>AU</v>
      </c>
      <c r="B4566" t="str">
        <f t="shared" si="357"/>
        <v>P</v>
      </c>
      <c r="C4566">
        <f t="shared" si="358"/>
        <v>0.89999999999999991</v>
      </c>
      <c r="D4566">
        <f t="shared" si="359"/>
        <v>1</v>
      </c>
      <c r="E4566">
        <f t="shared" si="360"/>
        <v>0.89999999999999991</v>
      </c>
      <c r="G4566" t="s">
        <v>5596</v>
      </c>
      <c r="H4566" t="s">
        <v>39</v>
      </c>
      <c r="I4566" s="58" t="s">
        <v>90</v>
      </c>
      <c r="J4566" s="58" t="s">
        <v>41</v>
      </c>
      <c r="K4566" s="58" t="s">
        <v>42</v>
      </c>
      <c r="N4566" t="s">
        <v>505</v>
      </c>
      <c r="S4566" t="s">
        <v>72</v>
      </c>
      <c r="T4566" t="s">
        <v>73</v>
      </c>
      <c r="U4566" t="s">
        <v>149</v>
      </c>
      <c r="V4566" t="s">
        <v>46</v>
      </c>
      <c r="W4566" t="s">
        <v>156</v>
      </c>
      <c r="X4566" t="s">
        <v>6458</v>
      </c>
      <c r="Y4566" t="s">
        <v>157</v>
      </c>
      <c r="Z4566" t="s">
        <v>158</v>
      </c>
      <c r="AA4566" t="s">
        <v>159</v>
      </c>
      <c r="AB4566" t="s">
        <v>337</v>
      </c>
      <c r="AC4566" t="s">
        <v>338</v>
      </c>
      <c r="AD4566" t="s">
        <v>5590</v>
      </c>
      <c r="AF4566" t="s">
        <v>186</v>
      </c>
      <c r="AG4566" t="s">
        <v>56</v>
      </c>
      <c r="AH4566" t="s">
        <v>56</v>
      </c>
      <c r="AI4566" t="s">
        <v>46</v>
      </c>
      <c r="AJ4566" t="s">
        <v>56</v>
      </c>
      <c r="AK4566" t="s">
        <v>56</v>
      </c>
      <c r="AL4566" t="s">
        <v>56</v>
      </c>
      <c r="AM4566" t="s">
        <v>56</v>
      </c>
      <c r="AN4566" t="s">
        <v>56</v>
      </c>
      <c r="AO4566" t="s">
        <v>56</v>
      </c>
      <c r="AP4566" t="s">
        <v>56</v>
      </c>
      <c r="AQ4566" t="s">
        <v>56</v>
      </c>
      <c r="AR4566" t="s">
        <v>56</v>
      </c>
      <c r="AS4566" t="s">
        <v>56</v>
      </c>
      <c r="AT4566" t="s">
        <v>56</v>
      </c>
      <c r="AU4566" t="s">
        <v>56</v>
      </c>
      <c r="AV4566" t="s">
        <v>46</v>
      </c>
      <c r="AW4566" t="s">
        <v>56</v>
      </c>
    </row>
    <row r="4567" spans="1:49" x14ac:dyDescent="0.3">
      <c r="A4567" t="str">
        <f t="shared" si="356"/>
        <v>VŠMU</v>
      </c>
      <c r="B4567" t="str">
        <f t="shared" si="357"/>
        <v>P</v>
      </c>
      <c r="C4567">
        <f t="shared" si="358"/>
        <v>0.89999999999999991</v>
      </c>
      <c r="D4567">
        <f t="shared" si="359"/>
        <v>1</v>
      </c>
      <c r="E4567">
        <f t="shared" si="360"/>
        <v>0.89999999999999991</v>
      </c>
      <c r="G4567" t="s">
        <v>5597</v>
      </c>
      <c r="H4567" t="s">
        <v>39</v>
      </c>
      <c r="I4567" s="58" t="s">
        <v>40</v>
      </c>
      <c r="J4567" s="58" t="s">
        <v>41</v>
      </c>
      <c r="K4567" s="58" t="s">
        <v>108</v>
      </c>
      <c r="N4567" t="s">
        <v>208</v>
      </c>
      <c r="S4567" t="s">
        <v>560</v>
      </c>
      <c r="T4567" t="s">
        <v>73</v>
      </c>
      <c r="U4567" t="s">
        <v>149</v>
      </c>
      <c r="V4567" t="s">
        <v>46</v>
      </c>
      <c r="W4567" t="s">
        <v>111</v>
      </c>
      <c r="X4567" t="s">
        <v>112</v>
      </c>
      <c r="Y4567" t="s">
        <v>113</v>
      </c>
      <c r="Z4567" t="s">
        <v>114</v>
      </c>
      <c r="AA4567" t="s">
        <v>115</v>
      </c>
      <c r="AB4567" t="s">
        <v>123</v>
      </c>
      <c r="AC4567" t="s">
        <v>124</v>
      </c>
      <c r="AE4567" t="s">
        <v>5598</v>
      </c>
      <c r="AF4567" t="s">
        <v>55</v>
      </c>
      <c r="AG4567" t="s">
        <v>56</v>
      </c>
      <c r="AH4567" t="s">
        <v>46</v>
      </c>
      <c r="AI4567" t="s">
        <v>56</v>
      </c>
      <c r="AJ4567" t="s">
        <v>56</v>
      </c>
      <c r="AK4567" t="s">
        <v>56</v>
      </c>
      <c r="AL4567" t="s">
        <v>56</v>
      </c>
      <c r="AM4567" t="s">
        <v>56</v>
      </c>
      <c r="AN4567" t="s">
        <v>56</v>
      </c>
      <c r="AO4567" t="s">
        <v>56</v>
      </c>
      <c r="AP4567" t="s">
        <v>56</v>
      </c>
      <c r="AQ4567" t="s">
        <v>56</v>
      </c>
      <c r="AR4567" t="s">
        <v>56</v>
      </c>
      <c r="AS4567" t="s">
        <v>56</v>
      </c>
      <c r="AT4567" t="s">
        <v>46</v>
      </c>
      <c r="AU4567" t="s">
        <v>56</v>
      </c>
      <c r="AV4567" t="s">
        <v>56</v>
      </c>
      <c r="AW4567" t="s">
        <v>56</v>
      </c>
    </row>
    <row r="4568" spans="1:49" x14ac:dyDescent="0.3">
      <c r="A4568" t="str">
        <f t="shared" si="356"/>
        <v>AU</v>
      </c>
      <c r="B4568" t="str">
        <f t="shared" si="357"/>
        <v>P</v>
      </c>
      <c r="C4568">
        <f t="shared" si="358"/>
        <v>0.89999999999999991</v>
      </c>
      <c r="D4568">
        <f t="shared" si="359"/>
        <v>1</v>
      </c>
      <c r="E4568">
        <f t="shared" si="360"/>
        <v>0.89999999999999991</v>
      </c>
      <c r="G4568" t="s">
        <v>5599</v>
      </c>
      <c r="H4568" t="s">
        <v>39</v>
      </c>
      <c r="I4568" s="58" t="s">
        <v>90</v>
      </c>
      <c r="J4568" s="58" t="s">
        <v>41</v>
      </c>
      <c r="K4568" s="58" t="s">
        <v>42</v>
      </c>
      <c r="N4568" t="s">
        <v>505</v>
      </c>
      <c r="S4568" t="s">
        <v>72</v>
      </c>
      <c r="T4568" t="s">
        <v>73</v>
      </c>
      <c r="U4568" t="s">
        <v>149</v>
      </c>
      <c r="V4568" t="s">
        <v>46</v>
      </c>
      <c r="W4568" t="s">
        <v>156</v>
      </c>
      <c r="X4568" t="s">
        <v>6458</v>
      </c>
      <c r="Y4568" t="s">
        <v>157</v>
      </c>
      <c r="Z4568" t="s">
        <v>158</v>
      </c>
      <c r="AA4568" t="s">
        <v>159</v>
      </c>
      <c r="AB4568" t="s">
        <v>337</v>
      </c>
      <c r="AC4568" t="s">
        <v>338</v>
      </c>
      <c r="AD4568" t="s">
        <v>5590</v>
      </c>
      <c r="AF4568" t="s">
        <v>186</v>
      </c>
      <c r="AG4568" t="s">
        <v>56</v>
      </c>
      <c r="AH4568" t="s">
        <v>56</v>
      </c>
      <c r="AI4568" t="s">
        <v>46</v>
      </c>
      <c r="AJ4568" t="s">
        <v>56</v>
      </c>
      <c r="AK4568" t="s">
        <v>56</v>
      </c>
      <c r="AL4568" t="s">
        <v>56</v>
      </c>
      <c r="AM4568" t="s">
        <v>56</v>
      </c>
      <c r="AN4568" t="s">
        <v>56</v>
      </c>
      <c r="AO4568" t="s">
        <v>56</v>
      </c>
      <c r="AP4568" t="s">
        <v>56</v>
      </c>
      <c r="AQ4568" t="s">
        <v>56</v>
      </c>
      <c r="AR4568" t="s">
        <v>56</v>
      </c>
      <c r="AS4568" t="s">
        <v>56</v>
      </c>
      <c r="AT4568" t="s">
        <v>56</v>
      </c>
      <c r="AU4568" t="s">
        <v>56</v>
      </c>
      <c r="AV4568" t="s">
        <v>46</v>
      </c>
      <c r="AW4568" t="s">
        <v>56</v>
      </c>
    </row>
    <row r="4569" spans="1:49" x14ac:dyDescent="0.3">
      <c r="A4569" t="str">
        <f t="shared" si="356"/>
        <v>VŠMU</v>
      </c>
      <c r="B4569" t="str">
        <f t="shared" si="357"/>
        <v>P</v>
      </c>
      <c r="C4569">
        <f t="shared" si="358"/>
        <v>0.44999999999999996</v>
      </c>
      <c r="D4569">
        <f t="shared" si="359"/>
        <v>1</v>
      </c>
      <c r="E4569">
        <f t="shared" si="360"/>
        <v>0.44999999999999996</v>
      </c>
      <c r="G4569" t="s">
        <v>5600</v>
      </c>
      <c r="H4569" t="s">
        <v>39</v>
      </c>
      <c r="I4569" s="58" t="s">
        <v>68</v>
      </c>
      <c r="J4569" s="58" t="s">
        <v>41</v>
      </c>
      <c r="K4569" s="58" t="s">
        <v>108</v>
      </c>
      <c r="N4569" t="s">
        <v>208</v>
      </c>
      <c r="S4569" t="s">
        <v>560</v>
      </c>
      <c r="T4569" t="s">
        <v>106</v>
      </c>
      <c r="U4569" t="s">
        <v>287</v>
      </c>
      <c r="V4569" t="s">
        <v>46</v>
      </c>
      <c r="W4569" t="s">
        <v>111</v>
      </c>
      <c r="X4569" t="s">
        <v>112</v>
      </c>
      <c r="Y4569" t="s">
        <v>113</v>
      </c>
      <c r="Z4569" t="s">
        <v>114</v>
      </c>
      <c r="AA4569" t="s">
        <v>115</v>
      </c>
      <c r="AB4569" t="s">
        <v>123</v>
      </c>
      <c r="AC4569" t="s">
        <v>124</v>
      </c>
      <c r="AE4569" t="s">
        <v>5601</v>
      </c>
      <c r="AF4569" t="s">
        <v>55</v>
      </c>
      <c r="AG4569" t="s">
        <v>56</v>
      </c>
      <c r="AH4569" t="s">
        <v>46</v>
      </c>
      <c r="AI4569" t="s">
        <v>56</v>
      </c>
      <c r="AJ4569" t="s">
        <v>56</v>
      </c>
      <c r="AK4569" t="s">
        <v>56</v>
      </c>
      <c r="AL4569" t="s">
        <v>56</v>
      </c>
      <c r="AM4569" t="s">
        <v>56</v>
      </c>
      <c r="AN4569" t="s">
        <v>56</v>
      </c>
      <c r="AO4569" t="s">
        <v>56</v>
      </c>
      <c r="AP4569" t="s">
        <v>56</v>
      </c>
      <c r="AQ4569" t="s">
        <v>56</v>
      </c>
      <c r="AR4569" t="s">
        <v>56</v>
      </c>
      <c r="AS4569" t="s">
        <v>56</v>
      </c>
      <c r="AT4569" t="s">
        <v>46</v>
      </c>
      <c r="AU4569" t="s">
        <v>56</v>
      </c>
      <c r="AV4569" t="s">
        <v>56</v>
      </c>
      <c r="AW4569" t="s">
        <v>56</v>
      </c>
    </row>
    <row r="4570" spans="1:49" x14ac:dyDescent="0.3">
      <c r="A4570" t="str">
        <f t="shared" si="356"/>
        <v>AU</v>
      </c>
      <c r="B4570" t="str">
        <f t="shared" si="357"/>
        <v>P</v>
      </c>
      <c r="C4570">
        <f t="shared" si="358"/>
        <v>0.89999999999999991</v>
      </c>
      <c r="D4570">
        <f t="shared" si="359"/>
        <v>1</v>
      </c>
      <c r="E4570">
        <f t="shared" si="360"/>
        <v>0.89999999999999991</v>
      </c>
      <c r="G4570" t="s">
        <v>5602</v>
      </c>
      <c r="H4570" t="s">
        <v>39</v>
      </c>
      <c r="I4570" s="58" t="s">
        <v>90</v>
      </c>
      <c r="J4570" s="58" t="s">
        <v>41</v>
      </c>
      <c r="K4570" s="58" t="s">
        <v>42</v>
      </c>
      <c r="N4570" t="s">
        <v>505</v>
      </c>
      <c r="S4570" t="s">
        <v>72</v>
      </c>
      <c r="T4570" t="s">
        <v>70</v>
      </c>
      <c r="U4570" t="s">
        <v>200</v>
      </c>
      <c r="V4570" t="s">
        <v>46</v>
      </c>
      <c r="W4570" t="s">
        <v>156</v>
      </c>
      <c r="X4570" t="s">
        <v>6458</v>
      </c>
      <c r="Y4570" t="s">
        <v>157</v>
      </c>
      <c r="Z4570" t="s">
        <v>158</v>
      </c>
      <c r="AA4570" t="s">
        <v>159</v>
      </c>
      <c r="AB4570" t="s">
        <v>337</v>
      </c>
      <c r="AC4570" t="s">
        <v>338</v>
      </c>
      <c r="AD4570" t="s">
        <v>5590</v>
      </c>
      <c r="AF4570" t="s">
        <v>186</v>
      </c>
      <c r="AG4570" t="s">
        <v>56</v>
      </c>
      <c r="AH4570" t="s">
        <v>56</v>
      </c>
      <c r="AI4570" t="s">
        <v>46</v>
      </c>
      <c r="AJ4570" t="s">
        <v>56</v>
      </c>
      <c r="AK4570" t="s">
        <v>56</v>
      </c>
      <c r="AL4570" t="s">
        <v>56</v>
      </c>
      <c r="AM4570" t="s">
        <v>56</v>
      </c>
      <c r="AN4570" t="s">
        <v>56</v>
      </c>
      <c r="AO4570" t="s">
        <v>56</v>
      </c>
      <c r="AP4570" t="s">
        <v>56</v>
      </c>
      <c r="AQ4570" t="s">
        <v>56</v>
      </c>
      <c r="AR4570" t="s">
        <v>56</v>
      </c>
      <c r="AS4570" t="s">
        <v>56</v>
      </c>
      <c r="AT4570" t="s">
        <v>56</v>
      </c>
      <c r="AU4570" t="s">
        <v>56</v>
      </c>
      <c r="AV4570" t="s">
        <v>46</v>
      </c>
      <c r="AW4570" t="s">
        <v>56</v>
      </c>
    </row>
    <row r="4571" spans="1:49" x14ac:dyDescent="0.3">
      <c r="A4571" t="str">
        <f t="shared" si="356"/>
        <v>AU</v>
      </c>
      <c r="B4571" t="str">
        <f t="shared" si="357"/>
        <v>P</v>
      </c>
      <c r="C4571">
        <f t="shared" si="358"/>
        <v>0.89999999999999991</v>
      </c>
      <c r="D4571">
        <f t="shared" si="359"/>
        <v>1</v>
      </c>
      <c r="E4571">
        <f t="shared" si="360"/>
        <v>0.89999999999999991</v>
      </c>
      <c r="G4571" t="s">
        <v>5603</v>
      </c>
      <c r="H4571" t="s">
        <v>39</v>
      </c>
      <c r="I4571" s="58" t="s">
        <v>90</v>
      </c>
      <c r="J4571" s="58" t="s">
        <v>41</v>
      </c>
      <c r="K4571" s="58" t="s">
        <v>42</v>
      </c>
      <c r="N4571" t="s">
        <v>505</v>
      </c>
      <c r="S4571" t="s">
        <v>72</v>
      </c>
      <c r="T4571" t="s">
        <v>45</v>
      </c>
      <c r="U4571" t="s">
        <v>46</v>
      </c>
      <c r="V4571" t="s">
        <v>46</v>
      </c>
      <c r="W4571" t="s">
        <v>156</v>
      </c>
      <c r="X4571" t="s">
        <v>6458</v>
      </c>
      <c r="Y4571" t="s">
        <v>157</v>
      </c>
      <c r="Z4571" t="s">
        <v>158</v>
      </c>
      <c r="AA4571" t="s">
        <v>159</v>
      </c>
      <c r="AB4571" t="s">
        <v>337</v>
      </c>
      <c r="AC4571" t="s">
        <v>338</v>
      </c>
      <c r="AD4571" t="s">
        <v>5590</v>
      </c>
      <c r="AF4571" t="s">
        <v>186</v>
      </c>
      <c r="AG4571" t="s">
        <v>56</v>
      </c>
      <c r="AH4571" t="s">
        <v>56</v>
      </c>
      <c r="AI4571" t="s">
        <v>46</v>
      </c>
      <c r="AJ4571" t="s">
        <v>56</v>
      </c>
      <c r="AK4571" t="s">
        <v>56</v>
      </c>
      <c r="AL4571" t="s">
        <v>56</v>
      </c>
      <c r="AM4571" t="s">
        <v>56</v>
      </c>
      <c r="AN4571" t="s">
        <v>56</v>
      </c>
      <c r="AO4571" t="s">
        <v>56</v>
      </c>
      <c r="AP4571" t="s">
        <v>56</v>
      </c>
      <c r="AQ4571" t="s">
        <v>56</v>
      </c>
      <c r="AR4571" t="s">
        <v>56</v>
      </c>
      <c r="AS4571" t="s">
        <v>56</v>
      </c>
      <c r="AT4571" t="s">
        <v>56</v>
      </c>
      <c r="AU4571" t="s">
        <v>56</v>
      </c>
      <c r="AV4571" t="s">
        <v>46</v>
      </c>
      <c r="AW4571" t="s">
        <v>56</v>
      </c>
    </row>
    <row r="4572" spans="1:49" x14ac:dyDescent="0.3">
      <c r="A4572" t="str">
        <f t="shared" si="356"/>
        <v>VŠVU</v>
      </c>
      <c r="B4572" t="str">
        <f t="shared" si="357"/>
        <v>V</v>
      </c>
      <c r="C4572">
        <f t="shared" si="358"/>
        <v>0.89999999999999991</v>
      </c>
      <c r="D4572">
        <f t="shared" si="359"/>
        <v>1</v>
      </c>
      <c r="E4572">
        <f t="shared" si="360"/>
        <v>0.89999999999999991</v>
      </c>
      <c r="G4572" t="s">
        <v>5604</v>
      </c>
      <c r="H4572" t="s">
        <v>39</v>
      </c>
      <c r="I4572" s="58" t="s">
        <v>133</v>
      </c>
      <c r="J4572" s="58" t="s">
        <v>41</v>
      </c>
      <c r="K4572" s="58" t="s">
        <v>97</v>
      </c>
      <c r="N4572" t="s">
        <v>98</v>
      </c>
      <c r="P4572" t="s">
        <v>78</v>
      </c>
      <c r="Q4572" t="s">
        <v>79</v>
      </c>
      <c r="S4572" t="s">
        <v>99</v>
      </c>
      <c r="T4572" t="s">
        <v>45</v>
      </c>
      <c r="U4572" t="s">
        <v>46</v>
      </c>
      <c r="V4572" t="s">
        <v>46</v>
      </c>
      <c r="W4572" t="s">
        <v>764</v>
      </c>
      <c r="X4572" t="s">
        <v>765</v>
      </c>
      <c r="Y4572" t="s">
        <v>766</v>
      </c>
      <c r="Z4572" t="s">
        <v>767</v>
      </c>
      <c r="AB4572" t="s">
        <v>1196</v>
      </c>
      <c r="AC4572" t="s">
        <v>1197</v>
      </c>
      <c r="AD4572" t="s">
        <v>776</v>
      </c>
      <c r="AF4572" t="s">
        <v>55</v>
      </c>
      <c r="AG4572" t="s">
        <v>46</v>
      </c>
      <c r="AH4572" t="s">
        <v>56</v>
      </c>
      <c r="AI4572" t="s">
        <v>56</v>
      </c>
      <c r="AJ4572" t="s">
        <v>56</v>
      </c>
      <c r="AK4572" t="s">
        <v>56</v>
      </c>
      <c r="AL4572" t="s">
        <v>56</v>
      </c>
      <c r="AM4572" t="s">
        <v>56</v>
      </c>
      <c r="AN4572" t="s">
        <v>56</v>
      </c>
      <c r="AO4572" t="s">
        <v>56</v>
      </c>
      <c r="AP4572" t="s">
        <v>56</v>
      </c>
      <c r="AQ4572" t="s">
        <v>56</v>
      </c>
      <c r="AR4572" t="s">
        <v>56</v>
      </c>
      <c r="AS4572" t="s">
        <v>56</v>
      </c>
      <c r="AT4572" t="s">
        <v>56</v>
      </c>
      <c r="AU4572" t="s">
        <v>56</v>
      </c>
      <c r="AV4572" t="s">
        <v>56</v>
      </c>
      <c r="AW4572" t="s">
        <v>56</v>
      </c>
    </row>
    <row r="4573" spans="1:49" x14ac:dyDescent="0.3">
      <c r="A4573" t="str">
        <f t="shared" si="356"/>
        <v>AU</v>
      </c>
      <c r="B4573" t="str">
        <f t="shared" si="357"/>
        <v>P</v>
      </c>
      <c r="C4573">
        <f t="shared" si="358"/>
        <v>0.89999999999999991</v>
      </c>
      <c r="D4573">
        <f t="shared" si="359"/>
        <v>1</v>
      </c>
      <c r="E4573">
        <f t="shared" si="360"/>
        <v>0.89999999999999991</v>
      </c>
      <c r="G4573" t="s">
        <v>5605</v>
      </c>
      <c r="H4573" t="s">
        <v>39</v>
      </c>
      <c r="I4573" s="58" t="s">
        <v>90</v>
      </c>
      <c r="J4573" s="58" t="s">
        <v>41</v>
      </c>
      <c r="K4573" s="58" t="s">
        <v>42</v>
      </c>
      <c r="N4573" t="s">
        <v>505</v>
      </c>
      <c r="S4573" t="s">
        <v>72</v>
      </c>
      <c r="T4573" t="s">
        <v>73</v>
      </c>
      <c r="U4573" t="s">
        <v>149</v>
      </c>
      <c r="V4573" t="s">
        <v>46</v>
      </c>
      <c r="W4573" t="s">
        <v>156</v>
      </c>
      <c r="X4573" t="s">
        <v>6458</v>
      </c>
      <c r="Y4573" t="s">
        <v>157</v>
      </c>
      <c r="Z4573" t="s">
        <v>158</v>
      </c>
      <c r="AA4573" t="s">
        <v>159</v>
      </c>
      <c r="AB4573" t="s">
        <v>337</v>
      </c>
      <c r="AC4573" t="s">
        <v>338</v>
      </c>
      <c r="AD4573" t="s">
        <v>5590</v>
      </c>
      <c r="AF4573" t="s">
        <v>186</v>
      </c>
      <c r="AG4573" t="s">
        <v>56</v>
      </c>
      <c r="AH4573" t="s">
        <v>56</v>
      </c>
      <c r="AI4573" t="s">
        <v>46</v>
      </c>
      <c r="AJ4573" t="s">
        <v>56</v>
      </c>
      <c r="AK4573" t="s">
        <v>56</v>
      </c>
      <c r="AL4573" t="s">
        <v>56</v>
      </c>
      <c r="AM4573" t="s">
        <v>56</v>
      </c>
      <c r="AN4573" t="s">
        <v>56</v>
      </c>
      <c r="AO4573" t="s">
        <v>56</v>
      </c>
      <c r="AP4573" t="s">
        <v>56</v>
      </c>
      <c r="AQ4573" t="s">
        <v>56</v>
      </c>
      <c r="AR4573" t="s">
        <v>56</v>
      </c>
      <c r="AS4573" t="s">
        <v>56</v>
      </c>
      <c r="AT4573" t="s">
        <v>56</v>
      </c>
      <c r="AU4573" t="s">
        <v>56</v>
      </c>
      <c r="AV4573" t="s">
        <v>46</v>
      </c>
      <c r="AW4573" t="s">
        <v>56</v>
      </c>
    </row>
    <row r="4574" spans="1:49" x14ac:dyDescent="0.3">
      <c r="A4574" t="str">
        <f t="shared" si="356"/>
        <v>VŠVU</v>
      </c>
      <c r="B4574" t="str">
        <f t="shared" si="357"/>
        <v>V</v>
      </c>
      <c r="C4574">
        <f t="shared" si="358"/>
        <v>1.56</v>
      </c>
      <c r="D4574">
        <f t="shared" si="359"/>
        <v>1</v>
      </c>
      <c r="E4574">
        <f t="shared" si="360"/>
        <v>1.56</v>
      </c>
      <c r="G4574" t="s">
        <v>5606</v>
      </c>
      <c r="H4574" t="s">
        <v>39</v>
      </c>
      <c r="I4574" s="58" t="s">
        <v>104</v>
      </c>
      <c r="J4574" s="58" t="s">
        <v>41</v>
      </c>
      <c r="K4574" s="58" t="s">
        <v>76</v>
      </c>
      <c r="N4574" t="s">
        <v>763</v>
      </c>
      <c r="P4574" t="s">
        <v>78</v>
      </c>
      <c r="Q4574" t="s">
        <v>79</v>
      </c>
      <c r="S4574" t="s">
        <v>80</v>
      </c>
      <c r="T4574" t="s">
        <v>45</v>
      </c>
      <c r="U4574" t="s">
        <v>46</v>
      </c>
      <c r="V4574" t="s">
        <v>46</v>
      </c>
      <c r="W4574" t="s">
        <v>764</v>
      </c>
      <c r="X4574" t="s">
        <v>765</v>
      </c>
      <c r="Y4574" t="s">
        <v>766</v>
      </c>
      <c r="Z4574" t="s">
        <v>767</v>
      </c>
      <c r="AB4574" t="s">
        <v>1196</v>
      </c>
      <c r="AC4574" t="s">
        <v>1197</v>
      </c>
      <c r="AD4574" t="s">
        <v>3000</v>
      </c>
      <c r="AF4574" t="s">
        <v>55</v>
      </c>
      <c r="AG4574" t="s">
        <v>46</v>
      </c>
      <c r="AH4574" t="s">
        <v>56</v>
      </c>
      <c r="AI4574" t="s">
        <v>56</v>
      </c>
      <c r="AJ4574" t="s">
        <v>56</v>
      </c>
      <c r="AK4574" t="s">
        <v>56</v>
      </c>
      <c r="AL4574" t="s">
        <v>56</v>
      </c>
      <c r="AM4574" t="s">
        <v>56</v>
      </c>
      <c r="AN4574" t="s">
        <v>56</v>
      </c>
      <c r="AO4574" t="s">
        <v>56</v>
      </c>
      <c r="AP4574" t="s">
        <v>56</v>
      </c>
      <c r="AQ4574" t="s">
        <v>56</v>
      </c>
      <c r="AR4574" t="s">
        <v>56</v>
      </c>
      <c r="AS4574" t="s">
        <v>56</v>
      </c>
      <c r="AT4574" t="s">
        <v>56</v>
      </c>
      <c r="AU4574" t="s">
        <v>56</v>
      </c>
      <c r="AV4574" t="s">
        <v>56</v>
      </c>
      <c r="AW4574" t="s">
        <v>56</v>
      </c>
    </row>
    <row r="4575" spans="1:49" x14ac:dyDescent="0.3">
      <c r="A4575" t="str">
        <f t="shared" si="356"/>
        <v>VŠVU</v>
      </c>
      <c r="B4575" t="str">
        <f t="shared" si="357"/>
        <v>V</v>
      </c>
      <c r="C4575">
        <f t="shared" si="358"/>
        <v>1.7999999999999998</v>
      </c>
      <c r="D4575">
        <f t="shared" si="359"/>
        <v>1</v>
      </c>
      <c r="E4575">
        <f t="shared" si="360"/>
        <v>1.7999999999999998</v>
      </c>
      <c r="G4575" t="s">
        <v>5607</v>
      </c>
      <c r="H4575" t="s">
        <v>39</v>
      </c>
      <c r="I4575" s="58" t="s">
        <v>96</v>
      </c>
      <c r="J4575" s="58" t="s">
        <v>41</v>
      </c>
      <c r="K4575" s="58" t="s">
        <v>76</v>
      </c>
      <c r="N4575" t="s">
        <v>514</v>
      </c>
      <c r="P4575" t="s">
        <v>78</v>
      </c>
      <c r="Q4575" t="s">
        <v>79</v>
      </c>
      <c r="S4575" t="s">
        <v>80</v>
      </c>
      <c r="T4575" t="s">
        <v>45</v>
      </c>
      <c r="U4575" t="s">
        <v>46</v>
      </c>
      <c r="V4575" t="s">
        <v>46</v>
      </c>
      <c r="W4575" t="s">
        <v>764</v>
      </c>
      <c r="X4575" t="s">
        <v>765</v>
      </c>
      <c r="Y4575" t="s">
        <v>766</v>
      </c>
      <c r="Z4575" t="s">
        <v>767</v>
      </c>
      <c r="AB4575" t="s">
        <v>1018</v>
      </c>
      <c r="AC4575" t="s">
        <v>1019</v>
      </c>
      <c r="AD4575" t="s">
        <v>5588</v>
      </c>
      <c r="AF4575" t="s">
        <v>55</v>
      </c>
      <c r="AG4575" t="s">
        <v>46</v>
      </c>
      <c r="AH4575" t="s">
        <v>56</v>
      </c>
      <c r="AI4575" t="s">
        <v>56</v>
      </c>
      <c r="AJ4575" t="s">
        <v>56</v>
      </c>
      <c r="AK4575" t="s">
        <v>56</v>
      </c>
      <c r="AL4575" t="s">
        <v>56</v>
      </c>
      <c r="AM4575" t="s">
        <v>56</v>
      </c>
      <c r="AN4575" t="s">
        <v>56</v>
      </c>
      <c r="AO4575" t="s">
        <v>149</v>
      </c>
      <c r="AP4575" t="s">
        <v>56</v>
      </c>
      <c r="AQ4575" t="s">
        <v>56</v>
      </c>
      <c r="AR4575" t="s">
        <v>56</v>
      </c>
      <c r="AS4575" t="s">
        <v>56</v>
      </c>
      <c r="AT4575" t="s">
        <v>56</v>
      </c>
      <c r="AU4575" t="s">
        <v>56</v>
      </c>
      <c r="AV4575" t="s">
        <v>56</v>
      </c>
      <c r="AW4575" t="s">
        <v>56</v>
      </c>
    </row>
    <row r="4576" spans="1:49" x14ac:dyDescent="0.3">
      <c r="A4576" t="str">
        <f t="shared" si="356"/>
        <v>VŠVU</v>
      </c>
      <c r="B4576" t="str">
        <f t="shared" si="357"/>
        <v>V</v>
      </c>
      <c r="C4576">
        <f t="shared" si="358"/>
        <v>0.44999999999999996</v>
      </c>
      <c r="D4576">
        <f t="shared" si="359"/>
        <v>1</v>
      </c>
      <c r="E4576">
        <f t="shared" si="360"/>
        <v>0.44999999999999996</v>
      </c>
      <c r="G4576" t="s">
        <v>5608</v>
      </c>
      <c r="H4576" t="s">
        <v>39</v>
      </c>
      <c r="I4576" s="58" t="s">
        <v>68</v>
      </c>
      <c r="J4576" s="58" t="s">
        <v>41</v>
      </c>
      <c r="K4576" s="58" t="s">
        <v>76</v>
      </c>
      <c r="N4576" t="s">
        <v>713</v>
      </c>
      <c r="P4576" t="s">
        <v>78</v>
      </c>
      <c r="Q4576" t="s">
        <v>79</v>
      </c>
      <c r="S4576" t="s">
        <v>80</v>
      </c>
      <c r="T4576" t="s">
        <v>45</v>
      </c>
      <c r="U4576" t="s">
        <v>46</v>
      </c>
      <c r="V4576" t="s">
        <v>46</v>
      </c>
      <c r="W4576" t="s">
        <v>764</v>
      </c>
      <c r="X4576" t="s">
        <v>765</v>
      </c>
      <c r="Y4576" t="s">
        <v>766</v>
      </c>
      <c r="Z4576" t="s">
        <v>767</v>
      </c>
      <c r="AB4576" t="s">
        <v>1018</v>
      </c>
      <c r="AC4576" t="s">
        <v>1019</v>
      </c>
      <c r="AD4576" t="s">
        <v>6552</v>
      </c>
      <c r="AF4576" t="s">
        <v>55</v>
      </c>
      <c r="AG4576" t="s">
        <v>46</v>
      </c>
      <c r="AH4576" t="s">
        <v>56</v>
      </c>
      <c r="AI4576" t="s">
        <v>56</v>
      </c>
      <c r="AJ4576" t="s">
        <v>56</v>
      </c>
      <c r="AK4576" t="s">
        <v>56</v>
      </c>
      <c r="AL4576" t="s">
        <v>56</v>
      </c>
      <c r="AM4576" t="s">
        <v>56</v>
      </c>
      <c r="AN4576" t="s">
        <v>56</v>
      </c>
      <c r="AO4576" t="s">
        <v>56</v>
      </c>
      <c r="AP4576" t="s">
        <v>56</v>
      </c>
      <c r="AQ4576" t="s">
        <v>56</v>
      </c>
      <c r="AR4576" t="s">
        <v>56</v>
      </c>
      <c r="AS4576" t="s">
        <v>56</v>
      </c>
      <c r="AT4576" t="s">
        <v>56</v>
      </c>
      <c r="AU4576" t="s">
        <v>56</v>
      </c>
      <c r="AV4576" t="s">
        <v>56</v>
      </c>
      <c r="AW4576" t="s">
        <v>56</v>
      </c>
    </row>
    <row r="4577" spans="1:49" x14ac:dyDescent="0.3">
      <c r="A4577" t="str">
        <f t="shared" si="356"/>
        <v>VŠVU</v>
      </c>
      <c r="B4577" t="str">
        <f t="shared" si="357"/>
        <v>V</v>
      </c>
      <c r="C4577">
        <f t="shared" si="358"/>
        <v>0.44999999999999996</v>
      </c>
      <c r="D4577">
        <f t="shared" si="359"/>
        <v>1</v>
      </c>
      <c r="E4577">
        <f t="shared" si="360"/>
        <v>0.44999999999999996</v>
      </c>
      <c r="G4577" t="s">
        <v>5609</v>
      </c>
      <c r="H4577" t="s">
        <v>39</v>
      </c>
      <c r="I4577" s="58" t="s">
        <v>68</v>
      </c>
      <c r="J4577" s="58" t="s">
        <v>41</v>
      </c>
      <c r="K4577" s="58" t="s">
        <v>76</v>
      </c>
      <c r="N4577" t="s">
        <v>713</v>
      </c>
      <c r="P4577" t="s">
        <v>78</v>
      </c>
      <c r="Q4577" t="s">
        <v>79</v>
      </c>
      <c r="S4577" t="s">
        <v>80</v>
      </c>
      <c r="T4577" t="s">
        <v>45</v>
      </c>
      <c r="U4577" t="s">
        <v>46</v>
      </c>
      <c r="V4577" t="s">
        <v>46</v>
      </c>
      <c r="W4577" t="s">
        <v>764</v>
      </c>
      <c r="X4577" t="s">
        <v>765</v>
      </c>
      <c r="Y4577" t="s">
        <v>766</v>
      </c>
      <c r="Z4577" t="s">
        <v>767</v>
      </c>
      <c r="AB4577" t="s">
        <v>1018</v>
      </c>
      <c r="AC4577" t="s">
        <v>1019</v>
      </c>
      <c r="AD4577" t="s">
        <v>6552</v>
      </c>
      <c r="AF4577" t="s">
        <v>55</v>
      </c>
      <c r="AG4577" t="s">
        <v>46</v>
      </c>
      <c r="AH4577" t="s">
        <v>56</v>
      </c>
      <c r="AI4577" t="s">
        <v>56</v>
      </c>
      <c r="AJ4577" t="s">
        <v>56</v>
      </c>
      <c r="AK4577" t="s">
        <v>56</v>
      </c>
      <c r="AL4577" t="s">
        <v>56</v>
      </c>
      <c r="AM4577" t="s">
        <v>56</v>
      </c>
      <c r="AN4577" t="s">
        <v>56</v>
      </c>
      <c r="AO4577" t="s">
        <v>56</v>
      </c>
      <c r="AP4577" t="s">
        <v>56</v>
      </c>
      <c r="AQ4577" t="s">
        <v>56</v>
      </c>
      <c r="AR4577" t="s">
        <v>56</v>
      </c>
      <c r="AS4577" t="s">
        <v>56</v>
      </c>
      <c r="AT4577" t="s">
        <v>56</v>
      </c>
      <c r="AU4577" t="s">
        <v>56</v>
      </c>
      <c r="AV4577" t="s">
        <v>56</v>
      </c>
      <c r="AW4577" t="s">
        <v>56</v>
      </c>
    </row>
    <row r="4578" spans="1:49" x14ac:dyDescent="0.3">
      <c r="A4578" t="str">
        <f t="shared" si="356"/>
        <v>VŠVU</v>
      </c>
      <c r="B4578" t="str">
        <f t="shared" si="357"/>
        <v>V</v>
      </c>
      <c r="C4578">
        <f t="shared" si="358"/>
        <v>0.44999999999999996</v>
      </c>
      <c r="D4578">
        <f t="shared" si="359"/>
        <v>1</v>
      </c>
      <c r="E4578">
        <f t="shared" si="360"/>
        <v>0.44999999999999996</v>
      </c>
      <c r="G4578" t="s">
        <v>5610</v>
      </c>
      <c r="H4578" t="s">
        <v>39</v>
      </c>
      <c r="I4578" s="58" t="s">
        <v>68</v>
      </c>
      <c r="J4578" s="58" t="s">
        <v>41</v>
      </c>
      <c r="K4578" s="58" t="s">
        <v>76</v>
      </c>
      <c r="N4578" t="s">
        <v>713</v>
      </c>
      <c r="P4578" t="s">
        <v>78</v>
      </c>
      <c r="Q4578" t="s">
        <v>79</v>
      </c>
      <c r="S4578" t="s">
        <v>80</v>
      </c>
      <c r="T4578" t="s">
        <v>45</v>
      </c>
      <c r="U4578" t="s">
        <v>46</v>
      </c>
      <c r="V4578" t="s">
        <v>46</v>
      </c>
      <c r="W4578" t="s">
        <v>764</v>
      </c>
      <c r="X4578" t="s">
        <v>765</v>
      </c>
      <c r="Y4578" t="s">
        <v>766</v>
      </c>
      <c r="Z4578" t="s">
        <v>767</v>
      </c>
      <c r="AB4578" t="s">
        <v>1018</v>
      </c>
      <c r="AC4578" t="s">
        <v>1019</v>
      </c>
      <c r="AD4578" t="s">
        <v>6552</v>
      </c>
      <c r="AF4578" t="s">
        <v>55</v>
      </c>
      <c r="AG4578" t="s">
        <v>46</v>
      </c>
      <c r="AH4578" t="s">
        <v>56</v>
      </c>
      <c r="AI4578" t="s">
        <v>56</v>
      </c>
      <c r="AJ4578" t="s">
        <v>56</v>
      </c>
      <c r="AK4578" t="s">
        <v>56</v>
      </c>
      <c r="AL4578" t="s">
        <v>56</v>
      </c>
      <c r="AM4578" t="s">
        <v>56</v>
      </c>
      <c r="AN4578" t="s">
        <v>56</v>
      </c>
      <c r="AO4578" t="s">
        <v>56</v>
      </c>
      <c r="AP4578" t="s">
        <v>56</v>
      </c>
      <c r="AQ4578" t="s">
        <v>56</v>
      </c>
      <c r="AR4578" t="s">
        <v>56</v>
      </c>
      <c r="AS4578" t="s">
        <v>56</v>
      </c>
      <c r="AT4578" t="s">
        <v>56</v>
      </c>
      <c r="AU4578" t="s">
        <v>56</v>
      </c>
      <c r="AV4578" t="s">
        <v>56</v>
      </c>
      <c r="AW4578" t="s">
        <v>56</v>
      </c>
    </row>
    <row r="4579" spans="1:49" x14ac:dyDescent="0.3">
      <c r="A4579" t="str">
        <f t="shared" si="356"/>
        <v>VŠVU</v>
      </c>
      <c r="B4579" t="str">
        <f t="shared" si="357"/>
        <v>V</v>
      </c>
      <c r="C4579">
        <f t="shared" si="358"/>
        <v>3</v>
      </c>
      <c r="D4579">
        <f t="shared" si="359"/>
        <v>1</v>
      </c>
      <c r="E4579">
        <f t="shared" si="360"/>
        <v>3</v>
      </c>
      <c r="G4579" t="s">
        <v>5611</v>
      </c>
      <c r="H4579" t="s">
        <v>39</v>
      </c>
      <c r="I4579" s="58" t="s">
        <v>242</v>
      </c>
      <c r="J4579" s="58" t="s">
        <v>41</v>
      </c>
      <c r="K4579" s="58" t="s">
        <v>76</v>
      </c>
      <c r="N4579" t="s">
        <v>514</v>
      </c>
      <c r="P4579" t="s">
        <v>78</v>
      </c>
      <c r="Q4579" t="s">
        <v>79</v>
      </c>
      <c r="S4579" t="s">
        <v>80</v>
      </c>
      <c r="T4579" t="s">
        <v>45</v>
      </c>
      <c r="U4579" t="s">
        <v>46</v>
      </c>
      <c r="V4579" t="s">
        <v>46</v>
      </c>
      <c r="W4579" t="s">
        <v>764</v>
      </c>
      <c r="X4579" t="s">
        <v>765</v>
      </c>
      <c r="Y4579" t="s">
        <v>766</v>
      </c>
      <c r="Z4579" t="s">
        <v>767</v>
      </c>
      <c r="AB4579" t="s">
        <v>1018</v>
      </c>
      <c r="AC4579" t="s">
        <v>1019</v>
      </c>
      <c r="AD4579" t="s">
        <v>5588</v>
      </c>
      <c r="AF4579" t="s">
        <v>55</v>
      </c>
      <c r="AG4579" t="s">
        <v>46</v>
      </c>
      <c r="AH4579" t="s">
        <v>56</v>
      </c>
      <c r="AI4579" t="s">
        <v>56</v>
      </c>
      <c r="AJ4579" t="s">
        <v>56</v>
      </c>
      <c r="AK4579" t="s">
        <v>56</v>
      </c>
      <c r="AL4579" t="s">
        <v>56</v>
      </c>
      <c r="AM4579" t="s">
        <v>56</v>
      </c>
      <c r="AN4579" t="s">
        <v>56</v>
      </c>
      <c r="AO4579" t="s">
        <v>149</v>
      </c>
      <c r="AP4579" t="s">
        <v>56</v>
      </c>
      <c r="AQ4579" t="s">
        <v>56</v>
      </c>
      <c r="AR4579" t="s">
        <v>56</v>
      </c>
      <c r="AS4579" t="s">
        <v>56</v>
      </c>
      <c r="AT4579" t="s">
        <v>56</v>
      </c>
      <c r="AU4579" t="s">
        <v>56</v>
      </c>
      <c r="AV4579" t="s">
        <v>56</v>
      </c>
      <c r="AW4579" t="s">
        <v>56</v>
      </c>
    </row>
    <row r="4580" spans="1:49" x14ac:dyDescent="0.3">
      <c r="A4580" t="str">
        <f t="shared" si="356"/>
        <v>VŠVU</v>
      </c>
      <c r="B4580" t="str">
        <f t="shared" si="357"/>
        <v>V</v>
      </c>
      <c r="C4580">
        <f t="shared" si="358"/>
        <v>1.56</v>
      </c>
      <c r="D4580">
        <f t="shared" si="359"/>
        <v>1</v>
      </c>
      <c r="E4580">
        <f t="shared" si="360"/>
        <v>1.56</v>
      </c>
      <c r="G4580" t="s">
        <v>5612</v>
      </c>
      <c r="H4580" t="s">
        <v>39</v>
      </c>
      <c r="I4580" s="58" t="s">
        <v>104</v>
      </c>
      <c r="J4580" s="58" t="s">
        <v>41</v>
      </c>
      <c r="K4580" s="58" t="s">
        <v>97</v>
      </c>
      <c r="N4580" t="s">
        <v>98</v>
      </c>
      <c r="P4580" t="s">
        <v>78</v>
      </c>
      <c r="Q4580" t="s">
        <v>79</v>
      </c>
      <c r="S4580" t="s">
        <v>99</v>
      </c>
      <c r="T4580" t="s">
        <v>45</v>
      </c>
      <c r="U4580" t="s">
        <v>46</v>
      </c>
      <c r="V4580" t="s">
        <v>46</v>
      </c>
      <c r="W4580" t="s">
        <v>764</v>
      </c>
      <c r="X4580" t="s">
        <v>765</v>
      </c>
      <c r="Y4580" t="s">
        <v>766</v>
      </c>
      <c r="Z4580" t="s">
        <v>767</v>
      </c>
      <c r="AB4580" t="s">
        <v>1196</v>
      </c>
      <c r="AC4580" t="s">
        <v>1197</v>
      </c>
      <c r="AD4580" t="s">
        <v>3000</v>
      </c>
      <c r="AF4580" t="s">
        <v>55</v>
      </c>
      <c r="AG4580" t="s">
        <v>46</v>
      </c>
      <c r="AH4580" t="s">
        <v>56</v>
      </c>
      <c r="AI4580" t="s">
        <v>56</v>
      </c>
      <c r="AJ4580" t="s">
        <v>56</v>
      </c>
      <c r="AK4580" t="s">
        <v>56</v>
      </c>
      <c r="AL4580" t="s">
        <v>56</v>
      </c>
      <c r="AM4580" t="s">
        <v>56</v>
      </c>
      <c r="AN4580" t="s">
        <v>56</v>
      </c>
      <c r="AO4580" t="s">
        <v>56</v>
      </c>
      <c r="AP4580" t="s">
        <v>56</v>
      </c>
      <c r="AQ4580" t="s">
        <v>56</v>
      </c>
      <c r="AR4580" t="s">
        <v>56</v>
      </c>
      <c r="AS4580" t="s">
        <v>56</v>
      </c>
      <c r="AT4580" t="s">
        <v>56</v>
      </c>
      <c r="AU4580" t="s">
        <v>56</v>
      </c>
      <c r="AV4580" t="s">
        <v>56</v>
      </c>
      <c r="AW4580" t="s">
        <v>56</v>
      </c>
    </row>
    <row r="4581" spans="1:49" x14ac:dyDescent="0.3">
      <c r="A4581" t="str">
        <f t="shared" si="356"/>
        <v>VŠVU</v>
      </c>
      <c r="B4581" t="str">
        <f t="shared" si="357"/>
        <v>V</v>
      </c>
      <c r="C4581">
        <f t="shared" si="358"/>
        <v>0.44999999999999996</v>
      </c>
      <c r="D4581">
        <f t="shared" si="359"/>
        <v>1</v>
      </c>
      <c r="E4581">
        <f t="shared" si="360"/>
        <v>0.44999999999999996</v>
      </c>
      <c r="G4581" t="s">
        <v>5613</v>
      </c>
      <c r="H4581" t="s">
        <v>39</v>
      </c>
      <c r="I4581" s="58" t="s">
        <v>68</v>
      </c>
      <c r="J4581" s="58" t="s">
        <v>41</v>
      </c>
      <c r="K4581" s="58" t="s">
        <v>76</v>
      </c>
      <c r="N4581" t="s">
        <v>713</v>
      </c>
      <c r="P4581" t="s">
        <v>78</v>
      </c>
      <c r="Q4581" t="s">
        <v>79</v>
      </c>
      <c r="S4581" t="s">
        <v>80</v>
      </c>
      <c r="T4581" t="s">
        <v>45</v>
      </c>
      <c r="U4581" t="s">
        <v>46</v>
      </c>
      <c r="V4581" t="s">
        <v>46</v>
      </c>
      <c r="W4581" t="s">
        <v>764</v>
      </c>
      <c r="X4581" t="s">
        <v>765</v>
      </c>
      <c r="Y4581" t="s">
        <v>766</v>
      </c>
      <c r="Z4581" t="s">
        <v>767</v>
      </c>
      <c r="AB4581" t="s">
        <v>1018</v>
      </c>
      <c r="AC4581" t="s">
        <v>1019</v>
      </c>
      <c r="AD4581" t="s">
        <v>5614</v>
      </c>
      <c r="AF4581" t="s">
        <v>55</v>
      </c>
      <c r="AG4581" t="s">
        <v>46</v>
      </c>
      <c r="AH4581" t="s">
        <v>56</v>
      </c>
      <c r="AI4581" t="s">
        <v>56</v>
      </c>
      <c r="AJ4581" t="s">
        <v>56</v>
      </c>
      <c r="AK4581" t="s">
        <v>56</v>
      </c>
      <c r="AL4581" t="s">
        <v>56</v>
      </c>
      <c r="AM4581" t="s">
        <v>56</v>
      </c>
      <c r="AN4581" t="s">
        <v>56</v>
      </c>
      <c r="AO4581" t="s">
        <v>56</v>
      </c>
      <c r="AP4581" t="s">
        <v>56</v>
      </c>
      <c r="AQ4581" t="s">
        <v>56</v>
      </c>
      <c r="AR4581" t="s">
        <v>56</v>
      </c>
      <c r="AS4581" t="s">
        <v>56</v>
      </c>
      <c r="AT4581" t="s">
        <v>56</v>
      </c>
      <c r="AU4581" t="s">
        <v>56</v>
      </c>
      <c r="AV4581" t="s">
        <v>56</v>
      </c>
      <c r="AW4581" t="s">
        <v>56</v>
      </c>
    </row>
    <row r="4582" spans="1:49" x14ac:dyDescent="0.3">
      <c r="A4582" t="str">
        <f t="shared" si="356"/>
        <v>VŠVU</v>
      </c>
      <c r="B4582" t="str">
        <f t="shared" si="357"/>
        <v>V</v>
      </c>
      <c r="C4582">
        <f t="shared" si="358"/>
        <v>0.44999999999999996</v>
      </c>
      <c r="D4582">
        <f t="shared" si="359"/>
        <v>1</v>
      </c>
      <c r="E4582">
        <f t="shared" si="360"/>
        <v>0.44999999999999996</v>
      </c>
      <c r="G4582" t="s">
        <v>5615</v>
      </c>
      <c r="H4582" t="s">
        <v>39</v>
      </c>
      <c r="I4582" s="58" t="s">
        <v>68</v>
      </c>
      <c r="J4582" s="58" t="s">
        <v>41</v>
      </c>
      <c r="K4582" s="58" t="s">
        <v>76</v>
      </c>
      <c r="N4582" t="s">
        <v>713</v>
      </c>
      <c r="P4582" t="s">
        <v>78</v>
      </c>
      <c r="Q4582" t="s">
        <v>79</v>
      </c>
      <c r="S4582" t="s">
        <v>80</v>
      </c>
      <c r="T4582" t="s">
        <v>45</v>
      </c>
      <c r="U4582" t="s">
        <v>46</v>
      </c>
      <c r="V4582" t="s">
        <v>46</v>
      </c>
      <c r="W4582" t="s">
        <v>764</v>
      </c>
      <c r="X4582" t="s">
        <v>765</v>
      </c>
      <c r="Y4582" t="s">
        <v>766</v>
      </c>
      <c r="Z4582" t="s">
        <v>767</v>
      </c>
      <c r="AB4582" t="s">
        <v>1018</v>
      </c>
      <c r="AC4582" t="s">
        <v>1019</v>
      </c>
      <c r="AD4582" t="s">
        <v>5614</v>
      </c>
      <c r="AF4582" t="s">
        <v>55</v>
      </c>
      <c r="AG4582" t="s">
        <v>46</v>
      </c>
      <c r="AH4582" t="s">
        <v>56</v>
      </c>
      <c r="AI4582" t="s">
        <v>56</v>
      </c>
      <c r="AJ4582" t="s">
        <v>56</v>
      </c>
      <c r="AK4582" t="s">
        <v>56</v>
      </c>
      <c r="AL4582" t="s">
        <v>56</v>
      </c>
      <c r="AM4582" t="s">
        <v>56</v>
      </c>
      <c r="AN4582" t="s">
        <v>56</v>
      </c>
      <c r="AO4582" t="s">
        <v>56</v>
      </c>
      <c r="AP4582" t="s">
        <v>56</v>
      </c>
      <c r="AQ4582" t="s">
        <v>56</v>
      </c>
      <c r="AR4582" t="s">
        <v>56</v>
      </c>
      <c r="AS4582" t="s">
        <v>56</v>
      </c>
      <c r="AT4582" t="s">
        <v>56</v>
      </c>
      <c r="AU4582" t="s">
        <v>56</v>
      </c>
      <c r="AV4582" t="s">
        <v>56</v>
      </c>
      <c r="AW4582" t="s">
        <v>56</v>
      </c>
    </row>
    <row r="4583" spans="1:49" x14ac:dyDescent="0.3">
      <c r="A4583" t="str">
        <f t="shared" si="356"/>
        <v>VŠVU</v>
      </c>
      <c r="B4583" t="str">
        <f t="shared" si="357"/>
        <v>V</v>
      </c>
      <c r="C4583">
        <f t="shared" si="358"/>
        <v>1.56</v>
      </c>
      <c r="D4583">
        <f t="shared" si="359"/>
        <v>1</v>
      </c>
      <c r="E4583">
        <f t="shared" si="360"/>
        <v>1.56</v>
      </c>
      <c r="G4583" t="s">
        <v>5616</v>
      </c>
      <c r="H4583" t="s">
        <v>39</v>
      </c>
      <c r="I4583" s="58" t="s">
        <v>104</v>
      </c>
      <c r="J4583" s="58" t="s">
        <v>41</v>
      </c>
      <c r="K4583" s="58" t="s">
        <v>97</v>
      </c>
      <c r="N4583" t="s">
        <v>98</v>
      </c>
      <c r="P4583" t="s">
        <v>78</v>
      </c>
      <c r="Q4583" t="s">
        <v>79</v>
      </c>
      <c r="S4583" t="s">
        <v>99</v>
      </c>
      <c r="T4583" t="s">
        <v>45</v>
      </c>
      <c r="U4583" t="s">
        <v>46</v>
      </c>
      <c r="V4583" t="s">
        <v>46</v>
      </c>
      <c r="W4583" t="s">
        <v>764</v>
      </c>
      <c r="X4583" t="s">
        <v>765</v>
      </c>
      <c r="Y4583" t="s">
        <v>766</v>
      </c>
      <c r="Z4583" t="s">
        <v>767</v>
      </c>
      <c r="AB4583" t="s">
        <v>1196</v>
      </c>
      <c r="AC4583" t="s">
        <v>1197</v>
      </c>
      <c r="AD4583" t="s">
        <v>3000</v>
      </c>
      <c r="AF4583" t="s">
        <v>55</v>
      </c>
      <c r="AG4583" t="s">
        <v>149</v>
      </c>
      <c r="AH4583" t="s">
        <v>56</v>
      </c>
      <c r="AI4583" t="s">
        <v>56</v>
      </c>
      <c r="AJ4583" t="s">
        <v>56</v>
      </c>
      <c r="AK4583" t="s">
        <v>56</v>
      </c>
      <c r="AL4583" t="s">
        <v>56</v>
      </c>
      <c r="AM4583" t="s">
        <v>56</v>
      </c>
      <c r="AN4583" t="s">
        <v>56</v>
      </c>
      <c r="AO4583" t="s">
        <v>149</v>
      </c>
      <c r="AP4583" t="s">
        <v>56</v>
      </c>
      <c r="AQ4583" t="s">
        <v>56</v>
      </c>
      <c r="AR4583" t="s">
        <v>56</v>
      </c>
      <c r="AS4583" t="s">
        <v>56</v>
      </c>
      <c r="AT4583" t="s">
        <v>56</v>
      </c>
      <c r="AU4583" t="s">
        <v>56</v>
      </c>
      <c r="AV4583" t="s">
        <v>56</v>
      </c>
      <c r="AW4583" t="s">
        <v>56</v>
      </c>
    </row>
    <row r="4584" spans="1:49" x14ac:dyDescent="0.3">
      <c r="A4584" t="str">
        <f t="shared" si="356"/>
        <v>STU</v>
      </c>
      <c r="B4584" t="str">
        <f t="shared" si="357"/>
        <v>V</v>
      </c>
      <c r="C4584">
        <f t="shared" si="358"/>
        <v>3.5999999999999996</v>
      </c>
      <c r="D4584">
        <f t="shared" si="359"/>
        <v>0.33333333333333331</v>
      </c>
      <c r="E4584">
        <f t="shared" si="360"/>
        <v>1.1999999999999997</v>
      </c>
      <c r="G4584" t="s">
        <v>5617</v>
      </c>
      <c r="H4584" t="s">
        <v>39</v>
      </c>
      <c r="I4584" s="58" t="s">
        <v>794</v>
      </c>
      <c r="J4584" s="58" t="s">
        <v>143</v>
      </c>
      <c r="K4584" s="58" t="s">
        <v>211</v>
      </c>
      <c r="N4584" t="s">
        <v>212</v>
      </c>
      <c r="P4584" t="s">
        <v>78</v>
      </c>
      <c r="Q4584" t="s">
        <v>79</v>
      </c>
      <c r="S4584" t="s">
        <v>214</v>
      </c>
      <c r="T4584" t="s">
        <v>5619</v>
      </c>
      <c r="U4584" t="s">
        <v>1351</v>
      </c>
      <c r="V4584" t="s">
        <v>46</v>
      </c>
      <c r="W4584" t="s">
        <v>81</v>
      </c>
      <c r="X4584" t="s">
        <v>82</v>
      </c>
      <c r="Y4584" t="s">
        <v>83</v>
      </c>
      <c r="Z4584" t="s">
        <v>84</v>
      </c>
      <c r="AA4584" t="s">
        <v>85</v>
      </c>
      <c r="AB4584" t="s">
        <v>100</v>
      </c>
      <c r="AC4584" t="s">
        <v>101</v>
      </c>
      <c r="AD4584" t="s">
        <v>5618</v>
      </c>
      <c r="AF4584" t="s">
        <v>801</v>
      </c>
      <c r="AG4584" t="s">
        <v>56</v>
      </c>
      <c r="AH4584" t="s">
        <v>56</v>
      </c>
      <c r="AI4584" t="s">
        <v>149</v>
      </c>
      <c r="AJ4584" t="s">
        <v>56</v>
      </c>
      <c r="AK4584" t="s">
        <v>56</v>
      </c>
      <c r="AL4584" t="s">
        <v>56</v>
      </c>
      <c r="AM4584" t="s">
        <v>56</v>
      </c>
      <c r="AN4584" t="s">
        <v>56</v>
      </c>
      <c r="AO4584" t="s">
        <v>56</v>
      </c>
      <c r="AP4584" t="s">
        <v>223</v>
      </c>
      <c r="AQ4584" t="s">
        <v>56</v>
      </c>
      <c r="AR4584" t="s">
        <v>56</v>
      </c>
      <c r="AS4584" t="s">
        <v>56</v>
      </c>
      <c r="AT4584" t="s">
        <v>46</v>
      </c>
      <c r="AU4584" t="s">
        <v>56</v>
      </c>
      <c r="AV4584" t="s">
        <v>56</v>
      </c>
      <c r="AW4584" t="s">
        <v>56</v>
      </c>
    </row>
    <row r="4585" spans="1:49" x14ac:dyDescent="0.3">
      <c r="A4585" t="str">
        <f t="shared" si="356"/>
        <v>STU</v>
      </c>
      <c r="B4585" t="str">
        <f t="shared" si="357"/>
        <v>V</v>
      </c>
      <c r="C4585">
        <f t="shared" si="358"/>
        <v>3.5999999999999996</v>
      </c>
      <c r="D4585">
        <f t="shared" si="359"/>
        <v>0.33333333333333331</v>
      </c>
      <c r="E4585">
        <f t="shared" si="360"/>
        <v>1.1999999999999997</v>
      </c>
      <c r="G4585" t="s">
        <v>5617</v>
      </c>
      <c r="H4585" t="s">
        <v>39</v>
      </c>
      <c r="I4585" s="58" t="s">
        <v>794</v>
      </c>
      <c r="J4585" s="58" t="s">
        <v>143</v>
      </c>
      <c r="K4585" s="58" t="s">
        <v>211</v>
      </c>
      <c r="N4585" t="s">
        <v>212</v>
      </c>
      <c r="P4585" t="s">
        <v>78</v>
      </c>
      <c r="Q4585" t="s">
        <v>79</v>
      </c>
      <c r="S4585" t="s">
        <v>214</v>
      </c>
      <c r="T4585" t="s">
        <v>949</v>
      </c>
      <c r="U4585" t="s">
        <v>1351</v>
      </c>
      <c r="V4585" t="s">
        <v>223</v>
      </c>
      <c r="W4585" t="s">
        <v>81</v>
      </c>
      <c r="X4585" t="s">
        <v>82</v>
      </c>
      <c r="Y4585" t="s">
        <v>83</v>
      </c>
      <c r="Z4585" t="s">
        <v>84</v>
      </c>
      <c r="AA4585" t="s">
        <v>85</v>
      </c>
      <c r="AB4585" t="s">
        <v>302</v>
      </c>
      <c r="AC4585" t="s">
        <v>303</v>
      </c>
      <c r="AD4585" t="s">
        <v>5618</v>
      </c>
      <c r="AF4585" t="s">
        <v>801</v>
      </c>
      <c r="AG4585" t="s">
        <v>56</v>
      </c>
      <c r="AH4585" t="s">
        <v>56</v>
      </c>
      <c r="AI4585" t="s">
        <v>149</v>
      </c>
      <c r="AJ4585" t="s">
        <v>56</v>
      </c>
      <c r="AK4585" t="s">
        <v>56</v>
      </c>
      <c r="AL4585" t="s">
        <v>56</v>
      </c>
      <c r="AM4585" t="s">
        <v>56</v>
      </c>
      <c r="AN4585" t="s">
        <v>56</v>
      </c>
      <c r="AO4585" t="s">
        <v>56</v>
      </c>
      <c r="AP4585" t="s">
        <v>223</v>
      </c>
      <c r="AQ4585" t="s">
        <v>56</v>
      </c>
      <c r="AR4585" t="s">
        <v>56</v>
      </c>
      <c r="AS4585" t="s">
        <v>56</v>
      </c>
      <c r="AT4585" t="s">
        <v>56</v>
      </c>
      <c r="AU4585" t="s">
        <v>56</v>
      </c>
      <c r="AV4585" t="s">
        <v>56</v>
      </c>
      <c r="AW4585" t="s">
        <v>56</v>
      </c>
    </row>
    <row r="4586" spans="1:49" x14ac:dyDescent="0.3">
      <c r="A4586" t="str">
        <f t="shared" si="356"/>
        <v>STU</v>
      </c>
      <c r="B4586" t="str">
        <f t="shared" si="357"/>
        <v>V</v>
      </c>
      <c r="C4586">
        <f t="shared" si="358"/>
        <v>3.5999999999999996</v>
      </c>
      <c r="D4586">
        <f t="shared" si="359"/>
        <v>0.33333333333333331</v>
      </c>
      <c r="E4586">
        <f t="shared" si="360"/>
        <v>1.1999999999999997</v>
      </c>
      <c r="G4586" t="s">
        <v>5617</v>
      </c>
      <c r="H4586" t="s">
        <v>39</v>
      </c>
      <c r="I4586" s="58" t="s">
        <v>794</v>
      </c>
      <c r="J4586" s="58" t="s">
        <v>143</v>
      </c>
      <c r="K4586" s="58" t="s">
        <v>211</v>
      </c>
      <c r="N4586" t="s">
        <v>212</v>
      </c>
      <c r="P4586" t="s">
        <v>78</v>
      </c>
      <c r="Q4586" t="s">
        <v>79</v>
      </c>
      <c r="S4586" t="s">
        <v>214</v>
      </c>
      <c r="T4586" t="s">
        <v>4577</v>
      </c>
      <c r="U4586" t="s">
        <v>1351</v>
      </c>
      <c r="V4586" t="s">
        <v>223</v>
      </c>
      <c r="W4586" t="s">
        <v>81</v>
      </c>
      <c r="X4586" t="s">
        <v>82</v>
      </c>
      <c r="Y4586" t="s">
        <v>83</v>
      </c>
      <c r="Z4586" t="s">
        <v>84</v>
      </c>
      <c r="AA4586" t="s">
        <v>85</v>
      </c>
      <c r="AB4586" t="s">
        <v>332</v>
      </c>
      <c r="AC4586" t="s">
        <v>333</v>
      </c>
      <c r="AD4586" t="s">
        <v>5618</v>
      </c>
      <c r="AF4586" t="s">
        <v>801</v>
      </c>
      <c r="AG4586" t="s">
        <v>56</v>
      </c>
      <c r="AH4586" t="s">
        <v>56</v>
      </c>
      <c r="AI4586" t="s">
        <v>149</v>
      </c>
      <c r="AJ4586" t="s">
        <v>56</v>
      </c>
      <c r="AK4586" t="s">
        <v>56</v>
      </c>
      <c r="AL4586" t="s">
        <v>56</v>
      </c>
      <c r="AM4586" t="s">
        <v>56</v>
      </c>
      <c r="AN4586" t="s">
        <v>56</v>
      </c>
      <c r="AO4586" t="s">
        <v>56</v>
      </c>
      <c r="AP4586" t="s">
        <v>223</v>
      </c>
      <c r="AQ4586" t="s">
        <v>56</v>
      </c>
      <c r="AR4586" t="s">
        <v>56</v>
      </c>
      <c r="AS4586" t="s">
        <v>56</v>
      </c>
      <c r="AT4586" t="s">
        <v>46</v>
      </c>
      <c r="AU4586" t="s">
        <v>56</v>
      </c>
      <c r="AV4586" t="s">
        <v>56</v>
      </c>
      <c r="AW4586" t="s">
        <v>56</v>
      </c>
    </row>
    <row r="4587" spans="1:49" x14ac:dyDescent="0.3">
      <c r="A4587" t="str">
        <f t="shared" si="356"/>
        <v>KU</v>
      </c>
      <c r="B4587" t="str">
        <f t="shared" si="357"/>
        <v>P</v>
      </c>
      <c r="C4587">
        <f t="shared" si="358"/>
        <v>1.56</v>
      </c>
      <c r="D4587">
        <f t="shared" si="359"/>
        <v>1</v>
      </c>
      <c r="E4587">
        <f t="shared" si="360"/>
        <v>1.56</v>
      </c>
      <c r="G4587" t="s">
        <v>5620</v>
      </c>
      <c r="H4587" t="s">
        <v>39</v>
      </c>
      <c r="I4587" s="58" t="s">
        <v>104</v>
      </c>
      <c r="J4587" s="58" t="s">
        <v>41</v>
      </c>
      <c r="K4587" s="58" t="s">
        <v>42</v>
      </c>
      <c r="N4587" t="s">
        <v>43</v>
      </c>
      <c r="S4587" t="s">
        <v>69</v>
      </c>
      <c r="T4587" t="s">
        <v>45</v>
      </c>
      <c r="U4587" t="s">
        <v>223</v>
      </c>
      <c r="V4587" t="s">
        <v>223</v>
      </c>
      <c r="W4587" t="s">
        <v>4216</v>
      </c>
      <c r="X4587" t="s">
        <v>4217</v>
      </c>
      <c r="Y4587" t="s">
        <v>4218</v>
      </c>
      <c r="Z4587" t="s">
        <v>382</v>
      </c>
      <c r="AA4587" t="s">
        <v>5104</v>
      </c>
      <c r="AB4587" t="s">
        <v>1279</v>
      </c>
      <c r="AC4587" t="s">
        <v>5105</v>
      </c>
      <c r="AD4587" t="s">
        <v>5413</v>
      </c>
      <c r="AF4587" t="s">
        <v>55</v>
      </c>
      <c r="AG4587" t="s">
        <v>46</v>
      </c>
      <c r="AH4587" t="s">
        <v>56</v>
      </c>
      <c r="AI4587" t="s">
        <v>56</v>
      </c>
      <c r="AJ4587" t="s">
        <v>56</v>
      </c>
      <c r="AK4587" t="s">
        <v>56</v>
      </c>
      <c r="AL4587" t="s">
        <v>56</v>
      </c>
      <c r="AM4587" t="s">
        <v>56</v>
      </c>
      <c r="AN4587" t="s">
        <v>56</v>
      </c>
      <c r="AO4587" t="s">
        <v>46</v>
      </c>
      <c r="AP4587" t="s">
        <v>56</v>
      </c>
      <c r="AQ4587" t="s">
        <v>56</v>
      </c>
      <c r="AR4587" t="s">
        <v>56</v>
      </c>
      <c r="AS4587" t="s">
        <v>56</v>
      </c>
      <c r="AT4587" t="s">
        <v>56</v>
      </c>
      <c r="AU4587" t="s">
        <v>56</v>
      </c>
      <c r="AV4587" t="s">
        <v>56</v>
      </c>
      <c r="AW4587" t="s">
        <v>56</v>
      </c>
    </row>
    <row r="4588" spans="1:49" x14ac:dyDescent="0.3">
      <c r="A4588" t="str">
        <f t="shared" si="356"/>
        <v>KU</v>
      </c>
      <c r="B4588" t="str">
        <f t="shared" si="357"/>
        <v>P</v>
      </c>
      <c r="C4588">
        <f t="shared" si="358"/>
        <v>1.7999999999999998</v>
      </c>
      <c r="D4588">
        <f t="shared" si="359"/>
        <v>1</v>
      </c>
      <c r="E4588">
        <f t="shared" si="360"/>
        <v>1.7999999999999998</v>
      </c>
      <c r="G4588" t="s">
        <v>5621</v>
      </c>
      <c r="H4588" t="s">
        <v>39</v>
      </c>
      <c r="I4588" s="58" t="s">
        <v>96</v>
      </c>
      <c r="J4588" s="58" t="s">
        <v>41</v>
      </c>
      <c r="K4588" s="58" t="s">
        <v>42</v>
      </c>
      <c r="N4588" t="s">
        <v>43</v>
      </c>
      <c r="S4588" t="s">
        <v>57</v>
      </c>
      <c r="T4588" t="s">
        <v>45</v>
      </c>
      <c r="U4588" t="s">
        <v>46</v>
      </c>
      <c r="V4588" t="s">
        <v>46</v>
      </c>
      <c r="W4588" t="s">
        <v>4216</v>
      </c>
      <c r="X4588" t="s">
        <v>4217</v>
      </c>
      <c r="Y4588" t="s">
        <v>4218</v>
      </c>
      <c r="Z4588" t="s">
        <v>382</v>
      </c>
      <c r="AA4588" t="s">
        <v>5104</v>
      </c>
      <c r="AB4588" t="s">
        <v>1279</v>
      </c>
      <c r="AC4588" t="s">
        <v>5105</v>
      </c>
      <c r="AD4588" t="s">
        <v>5622</v>
      </c>
      <c r="AF4588" t="s">
        <v>801</v>
      </c>
      <c r="AG4588" t="s">
        <v>56</v>
      </c>
      <c r="AH4588" t="s">
        <v>56</v>
      </c>
      <c r="AI4588" t="s">
        <v>46</v>
      </c>
      <c r="AJ4588" t="s">
        <v>56</v>
      </c>
      <c r="AK4588" t="s">
        <v>56</v>
      </c>
      <c r="AL4588" t="s">
        <v>56</v>
      </c>
      <c r="AM4588" t="s">
        <v>56</v>
      </c>
      <c r="AN4588" t="s">
        <v>56</v>
      </c>
      <c r="AO4588" t="s">
        <v>56</v>
      </c>
      <c r="AP4588" t="s">
        <v>56</v>
      </c>
      <c r="AQ4588" t="s">
        <v>56</v>
      </c>
      <c r="AR4588" t="s">
        <v>56</v>
      </c>
      <c r="AS4588" t="s">
        <v>56</v>
      </c>
      <c r="AT4588" t="s">
        <v>56</v>
      </c>
      <c r="AU4588" t="s">
        <v>56</v>
      </c>
      <c r="AV4588" t="s">
        <v>56</v>
      </c>
      <c r="AW4588" t="s">
        <v>56</v>
      </c>
    </row>
    <row r="4589" spans="1:49" x14ac:dyDescent="0.3">
      <c r="A4589" t="str">
        <f t="shared" si="356"/>
        <v>STU</v>
      </c>
      <c r="B4589" t="str">
        <f t="shared" si="357"/>
        <v>V</v>
      </c>
      <c r="C4589">
        <f t="shared" si="358"/>
        <v>3</v>
      </c>
      <c r="D4589">
        <f t="shared" si="359"/>
        <v>1</v>
      </c>
      <c r="E4589">
        <f t="shared" si="360"/>
        <v>3</v>
      </c>
      <c r="G4589" t="s">
        <v>5623</v>
      </c>
      <c r="H4589" t="s">
        <v>39</v>
      </c>
      <c r="I4589" s="58" t="s">
        <v>242</v>
      </c>
      <c r="J4589" s="58" t="s">
        <v>41</v>
      </c>
      <c r="K4589" s="58" t="s">
        <v>211</v>
      </c>
      <c r="N4589" t="s">
        <v>212</v>
      </c>
      <c r="P4589" t="s">
        <v>213</v>
      </c>
      <c r="Q4589" t="s">
        <v>79</v>
      </c>
      <c r="S4589" t="s">
        <v>214</v>
      </c>
      <c r="T4589" t="s">
        <v>179</v>
      </c>
      <c r="U4589" t="s">
        <v>223</v>
      </c>
      <c r="V4589" t="s">
        <v>46</v>
      </c>
      <c r="W4589" t="s">
        <v>81</v>
      </c>
      <c r="X4589" t="s">
        <v>82</v>
      </c>
      <c r="Y4589" t="s">
        <v>83</v>
      </c>
      <c r="Z4589" t="s">
        <v>84</v>
      </c>
      <c r="AA4589" t="s">
        <v>85</v>
      </c>
      <c r="AB4589" t="s">
        <v>216</v>
      </c>
      <c r="AC4589" t="s">
        <v>217</v>
      </c>
      <c r="AE4589" t="s">
        <v>394</v>
      </c>
      <c r="AF4589" t="s">
        <v>186</v>
      </c>
      <c r="AG4589" t="s">
        <v>56</v>
      </c>
      <c r="AH4589" t="s">
        <v>56</v>
      </c>
      <c r="AI4589" t="s">
        <v>56</v>
      </c>
      <c r="AJ4589" t="s">
        <v>46</v>
      </c>
      <c r="AK4589" t="s">
        <v>56</v>
      </c>
      <c r="AL4589" t="s">
        <v>56</v>
      </c>
      <c r="AM4589" t="s">
        <v>56</v>
      </c>
      <c r="AN4589" t="s">
        <v>56</v>
      </c>
      <c r="AO4589" t="s">
        <v>56</v>
      </c>
      <c r="AP4589" t="s">
        <v>56</v>
      </c>
      <c r="AQ4589" t="s">
        <v>56</v>
      </c>
      <c r="AR4589" t="s">
        <v>56</v>
      </c>
      <c r="AS4589" t="s">
        <v>56</v>
      </c>
      <c r="AT4589" t="s">
        <v>46</v>
      </c>
      <c r="AU4589" t="s">
        <v>56</v>
      </c>
      <c r="AV4589" t="s">
        <v>56</v>
      </c>
      <c r="AW4589" t="s">
        <v>56</v>
      </c>
    </row>
    <row r="4590" spans="1:49" x14ac:dyDescent="0.3">
      <c r="A4590" t="str">
        <f t="shared" si="356"/>
        <v>KU</v>
      </c>
      <c r="B4590" t="str">
        <f t="shared" si="357"/>
        <v>P</v>
      </c>
      <c r="C4590">
        <f t="shared" si="358"/>
        <v>1.56</v>
      </c>
      <c r="D4590">
        <f t="shared" si="359"/>
        <v>1</v>
      </c>
      <c r="E4590">
        <f t="shared" si="360"/>
        <v>1.56</v>
      </c>
      <c r="G4590" t="s">
        <v>5624</v>
      </c>
      <c r="H4590" t="s">
        <v>39</v>
      </c>
      <c r="I4590" s="58" t="s">
        <v>104</v>
      </c>
      <c r="J4590" s="58" t="s">
        <v>41</v>
      </c>
      <c r="K4590" s="58" t="s">
        <v>42</v>
      </c>
      <c r="N4590" t="s">
        <v>43</v>
      </c>
      <c r="S4590" t="s">
        <v>69</v>
      </c>
      <c r="T4590" t="s">
        <v>45</v>
      </c>
      <c r="U4590" t="s">
        <v>223</v>
      </c>
      <c r="V4590" t="s">
        <v>223</v>
      </c>
      <c r="W4590" t="s">
        <v>4216</v>
      </c>
      <c r="X4590" t="s">
        <v>4217</v>
      </c>
      <c r="Y4590" t="s">
        <v>4218</v>
      </c>
      <c r="Z4590" t="s">
        <v>382</v>
      </c>
      <c r="AA4590" t="s">
        <v>5104</v>
      </c>
      <c r="AB4590" t="s">
        <v>1279</v>
      </c>
      <c r="AC4590" t="s">
        <v>5105</v>
      </c>
      <c r="AD4590" t="s">
        <v>5413</v>
      </c>
      <c r="AF4590" t="s">
        <v>55</v>
      </c>
      <c r="AG4590" t="s">
        <v>46</v>
      </c>
      <c r="AH4590" t="s">
        <v>56</v>
      </c>
      <c r="AI4590" t="s">
        <v>56</v>
      </c>
      <c r="AJ4590" t="s">
        <v>56</v>
      </c>
      <c r="AK4590" t="s">
        <v>56</v>
      </c>
      <c r="AL4590" t="s">
        <v>56</v>
      </c>
      <c r="AM4590" t="s">
        <v>56</v>
      </c>
      <c r="AN4590" t="s">
        <v>56</v>
      </c>
      <c r="AO4590" t="s">
        <v>46</v>
      </c>
      <c r="AP4590" t="s">
        <v>56</v>
      </c>
      <c r="AQ4590" t="s">
        <v>56</v>
      </c>
      <c r="AR4590" t="s">
        <v>56</v>
      </c>
      <c r="AS4590" t="s">
        <v>56</v>
      </c>
      <c r="AT4590" t="s">
        <v>56</v>
      </c>
      <c r="AU4590" t="s">
        <v>56</v>
      </c>
      <c r="AV4590" t="s">
        <v>56</v>
      </c>
      <c r="AW4590" t="s">
        <v>56</v>
      </c>
    </row>
    <row r="4591" spans="1:49" x14ac:dyDescent="0.3">
      <c r="A4591" t="str">
        <f t="shared" si="356"/>
        <v>TUKE</v>
      </c>
      <c r="B4591" t="str">
        <f t="shared" si="357"/>
        <v>V</v>
      </c>
      <c r="C4591">
        <f t="shared" si="358"/>
        <v>1.7999999999999998</v>
      </c>
      <c r="D4591">
        <f t="shared" si="359"/>
        <v>1</v>
      </c>
      <c r="E4591">
        <f t="shared" si="360"/>
        <v>1.7999999999999998</v>
      </c>
      <c r="G4591" t="s">
        <v>5625</v>
      </c>
      <c r="H4591" t="s">
        <v>39</v>
      </c>
      <c r="I4591" s="58" t="s">
        <v>96</v>
      </c>
      <c r="J4591" s="58" t="s">
        <v>41</v>
      </c>
      <c r="K4591" s="58" t="s">
        <v>97</v>
      </c>
      <c r="N4591" t="s">
        <v>98</v>
      </c>
      <c r="P4591" t="s">
        <v>78</v>
      </c>
      <c r="Q4591" t="s">
        <v>79</v>
      </c>
      <c r="S4591" t="s">
        <v>99</v>
      </c>
      <c r="T4591" t="s">
        <v>45</v>
      </c>
      <c r="U4591" t="s">
        <v>46</v>
      </c>
      <c r="V4591" t="s">
        <v>46</v>
      </c>
      <c r="W4591" t="s">
        <v>714</v>
      </c>
      <c r="X4591" t="s">
        <v>715</v>
      </c>
      <c r="Y4591" t="s">
        <v>716</v>
      </c>
      <c r="Z4591" t="s">
        <v>717</v>
      </c>
      <c r="AA4591" t="s">
        <v>718</v>
      </c>
      <c r="AB4591" t="s">
        <v>719</v>
      </c>
      <c r="AC4591" t="s">
        <v>720</v>
      </c>
      <c r="AE4591" t="s">
        <v>6458</v>
      </c>
      <c r="AF4591" t="s">
        <v>55</v>
      </c>
      <c r="AG4591" t="s">
        <v>56</v>
      </c>
      <c r="AH4591" t="s">
        <v>46</v>
      </c>
      <c r="AI4591" t="s">
        <v>56</v>
      </c>
      <c r="AJ4591" t="s">
        <v>56</v>
      </c>
      <c r="AK4591" t="s">
        <v>56</v>
      </c>
      <c r="AL4591" t="s">
        <v>56</v>
      </c>
      <c r="AM4591" t="s">
        <v>56</v>
      </c>
      <c r="AN4591" t="s">
        <v>56</v>
      </c>
      <c r="AO4591" t="s">
        <v>56</v>
      </c>
      <c r="AP4591" t="s">
        <v>56</v>
      </c>
      <c r="AQ4591" t="s">
        <v>56</v>
      </c>
      <c r="AR4591" t="s">
        <v>56</v>
      </c>
      <c r="AS4591" t="s">
        <v>56</v>
      </c>
      <c r="AT4591" t="s">
        <v>56</v>
      </c>
      <c r="AU4591" t="s">
        <v>56</v>
      </c>
      <c r="AV4591" t="s">
        <v>56</v>
      </c>
      <c r="AW4591" t="s">
        <v>56</v>
      </c>
    </row>
    <row r="4592" spans="1:49" x14ac:dyDescent="0.3">
      <c r="A4592" t="str">
        <f t="shared" si="356"/>
        <v>UCM</v>
      </c>
      <c r="B4592" t="str">
        <f t="shared" si="357"/>
        <v>V</v>
      </c>
      <c r="C4592">
        <f t="shared" si="358"/>
        <v>0.3</v>
      </c>
      <c r="D4592">
        <f t="shared" si="359"/>
        <v>1</v>
      </c>
      <c r="E4592">
        <f t="shared" si="360"/>
        <v>0.3</v>
      </c>
      <c r="G4592" t="s">
        <v>5626</v>
      </c>
      <c r="H4592" t="s">
        <v>39</v>
      </c>
      <c r="I4592" s="58" t="s">
        <v>60</v>
      </c>
      <c r="J4592" s="58" t="s">
        <v>60</v>
      </c>
      <c r="K4592" s="58" t="s">
        <v>61</v>
      </c>
      <c r="N4592" t="s">
        <v>62</v>
      </c>
      <c r="S4592" t="s">
        <v>63</v>
      </c>
      <c r="T4592" t="s">
        <v>45</v>
      </c>
      <c r="U4592" t="s">
        <v>46</v>
      </c>
      <c r="V4592" t="s">
        <v>46</v>
      </c>
      <c r="W4592" t="s">
        <v>547</v>
      </c>
      <c r="X4592" t="s">
        <v>548</v>
      </c>
      <c r="Y4592" t="s">
        <v>549</v>
      </c>
      <c r="Z4592" t="s">
        <v>550</v>
      </c>
      <c r="AA4592" t="s">
        <v>551</v>
      </c>
      <c r="AB4592" t="s">
        <v>4055</v>
      </c>
      <c r="AC4592" t="s">
        <v>4056</v>
      </c>
      <c r="AE4592" t="s">
        <v>5627</v>
      </c>
      <c r="AF4592" t="s">
        <v>55</v>
      </c>
      <c r="AG4592" t="s">
        <v>56</v>
      </c>
      <c r="AH4592" t="s">
        <v>46</v>
      </c>
      <c r="AI4592" t="s">
        <v>56</v>
      </c>
      <c r="AJ4592" t="s">
        <v>56</v>
      </c>
      <c r="AK4592" t="s">
        <v>56</v>
      </c>
      <c r="AL4592" t="s">
        <v>46</v>
      </c>
      <c r="AM4592" t="s">
        <v>56</v>
      </c>
      <c r="AN4592" t="s">
        <v>56</v>
      </c>
      <c r="AO4592" t="s">
        <v>56</v>
      </c>
      <c r="AP4592" t="s">
        <v>56</v>
      </c>
      <c r="AQ4592" t="s">
        <v>56</v>
      </c>
      <c r="AR4592" t="s">
        <v>56</v>
      </c>
      <c r="AS4592" t="s">
        <v>56</v>
      </c>
      <c r="AT4592" t="s">
        <v>56</v>
      </c>
      <c r="AU4592" t="s">
        <v>56</v>
      </c>
      <c r="AV4592" t="s">
        <v>56</v>
      </c>
      <c r="AW4592" t="s">
        <v>56</v>
      </c>
    </row>
    <row r="4593" spans="1:49" x14ac:dyDescent="0.3">
      <c r="A4593" t="str">
        <f t="shared" si="356"/>
        <v>VŠVU</v>
      </c>
      <c r="B4593" t="str">
        <f t="shared" si="357"/>
        <v>V</v>
      </c>
      <c r="C4593">
        <f t="shared" si="358"/>
        <v>0.78</v>
      </c>
      <c r="D4593">
        <f t="shared" si="359"/>
        <v>1</v>
      </c>
      <c r="E4593">
        <f t="shared" si="360"/>
        <v>0.78</v>
      </c>
      <c r="G4593" t="s">
        <v>5628</v>
      </c>
      <c r="H4593" t="s">
        <v>39</v>
      </c>
      <c r="I4593" s="58" t="s">
        <v>257</v>
      </c>
      <c r="J4593" s="58" t="s">
        <v>41</v>
      </c>
      <c r="K4593" s="58" t="s">
        <v>76</v>
      </c>
      <c r="N4593" t="s">
        <v>1007</v>
      </c>
      <c r="P4593" t="s">
        <v>78</v>
      </c>
      <c r="Q4593" t="s">
        <v>79</v>
      </c>
      <c r="S4593" t="s">
        <v>80</v>
      </c>
      <c r="T4593" t="s">
        <v>45</v>
      </c>
      <c r="U4593" t="s">
        <v>46</v>
      </c>
      <c r="V4593" t="s">
        <v>46</v>
      </c>
      <c r="W4593" t="s">
        <v>764</v>
      </c>
      <c r="X4593" t="s">
        <v>765</v>
      </c>
      <c r="Y4593" t="s">
        <v>766</v>
      </c>
      <c r="Z4593" t="s">
        <v>767</v>
      </c>
      <c r="AB4593" t="s">
        <v>1018</v>
      </c>
      <c r="AC4593" t="s">
        <v>1019</v>
      </c>
      <c r="AD4593" t="s">
        <v>5614</v>
      </c>
      <c r="AF4593" t="s">
        <v>55</v>
      </c>
      <c r="AG4593" t="s">
        <v>46</v>
      </c>
      <c r="AH4593" t="s">
        <v>56</v>
      </c>
      <c r="AI4593" t="s">
        <v>56</v>
      </c>
      <c r="AJ4593" t="s">
        <v>56</v>
      </c>
      <c r="AK4593" t="s">
        <v>56</v>
      </c>
      <c r="AL4593" t="s">
        <v>56</v>
      </c>
      <c r="AM4593" t="s">
        <v>56</v>
      </c>
      <c r="AN4593" t="s">
        <v>56</v>
      </c>
      <c r="AO4593" t="s">
        <v>56</v>
      </c>
      <c r="AP4593" t="s">
        <v>56</v>
      </c>
      <c r="AQ4593" t="s">
        <v>56</v>
      </c>
      <c r="AR4593" t="s">
        <v>56</v>
      </c>
      <c r="AS4593" t="s">
        <v>56</v>
      </c>
      <c r="AT4593" t="s">
        <v>56</v>
      </c>
      <c r="AU4593" t="s">
        <v>56</v>
      </c>
      <c r="AV4593" t="s">
        <v>56</v>
      </c>
      <c r="AW4593" t="s">
        <v>56</v>
      </c>
    </row>
    <row r="4594" spans="1:49" x14ac:dyDescent="0.3">
      <c r="A4594" t="str">
        <f t="shared" si="356"/>
        <v>AU</v>
      </c>
      <c r="B4594" t="str">
        <f t="shared" si="357"/>
        <v>P</v>
      </c>
      <c r="C4594">
        <f t="shared" si="358"/>
        <v>0.44999999999999996</v>
      </c>
      <c r="D4594">
        <f t="shared" si="359"/>
        <v>1</v>
      </c>
      <c r="E4594">
        <f t="shared" si="360"/>
        <v>0.44999999999999996</v>
      </c>
      <c r="G4594" t="s">
        <v>5629</v>
      </c>
      <c r="H4594" t="s">
        <v>39</v>
      </c>
      <c r="I4594" s="58" t="s">
        <v>68</v>
      </c>
      <c r="J4594" s="58" t="s">
        <v>41</v>
      </c>
      <c r="K4594" s="58" t="s">
        <v>108</v>
      </c>
      <c r="N4594" t="s">
        <v>687</v>
      </c>
      <c r="S4594" t="s">
        <v>560</v>
      </c>
      <c r="T4594" t="s">
        <v>45</v>
      </c>
      <c r="U4594" t="s">
        <v>46</v>
      </c>
      <c r="V4594" t="s">
        <v>46</v>
      </c>
      <c r="W4594" t="s">
        <v>156</v>
      </c>
      <c r="X4594" t="s">
        <v>6458</v>
      </c>
      <c r="Y4594" t="s">
        <v>157</v>
      </c>
      <c r="Z4594" t="s">
        <v>172</v>
      </c>
      <c r="AA4594" t="s">
        <v>173</v>
      </c>
      <c r="AB4594" t="s">
        <v>189</v>
      </c>
      <c r="AC4594" t="s">
        <v>221</v>
      </c>
      <c r="AE4594" t="s">
        <v>694</v>
      </c>
      <c r="AF4594" t="s">
        <v>186</v>
      </c>
      <c r="AG4594" t="s">
        <v>56</v>
      </c>
      <c r="AH4594" t="s">
        <v>56</v>
      </c>
      <c r="AI4594" t="s">
        <v>56</v>
      </c>
      <c r="AJ4594" t="s">
        <v>46</v>
      </c>
      <c r="AK4594" t="s">
        <v>56</v>
      </c>
      <c r="AL4594" t="s">
        <v>56</v>
      </c>
      <c r="AM4594" t="s">
        <v>56</v>
      </c>
      <c r="AN4594" t="s">
        <v>56</v>
      </c>
      <c r="AO4594" t="s">
        <v>56</v>
      </c>
      <c r="AP4594" t="s">
        <v>56</v>
      </c>
      <c r="AQ4594" t="s">
        <v>56</v>
      </c>
      <c r="AR4594" t="s">
        <v>56</v>
      </c>
      <c r="AS4594" t="s">
        <v>56</v>
      </c>
      <c r="AT4594" t="s">
        <v>56</v>
      </c>
      <c r="AU4594" t="s">
        <v>56</v>
      </c>
      <c r="AV4594" t="s">
        <v>56</v>
      </c>
      <c r="AW4594" t="s">
        <v>56</v>
      </c>
    </row>
    <row r="4595" spans="1:49" x14ac:dyDescent="0.3">
      <c r="A4595" t="str">
        <f t="shared" si="356"/>
        <v>VŠVU</v>
      </c>
      <c r="B4595" t="str">
        <f t="shared" si="357"/>
        <v>V</v>
      </c>
      <c r="C4595">
        <f t="shared" si="358"/>
        <v>0.78</v>
      </c>
      <c r="D4595">
        <f t="shared" si="359"/>
        <v>1</v>
      </c>
      <c r="E4595">
        <f t="shared" si="360"/>
        <v>0.78</v>
      </c>
      <c r="G4595" t="s">
        <v>5630</v>
      </c>
      <c r="H4595" t="s">
        <v>39</v>
      </c>
      <c r="I4595" s="58" t="s">
        <v>257</v>
      </c>
      <c r="J4595" s="58" t="s">
        <v>41</v>
      </c>
      <c r="K4595" s="58" t="s">
        <v>76</v>
      </c>
      <c r="N4595" t="s">
        <v>514</v>
      </c>
      <c r="P4595" t="s">
        <v>78</v>
      </c>
      <c r="Q4595" t="s">
        <v>79</v>
      </c>
      <c r="S4595" t="s">
        <v>80</v>
      </c>
      <c r="T4595" t="s">
        <v>45</v>
      </c>
      <c r="U4595" t="s">
        <v>46</v>
      </c>
      <c r="V4595" t="s">
        <v>46</v>
      </c>
      <c r="W4595" t="s">
        <v>764</v>
      </c>
      <c r="X4595" t="s">
        <v>765</v>
      </c>
      <c r="Y4595" t="s">
        <v>766</v>
      </c>
      <c r="Z4595" t="s">
        <v>767</v>
      </c>
      <c r="AB4595" t="s">
        <v>1018</v>
      </c>
      <c r="AC4595" t="s">
        <v>1019</v>
      </c>
      <c r="AD4595" t="s">
        <v>5614</v>
      </c>
      <c r="AF4595" t="s">
        <v>55</v>
      </c>
      <c r="AG4595" t="s">
        <v>46</v>
      </c>
      <c r="AH4595" t="s">
        <v>56</v>
      </c>
      <c r="AI4595" t="s">
        <v>56</v>
      </c>
      <c r="AJ4595" t="s">
        <v>56</v>
      </c>
      <c r="AK4595" t="s">
        <v>56</v>
      </c>
      <c r="AL4595" t="s">
        <v>56</v>
      </c>
      <c r="AM4595" t="s">
        <v>56</v>
      </c>
      <c r="AN4595" t="s">
        <v>56</v>
      </c>
      <c r="AO4595" t="s">
        <v>56</v>
      </c>
      <c r="AP4595" t="s">
        <v>56</v>
      </c>
      <c r="AQ4595" t="s">
        <v>56</v>
      </c>
      <c r="AR4595" t="s">
        <v>56</v>
      </c>
      <c r="AS4595" t="s">
        <v>56</v>
      </c>
      <c r="AT4595" t="s">
        <v>56</v>
      </c>
      <c r="AU4595" t="s">
        <v>56</v>
      </c>
      <c r="AV4595" t="s">
        <v>56</v>
      </c>
      <c r="AW4595" t="s">
        <v>56</v>
      </c>
    </row>
    <row r="4596" spans="1:49" x14ac:dyDescent="0.3">
      <c r="A4596" t="str">
        <f t="shared" si="356"/>
        <v>VŠVU</v>
      </c>
      <c r="B4596" t="str">
        <f t="shared" si="357"/>
        <v>V</v>
      </c>
      <c r="C4596">
        <f t="shared" si="358"/>
        <v>3.12</v>
      </c>
      <c r="D4596">
        <f t="shared" si="359"/>
        <v>1</v>
      </c>
      <c r="E4596">
        <f t="shared" si="360"/>
        <v>3.12</v>
      </c>
      <c r="G4596" t="s">
        <v>5631</v>
      </c>
      <c r="H4596" t="s">
        <v>39</v>
      </c>
      <c r="I4596" s="58" t="s">
        <v>120</v>
      </c>
      <c r="J4596" s="58" t="s">
        <v>121</v>
      </c>
      <c r="K4596" s="58" t="s">
        <v>76</v>
      </c>
      <c r="N4596" t="s">
        <v>514</v>
      </c>
      <c r="P4596" t="s">
        <v>78</v>
      </c>
      <c r="Q4596" t="s">
        <v>79</v>
      </c>
      <c r="S4596" t="s">
        <v>80</v>
      </c>
      <c r="T4596" t="s">
        <v>45</v>
      </c>
      <c r="U4596" t="s">
        <v>46</v>
      </c>
      <c r="V4596" t="s">
        <v>46</v>
      </c>
      <c r="W4596" t="s">
        <v>764</v>
      </c>
      <c r="X4596" t="s">
        <v>765</v>
      </c>
      <c r="Y4596" t="s">
        <v>766</v>
      </c>
      <c r="Z4596" t="s">
        <v>767</v>
      </c>
      <c r="AB4596" t="s">
        <v>2351</v>
      </c>
      <c r="AC4596" t="s">
        <v>2352</v>
      </c>
      <c r="AD4596" t="s">
        <v>4601</v>
      </c>
      <c r="AF4596" t="s">
        <v>55</v>
      </c>
      <c r="AG4596" t="s">
        <v>46</v>
      </c>
      <c r="AH4596" t="s">
        <v>56</v>
      </c>
      <c r="AI4596" t="s">
        <v>56</v>
      </c>
      <c r="AJ4596" t="s">
        <v>56</v>
      </c>
      <c r="AK4596" t="s">
        <v>56</v>
      </c>
      <c r="AL4596" t="s">
        <v>56</v>
      </c>
      <c r="AM4596" t="s">
        <v>56</v>
      </c>
      <c r="AN4596" t="s">
        <v>56</v>
      </c>
      <c r="AO4596" t="s">
        <v>46</v>
      </c>
      <c r="AP4596" t="s">
        <v>56</v>
      </c>
      <c r="AQ4596" t="s">
        <v>56</v>
      </c>
      <c r="AR4596" t="s">
        <v>56</v>
      </c>
      <c r="AS4596" t="s">
        <v>56</v>
      </c>
      <c r="AT4596" t="s">
        <v>56</v>
      </c>
      <c r="AU4596" t="s">
        <v>56</v>
      </c>
      <c r="AV4596" t="s">
        <v>56</v>
      </c>
      <c r="AW4596" t="s">
        <v>56</v>
      </c>
    </row>
    <row r="4597" spans="1:49" x14ac:dyDescent="0.3">
      <c r="A4597" t="str">
        <f t="shared" si="356"/>
        <v>KU</v>
      </c>
      <c r="B4597" t="str">
        <f t="shared" si="357"/>
        <v>P</v>
      </c>
      <c r="C4597">
        <f t="shared" si="358"/>
        <v>0.89999999999999991</v>
      </c>
      <c r="D4597">
        <f t="shared" si="359"/>
        <v>0.5</v>
      </c>
      <c r="E4597">
        <f t="shared" si="360"/>
        <v>0.44999999999999996</v>
      </c>
      <c r="G4597" t="s">
        <v>5632</v>
      </c>
      <c r="H4597" t="s">
        <v>39</v>
      </c>
      <c r="I4597" s="58" t="s">
        <v>40</v>
      </c>
      <c r="J4597" s="58" t="s">
        <v>41</v>
      </c>
      <c r="K4597" s="58" t="s">
        <v>42</v>
      </c>
      <c r="N4597" t="s">
        <v>43</v>
      </c>
      <c r="S4597" t="s">
        <v>69</v>
      </c>
      <c r="T4597" t="s">
        <v>45</v>
      </c>
      <c r="U4597" t="s">
        <v>149</v>
      </c>
      <c r="V4597" t="s">
        <v>149</v>
      </c>
      <c r="W4597" t="s">
        <v>4216</v>
      </c>
      <c r="X4597" t="s">
        <v>4217</v>
      </c>
      <c r="Y4597" t="s">
        <v>4218</v>
      </c>
      <c r="Z4597" t="s">
        <v>382</v>
      </c>
      <c r="AA4597" t="s">
        <v>5104</v>
      </c>
      <c r="AB4597" t="s">
        <v>1279</v>
      </c>
      <c r="AC4597" t="s">
        <v>5105</v>
      </c>
      <c r="AD4597" t="s">
        <v>5106</v>
      </c>
      <c r="AF4597" t="s">
        <v>758</v>
      </c>
      <c r="AG4597" t="s">
        <v>56</v>
      </c>
      <c r="AH4597" t="s">
        <v>56</v>
      </c>
      <c r="AI4597" t="s">
        <v>46</v>
      </c>
      <c r="AJ4597" t="s">
        <v>56</v>
      </c>
      <c r="AK4597" t="s">
        <v>56</v>
      </c>
      <c r="AL4597" t="s">
        <v>56</v>
      </c>
      <c r="AM4597" t="s">
        <v>56</v>
      </c>
      <c r="AN4597" t="s">
        <v>56</v>
      </c>
      <c r="AO4597" t="s">
        <v>56</v>
      </c>
      <c r="AP4597" t="s">
        <v>56</v>
      </c>
      <c r="AQ4597" t="s">
        <v>56</v>
      </c>
      <c r="AR4597" t="s">
        <v>56</v>
      </c>
      <c r="AS4597" t="s">
        <v>56</v>
      </c>
      <c r="AT4597" t="s">
        <v>56</v>
      </c>
      <c r="AU4597" t="s">
        <v>56</v>
      </c>
      <c r="AV4597" t="s">
        <v>56</v>
      </c>
      <c r="AW4597" t="s">
        <v>56</v>
      </c>
    </row>
    <row r="4598" spans="1:49" x14ac:dyDescent="0.3">
      <c r="A4598" t="str">
        <f t="shared" si="356"/>
        <v>KU</v>
      </c>
      <c r="B4598" t="str">
        <f t="shared" si="357"/>
        <v>P</v>
      </c>
      <c r="C4598">
        <f t="shared" si="358"/>
        <v>0.89999999999999991</v>
      </c>
      <c r="D4598">
        <f t="shared" si="359"/>
        <v>0.5</v>
      </c>
      <c r="E4598">
        <f t="shared" si="360"/>
        <v>0.44999999999999996</v>
      </c>
      <c r="G4598" t="s">
        <v>5632</v>
      </c>
      <c r="H4598" t="s">
        <v>39</v>
      </c>
      <c r="I4598" s="58" t="s">
        <v>40</v>
      </c>
      <c r="J4598" s="58" t="s">
        <v>41</v>
      </c>
      <c r="K4598" s="58" t="s">
        <v>42</v>
      </c>
      <c r="N4598" t="s">
        <v>43</v>
      </c>
      <c r="S4598" t="s">
        <v>348</v>
      </c>
      <c r="T4598" t="s">
        <v>45</v>
      </c>
      <c r="U4598" t="s">
        <v>46</v>
      </c>
      <c r="V4598" t="s">
        <v>46</v>
      </c>
      <c r="W4598" t="s">
        <v>4216</v>
      </c>
      <c r="X4598" t="s">
        <v>4217</v>
      </c>
      <c r="Y4598" t="s">
        <v>4218</v>
      </c>
      <c r="Z4598" t="s">
        <v>382</v>
      </c>
      <c r="AA4598" t="s">
        <v>5104</v>
      </c>
      <c r="AB4598" t="s">
        <v>1279</v>
      </c>
      <c r="AC4598" t="s">
        <v>5105</v>
      </c>
      <c r="AD4598" t="s">
        <v>5106</v>
      </c>
      <c r="AF4598" t="s">
        <v>758</v>
      </c>
      <c r="AG4598" t="s">
        <v>56</v>
      </c>
      <c r="AH4598" t="s">
        <v>56</v>
      </c>
      <c r="AI4598" t="s">
        <v>46</v>
      </c>
      <c r="AJ4598" t="s">
        <v>56</v>
      </c>
      <c r="AK4598" t="s">
        <v>56</v>
      </c>
      <c r="AL4598" t="s">
        <v>56</v>
      </c>
      <c r="AM4598" t="s">
        <v>56</v>
      </c>
      <c r="AN4598" t="s">
        <v>56</v>
      </c>
      <c r="AO4598" t="s">
        <v>56</v>
      </c>
      <c r="AP4598" t="s">
        <v>56</v>
      </c>
      <c r="AQ4598" t="s">
        <v>56</v>
      </c>
      <c r="AR4598" t="s">
        <v>56</v>
      </c>
      <c r="AS4598" t="s">
        <v>56</v>
      </c>
      <c r="AT4598" t="s">
        <v>56</v>
      </c>
      <c r="AU4598" t="s">
        <v>56</v>
      </c>
      <c r="AV4598" t="s">
        <v>56</v>
      </c>
      <c r="AW4598" t="s">
        <v>56</v>
      </c>
    </row>
    <row r="4599" spans="1:49" x14ac:dyDescent="0.3">
      <c r="A4599" t="str">
        <f t="shared" si="356"/>
        <v>AU</v>
      </c>
      <c r="B4599" t="str">
        <f t="shared" si="357"/>
        <v>P</v>
      </c>
      <c r="C4599">
        <f t="shared" si="358"/>
        <v>0.89999999999999991</v>
      </c>
      <c r="D4599">
        <f t="shared" si="359"/>
        <v>1</v>
      </c>
      <c r="E4599">
        <f t="shared" si="360"/>
        <v>0.89999999999999991</v>
      </c>
      <c r="G4599" t="s">
        <v>5633</v>
      </c>
      <c r="H4599" t="s">
        <v>39</v>
      </c>
      <c r="I4599" s="58" t="s">
        <v>90</v>
      </c>
      <c r="J4599" s="58" t="s">
        <v>41</v>
      </c>
      <c r="K4599" s="58" t="s">
        <v>42</v>
      </c>
      <c r="N4599" t="s">
        <v>505</v>
      </c>
      <c r="S4599" t="s">
        <v>72</v>
      </c>
      <c r="T4599" t="s">
        <v>45</v>
      </c>
      <c r="U4599" t="s">
        <v>46</v>
      </c>
      <c r="V4599" t="s">
        <v>46</v>
      </c>
      <c r="W4599" t="s">
        <v>156</v>
      </c>
      <c r="X4599" t="s">
        <v>6458</v>
      </c>
      <c r="Y4599" t="s">
        <v>157</v>
      </c>
      <c r="Z4599" t="s">
        <v>158</v>
      </c>
      <c r="AA4599" t="s">
        <v>159</v>
      </c>
      <c r="AB4599" t="s">
        <v>337</v>
      </c>
      <c r="AC4599" t="s">
        <v>338</v>
      </c>
      <c r="AD4599" t="s">
        <v>5634</v>
      </c>
      <c r="AF4599" t="s">
        <v>186</v>
      </c>
      <c r="AG4599" t="s">
        <v>56</v>
      </c>
      <c r="AH4599" t="s">
        <v>56</v>
      </c>
      <c r="AI4599" t="s">
        <v>46</v>
      </c>
      <c r="AJ4599" t="s">
        <v>56</v>
      </c>
      <c r="AK4599" t="s">
        <v>56</v>
      </c>
      <c r="AL4599" t="s">
        <v>56</v>
      </c>
      <c r="AM4599" t="s">
        <v>56</v>
      </c>
      <c r="AN4599" t="s">
        <v>56</v>
      </c>
      <c r="AO4599" t="s">
        <v>56</v>
      </c>
      <c r="AP4599" t="s">
        <v>56</v>
      </c>
      <c r="AQ4599" t="s">
        <v>56</v>
      </c>
      <c r="AR4599" t="s">
        <v>56</v>
      </c>
      <c r="AS4599" t="s">
        <v>56</v>
      </c>
      <c r="AT4599" t="s">
        <v>56</v>
      </c>
      <c r="AU4599" t="s">
        <v>56</v>
      </c>
      <c r="AV4599" t="s">
        <v>46</v>
      </c>
      <c r="AW4599" t="s">
        <v>56</v>
      </c>
    </row>
    <row r="4600" spans="1:49" x14ac:dyDescent="0.3">
      <c r="A4600" t="str">
        <f t="shared" si="356"/>
        <v>AU</v>
      </c>
      <c r="B4600" t="str">
        <f t="shared" si="357"/>
        <v>P</v>
      </c>
      <c r="C4600">
        <f t="shared" si="358"/>
        <v>0.89999999999999991</v>
      </c>
      <c r="D4600">
        <f t="shared" si="359"/>
        <v>1</v>
      </c>
      <c r="E4600">
        <f t="shared" si="360"/>
        <v>0.89999999999999991</v>
      </c>
      <c r="G4600" t="s">
        <v>5635</v>
      </c>
      <c r="H4600" t="s">
        <v>39</v>
      </c>
      <c r="I4600" s="58" t="s">
        <v>90</v>
      </c>
      <c r="J4600" s="58" t="s">
        <v>41</v>
      </c>
      <c r="K4600" s="58" t="s">
        <v>42</v>
      </c>
      <c r="N4600" t="s">
        <v>505</v>
      </c>
      <c r="S4600" t="s">
        <v>72</v>
      </c>
      <c r="T4600" t="s">
        <v>45</v>
      </c>
      <c r="U4600" t="s">
        <v>46</v>
      </c>
      <c r="V4600" t="s">
        <v>46</v>
      </c>
      <c r="W4600" t="s">
        <v>156</v>
      </c>
      <c r="X4600" t="s">
        <v>6458</v>
      </c>
      <c r="Y4600" t="s">
        <v>157</v>
      </c>
      <c r="Z4600" t="s">
        <v>158</v>
      </c>
      <c r="AA4600" t="s">
        <v>159</v>
      </c>
      <c r="AB4600" t="s">
        <v>337</v>
      </c>
      <c r="AC4600" t="s">
        <v>338</v>
      </c>
      <c r="AD4600" t="s">
        <v>5634</v>
      </c>
      <c r="AF4600" t="s">
        <v>186</v>
      </c>
      <c r="AG4600" t="s">
        <v>56</v>
      </c>
      <c r="AH4600" t="s">
        <v>56</v>
      </c>
      <c r="AI4600" t="s">
        <v>46</v>
      </c>
      <c r="AJ4600" t="s">
        <v>56</v>
      </c>
      <c r="AK4600" t="s">
        <v>56</v>
      </c>
      <c r="AL4600" t="s">
        <v>56</v>
      </c>
      <c r="AM4600" t="s">
        <v>56</v>
      </c>
      <c r="AN4600" t="s">
        <v>56</v>
      </c>
      <c r="AO4600" t="s">
        <v>56</v>
      </c>
      <c r="AP4600" t="s">
        <v>56</v>
      </c>
      <c r="AQ4600" t="s">
        <v>56</v>
      </c>
      <c r="AR4600" t="s">
        <v>56</v>
      </c>
      <c r="AS4600" t="s">
        <v>56</v>
      </c>
      <c r="AT4600" t="s">
        <v>56</v>
      </c>
      <c r="AU4600" t="s">
        <v>56</v>
      </c>
      <c r="AV4600" t="s">
        <v>46</v>
      </c>
      <c r="AW4600" t="s">
        <v>56</v>
      </c>
    </row>
    <row r="4601" spans="1:49" x14ac:dyDescent="0.3">
      <c r="A4601" t="str">
        <f t="shared" si="356"/>
        <v>AU</v>
      </c>
      <c r="B4601" t="str">
        <f t="shared" si="357"/>
        <v>P</v>
      </c>
      <c r="C4601">
        <f t="shared" si="358"/>
        <v>0.89999999999999991</v>
      </c>
      <c r="D4601">
        <f t="shared" si="359"/>
        <v>1</v>
      </c>
      <c r="E4601">
        <f t="shared" si="360"/>
        <v>0.89999999999999991</v>
      </c>
      <c r="G4601" t="s">
        <v>5636</v>
      </c>
      <c r="H4601" t="s">
        <v>39</v>
      </c>
      <c r="I4601" s="58" t="s">
        <v>90</v>
      </c>
      <c r="J4601" s="58" t="s">
        <v>41</v>
      </c>
      <c r="K4601" s="58" t="s">
        <v>42</v>
      </c>
      <c r="N4601" t="s">
        <v>505</v>
      </c>
      <c r="S4601" t="s">
        <v>72</v>
      </c>
      <c r="T4601" t="s">
        <v>45</v>
      </c>
      <c r="U4601" t="s">
        <v>46</v>
      </c>
      <c r="V4601" t="s">
        <v>46</v>
      </c>
      <c r="W4601" t="s">
        <v>156</v>
      </c>
      <c r="X4601" t="s">
        <v>6458</v>
      </c>
      <c r="Y4601" t="s">
        <v>157</v>
      </c>
      <c r="Z4601" t="s">
        <v>158</v>
      </c>
      <c r="AA4601" t="s">
        <v>159</v>
      </c>
      <c r="AB4601" t="s">
        <v>337</v>
      </c>
      <c r="AC4601" t="s">
        <v>338</v>
      </c>
      <c r="AD4601" t="s">
        <v>5634</v>
      </c>
      <c r="AF4601" t="s">
        <v>186</v>
      </c>
      <c r="AG4601" t="s">
        <v>56</v>
      </c>
      <c r="AH4601" t="s">
        <v>56</v>
      </c>
      <c r="AI4601" t="s">
        <v>46</v>
      </c>
      <c r="AJ4601" t="s">
        <v>56</v>
      </c>
      <c r="AK4601" t="s">
        <v>56</v>
      </c>
      <c r="AL4601" t="s">
        <v>56</v>
      </c>
      <c r="AM4601" t="s">
        <v>56</v>
      </c>
      <c r="AN4601" t="s">
        <v>56</v>
      </c>
      <c r="AO4601" t="s">
        <v>56</v>
      </c>
      <c r="AP4601" t="s">
        <v>56</v>
      </c>
      <c r="AQ4601" t="s">
        <v>56</v>
      </c>
      <c r="AR4601" t="s">
        <v>56</v>
      </c>
      <c r="AS4601" t="s">
        <v>56</v>
      </c>
      <c r="AT4601" t="s">
        <v>56</v>
      </c>
      <c r="AU4601" t="s">
        <v>56</v>
      </c>
      <c r="AV4601" t="s">
        <v>46</v>
      </c>
      <c r="AW4601" t="s">
        <v>56</v>
      </c>
    </row>
    <row r="4602" spans="1:49" x14ac:dyDescent="0.3">
      <c r="A4602" t="str">
        <f t="shared" si="356"/>
        <v>VŠVU</v>
      </c>
      <c r="B4602" t="str">
        <f t="shared" si="357"/>
        <v>V</v>
      </c>
      <c r="C4602">
        <f t="shared" si="358"/>
        <v>3.5999999999999996</v>
      </c>
      <c r="D4602">
        <f t="shared" si="359"/>
        <v>1</v>
      </c>
      <c r="E4602">
        <f t="shared" si="360"/>
        <v>3.5999999999999996</v>
      </c>
      <c r="G4602" t="s">
        <v>5637</v>
      </c>
      <c r="H4602" t="s">
        <v>39</v>
      </c>
      <c r="I4602" s="58" t="s">
        <v>171</v>
      </c>
      <c r="J4602" s="58" t="s">
        <v>121</v>
      </c>
      <c r="K4602" s="58" t="s">
        <v>76</v>
      </c>
      <c r="N4602" t="s">
        <v>514</v>
      </c>
      <c r="P4602" t="s">
        <v>78</v>
      </c>
      <c r="Q4602" t="s">
        <v>79</v>
      </c>
      <c r="S4602" t="s">
        <v>80</v>
      </c>
      <c r="T4602" t="s">
        <v>45</v>
      </c>
      <c r="U4602" t="s">
        <v>46</v>
      </c>
      <c r="V4602" t="s">
        <v>46</v>
      </c>
      <c r="W4602" t="s">
        <v>764</v>
      </c>
      <c r="X4602" t="s">
        <v>765</v>
      </c>
      <c r="Y4602" t="s">
        <v>766</v>
      </c>
      <c r="Z4602" t="s">
        <v>767</v>
      </c>
      <c r="AB4602" t="s">
        <v>2351</v>
      </c>
      <c r="AC4602" t="s">
        <v>2352</v>
      </c>
      <c r="AD4602" t="s">
        <v>4601</v>
      </c>
      <c r="AF4602" t="s">
        <v>55</v>
      </c>
      <c r="AG4602" t="s">
        <v>46</v>
      </c>
      <c r="AH4602" t="s">
        <v>56</v>
      </c>
      <c r="AI4602" t="s">
        <v>56</v>
      </c>
      <c r="AJ4602" t="s">
        <v>56</v>
      </c>
      <c r="AK4602" t="s">
        <v>56</v>
      </c>
      <c r="AL4602" t="s">
        <v>56</v>
      </c>
      <c r="AM4602" t="s">
        <v>56</v>
      </c>
      <c r="AN4602" t="s">
        <v>56</v>
      </c>
      <c r="AO4602" t="s">
        <v>46</v>
      </c>
      <c r="AP4602" t="s">
        <v>56</v>
      </c>
      <c r="AQ4602" t="s">
        <v>56</v>
      </c>
      <c r="AR4602" t="s">
        <v>56</v>
      </c>
      <c r="AS4602" t="s">
        <v>56</v>
      </c>
      <c r="AT4602" t="s">
        <v>56</v>
      </c>
      <c r="AU4602" t="s">
        <v>56</v>
      </c>
      <c r="AV4602" t="s">
        <v>56</v>
      </c>
      <c r="AW4602" t="s">
        <v>56</v>
      </c>
    </row>
    <row r="4603" spans="1:49" x14ac:dyDescent="0.3">
      <c r="A4603" t="str">
        <f t="shared" si="356"/>
        <v>AU</v>
      </c>
      <c r="B4603" t="str">
        <f t="shared" si="357"/>
        <v>P</v>
      </c>
      <c r="C4603">
        <f t="shared" si="358"/>
        <v>0.89999999999999991</v>
      </c>
      <c r="D4603">
        <f t="shared" si="359"/>
        <v>1</v>
      </c>
      <c r="E4603">
        <f t="shared" si="360"/>
        <v>0.89999999999999991</v>
      </c>
      <c r="G4603" t="s">
        <v>5638</v>
      </c>
      <c r="H4603" t="s">
        <v>39</v>
      </c>
      <c r="I4603" s="58" t="s">
        <v>90</v>
      </c>
      <c r="J4603" s="58" t="s">
        <v>41</v>
      </c>
      <c r="K4603" s="58" t="s">
        <v>42</v>
      </c>
      <c r="N4603" t="s">
        <v>505</v>
      </c>
      <c r="S4603" t="s">
        <v>72</v>
      </c>
      <c r="T4603" t="s">
        <v>45</v>
      </c>
      <c r="U4603" t="s">
        <v>46</v>
      </c>
      <c r="V4603" t="s">
        <v>46</v>
      </c>
      <c r="W4603" t="s">
        <v>156</v>
      </c>
      <c r="X4603" t="s">
        <v>6458</v>
      </c>
      <c r="Y4603" t="s">
        <v>157</v>
      </c>
      <c r="Z4603" t="s">
        <v>158</v>
      </c>
      <c r="AA4603" t="s">
        <v>159</v>
      </c>
      <c r="AB4603" t="s">
        <v>337</v>
      </c>
      <c r="AC4603" t="s">
        <v>338</v>
      </c>
      <c r="AD4603" t="s">
        <v>5634</v>
      </c>
      <c r="AF4603" t="s">
        <v>186</v>
      </c>
      <c r="AG4603" t="s">
        <v>56</v>
      </c>
      <c r="AH4603" t="s">
        <v>56</v>
      </c>
      <c r="AI4603" t="s">
        <v>46</v>
      </c>
      <c r="AJ4603" t="s">
        <v>56</v>
      </c>
      <c r="AK4603" t="s">
        <v>56</v>
      </c>
      <c r="AL4603" t="s">
        <v>56</v>
      </c>
      <c r="AM4603" t="s">
        <v>56</v>
      </c>
      <c r="AN4603" t="s">
        <v>56</v>
      </c>
      <c r="AO4603" t="s">
        <v>56</v>
      </c>
      <c r="AP4603" t="s">
        <v>56</v>
      </c>
      <c r="AQ4603" t="s">
        <v>56</v>
      </c>
      <c r="AR4603" t="s">
        <v>56</v>
      </c>
      <c r="AS4603" t="s">
        <v>56</v>
      </c>
      <c r="AT4603" t="s">
        <v>56</v>
      </c>
      <c r="AU4603" t="s">
        <v>56</v>
      </c>
      <c r="AV4603" t="s">
        <v>46</v>
      </c>
      <c r="AW4603" t="s">
        <v>56</v>
      </c>
    </row>
    <row r="4604" spans="1:49" x14ac:dyDescent="0.3">
      <c r="A4604" t="str">
        <f t="shared" si="356"/>
        <v>PU</v>
      </c>
      <c r="B4604" t="str">
        <f t="shared" si="357"/>
        <v>V</v>
      </c>
      <c r="C4604">
        <f t="shared" si="358"/>
        <v>0.44999999999999996</v>
      </c>
      <c r="D4604">
        <f t="shared" si="359"/>
        <v>1</v>
      </c>
      <c r="E4604">
        <f t="shared" si="360"/>
        <v>0.44999999999999996</v>
      </c>
      <c r="G4604" t="s">
        <v>5639</v>
      </c>
      <c r="H4604" t="s">
        <v>39</v>
      </c>
      <c r="I4604" s="58" t="s">
        <v>68</v>
      </c>
      <c r="J4604" s="58" t="s">
        <v>41</v>
      </c>
      <c r="K4604" s="58" t="s">
        <v>76</v>
      </c>
      <c r="N4604" t="s">
        <v>77</v>
      </c>
      <c r="P4604" t="s">
        <v>78</v>
      </c>
      <c r="Q4604" t="s">
        <v>79</v>
      </c>
      <c r="S4604" t="s">
        <v>80</v>
      </c>
      <c r="T4604" t="s">
        <v>45</v>
      </c>
      <c r="U4604" t="s">
        <v>46</v>
      </c>
      <c r="V4604" t="s">
        <v>46</v>
      </c>
      <c r="W4604" t="s">
        <v>2013</v>
      </c>
      <c r="X4604" t="s">
        <v>2014</v>
      </c>
      <c r="Y4604" t="s">
        <v>2015</v>
      </c>
      <c r="Z4604" t="s">
        <v>1525</v>
      </c>
      <c r="AA4604" t="s">
        <v>2016</v>
      </c>
      <c r="AB4604" t="s">
        <v>2017</v>
      </c>
      <c r="AC4604" t="s">
        <v>2018</v>
      </c>
      <c r="AE4604" t="s">
        <v>5640</v>
      </c>
      <c r="AF4604" t="s">
        <v>55</v>
      </c>
      <c r="AG4604" t="s">
        <v>56</v>
      </c>
      <c r="AH4604" t="s">
        <v>46</v>
      </c>
      <c r="AI4604" t="s">
        <v>56</v>
      </c>
      <c r="AJ4604" t="s">
        <v>56</v>
      </c>
      <c r="AK4604" t="s">
        <v>56</v>
      </c>
      <c r="AL4604" t="s">
        <v>56</v>
      </c>
      <c r="AM4604" t="s">
        <v>56</v>
      </c>
      <c r="AN4604" t="s">
        <v>56</v>
      </c>
      <c r="AO4604" t="s">
        <v>56</v>
      </c>
      <c r="AP4604" t="s">
        <v>56</v>
      </c>
      <c r="AQ4604" t="s">
        <v>56</v>
      </c>
      <c r="AR4604" t="s">
        <v>56</v>
      </c>
      <c r="AS4604" t="s">
        <v>56</v>
      </c>
      <c r="AT4604" t="s">
        <v>56</v>
      </c>
      <c r="AU4604" t="s">
        <v>56</v>
      </c>
      <c r="AV4604" t="s">
        <v>56</v>
      </c>
      <c r="AW4604" t="s">
        <v>56</v>
      </c>
    </row>
    <row r="4605" spans="1:49" x14ac:dyDescent="0.3">
      <c r="A4605" t="str">
        <f t="shared" si="356"/>
        <v>VŠMU</v>
      </c>
      <c r="B4605" t="str">
        <f t="shared" si="357"/>
        <v>P</v>
      </c>
      <c r="C4605">
        <f t="shared" si="358"/>
        <v>0.89999999999999991</v>
      </c>
      <c r="D4605">
        <f t="shared" si="359"/>
        <v>1</v>
      </c>
      <c r="E4605">
        <f t="shared" si="360"/>
        <v>0.89999999999999991</v>
      </c>
      <c r="G4605" t="s">
        <v>5641</v>
      </c>
      <c r="H4605" t="s">
        <v>39</v>
      </c>
      <c r="I4605" s="58" t="s">
        <v>133</v>
      </c>
      <c r="J4605" s="58" t="s">
        <v>41</v>
      </c>
      <c r="K4605" s="58" t="s">
        <v>91</v>
      </c>
      <c r="N4605" t="s">
        <v>491</v>
      </c>
      <c r="O4605" t="s">
        <v>681</v>
      </c>
      <c r="R4605" t="s">
        <v>79</v>
      </c>
      <c r="S4605" t="s">
        <v>94</v>
      </c>
      <c r="T4605" t="s">
        <v>45</v>
      </c>
      <c r="U4605" t="s">
        <v>46</v>
      </c>
      <c r="V4605" t="s">
        <v>46</v>
      </c>
      <c r="W4605" t="s">
        <v>111</v>
      </c>
      <c r="X4605" t="s">
        <v>112</v>
      </c>
      <c r="Y4605" t="s">
        <v>113</v>
      </c>
      <c r="Z4605" t="s">
        <v>428</v>
      </c>
      <c r="AA4605" t="s">
        <v>429</v>
      </c>
      <c r="AB4605" t="s">
        <v>778</v>
      </c>
      <c r="AC4605" t="s">
        <v>779</v>
      </c>
      <c r="AE4605" t="s">
        <v>1041</v>
      </c>
      <c r="AF4605" t="s">
        <v>55</v>
      </c>
      <c r="AG4605" t="s">
        <v>56</v>
      </c>
      <c r="AH4605" t="s">
        <v>46</v>
      </c>
      <c r="AI4605" t="s">
        <v>56</v>
      </c>
      <c r="AJ4605" t="s">
        <v>56</v>
      </c>
      <c r="AK4605" t="s">
        <v>56</v>
      </c>
      <c r="AL4605" t="s">
        <v>46</v>
      </c>
      <c r="AM4605" t="s">
        <v>56</v>
      </c>
      <c r="AN4605" t="s">
        <v>56</v>
      </c>
      <c r="AO4605" t="s">
        <v>56</v>
      </c>
      <c r="AP4605" t="s">
        <v>56</v>
      </c>
      <c r="AQ4605" t="s">
        <v>56</v>
      </c>
      <c r="AR4605" t="s">
        <v>56</v>
      </c>
      <c r="AS4605" t="s">
        <v>56</v>
      </c>
      <c r="AT4605" t="s">
        <v>56</v>
      </c>
      <c r="AU4605" t="s">
        <v>56</v>
      </c>
      <c r="AV4605" t="s">
        <v>46</v>
      </c>
      <c r="AW4605" t="s">
        <v>56</v>
      </c>
    </row>
    <row r="4606" spans="1:49" x14ac:dyDescent="0.3">
      <c r="A4606" t="str">
        <f t="shared" si="356"/>
        <v>VŠVU</v>
      </c>
      <c r="B4606" t="str">
        <f t="shared" si="357"/>
        <v>V</v>
      </c>
      <c r="C4606">
        <f t="shared" si="358"/>
        <v>3</v>
      </c>
      <c r="D4606">
        <f t="shared" si="359"/>
        <v>1</v>
      </c>
      <c r="E4606">
        <f t="shared" si="360"/>
        <v>3</v>
      </c>
      <c r="G4606" t="s">
        <v>5642</v>
      </c>
      <c r="H4606" t="s">
        <v>39</v>
      </c>
      <c r="I4606" s="58" t="s">
        <v>242</v>
      </c>
      <c r="J4606" s="58" t="s">
        <v>41</v>
      </c>
      <c r="K4606" s="58" t="s">
        <v>211</v>
      </c>
      <c r="N4606" t="s">
        <v>212</v>
      </c>
      <c r="P4606" t="s">
        <v>213</v>
      </c>
      <c r="Q4606" t="s">
        <v>79</v>
      </c>
      <c r="S4606" t="s">
        <v>214</v>
      </c>
      <c r="T4606" t="s">
        <v>546</v>
      </c>
      <c r="U4606" t="s">
        <v>6460</v>
      </c>
      <c r="V4606" t="s">
        <v>46</v>
      </c>
      <c r="W4606" t="s">
        <v>764</v>
      </c>
      <c r="X4606" t="s">
        <v>765</v>
      </c>
      <c r="Y4606" t="s">
        <v>766</v>
      </c>
      <c r="Z4606" t="s">
        <v>767</v>
      </c>
      <c r="AB4606" t="s">
        <v>2215</v>
      </c>
      <c r="AC4606" t="s">
        <v>2216</v>
      </c>
      <c r="AE4606" t="s">
        <v>5643</v>
      </c>
      <c r="AF4606" t="s">
        <v>186</v>
      </c>
      <c r="AG4606" t="s">
        <v>56</v>
      </c>
      <c r="AH4606" t="s">
        <v>56</v>
      </c>
      <c r="AI4606" t="s">
        <v>56</v>
      </c>
      <c r="AJ4606" t="s">
        <v>46</v>
      </c>
      <c r="AK4606" t="s">
        <v>56</v>
      </c>
      <c r="AL4606" t="s">
        <v>56</v>
      </c>
      <c r="AM4606" t="s">
        <v>56</v>
      </c>
      <c r="AN4606" t="s">
        <v>56</v>
      </c>
      <c r="AO4606" t="s">
        <v>46</v>
      </c>
      <c r="AP4606" t="s">
        <v>46</v>
      </c>
      <c r="AQ4606" t="s">
        <v>56</v>
      </c>
      <c r="AR4606" t="s">
        <v>56</v>
      </c>
      <c r="AS4606" t="s">
        <v>56</v>
      </c>
      <c r="AT4606" t="s">
        <v>56</v>
      </c>
      <c r="AU4606" t="s">
        <v>56</v>
      </c>
      <c r="AV4606" t="s">
        <v>56</v>
      </c>
      <c r="AW4606" t="s">
        <v>56</v>
      </c>
    </row>
    <row r="4607" spans="1:49" x14ac:dyDescent="0.3">
      <c r="A4607" t="str">
        <f t="shared" si="356"/>
        <v>VŠVU</v>
      </c>
      <c r="B4607" t="str">
        <f t="shared" si="357"/>
        <v>V</v>
      </c>
      <c r="C4607">
        <f t="shared" si="358"/>
        <v>3.5999999999999996</v>
      </c>
      <c r="D4607">
        <f t="shared" si="359"/>
        <v>1</v>
      </c>
      <c r="E4607">
        <f t="shared" si="360"/>
        <v>3.5999999999999996</v>
      </c>
      <c r="G4607" t="s">
        <v>5644</v>
      </c>
      <c r="H4607" t="s">
        <v>39</v>
      </c>
      <c r="I4607" s="58" t="s">
        <v>171</v>
      </c>
      <c r="J4607" s="58" t="s">
        <v>121</v>
      </c>
      <c r="K4607" s="58" t="s">
        <v>76</v>
      </c>
      <c r="N4607" t="s">
        <v>713</v>
      </c>
      <c r="P4607" t="s">
        <v>78</v>
      </c>
      <c r="Q4607" t="s">
        <v>79</v>
      </c>
      <c r="S4607" t="s">
        <v>80</v>
      </c>
      <c r="T4607" t="s">
        <v>45</v>
      </c>
      <c r="U4607" t="s">
        <v>46</v>
      </c>
      <c r="V4607" t="s">
        <v>46</v>
      </c>
      <c r="W4607" t="s">
        <v>764</v>
      </c>
      <c r="X4607" t="s">
        <v>765</v>
      </c>
      <c r="Y4607" t="s">
        <v>766</v>
      </c>
      <c r="Z4607" t="s">
        <v>767</v>
      </c>
      <c r="AB4607" t="s">
        <v>2351</v>
      </c>
      <c r="AC4607" t="s">
        <v>2352</v>
      </c>
      <c r="AD4607" t="s">
        <v>4601</v>
      </c>
      <c r="AF4607" t="s">
        <v>55</v>
      </c>
      <c r="AG4607" t="s">
        <v>46</v>
      </c>
      <c r="AH4607" t="s">
        <v>56</v>
      </c>
      <c r="AI4607" t="s">
        <v>56</v>
      </c>
      <c r="AJ4607" t="s">
        <v>56</v>
      </c>
      <c r="AK4607" t="s">
        <v>56</v>
      </c>
      <c r="AL4607" t="s">
        <v>56</v>
      </c>
      <c r="AM4607" t="s">
        <v>56</v>
      </c>
      <c r="AN4607" t="s">
        <v>56</v>
      </c>
      <c r="AO4607" t="s">
        <v>46</v>
      </c>
      <c r="AP4607" t="s">
        <v>56</v>
      </c>
      <c r="AQ4607" t="s">
        <v>56</v>
      </c>
      <c r="AR4607" t="s">
        <v>56</v>
      </c>
      <c r="AS4607" t="s">
        <v>56</v>
      </c>
      <c r="AT4607" t="s">
        <v>56</v>
      </c>
      <c r="AU4607" t="s">
        <v>56</v>
      </c>
      <c r="AV4607" t="s">
        <v>56</v>
      </c>
      <c r="AW4607" t="s">
        <v>56</v>
      </c>
    </row>
    <row r="4608" spans="1:49" x14ac:dyDescent="0.3">
      <c r="A4608" t="str">
        <f t="shared" si="356"/>
        <v>VŠMU</v>
      </c>
      <c r="B4608" t="str">
        <f t="shared" si="357"/>
        <v>P</v>
      </c>
      <c r="C4608">
        <f t="shared" si="358"/>
        <v>0.78</v>
      </c>
      <c r="D4608">
        <f t="shared" si="359"/>
        <v>1</v>
      </c>
      <c r="E4608">
        <f t="shared" si="360"/>
        <v>0.78</v>
      </c>
      <c r="G4608" t="s">
        <v>5645</v>
      </c>
      <c r="H4608" t="s">
        <v>39</v>
      </c>
      <c r="I4608" s="58" t="s">
        <v>75</v>
      </c>
      <c r="J4608" s="58" t="s">
        <v>41</v>
      </c>
      <c r="K4608" s="58" t="s">
        <v>42</v>
      </c>
      <c r="N4608" t="s">
        <v>43</v>
      </c>
      <c r="S4608" t="s">
        <v>57</v>
      </c>
      <c r="T4608" t="s">
        <v>73</v>
      </c>
      <c r="U4608" t="s">
        <v>149</v>
      </c>
      <c r="V4608" t="s">
        <v>46</v>
      </c>
      <c r="W4608" t="s">
        <v>111</v>
      </c>
      <c r="X4608" t="s">
        <v>112</v>
      </c>
      <c r="Y4608" t="s">
        <v>113</v>
      </c>
      <c r="Z4608" t="s">
        <v>152</v>
      </c>
      <c r="AA4608" t="s">
        <v>153</v>
      </c>
      <c r="AB4608" t="s">
        <v>238</v>
      </c>
      <c r="AC4608" t="s">
        <v>239</v>
      </c>
      <c r="AE4608" t="s">
        <v>1872</v>
      </c>
      <c r="AF4608" t="s">
        <v>186</v>
      </c>
      <c r="AG4608" t="s">
        <v>56</v>
      </c>
      <c r="AH4608" t="s">
        <v>56</v>
      </c>
      <c r="AI4608" t="s">
        <v>56</v>
      </c>
      <c r="AJ4608" t="s">
        <v>46</v>
      </c>
      <c r="AK4608" t="s">
        <v>56</v>
      </c>
      <c r="AL4608" t="s">
        <v>56</v>
      </c>
      <c r="AM4608" t="s">
        <v>56</v>
      </c>
      <c r="AN4608" t="s">
        <v>56</v>
      </c>
      <c r="AO4608" t="s">
        <v>56</v>
      </c>
      <c r="AP4608" t="s">
        <v>56</v>
      </c>
      <c r="AQ4608" t="s">
        <v>56</v>
      </c>
      <c r="AR4608" t="s">
        <v>56</v>
      </c>
      <c r="AS4608" t="s">
        <v>56</v>
      </c>
      <c r="AT4608" t="s">
        <v>56</v>
      </c>
      <c r="AU4608" t="s">
        <v>56</v>
      </c>
      <c r="AV4608" t="s">
        <v>56</v>
      </c>
      <c r="AW4608" t="s">
        <v>56</v>
      </c>
    </row>
    <row r="4609" spans="1:49" x14ac:dyDescent="0.3">
      <c r="A4609" t="str">
        <f t="shared" si="356"/>
        <v>AU</v>
      </c>
      <c r="B4609" t="str">
        <f t="shared" si="357"/>
        <v>P</v>
      </c>
      <c r="C4609">
        <f t="shared" si="358"/>
        <v>0.44999999999999996</v>
      </c>
      <c r="D4609">
        <f t="shared" si="359"/>
        <v>1</v>
      </c>
      <c r="E4609">
        <f t="shared" si="360"/>
        <v>0.44999999999999996</v>
      </c>
      <c r="G4609" t="s">
        <v>5646</v>
      </c>
      <c r="H4609" t="s">
        <v>39</v>
      </c>
      <c r="I4609" s="58" t="s">
        <v>68</v>
      </c>
      <c r="J4609" s="58" t="s">
        <v>41</v>
      </c>
      <c r="K4609" s="58" t="s">
        <v>42</v>
      </c>
      <c r="N4609" t="s">
        <v>43</v>
      </c>
      <c r="S4609" t="s">
        <v>57</v>
      </c>
      <c r="T4609" t="s">
        <v>70</v>
      </c>
      <c r="U4609" t="s">
        <v>200</v>
      </c>
      <c r="V4609" t="s">
        <v>46</v>
      </c>
      <c r="W4609" t="s">
        <v>156</v>
      </c>
      <c r="X4609" t="s">
        <v>6458</v>
      </c>
      <c r="Y4609" t="s">
        <v>157</v>
      </c>
      <c r="Z4609" t="s">
        <v>158</v>
      </c>
      <c r="AA4609" t="s">
        <v>159</v>
      </c>
      <c r="AB4609" t="s">
        <v>598</v>
      </c>
      <c r="AC4609" t="s">
        <v>599</v>
      </c>
      <c r="AD4609" t="s">
        <v>5647</v>
      </c>
      <c r="AF4609" t="s">
        <v>55</v>
      </c>
      <c r="AG4609" t="s">
        <v>46</v>
      </c>
      <c r="AH4609" t="s">
        <v>56</v>
      </c>
      <c r="AI4609" t="s">
        <v>56</v>
      </c>
      <c r="AJ4609" t="s">
        <v>56</v>
      </c>
      <c r="AK4609" t="s">
        <v>56</v>
      </c>
      <c r="AL4609" t="s">
        <v>56</v>
      </c>
      <c r="AM4609" t="s">
        <v>56</v>
      </c>
      <c r="AN4609" t="s">
        <v>56</v>
      </c>
      <c r="AO4609" t="s">
        <v>46</v>
      </c>
      <c r="AP4609" t="s">
        <v>56</v>
      </c>
      <c r="AQ4609" t="s">
        <v>56</v>
      </c>
      <c r="AR4609" t="s">
        <v>56</v>
      </c>
      <c r="AS4609" t="s">
        <v>56</v>
      </c>
      <c r="AT4609" t="s">
        <v>56</v>
      </c>
      <c r="AU4609" t="s">
        <v>56</v>
      </c>
      <c r="AV4609" t="s">
        <v>56</v>
      </c>
      <c r="AW4609" t="s">
        <v>56</v>
      </c>
    </row>
    <row r="4610" spans="1:49" x14ac:dyDescent="0.3">
      <c r="A4610" t="str">
        <f t="shared" ref="A4610:A4673" si="361">+VLOOKUP(X4610,VVS_nasa,2,FALSE)</f>
        <v>PU</v>
      </c>
      <c r="B4610" t="str">
        <f t="shared" ref="B4610:B4673" si="362">+VLOOKUP(K4610,Per_Viz,2,FALSE)</f>
        <v>V</v>
      </c>
      <c r="C4610">
        <f t="shared" ref="C4610:C4673" si="363">+VLOOKUP(I4610,EUCA,2,FALSE)</f>
        <v>0.44999999999999996</v>
      </c>
      <c r="D4610">
        <f t="shared" si="359"/>
        <v>1</v>
      </c>
      <c r="E4610">
        <f t="shared" si="360"/>
        <v>0.44999999999999996</v>
      </c>
      <c r="G4610" t="s">
        <v>5648</v>
      </c>
      <c r="H4610" t="s">
        <v>39</v>
      </c>
      <c r="I4610" s="58" t="s">
        <v>68</v>
      </c>
      <c r="J4610" s="58" t="s">
        <v>41</v>
      </c>
      <c r="K4610" s="58" t="s">
        <v>76</v>
      </c>
      <c r="N4610" t="s">
        <v>77</v>
      </c>
      <c r="P4610" t="s">
        <v>78</v>
      </c>
      <c r="Q4610" t="s">
        <v>79</v>
      </c>
      <c r="S4610" t="s">
        <v>80</v>
      </c>
      <c r="T4610" t="s">
        <v>45</v>
      </c>
      <c r="U4610" t="s">
        <v>46</v>
      </c>
      <c r="V4610" t="s">
        <v>46</v>
      </c>
      <c r="W4610" t="s">
        <v>2013</v>
      </c>
      <c r="X4610" t="s">
        <v>2014</v>
      </c>
      <c r="Y4610" t="s">
        <v>2015</v>
      </c>
      <c r="Z4610" t="s">
        <v>1525</v>
      </c>
      <c r="AA4610" t="s">
        <v>2016</v>
      </c>
      <c r="AB4610" t="s">
        <v>2017</v>
      </c>
      <c r="AC4610" t="s">
        <v>2018</v>
      </c>
      <c r="AE4610" t="s">
        <v>2014</v>
      </c>
      <c r="AF4610" t="s">
        <v>55</v>
      </c>
      <c r="AG4610" t="s">
        <v>56</v>
      </c>
      <c r="AH4610" t="s">
        <v>46</v>
      </c>
      <c r="AI4610" t="s">
        <v>56</v>
      </c>
      <c r="AJ4610" t="s">
        <v>56</v>
      </c>
      <c r="AK4610" t="s">
        <v>56</v>
      </c>
      <c r="AL4610" t="s">
        <v>56</v>
      </c>
      <c r="AM4610" t="s">
        <v>56</v>
      </c>
      <c r="AN4610" t="s">
        <v>56</v>
      </c>
      <c r="AO4610" t="s">
        <v>56</v>
      </c>
      <c r="AP4610" t="s">
        <v>56</v>
      </c>
      <c r="AQ4610" t="s">
        <v>56</v>
      </c>
      <c r="AR4610" t="s">
        <v>56</v>
      </c>
      <c r="AS4610" t="s">
        <v>56</v>
      </c>
      <c r="AT4610" t="s">
        <v>56</v>
      </c>
      <c r="AU4610" t="s">
        <v>56</v>
      </c>
      <c r="AV4610" t="s">
        <v>56</v>
      </c>
      <c r="AW4610" t="s">
        <v>56</v>
      </c>
    </row>
    <row r="4611" spans="1:49" x14ac:dyDescent="0.3">
      <c r="A4611" t="str">
        <f t="shared" si="361"/>
        <v>AU</v>
      </c>
      <c r="B4611" t="str">
        <f t="shared" si="362"/>
        <v>P</v>
      </c>
      <c r="C4611">
        <f t="shared" si="363"/>
        <v>0.44999999999999996</v>
      </c>
      <c r="D4611">
        <f t="shared" ref="D4611:D4674" si="364">1/COUNTIF(G:G,G4611)</f>
        <v>1</v>
      </c>
      <c r="E4611">
        <f t="shared" ref="E4611:E4674" si="365">+C4611*D4611</f>
        <v>0.44999999999999996</v>
      </c>
      <c r="G4611" t="s">
        <v>5649</v>
      </c>
      <c r="H4611" t="s">
        <v>39</v>
      </c>
      <c r="I4611" s="58" t="s">
        <v>68</v>
      </c>
      <c r="J4611" s="58" t="s">
        <v>41</v>
      </c>
      <c r="K4611" s="58" t="s">
        <v>42</v>
      </c>
      <c r="N4611" t="s">
        <v>43</v>
      </c>
      <c r="S4611" t="s">
        <v>57</v>
      </c>
      <c r="T4611" t="s">
        <v>45</v>
      </c>
      <c r="U4611" t="s">
        <v>46</v>
      </c>
      <c r="V4611" t="s">
        <v>46</v>
      </c>
      <c r="W4611" t="s">
        <v>156</v>
      </c>
      <c r="X4611" t="s">
        <v>6458</v>
      </c>
      <c r="Y4611" t="s">
        <v>157</v>
      </c>
      <c r="Z4611" t="s">
        <v>158</v>
      </c>
      <c r="AA4611" t="s">
        <v>159</v>
      </c>
      <c r="AB4611" t="s">
        <v>598</v>
      </c>
      <c r="AC4611" t="s">
        <v>599</v>
      </c>
      <c r="AD4611" t="s">
        <v>5647</v>
      </c>
      <c r="AF4611" t="s">
        <v>55</v>
      </c>
      <c r="AG4611" t="s">
        <v>46</v>
      </c>
      <c r="AH4611" t="s">
        <v>56</v>
      </c>
      <c r="AI4611" t="s">
        <v>56</v>
      </c>
      <c r="AJ4611" t="s">
        <v>56</v>
      </c>
      <c r="AK4611" t="s">
        <v>56</v>
      </c>
      <c r="AL4611" t="s">
        <v>56</v>
      </c>
      <c r="AM4611" t="s">
        <v>56</v>
      </c>
      <c r="AN4611" t="s">
        <v>56</v>
      </c>
      <c r="AO4611" t="s">
        <v>46</v>
      </c>
      <c r="AP4611" t="s">
        <v>56</v>
      </c>
      <c r="AQ4611" t="s">
        <v>56</v>
      </c>
      <c r="AR4611" t="s">
        <v>56</v>
      </c>
      <c r="AS4611" t="s">
        <v>56</v>
      </c>
      <c r="AT4611" t="s">
        <v>56</v>
      </c>
      <c r="AU4611" t="s">
        <v>56</v>
      </c>
      <c r="AV4611" t="s">
        <v>56</v>
      </c>
      <c r="AW4611" t="s">
        <v>56</v>
      </c>
    </row>
    <row r="4612" spans="1:49" x14ac:dyDescent="0.3">
      <c r="A4612" t="str">
        <f t="shared" si="361"/>
        <v>PU</v>
      </c>
      <c r="B4612" t="str">
        <f t="shared" si="362"/>
        <v>V</v>
      </c>
      <c r="C4612">
        <f t="shared" si="363"/>
        <v>0.44999999999999996</v>
      </c>
      <c r="D4612">
        <f t="shared" si="364"/>
        <v>1</v>
      </c>
      <c r="E4612">
        <f t="shared" si="365"/>
        <v>0.44999999999999996</v>
      </c>
      <c r="G4612" t="s">
        <v>5650</v>
      </c>
      <c r="H4612" t="s">
        <v>39</v>
      </c>
      <c r="I4612" s="58" t="s">
        <v>68</v>
      </c>
      <c r="J4612" s="58" t="s">
        <v>41</v>
      </c>
      <c r="K4612" s="58" t="s">
        <v>76</v>
      </c>
      <c r="N4612" t="s">
        <v>763</v>
      </c>
      <c r="P4612" t="s">
        <v>78</v>
      </c>
      <c r="Q4612" t="s">
        <v>79</v>
      </c>
      <c r="S4612" t="s">
        <v>80</v>
      </c>
      <c r="T4612" t="s">
        <v>45</v>
      </c>
      <c r="U4612" t="s">
        <v>46</v>
      </c>
      <c r="V4612" t="s">
        <v>46</v>
      </c>
      <c r="W4612" t="s">
        <v>2013</v>
      </c>
      <c r="X4612" t="s">
        <v>2014</v>
      </c>
      <c r="Y4612" t="s">
        <v>2015</v>
      </c>
      <c r="Z4612" t="s">
        <v>1525</v>
      </c>
      <c r="AA4612" t="s">
        <v>2016</v>
      </c>
      <c r="AB4612" t="s">
        <v>2017</v>
      </c>
      <c r="AC4612" t="s">
        <v>2018</v>
      </c>
      <c r="AD4612" t="s">
        <v>4784</v>
      </c>
      <c r="AF4612" t="s">
        <v>55</v>
      </c>
      <c r="AG4612" t="s">
        <v>46</v>
      </c>
      <c r="AH4612" t="s">
        <v>56</v>
      </c>
      <c r="AI4612" t="s">
        <v>56</v>
      </c>
      <c r="AJ4612" t="s">
        <v>56</v>
      </c>
      <c r="AK4612" t="s">
        <v>56</v>
      </c>
      <c r="AL4612" t="s">
        <v>56</v>
      </c>
      <c r="AM4612" t="s">
        <v>56</v>
      </c>
      <c r="AN4612" t="s">
        <v>56</v>
      </c>
      <c r="AO4612" t="s">
        <v>56</v>
      </c>
      <c r="AP4612" t="s">
        <v>56</v>
      </c>
      <c r="AQ4612" t="s">
        <v>56</v>
      </c>
      <c r="AR4612" t="s">
        <v>56</v>
      </c>
      <c r="AS4612" t="s">
        <v>56</v>
      </c>
      <c r="AT4612" t="s">
        <v>56</v>
      </c>
      <c r="AU4612" t="s">
        <v>56</v>
      </c>
      <c r="AV4612" t="s">
        <v>56</v>
      </c>
      <c r="AW4612" t="s">
        <v>56</v>
      </c>
    </row>
    <row r="4613" spans="1:49" x14ac:dyDescent="0.3">
      <c r="A4613" t="str">
        <f t="shared" si="361"/>
        <v>AU</v>
      </c>
      <c r="B4613" t="str">
        <f t="shared" si="362"/>
        <v>P</v>
      </c>
      <c r="C4613">
        <f t="shared" si="363"/>
        <v>0.44999999999999996</v>
      </c>
      <c r="D4613">
        <f t="shared" si="364"/>
        <v>1</v>
      </c>
      <c r="E4613">
        <f t="shared" si="365"/>
        <v>0.44999999999999996</v>
      </c>
      <c r="G4613" t="s">
        <v>5651</v>
      </c>
      <c r="H4613" t="s">
        <v>39</v>
      </c>
      <c r="I4613" s="58" t="s">
        <v>68</v>
      </c>
      <c r="J4613" s="58" t="s">
        <v>41</v>
      </c>
      <c r="K4613" s="58" t="s">
        <v>42</v>
      </c>
      <c r="N4613" t="s">
        <v>43</v>
      </c>
      <c r="S4613" t="s">
        <v>57</v>
      </c>
      <c r="T4613" t="s">
        <v>73</v>
      </c>
      <c r="U4613" t="s">
        <v>149</v>
      </c>
      <c r="V4613" t="s">
        <v>46</v>
      </c>
      <c r="W4613" t="s">
        <v>156</v>
      </c>
      <c r="X4613" t="s">
        <v>6458</v>
      </c>
      <c r="Y4613" t="s">
        <v>157</v>
      </c>
      <c r="Z4613" t="s">
        <v>158</v>
      </c>
      <c r="AA4613" t="s">
        <v>159</v>
      </c>
      <c r="AB4613" t="s">
        <v>598</v>
      </c>
      <c r="AC4613" t="s">
        <v>599</v>
      </c>
      <c r="AD4613" t="s">
        <v>5647</v>
      </c>
      <c r="AF4613" t="s">
        <v>55</v>
      </c>
      <c r="AG4613" t="s">
        <v>46</v>
      </c>
      <c r="AH4613" t="s">
        <v>56</v>
      </c>
      <c r="AI4613" t="s">
        <v>56</v>
      </c>
      <c r="AJ4613" t="s">
        <v>56</v>
      </c>
      <c r="AK4613" t="s">
        <v>56</v>
      </c>
      <c r="AL4613" t="s">
        <v>56</v>
      </c>
      <c r="AM4613" t="s">
        <v>56</v>
      </c>
      <c r="AN4613" t="s">
        <v>56</v>
      </c>
      <c r="AO4613" t="s">
        <v>46</v>
      </c>
      <c r="AP4613" t="s">
        <v>56</v>
      </c>
      <c r="AQ4613" t="s">
        <v>56</v>
      </c>
      <c r="AR4613" t="s">
        <v>56</v>
      </c>
      <c r="AS4613" t="s">
        <v>56</v>
      </c>
      <c r="AT4613" t="s">
        <v>56</v>
      </c>
      <c r="AU4613" t="s">
        <v>56</v>
      </c>
      <c r="AV4613" t="s">
        <v>56</v>
      </c>
      <c r="AW4613" t="s">
        <v>56</v>
      </c>
    </row>
    <row r="4614" spans="1:49" x14ac:dyDescent="0.3">
      <c r="A4614" t="str">
        <f t="shared" si="361"/>
        <v>AU</v>
      </c>
      <c r="B4614" t="str">
        <f t="shared" si="362"/>
        <v>P</v>
      </c>
      <c r="C4614">
        <f t="shared" si="363"/>
        <v>0.44999999999999996</v>
      </c>
      <c r="D4614">
        <f t="shared" si="364"/>
        <v>1</v>
      </c>
      <c r="E4614">
        <f t="shared" si="365"/>
        <v>0.44999999999999996</v>
      </c>
      <c r="G4614" t="s">
        <v>5652</v>
      </c>
      <c r="H4614" t="s">
        <v>39</v>
      </c>
      <c r="I4614" s="58" t="s">
        <v>68</v>
      </c>
      <c r="J4614" s="58" t="s">
        <v>41</v>
      </c>
      <c r="K4614" s="58" t="s">
        <v>42</v>
      </c>
      <c r="N4614" t="s">
        <v>4947</v>
      </c>
      <c r="S4614" t="s">
        <v>57</v>
      </c>
      <c r="T4614" t="s">
        <v>253</v>
      </c>
      <c r="U4614" t="s">
        <v>253</v>
      </c>
      <c r="V4614" t="s">
        <v>46</v>
      </c>
      <c r="W4614" t="s">
        <v>156</v>
      </c>
      <c r="X4614" t="s">
        <v>6458</v>
      </c>
      <c r="Y4614" t="s">
        <v>157</v>
      </c>
      <c r="Z4614" t="s">
        <v>158</v>
      </c>
      <c r="AA4614" t="s">
        <v>159</v>
      </c>
      <c r="AB4614" t="s">
        <v>598</v>
      </c>
      <c r="AC4614" t="s">
        <v>599</v>
      </c>
      <c r="AD4614" t="s">
        <v>5647</v>
      </c>
      <c r="AF4614" t="s">
        <v>55</v>
      </c>
      <c r="AG4614" t="s">
        <v>46</v>
      </c>
      <c r="AH4614" t="s">
        <v>56</v>
      </c>
      <c r="AI4614" t="s">
        <v>56</v>
      </c>
      <c r="AJ4614" t="s">
        <v>56</v>
      </c>
      <c r="AK4614" t="s">
        <v>56</v>
      </c>
      <c r="AL4614" t="s">
        <v>56</v>
      </c>
      <c r="AM4614" t="s">
        <v>56</v>
      </c>
      <c r="AN4614" t="s">
        <v>56</v>
      </c>
      <c r="AO4614" t="s">
        <v>46</v>
      </c>
      <c r="AP4614" t="s">
        <v>56</v>
      </c>
      <c r="AQ4614" t="s">
        <v>56</v>
      </c>
      <c r="AR4614" t="s">
        <v>56</v>
      </c>
      <c r="AS4614" t="s">
        <v>56</v>
      </c>
      <c r="AT4614" t="s">
        <v>56</v>
      </c>
      <c r="AU4614" t="s">
        <v>56</v>
      </c>
      <c r="AV4614" t="s">
        <v>56</v>
      </c>
      <c r="AW4614" t="s">
        <v>56</v>
      </c>
    </row>
    <row r="4615" spans="1:49" x14ac:dyDescent="0.3">
      <c r="A4615" t="str">
        <f t="shared" si="361"/>
        <v>AU</v>
      </c>
      <c r="B4615" t="str">
        <f t="shared" si="362"/>
        <v>P</v>
      </c>
      <c r="C4615">
        <f t="shared" si="363"/>
        <v>0.89999999999999991</v>
      </c>
      <c r="D4615">
        <f t="shared" si="364"/>
        <v>1</v>
      </c>
      <c r="E4615">
        <f t="shared" si="365"/>
        <v>0.89999999999999991</v>
      </c>
      <c r="G4615" t="s">
        <v>5653</v>
      </c>
      <c r="H4615" t="s">
        <v>39</v>
      </c>
      <c r="I4615" s="58" t="s">
        <v>40</v>
      </c>
      <c r="J4615" s="58" t="s">
        <v>41</v>
      </c>
      <c r="K4615" s="58" t="s">
        <v>42</v>
      </c>
      <c r="N4615" t="s">
        <v>43</v>
      </c>
      <c r="S4615" t="s">
        <v>69</v>
      </c>
      <c r="T4615" t="s">
        <v>106</v>
      </c>
      <c r="U4615" t="s">
        <v>287</v>
      </c>
      <c r="V4615" t="s">
        <v>46</v>
      </c>
      <c r="W4615" t="s">
        <v>156</v>
      </c>
      <c r="X4615" t="s">
        <v>6458</v>
      </c>
      <c r="Y4615" t="s">
        <v>157</v>
      </c>
      <c r="Z4615" t="s">
        <v>158</v>
      </c>
      <c r="AA4615" t="s">
        <v>159</v>
      </c>
      <c r="AB4615" t="s">
        <v>598</v>
      </c>
      <c r="AC4615" t="s">
        <v>599</v>
      </c>
      <c r="AD4615" t="s">
        <v>5654</v>
      </c>
      <c r="AF4615" t="s">
        <v>1413</v>
      </c>
      <c r="AG4615" t="s">
        <v>56</v>
      </c>
      <c r="AH4615" t="s">
        <v>56</v>
      </c>
      <c r="AI4615" t="s">
        <v>149</v>
      </c>
      <c r="AJ4615" t="s">
        <v>56</v>
      </c>
      <c r="AK4615" t="s">
        <v>56</v>
      </c>
      <c r="AL4615" t="s">
        <v>56</v>
      </c>
      <c r="AM4615" t="s">
        <v>56</v>
      </c>
      <c r="AN4615" t="s">
        <v>56</v>
      </c>
      <c r="AO4615" t="s">
        <v>56</v>
      </c>
      <c r="AP4615" t="s">
        <v>56</v>
      </c>
      <c r="AQ4615" t="s">
        <v>56</v>
      </c>
      <c r="AR4615" t="s">
        <v>56</v>
      </c>
      <c r="AS4615" t="s">
        <v>56</v>
      </c>
      <c r="AT4615" t="s">
        <v>56</v>
      </c>
      <c r="AU4615" t="s">
        <v>56</v>
      </c>
      <c r="AV4615" t="s">
        <v>56</v>
      </c>
      <c r="AW4615" t="s">
        <v>56</v>
      </c>
    </row>
    <row r="4616" spans="1:49" x14ac:dyDescent="0.3">
      <c r="A4616" t="str">
        <f t="shared" si="361"/>
        <v>VŠVU</v>
      </c>
      <c r="B4616" t="str">
        <f t="shared" si="362"/>
        <v>V</v>
      </c>
      <c r="C4616">
        <f t="shared" si="363"/>
        <v>0.78</v>
      </c>
      <c r="D4616">
        <f t="shared" si="364"/>
        <v>1</v>
      </c>
      <c r="E4616">
        <f t="shared" si="365"/>
        <v>0.78</v>
      </c>
      <c r="G4616" t="s">
        <v>5655</v>
      </c>
      <c r="H4616" t="s">
        <v>39</v>
      </c>
      <c r="I4616" s="58" t="s">
        <v>257</v>
      </c>
      <c r="J4616" s="58" t="s">
        <v>41</v>
      </c>
      <c r="K4616" s="58" t="s">
        <v>97</v>
      </c>
      <c r="N4616" t="s">
        <v>98</v>
      </c>
      <c r="P4616" t="s">
        <v>78</v>
      </c>
      <c r="Q4616" t="s">
        <v>79</v>
      </c>
      <c r="S4616" t="s">
        <v>99</v>
      </c>
      <c r="T4616" t="s">
        <v>45</v>
      </c>
      <c r="U4616" t="s">
        <v>46</v>
      </c>
      <c r="V4616" t="s">
        <v>46</v>
      </c>
      <c r="W4616" t="s">
        <v>764</v>
      </c>
      <c r="X4616" t="s">
        <v>765</v>
      </c>
      <c r="Y4616" t="s">
        <v>766</v>
      </c>
      <c r="Z4616" t="s">
        <v>767</v>
      </c>
      <c r="AB4616" t="s">
        <v>1196</v>
      </c>
      <c r="AC4616" t="s">
        <v>1197</v>
      </c>
      <c r="AE4616" t="s">
        <v>5656</v>
      </c>
      <c r="AF4616" t="s">
        <v>55</v>
      </c>
      <c r="AG4616" t="s">
        <v>56</v>
      </c>
      <c r="AH4616" t="s">
        <v>46</v>
      </c>
      <c r="AI4616" t="s">
        <v>56</v>
      </c>
      <c r="AJ4616" t="s">
        <v>56</v>
      </c>
      <c r="AK4616" t="s">
        <v>56</v>
      </c>
      <c r="AL4616" t="s">
        <v>56</v>
      </c>
      <c r="AM4616" t="s">
        <v>56</v>
      </c>
      <c r="AN4616" t="s">
        <v>56</v>
      </c>
      <c r="AO4616" t="s">
        <v>56</v>
      </c>
      <c r="AP4616" t="s">
        <v>56</v>
      </c>
      <c r="AQ4616" t="s">
        <v>56</v>
      </c>
      <c r="AR4616" t="s">
        <v>56</v>
      </c>
      <c r="AS4616" t="s">
        <v>56</v>
      </c>
      <c r="AT4616" t="s">
        <v>56</v>
      </c>
      <c r="AU4616" t="s">
        <v>56</v>
      </c>
      <c r="AV4616" t="s">
        <v>56</v>
      </c>
      <c r="AW4616" t="s">
        <v>56</v>
      </c>
    </row>
    <row r="4617" spans="1:49" x14ac:dyDescent="0.3">
      <c r="A4617" t="str">
        <f t="shared" si="361"/>
        <v>VŠMU</v>
      </c>
      <c r="B4617" t="str">
        <f t="shared" si="362"/>
        <v>P</v>
      </c>
      <c r="C4617">
        <f t="shared" si="363"/>
        <v>0.89999999999999991</v>
      </c>
      <c r="D4617">
        <f t="shared" si="364"/>
        <v>0.5</v>
      </c>
      <c r="E4617">
        <f t="shared" si="365"/>
        <v>0.44999999999999996</v>
      </c>
      <c r="G4617" t="s">
        <v>5657</v>
      </c>
      <c r="H4617" t="s">
        <v>39</v>
      </c>
      <c r="I4617" s="58" t="s">
        <v>40</v>
      </c>
      <c r="J4617" s="58" t="s">
        <v>41</v>
      </c>
      <c r="K4617" s="58" t="s">
        <v>42</v>
      </c>
      <c r="N4617" t="s">
        <v>43</v>
      </c>
      <c r="S4617" t="s">
        <v>69</v>
      </c>
      <c r="T4617" t="s">
        <v>58</v>
      </c>
      <c r="U4617" t="s">
        <v>223</v>
      </c>
      <c r="V4617" t="s">
        <v>46</v>
      </c>
      <c r="W4617" t="s">
        <v>111</v>
      </c>
      <c r="X4617" t="s">
        <v>112</v>
      </c>
      <c r="Y4617" t="s">
        <v>113</v>
      </c>
      <c r="Z4617" t="s">
        <v>152</v>
      </c>
      <c r="AA4617" t="s">
        <v>153</v>
      </c>
      <c r="AB4617" t="s">
        <v>238</v>
      </c>
      <c r="AC4617" t="s">
        <v>239</v>
      </c>
      <c r="AD4617" t="s">
        <v>5658</v>
      </c>
      <c r="AF4617" t="s">
        <v>55</v>
      </c>
      <c r="AG4617" t="s">
        <v>46</v>
      </c>
      <c r="AH4617" t="s">
        <v>56</v>
      </c>
      <c r="AI4617" t="s">
        <v>56</v>
      </c>
      <c r="AJ4617" t="s">
        <v>56</v>
      </c>
      <c r="AK4617" t="s">
        <v>56</v>
      </c>
      <c r="AL4617" t="s">
        <v>56</v>
      </c>
      <c r="AM4617" t="s">
        <v>56</v>
      </c>
      <c r="AN4617" t="s">
        <v>56</v>
      </c>
      <c r="AO4617" t="s">
        <v>56</v>
      </c>
      <c r="AP4617" t="s">
        <v>56</v>
      </c>
      <c r="AQ4617" t="s">
        <v>56</v>
      </c>
      <c r="AR4617" t="s">
        <v>56</v>
      </c>
      <c r="AS4617" t="s">
        <v>56</v>
      </c>
      <c r="AT4617" t="s">
        <v>56</v>
      </c>
      <c r="AU4617" t="s">
        <v>56</v>
      </c>
      <c r="AV4617" t="s">
        <v>56</v>
      </c>
      <c r="AW4617" t="s">
        <v>56</v>
      </c>
    </row>
    <row r="4618" spans="1:49" x14ac:dyDescent="0.3">
      <c r="A4618" t="str">
        <f t="shared" si="361"/>
        <v>AU</v>
      </c>
      <c r="B4618" t="str">
        <f t="shared" si="362"/>
        <v>P</v>
      </c>
      <c r="C4618">
        <f t="shared" si="363"/>
        <v>0.89999999999999991</v>
      </c>
      <c r="D4618">
        <f t="shared" si="364"/>
        <v>0.5</v>
      </c>
      <c r="E4618">
        <f t="shared" si="365"/>
        <v>0.44999999999999996</v>
      </c>
      <c r="G4618" t="s">
        <v>5657</v>
      </c>
      <c r="H4618" t="s">
        <v>39</v>
      </c>
      <c r="I4618" s="58" t="s">
        <v>40</v>
      </c>
      <c r="J4618" s="58" t="s">
        <v>41</v>
      </c>
      <c r="K4618" s="58" t="s">
        <v>42</v>
      </c>
      <c r="N4618" t="s">
        <v>43</v>
      </c>
      <c r="S4618" t="s">
        <v>69</v>
      </c>
      <c r="T4618" t="s">
        <v>179</v>
      </c>
      <c r="U4618" t="s">
        <v>223</v>
      </c>
      <c r="V4618" t="s">
        <v>46</v>
      </c>
      <c r="W4618" t="s">
        <v>156</v>
      </c>
      <c r="X4618" t="s">
        <v>6458</v>
      </c>
      <c r="Y4618" t="s">
        <v>157</v>
      </c>
      <c r="Z4618" t="s">
        <v>158</v>
      </c>
      <c r="AA4618" t="s">
        <v>159</v>
      </c>
      <c r="AB4618" t="s">
        <v>598</v>
      </c>
      <c r="AC4618" t="s">
        <v>599</v>
      </c>
      <c r="AD4618" t="s">
        <v>5658</v>
      </c>
      <c r="AF4618" t="s">
        <v>55</v>
      </c>
      <c r="AG4618" t="s">
        <v>46</v>
      </c>
      <c r="AH4618" t="s">
        <v>56</v>
      </c>
      <c r="AI4618" t="s">
        <v>56</v>
      </c>
      <c r="AJ4618" t="s">
        <v>56</v>
      </c>
      <c r="AK4618" t="s">
        <v>56</v>
      </c>
      <c r="AL4618" t="s">
        <v>56</v>
      </c>
      <c r="AM4618" t="s">
        <v>56</v>
      </c>
      <c r="AN4618" t="s">
        <v>56</v>
      </c>
      <c r="AO4618" t="s">
        <v>56</v>
      </c>
      <c r="AP4618" t="s">
        <v>56</v>
      </c>
      <c r="AQ4618" t="s">
        <v>56</v>
      </c>
      <c r="AR4618" t="s">
        <v>56</v>
      </c>
      <c r="AS4618" t="s">
        <v>56</v>
      </c>
      <c r="AT4618" t="s">
        <v>56</v>
      </c>
      <c r="AU4618" t="s">
        <v>56</v>
      </c>
      <c r="AV4618" t="s">
        <v>56</v>
      </c>
      <c r="AW4618" t="s">
        <v>56</v>
      </c>
    </row>
    <row r="4619" spans="1:49" x14ac:dyDescent="0.3">
      <c r="A4619" t="str">
        <f t="shared" si="361"/>
        <v>AU</v>
      </c>
      <c r="B4619" t="str">
        <f t="shared" si="362"/>
        <v>P</v>
      </c>
      <c r="C4619">
        <f t="shared" si="363"/>
        <v>1.7999999999999998</v>
      </c>
      <c r="D4619">
        <f t="shared" si="364"/>
        <v>1</v>
      </c>
      <c r="E4619">
        <f t="shared" si="365"/>
        <v>1.7999999999999998</v>
      </c>
      <c r="G4619" t="s">
        <v>5659</v>
      </c>
      <c r="H4619" t="s">
        <v>39</v>
      </c>
      <c r="I4619" s="58" t="s">
        <v>96</v>
      </c>
      <c r="J4619" s="58" t="s">
        <v>41</v>
      </c>
      <c r="K4619" s="58" t="s">
        <v>42</v>
      </c>
      <c r="N4619" t="s">
        <v>43</v>
      </c>
      <c r="S4619" t="s">
        <v>69</v>
      </c>
      <c r="T4619" t="s">
        <v>179</v>
      </c>
      <c r="U4619" t="s">
        <v>223</v>
      </c>
      <c r="V4619" t="s">
        <v>46</v>
      </c>
      <c r="W4619" t="s">
        <v>156</v>
      </c>
      <c r="X4619" t="s">
        <v>6458</v>
      </c>
      <c r="Y4619" t="s">
        <v>157</v>
      </c>
      <c r="Z4619" t="s">
        <v>158</v>
      </c>
      <c r="AA4619" t="s">
        <v>159</v>
      </c>
      <c r="AB4619" t="s">
        <v>598</v>
      </c>
      <c r="AC4619" t="s">
        <v>599</v>
      </c>
      <c r="AD4619" t="s">
        <v>5660</v>
      </c>
      <c r="AF4619" t="s">
        <v>1413</v>
      </c>
      <c r="AG4619" t="s">
        <v>56</v>
      </c>
      <c r="AH4619" t="s">
        <v>56</v>
      </c>
      <c r="AI4619" t="s">
        <v>46</v>
      </c>
      <c r="AJ4619" t="s">
        <v>56</v>
      </c>
      <c r="AK4619" t="s">
        <v>56</v>
      </c>
      <c r="AL4619" t="s">
        <v>56</v>
      </c>
      <c r="AM4619" t="s">
        <v>56</v>
      </c>
      <c r="AN4619" t="s">
        <v>56</v>
      </c>
      <c r="AO4619" t="s">
        <v>56</v>
      </c>
      <c r="AP4619" t="s">
        <v>56</v>
      </c>
      <c r="AQ4619" t="s">
        <v>56</v>
      </c>
      <c r="AR4619" t="s">
        <v>56</v>
      </c>
      <c r="AS4619" t="s">
        <v>56</v>
      </c>
      <c r="AT4619" t="s">
        <v>56</v>
      </c>
      <c r="AU4619" t="s">
        <v>56</v>
      </c>
      <c r="AV4619" t="s">
        <v>56</v>
      </c>
      <c r="AW4619" t="s">
        <v>56</v>
      </c>
    </row>
    <row r="4620" spans="1:49" x14ac:dyDescent="0.3">
      <c r="A4620" t="str">
        <f t="shared" si="361"/>
        <v>VŠMU</v>
      </c>
      <c r="B4620" t="str">
        <f t="shared" si="362"/>
        <v>P</v>
      </c>
      <c r="C4620">
        <f t="shared" si="363"/>
        <v>1.56</v>
      </c>
      <c r="D4620">
        <f t="shared" si="364"/>
        <v>1</v>
      </c>
      <c r="E4620">
        <f t="shared" si="365"/>
        <v>1.56</v>
      </c>
      <c r="G4620" t="s">
        <v>5661</v>
      </c>
      <c r="H4620" t="s">
        <v>39</v>
      </c>
      <c r="I4620" s="58" t="s">
        <v>104</v>
      </c>
      <c r="J4620" s="58" t="s">
        <v>41</v>
      </c>
      <c r="K4620" s="58" t="s">
        <v>91</v>
      </c>
      <c r="N4620" t="s">
        <v>491</v>
      </c>
      <c r="O4620" t="s">
        <v>4307</v>
      </c>
      <c r="R4620" t="s">
        <v>79</v>
      </c>
      <c r="S4620" t="s">
        <v>110</v>
      </c>
      <c r="T4620" t="s">
        <v>45</v>
      </c>
      <c r="U4620" t="s">
        <v>46</v>
      </c>
      <c r="V4620" t="s">
        <v>46</v>
      </c>
      <c r="W4620" t="s">
        <v>111</v>
      </c>
      <c r="X4620" t="s">
        <v>112</v>
      </c>
      <c r="Y4620" t="s">
        <v>113</v>
      </c>
      <c r="Z4620" t="s">
        <v>428</v>
      </c>
      <c r="AA4620" t="s">
        <v>429</v>
      </c>
      <c r="AB4620" t="s">
        <v>778</v>
      </c>
      <c r="AC4620" t="s">
        <v>779</v>
      </c>
      <c r="AE4620" t="s">
        <v>5662</v>
      </c>
      <c r="AF4620" t="s">
        <v>55</v>
      </c>
      <c r="AG4620" t="s">
        <v>56</v>
      </c>
      <c r="AH4620" t="s">
        <v>46</v>
      </c>
      <c r="AI4620" t="s">
        <v>56</v>
      </c>
      <c r="AJ4620" t="s">
        <v>56</v>
      </c>
      <c r="AK4620" t="s">
        <v>56</v>
      </c>
      <c r="AL4620" t="s">
        <v>56</v>
      </c>
      <c r="AM4620" t="s">
        <v>56</v>
      </c>
      <c r="AN4620" t="s">
        <v>56</v>
      </c>
      <c r="AO4620" t="s">
        <v>56</v>
      </c>
      <c r="AP4620" t="s">
        <v>56</v>
      </c>
      <c r="AQ4620" t="s">
        <v>56</v>
      </c>
      <c r="AR4620" t="s">
        <v>56</v>
      </c>
      <c r="AS4620" t="s">
        <v>56</v>
      </c>
      <c r="AT4620" t="s">
        <v>46</v>
      </c>
      <c r="AU4620" t="s">
        <v>56</v>
      </c>
      <c r="AV4620" t="s">
        <v>56</v>
      </c>
      <c r="AW4620" t="s">
        <v>56</v>
      </c>
    </row>
    <row r="4621" spans="1:49" x14ac:dyDescent="0.3">
      <c r="A4621" t="str">
        <f t="shared" si="361"/>
        <v>VŠMU</v>
      </c>
      <c r="B4621" t="str">
        <f t="shared" si="362"/>
        <v>P</v>
      </c>
      <c r="C4621">
        <f t="shared" si="363"/>
        <v>1.56</v>
      </c>
      <c r="D4621">
        <f t="shared" si="364"/>
        <v>1</v>
      </c>
      <c r="E4621">
        <f t="shared" si="365"/>
        <v>1.56</v>
      </c>
      <c r="G4621" t="s">
        <v>5663</v>
      </c>
      <c r="H4621" t="s">
        <v>39</v>
      </c>
      <c r="I4621" s="58" t="s">
        <v>104</v>
      </c>
      <c r="J4621" s="58" t="s">
        <v>41</v>
      </c>
      <c r="K4621" s="58" t="s">
        <v>42</v>
      </c>
      <c r="N4621" t="s">
        <v>144</v>
      </c>
      <c r="S4621" t="s">
        <v>72</v>
      </c>
      <c r="T4621" t="s">
        <v>70</v>
      </c>
      <c r="U4621" t="s">
        <v>200</v>
      </c>
      <c r="V4621" t="s">
        <v>46</v>
      </c>
      <c r="W4621" t="s">
        <v>111</v>
      </c>
      <c r="X4621" t="s">
        <v>112</v>
      </c>
      <c r="Y4621" t="s">
        <v>113</v>
      </c>
      <c r="Z4621" t="s">
        <v>152</v>
      </c>
      <c r="AA4621" t="s">
        <v>153</v>
      </c>
      <c r="AB4621" t="s">
        <v>154</v>
      </c>
      <c r="AC4621" t="s">
        <v>155</v>
      </c>
      <c r="AE4621" t="s">
        <v>5365</v>
      </c>
      <c r="AF4621" t="s">
        <v>186</v>
      </c>
      <c r="AG4621" t="s">
        <v>56</v>
      </c>
      <c r="AH4621" t="s">
        <v>56</v>
      </c>
      <c r="AI4621" t="s">
        <v>56</v>
      </c>
      <c r="AJ4621" t="s">
        <v>46</v>
      </c>
      <c r="AK4621" t="s">
        <v>56</v>
      </c>
      <c r="AL4621" t="s">
        <v>56</v>
      </c>
      <c r="AM4621" t="s">
        <v>56</v>
      </c>
      <c r="AN4621" t="s">
        <v>46</v>
      </c>
      <c r="AO4621" t="s">
        <v>56</v>
      </c>
      <c r="AP4621" t="s">
        <v>56</v>
      </c>
      <c r="AQ4621" t="s">
        <v>56</v>
      </c>
      <c r="AR4621" t="s">
        <v>56</v>
      </c>
      <c r="AS4621" t="s">
        <v>56</v>
      </c>
      <c r="AT4621" t="s">
        <v>46</v>
      </c>
      <c r="AU4621" t="s">
        <v>56</v>
      </c>
      <c r="AV4621" t="s">
        <v>56</v>
      </c>
      <c r="AW4621" t="s">
        <v>56</v>
      </c>
    </row>
    <row r="4622" spans="1:49" x14ac:dyDescent="0.3">
      <c r="A4622" t="str">
        <f t="shared" si="361"/>
        <v>AU</v>
      </c>
      <c r="B4622" t="str">
        <f t="shared" si="362"/>
        <v>P</v>
      </c>
      <c r="C4622">
        <f t="shared" si="363"/>
        <v>3</v>
      </c>
      <c r="D4622">
        <f t="shared" si="364"/>
        <v>1</v>
      </c>
      <c r="E4622">
        <f t="shared" si="365"/>
        <v>3</v>
      </c>
      <c r="G4622" t="s">
        <v>5664</v>
      </c>
      <c r="H4622" t="s">
        <v>39</v>
      </c>
      <c r="I4622" s="58" t="s">
        <v>242</v>
      </c>
      <c r="J4622" s="58" t="s">
        <v>41</v>
      </c>
      <c r="K4622" s="58" t="s">
        <v>42</v>
      </c>
      <c r="N4622" t="s">
        <v>43</v>
      </c>
      <c r="S4622" t="s">
        <v>69</v>
      </c>
      <c r="T4622" t="s">
        <v>106</v>
      </c>
      <c r="U4622" t="s">
        <v>287</v>
      </c>
      <c r="V4622" t="s">
        <v>46</v>
      </c>
      <c r="W4622" t="s">
        <v>156</v>
      </c>
      <c r="X4622" t="s">
        <v>6458</v>
      </c>
      <c r="Y4622" t="s">
        <v>157</v>
      </c>
      <c r="Z4622" t="s">
        <v>158</v>
      </c>
      <c r="AA4622" t="s">
        <v>159</v>
      </c>
      <c r="AB4622" t="s">
        <v>598</v>
      </c>
      <c r="AC4622" t="s">
        <v>599</v>
      </c>
      <c r="AD4622" t="s">
        <v>5665</v>
      </c>
      <c r="AF4622" t="s">
        <v>1413</v>
      </c>
      <c r="AG4622" t="s">
        <v>56</v>
      </c>
      <c r="AH4622" t="s">
        <v>56</v>
      </c>
      <c r="AI4622" t="s">
        <v>46</v>
      </c>
      <c r="AJ4622" t="s">
        <v>56</v>
      </c>
      <c r="AK4622" t="s">
        <v>56</v>
      </c>
      <c r="AL4622" t="s">
        <v>56</v>
      </c>
      <c r="AM4622" t="s">
        <v>56</v>
      </c>
      <c r="AN4622" t="s">
        <v>56</v>
      </c>
      <c r="AO4622" t="s">
        <v>56</v>
      </c>
      <c r="AP4622" t="s">
        <v>56</v>
      </c>
      <c r="AQ4622" t="s">
        <v>56</v>
      </c>
      <c r="AR4622" t="s">
        <v>56</v>
      </c>
      <c r="AS4622" t="s">
        <v>56</v>
      </c>
      <c r="AT4622" t="s">
        <v>56</v>
      </c>
      <c r="AU4622" t="s">
        <v>56</v>
      </c>
      <c r="AV4622" t="s">
        <v>56</v>
      </c>
      <c r="AW4622" t="s">
        <v>56</v>
      </c>
    </row>
    <row r="4623" spans="1:49" x14ac:dyDescent="0.3">
      <c r="A4623" t="str">
        <f t="shared" si="361"/>
        <v>AU</v>
      </c>
      <c r="B4623" t="str">
        <f t="shared" si="362"/>
        <v>P</v>
      </c>
      <c r="C4623">
        <f t="shared" si="363"/>
        <v>0.89999999999999991</v>
      </c>
      <c r="D4623">
        <f t="shared" si="364"/>
        <v>1</v>
      </c>
      <c r="E4623">
        <f t="shared" si="365"/>
        <v>0.89999999999999991</v>
      </c>
      <c r="G4623" t="s">
        <v>5666</v>
      </c>
      <c r="H4623" t="s">
        <v>39</v>
      </c>
      <c r="I4623" s="58" t="s">
        <v>40</v>
      </c>
      <c r="J4623" s="58" t="s">
        <v>41</v>
      </c>
      <c r="K4623" s="58" t="s">
        <v>42</v>
      </c>
      <c r="N4623" t="s">
        <v>144</v>
      </c>
      <c r="S4623" t="s">
        <v>69</v>
      </c>
      <c r="T4623" t="s">
        <v>179</v>
      </c>
      <c r="U4623" t="s">
        <v>223</v>
      </c>
      <c r="V4623" t="s">
        <v>46</v>
      </c>
      <c r="W4623" t="s">
        <v>156</v>
      </c>
      <c r="X4623" t="s">
        <v>6458</v>
      </c>
      <c r="Y4623" t="s">
        <v>157</v>
      </c>
      <c r="Z4623" t="s">
        <v>158</v>
      </c>
      <c r="AA4623" t="s">
        <v>159</v>
      </c>
      <c r="AB4623" t="s">
        <v>598</v>
      </c>
      <c r="AC4623" t="s">
        <v>599</v>
      </c>
      <c r="AE4623" t="s">
        <v>5667</v>
      </c>
      <c r="AF4623" t="s">
        <v>55</v>
      </c>
      <c r="AG4623" t="s">
        <v>56</v>
      </c>
      <c r="AH4623" t="s">
        <v>46</v>
      </c>
      <c r="AI4623" t="s">
        <v>56</v>
      </c>
      <c r="AJ4623" t="s">
        <v>56</v>
      </c>
      <c r="AK4623" t="s">
        <v>56</v>
      </c>
      <c r="AL4623" t="s">
        <v>56</v>
      </c>
      <c r="AM4623" t="s">
        <v>56</v>
      </c>
      <c r="AN4623" t="s">
        <v>56</v>
      </c>
      <c r="AO4623" t="s">
        <v>56</v>
      </c>
      <c r="AP4623" t="s">
        <v>56</v>
      </c>
      <c r="AQ4623" t="s">
        <v>56</v>
      </c>
      <c r="AR4623" t="s">
        <v>56</v>
      </c>
      <c r="AS4623" t="s">
        <v>56</v>
      </c>
      <c r="AT4623" t="s">
        <v>56</v>
      </c>
      <c r="AU4623" t="s">
        <v>56</v>
      </c>
      <c r="AV4623" t="s">
        <v>56</v>
      </c>
      <c r="AW4623" t="s">
        <v>56</v>
      </c>
    </row>
    <row r="4624" spans="1:49" x14ac:dyDescent="0.3">
      <c r="A4624" t="str">
        <f t="shared" si="361"/>
        <v>AU</v>
      </c>
      <c r="B4624" t="str">
        <f t="shared" si="362"/>
        <v>P</v>
      </c>
      <c r="C4624">
        <f t="shared" si="363"/>
        <v>0.89999999999999991</v>
      </c>
      <c r="D4624">
        <f t="shared" si="364"/>
        <v>1</v>
      </c>
      <c r="E4624">
        <f t="shared" si="365"/>
        <v>0.89999999999999991</v>
      </c>
      <c r="G4624" t="s">
        <v>5668</v>
      </c>
      <c r="H4624" t="s">
        <v>39</v>
      </c>
      <c r="I4624" s="58" t="s">
        <v>40</v>
      </c>
      <c r="J4624" s="58" t="s">
        <v>41</v>
      </c>
      <c r="K4624" s="58" t="s">
        <v>42</v>
      </c>
      <c r="N4624" t="s">
        <v>43</v>
      </c>
      <c r="S4624" t="s">
        <v>69</v>
      </c>
      <c r="T4624" t="s">
        <v>70</v>
      </c>
      <c r="U4624" t="s">
        <v>200</v>
      </c>
      <c r="V4624" t="s">
        <v>46</v>
      </c>
      <c r="W4624" t="s">
        <v>156</v>
      </c>
      <c r="X4624" t="s">
        <v>6458</v>
      </c>
      <c r="Y4624" t="s">
        <v>157</v>
      </c>
      <c r="Z4624" t="s">
        <v>158</v>
      </c>
      <c r="AA4624" t="s">
        <v>159</v>
      </c>
      <c r="AB4624" t="s">
        <v>598</v>
      </c>
      <c r="AC4624" t="s">
        <v>599</v>
      </c>
      <c r="AD4624" t="s">
        <v>5669</v>
      </c>
      <c r="AF4624" t="s">
        <v>55</v>
      </c>
      <c r="AG4624" t="s">
        <v>46</v>
      </c>
      <c r="AH4624" t="s">
        <v>56</v>
      </c>
      <c r="AI4624" t="s">
        <v>56</v>
      </c>
      <c r="AJ4624" t="s">
        <v>56</v>
      </c>
      <c r="AK4624" t="s">
        <v>56</v>
      </c>
      <c r="AL4624" t="s">
        <v>56</v>
      </c>
      <c r="AM4624" t="s">
        <v>56</v>
      </c>
      <c r="AN4624" t="s">
        <v>56</v>
      </c>
      <c r="AO4624" t="s">
        <v>56</v>
      </c>
      <c r="AP4624" t="s">
        <v>56</v>
      </c>
      <c r="AQ4624" t="s">
        <v>56</v>
      </c>
      <c r="AR4624" t="s">
        <v>56</v>
      </c>
      <c r="AS4624" t="s">
        <v>56</v>
      </c>
      <c r="AT4624" t="s">
        <v>56</v>
      </c>
      <c r="AU4624" t="s">
        <v>56</v>
      </c>
      <c r="AV4624" t="s">
        <v>56</v>
      </c>
      <c r="AW4624" t="s">
        <v>56</v>
      </c>
    </row>
    <row r="4625" spans="1:49" x14ac:dyDescent="0.3">
      <c r="A4625" t="str">
        <f t="shared" si="361"/>
        <v>VŠVU</v>
      </c>
      <c r="B4625" t="str">
        <f t="shared" si="362"/>
        <v>V</v>
      </c>
      <c r="C4625">
        <f t="shared" si="363"/>
        <v>7.1999999999999993</v>
      </c>
      <c r="D4625">
        <f t="shared" si="364"/>
        <v>1</v>
      </c>
      <c r="E4625">
        <f t="shared" si="365"/>
        <v>7.1999999999999993</v>
      </c>
      <c r="G4625" t="s">
        <v>5670</v>
      </c>
      <c r="H4625" t="s">
        <v>39</v>
      </c>
      <c r="I4625" s="58" t="s">
        <v>142</v>
      </c>
      <c r="J4625" s="58" t="s">
        <v>143</v>
      </c>
      <c r="K4625" s="58" t="s">
        <v>97</v>
      </c>
      <c r="N4625" t="s">
        <v>98</v>
      </c>
      <c r="P4625" t="s">
        <v>78</v>
      </c>
      <c r="Q4625" t="s">
        <v>79</v>
      </c>
      <c r="S4625" t="s">
        <v>99</v>
      </c>
      <c r="T4625" t="s">
        <v>45</v>
      </c>
      <c r="U4625" t="s">
        <v>46</v>
      </c>
      <c r="V4625" t="s">
        <v>46</v>
      </c>
      <c r="W4625" t="s">
        <v>764</v>
      </c>
      <c r="X4625" t="s">
        <v>765</v>
      </c>
      <c r="Y4625" t="s">
        <v>766</v>
      </c>
      <c r="Z4625" t="s">
        <v>767</v>
      </c>
      <c r="AB4625" t="s">
        <v>1196</v>
      </c>
      <c r="AC4625" t="s">
        <v>1197</v>
      </c>
      <c r="AE4625" t="s">
        <v>5671</v>
      </c>
      <c r="AF4625" t="s">
        <v>55</v>
      </c>
      <c r="AG4625" t="s">
        <v>46</v>
      </c>
      <c r="AH4625" t="s">
        <v>46</v>
      </c>
      <c r="AI4625" t="s">
        <v>56</v>
      </c>
      <c r="AJ4625" t="s">
        <v>56</v>
      </c>
      <c r="AK4625" t="s">
        <v>56</v>
      </c>
      <c r="AL4625" t="s">
        <v>56</v>
      </c>
      <c r="AM4625" t="s">
        <v>56</v>
      </c>
      <c r="AN4625" t="s">
        <v>56</v>
      </c>
      <c r="AO4625" t="s">
        <v>46</v>
      </c>
      <c r="AP4625" t="s">
        <v>56</v>
      </c>
      <c r="AQ4625" t="s">
        <v>149</v>
      </c>
      <c r="AR4625" t="s">
        <v>56</v>
      </c>
      <c r="AS4625" t="s">
        <v>56</v>
      </c>
      <c r="AT4625" t="s">
        <v>56</v>
      </c>
      <c r="AU4625" t="s">
        <v>56</v>
      </c>
      <c r="AV4625" t="s">
        <v>56</v>
      </c>
      <c r="AW4625" t="s">
        <v>56</v>
      </c>
    </row>
    <row r="4626" spans="1:49" x14ac:dyDescent="0.3">
      <c r="A4626" t="str">
        <f t="shared" si="361"/>
        <v>VŠVU</v>
      </c>
      <c r="B4626" t="str">
        <f t="shared" si="362"/>
        <v>V</v>
      </c>
      <c r="C4626">
        <f t="shared" si="363"/>
        <v>0.78</v>
      </c>
      <c r="D4626">
        <f t="shared" si="364"/>
        <v>1</v>
      </c>
      <c r="E4626">
        <f t="shared" si="365"/>
        <v>0.78</v>
      </c>
      <c r="G4626" t="s">
        <v>5672</v>
      </c>
      <c r="H4626" t="s">
        <v>39</v>
      </c>
      <c r="I4626" s="58" t="s">
        <v>75</v>
      </c>
      <c r="J4626" s="58" t="s">
        <v>41</v>
      </c>
      <c r="K4626" s="58" t="s">
        <v>76</v>
      </c>
      <c r="N4626" t="s">
        <v>805</v>
      </c>
      <c r="P4626" t="s">
        <v>78</v>
      </c>
      <c r="Q4626" t="s">
        <v>79</v>
      </c>
      <c r="S4626" t="s">
        <v>80</v>
      </c>
      <c r="T4626" t="s">
        <v>45</v>
      </c>
      <c r="U4626" t="s">
        <v>46</v>
      </c>
      <c r="V4626" t="s">
        <v>46</v>
      </c>
      <c r="W4626" t="s">
        <v>764</v>
      </c>
      <c r="X4626" t="s">
        <v>765</v>
      </c>
      <c r="Y4626" t="s">
        <v>766</v>
      </c>
      <c r="Z4626" t="s">
        <v>767</v>
      </c>
      <c r="AB4626" t="s">
        <v>774</v>
      </c>
      <c r="AC4626" t="s">
        <v>775</v>
      </c>
      <c r="AD4626" t="s">
        <v>5673</v>
      </c>
      <c r="AF4626" t="s">
        <v>5674</v>
      </c>
      <c r="AG4626" t="s">
        <v>56</v>
      </c>
      <c r="AH4626" t="s">
        <v>56</v>
      </c>
      <c r="AI4626" t="s">
        <v>46</v>
      </c>
      <c r="AJ4626" t="s">
        <v>56</v>
      </c>
      <c r="AK4626" t="s">
        <v>56</v>
      </c>
      <c r="AL4626" t="s">
        <v>56</v>
      </c>
      <c r="AM4626" t="s">
        <v>56</v>
      </c>
      <c r="AN4626" t="s">
        <v>56</v>
      </c>
      <c r="AO4626" t="s">
        <v>56</v>
      </c>
      <c r="AP4626" t="s">
        <v>56</v>
      </c>
      <c r="AQ4626" t="s">
        <v>56</v>
      </c>
      <c r="AR4626" t="s">
        <v>56</v>
      </c>
      <c r="AS4626" t="s">
        <v>56</v>
      </c>
      <c r="AT4626" t="s">
        <v>46</v>
      </c>
      <c r="AU4626" t="s">
        <v>56</v>
      </c>
      <c r="AV4626" t="s">
        <v>56</v>
      </c>
      <c r="AW4626" t="s">
        <v>56</v>
      </c>
    </row>
    <row r="4627" spans="1:49" x14ac:dyDescent="0.3">
      <c r="A4627" t="str">
        <f t="shared" si="361"/>
        <v>VŠMU</v>
      </c>
      <c r="B4627" t="str">
        <f t="shared" si="362"/>
        <v>P</v>
      </c>
      <c r="C4627">
        <f t="shared" si="363"/>
        <v>3</v>
      </c>
      <c r="D4627">
        <f t="shared" si="364"/>
        <v>1</v>
      </c>
      <c r="E4627">
        <f t="shared" si="365"/>
        <v>3</v>
      </c>
      <c r="G4627" t="s">
        <v>5675</v>
      </c>
      <c r="H4627" t="s">
        <v>39</v>
      </c>
      <c r="I4627" s="58" t="s">
        <v>242</v>
      </c>
      <c r="J4627" s="58" t="s">
        <v>41</v>
      </c>
      <c r="K4627" s="58" t="s">
        <v>91</v>
      </c>
      <c r="N4627" t="s">
        <v>491</v>
      </c>
      <c r="O4627" t="s">
        <v>93</v>
      </c>
      <c r="R4627" t="s">
        <v>79</v>
      </c>
      <c r="S4627" t="s">
        <v>3800</v>
      </c>
      <c r="T4627" t="s">
        <v>45</v>
      </c>
      <c r="U4627" t="s">
        <v>46</v>
      </c>
      <c r="V4627" t="s">
        <v>46</v>
      </c>
      <c r="W4627" t="s">
        <v>111</v>
      </c>
      <c r="X4627" t="s">
        <v>112</v>
      </c>
      <c r="Y4627" t="s">
        <v>113</v>
      </c>
      <c r="Z4627" t="s">
        <v>428</v>
      </c>
      <c r="AA4627" t="s">
        <v>429</v>
      </c>
      <c r="AB4627" t="s">
        <v>1381</v>
      </c>
      <c r="AC4627" t="s">
        <v>1382</v>
      </c>
      <c r="AD4627" t="s">
        <v>4225</v>
      </c>
      <c r="AF4627" t="s">
        <v>2582</v>
      </c>
      <c r="AG4627" t="s">
        <v>56</v>
      </c>
      <c r="AH4627" t="s">
        <v>56</v>
      </c>
      <c r="AI4627" t="s">
        <v>46</v>
      </c>
      <c r="AJ4627" t="s">
        <v>56</v>
      </c>
      <c r="AK4627" t="s">
        <v>56</v>
      </c>
      <c r="AL4627" t="s">
        <v>56</v>
      </c>
      <c r="AM4627" t="s">
        <v>56</v>
      </c>
      <c r="AN4627" t="s">
        <v>56</v>
      </c>
      <c r="AO4627" t="s">
        <v>149</v>
      </c>
      <c r="AP4627" t="s">
        <v>56</v>
      </c>
      <c r="AQ4627" t="s">
        <v>56</v>
      </c>
      <c r="AR4627" t="s">
        <v>56</v>
      </c>
      <c r="AS4627" t="s">
        <v>56</v>
      </c>
      <c r="AT4627" t="s">
        <v>56</v>
      </c>
      <c r="AU4627" t="s">
        <v>56</v>
      </c>
      <c r="AV4627" t="s">
        <v>56</v>
      </c>
      <c r="AW4627" t="s">
        <v>56</v>
      </c>
    </row>
    <row r="4628" spans="1:49" x14ac:dyDescent="0.3">
      <c r="A4628" t="str">
        <f t="shared" si="361"/>
        <v>AU</v>
      </c>
      <c r="B4628" t="str">
        <f t="shared" si="362"/>
        <v>P</v>
      </c>
      <c r="C4628">
        <f t="shared" si="363"/>
        <v>3</v>
      </c>
      <c r="D4628">
        <f t="shared" si="364"/>
        <v>1</v>
      </c>
      <c r="E4628">
        <f t="shared" si="365"/>
        <v>3</v>
      </c>
      <c r="G4628" t="s">
        <v>5676</v>
      </c>
      <c r="H4628" t="s">
        <v>39</v>
      </c>
      <c r="I4628" s="58" t="s">
        <v>242</v>
      </c>
      <c r="J4628" s="58" t="s">
        <v>41</v>
      </c>
      <c r="K4628" s="58" t="s">
        <v>42</v>
      </c>
      <c r="N4628" t="s">
        <v>43</v>
      </c>
      <c r="S4628" t="s">
        <v>57</v>
      </c>
      <c r="T4628" t="s">
        <v>130</v>
      </c>
      <c r="U4628" t="s">
        <v>3262</v>
      </c>
      <c r="V4628" t="s">
        <v>46</v>
      </c>
      <c r="W4628" t="s">
        <v>156</v>
      </c>
      <c r="X4628" t="s">
        <v>6458</v>
      </c>
      <c r="Y4628" t="s">
        <v>157</v>
      </c>
      <c r="Z4628" t="s">
        <v>158</v>
      </c>
      <c r="AA4628" t="s">
        <v>159</v>
      </c>
      <c r="AB4628" t="s">
        <v>598</v>
      </c>
      <c r="AC4628" t="s">
        <v>599</v>
      </c>
      <c r="AD4628" t="s">
        <v>5677</v>
      </c>
      <c r="AF4628" t="s">
        <v>1640</v>
      </c>
      <c r="AG4628" t="s">
        <v>56</v>
      </c>
      <c r="AH4628" t="s">
        <v>56</v>
      </c>
      <c r="AI4628" t="s">
        <v>46</v>
      </c>
      <c r="AJ4628" t="s">
        <v>46</v>
      </c>
      <c r="AK4628" t="s">
        <v>56</v>
      </c>
      <c r="AL4628" t="s">
        <v>56</v>
      </c>
      <c r="AM4628" t="s">
        <v>56</v>
      </c>
      <c r="AN4628" t="s">
        <v>56</v>
      </c>
      <c r="AO4628" t="s">
        <v>56</v>
      </c>
      <c r="AP4628" t="s">
        <v>56</v>
      </c>
      <c r="AQ4628" t="s">
        <v>56</v>
      </c>
      <c r="AR4628" t="s">
        <v>56</v>
      </c>
      <c r="AS4628" t="s">
        <v>56</v>
      </c>
      <c r="AT4628" t="s">
        <v>56</v>
      </c>
      <c r="AU4628" t="s">
        <v>56</v>
      </c>
      <c r="AV4628" t="s">
        <v>56</v>
      </c>
      <c r="AW4628" t="s">
        <v>56</v>
      </c>
    </row>
    <row r="4629" spans="1:49" x14ac:dyDescent="0.3">
      <c r="A4629" t="str">
        <f t="shared" si="361"/>
        <v>AU</v>
      </c>
      <c r="B4629" t="str">
        <f t="shared" si="362"/>
        <v>P</v>
      </c>
      <c r="C4629">
        <f t="shared" si="363"/>
        <v>3</v>
      </c>
      <c r="D4629">
        <f t="shared" si="364"/>
        <v>1</v>
      </c>
      <c r="E4629">
        <f t="shared" si="365"/>
        <v>3</v>
      </c>
      <c r="G4629" t="s">
        <v>5678</v>
      </c>
      <c r="H4629" t="s">
        <v>39</v>
      </c>
      <c r="I4629" s="58" t="s">
        <v>242</v>
      </c>
      <c r="J4629" s="58" t="s">
        <v>41</v>
      </c>
      <c r="K4629" s="58" t="s">
        <v>42</v>
      </c>
      <c r="N4629" t="s">
        <v>43</v>
      </c>
      <c r="S4629" t="s">
        <v>57</v>
      </c>
      <c r="T4629" t="s">
        <v>2244</v>
      </c>
      <c r="U4629" t="s">
        <v>3710</v>
      </c>
      <c r="V4629" t="s">
        <v>46</v>
      </c>
      <c r="W4629" t="s">
        <v>156</v>
      </c>
      <c r="X4629" t="s">
        <v>6458</v>
      </c>
      <c r="Y4629" t="s">
        <v>157</v>
      </c>
      <c r="Z4629" t="s">
        <v>158</v>
      </c>
      <c r="AA4629" t="s">
        <v>159</v>
      </c>
      <c r="AB4629" t="s">
        <v>598</v>
      </c>
      <c r="AC4629" t="s">
        <v>599</v>
      </c>
      <c r="AD4629" t="s">
        <v>5679</v>
      </c>
      <c r="AF4629" t="s">
        <v>186</v>
      </c>
      <c r="AG4629" t="s">
        <v>56</v>
      </c>
      <c r="AH4629" t="s">
        <v>56</v>
      </c>
      <c r="AI4629" t="s">
        <v>46</v>
      </c>
      <c r="AJ4629" t="s">
        <v>56</v>
      </c>
      <c r="AK4629" t="s">
        <v>56</v>
      </c>
      <c r="AL4629" t="s">
        <v>56</v>
      </c>
      <c r="AM4629" t="s">
        <v>56</v>
      </c>
      <c r="AN4629" t="s">
        <v>56</v>
      </c>
      <c r="AO4629" t="s">
        <v>56</v>
      </c>
      <c r="AP4629" t="s">
        <v>56</v>
      </c>
      <c r="AQ4629" t="s">
        <v>56</v>
      </c>
      <c r="AR4629" t="s">
        <v>56</v>
      </c>
      <c r="AS4629" t="s">
        <v>56</v>
      </c>
      <c r="AT4629" t="s">
        <v>56</v>
      </c>
      <c r="AU4629" t="s">
        <v>56</v>
      </c>
      <c r="AV4629" t="s">
        <v>56</v>
      </c>
      <c r="AW4629" t="s">
        <v>56</v>
      </c>
    </row>
    <row r="4630" spans="1:49" x14ac:dyDescent="0.3">
      <c r="A4630" t="str">
        <f t="shared" si="361"/>
        <v>AU</v>
      </c>
      <c r="B4630" t="str">
        <f t="shared" si="362"/>
        <v>P</v>
      </c>
      <c r="C4630">
        <f t="shared" si="363"/>
        <v>0.89999999999999991</v>
      </c>
      <c r="D4630">
        <f t="shared" si="364"/>
        <v>1</v>
      </c>
      <c r="E4630">
        <f t="shared" si="365"/>
        <v>0.89999999999999991</v>
      </c>
      <c r="G4630" t="s">
        <v>5680</v>
      </c>
      <c r="H4630" t="s">
        <v>39</v>
      </c>
      <c r="I4630" s="58" t="s">
        <v>90</v>
      </c>
      <c r="J4630" s="58" t="s">
        <v>41</v>
      </c>
      <c r="K4630" s="58" t="s">
        <v>42</v>
      </c>
      <c r="N4630" t="s">
        <v>43</v>
      </c>
      <c r="S4630" t="s">
        <v>57</v>
      </c>
      <c r="T4630" t="s">
        <v>2244</v>
      </c>
      <c r="U4630" t="s">
        <v>3710</v>
      </c>
      <c r="V4630" t="s">
        <v>46</v>
      </c>
      <c r="W4630" t="s">
        <v>156</v>
      </c>
      <c r="X4630" t="s">
        <v>6458</v>
      </c>
      <c r="Y4630" t="s">
        <v>157</v>
      </c>
      <c r="Z4630" t="s">
        <v>158</v>
      </c>
      <c r="AA4630" t="s">
        <v>159</v>
      </c>
      <c r="AB4630" t="s">
        <v>598</v>
      </c>
      <c r="AC4630" t="s">
        <v>599</v>
      </c>
      <c r="AD4630" t="s">
        <v>5679</v>
      </c>
      <c r="AF4630" t="s">
        <v>186</v>
      </c>
      <c r="AG4630" t="s">
        <v>56</v>
      </c>
      <c r="AH4630" t="s">
        <v>56</v>
      </c>
      <c r="AI4630" t="s">
        <v>46</v>
      </c>
      <c r="AJ4630" t="s">
        <v>56</v>
      </c>
      <c r="AK4630" t="s">
        <v>56</v>
      </c>
      <c r="AL4630" t="s">
        <v>56</v>
      </c>
      <c r="AM4630" t="s">
        <v>56</v>
      </c>
      <c r="AN4630" t="s">
        <v>56</v>
      </c>
      <c r="AO4630" t="s">
        <v>56</v>
      </c>
      <c r="AP4630" t="s">
        <v>56</v>
      </c>
      <c r="AQ4630" t="s">
        <v>56</v>
      </c>
      <c r="AR4630" t="s">
        <v>56</v>
      </c>
      <c r="AS4630" t="s">
        <v>56</v>
      </c>
      <c r="AT4630" t="s">
        <v>56</v>
      </c>
      <c r="AU4630" t="s">
        <v>56</v>
      </c>
      <c r="AV4630" t="s">
        <v>56</v>
      </c>
      <c r="AW4630" t="s">
        <v>56</v>
      </c>
    </row>
    <row r="4631" spans="1:49" x14ac:dyDescent="0.3">
      <c r="A4631" t="str">
        <f t="shared" si="361"/>
        <v>VŠMU</v>
      </c>
      <c r="B4631" t="str">
        <f t="shared" si="362"/>
        <v>P</v>
      </c>
      <c r="C4631">
        <f t="shared" si="363"/>
        <v>3</v>
      </c>
      <c r="D4631">
        <f t="shared" si="364"/>
        <v>0.33333333333333331</v>
      </c>
      <c r="E4631">
        <f t="shared" si="365"/>
        <v>1</v>
      </c>
      <c r="G4631" t="s">
        <v>5681</v>
      </c>
      <c r="H4631" t="s">
        <v>39</v>
      </c>
      <c r="I4631" s="58" t="s">
        <v>242</v>
      </c>
      <c r="J4631" s="58" t="s">
        <v>41</v>
      </c>
      <c r="K4631" s="58" t="s">
        <v>108</v>
      </c>
      <c r="N4631" t="s">
        <v>109</v>
      </c>
      <c r="S4631" t="s">
        <v>188</v>
      </c>
      <c r="T4631" t="s">
        <v>45</v>
      </c>
      <c r="U4631" t="s">
        <v>46</v>
      </c>
      <c r="V4631" t="s">
        <v>46</v>
      </c>
      <c r="W4631" t="s">
        <v>111</v>
      </c>
      <c r="X4631" t="s">
        <v>112</v>
      </c>
      <c r="Y4631" t="s">
        <v>113</v>
      </c>
      <c r="Z4631" t="s">
        <v>114</v>
      </c>
      <c r="AA4631" t="s">
        <v>115</v>
      </c>
      <c r="AB4631" t="s">
        <v>189</v>
      </c>
      <c r="AC4631" t="s">
        <v>190</v>
      </c>
      <c r="AD4631" t="s">
        <v>499</v>
      </c>
      <c r="AF4631" t="s">
        <v>186</v>
      </c>
      <c r="AG4631" t="s">
        <v>56</v>
      </c>
      <c r="AH4631" t="s">
        <v>56</v>
      </c>
      <c r="AI4631" t="s">
        <v>46</v>
      </c>
      <c r="AJ4631" t="s">
        <v>56</v>
      </c>
      <c r="AK4631" t="s">
        <v>56</v>
      </c>
      <c r="AL4631" t="s">
        <v>56</v>
      </c>
      <c r="AM4631" t="s">
        <v>56</v>
      </c>
      <c r="AN4631" t="s">
        <v>56</v>
      </c>
      <c r="AO4631" t="s">
        <v>56</v>
      </c>
      <c r="AP4631" t="s">
        <v>56</v>
      </c>
      <c r="AQ4631" t="s">
        <v>56</v>
      </c>
      <c r="AR4631" t="s">
        <v>56</v>
      </c>
      <c r="AS4631" t="s">
        <v>56</v>
      </c>
      <c r="AT4631" t="s">
        <v>56</v>
      </c>
      <c r="AU4631" t="s">
        <v>56</v>
      </c>
      <c r="AV4631" t="s">
        <v>56</v>
      </c>
      <c r="AW4631" t="s">
        <v>56</v>
      </c>
    </row>
    <row r="4632" spans="1:49" x14ac:dyDescent="0.3">
      <c r="A4632" t="str">
        <f t="shared" si="361"/>
        <v>VŠMU</v>
      </c>
      <c r="B4632" t="str">
        <f t="shared" si="362"/>
        <v>P</v>
      </c>
      <c r="C4632">
        <f t="shared" si="363"/>
        <v>3</v>
      </c>
      <c r="D4632">
        <f t="shared" si="364"/>
        <v>0.33333333333333331</v>
      </c>
      <c r="E4632">
        <f t="shared" si="365"/>
        <v>1</v>
      </c>
      <c r="G4632" t="s">
        <v>5681</v>
      </c>
      <c r="H4632" t="s">
        <v>39</v>
      </c>
      <c r="I4632" s="58" t="s">
        <v>242</v>
      </c>
      <c r="J4632" s="58" t="s">
        <v>41</v>
      </c>
      <c r="K4632" s="58" t="s">
        <v>108</v>
      </c>
      <c r="N4632" t="s">
        <v>109</v>
      </c>
      <c r="S4632" t="s">
        <v>560</v>
      </c>
      <c r="T4632" t="s">
        <v>761</v>
      </c>
      <c r="U4632" t="s">
        <v>4312</v>
      </c>
      <c r="V4632" t="s">
        <v>46</v>
      </c>
      <c r="W4632" t="s">
        <v>111</v>
      </c>
      <c r="X4632" t="s">
        <v>112</v>
      </c>
      <c r="Y4632" t="s">
        <v>113</v>
      </c>
      <c r="Z4632" t="s">
        <v>114</v>
      </c>
      <c r="AA4632" t="s">
        <v>115</v>
      </c>
      <c r="AB4632" t="s">
        <v>189</v>
      </c>
      <c r="AC4632" t="s">
        <v>190</v>
      </c>
      <c r="AD4632" t="s">
        <v>499</v>
      </c>
      <c r="AF4632" t="s">
        <v>186</v>
      </c>
      <c r="AG4632" t="s">
        <v>56</v>
      </c>
      <c r="AH4632" t="s">
        <v>56</v>
      </c>
      <c r="AI4632" t="s">
        <v>46</v>
      </c>
      <c r="AJ4632" t="s">
        <v>56</v>
      </c>
      <c r="AK4632" t="s">
        <v>56</v>
      </c>
      <c r="AL4632" t="s">
        <v>56</v>
      </c>
      <c r="AM4632" t="s">
        <v>56</v>
      </c>
      <c r="AN4632" t="s">
        <v>56</v>
      </c>
      <c r="AO4632" t="s">
        <v>56</v>
      </c>
      <c r="AP4632" t="s">
        <v>56</v>
      </c>
      <c r="AQ4632" t="s">
        <v>56</v>
      </c>
      <c r="AR4632" t="s">
        <v>56</v>
      </c>
      <c r="AS4632" t="s">
        <v>56</v>
      </c>
      <c r="AT4632" t="s">
        <v>56</v>
      </c>
      <c r="AU4632" t="s">
        <v>56</v>
      </c>
      <c r="AV4632" t="s">
        <v>56</v>
      </c>
      <c r="AW4632" t="s">
        <v>56</v>
      </c>
    </row>
    <row r="4633" spans="1:49" x14ac:dyDescent="0.3">
      <c r="A4633" t="str">
        <f t="shared" si="361"/>
        <v>VŠMU</v>
      </c>
      <c r="B4633" t="str">
        <f t="shared" si="362"/>
        <v>P</v>
      </c>
      <c r="C4633">
        <f t="shared" si="363"/>
        <v>3</v>
      </c>
      <c r="D4633">
        <f t="shared" si="364"/>
        <v>0.33333333333333331</v>
      </c>
      <c r="E4633">
        <f t="shared" si="365"/>
        <v>1</v>
      </c>
      <c r="G4633" t="s">
        <v>5681</v>
      </c>
      <c r="H4633" t="s">
        <v>39</v>
      </c>
      <c r="I4633" s="58" t="s">
        <v>242</v>
      </c>
      <c r="J4633" s="58" t="s">
        <v>41</v>
      </c>
      <c r="K4633" s="58" t="s">
        <v>108</v>
      </c>
      <c r="N4633" t="s">
        <v>109</v>
      </c>
      <c r="S4633" t="s">
        <v>110</v>
      </c>
      <c r="T4633" t="s">
        <v>45</v>
      </c>
      <c r="U4633" t="s">
        <v>46</v>
      </c>
      <c r="V4633" t="s">
        <v>46</v>
      </c>
      <c r="W4633" t="s">
        <v>111</v>
      </c>
      <c r="X4633" t="s">
        <v>112</v>
      </c>
      <c r="Y4633" t="s">
        <v>113</v>
      </c>
      <c r="Z4633" t="s">
        <v>114</v>
      </c>
      <c r="AA4633" t="s">
        <v>115</v>
      </c>
      <c r="AB4633" t="s">
        <v>116</v>
      </c>
      <c r="AC4633" t="s">
        <v>117</v>
      </c>
      <c r="AD4633" t="s">
        <v>499</v>
      </c>
      <c r="AF4633" t="s">
        <v>186</v>
      </c>
      <c r="AG4633" t="s">
        <v>56</v>
      </c>
      <c r="AH4633" t="s">
        <v>56</v>
      </c>
      <c r="AI4633" t="s">
        <v>46</v>
      </c>
      <c r="AJ4633" t="s">
        <v>56</v>
      </c>
      <c r="AK4633" t="s">
        <v>56</v>
      </c>
      <c r="AL4633" t="s">
        <v>56</v>
      </c>
      <c r="AM4633" t="s">
        <v>56</v>
      </c>
      <c r="AN4633" t="s">
        <v>56</v>
      </c>
      <c r="AO4633" t="s">
        <v>56</v>
      </c>
      <c r="AP4633" t="s">
        <v>56</v>
      </c>
      <c r="AQ4633" t="s">
        <v>56</v>
      </c>
      <c r="AR4633" t="s">
        <v>56</v>
      </c>
      <c r="AS4633" t="s">
        <v>56</v>
      </c>
      <c r="AT4633" t="s">
        <v>56</v>
      </c>
      <c r="AU4633" t="s">
        <v>56</v>
      </c>
      <c r="AV4633" t="s">
        <v>56</v>
      </c>
      <c r="AW4633" t="s">
        <v>56</v>
      </c>
    </row>
    <row r="4634" spans="1:49" x14ac:dyDescent="0.3">
      <c r="A4634" t="str">
        <f t="shared" si="361"/>
        <v>AU</v>
      </c>
      <c r="B4634" t="str">
        <f t="shared" si="362"/>
        <v>P</v>
      </c>
      <c r="C4634">
        <f t="shared" si="363"/>
        <v>0.89999999999999991</v>
      </c>
      <c r="D4634">
        <f t="shared" si="364"/>
        <v>1</v>
      </c>
      <c r="E4634">
        <f t="shared" si="365"/>
        <v>0.89999999999999991</v>
      </c>
      <c r="G4634" t="s">
        <v>5682</v>
      </c>
      <c r="H4634" t="s">
        <v>39</v>
      </c>
      <c r="I4634" s="58" t="s">
        <v>90</v>
      </c>
      <c r="J4634" s="58" t="s">
        <v>41</v>
      </c>
      <c r="K4634" s="58" t="s">
        <v>42</v>
      </c>
      <c r="N4634" t="s">
        <v>43</v>
      </c>
      <c r="S4634" t="s">
        <v>57</v>
      </c>
      <c r="T4634" t="s">
        <v>2244</v>
      </c>
      <c r="U4634" t="s">
        <v>3710</v>
      </c>
      <c r="V4634" t="s">
        <v>46</v>
      </c>
      <c r="W4634" t="s">
        <v>156</v>
      </c>
      <c r="X4634" t="s">
        <v>6458</v>
      </c>
      <c r="Y4634" t="s">
        <v>157</v>
      </c>
      <c r="Z4634" t="s">
        <v>158</v>
      </c>
      <c r="AA4634" t="s">
        <v>159</v>
      </c>
      <c r="AB4634" t="s">
        <v>598</v>
      </c>
      <c r="AC4634" t="s">
        <v>599</v>
      </c>
      <c r="AD4634" t="s">
        <v>5679</v>
      </c>
      <c r="AF4634" t="s">
        <v>186</v>
      </c>
      <c r="AG4634" t="s">
        <v>56</v>
      </c>
      <c r="AH4634" t="s">
        <v>56</v>
      </c>
      <c r="AI4634" t="s">
        <v>46</v>
      </c>
      <c r="AJ4634" t="s">
        <v>56</v>
      </c>
      <c r="AK4634" t="s">
        <v>56</v>
      </c>
      <c r="AL4634" t="s">
        <v>56</v>
      </c>
      <c r="AM4634" t="s">
        <v>56</v>
      </c>
      <c r="AN4634" t="s">
        <v>56</v>
      </c>
      <c r="AO4634" t="s">
        <v>56</v>
      </c>
      <c r="AP4634" t="s">
        <v>56</v>
      </c>
      <c r="AQ4634" t="s">
        <v>56</v>
      </c>
      <c r="AR4634" t="s">
        <v>56</v>
      </c>
      <c r="AS4634" t="s">
        <v>56</v>
      </c>
      <c r="AT4634" t="s">
        <v>56</v>
      </c>
      <c r="AU4634" t="s">
        <v>56</v>
      </c>
      <c r="AV4634" t="s">
        <v>56</v>
      </c>
      <c r="AW4634" t="s">
        <v>56</v>
      </c>
    </row>
    <row r="4635" spans="1:49" x14ac:dyDescent="0.3">
      <c r="A4635" t="str">
        <f t="shared" si="361"/>
        <v>UKF</v>
      </c>
      <c r="B4635" t="str">
        <f t="shared" si="362"/>
        <v>P</v>
      </c>
      <c r="C4635">
        <f t="shared" si="363"/>
        <v>0.44999999999999996</v>
      </c>
      <c r="D4635">
        <f t="shared" si="364"/>
        <v>1</v>
      </c>
      <c r="E4635">
        <f t="shared" si="365"/>
        <v>0.44999999999999996</v>
      </c>
      <c r="G4635" t="s">
        <v>5683</v>
      </c>
      <c r="H4635" t="s">
        <v>39</v>
      </c>
      <c r="I4635" s="58" t="s">
        <v>68</v>
      </c>
      <c r="J4635" s="58" t="s">
        <v>41</v>
      </c>
      <c r="K4635" s="58" t="s">
        <v>42</v>
      </c>
      <c r="N4635" t="s">
        <v>43</v>
      </c>
      <c r="S4635" t="s">
        <v>69</v>
      </c>
      <c r="T4635" t="s">
        <v>45</v>
      </c>
      <c r="U4635" t="s">
        <v>46</v>
      </c>
      <c r="V4635" t="s">
        <v>46</v>
      </c>
      <c r="W4635" t="s">
        <v>1274</v>
      </c>
      <c r="X4635" t="s">
        <v>1275</v>
      </c>
      <c r="Y4635" t="s">
        <v>1276</v>
      </c>
      <c r="Z4635" t="s">
        <v>1277</v>
      </c>
      <c r="AA4635" t="s">
        <v>1278</v>
      </c>
      <c r="AB4635" t="s">
        <v>1279</v>
      </c>
      <c r="AC4635" t="s">
        <v>1280</v>
      </c>
      <c r="AD4635" t="s">
        <v>5684</v>
      </c>
      <c r="AF4635" t="s">
        <v>55</v>
      </c>
      <c r="AG4635" t="s">
        <v>46</v>
      </c>
      <c r="AH4635" t="s">
        <v>56</v>
      </c>
      <c r="AI4635" t="s">
        <v>56</v>
      </c>
      <c r="AJ4635" t="s">
        <v>56</v>
      </c>
      <c r="AK4635" t="s">
        <v>56</v>
      </c>
      <c r="AL4635" t="s">
        <v>56</v>
      </c>
      <c r="AM4635" t="s">
        <v>56</v>
      </c>
      <c r="AN4635" t="s">
        <v>56</v>
      </c>
      <c r="AO4635" t="s">
        <v>56</v>
      </c>
      <c r="AP4635" t="s">
        <v>56</v>
      </c>
      <c r="AQ4635" t="s">
        <v>56</v>
      </c>
      <c r="AR4635" t="s">
        <v>56</v>
      </c>
      <c r="AS4635" t="s">
        <v>56</v>
      </c>
      <c r="AT4635" t="s">
        <v>56</v>
      </c>
      <c r="AU4635" t="s">
        <v>56</v>
      </c>
      <c r="AV4635" t="s">
        <v>56</v>
      </c>
      <c r="AW4635" t="s">
        <v>56</v>
      </c>
    </row>
    <row r="4636" spans="1:49" x14ac:dyDescent="0.3">
      <c r="A4636" t="str">
        <f t="shared" si="361"/>
        <v>VŠVU</v>
      </c>
      <c r="B4636" t="str">
        <f t="shared" si="362"/>
        <v>V</v>
      </c>
      <c r="C4636">
        <f t="shared" si="363"/>
        <v>0.78</v>
      </c>
      <c r="D4636">
        <f t="shared" si="364"/>
        <v>1</v>
      </c>
      <c r="E4636">
        <f t="shared" si="365"/>
        <v>0.78</v>
      </c>
      <c r="G4636" t="s">
        <v>5685</v>
      </c>
      <c r="H4636" t="s">
        <v>39</v>
      </c>
      <c r="I4636" s="58" t="s">
        <v>75</v>
      </c>
      <c r="J4636" s="58" t="s">
        <v>41</v>
      </c>
      <c r="K4636" s="58" t="s">
        <v>61</v>
      </c>
      <c r="N4636" t="s">
        <v>932</v>
      </c>
      <c r="S4636" t="s">
        <v>63</v>
      </c>
      <c r="T4636" t="s">
        <v>45</v>
      </c>
      <c r="U4636" t="s">
        <v>46</v>
      </c>
      <c r="V4636" t="s">
        <v>46</v>
      </c>
      <c r="W4636" t="s">
        <v>764</v>
      </c>
      <c r="X4636" t="s">
        <v>765</v>
      </c>
      <c r="Y4636" t="s">
        <v>766</v>
      </c>
      <c r="Z4636" t="s">
        <v>767</v>
      </c>
      <c r="AB4636" t="s">
        <v>768</v>
      </c>
      <c r="AC4636" t="s">
        <v>769</v>
      </c>
      <c r="AE4636" t="s">
        <v>5686</v>
      </c>
      <c r="AF4636" t="s">
        <v>55</v>
      </c>
      <c r="AG4636" t="s">
        <v>56</v>
      </c>
      <c r="AH4636" t="s">
        <v>46</v>
      </c>
      <c r="AI4636" t="s">
        <v>56</v>
      </c>
      <c r="AJ4636" t="s">
        <v>56</v>
      </c>
      <c r="AK4636" t="s">
        <v>56</v>
      </c>
      <c r="AL4636" t="s">
        <v>56</v>
      </c>
      <c r="AM4636" t="s">
        <v>56</v>
      </c>
      <c r="AN4636" t="s">
        <v>56</v>
      </c>
      <c r="AO4636" t="s">
        <v>56</v>
      </c>
      <c r="AP4636" t="s">
        <v>56</v>
      </c>
      <c r="AQ4636" t="s">
        <v>56</v>
      </c>
      <c r="AR4636" t="s">
        <v>56</v>
      </c>
      <c r="AS4636" t="s">
        <v>56</v>
      </c>
      <c r="AT4636" t="s">
        <v>56</v>
      </c>
      <c r="AU4636" t="s">
        <v>56</v>
      </c>
      <c r="AV4636" t="s">
        <v>56</v>
      </c>
      <c r="AW4636" t="s">
        <v>56</v>
      </c>
    </row>
    <row r="4637" spans="1:49" x14ac:dyDescent="0.3">
      <c r="A4637" t="str">
        <f t="shared" si="361"/>
        <v>VŠMU</v>
      </c>
      <c r="B4637" t="str">
        <f t="shared" si="362"/>
        <v>P</v>
      </c>
      <c r="C4637">
        <f t="shared" si="363"/>
        <v>3</v>
      </c>
      <c r="D4637">
        <f t="shared" si="364"/>
        <v>1</v>
      </c>
      <c r="E4637">
        <f t="shared" si="365"/>
        <v>3</v>
      </c>
      <c r="G4637" t="s">
        <v>5687</v>
      </c>
      <c r="H4637" t="s">
        <v>39</v>
      </c>
      <c r="I4637" s="58" t="s">
        <v>242</v>
      </c>
      <c r="J4637" s="58" t="s">
        <v>41</v>
      </c>
      <c r="K4637" s="58" t="s">
        <v>91</v>
      </c>
      <c r="N4637" t="s">
        <v>491</v>
      </c>
      <c r="O4637" t="s">
        <v>93</v>
      </c>
      <c r="R4637" t="s">
        <v>79</v>
      </c>
      <c r="S4637" t="s">
        <v>178</v>
      </c>
      <c r="T4637" t="s">
        <v>761</v>
      </c>
      <c r="U4637" t="s">
        <v>4312</v>
      </c>
      <c r="V4637" t="s">
        <v>46</v>
      </c>
      <c r="W4637" t="s">
        <v>111</v>
      </c>
      <c r="X4637" t="s">
        <v>112</v>
      </c>
      <c r="Y4637" t="s">
        <v>113</v>
      </c>
      <c r="Z4637" t="s">
        <v>114</v>
      </c>
      <c r="AA4637" t="s">
        <v>115</v>
      </c>
      <c r="AB4637" t="s">
        <v>189</v>
      </c>
      <c r="AC4637" t="s">
        <v>190</v>
      </c>
      <c r="AE4637" t="s">
        <v>559</v>
      </c>
      <c r="AF4637" t="s">
        <v>186</v>
      </c>
      <c r="AG4637" t="s">
        <v>56</v>
      </c>
      <c r="AH4637" t="s">
        <v>46</v>
      </c>
      <c r="AI4637" t="s">
        <v>56</v>
      </c>
      <c r="AJ4637" t="s">
        <v>46</v>
      </c>
      <c r="AK4637" t="s">
        <v>56</v>
      </c>
      <c r="AL4637" t="s">
        <v>56</v>
      </c>
      <c r="AM4637" t="s">
        <v>56</v>
      </c>
      <c r="AN4637" t="s">
        <v>56</v>
      </c>
      <c r="AO4637" t="s">
        <v>56</v>
      </c>
      <c r="AP4637" t="s">
        <v>56</v>
      </c>
      <c r="AQ4637" t="s">
        <v>200</v>
      </c>
      <c r="AR4637" t="s">
        <v>56</v>
      </c>
      <c r="AS4637" t="s">
        <v>56</v>
      </c>
      <c r="AT4637" t="s">
        <v>56</v>
      </c>
      <c r="AU4637" t="s">
        <v>56</v>
      </c>
      <c r="AV4637" t="s">
        <v>56</v>
      </c>
      <c r="AW4637" t="s">
        <v>56</v>
      </c>
    </row>
    <row r="4638" spans="1:49" x14ac:dyDescent="0.3">
      <c r="A4638" t="str">
        <f t="shared" si="361"/>
        <v>VŠMU</v>
      </c>
      <c r="B4638" t="str">
        <f t="shared" si="362"/>
        <v>P</v>
      </c>
      <c r="C4638">
        <f t="shared" si="363"/>
        <v>3</v>
      </c>
      <c r="D4638">
        <f t="shared" si="364"/>
        <v>1</v>
      </c>
      <c r="E4638">
        <f t="shared" si="365"/>
        <v>3</v>
      </c>
      <c r="G4638" t="s">
        <v>5688</v>
      </c>
      <c r="H4638" t="s">
        <v>39</v>
      </c>
      <c r="I4638" s="58" t="s">
        <v>242</v>
      </c>
      <c r="J4638" s="58" t="s">
        <v>41</v>
      </c>
      <c r="K4638" s="58" t="s">
        <v>91</v>
      </c>
      <c r="N4638" t="s">
        <v>542</v>
      </c>
      <c r="O4638" t="s">
        <v>5689</v>
      </c>
      <c r="R4638" t="s">
        <v>79</v>
      </c>
      <c r="S4638" t="s">
        <v>3800</v>
      </c>
      <c r="T4638" t="s">
        <v>45</v>
      </c>
      <c r="U4638" t="s">
        <v>46</v>
      </c>
      <c r="V4638" t="s">
        <v>46</v>
      </c>
      <c r="W4638" t="s">
        <v>111</v>
      </c>
      <c r="X4638" t="s">
        <v>112</v>
      </c>
      <c r="Y4638" t="s">
        <v>113</v>
      </c>
      <c r="Z4638" t="s">
        <v>428</v>
      </c>
      <c r="AA4638" t="s">
        <v>429</v>
      </c>
      <c r="AB4638" t="s">
        <v>1381</v>
      </c>
      <c r="AC4638" t="s">
        <v>1382</v>
      </c>
      <c r="AE4638" t="s">
        <v>5690</v>
      </c>
      <c r="AF4638" t="s">
        <v>801</v>
      </c>
      <c r="AG4638" t="s">
        <v>56</v>
      </c>
      <c r="AH4638" t="s">
        <v>56</v>
      </c>
      <c r="AI4638" t="s">
        <v>56</v>
      </c>
      <c r="AJ4638" t="s">
        <v>46</v>
      </c>
      <c r="AK4638" t="s">
        <v>56</v>
      </c>
      <c r="AL4638" t="s">
        <v>56</v>
      </c>
      <c r="AM4638" t="s">
        <v>56</v>
      </c>
      <c r="AN4638" t="s">
        <v>56</v>
      </c>
      <c r="AO4638" t="s">
        <v>56</v>
      </c>
      <c r="AP4638" t="s">
        <v>56</v>
      </c>
      <c r="AQ4638" t="s">
        <v>56</v>
      </c>
      <c r="AR4638" t="s">
        <v>56</v>
      </c>
      <c r="AS4638" t="s">
        <v>56</v>
      </c>
      <c r="AT4638" t="s">
        <v>56</v>
      </c>
      <c r="AU4638" t="s">
        <v>56</v>
      </c>
      <c r="AV4638" t="s">
        <v>56</v>
      </c>
      <c r="AW4638" t="s">
        <v>56</v>
      </c>
    </row>
    <row r="4639" spans="1:49" x14ac:dyDescent="0.3">
      <c r="A4639" t="str">
        <f t="shared" si="361"/>
        <v>AU</v>
      </c>
      <c r="B4639" t="str">
        <f t="shared" si="362"/>
        <v>P</v>
      </c>
      <c r="C4639">
        <f t="shared" si="363"/>
        <v>1.56</v>
      </c>
      <c r="D4639">
        <f t="shared" si="364"/>
        <v>1</v>
      </c>
      <c r="E4639">
        <f t="shared" si="365"/>
        <v>1.56</v>
      </c>
      <c r="G4639" t="s">
        <v>5691</v>
      </c>
      <c r="H4639" t="s">
        <v>39</v>
      </c>
      <c r="I4639" s="58" t="s">
        <v>104</v>
      </c>
      <c r="J4639" s="58" t="s">
        <v>41</v>
      </c>
      <c r="K4639" s="58" t="s">
        <v>42</v>
      </c>
      <c r="N4639" t="s">
        <v>43</v>
      </c>
      <c r="S4639" t="s">
        <v>69</v>
      </c>
      <c r="T4639" t="s">
        <v>70</v>
      </c>
      <c r="U4639" t="s">
        <v>200</v>
      </c>
      <c r="V4639" t="s">
        <v>46</v>
      </c>
      <c r="W4639" t="s">
        <v>156</v>
      </c>
      <c r="X4639" t="s">
        <v>6458</v>
      </c>
      <c r="Y4639" t="s">
        <v>157</v>
      </c>
      <c r="Z4639" t="s">
        <v>158</v>
      </c>
      <c r="AA4639" t="s">
        <v>159</v>
      </c>
      <c r="AB4639" t="s">
        <v>598</v>
      </c>
      <c r="AC4639" t="s">
        <v>599</v>
      </c>
      <c r="AD4639" t="s">
        <v>6471</v>
      </c>
      <c r="AF4639" t="s">
        <v>55</v>
      </c>
      <c r="AG4639" t="s">
        <v>46</v>
      </c>
      <c r="AH4639" t="s">
        <v>56</v>
      </c>
      <c r="AI4639" t="s">
        <v>56</v>
      </c>
      <c r="AJ4639" t="s">
        <v>56</v>
      </c>
      <c r="AK4639" t="s">
        <v>56</v>
      </c>
      <c r="AL4639" t="s">
        <v>56</v>
      </c>
      <c r="AM4639" t="s">
        <v>56</v>
      </c>
      <c r="AN4639" t="s">
        <v>56</v>
      </c>
      <c r="AO4639" t="s">
        <v>56</v>
      </c>
      <c r="AP4639" t="s">
        <v>56</v>
      </c>
      <c r="AQ4639" t="s">
        <v>56</v>
      </c>
      <c r="AR4639" t="s">
        <v>56</v>
      </c>
      <c r="AS4639" t="s">
        <v>56</v>
      </c>
      <c r="AT4639" t="s">
        <v>56</v>
      </c>
      <c r="AU4639" t="s">
        <v>56</v>
      </c>
      <c r="AV4639" t="s">
        <v>56</v>
      </c>
      <c r="AW4639" t="s">
        <v>56</v>
      </c>
    </row>
    <row r="4640" spans="1:49" x14ac:dyDescent="0.3">
      <c r="A4640" t="str">
        <f t="shared" si="361"/>
        <v>VŠVU</v>
      </c>
      <c r="B4640" t="str">
        <f t="shared" si="362"/>
        <v>V</v>
      </c>
      <c r="C4640">
        <f t="shared" si="363"/>
        <v>1.56</v>
      </c>
      <c r="D4640">
        <f t="shared" si="364"/>
        <v>1</v>
      </c>
      <c r="E4640">
        <f t="shared" si="365"/>
        <v>1.56</v>
      </c>
      <c r="G4640" t="s">
        <v>5692</v>
      </c>
      <c r="H4640" t="s">
        <v>39</v>
      </c>
      <c r="I4640" s="58" t="s">
        <v>104</v>
      </c>
      <c r="J4640" s="58" t="s">
        <v>41</v>
      </c>
      <c r="K4640" s="58" t="s">
        <v>211</v>
      </c>
      <c r="N4640" t="s">
        <v>262</v>
      </c>
      <c r="P4640" t="s">
        <v>78</v>
      </c>
      <c r="Q4640" t="s">
        <v>79</v>
      </c>
      <c r="S4640" t="s">
        <v>214</v>
      </c>
      <c r="T4640" t="s">
        <v>106</v>
      </c>
      <c r="U4640" t="s">
        <v>287</v>
      </c>
      <c r="V4640" t="s">
        <v>46</v>
      </c>
      <c r="W4640" t="s">
        <v>764</v>
      </c>
      <c r="X4640" t="s">
        <v>765</v>
      </c>
      <c r="Y4640" t="s">
        <v>766</v>
      </c>
      <c r="Z4640" t="s">
        <v>767</v>
      </c>
      <c r="AB4640" t="s">
        <v>1196</v>
      </c>
      <c r="AC4640" t="s">
        <v>1197</v>
      </c>
      <c r="AE4640" t="s">
        <v>5693</v>
      </c>
      <c r="AF4640" t="s">
        <v>55</v>
      </c>
      <c r="AG4640" t="s">
        <v>56</v>
      </c>
      <c r="AH4640" t="s">
        <v>46</v>
      </c>
      <c r="AI4640" t="s">
        <v>56</v>
      </c>
      <c r="AJ4640" t="s">
        <v>56</v>
      </c>
      <c r="AK4640" t="s">
        <v>56</v>
      </c>
      <c r="AL4640" t="s">
        <v>56</v>
      </c>
      <c r="AM4640" t="s">
        <v>56</v>
      </c>
      <c r="AN4640" t="s">
        <v>56</v>
      </c>
      <c r="AO4640" t="s">
        <v>56</v>
      </c>
      <c r="AP4640" t="s">
        <v>56</v>
      </c>
      <c r="AQ4640" t="s">
        <v>56</v>
      </c>
      <c r="AR4640" t="s">
        <v>56</v>
      </c>
      <c r="AS4640" t="s">
        <v>56</v>
      </c>
      <c r="AT4640" t="s">
        <v>56</v>
      </c>
      <c r="AU4640" t="s">
        <v>56</v>
      </c>
      <c r="AV4640" t="s">
        <v>56</v>
      </c>
      <c r="AW4640" t="s">
        <v>56</v>
      </c>
    </row>
    <row r="4641" spans="1:49" x14ac:dyDescent="0.3">
      <c r="A4641" t="str">
        <f t="shared" si="361"/>
        <v>AU</v>
      </c>
      <c r="B4641" t="str">
        <f t="shared" si="362"/>
        <v>P</v>
      </c>
      <c r="C4641">
        <f t="shared" si="363"/>
        <v>3</v>
      </c>
      <c r="D4641">
        <f t="shared" si="364"/>
        <v>1</v>
      </c>
      <c r="E4641">
        <f t="shared" si="365"/>
        <v>3</v>
      </c>
      <c r="G4641" t="s">
        <v>5694</v>
      </c>
      <c r="H4641" t="s">
        <v>39</v>
      </c>
      <c r="I4641" s="58" t="s">
        <v>242</v>
      </c>
      <c r="J4641" s="58" t="s">
        <v>41</v>
      </c>
      <c r="K4641" s="58" t="s">
        <v>42</v>
      </c>
      <c r="N4641" t="s">
        <v>43</v>
      </c>
      <c r="S4641" t="s">
        <v>69</v>
      </c>
      <c r="T4641" t="s">
        <v>887</v>
      </c>
      <c r="U4641" t="s">
        <v>3781</v>
      </c>
      <c r="V4641" t="s">
        <v>46</v>
      </c>
      <c r="W4641" t="s">
        <v>156</v>
      </c>
      <c r="X4641" t="s">
        <v>6458</v>
      </c>
      <c r="Y4641" t="s">
        <v>157</v>
      </c>
      <c r="Z4641" t="s">
        <v>158</v>
      </c>
      <c r="AA4641" t="s">
        <v>159</v>
      </c>
      <c r="AB4641" t="s">
        <v>598</v>
      </c>
      <c r="AC4641" t="s">
        <v>599</v>
      </c>
      <c r="AD4641" t="s">
        <v>5695</v>
      </c>
      <c r="AF4641" t="s">
        <v>1413</v>
      </c>
      <c r="AG4641" t="s">
        <v>56</v>
      </c>
      <c r="AH4641" t="s">
        <v>56</v>
      </c>
      <c r="AI4641" t="s">
        <v>46</v>
      </c>
      <c r="AJ4641" t="s">
        <v>56</v>
      </c>
      <c r="AK4641" t="s">
        <v>56</v>
      </c>
      <c r="AL4641" t="s">
        <v>56</v>
      </c>
      <c r="AM4641" t="s">
        <v>56</v>
      </c>
      <c r="AN4641" t="s">
        <v>56</v>
      </c>
      <c r="AO4641" t="s">
        <v>56</v>
      </c>
      <c r="AP4641" t="s">
        <v>56</v>
      </c>
      <c r="AQ4641" t="s">
        <v>56</v>
      </c>
      <c r="AR4641" t="s">
        <v>56</v>
      </c>
      <c r="AS4641" t="s">
        <v>56</v>
      </c>
      <c r="AT4641" t="s">
        <v>56</v>
      </c>
      <c r="AU4641" t="s">
        <v>56</v>
      </c>
      <c r="AV4641" t="s">
        <v>56</v>
      </c>
      <c r="AW4641" t="s">
        <v>56</v>
      </c>
    </row>
    <row r="4642" spans="1:49" x14ac:dyDescent="0.3">
      <c r="A4642" t="str">
        <f t="shared" si="361"/>
        <v>AU</v>
      </c>
      <c r="B4642" t="str">
        <f t="shared" si="362"/>
        <v>P</v>
      </c>
      <c r="C4642">
        <f t="shared" si="363"/>
        <v>3</v>
      </c>
      <c r="D4642">
        <f t="shared" si="364"/>
        <v>1</v>
      </c>
      <c r="E4642">
        <f t="shared" si="365"/>
        <v>3</v>
      </c>
      <c r="G4642" t="s">
        <v>5696</v>
      </c>
      <c r="H4642" t="s">
        <v>39</v>
      </c>
      <c r="I4642" s="58" t="s">
        <v>242</v>
      </c>
      <c r="J4642" s="58" t="s">
        <v>41</v>
      </c>
      <c r="K4642" s="58" t="s">
        <v>42</v>
      </c>
      <c r="N4642" t="s">
        <v>43</v>
      </c>
      <c r="S4642" t="s">
        <v>69</v>
      </c>
      <c r="T4642" t="s">
        <v>151</v>
      </c>
      <c r="U4642" t="s">
        <v>196</v>
      </c>
      <c r="V4642" t="s">
        <v>46</v>
      </c>
      <c r="W4642" t="s">
        <v>156</v>
      </c>
      <c r="X4642" t="s">
        <v>6458</v>
      </c>
      <c r="Y4642" t="s">
        <v>157</v>
      </c>
      <c r="Z4642" t="s">
        <v>158</v>
      </c>
      <c r="AA4642" t="s">
        <v>159</v>
      </c>
      <c r="AB4642" t="s">
        <v>598</v>
      </c>
      <c r="AC4642" t="s">
        <v>599</v>
      </c>
      <c r="AD4642" t="s">
        <v>5697</v>
      </c>
      <c r="AF4642" t="s">
        <v>1413</v>
      </c>
      <c r="AG4642" t="s">
        <v>56</v>
      </c>
      <c r="AH4642" t="s">
        <v>56</v>
      </c>
      <c r="AI4642" t="s">
        <v>46</v>
      </c>
      <c r="AJ4642" t="s">
        <v>56</v>
      </c>
      <c r="AK4642" t="s">
        <v>56</v>
      </c>
      <c r="AL4642" t="s">
        <v>56</v>
      </c>
      <c r="AM4642" t="s">
        <v>56</v>
      </c>
      <c r="AN4642" t="s">
        <v>56</v>
      </c>
      <c r="AO4642" t="s">
        <v>56</v>
      </c>
      <c r="AP4642" t="s">
        <v>56</v>
      </c>
      <c r="AQ4642" t="s">
        <v>56</v>
      </c>
      <c r="AR4642" t="s">
        <v>56</v>
      </c>
      <c r="AS4642" t="s">
        <v>56</v>
      </c>
      <c r="AT4642" t="s">
        <v>56</v>
      </c>
      <c r="AU4642" t="s">
        <v>56</v>
      </c>
      <c r="AV4642" t="s">
        <v>56</v>
      </c>
      <c r="AW4642" t="s">
        <v>56</v>
      </c>
    </row>
    <row r="4643" spans="1:49" x14ac:dyDescent="0.3">
      <c r="A4643" t="str">
        <f t="shared" si="361"/>
        <v>PU</v>
      </c>
      <c r="B4643" t="str">
        <f t="shared" si="362"/>
        <v>V</v>
      </c>
      <c r="C4643">
        <f t="shared" si="363"/>
        <v>1.7999999999999998</v>
      </c>
      <c r="D4643">
        <f t="shared" si="364"/>
        <v>1</v>
      </c>
      <c r="E4643">
        <f t="shared" si="365"/>
        <v>1.7999999999999998</v>
      </c>
      <c r="G4643" t="s">
        <v>5698</v>
      </c>
      <c r="H4643" t="s">
        <v>39</v>
      </c>
      <c r="I4643" s="58" t="s">
        <v>96</v>
      </c>
      <c r="J4643" s="58" t="s">
        <v>41</v>
      </c>
      <c r="K4643" s="58" t="s">
        <v>76</v>
      </c>
      <c r="N4643" t="s">
        <v>763</v>
      </c>
      <c r="P4643" t="s">
        <v>78</v>
      </c>
      <c r="Q4643" t="s">
        <v>79</v>
      </c>
      <c r="S4643" t="s">
        <v>80</v>
      </c>
      <c r="T4643" t="s">
        <v>45</v>
      </c>
      <c r="U4643" t="s">
        <v>46</v>
      </c>
      <c r="V4643" t="s">
        <v>46</v>
      </c>
      <c r="W4643" t="s">
        <v>2013</v>
      </c>
      <c r="X4643" t="s">
        <v>2014</v>
      </c>
      <c r="Y4643" t="s">
        <v>2015</v>
      </c>
      <c r="Z4643" t="s">
        <v>1525</v>
      </c>
      <c r="AA4643" t="s">
        <v>2016</v>
      </c>
      <c r="AB4643" t="s">
        <v>2017</v>
      </c>
      <c r="AC4643" t="s">
        <v>2018</v>
      </c>
      <c r="AD4643" t="s">
        <v>5699</v>
      </c>
      <c r="AF4643" t="s">
        <v>352</v>
      </c>
      <c r="AG4643" t="s">
        <v>56</v>
      </c>
      <c r="AH4643" t="s">
        <v>56</v>
      </c>
      <c r="AI4643" t="s">
        <v>46</v>
      </c>
      <c r="AJ4643" t="s">
        <v>56</v>
      </c>
      <c r="AK4643" t="s">
        <v>56</v>
      </c>
      <c r="AL4643" t="s">
        <v>56</v>
      </c>
      <c r="AM4643" t="s">
        <v>56</v>
      </c>
      <c r="AN4643" t="s">
        <v>56</v>
      </c>
      <c r="AO4643" t="s">
        <v>56</v>
      </c>
      <c r="AP4643" t="s">
        <v>56</v>
      </c>
      <c r="AQ4643" t="s">
        <v>56</v>
      </c>
      <c r="AR4643" t="s">
        <v>56</v>
      </c>
      <c r="AS4643" t="s">
        <v>56</v>
      </c>
      <c r="AT4643" t="s">
        <v>56</v>
      </c>
      <c r="AU4643" t="s">
        <v>56</v>
      </c>
      <c r="AV4643" t="s">
        <v>56</v>
      </c>
      <c r="AW4643" t="s">
        <v>56</v>
      </c>
    </row>
    <row r="4644" spans="1:49" x14ac:dyDescent="0.3">
      <c r="A4644" t="str">
        <f t="shared" si="361"/>
        <v>VŠMU</v>
      </c>
      <c r="B4644" t="str">
        <f t="shared" si="362"/>
        <v>P</v>
      </c>
      <c r="C4644">
        <f t="shared" si="363"/>
        <v>0.44999999999999996</v>
      </c>
      <c r="D4644">
        <f t="shared" si="364"/>
        <v>1</v>
      </c>
      <c r="E4644">
        <f t="shared" si="365"/>
        <v>0.44999999999999996</v>
      </c>
      <c r="G4644" t="s">
        <v>5700</v>
      </c>
      <c r="H4644" t="s">
        <v>39</v>
      </c>
      <c r="I4644" s="58" t="s">
        <v>68</v>
      </c>
      <c r="J4644" s="58" t="s">
        <v>41</v>
      </c>
      <c r="K4644" s="58" t="s">
        <v>42</v>
      </c>
      <c r="N4644" t="s">
        <v>43</v>
      </c>
      <c r="S4644" t="s">
        <v>737</v>
      </c>
      <c r="T4644" t="s">
        <v>45</v>
      </c>
      <c r="U4644" t="s">
        <v>46</v>
      </c>
      <c r="V4644" t="s">
        <v>46</v>
      </c>
      <c r="W4644" t="s">
        <v>111</v>
      </c>
      <c r="X4644" t="s">
        <v>112</v>
      </c>
      <c r="Y4644" t="s">
        <v>113</v>
      </c>
      <c r="Z4644" t="s">
        <v>152</v>
      </c>
      <c r="AA4644" t="s">
        <v>153</v>
      </c>
      <c r="AB4644" t="s">
        <v>604</v>
      </c>
      <c r="AC4644" t="s">
        <v>605</v>
      </c>
      <c r="AD4644" t="s">
        <v>5701</v>
      </c>
      <c r="AF4644" t="s">
        <v>55</v>
      </c>
      <c r="AG4644" t="s">
        <v>46</v>
      </c>
      <c r="AH4644" t="s">
        <v>56</v>
      </c>
      <c r="AI4644" t="s">
        <v>56</v>
      </c>
      <c r="AJ4644" t="s">
        <v>56</v>
      </c>
      <c r="AK4644" t="s">
        <v>56</v>
      </c>
      <c r="AL4644" t="s">
        <v>56</v>
      </c>
      <c r="AM4644" t="s">
        <v>56</v>
      </c>
      <c r="AN4644" t="s">
        <v>56</v>
      </c>
      <c r="AO4644" t="s">
        <v>56</v>
      </c>
      <c r="AP4644" t="s">
        <v>56</v>
      </c>
      <c r="AQ4644" t="s">
        <v>56</v>
      </c>
      <c r="AR4644" t="s">
        <v>56</v>
      </c>
      <c r="AS4644" t="s">
        <v>56</v>
      </c>
      <c r="AT4644" t="s">
        <v>46</v>
      </c>
      <c r="AU4644" t="s">
        <v>56</v>
      </c>
      <c r="AV4644" t="s">
        <v>56</v>
      </c>
      <c r="AW4644" t="s">
        <v>56</v>
      </c>
    </row>
    <row r="4645" spans="1:49" x14ac:dyDescent="0.3">
      <c r="A4645" t="str">
        <f t="shared" si="361"/>
        <v>AU</v>
      </c>
      <c r="B4645" t="str">
        <f t="shared" si="362"/>
        <v>P</v>
      </c>
      <c r="C4645">
        <f t="shared" si="363"/>
        <v>0.44999999999999996</v>
      </c>
      <c r="D4645">
        <f t="shared" si="364"/>
        <v>1</v>
      </c>
      <c r="E4645">
        <f t="shared" si="365"/>
        <v>0.44999999999999996</v>
      </c>
      <c r="G4645" t="s">
        <v>5702</v>
      </c>
      <c r="H4645" t="s">
        <v>39</v>
      </c>
      <c r="I4645" s="58" t="s">
        <v>68</v>
      </c>
      <c r="J4645" s="58" t="s">
        <v>41</v>
      </c>
      <c r="K4645" s="58" t="s">
        <v>42</v>
      </c>
      <c r="N4645" t="s">
        <v>43</v>
      </c>
      <c r="S4645" t="s">
        <v>69</v>
      </c>
      <c r="T4645" t="s">
        <v>45</v>
      </c>
      <c r="U4645" t="s">
        <v>46</v>
      </c>
      <c r="V4645" t="s">
        <v>46</v>
      </c>
      <c r="W4645" t="s">
        <v>156</v>
      </c>
      <c r="X4645" t="s">
        <v>6458</v>
      </c>
      <c r="Y4645" t="s">
        <v>157</v>
      </c>
      <c r="Z4645" t="s">
        <v>158</v>
      </c>
      <c r="AA4645" t="s">
        <v>159</v>
      </c>
      <c r="AB4645" t="s">
        <v>598</v>
      </c>
      <c r="AC4645" t="s">
        <v>599</v>
      </c>
      <c r="AD4645" t="s">
        <v>5703</v>
      </c>
      <c r="AF4645" t="s">
        <v>55</v>
      </c>
      <c r="AG4645" t="s">
        <v>46</v>
      </c>
      <c r="AH4645" t="s">
        <v>56</v>
      </c>
      <c r="AI4645" t="s">
        <v>56</v>
      </c>
      <c r="AJ4645" t="s">
        <v>56</v>
      </c>
      <c r="AK4645" t="s">
        <v>56</v>
      </c>
      <c r="AL4645" t="s">
        <v>56</v>
      </c>
      <c r="AM4645" t="s">
        <v>56</v>
      </c>
      <c r="AN4645" t="s">
        <v>56</v>
      </c>
      <c r="AO4645" t="s">
        <v>56</v>
      </c>
      <c r="AP4645" t="s">
        <v>56</v>
      </c>
      <c r="AQ4645" t="s">
        <v>56</v>
      </c>
      <c r="AR4645" t="s">
        <v>56</v>
      </c>
      <c r="AS4645" t="s">
        <v>56</v>
      </c>
      <c r="AT4645" t="s">
        <v>56</v>
      </c>
      <c r="AU4645" t="s">
        <v>56</v>
      </c>
      <c r="AV4645" t="s">
        <v>46</v>
      </c>
      <c r="AW4645" t="s">
        <v>56</v>
      </c>
    </row>
    <row r="4646" spans="1:49" x14ac:dyDescent="0.3">
      <c r="A4646" t="str">
        <f t="shared" si="361"/>
        <v>VŠMU</v>
      </c>
      <c r="B4646" t="str">
        <f t="shared" si="362"/>
        <v>P</v>
      </c>
      <c r="C4646">
        <f t="shared" si="363"/>
        <v>3</v>
      </c>
      <c r="D4646">
        <f t="shared" si="364"/>
        <v>1</v>
      </c>
      <c r="E4646">
        <f t="shared" si="365"/>
        <v>3</v>
      </c>
      <c r="G4646" t="s">
        <v>5704</v>
      </c>
      <c r="H4646" t="s">
        <v>39</v>
      </c>
      <c r="I4646" s="58" t="s">
        <v>242</v>
      </c>
      <c r="J4646" s="58" t="s">
        <v>41</v>
      </c>
      <c r="K4646" s="58" t="s">
        <v>108</v>
      </c>
      <c r="N4646" t="s">
        <v>205</v>
      </c>
      <c r="S4646" t="s">
        <v>145</v>
      </c>
      <c r="T4646" t="s">
        <v>45</v>
      </c>
      <c r="U4646" t="s">
        <v>46</v>
      </c>
      <c r="V4646" t="s">
        <v>46</v>
      </c>
      <c r="W4646" t="s">
        <v>111</v>
      </c>
      <c r="X4646" t="s">
        <v>112</v>
      </c>
      <c r="Y4646" t="s">
        <v>113</v>
      </c>
      <c r="Z4646" t="s">
        <v>114</v>
      </c>
      <c r="AA4646" t="s">
        <v>115</v>
      </c>
      <c r="AB4646" t="s">
        <v>146</v>
      </c>
      <c r="AC4646" t="s">
        <v>147</v>
      </c>
      <c r="AE4646" t="s">
        <v>5705</v>
      </c>
      <c r="AF4646" t="s">
        <v>643</v>
      </c>
      <c r="AG4646" t="s">
        <v>56</v>
      </c>
      <c r="AH4646" t="s">
        <v>56</v>
      </c>
      <c r="AI4646" t="s">
        <v>56</v>
      </c>
      <c r="AJ4646" t="s">
        <v>46</v>
      </c>
      <c r="AK4646" t="s">
        <v>56</v>
      </c>
      <c r="AL4646" t="s">
        <v>56</v>
      </c>
      <c r="AM4646" t="s">
        <v>56</v>
      </c>
      <c r="AN4646" t="s">
        <v>56</v>
      </c>
      <c r="AO4646" t="s">
        <v>56</v>
      </c>
      <c r="AP4646" t="s">
        <v>56</v>
      </c>
      <c r="AQ4646" t="s">
        <v>56</v>
      </c>
      <c r="AR4646" t="s">
        <v>56</v>
      </c>
      <c r="AS4646" t="s">
        <v>56</v>
      </c>
      <c r="AT4646" t="s">
        <v>56</v>
      </c>
      <c r="AU4646" t="s">
        <v>56</v>
      </c>
      <c r="AV4646" t="s">
        <v>56</v>
      </c>
      <c r="AW4646" t="s">
        <v>56</v>
      </c>
    </row>
    <row r="4647" spans="1:49" x14ac:dyDescent="0.3">
      <c r="A4647" t="str">
        <f t="shared" si="361"/>
        <v>UKF</v>
      </c>
      <c r="B4647" t="str">
        <f t="shared" si="362"/>
        <v>P</v>
      </c>
      <c r="C4647">
        <f t="shared" si="363"/>
        <v>0.89999999999999991</v>
      </c>
      <c r="D4647">
        <f t="shared" si="364"/>
        <v>1</v>
      </c>
      <c r="E4647">
        <f t="shared" si="365"/>
        <v>0.89999999999999991</v>
      </c>
      <c r="G4647" t="s">
        <v>5706</v>
      </c>
      <c r="H4647" t="s">
        <v>39</v>
      </c>
      <c r="I4647" s="58" t="s">
        <v>40</v>
      </c>
      <c r="J4647" s="58" t="s">
        <v>41</v>
      </c>
      <c r="K4647" s="58" t="s">
        <v>42</v>
      </c>
      <c r="N4647" t="s">
        <v>43</v>
      </c>
      <c r="S4647" t="s">
        <v>69</v>
      </c>
      <c r="T4647" t="s">
        <v>45</v>
      </c>
      <c r="U4647" t="s">
        <v>46</v>
      </c>
      <c r="V4647" t="s">
        <v>46</v>
      </c>
      <c r="W4647" t="s">
        <v>1274</v>
      </c>
      <c r="X4647" t="s">
        <v>1275</v>
      </c>
      <c r="Y4647" t="s">
        <v>1276</v>
      </c>
      <c r="Z4647" t="s">
        <v>1277</v>
      </c>
      <c r="AA4647" t="s">
        <v>1278</v>
      </c>
      <c r="AB4647" t="s">
        <v>1279</v>
      </c>
      <c r="AC4647" t="s">
        <v>1280</v>
      </c>
      <c r="AD4647" t="s">
        <v>5684</v>
      </c>
      <c r="AF4647" t="s">
        <v>55</v>
      </c>
      <c r="AG4647" t="s">
        <v>46</v>
      </c>
      <c r="AH4647" t="s">
        <v>56</v>
      </c>
      <c r="AI4647" t="s">
        <v>56</v>
      </c>
      <c r="AJ4647" t="s">
        <v>56</v>
      </c>
      <c r="AK4647" t="s">
        <v>56</v>
      </c>
      <c r="AL4647" t="s">
        <v>56</v>
      </c>
      <c r="AM4647" t="s">
        <v>56</v>
      </c>
      <c r="AN4647" t="s">
        <v>56</v>
      </c>
      <c r="AO4647" t="s">
        <v>56</v>
      </c>
      <c r="AP4647" t="s">
        <v>56</v>
      </c>
      <c r="AQ4647" t="s">
        <v>56</v>
      </c>
      <c r="AR4647" t="s">
        <v>56</v>
      </c>
      <c r="AS4647" t="s">
        <v>56</v>
      </c>
      <c r="AT4647" t="s">
        <v>56</v>
      </c>
      <c r="AU4647" t="s">
        <v>56</v>
      </c>
      <c r="AV4647" t="s">
        <v>56</v>
      </c>
      <c r="AW4647" t="s">
        <v>56</v>
      </c>
    </row>
    <row r="4648" spans="1:49" x14ac:dyDescent="0.3">
      <c r="A4648" t="str">
        <f t="shared" si="361"/>
        <v>AU</v>
      </c>
      <c r="B4648" t="str">
        <f t="shared" si="362"/>
        <v>P</v>
      </c>
      <c r="C4648">
        <f t="shared" si="363"/>
        <v>3</v>
      </c>
      <c r="D4648">
        <f t="shared" si="364"/>
        <v>1</v>
      </c>
      <c r="E4648">
        <f t="shared" si="365"/>
        <v>3</v>
      </c>
      <c r="G4648" t="s">
        <v>5707</v>
      </c>
      <c r="H4648" t="s">
        <v>39</v>
      </c>
      <c r="I4648" s="58" t="s">
        <v>242</v>
      </c>
      <c r="J4648" s="58" t="s">
        <v>41</v>
      </c>
      <c r="K4648" s="58" t="s">
        <v>42</v>
      </c>
      <c r="N4648" t="s">
        <v>43</v>
      </c>
      <c r="S4648" t="s">
        <v>737</v>
      </c>
      <c r="T4648" t="s">
        <v>45</v>
      </c>
      <c r="U4648" t="s">
        <v>46</v>
      </c>
      <c r="V4648" t="s">
        <v>46</v>
      </c>
      <c r="W4648" t="s">
        <v>156</v>
      </c>
      <c r="X4648" t="s">
        <v>6458</v>
      </c>
      <c r="Y4648" t="s">
        <v>157</v>
      </c>
      <c r="Z4648" t="s">
        <v>158</v>
      </c>
      <c r="AA4648" t="s">
        <v>159</v>
      </c>
      <c r="AB4648" t="s">
        <v>598</v>
      </c>
      <c r="AC4648" t="s">
        <v>599</v>
      </c>
      <c r="AD4648" t="s">
        <v>5708</v>
      </c>
      <c r="AF4648" t="s">
        <v>55</v>
      </c>
      <c r="AG4648" t="s">
        <v>46</v>
      </c>
      <c r="AH4648" t="s">
        <v>56</v>
      </c>
      <c r="AI4648" t="s">
        <v>56</v>
      </c>
      <c r="AJ4648" t="s">
        <v>56</v>
      </c>
      <c r="AK4648" t="s">
        <v>56</v>
      </c>
      <c r="AL4648" t="s">
        <v>56</v>
      </c>
      <c r="AM4648" t="s">
        <v>56</v>
      </c>
      <c r="AN4648" t="s">
        <v>56</v>
      </c>
      <c r="AO4648" t="s">
        <v>56</v>
      </c>
      <c r="AP4648" t="s">
        <v>56</v>
      </c>
      <c r="AQ4648" t="s">
        <v>56</v>
      </c>
      <c r="AR4648" t="s">
        <v>56</v>
      </c>
      <c r="AS4648" t="s">
        <v>56</v>
      </c>
      <c r="AT4648" t="s">
        <v>56</v>
      </c>
      <c r="AU4648" t="s">
        <v>56</v>
      </c>
      <c r="AV4648" t="s">
        <v>56</v>
      </c>
      <c r="AW4648" t="s">
        <v>56</v>
      </c>
    </row>
    <row r="4649" spans="1:49" x14ac:dyDescent="0.3">
      <c r="A4649" t="str">
        <f t="shared" si="361"/>
        <v>VŠMU</v>
      </c>
      <c r="B4649" t="str">
        <f t="shared" si="362"/>
        <v>P</v>
      </c>
      <c r="C4649">
        <f t="shared" si="363"/>
        <v>0.44999999999999996</v>
      </c>
      <c r="D4649">
        <f t="shared" si="364"/>
        <v>1</v>
      </c>
      <c r="E4649">
        <f t="shared" si="365"/>
        <v>0.44999999999999996</v>
      </c>
      <c r="G4649" t="s">
        <v>5709</v>
      </c>
      <c r="H4649" t="s">
        <v>39</v>
      </c>
      <c r="I4649" s="58" t="s">
        <v>68</v>
      </c>
      <c r="J4649" s="58" t="s">
        <v>41</v>
      </c>
      <c r="K4649" s="58" t="s">
        <v>42</v>
      </c>
      <c r="N4649" t="s">
        <v>43</v>
      </c>
      <c r="S4649" t="s">
        <v>737</v>
      </c>
      <c r="T4649" t="s">
        <v>45</v>
      </c>
      <c r="U4649" t="s">
        <v>46</v>
      </c>
      <c r="V4649" t="s">
        <v>46</v>
      </c>
      <c r="W4649" t="s">
        <v>111</v>
      </c>
      <c r="X4649" t="s">
        <v>112</v>
      </c>
      <c r="Y4649" t="s">
        <v>113</v>
      </c>
      <c r="Z4649" t="s">
        <v>152</v>
      </c>
      <c r="AA4649" t="s">
        <v>153</v>
      </c>
      <c r="AB4649" t="s">
        <v>604</v>
      </c>
      <c r="AC4649" t="s">
        <v>605</v>
      </c>
      <c r="AD4649" t="s">
        <v>5701</v>
      </c>
      <c r="AF4649" t="s">
        <v>55</v>
      </c>
      <c r="AG4649" t="s">
        <v>46</v>
      </c>
      <c r="AH4649" t="s">
        <v>56</v>
      </c>
      <c r="AI4649" t="s">
        <v>56</v>
      </c>
      <c r="AJ4649" t="s">
        <v>56</v>
      </c>
      <c r="AK4649" t="s">
        <v>56</v>
      </c>
      <c r="AL4649" t="s">
        <v>56</v>
      </c>
      <c r="AM4649" t="s">
        <v>56</v>
      </c>
      <c r="AN4649" t="s">
        <v>56</v>
      </c>
      <c r="AO4649" t="s">
        <v>56</v>
      </c>
      <c r="AP4649" t="s">
        <v>56</v>
      </c>
      <c r="AQ4649" t="s">
        <v>56</v>
      </c>
      <c r="AR4649" t="s">
        <v>56</v>
      </c>
      <c r="AS4649" t="s">
        <v>56</v>
      </c>
      <c r="AT4649" t="s">
        <v>46</v>
      </c>
      <c r="AU4649" t="s">
        <v>56</v>
      </c>
      <c r="AV4649" t="s">
        <v>56</v>
      </c>
      <c r="AW4649" t="s">
        <v>56</v>
      </c>
    </row>
    <row r="4650" spans="1:49" x14ac:dyDescent="0.3">
      <c r="A4650" t="str">
        <f t="shared" si="361"/>
        <v>VŠMU</v>
      </c>
      <c r="B4650" t="str">
        <f t="shared" si="362"/>
        <v>P</v>
      </c>
      <c r="C4650">
        <f t="shared" si="363"/>
        <v>0.44999999999999996</v>
      </c>
      <c r="D4650">
        <f t="shared" si="364"/>
        <v>1</v>
      </c>
      <c r="E4650">
        <f t="shared" si="365"/>
        <v>0.44999999999999996</v>
      </c>
      <c r="G4650" t="s">
        <v>5710</v>
      </c>
      <c r="H4650" t="s">
        <v>39</v>
      </c>
      <c r="I4650" s="58" t="s">
        <v>68</v>
      </c>
      <c r="J4650" s="58" t="s">
        <v>41</v>
      </c>
      <c r="K4650" s="58" t="s">
        <v>42</v>
      </c>
      <c r="N4650" t="s">
        <v>43</v>
      </c>
      <c r="S4650" t="s">
        <v>737</v>
      </c>
      <c r="T4650" t="s">
        <v>45</v>
      </c>
      <c r="U4650" t="s">
        <v>46</v>
      </c>
      <c r="V4650" t="s">
        <v>46</v>
      </c>
      <c r="W4650" t="s">
        <v>111</v>
      </c>
      <c r="X4650" t="s">
        <v>112</v>
      </c>
      <c r="Y4650" t="s">
        <v>113</v>
      </c>
      <c r="Z4650" t="s">
        <v>152</v>
      </c>
      <c r="AA4650" t="s">
        <v>153</v>
      </c>
      <c r="AB4650" t="s">
        <v>604</v>
      </c>
      <c r="AC4650" t="s">
        <v>605</v>
      </c>
      <c r="AD4650" t="s">
        <v>5701</v>
      </c>
      <c r="AF4650" t="s">
        <v>55</v>
      </c>
      <c r="AG4650" t="s">
        <v>46</v>
      </c>
      <c r="AH4650" t="s">
        <v>56</v>
      </c>
      <c r="AI4650" t="s">
        <v>56</v>
      </c>
      <c r="AJ4650" t="s">
        <v>56</v>
      </c>
      <c r="AK4650" t="s">
        <v>56</v>
      </c>
      <c r="AL4650" t="s">
        <v>56</v>
      </c>
      <c r="AM4650" t="s">
        <v>56</v>
      </c>
      <c r="AN4650" t="s">
        <v>56</v>
      </c>
      <c r="AO4650" t="s">
        <v>56</v>
      </c>
      <c r="AP4650" t="s">
        <v>56</v>
      </c>
      <c r="AQ4650" t="s">
        <v>56</v>
      </c>
      <c r="AR4650" t="s">
        <v>56</v>
      </c>
      <c r="AS4650" t="s">
        <v>56</v>
      </c>
      <c r="AT4650" t="s">
        <v>46</v>
      </c>
      <c r="AU4650" t="s">
        <v>56</v>
      </c>
      <c r="AV4650" t="s">
        <v>56</v>
      </c>
      <c r="AW4650" t="s">
        <v>56</v>
      </c>
    </row>
    <row r="4651" spans="1:49" x14ac:dyDescent="0.3">
      <c r="A4651" t="str">
        <f t="shared" si="361"/>
        <v>VŠVU</v>
      </c>
      <c r="B4651" t="str">
        <f t="shared" si="362"/>
        <v>V</v>
      </c>
      <c r="C4651">
        <f t="shared" si="363"/>
        <v>0.89999999999999991</v>
      </c>
      <c r="D4651">
        <f t="shared" si="364"/>
        <v>1</v>
      </c>
      <c r="E4651">
        <f t="shared" si="365"/>
        <v>0.89999999999999991</v>
      </c>
      <c r="G4651" t="s">
        <v>5711</v>
      </c>
      <c r="H4651" t="s">
        <v>39</v>
      </c>
      <c r="I4651" s="58" t="s">
        <v>133</v>
      </c>
      <c r="J4651" s="58" t="s">
        <v>41</v>
      </c>
      <c r="K4651" s="58" t="s">
        <v>97</v>
      </c>
      <c r="N4651" t="s">
        <v>98</v>
      </c>
      <c r="P4651" t="s">
        <v>78</v>
      </c>
      <c r="Q4651" t="s">
        <v>79</v>
      </c>
      <c r="S4651" t="s">
        <v>99</v>
      </c>
      <c r="T4651" t="s">
        <v>45</v>
      </c>
      <c r="U4651" t="s">
        <v>46</v>
      </c>
      <c r="V4651" t="s">
        <v>46</v>
      </c>
      <c r="W4651" t="s">
        <v>764</v>
      </c>
      <c r="X4651" t="s">
        <v>765</v>
      </c>
      <c r="Y4651" t="s">
        <v>766</v>
      </c>
      <c r="Z4651" t="s">
        <v>767</v>
      </c>
      <c r="AB4651" t="s">
        <v>1196</v>
      </c>
      <c r="AC4651" t="s">
        <v>1197</v>
      </c>
      <c r="AE4651" t="s">
        <v>118</v>
      </c>
      <c r="AF4651" t="s">
        <v>55</v>
      </c>
      <c r="AG4651" t="s">
        <v>46</v>
      </c>
      <c r="AH4651" t="s">
        <v>46</v>
      </c>
      <c r="AI4651" t="s">
        <v>56</v>
      </c>
      <c r="AJ4651" t="s">
        <v>56</v>
      </c>
      <c r="AK4651" t="s">
        <v>56</v>
      </c>
      <c r="AL4651" t="s">
        <v>56</v>
      </c>
      <c r="AM4651" t="s">
        <v>56</v>
      </c>
      <c r="AN4651" t="s">
        <v>56</v>
      </c>
      <c r="AO4651" t="s">
        <v>149</v>
      </c>
      <c r="AP4651" t="s">
        <v>56</v>
      </c>
      <c r="AQ4651" t="s">
        <v>56</v>
      </c>
      <c r="AR4651" t="s">
        <v>56</v>
      </c>
      <c r="AS4651" t="s">
        <v>56</v>
      </c>
      <c r="AT4651" t="s">
        <v>56</v>
      </c>
      <c r="AU4651" t="s">
        <v>56</v>
      </c>
      <c r="AV4651" t="s">
        <v>56</v>
      </c>
      <c r="AW4651" t="s">
        <v>56</v>
      </c>
    </row>
    <row r="4652" spans="1:49" x14ac:dyDescent="0.3">
      <c r="A4652" t="str">
        <f t="shared" si="361"/>
        <v>AU</v>
      </c>
      <c r="B4652" t="str">
        <f t="shared" si="362"/>
        <v>P</v>
      </c>
      <c r="C4652">
        <f t="shared" si="363"/>
        <v>0.89999999999999991</v>
      </c>
      <c r="D4652">
        <f t="shared" si="364"/>
        <v>1</v>
      </c>
      <c r="E4652">
        <f t="shared" si="365"/>
        <v>0.89999999999999991</v>
      </c>
      <c r="G4652" t="s">
        <v>5712</v>
      </c>
      <c r="H4652" t="s">
        <v>39</v>
      </c>
      <c r="I4652" s="58" t="s">
        <v>90</v>
      </c>
      <c r="J4652" s="58" t="s">
        <v>41</v>
      </c>
      <c r="K4652" s="58" t="s">
        <v>42</v>
      </c>
      <c r="N4652" t="s">
        <v>43</v>
      </c>
      <c r="S4652" t="s">
        <v>57</v>
      </c>
      <c r="T4652" t="s">
        <v>45</v>
      </c>
      <c r="U4652" t="s">
        <v>46</v>
      </c>
      <c r="V4652" t="s">
        <v>46</v>
      </c>
      <c r="W4652" t="s">
        <v>156</v>
      </c>
      <c r="X4652" t="s">
        <v>6458</v>
      </c>
      <c r="Y4652" t="s">
        <v>157</v>
      </c>
      <c r="Z4652" t="s">
        <v>158</v>
      </c>
      <c r="AA4652" t="s">
        <v>159</v>
      </c>
      <c r="AB4652" t="s">
        <v>598</v>
      </c>
      <c r="AC4652" t="s">
        <v>599</v>
      </c>
      <c r="AD4652" t="s">
        <v>5708</v>
      </c>
      <c r="AF4652" t="s">
        <v>55</v>
      </c>
      <c r="AG4652" t="s">
        <v>46</v>
      </c>
      <c r="AH4652" t="s">
        <v>56</v>
      </c>
      <c r="AI4652" t="s">
        <v>56</v>
      </c>
      <c r="AJ4652" t="s">
        <v>56</v>
      </c>
      <c r="AK4652" t="s">
        <v>56</v>
      </c>
      <c r="AL4652" t="s">
        <v>56</v>
      </c>
      <c r="AM4652" t="s">
        <v>56</v>
      </c>
      <c r="AN4652" t="s">
        <v>56</v>
      </c>
      <c r="AO4652" t="s">
        <v>56</v>
      </c>
      <c r="AP4652" t="s">
        <v>56</v>
      </c>
      <c r="AQ4652" t="s">
        <v>56</v>
      </c>
      <c r="AR4652" t="s">
        <v>56</v>
      </c>
      <c r="AS4652" t="s">
        <v>56</v>
      </c>
      <c r="AT4652" t="s">
        <v>56</v>
      </c>
      <c r="AU4652" t="s">
        <v>56</v>
      </c>
      <c r="AV4652" t="s">
        <v>56</v>
      </c>
      <c r="AW4652" t="s">
        <v>56</v>
      </c>
    </row>
    <row r="4653" spans="1:49" x14ac:dyDescent="0.3">
      <c r="A4653" t="str">
        <f t="shared" si="361"/>
        <v>VŠMU</v>
      </c>
      <c r="B4653" t="str">
        <f t="shared" si="362"/>
        <v>V</v>
      </c>
      <c r="C4653">
        <f t="shared" si="363"/>
        <v>0.3</v>
      </c>
      <c r="D4653">
        <f t="shared" si="364"/>
        <v>1</v>
      </c>
      <c r="E4653">
        <f t="shared" si="365"/>
        <v>0.3</v>
      </c>
      <c r="G4653" t="s">
        <v>5713</v>
      </c>
      <c r="H4653" t="s">
        <v>39</v>
      </c>
      <c r="I4653" s="58" t="s">
        <v>60</v>
      </c>
      <c r="J4653" s="58" t="s">
        <v>60</v>
      </c>
      <c r="K4653" s="58" t="s">
        <v>97</v>
      </c>
      <c r="N4653" t="s">
        <v>517</v>
      </c>
      <c r="P4653" t="s">
        <v>78</v>
      </c>
      <c r="Q4653" t="s">
        <v>79</v>
      </c>
      <c r="S4653" t="s">
        <v>99</v>
      </c>
      <c r="T4653" t="s">
        <v>45</v>
      </c>
      <c r="U4653" t="s">
        <v>46</v>
      </c>
      <c r="V4653" t="s">
        <v>46</v>
      </c>
      <c r="W4653" t="s">
        <v>111</v>
      </c>
      <c r="X4653" t="s">
        <v>112</v>
      </c>
      <c r="Y4653" t="s">
        <v>113</v>
      </c>
      <c r="Z4653" t="s">
        <v>114</v>
      </c>
      <c r="AA4653" t="s">
        <v>115</v>
      </c>
      <c r="AB4653" t="s">
        <v>146</v>
      </c>
      <c r="AC4653" t="s">
        <v>147</v>
      </c>
      <c r="AE4653" t="s">
        <v>5714</v>
      </c>
      <c r="AF4653" t="s">
        <v>474</v>
      </c>
      <c r="AG4653" t="s">
        <v>56</v>
      </c>
      <c r="AH4653" t="s">
        <v>56</v>
      </c>
      <c r="AI4653" t="s">
        <v>56</v>
      </c>
      <c r="AJ4653" t="s">
        <v>46</v>
      </c>
      <c r="AK4653" t="s">
        <v>56</v>
      </c>
      <c r="AL4653" t="s">
        <v>56</v>
      </c>
      <c r="AM4653" t="s">
        <v>56</v>
      </c>
      <c r="AN4653" t="s">
        <v>56</v>
      </c>
      <c r="AO4653" t="s">
        <v>56</v>
      </c>
      <c r="AP4653" t="s">
        <v>56</v>
      </c>
      <c r="AQ4653" t="s">
        <v>56</v>
      </c>
      <c r="AR4653" t="s">
        <v>56</v>
      </c>
      <c r="AS4653" t="s">
        <v>56</v>
      </c>
      <c r="AT4653" t="s">
        <v>56</v>
      </c>
      <c r="AU4653" t="s">
        <v>56</v>
      </c>
      <c r="AV4653" t="s">
        <v>56</v>
      </c>
      <c r="AW4653" t="s">
        <v>56</v>
      </c>
    </row>
    <row r="4654" spans="1:49" x14ac:dyDescent="0.3">
      <c r="A4654" t="str">
        <f t="shared" si="361"/>
        <v>AU</v>
      </c>
      <c r="B4654" t="str">
        <f t="shared" si="362"/>
        <v>P</v>
      </c>
      <c r="C4654">
        <f t="shared" si="363"/>
        <v>0.89999999999999991</v>
      </c>
      <c r="D4654">
        <f t="shared" si="364"/>
        <v>1</v>
      </c>
      <c r="E4654">
        <f t="shared" si="365"/>
        <v>0.89999999999999991</v>
      </c>
      <c r="G4654" t="s">
        <v>5715</v>
      </c>
      <c r="H4654" t="s">
        <v>39</v>
      </c>
      <c r="I4654" s="58" t="s">
        <v>90</v>
      </c>
      <c r="J4654" s="58" t="s">
        <v>41</v>
      </c>
      <c r="K4654" s="58" t="s">
        <v>42</v>
      </c>
      <c r="N4654" t="s">
        <v>43</v>
      </c>
      <c r="S4654" t="s">
        <v>69</v>
      </c>
      <c r="T4654" t="s">
        <v>73</v>
      </c>
      <c r="U4654" t="s">
        <v>149</v>
      </c>
      <c r="V4654" t="s">
        <v>46</v>
      </c>
      <c r="W4654" t="s">
        <v>156</v>
      </c>
      <c r="X4654" t="s">
        <v>6458</v>
      </c>
      <c r="Y4654" t="s">
        <v>157</v>
      </c>
      <c r="Z4654" t="s">
        <v>158</v>
      </c>
      <c r="AA4654" t="s">
        <v>159</v>
      </c>
      <c r="AB4654" t="s">
        <v>598</v>
      </c>
      <c r="AC4654" t="s">
        <v>599</v>
      </c>
      <c r="AD4654" t="s">
        <v>5708</v>
      </c>
      <c r="AF4654" t="s">
        <v>55</v>
      </c>
      <c r="AG4654" t="s">
        <v>46</v>
      </c>
      <c r="AH4654" t="s">
        <v>56</v>
      </c>
      <c r="AI4654" t="s">
        <v>56</v>
      </c>
      <c r="AJ4654" t="s">
        <v>56</v>
      </c>
      <c r="AK4654" t="s">
        <v>56</v>
      </c>
      <c r="AL4654" t="s">
        <v>56</v>
      </c>
      <c r="AM4654" t="s">
        <v>56</v>
      </c>
      <c r="AN4654" t="s">
        <v>56</v>
      </c>
      <c r="AO4654" t="s">
        <v>56</v>
      </c>
      <c r="AP4654" t="s">
        <v>56</v>
      </c>
      <c r="AQ4654" t="s">
        <v>56</v>
      </c>
      <c r="AR4654" t="s">
        <v>56</v>
      </c>
      <c r="AS4654" t="s">
        <v>56</v>
      </c>
      <c r="AT4654" t="s">
        <v>56</v>
      </c>
      <c r="AU4654" t="s">
        <v>56</v>
      </c>
      <c r="AV4654" t="s">
        <v>56</v>
      </c>
      <c r="AW4654" t="s">
        <v>56</v>
      </c>
    </row>
    <row r="4655" spans="1:49" x14ac:dyDescent="0.3">
      <c r="A4655" t="str">
        <f t="shared" si="361"/>
        <v>VŠMU</v>
      </c>
      <c r="B4655" t="str">
        <f t="shared" si="362"/>
        <v>V</v>
      </c>
      <c r="C4655">
        <f t="shared" si="363"/>
        <v>3</v>
      </c>
      <c r="D4655">
        <f t="shared" si="364"/>
        <v>1</v>
      </c>
      <c r="E4655">
        <f t="shared" si="365"/>
        <v>3</v>
      </c>
      <c r="G4655" t="s">
        <v>5716</v>
      </c>
      <c r="H4655" t="s">
        <v>39</v>
      </c>
      <c r="I4655" s="58" t="s">
        <v>242</v>
      </c>
      <c r="J4655" s="58" t="s">
        <v>41</v>
      </c>
      <c r="K4655" s="58" t="s">
        <v>97</v>
      </c>
      <c r="N4655" t="s">
        <v>5717</v>
      </c>
      <c r="P4655" t="s">
        <v>78</v>
      </c>
      <c r="Q4655" t="s">
        <v>79</v>
      </c>
      <c r="S4655" t="s">
        <v>99</v>
      </c>
      <c r="T4655" t="s">
        <v>45</v>
      </c>
      <c r="U4655" t="s">
        <v>46</v>
      </c>
      <c r="V4655" t="s">
        <v>46</v>
      </c>
      <c r="W4655" t="s">
        <v>111</v>
      </c>
      <c r="X4655" t="s">
        <v>112</v>
      </c>
      <c r="Y4655" t="s">
        <v>113</v>
      </c>
      <c r="Z4655" t="s">
        <v>114</v>
      </c>
      <c r="AA4655" t="s">
        <v>115</v>
      </c>
      <c r="AB4655" t="s">
        <v>146</v>
      </c>
      <c r="AC4655" t="s">
        <v>147</v>
      </c>
      <c r="AE4655" t="s">
        <v>5718</v>
      </c>
      <c r="AF4655" t="s">
        <v>801</v>
      </c>
      <c r="AG4655" t="s">
        <v>56</v>
      </c>
      <c r="AH4655" t="s">
        <v>56</v>
      </c>
      <c r="AI4655" t="s">
        <v>56</v>
      </c>
      <c r="AJ4655" t="s">
        <v>46</v>
      </c>
      <c r="AK4655" t="s">
        <v>56</v>
      </c>
      <c r="AL4655" t="s">
        <v>56</v>
      </c>
      <c r="AM4655" t="s">
        <v>56</v>
      </c>
      <c r="AN4655" t="s">
        <v>56</v>
      </c>
      <c r="AO4655" t="s">
        <v>56</v>
      </c>
      <c r="AP4655" t="s">
        <v>56</v>
      </c>
      <c r="AQ4655" t="s">
        <v>56</v>
      </c>
      <c r="AR4655" t="s">
        <v>56</v>
      </c>
      <c r="AS4655" t="s">
        <v>56</v>
      </c>
      <c r="AT4655" t="s">
        <v>56</v>
      </c>
      <c r="AU4655" t="s">
        <v>56</v>
      </c>
      <c r="AV4655" t="s">
        <v>56</v>
      </c>
      <c r="AW4655" t="s">
        <v>56</v>
      </c>
    </row>
    <row r="4656" spans="1:49" x14ac:dyDescent="0.3">
      <c r="A4656" t="str">
        <f t="shared" si="361"/>
        <v>VŠMU</v>
      </c>
      <c r="B4656" t="str">
        <f t="shared" si="362"/>
        <v>P</v>
      </c>
      <c r="C4656">
        <f t="shared" si="363"/>
        <v>0.44999999999999996</v>
      </c>
      <c r="D4656">
        <f t="shared" si="364"/>
        <v>1</v>
      </c>
      <c r="E4656">
        <f t="shared" si="365"/>
        <v>0.44999999999999996</v>
      </c>
      <c r="G4656" t="s">
        <v>5719</v>
      </c>
      <c r="H4656" t="s">
        <v>39</v>
      </c>
      <c r="I4656" s="58" t="s">
        <v>68</v>
      </c>
      <c r="J4656" s="58" t="s">
        <v>41</v>
      </c>
      <c r="K4656" s="58" t="s">
        <v>42</v>
      </c>
      <c r="N4656" t="s">
        <v>43</v>
      </c>
      <c r="S4656" t="s">
        <v>737</v>
      </c>
      <c r="T4656" t="s">
        <v>45</v>
      </c>
      <c r="U4656" t="s">
        <v>46</v>
      </c>
      <c r="V4656" t="s">
        <v>46</v>
      </c>
      <c r="W4656" t="s">
        <v>111</v>
      </c>
      <c r="X4656" t="s">
        <v>112</v>
      </c>
      <c r="Y4656" t="s">
        <v>113</v>
      </c>
      <c r="Z4656" t="s">
        <v>152</v>
      </c>
      <c r="AA4656" t="s">
        <v>153</v>
      </c>
      <c r="AB4656" t="s">
        <v>604</v>
      </c>
      <c r="AC4656" t="s">
        <v>605</v>
      </c>
      <c r="AD4656" t="s">
        <v>5701</v>
      </c>
      <c r="AF4656" t="s">
        <v>55</v>
      </c>
      <c r="AG4656" t="s">
        <v>46</v>
      </c>
      <c r="AH4656" t="s">
        <v>56</v>
      </c>
      <c r="AI4656" t="s">
        <v>56</v>
      </c>
      <c r="AJ4656" t="s">
        <v>56</v>
      </c>
      <c r="AK4656" t="s">
        <v>56</v>
      </c>
      <c r="AL4656" t="s">
        <v>56</v>
      </c>
      <c r="AM4656" t="s">
        <v>56</v>
      </c>
      <c r="AN4656" t="s">
        <v>56</v>
      </c>
      <c r="AO4656" t="s">
        <v>56</v>
      </c>
      <c r="AP4656" t="s">
        <v>56</v>
      </c>
      <c r="AQ4656" t="s">
        <v>56</v>
      </c>
      <c r="AR4656" t="s">
        <v>56</v>
      </c>
      <c r="AS4656" t="s">
        <v>56</v>
      </c>
      <c r="AT4656" t="s">
        <v>46</v>
      </c>
      <c r="AU4656" t="s">
        <v>56</v>
      </c>
      <c r="AV4656" t="s">
        <v>56</v>
      </c>
      <c r="AW4656" t="s">
        <v>56</v>
      </c>
    </row>
    <row r="4657" spans="1:49" x14ac:dyDescent="0.3">
      <c r="A4657" t="str">
        <f t="shared" si="361"/>
        <v>AU</v>
      </c>
      <c r="B4657" t="str">
        <f t="shared" si="362"/>
        <v>P</v>
      </c>
      <c r="C4657">
        <f t="shared" si="363"/>
        <v>0.89999999999999991</v>
      </c>
      <c r="D4657">
        <f t="shared" si="364"/>
        <v>1</v>
      </c>
      <c r="E4657">
        <f t="shared" si="365"/>
        <v>0.89999999999999991</v>
      </c>
      <c r="G4657" t="s">
        <v>5720</v>
      </c>
      <c r="H4657" t="s">
        <v>39</v>
      </c>
      <c r="I4657" s="58" t="s">
        <v>90</v>
      </c>
      <c r="J4657" s="58" t="s">
        <v>41</v>
      </c>
      <c r="K4657" s="58" t="s">
        <v>42</v>
      </c>
      <c r="N4657" t="s">
        <v>43</v>
      </c>
      <c r="S4657" t="s">
        <v>737</v>
      </c>
      <c r="T4657" t="s">
        <v>45</v>
      </c>
      <c r="U4657" t="s">
        <v>46</v>
      </c>
      <c r="V4657" t="s">
        <v>46</v>
      </c>
      <c r="W4657" t="s">
        <v>156</v>
      </c>
      <c r="X4657" t="s">
        <v>6458</v>
      </c>
      <c r="Y4657" t="s">
        <v>157</v>
      </c>
      <c r="Z4657" t="s">
        <v>158</v>
      </c>
      <c r="AA4657" t="s">
        <v>159</v>
      </c>
      <c r="AB4657" t="s">
        <v>598</v>
      </c>
      <c r="AC4657" t="s">
        <v>599</v>
      </c>
      <c r="AD4657" t="s">
        <v>5708</v>
      </c>
      <c r="AF4657" t="s">
        <v>55</v>
      </c>
      <c r="AG4657" t="s">
        <v>46</v>
      </c>
      <c r="AH4657" t="s">
        <v>56</v>
      </c>
      <c r="AI4657" t="s">
        <v>56</v>
      </c>
      <c r="AJ4657" t="s">
        <v>56</v>
      </c>
      <c r="AK4657" t="s">
        <v>56</v>
      </c>
      <c r="AL4657" t="s">
        <v>56</v>
      </c>
      <c r="AM4657" t="s">
        <v>56</v>
      </c>
      <c r="AN4657" t="s">
        <v>56</v>
      </c>
      <c r="AO4657" t="s">
        <v>56</v>
      </c>
      <c r="AP4657" t="s">
        <v>56</v>
      </c>
      <c r="AQ4657" t="s">
        <v>56</v>
      </c>
      <c r="AR4657" t="s">
        <v>56</v>
      </c>
      <c r="AS4657" t="s">
        <v>56</v>
      </c>
      <c r="AT4657" t="s">
        <v>56</v>
      </c>
      <c r="AU4657" t="s">
        <v>56</v>
      </c>
      <c r="AV4657" t="s">
        <v>56</v>
      </c>
      <c r="AW4657" t="s">
        <v>56</v>
      </c>
    </row>
    <row r="4658" spans="1:49" x14ac:dyDescent="0.3">
      <c r="A4658" t="str">
        <f t="shared" si="361"/>
        <v>VŠMU</v>
      </c>
      <c r="B4658" t="str">
        <f t="shared" si="362"/>
        <v>P</v>
      </c>
      <c r="C4658">
        <f t="shared" si="363"/>
        <v>0.44999999999999996</v>
      </c>
      <c r="D4658">
        <f t="shared" si="364"/>
        <v>1</v>
      </c>
      <c r="E4658">
        <f t="shared" si="365"/>
        <v>0.44999999999999996</v>
      </c>
      <c r="G4658" t="s">
        <v>5721</v>
      </c>
      <c r="H4658" t="s">
        <v>39</v>
      </c>
      <c r="I4658" s="58" t="s">
        <v>68</v>
      </c>
      <c r="J4658" s="58" t="s">
        <v>41</v>
      </c>
      <c r="K4658" s="58" t="s">
        <v>42</v>
      </c>
      <c r="N4658" t="s">
        <v>43</v>
      </c>
      <c r="S4658" t="s">
        <v>737</v>
      </c>
      <c r="T4658" t="s">
        <v>45</v>
      </c>
      <c r="U4658" t="s">
        <v>46</v>
      </c>
      <c r="V4658" t="s">
        <v>46</v>
      </c>
      <c r="W4658" t="s">
        <v>111</v>
      </c>
      <c r="X4658" t="s">
        <v>112</v>
      </c>
      <c r="Y4658" t="s">
        <v>113</v>
      </c>
      <c r="Z4658" t="s">
        <v>152</v>
      </c>
      <c r="AA4658" t="s">
        <v>153</v>
      </c>
      <c r="AB4658" t="s">
        <v>604</v>
      </c>
      <c r="AC4658" t="s">
        <v>605</v>
      </c>
      <c r="AD4658" t="s">
        <v>5701</v>
      </c>
      <c r="AF4658" t="s">
        <v>55</v>
      </c>
      <c r="AG4658" t="s">
        <v>46</v>
      </c>
      <c r="AH4658" t="s">
        <v>56</v>
      </c>
      <c r="AI4658" t="s">
        <v>56</v>
      </c>
      <c r="AJ4658" t="s">
        <v>56</v>
      </c>
      <c r="AK4658" t="s">
        <v>56</v>
      </c>
      <c r="AL4658" t="s">
        <v>56</v>
      </c>
      <c r="AM4658" t="s">
        <v>56</v>
      </c>
      <c r="AN4658" t="s">
        <v>56</v>
      </c>
      <c r="AO4658" t="s">
        <v>56</v>
      </c>
      <c r="AP4658" t="s">
        <v>56</v>
      </c>
      <c r="AQ4658" t="s">
        <v>56</v>
      </c>
      <c r="AR4658" t="s">
        <v>56</v>
      </c>
      <c r="AS4658" t="s">
        <v>56</v>
      </c>
      <c r="AT4658" t="s">
        <v>46</v>
      </c>
      <c r="AU4658" t="s">
        <v>56</v>
      </c>
      <c r="AV4658" t="s">
        <v>56</v>
      </c>
      <c r="AW4658" t="s">
        <v>56</v>
      </c>
    </row>
    <row r="4659" spans="1:49" x14ac:dyDescent="0.3">
      <c r="A4659" t="str">
        <f t="shared" si="361"/>
        <v>AU</v>
      </c>
      <c r="B4659" t="str">
        <f t="shared" si="362"/>
        <v>P</v>
      </c>
      <c r="C4659">
        <f t="shared" si="363"/>
        <v>0.89999999999999991</v>
      </c>
      <c r="D4659">
        <f t="shared" si="364"/>
        <v>1</v>
      </c>
      <c r="E4659">
        <f t="shared" si="365"/>
        <v>0.89999999999999991</v>
      </c>
      <c r="G4659" t="s">
        <v>5722</v>
      </c>
      <c r="H4659" t="s">
        <v>39</v>
      </c>
      <c r="I4659" s="58" t="s">
        <v>90</v>
      </c>
      <c r="J4659" s="58" t="s">
        <v>41</v>
      </c>
      <c r="K4659" s="58" t="s">
        <v>42</v>
      </c>
      <c r="N4659" t="s">
        <v>43</v>
      </c>
      <c r="S4659" t="s">
        <v>57</v>
      </c>
      <c r="T4659" t="s">
        <v>73</v>
      </c>
      <c r="U4659" t="s">
        <v>149</v>
      </c>
      <c r="V4659" t="s">
        <v>46</v>
      </c>
      <c r="W4659" t="s">
        <v>156</v>
      </c>
      <c r="X4659" t="s">
        <v>6458</v>
      </c>
      <c r="Y4659" t="s">
        <v>157</v>
      </c>
      <c r="Z4659" t="s">
        <v>158</v>
      </c>
      <c r="AA4659" t="s">
        <v>159</v>
      </c>
      <c r="AB4659" t="s">
        <v>598</v>
      </c>
      <c r="AC4659" t="s">
        <v>599</v>
      </c>
      <c r="AD4659" t="s">
        <v>5708</v>
      </c>
      <c r="AF4659" t="s">
        <v>55</v>
      </c>
      <c r="AG4659" t="s">
        <v>46</v>
      </c>
      <c r="AH4659" t="s">
        <v>56</v>
      </c>
      <c r="AI4659" t="s">
        <v>56</v>
      </c>
      <c r="AJ4659" t="s">
        <v>56</v>
      </c>
      <c r="AK4659" t="s">
        <v>56</v>
      </c>
      <c r="AL4659" t="s">
        <v>56</v>
      </c>
      <c r="AM4659" t="s">
        <v>56</v>
      </c>
      <c r="AN4659" t="s">
        <v>56</v>
      </c>
      <c r="AO4659" t="s">
        <v>56</v>
      </c>
      <c r="AP4659" t="s">
        <v>56</v>
      </c>
      <c r="AQ4659" t="s">
        <v>56</v>
      </c>
      <c r="AR4659" t="s">
        <v>56</v>
      </c>
      <c r="AS4659" t="s">
        <v>56</v>
      </c>
      <c r="AT4659" t="s">
        <v>56</v>
      </c>
      <c r="AU4659" t="s">
        <v>56</v>
      </c>
      <c r="AV4659" t="s">
        <v>56</v>
      </c>
      <c r="AW4659" t="s">
        <v>56</v>
      </c>
    </row>
    <row r="4660" spans="1:49" x14ac:dyDescent="0.3">
      <c r="A4660" t="str">
        <f t="shared" si="361"/>
        <v>VŠMU</v>
      </c>
      <c r="B4660" t="str">
        <f t="shared" si="362"/>
        <v>P</v>
      </c>
      <c r="C4660">
        <f t="shared" si="363"/>
        <v>0.44999999999999996</v>
      </c>
      <c r="D4660">
        <f t="shared" si="364"/>
        <v>1</v>
      </c>
      <c r="E4660">
        <f t="shared" si="365"/>
        <v>0.44999999999999996</v>
      </c>
      <c r="G4660" t="s">
        <v>5723</v>
      </c>
      <c r="H4660" t="s">
        <v>39</v>
      </c>
      <c r="I4660" s="58" t="s">
        <v>68</v>
      </c>
      <c r="J4660" s="58" t="s">
        <v>41</v>
      </c>
      <c r="K4660" s="58" t="s">
        <v>42</v>
      </c>
      <c r="N4660" t="s">
        <v>43</v>
      </c>
      <c r="S4660" t="s">
        <v>737</v>
      </c>
      <c r="T4660" t="s">
        <v>45</v>
      </c>
      <c r="U4660" t="s">
        <v>46</v>
      </c>
      <c r="V4660" t="s">
        <v>46</v>
      </c>
      <c r="W4660" t="s">
        <v>111</v>
      </c>
      <c r="X4660" t="s">
        <v>112</v>
      </c>
      <c r="Y4660" t="s">
        <v>113</v>
      </c>
      <c r="Z4660" t="s">
        <v>152</v>
      </c>
      <c r="AA4660" t="s">
        <v>153</v>
      </c>
      <c r="AB4660" t="s">
        <v>604</v>
      </c>
      <c r="AC4660" t="s">
        <v>605</v>
      </c>
      <c r="AD4660" t="s">
        <v>5701</v>
      </c>
      <c r="AF4660" t="s">
        <v>55</v>
      </c>
      <c r="AG4660" t="s">
        <v>46</v>
      </c>
      <c r="AH4660" t="s">
        <v>56</v>
      </c>
      <c r="AI4660" t="s">
        <v>56</v>
      </c>
      <c r="AJ4660" t="s">
        <v>56</v>
      </c>
      <c r="AK4660" t="s">
        <v>56</v>
      </c>
      <c r="AL4660" t="s">
        <v>56</v>
      </c>
      <c r="AM4660" t="s">
        <v>56</v>
      </c>
      <c r="AN4660" t="s">
        <v>56</v>
      </c>
      <c r="AO4660" t="s">
        <v>56</v>
      </c>
      <c r="AP4660" t="s">
        <v>56</v>
      </c>
      <c r="AQ4660" t="s">
        <v>56</v>
      </c>
      <c r="AR4660" t="s">
        <v>56</v>
      </c>
      <c r="AS4660" t="s">
        <v>56</v>
      </c>
      <c r="AT4660" t="s">
        <v>46</v>
      </c>
      <c r="AU4660" t="s">
        <v>56</v>
      </c>
      <c r="AV4660" t="s">
        <v>56</v>
      </c>
      <c r="AW4660" t="s">
        <v>56</v>
      </c>
    </row>
    <row r="4661" spans="1:49" x14ac:dyDescent="0.3">
      <c r="A4661" t="str">
        <f t="shared" si="361"/>
        <v>VŠMU</v>
      </c>
      <c r="B4661" t="str">
        <f t="shared" si="362"/>
        <v>P</v>
      </c>
      <c r="C4661">
        <f t="shared" si="363"/>
        <v>0.44999999999999996</v>
      </c>
      <c r="D4661">
        <f t="shared" si="364"/>
        <v>1</v>
      </c>
      <c r="E4661">
        <f t="shared" si="365"/>
        <v>0.44999999999999996</v>
      </c>
      <c r="G4661" t="s">
        <v>5724</v>
      </c>
      <c r="H4661" t="s">
        <v>39</v>
      </c>
      <c r="I4661" s="58" t="s">
        <v>68</v>
      </c>
      <c r="J4661" s="58" t="s">
        <v>41</v>
      </c>
      <c r="K4661" s="58" t="s">
        <v>42</v>
      </c>
      <c r="N4661" t="s">
        <v>43</v>
      </c>
      <c r="S4661" t="s">
        <v>737</v>
      </c>
      <c r="T4661" t="s">
        <v>45</v>
      </c>
      <c r="U4661" t="s">
        <v>46</v>
      </c>
      <c r="V4661" t="s">
        <v>46</v>
      </c>
      <c r="W4661" t="s">
        <v>111</v>
      </c>
      <c r="X4661" t="s">
        <v>112</v>
      </c>
      <c r="Y4661" t="s">
        <v>113</v>
      </c>
      <c r="Z4661" t="s">
        <v>152</v>
      </c>
      <c r="AA4661" t="s">
        <v>153</v>
      </c>
      <c r="AB4661" t="s">
        <v>604</v>
      </c>
      <c r="AC4661" t="s">
        <v>605</v>
      </c>
      <c r="AD4661" t="s">
        <v>5701</v>
      </c>
      <c r="AF4661" t="s">
        <v>55</v>
      </c>
      <c r="AG4661" t="s">
        <v>46</v>
      </c>
      <c r="AH4661" t="s">
        <v>56</v>
      </c>
      <c r="AI4661" t="s">
        <v>56</v>
      </c>
      <c r="AJ4661" t="s">
        <v>56</v>
      </c>
      <c r="AK4661" t="s">
        <v>56</v>
      </c>
      <c r="AL4661" t="s">
        <v>56</v>
      </c>
      <c r="AM4661" t="s">
        <v>56</v>
      </c>
      <c r="AN4661" t="s">
        <v>56</v>
      </c>
      <c r="AO4661" t="s">
        <v>56</v>
      </c>
      <c r="AP4661" t="s">
        <v>56</v>
      </c>
      <c r="AQ4661" t="s">
        <v>56</v>
      </c>
      <c r="AR4661" t="s">
        <v>56</v>
      </c>
      <c r="AS4661" t="s">
        <v>56</v>
      </c>
      <c r="AT4661" t="s">
        <v>46</v>
      </c>
      <c r="AU4661" t="s">
        <v>56</v>
      </c>
      <c r="AV4661" t="s">
        <v>56</v>
      </c>
      <c r="AW4661" t="s">
        <v>56</v>
      </c>
    </row>
    <row r="4662" spans="1:49" x14ac:dyDescent="0.3">
      <c r="A4662" t="str">
        <f t="shared" si="361"/>
        <v>AU</v>
      </c>
      <c r="B4662" t="str">
        <f t="shared" si="362"/>
        <v>P</v>
      </c>
      <c r="C4662">
        <f t="shared" si="363"/>
        <v>0.89999999999999991</v>
      </c>
      <c r="D4662">
        <f t="shared" si="364"/>
        <v>1</v>
      </c>
      <c r="E4662">
        <f t="shared" si="365"/>
        <v>0.89999999999999991</v>
      </c>
      <c r="G4662" t="s">
        <v>5725</v>
      </c>
      <c r="H4662" t="s">
        <v>39</v>
      </c>
      <c r="I4662" s="58" t="s">
        <v>90</v>
      </c>
      <c r="J4662" s="58" t="s">
        <v>41</v>
      </c>
      <c r="K4662" s="58" t="s">
        <v>42</v>
      </c>
      <c r="N4662" t="s">
        <v>43</v>
      </c>
      <c r="S4662" t="s">
        <v>69</v>
      </c>
      <c r="T4662" t="s">
        <v>73</v>
      </c>
      <c r="U4662" t="s">
        <v>149</v>
      </c>
      <c r="V4662" t="s">
        <v>46</v>
      </c>
      <c r="W4662" t="s">
        <v>156</v>
      </c>
      <c r="X4662" t="s">
        <v>6458</v>
      </c>
      <c r="Y4662" t="s">
        <v>157</v>
      </c>
      <c r="Z4662" t="s">
        <v>158</v>
      </c>
      <c r="AA4662" t="s">
        <v>159</v>
      </c>
      <c r="AB4662" t="s">
        <v>598</v>
      </c>
      <c r="AC4662" t="s">
        <v>599</v>
      </c>
      <c r="AD4662" t="s">
        <v>5708</v>
      </c>
      <c r="AF4662" t="s">
        <v>55</v>
      </c>
      <c r="AG4662" t="s">
        <v>46</v>
      </c>
      <c r="AH4662" t="s">
        <v>56</v>
      </c>
      <c r="AI4662" t="s">
        <v>56</v>
      </c>
      <c r="AJ4662" t="s">
        <v>56</v>
      </c>
      <c r="AK4662" t="s">
        <v>56</v>
      </c>
      <c r="AL4662" t="s">
        <v>56</v>
      </c>
      <c r="AM4662" t="s">
        <v>56</v>
      </c>
      <c r="AN4662" t="s">
        <v>56</v>
      </c>
      <c r="AO4662" t="s">
        <v>56</v>
      </c>
      <c r="AP4662" t="s">
        <v>56</v>
      </c>
      <c r="AQ4662" t="s">
        <v>56</v>
      </c>
      <c r="AR4662" t="s">
        <v>56</v>
      </c>
      <c r="AS4662" t="s">
        <v>56</v>
      </c>
      <c r="AT4662" t="s">
        <v>56</v>
      </c>
      <c r="AU4662" t="s">
        <v>56</v>
      </c>
      <c r="AV4662" t="s">
        <v>56</v>
      </c>
      <c r="AW4662" t="s">
        <v>56</v>
      </c>
    </row>
    <row r="4663" spans="1:49" x14ac:dyDescent="0.3">
      <c r="A4663" t="str">
        <f t="shared" si="361"/>
        <v>AU</v>
      </c>
      <c r="B4663" t="str">
        <f t="shared" si="362"/>
        <v>P</v>
      </c>
      <c r="C4663">
        <f t="shared" si="363"/>
        <v>0.89999999999999991</v>
      </c>
      <c r="D4663">
        <f t="shared" si="364"/>
        <v>1</v>
      </c>
      <c r="E4663">
        <f t="shared" si="365"/>
        <v>0.89999999999999991</v>
      </c>
      <c r="G4663" t="s">
        <v>5726</v>
      </c>
      <c r="H4663" t="s">
        <v>39</v>
      </c>
      <c r="I4663" s="58" t="s">
        <v>90</v>
      </c>
      <c r="J4663" s="58" t="s">
        <v>41</v>
      </c>
      <c r="K4663" s="58" t="s">
        <v>42</v>
      </c>
      <c r="N4663" t="s">
        <v>43</v>
      </c>
      <c r="S4663" t="s">
        <v>57</v>
      </c>
      <c r="T4663" t="s">
        <v>73</v>
      </c>
      <c r="U4663" t="s">
        <v>149</v>
      </c>
      <c r="V4663" t="s">
        <v>46</v>
      </c>
      <c r="W4663" t="s">
        <v>156</v>
      </c>
      <c r="X4663" t="s">
        <v>6458</v>
      </c>
      <c r="Y4663" t="s">
        <v>157</v>
      </c>
      <c r="Z4663" t="s">
        <v>158</v>
      </c>
      <c r="AA4663" t="s">
        <v>159</v>
      </c>
      <c r="AB4663" t="s">
        <v>598</v>
      </c>
      <c r="AC4663" t="s">
        <v>599</v>
      </c>
      <c r="AD4663" t="s">
        <v>5708</v>
      </c>
      <c r="AF4663" t="s">
        <v>55</v>
      </c>
      <c r="AG4663" t="s">
        <v>46</v>
      </c>
      <c r="AH4663" t="s">
        <v>56</v>
      </c>
      <c r="AI4663" t="s">
        <v>56</v>
      </c>
      <c r="AJ4663" t="s">
        <v>56</v>
      </c>
      <c r="AK4663" t="s">
        <v>56</v>
      </c>
      <c r="AL4663" t="s">
        <v>56</v>
      </c>
      <c r="AM4663" t="s">
        <v>56</v>
      </c>
      <c r="AN4663" t="s">
        <v>56</v>
      </c>
      <c r="AO4663" t="s">
        <v>56</v>
      </c>
      <c r="AP4663" t="s">
        <v>56</v>
      </c>
      <c r="AQ4663" t="s">
        <v>56</v>
      </c>
      <c r="AR4663" t="s">
        <v>56</v>
      </c>
      <c r="AS4663" t="s">
        <v>56</v>
      </c>
      <c r="AT4663" t="s">
        <v>56</v>
      </c>
      <c r="AU4663" t="s">
        <v>56</v>
      </c>
      <c r="AV4663" t="s">
        <v>56</v>
      </c>
      <c r="AW4663" t="s">
        <v>56</v>
      </c>
    </row>
    <row r="4664" spans="1:49" x14ac:dyDescent="0.3">
      <c r="A4664" t="str">
        <f t="shared" si="361"/>
        <v>AU</v>
      </c>
      <c r="B4664" t="str">
        <f t="shared" si="362"/>
        <v>P</v>
      </c>
      <c r="C4664">
        <f t="shared" si="363"/>
        <v>0.78</v>
      </c>
      <c r="D4664">
        <f t="shared" si="364"/>
        <v>1</v>
      </c>
      <c r="E4664">
        <f t="shared" si="365"/>
        <v>0.78</v>
      </c>
      <c r="G4664" t="s">
        <v>5727</v>
      </c>
      <c r="H4664" t="s">
        <v>39</v>
      </c>
      <c r="I4664" s="58" t="s">
        <v>75</v>
      </c>
      <c r="J4664" s="58" t="s">
        <v>41</v>
      </c>
      <c r="K4664" s="58" t="s">
        <v>42</v>
      </c>
      <c r="N4664" t="s">
        <v>144</v>
      </c>
      <c r="S4664" t="s">
        <v>72</v>
      </c>
      <c r="T4664" t="s">
        <v>45</v>
      </c>
      <c r="U4664" t="s">
        <v>46</v>
      </c>
      <c r="V4664" t="s">
        <v>46</v>
      </c>
      <c r="W4664" t="s">
        <v>156</v>
      </c>
      <c r="X4664" t="s">
        <v>6458</v>
      </c>
      <c r="Y4664" t="s">
        <v>157</v>
      </c>
      <c r="Z4664" t="s">
        <v>158</v>
      </c>
      <c r="AA4664" t="s">
        <v>159</v>
      </c>
      <c r="AB4664" t="s">
        <v>337</v>
      </c>
      <c r="AC4664" t="s">
        <v>338</v>
      </c>
      <c r="AD4664" t="s">
        <v>5728</v>
      </c>
      <c r="AF4664" t="s">
        <v>55</v>
      </c>
      <c r="AG4664" t="s">
        <v>46</v>
      </c>
      <c r="AH4664" t="s">
        <v>56</v>
      </c>
      <c r="AI4664" t="s">
        <v>56</v>
      </c>
      <c r="AJ4664" t="s">
        <v>56</v>
      </c>
      <c r="AK4664" t="s">
        <v>56</v>
      </c>
      <c r="AL4664" t="s">
        <v>56</v>
      </c>
      <c r="AM4664" t="s">
        <v>56</v>
      </c>
      <c r="AN4664" t="s">
        <v>56</v>
      </c>
      <c r="AO4664" t="s">
        <v>56</v>
      </c>
      <c r="AP4664" t="s">
        <v>56</v>
      </c>
      <c r="AQ4664" t="s">
        <v>56</v>
      </c>
      <c r="AR4664" t="s">
        <v>56</v>
      </c>
      <c r="AS4664" t="s">
        <v>56</v>
      </c>
      <c r="AT4664" t="s">
        <v>56</v>
      </c>
      <c r="AU4664" t="s">
        <v>56</v>
      </c>
      <c r="AV4664" t="s">
        <v>46</v>
      </c>
      <c r="AW4664" t="s">
        <v>56</v>
      </c>
    </row>
    <row r="4665" spans="1:49" x14ac:dyDescent="0.3">
      <c r="A4665" t="str">
        <f t="shared" si="361"/>
        <v>AU</v>
      </c>
      <c r="B4665" t="str">
        <f t="shared" si="362"/>
        <v>P</v>
      </c>
      <c r="C4665">
        <f t="shared" si="363"/>
        <v>0.78</v>
      </c>
      <c r="D4665">
        <f t="shared" si="364"/>
        <v>1</v>
      </c>
      <c r="E4665">
        <f t="shared" si="365"/>
        <v>0.78</v>
      </c>
      <c r="G4665" t="s">
        <v>5729</v>
      </c>
      <c r="H4665" t="s">
        <v>39</v>
      </c>
      <c r="I4665" s="58" t="s">
        <v>75</v>
      </c>
      <c r="J4665" s="58" t="s">
        <v>41</v>
      </c>
      <c r="K4665" s="58" t="s">
        <v>42</v>
      </c>
      <c r="N4665" t="s">
        <v>144</v>
      </c>
      <c r="S4665" t="s">
        <v>72</v>
      </c>
      <c r="T4665" t="s">
        <v>45</v>
      </c>
      <c r="U4665" t="s">
        <v>46</v>
      </c>
      <c r="V4665" t="s">
        <v>46</v>
      </c>
      <c r="W4665" t="s">
        <v>156</v>
      </c>
      <c r="X4665" t="s">
        <v>6458</v>
      </c>
      <c r="Y4665" t="s">
        <v>157</v>
      </c>
      <c r="Z4665" t="s">
        <v>158</v>
      </c>
      <c r="AA4665" t="s">
        <v>159</v>
      </c>
      <c r="AB4665" t="s">
        <v>337</v>
      </c>
      <c r="AC4665" t="s">
        <v>338</v>
      </c>
      <c r="AD4665" t="s">
        <v>5728</v>
      </c>
      <c r="AF4665" t="s">
        <v>55</v>
      </c>
      <c r="AG4665" t="s">
        <v>46</v>
      </c>
      <c r="AH4665" t="s">
        <v>56</v>
      </c>
      <c r="AI4665" t="s">
        <v>56</v>
      </c>
      <c r="AJ4665" t="s">
        <v>56</v>
      </c>
      <c r="AK4665" t="s">
        <v>56</v>
      </c>
      <c r="AL4665" t="s">
        <v>56</v>
      </c>
      <c r="AM4665" t="s">
        <v>56</v>
      </c>
      <c r="AN4665" t="s">
        <v>56</v>
      </c>
      <c r="AO4665" t="s">
        <v>56</v>
      </c>
      <c r="AP4665" t="s">
        <v>56</v>
      </c>
      <c r="AQ4665" t="s">
        <v>56</v>
      </c>
      <c r="AR4665" t="s">
        <v>56</v>
      </c>
      <c r="AS4665" t="s">
        <v>56</v>
      </c>
      <c r="AT4665" t="s">
        <v>56</v>
      </c>
      <c r="AU4665" t="s">
        <v>56</v>
      </c>
      <c r="AV4665" t="s">
        <v>46</v>
      </c>
      <c r="AW4665" t="s">
        <v>56</v>
      </c>
    </row>
    <row r="4666" spans="1:49" x14ac:dyDescent="0.3">
      <c r="A4666" t="str">
        <f t="shared" si="361"/>
        <v>UK</v>
      </c>
      <c r="B4666" t="str">
        <f t="shared" si="362"/>
        <v>P</v>
      </c>
      <c r="C4666">
        <f t="shared" si="363"/>
        <v>0.89999999999999991</v>
      </c>
      <c r="D4666">
        <f t="shared" si="364"/>
        <v>1</v>
      </c>
      <c r="E4666">
        <f t="shared" si="365"/>
        <v>0.89999999999999991</v>
      </c>
      <c r="G4666" t="s">
        <v>5730</v>
      </c>
      <c r="H4666" t="s">
        <v>39</v>
      </c>
      <c r="I4666" s="58" t="s">
        <v>133</v>
      </c>
      <c r="J4666" s="58" t="s">
        <v>41</v>
      </c>
      <c r="K4666" s="58" t="s">
        <v>42</v>
      </c>
      <c r="N4666" t="s">
        <v>364</v>
      </c>
      <c r="S4666" t="s">
        <v>57</v>
      </c>
      <c r="T4666" t="s">
        <v>70</v>
      </c>
      <c r="U4666" t="s">
        <v>200</v>
      </c>
      <c r="V4666" t="s">
        <v>46</v>
      </c>
      <c r="W4666" t="s">
        <v>47</v>
      </c>
      <c r="X4666" t="s">
        <v>48</v>
      </c>
      <c r="Y4666" t="s">
        <v>49</v>
      </c>
      <c r="Z4666" t="s">
        <v>50</v>
      </c>
      <c r="AA4666" t="s">
        <v>51</v>
      </c>
      <c r="AB4666" t="s">
        <v>52</v>
      </c>
      <c r="AC4666" t="s">
        <v>53</v>
      </c>
      <c r="AE4666" t="s">
        <v>5731</v>
      </c>
      <c r="AF4666" t="s">
        <v>55</v>
      </c>
      <c r="AG4666" t="s">
        <v>56</v>
      </c>
      <c r="AH4666" t="s">
        <v>46</v>
      </c>
      <c r="AI4666" t="s">
        <v>56</v>
      </c>
      <c r="AJ4666" t="s">
        <v>56</v>
      </c>
      <c r="AK4666" t="s">
        <v>56</v>
      </c>
      <c r="AL4666" t="s">
        <v>56</v>
      </c>
      <c r="AM4666" t="s">
        <v>56</v>
      </c>
      <c r="AN4666" t="s">
        <v>56</v>
      </c>
      <c r="AO4666" t="s">
        <v>149</v>
      </c>
      <c r="AP4666" t="s">
        <v>56</v>
      </c>
      <c r="AQ4666" t="s">
        <v>56</v>
      </c>
      <c r="AR4666" t="s">
        <v>56</v>
      </c>
      <c r="AS4666" t="s">
        <v>56</v>
      </c>
      <c r="AT4666" t="s">
        <v>56</v>
      </c>
      <c r="AU4666" t="s">
        <v>56</v>
      </c>
      <c r="AV4666" t="s">
        <v>56</v>
      </c>
      <c r="AW4666" t="s">
        <v>56</v>
      </c>
    </row>
    <row r="4667" spans="1:49" x14ac:dyDescent="0.3">
      <c r="A4667" t="str">
        <f t="shared" si="361"/>
        <v>AU</v>
      </c>
      <c r="B4667" t="str">
        <f t="shared" si="362"/>
        <v>P</v>
      </c>
      <c r="C4667">
        <f t="shared" si="363"/>
        <v>0.78</v>
      </c>
      <c r="D4667">
        <f t="shared" si="364"/>
        <v>1</v>
      </c>
      <c r="E4667">
        <f t="shared" si="365"/>
        <v>0.78</v>
      </c>
      <c r="G4667" t="s">
        <v>5732</v>
      </c>
      <c r="H4667" t="s">
        <v>39</v>
      </c>
      <c r="I4667" s="58" t="s">
        <v>75</v>
      </c>
      <c r="J4667" s="58" t="s">
        <v>41</v>
      </c>
      <c r="K4667" s="58" t="s">
        <v>42</v>
      </c>
      <c r="N4667" t="s">
        <v>144</v>
      </c>
      <c r="S4667" t="s">
        <v>72</v>
      </c>
      <c r="T4667" t="s">
        <v>45</v>
      </c>
      <c r="U4667" t="s">
        <v>46</v>
      </c>
      <c r="V4667" t="s">
        <v>46</v>
      </c>
      <c r="W4667" t="s">
        <v>156</v>
      </c>
      <c r="X4667" t="s">
        <v>6458</v>
      </c>
      <c r="Y4667" t="s">
        <v>157</v>
      </c>
      <c r="Z4667" t="s">
        <v>158</v>
      </c>
      <c r="AA4667" t="s">
        <v>159</v>
      </c>
      <c r="AB4667" t="s">
        <v>337</v>
      </c>
      <c r="AC4667" t="s">
        <v>338</v>
      </c>
      <c r="AD4667" t="s">
        <v>5728</v>
      </c>
      <c r="AF4667" t="s">
        <v>55</v>
      </c>
      <c r="AG4667" t="s">
        <v>46</v>
      </c>
      <c r="AH4667" t="s">
        <v>56</v>
      </c>
      <c r="AI4667" t="s">
        <v>56</v>
      </c>
      <c r="AJ4667" t="s">
        <v>56</v>
      </c>
      <c r="AK4667" t="s">
        <v>56</v>
      </c>
      <c r="AL4667" t="s">
        <v>56</v>
      </c>
      <c r="AM4667" t="s">
        <v>56</v>
      </c>
      <c r="AN4667" t="s">
        <v>56</v>
      </c>
      <c r="AO4667" t="s">
        <v>56</v>
      </c>
      <c r="AP4667" t="s">
        <v>56</v>
      </c>
      <c r="AQ4667" t="s">
        <v>56</v>
      </c>
      <c r="AR4667" t="s">
        <v>56</v>
      </c>
      <c r="AS4667" t="s">
        <v>56</v>
      </c>
      <c r="AT4667" t="s">
        <v>56</v>
      </c>
      <c r="AU4667" t="s">
        <v>56</v>
      </c>
      <c r="AV4667" t="s">
        <v>46</v>
      </c>
      <c r="AW4667" t="s">
        <v>56</v>
      </c>
    </row>
    <row r="4668" spans="1:49" x14ac:dyDescent="0.3">
      <c r="A4668" t="str">
        <f t="shared" si="361"/>
        <v>VŠVU</v>
      </c>
      <c r="B4668" t="str">
        <f t="shared" si="362"/>
        <v>V</v>
      </c>
      <c r="C4668">
        <f t="shared" si="363"/>
        <v>0.89999999999999991</v>
      </c>
      <c r="D4668">
        <f t="shared" si="364"/>
        <v>1</v>
      </c>
      <c r="E4668">
        <f t="shared" si="365"/>
        <v>0.89999999999999991</v>
      </c>
      <c r="G4668" t="s">
        <v>5733</v>
      </c>
      <c r="H4668" t="s">
        <v>39</v>
      </c>
      <c r="I4668" s="58" t="s">
        <v>90</v>
      </c>
      <c r="J4668" s="58" t="s">
        <v>41</v>
      </c>
      <c r="K4668" s="58" t="s">
        <v>97</v>
      </c>
      <c r="N4668" t="s">
        <v>98</v>
      </c>
      <c r="P4668" t="s">
        <v>213</v>
      </c>
      <c r="Q4668" t="s">
        <v>79</v>
      </c>
      <c r="S4668" t="s">
        <v>99</v>
      </c>
      <c r="T4668" t="s">
        <v>45</v>
      </c>
      <c r="U4668" t="s">
        <v>46</v>
      </c>
      <c r="V4668" t="s">
        <v>46</v>
      </c>
      <c r="W4668" t="s">
        <v>764</v>
      </c>
      <c r="X4668" t="s">
        <v>765</v>
      </c>
      <c r="Y4668" t="s">
        <v>766</v>
      </c>
      <c r="Z4668" t="s">
        <v>767</v>
      </c>
      <c r="AB4668" t="s">
        <v>1196</v>
      </c>
      <c r="AC4668" t="s">
        <v>1197</v>
      </c>
      <c r="AE4668" t="s">
        <v>5734</v>
      </c>
      <c r="AF4668" t="s">
        <v>55</v>
      </c>
      <c r="AG4668" t="s">
        <v>56</v>
      </c>
      <c r="AH4668" t="s">
        <v>46</v>
      </c>
      <c r="AI4668" t="s">
        <v>56</v>
      </c>
      <c r="AJ4668" t="s">
        <v>56</v>
      </c>
      <c r="AK4668" t="s">
        <v>56</v>
      </c>
      <c r="AL4668" t="s">
        <v>56</v>
      </c>
      <c r="AM4668" t="s">
        <v>56</v>
      </c>
      <c r="AN4668" t="s">
        <v>56</v>
      </c>
      <c r="AO4668" t="s">
        <v>56</v>
      </c>
      <c r="AP4668" t="s">
        <v>56</v>
      </c>
      <c r="AQ4668" t="s">
        <v>56</v>
      </c>
      <c r="AR4668" t="s">
        <v>56</v>
      </c>
      <c r="AS4668" t="s">
        <v>56</v>
      </c>
      <c r="AT4668" t="s">
        <v>56</v>
      </c>
      <c r="AU4668" t="s">
        <v>56</v>
      </c>
      <c r="AV4668" t="s">
        <v>56</v>
      </c>
      <c r="AW4668" t="s">
        <v>56</v>
      </c>
    </row>
    <row r="4669" spans="1:49" x14ac:dyDescent="0.3">
      <c r="A4669" t="str">
        <f t="shared" si="361"/>
        <v>VŠVU</v>
      </c>
      <c r="B4669" t="str">
        <f t="shared" si="362"/>
        <v>V</v>
      </c>
      <c r="C4669">
        <f t="shared" si="363"/>
        <v>7.1999999999999993</v>
      </c>
      <c r="D4669">
        <f t="shared" si="364"/>
        <v>0.5</v>
      </c>
      <c r="E4669">
        <f t="shared" si="365"/>
        <v>3.5999999999999996</v>
      </c>
      <c r="G4669" t="s">
        <v>5735</v>
      </c>
      <c r="H4669" t="s">
        <v>39</v>
      </c>
      <c r="I4669" s="58" t="s">
        <v>526</v>
      </c>
      <c r="J4669" s="58" t="s">
        <v>143</v>
      </c>
      <c r="K4669" s="58" t="s">
        <v>76</v>
      </c>
      <c r="N4669" t="s">
        <v>514</v>
      </c>
      <c r="P4669" t="s">
        <v>78</v>
      </c>
      <c r="Q4669" t="s">
        <v>79</v>
      </c>
      <c r="S4669" t="s">
        <v>80</v>
      </c>
      <c r="T4669" t="s">
        <v>73</v>
      </c>
      <c r="U4669" t="s">
        <v>149</v>
      </c>
      <c r="V4669" t="s">
        <v>46</v>
      </c>
      <c r="W4669" t="s">
        <v>764</v>
      </c>
      <c r="X4669" t="s">
        <v>765</v>
      </c>
      <c r="Y4669" t="s">
        <v>766</v>
      </c>
      <c r="Z4669" t="s">
        <v>767</v>
      </c>
      <c r="AB4669" t="s">
        <v>1155</v>
      </c>
      <c r="AC4669" t="s">
        <v>1156</v>
      </c>
      <c r="AD4669" t="s">
        <v>5736</v>
      </c>
      <c r="AF4669" t="s">
        <v>255</v>
      </c>
      <c r="AG4669" t="s">
        <v>56</v>
      </c>
      <c r="AH4669" t="s">
        <v>56</v>
      </c>
      <c r="AI4669" t="s">
        <v>46</v>
      </c>
      <c r="AJ4669" t="s">
        <v>56</v>
      </c>
      <c r="AK4669" t="s">
        <v>56</v>
      </c>
      <c r="AL4669" t="s">
        <v>56</v>
      </c>
      <c r="AM4669" t="s">
        <v>56</v>
      </c>
      <c r="AN4669" t="s">
        <v>56</v>
      </c>
      <c r="AO4669" t="s">
        <v>223</v>
      </c>
      <c r="AP4669" t="s">
        <v>46</v>
      </c>
      <c r="AQ4669" t="s">
        <v>56</v>
      </c>
      <c r="AR4669" t="s">
        <v>56</v>
      </c>
      <c r="AS4669" t="s">
        <v>56</v>
      </c>
      <c r="AT4669" t="s">
        <v>56</v>
      </c>
      <c r="AU4669" t="s">
        <v>56</v>
      </c>
      <c r="AV4669" t="s">
        <v>56</v>
      </c>
      <c r="AW4669" t="s">
        <v>56</v>
      </c>
    </row>
    <row r="4670" spans="1:49" x14ac:dyDescent="0.3">
      <c r="A4670" t="str">
        <f t="shared" si="361"/>
        <v>VŠVU</v>
      </c>
      <c r="B4670" t="str">
        <f t="shared" si="362"/>
        <v>V</v>
      </c>
      <c r="C4670">
        <f t="shared" si="363"/>
        <v>7.1999999999999993</v>
      </c>
      <c r="D4670">
        <f t="shared" si="364"/>
        <v>0.5</v>
      </c>
      <c r="E4670">
        <f t="shared" si="365"/>
        <v>3.5999999999999996</v>
      </c>
      <c r="G4670" t="s">
        <v>5735</v>
      </c>
      <c r="H4670" t="s">
        <v>39</v>
      </c>
      <c r="I4670" s="58" t="s">
        <v>526</v>
      </c>
      <c r="J4670" s="58" t="s">
        <v>143</v>
      </c>
      <c r="K4670" s="58" t="s">
        <v>76</v>
      </c>
      <c r="N4670" t="s">
        <v>514</v>
      </c>
      <c r="P4670" t="s">
        <v>78</v>
      </c>
      <c r="Q4670" t="s">
        <v>79</v>
      </c>
      <c r="S4670" t="s">
        <v>80</v>
      </c>
      <c r="T4670" t="s">
        <v>73</v>
      </c>
      <c r="U4670" t="s">
        <v>149</v>
      </c>
      <c r="V4670" t="s">
        <v>46</v>
      </c>
      <c r="W4670" t="s">
        <v>764</v>
      </c>
      <c r="X4670" t="s">
        <v>765</v>
      </c>
      <c r="Y4670" t="s">
        <v>766</v>
      </c>
      <c r="Z4670" t="s">
        <v>767</v>
      </c>
      <c r="AB4670" t="s">
        <v>1088</v>
      </c>
      <c r="AC4670" t="s">
        <v>1089</v>
      </c>
      <c r="AD4670" t="s">
        <v>5736</v>
      </c>
      <c r="AF4670" t="s">
        <v>255</v>
      </c>
      <c r="AG4670" t="s">
        <v>56</v>
      </c>
      <c r="AH4670" t="s">
        <v>56</v>
      </c>
      <c r="AI4670" t="s">
        <v>46</v>
      </c>
      <c r="AJ4670" t="s">
        <v>56</v>
      </c>
      <c r="AK4670" t="s">
        <v>56</v>
      </c>
      <c r="AL4670" t="s">
        <v>56</v>
      </c>
      <c r="AM4670" t="s">
        <v>56</v>
      </c>
      <c r="AN4670" t="s">
        <v>56</v>
      </c>
      <c r="AO4670" t="s">
        <v>223</v>
      </c>
      <c r="AP4670" t="s">
        <v>46</v>
      </c>
      <c r="AQ4670" t="s">
        <v>56</v>
      </c>
      <c r="AR4670" t="s">
        <v>56</v>
      </c>
      <c r="AS4670" t="s">
        <v>56</v>
      </c>
      <c r="AT4670" t="s">
        <v>56</v>
      </c>
      <c r="AU4670" t="s">
        <v>56</v>
      </c>
      <c r="AV4670" t="s">
        <v>56</v>
      </c>
      <c r="AW4670" t="s">
        <v>56</v>
      </c>
    </row>
    <row r="4671" spans="1:49" x14ac:dyDescent="0.3">
      <c r="A4671" t="str">
        <f t="shared" si="361"/>
        <v>AU</v>
      </c>
      <c r="B4671" t="str">
        <f t="shared" si="362"/>
        <v>P</v>
      </c>
      <c r="C4671">
        <f t="shared" si="363"/>
        <v>0.44999999999999996</v>
      </c>
      <c r="D4671">
        <f t="shared" si="364"/>
        <v>1</v>
      </c>
      <c r="E4671">
        <f t="shared" si="365"/>
        <v>0.44999999999999996</v>
      </c>
      <c r="G4671" t="s">
        <v>5737</v>
      </c>
      <c r="H4671" t="s">
        <v>39</v>
      </c>
      <c r="I4671" s="58" t="s">
        <v>68</v>
      </c>
      <c r="J4671" s="58" t="s">
        <v>41</v>
      </c>
      <c r="K4671" s="58" t="s">
        <v>42</v>
      </c>
      <c r="N4671" t="s">
        <v>144</v>
      </c>
      <c r="S4671" t="s">
        <v>72</v>
      </c>
      <c r="T4671" t="s">
        <v>45</v>
      </c>
      <c r="U4671" t="s">
        <v>46</v>
      </c>
      <c r="V4671" t="s">
        <v>46</v>
      </c>
      <c r="W4671" t="s">
        <v>156</v>
      </c>
      <c r="X4671" t="s">
        <v>6458</v>
      </c>
      <c r="Y4671" t="s">
        <v>157</v>
      </c>
      <c r="Z4671" t="s">
        <v>158</v>
      </c>
      <c r="AA4671" t="s">
        <v>159</v>
      </c>
      <c r="AB4671" t="s">
        <v>337</v>
      </c>
      <c r="AC4671" t="s">
        <v>338</v>
      </c>
      <c r="AD4671" t="s">
        <v>5738</v>
      </c>
      <c r="AF4671" t="s">
        <v>55</v>
      </c>
      <c r="AG4671" t="s">
        <v>46</v>
      </c>
      <c r="AH4671" t="s">
        <v>56</v>
      </c>
      <c r="AI4671" t="s">
        <v>56</v>
      </c>
      <c r="AJ4671" t="s">
        <v>56</v>
      </c>
      <c r="AK4671" t="s">
        <v>56</v>
      </c>
      <c r="AL4671" t="s">
        <v>56</v>
      </c>
      <c r="AM4671" t="s">
        <v>56</v>
      </c>
      <c r="AN4671" t="s">
        <v>56</v>
      </c>
      <c r="AO4671" t="s">
        <v>56</v>
      </c>
      <c r="AP4671" t="s">
        <v>56</v>
      </c>
      <c r="AQ4671" t="s">
        <v>56</v>
      </c>
      <c r="AR4671" t="s">
        <v>56</v>
      </c>
      <c r="AS4671" t="s">
        <v>56</v>
      </c>
      <c r="AT4671" t="s">
        <v>56</v>
      </c>
      <c r="AU4671" t="s">
        <v>56</v>
      </c>
      <c r="AV4671" t="s">
        <v>46</v>
      </c>
      <c r="AW4671" t="s">
        <v>56</v>
      </c>
    </row>
    <row r="4672" spans="1:49" x14ac:dyDescent="0.3">
      <c r="A4672" t="str">
        <f t="shared" si="361"/>
        <v>AU</v>
      </c>
      <c r="B4672" t="str">
        <f t="shared" si="362"/>
        <v>P</v>
      </c>
      <c r="C4672">
        <f t="shared" si="363"/>
        <v>0.44999999999999996</v>
      </c>
      <c r="D4672">
        <f t="shared" si="364"/>
        <v>1</v>
      </c>
      <c r="E4672">
        <f t="shared" si="365"/>
        <v>0.44999999999999996</v>
      </c>
      <c r="G4672" t="s">
        <v>5739</v>
      </c>
      <c r="H4672" t="s">
        <v>39</v>
      </c>
      <c r="I4672" s="58" t="s">
        <v>68</v>
      </c>
      <c r="J4672" s="58" t="s">
        <v>41</v>
      </c>
      <c r="K4672" s="58" t="s">
        <v>42</v>
      </c>
      <c r="N4672" t="s">
        <v>144</v>
      </c>
      <c r="S4672" t="s">
        <v>348</v>
      </c>
      <c r="T4672" t="s">
        <v>73</v>
      </c>
      <c r="U4672" t="s">
        <v>149</v>
      </c>
      <c r="V4672" t="s">
        <v>46</v>
      </c>
      <c r="W4672" t="s">
        <v>156</v>
      </c>
      <c r="X4672" t="s">
        <v>6458</v>
      </c>
      <c r="Y4672" t="s">
        <v>157</v>
      </c>
      <c r="Z4672" t="s">
        <v>158</v>
      </c>
      <c r="AA4672" t="s">
        <v>159</v>
      </c>
      <c r="AB4672" t="s">
        <v>337</v>
      </c>
      <c r="AC4672" t="s">
        <v>338</v>
      </c>
      <c r="AD4672" t="s">
        <v>5738</v>
      </c>
      <c r="AF4672" t="s">
        <v>55</v>
      </c>
      <c r="AG4672" t="s">
        <v>46</v>
      </c>
      <c r="AH4672" t="s">
        <v>56</v>
      </c>
      <c r="AI4672" t="s">
        <v>56</v>
      </c>
      <c r="AJ4672" t="s">
        <v>56</v>
      </c>
      <c r="AK4672" t="s">
        <v>56</v>
      </c>
      <c r="AL4672" t="s">
        <v>56</v>
      </c>
      <c r="AM4672" t="s">
        <v>56</v>
      </c>
      <c r="AN4672" t="s">
        <v>56</v>
      </c>
      <c r="AO4672" t="s">
        <v>56</v>
      </c>
      <c r="AP4672" t="s">
        <v>56</v>
      </c>
      <c r="AQ4672" t="s">
        <v>56</v>
      </c>
      <c r="AR4672" t="s">
        <v>56</v>
      </c>
      <c r="AS4672" t="s">
        <v>56</v>
      </c>
      <c r="AT4672" t="s">
        <v>56</v>
      </c>
      <c r="AU4672" t="s">
        <v>56</v>
      </c>
      <c r="AV4672" t="s">
        <v>46</v>
      </c>
      <c r="AW4672" t="s">
        <v>56</v>
      </c>
    </row>
    <row r="4673" spans="1:49" x14ac:dyDescent="0.3">
      <c r="A4673" t="str">
        <f t="shared" si="361"/>
        <v>HuaJA</v>
      </c>
      <c r="B4673" t="str">
        <f t="shared" si="362"/>
        <v>P</v>
      </c>
      <c r="C4673">
        <f t="shared" si="363"/>
        <v>0.44999999999999996</v>
      </c>
      <c r="D4673">
        <f t="shared" si="364"/>
        <v>0.5</v>
      </c>
      <c r="E4673">
        <f t="shared" si="365"/>
        <v>0.22499999999999998</v>
      </c>
      <c r="G4673" t="s">
        <v>5740</v>
      </c>
      <c r="H4673" t="s">
        <v>39</v>
      </c>
      <c r="I4673" s="58" t="s">
        <v>68</v>
      </c>
      <c r="J4673" s="58" t="s">
        <v>41</v>
      </c>
      <c r="K4673" s="58" t="s">
        <v>42</v>
      </c>
      <c r="N4673" t="s">
        <v>144</v>
      </c>
      <c r="S4673" t="s">
        <v>348</v>
      </c>
      <c r="T4673" t="s">
        <v>162</v>
      </c>
      <c r="U4673" t="s">
        <v>196</v>
      </c>
      <c r="V4673" t="s">
        <v>46</v>
      </c>
      <c r="W4673" t="s">
        <v>163</v>
      </c>
      <c r="X4673" t="s">
        <v>164</v>
      </c>
      <c r="Y4673" t="s">
        <v>165</v>
      </c>
      <c r="Z4673" t="s">
        <v>166</v>
      </c>
      <c r="AB4673" t="s">
        <v>167</v>
      </c>
      <c r="AD4673" t="s">
        <v>5738</v>
      </c>
      <c r="AF4673" t="s">
        <v>55</v>
      </c>
      <c r="AG4673" t="s">
        <v>46</v>
      </c>
      <c r="AH4673" t="s">
        <v>56</v>
      </c>
      <c r="AI4673" t="s">
        <v>56</v>
      </c>
      <c r="AJ4673" t="s">
        <v>56</v>
      </c>
      <c r="AK4673" t="s">
        <v>56</v>
      </c>
      <c r="AL4673" t="s">
        <v>56</v>
      </c>
      <c r="AM4673" t="s">
        <v>56</v>
      </c>
      <c r="AN4673" t="s">
        <v>56</v>
      </c>
      <c r="AO4673" t="s">
        <v>56</v>
      </c>
      <c r="AP4673" t="s">
        <v>56</v>
      </c>
      <c r="AQ4673" t="s">
        <v>56</v>
      </c>
      <c r="AR4673" t="s">
        <v>56</v>
      </c>
      <c r="AS4673" t="s">
        <v>56</v>
      </c>
      <c r="AT4673" t="s">
        <v>56</v>
      </c>
      <c r="AU4673" t="s">
        <v>56</v>
      </c>
      <c r="AV4673" t="s">
        <v>56</v>
      </c>
      <c r="AW4673" t="s">
        <v>56</v>
      </c>
    </row>
    <row r="4674" spans="1:49" x14ac:dyDescent="0.3">
      <c r="A4674" t="str">
        <f t="shared" ref="A4674:A4737" si="366">+VLOOKUP(X4674,VVS_nasa,2,FALSE)</f>
        <v>AU</v>
      </c>
      <c r="B4674" t="str">
        <f t="shared" ref="B4674:B4737" si="367">+VLOOKUP(K4674,Per_Viz,2,FALSE)</f>
        <v>P</v>
      </c>
      <c r="C4674">
        <f t="shared" ref="C4674:C4737" si="368">+VLOOKUP(I4674,EUCA,2,FALSE)</f>
        <v>0.44999999999999996</v>
      </c>
      <c r="D4674">
        <f t="shared" si="364"/>
        <v>0.5</v>
      </c>
      <c r="E4674">
        <f t="shared" si="365"/>
        <v>0.22499999999999998</v>
      </c>
      <c r="G4674" t="s">
        <v>5740</v>
      </c>
      <c r="H4674" t="s">
        <v>39</v>
      </c>
      <c r="I4674" s="58" t="s">
        <v>68</v>
      </c>
      <c r="J4674" s="58" t="s">
        <v>41</v>
      </c>
      <c r="K4674" s="58" t="s">
        <v>42</v>
      </c>
      <c r="N4674" t="s">
        <v>144</v>
      </c>
      <c r="S4674" t="s">
        <v>348</v>
      </c>
      <c r="T4674" t="s">
        <v>151</v>
      </c>
      <c r="U4674" t="s">
        <v>196</v>
      </c>
      <c r="V4674" t="s">
        <v>46</v>
      </c>
      <c r="W4674" t="s">
        <v>156</v>
      </c>
      <c r="X4674" t="s">
        <v>6458</v>
      </c>
      <c r="Y4674" t="s">
        <v>157</v>
      </c>
      <c r="Z4674" t="s">
        <v>158</v>
      </c>
      <c r="AA4674" t="s">
        <v>159</v>
      </c>
      <c r="AB4674" t="s">
        <v>337</v>
      </c>
      <c r="AC4674" t="s">
        <v>338</v>
      </c>
      <c r="AD4674" t="s">
        <v>5738</v>
      </c>
      <c r="AF4674" t="s">
        <v>55</v>
      </c>
      <c r="AG4674" t="s">
        <v>46</v>
      </c>
      <c r="AH4674" t="s">
        <v>56</v>
      </c>
      <c r="AI4674" t="s">
        <v>56</v>
      </c>
      <c r="AJ4674" t="s">
        <v>56</v>
      </c>
      <c r="AK4674" t="s">
        <v>56</v>
      </c>
      <c r="AL4674" t="s">
        <v>56</v>
      </c>
      <c r="AM4674" t="s">
        <v>56</v>
      </c>
      <c r="AN4674" t="s">
        <v>56</v>
      </c>
      <c r="AO4674" t="s">
        <v>56</v>
      </c>
      <c r="AP4674" t="s">
        <v>56</v>
      </c>
      <c r="AQ4674" t="s">
        <v>56</v>
      </c>
      <c r="AR4674" t="s">
        <v>56</v>
      </c>
      <c r="AS4674" t="s">
        <v>56</v>
      </c>
      <c r="AT4674" t="s">
        <v>56</v>
      </c>
      <c r="AU4674" t="s">
        <v>56</v>
      </c>
      <c r="AV4674" t="s">
        <v>46</v>
      </c>
      <c r="AW4674" t="s">
        <v>56</v>
      </c>
    </row>
    <row r="4675" spans="1:49" x14ac:dyDescent="0.3">
      <c r="A4675" t="str">
        <f t="shared" si="366"/>
        <v>UKF</v>
      </c>
      <c r="B4675" t="str">
        <f t="shared" si="367"/>
        <v>V</v>
      </c>
      <c r="C4675">
        <f t="shared" si="368"/>
        <v>0.44999999999999996</v>
      </c>
      <c r="D4675">
        <f t="shared" ref="D4675:D4738" si="369">1/COUNTIF(G:G,G4675)</f>
        <v>1</v>
      </c>
      <c r="E4675">
        <f t="shared" ref="E4675:E4738" si="370">+C4675*D4675</f>
        <v>0.44999999999999996</v>
      </c>
      <c r="G4675" t="s">
        <v>5741</v>
      </c>
      <c r="H4675" t="s">
        <v>39</v>
      </c>
      <c r="I4675" s="58" t="s">
        <v>68</v>
      </c>
      <c r="J4675" s="58" t="s">
        <v>41</v>
      </c>
      <c r="K4675" s="58" t="s">
        <v>76</v>
      </c>
      <c r="N4675" t="s">
        <v>713</v>
      </c>
      <c r="P4675" t="s">
        <v>78</v>
      </c>
      <c r="Q4675" t="s">
        <v>79</v>
      </c>
      <c r="S4675" t="s">
        <v>80</v>
      </c>
      <c r="T4675" t="s">
        <v>45</v>
      </c>
      <c r="U4675" t="s">
        <v>46</v>
      </c>
      <c r="V4675" t="s">
        <v>46</v>
      </c>
      <c r="W4675" t="s">
        <v>1274</v>
      </c>
      <c r="X4675" t="s">
        <v>1275</v>
      </c>
      <c r="Y4675" t="s">
        <v>1276</v>
      </c>
      <c r="Z4675" t="s">
        <v>1277</v>
      </c>
      <c r="AA4675" t="s">
        <v>1278</v>
      </c>
      <c r="AB4675" t="s">
        <v>1702</v>
      </c>
      <c r="AC4675" t="s">
        <v>1703</v>
      </c>
      <c r="AD4675" t="s">
        <v>4631</v>
      </c>
      <c r="AF4675" t="s">
        <v>55</v>
      </c>
      <c r="AG4675" t="s">
        <v>46</v>
      </c>
      <c r="AH4675" t="s">
        <v>56</v>
      </c>
      <c r="AI4675" t="s">
        <v>56</v>
      </c>
      <c r="AJ4675" t="s">
        <v>56</v>
      </c>
      <c r="AK4675" t="s">
        <v>56</v>
      </c>
      <c r="AL4675" t="s">
        <v>56</v>
      </c>
      <c r="AM4675" t="s">
        <v>56</v>
      </c>
      <c r="AN4675" t="s">
        <v>56</v>
      </c>
      <c r="AO4675" t="s">
        <v>56</v>
      </c>
      <c r="AP4675" t="s">
        <v>56</v>
      </c>
      <c r="AQ4675" t="s">
        <v>56</v>
      </c>
      <c r="AR4675" t="s">
        <v>56</v>
      </c>
      <c r="AS4675" t="s">
        <v>56</v>
      </c>
      <c r="AT4675" t="s">
        <v>56</v>
      </c>
      <c r="AU4675" t="s">
        <v>56</v>
      </c>
      <c r="AV4675" t="s">
        <v>56</v>
      </c>
      <c r="AW4675" t="s">
        <v>56</v>
      </c>
    </row>
    <row r="4676" spans="1:49" x14ac:dyDescent="0.3">
      <c r="A4676" t="str">
        <f t="shared" si="366"/>
        <v>AU</v>
      </c>
      <c r="B4676" t="str">
        <f t="shared" si="367"/>
        <v>P</v>
      </c>
      <c r="C4676">
        <f t="shared" si="368"/>
        <v>0.44999999999999996</v>
      </c>
      <c r="D4676">
        <f t="shared" si="369"/>
        <v>1</v>
      </c>
      <c r="E4676">
        <f t="shared" si="370"/>
        <v>0.44999999999999996</v>
      </c>
      <c r="G4676" t="s">
        <v>5742</v>
      </c>
      <c r="H4676" t="s">
        <v>39</v>
      </c>
      <c r="I4676" s="58" t="s">
        <v>68</v>
      </c>
      <c r="J4676" s="58" t="s">
        <v>41</v>
      </c>
      <c r="K4676" s="58" t="s">
        <v>42</v>
      </c>
      <c r="N4676" t="s">
        <v>144</v>
      </c>
      <c r="S4676" t="s">
        <v>72</v>
      </c>
      <c r="T4676" t="s">
        <v>45</v>
      </c>
      <c r="U4676" t="s">
        <v>46</v>
      </c>
      <c r="V4676" t="s">
        <v>46</v>
      </c>
      <c r="W4676" t="s">
        <v>156</v>
      </c>
      <c r="X4676" t="s">
        <v>6458</v>
      </c>
      <c r="Y4676" t="s">
        <v>157</v>
      </c>
      <c r="Z4676" t="s">
        <v>158</v>
      </c>
      <c r="AA4676" t="s">
        <v>159</v>
      </c>
      <c r="AB4676" t="s">
        <v>337</v>
      </c>
      <c r="AC4676" t="s">
        <v>338</v>
      </c>
      <c r="AD4676" t="s">
        <v>5743</v>
      </c>
      <c r="AF4676" t="s">
        <v>55</v>
      </c>
      <c r="AG4676" t="s">
        <v>46</v>
      </c>
      <c r="AH4676" t="s">
        <v>56</v>
      </c>
      <c r="AI4676" t="s">
        <v>56</v>
      </c>
      <c r="AJ4676" t="s">
        <v>56</v>
      </c>
      <c r="AK4676" t="s">
        <v>56</v>
      </c>
      <c r="AL4676" t="s">
        <v>56</v>
      </c>
      <c r="AM4676" t="s">
        <v>56</v>
      </c>
      <c r="AN4676" t="s">
        <v>56</v>
      </c>
      <c r="AO4676" t="s">
        <v>56</v>
      </c>
      <c r="AP4676" t="s">
        <v>56</v>
      </c>
      <c r="AQ4676" t="s">
        <v>56</v>
      </c>
      <c r="AR4676" t="s">
        <v>56</v>
      </c>
      <c r="AS4676" t="s">
        <v>56</v>
      </c>
      <c r="AT4676" t="s">
        <v>56</v>
      </c>
      <c r="AU4676" t="s">
        <v>56</v>
      </c>
      <c r="AV4676" t="s">
        <v>46</v>
      </c>
      <c r="AW4676" t="s">
        <v>56</v>
      </c>
    </row>
    <row r="4677" spans="1:49" x14ac:dyDescent="0.3">
      <c r="A4677" t="str">
        <f t="shared" si="366"/>
        <v>AU</v>
      </c>
      <c r="B4677" t="str">
        <f t="shared" si="367"/>
        <v>P</v>
      </c>
      <c r="C4677">
        <f t="shared" si="368"/>
        <v>0.44999999999999996</v>
      </c>
      <c r="D4677">
        <f t="shared" si="369"/>
        <v>1</v>
      </c>
      <c r="E4677">
        <f t="shared" si="370"/>
        <v>0.44999999999999996</v>
      </c>
      <c r="G4677" t="s">
        <v>5744</v>
      </c>
      <c r="H4677" t="s">
        <v>39</v>
      </c>
      <c r="I4677" s="58" t="s">
        <v>68</v>
      </c>
      <c r="J4677" s="58" t="s">
        <v>41</v>
      </c>
      <c r="K4677" s="58" t="s">
        <v>42</v>
      </c>
      <c r="N4677" t="s">
        <v>43</v>
      </c>
      <c r="S4677" t="s">
        <v>72</v>
      </c>
      <c r="T4677" t="s">
        <v>45</v>
      </c>
      <c r="U4677" t="s">
        <v>46</v>
      </c>
      <c r="V4677" t="s">
        <v>46</v>
      </c>
      <c r="W4677" t="s">
        <v>156</v>
      </c>
      <c r="X4677" t="s">
        <v>6458</v>
      </c>
      <c r="Y4677" t="s">
        <v>157</v>
      </c>
      <c r="Z4677" t="s">
        <v>158</v>
      </c>
      <c r="AA4677" t="s">
        <v>159</v>
      </c>
      <c r="AB4677" t="s">
        <v>337</v>
      </c>
      <c r="AC4677" t="s">
        <v>338</v>
      </c>
      <c r="AD4677" t="s">
        <v>5743</v>
      </c>
      <c r="AF4677" t="s">
        <v>55</v>
      </c>
      <c r="AG4677" t="s">
        <v>46</v>
      </c>
      <c r="AH4677" t="s">
        <v>56</v>
      </c>
      <c r="AI4677" t="s">
        <v>56</v>
      </c>
      <c r="AJ4677" t="s">
        <v>56</v>
      </c>
      <c r="AK4677" t="s">
        <v>56</v>
      </c>
      <c r="AL4677" t="s">
        <v>56</v>
      </c>
      <c r="AM4677" t="s">
        <v>56</v>
      </c>
      <c r="AN4677" t="s">
        <v>56</v>
      </c>
      <c r="AO4677" t="s">
        <v>56</v>
      </c>
      <c r="AP4677" t="s">
        <v>56</v>
      </c>
      <c r="AQ4677" t="s">
        <v>56</v>
      </c>
      <c r="AR4677" t="s">
        <v>56</v>
      </c>
      <c r="AS4677" t="s">
        <v>56</v>
      </c>
      <c r="AT4677" t="s">
        <v>56</v>
      </c>
      <c r="AU4677" t="s">
        <v>56</v>
      </c>
      <c r="AV4677" t="s">
        <v>46</v>
      </c>
      <c r="AW4677" t="s">
        <v>56</v>
      </c>
    </row>
    <row r="4678" spans="1:49" x14ac:dyDescent="0.3">
      <c r="A4678" t="str">
        <f t="shared" si="366"/>
        <v>AU</v>
      </c>
      <c r="B4678" t="str">
        <f t="shared" si="367"/>
        <v>P</v>
      </c>
      <c r="C4678">
        <f t="shared" si="368"/>
        <v>0.44999999999999996</v>
      </c>
      <c r="D4678">
        <f t="shared" si="369"/>
        <v>1</v>
      </c>
      <c r="E4678">
        <f t="shared" si="370"/>
        <v>0.44999999999999996</v>
      </c>
      <c r="G4678" t="s">
        <v>5745</v>
      </c>
      <c r="H4678" t="s">
        <v>39</v>
      </c>
      <c r="I4678" s="58" t="s">
        <v>68</v>
      </c>
      <c r="J4678" s="58" t="s">
        <v>41</v>
      </c>
      <c r="K4678" s="58" t="s">
        <v>42</v>
      </c>
      <c r="N4678" t="s">
        <v>43</v>
      </c>
      <c r="S4678" t="s">
        <v>72</v>
      </c>
      <c r="T4678" t="s">
        <v>45</v>
      </c>
      <c r="U4678" t="s">
        <v>46</v>
      </c>
      <c r="V4678" t="s">
        <v>46</v>
      </c>
      <c r="W4678" t="s">
        <v>156</v>
      </c>
      <c r="X4678" t="s">
        <v>6458</v>
      </c>
      <c r="Y4678" t="s">
        <v>157</v>
      </c>
      <c r="Z4678" t="s">
        <v>158</v>
      </c>
      <c r="AA4678" t="s">
        <v>159</v>
      </c>
      <c r="AB4678" t="s">
        <v>337</v>
      </c>
      <c r="AC4678" t="s">
        <v>338</v>
      </c>
      <c r="AD4678" t="s">
        <v>5743</v>
      </c>
      <c r="AF4678" t="s">
        <v>55</v>
      </c>
      <c r="AG4678" t="s">
        <v>46</v>
      </c>
      <c r="AH4678" t="s">
        <v>56</v>
      </c>
      <c r="AI4678" t="s">
        <v>56</v>
      </c>
      <c r="AJ4678" t="s">
        <v>56</v>
      </c>
      <c r="AK4678" t="s">
        <v>56</v>
      </c>
      <c r="AL4678" t="s">
        <v>56</v>
      </c>
      <c r="AM4678" t="s">
        <v>56</v>
      </c>
      <c r="AN4678" t="s">
        <v>56</v>
      </c>
      <c r="AO4678" t="s">
        <v>56</v>
      </c>
      <c r="AP4678" t="s">
        <v>56</v>
      </c>
      <c r="AQ4678" t="s">
        <v>56</v>
      </c>
      <c r="AR4678" t="s">
        <v>56</v>
      </c>
      <c r="AS4678" t="s">
        <v>56</v>
      </c>
      <c r="AT4678" t="s">
        <v>56</v>
      </c>
      <c r="AU4678" t="s">
        <v>56</v>
      </c>
      <c r="AV4678" t="s">
        <v>46</v>
      </c>
      <c r="AW4678" t="s">
        <v>56</v>
      </c>
    </row>
    <row r="4679" spans="1:49" x14ac:dyDescent="0.3">
      <c r="A4679" t="str">
        <f t="shared" si="366"/>
        <v>AU</v>
      </c>
      <c r="B4679" t="str">
        <f t="shared" si="367"/>
        <v>P</v>
      </c>
      <c r="C4679">
        <f t="shared" si="368"/>
        <v>0.44999999999999996</v>
      </c>
      <c r="D4679">
        <f t="shared" si="369"/>
        <v>1</v>
      </c>
      <c r="E4679">
        <f t="shared" si="370"/>
        <v>0.44999999999999996</v>
      </c>
      <c r="G4679" t="s">
        <v>5746</v>
      </c>
      <c r="H4679" t="s">
        <v>39</v>
      </c>
      <c r="I4679" s="58" t="s">
        <v>68</v>
      </c>
      <c r="J4679" s="58" t="s">
        <v>41</v>
      </c>
      <c r="K4679" s="58" t="s">
        <v>42</v>
      </c>
      <c r="N4679" t="s">
        <v>43</v>
      </c>
      <c r="S4679" t="s">
        <v>72</v>
      </c>
      <c r="T4679" t="s">
        <v>45</v>
      </c>
      <c r="U4679" t="s">
        <v>46</v>
      </c>
      <c r="V4679" t="s">
        <v>46</v>
      </c>
      <c r="W4679" t="s">
        <v>156</v>
      </c>
      <c r="X4679" t="s">
        <v>6458</v>
      </c>
      <c r="Y4679" t="s">
        <v>157</v>
      </c>
      <c r="Z4679" t="s">
        <v>158</v>
      </c>
      <c r="AA4679" t="s">
        <v>159</v>
      </c>
      <c r="AB4679" t="s">
        <v>337</v>
      </c>
      <c r="AC4679" t="s">
        <v>338</v>
      </c>
      <c r="AD4679" t="s">
        <v>5743</v>
      </c>
      <c r="AF4679" t="s">
        <v>55</v>
      </c>
      <c r="AG4679" t="s">
        <v>46</v>
      </c>
      <c r="AH4679" t="s">
        <v>56</v>
      </c>
      <c r="AI4679" t="s">
        <v>56</v>
      </c>
      <c r="AJ4679" t="s">
        <v>56</v>
      </c>
      <c r="AK4679" t="s">
        <v>56</v>
      </c>
      <c r="AL4679" t="s">
        <v>56</v>
      </c>
      <c r="AM4679" t="s">
        <v>56</v>
      </c>
      <c r="AN4679" t="s">
        <v>56</v>
      </c>
      <c r="AO4679" t="s">
        <v>56</v>
      </c>
      <c r="AP4679" t="s">
        <v>56</v>
      </c>
      <c r="AQ4679" t="s">
        <v>56</v>
      </c>
      <c r="AR4679" t="s">
        <v>56</v>
      </c>
      <c r="AS4679" t="s">
        <v>56</v>
      </c>
      <c r="AT4679" t="s">
        <v>56</v>
      </c>
      <c r="AU4679" t="s">
        <v>56</v>
      </c>
      <c r="AV4679" t="s">
        <v>46</v>
      </c>
      <c r="AW4679" t="s">
        <v>56</v>
      </c>
    </row>
    <row r="4680" spans="1:49" x14ac:dyDescent="0.3">
      <c r="A4680" t="str">
        <f t="shared" si="366"/>
        <v>AU</v>
      </c>
      <c r="B4680" t="str">
        <f t="shared" si="367"/>
        <v>P</v>
      </c>
      <c r="C4680">
        <f t="shared" si="368"/>
        <v>0.44999999999999996</v>
      </c>
      <c r="D4680">
        <f t="shared" si="369"/>
        <v>1</v>
      </c>
      <c r="E4680">
        <f t="shared" si="370"/>
        <v>0.44999999999999996</v>
      </c>
      <c r="G4680" t="s">
        <v>5747</v>
      </c>
      <c r="H4680" t="s">
        <v>39</v>
      </c>
      <c r="I4680" s="58" t="s">
        <v>68</v>
      </c>
      <c r="J4680" s="58" t="s">
        <v>41</v>
      </c>
      <c r="K4680" s="58" t="s">
        <v>42</v>
      </c>
      <c r="N4680" t="s">
        <v>43</v>
      </c>
      <c r="S4680" t="s">
        <v>72</v>
      </c>
      <c r="T4680" t="s">
        <v>45</v>
      </c>
      <c r="U4680" t="s">
        <v>46</v>
      </c>
      <c r="V4680" t="s">
        <v>46</v>
      </c>
      <c r="W4680" t="s">
        <v>156</v>
      </c>
      <c r="X4680" t="s">
        <v>6458</v>
      </c>
      <c r="Y4680" t="s">
        <v>157</v>
      </c>
      <c r="Z4680" t="s">
        <v>158</v>
      </c>
      <c r="AA4680" t="s">
        <v>159</v>
      </c>
      <c r="AB4680" t="s">
        <v>337</v>
      </c>
      <c r="AC4680" t="s">
        <v>338</v>
      </c>
      <c r="AD4680" t="s">
        <v>5743</v>
      </c>
      <c r="AF4680" t="s">
        <v>55</v>
      </c>
      <c r="AG4680" t="s">
        <v>46</v>
      </c>
      <c r="AH4680" t="s">
        <v>56</v>
      </c>
      <c r="AI4680" t="s">
        <v>56</v>
      </c>
      <c r="AJ4680" t="s">
        <v>56</v>
      </c>
      <c r="AK4680" t="s">
        <v>56</v>
      </c>
      <c r="AL4680" t="s">
        <v>56</v>
      </c>
      <c r="AM4680" t="s">
        <v>56</v>
      </c>
      <c r="AN4680" t="s">
        <v>56</v>
      </c>
      <c r="AO4680" t="s">
        <v>56</v>
      </c>
      <c r="AP4680" t="s">
        <v>56</v>
      </c>
      <c r="AQ4680" t="s">
        <v>56</v>
      </c>
      <c r="AR4680" t="s">
        <v>56</v>
      </c>
      <c r="AS4680" t="s">
        <v>56</v>
      </c>
      <c r="AT4680" t="s">
        <v>56</v>
      </c>
      <c r="AU4680" t="s">
        <v>56</v>
      </c>
      <c r="AV4680" t="s">
        <v>46</v>
      </c>
      <c r="AW4680" t="s">
        <v>56</v>
      </c>
    </row>
    <row r="4681" spans="1:49" x14ac:dyDescent="0.3">
      <c r="A4681" t="str">
        <f t="shared" si="366"/>
        <v>AU</v>
      </c>
      <c r="B4681" t="str">
        <f t="shared" si="367"/>
        <v>P</v>
      </c>
      <c r="C4681">
        <f t="shared" si="368"/>
        <v>0.44999999999999996</v>
      </c>
      <c r="D4681">
        <f t="shared" si="369"/>
        <v>1</v>
      </c>
      <c r="E4681">
        <f t="shared" si="370"/>
        <v>0.44999999999999996</v>
      </c>
      <c r="G4681" t="s">
        <v>5748</v>
      </c>
      <c r="H4681" t="s">
        <v>39</v>
      </c>
      <c r="I4681" s="58" t="s">
        <v>68</v>
      </c>
      <c r="J4681" s="58" t="s">
        <v>41</v>
      </c>
      <c r="K4681" s="58" t="s">
        <v>42</v>
      </c>
      <c r="N4681" t="s">
        <v>484</v>
      </c>
      <c r="S4681" t="s">
        <v>348</v>
      </c>
      <c r="T4681" t="s">
        <v>73</v>
      </c>
      <c r="U4681" t="s">
        <v>149</v>
      </c>
      <c r="V4681" t="s">
        <v>46</v>
      </c>
      <c r="W4681" t="s">
        <v>156</v>
      </c>
      <c r="X4681" t="s">
        <v>6458</v>
      </c>
      <c r="Y4681" t="s">
        <v>157</v>
      </c>
      <c r="Z4681" t="s">
        <v>158</v>
      </c>
      <c r="AA4681" t="s">
        <v>159</v>
      </c>
      <c r="AB4681" t="s">
        <v>337</v>
      </c>
      <c r="AC4681" t="s">
        <v>338</v>
      </c>
      <c r="AD4681" t="s">
        <v>5743</v>
      </c>
      <c r="AF4681" t="s">
        <v>55</v>
      </c>
      <c r="AG4681" t="s">
        <v>46</v>
      </c>
      <c r="AH4681" t="s">
        <v>56</v>
      </c>
      <c r="AI4681" t="s">
        <v>56</v>
      </c>
      <c r="AJ4681" t="s">
        <v>56</v>
      </c>
      <c r="AK4681" t="s">
        <v>56</v>
      </c>
      <c r="AL4681" t="s">
        <v>56</v>
      </c>
      <c r="AM4681" t="s">
        <v>56</v>
      </c>
      <c r="AN4681" t="s">
        <v>56</v>
      </c>
      <c r="AO4681" t="s">
        <v>56</v>
      </c>
      <c r="AP4681" t="s">
        <v>56</v>
      </c>
      <c r="AQ4681" t="s">
        <v>56</v>
      </c>
      <c r="AR4681" t="s">
        <v>56</v>
      </c>
      <c r="AS4681" t="s">
        <v>56</v>
      </c>
      <c r="AT4681" t="s">
        <v>56</v>
      </c>
      <c r="AU4681" t="s">
        <v>56</v>
      </c>
      <c r="AV4681" t="s">
        <v>46</v>
      </c>
      <c r="AW4681" t="s">
        <v>56</v>
      </c>
    </row>
    <row r="4682" spans="1:49" x14ac:dyDescent="0.3">
      <c r="A4682" t="str">
        <f t="shared" si="366"/>
        <v>AU</v>
      </c>
      <c r="B4682" t="str">
        <f t="shared" si="367"/>
        <v>P</v>
      </c>
      <c r="C4682">
        <f t="shared" si="368"/>
        <v>0.44999999999999996</v>
      </c>
      <c r="D4682">
        <f t="shared" si="369"/>
        <v>1</v>
      </c>
      <c r="E4682">
        <f t="shared" si="370"/>
        <v>0.44999999999999996</v>
      </c>
      <c r="G4682" t="s">
        <v>5749</v>
      </c>
      <c r="H4682" t="s">
        <v>39</v>
      </c>
      <c r="I4682" s="58" t="s">
        <v>68</v>
      </c>
      <c r="J4682" s="58" t="s">
        <v>41</v>
      </c>
      <c r="K4682" s="58" t="s">
        <v>42</v>
      </c>
      <c r="N4682" t="s">
        <v>484</v>
      </c>
      <c r="S4682" t="s">
        <v>348</v>
      </c>
      <c r="T4682" t="s">
        <v>73</v>
      </c>
      <c r="U4682" t="s">
        <v>149</v>
      </c>
      <c r="V4682" t="s">
        <v>46</v>
      </c>
      <c r="W4682" t="s">
        <v>156</v>
      </c>
      <c r="X4682" t="s">
        <v>6458</v>
      </c>
      <c r="Y4682" t="s">
        <v>157</v>
      </c>
      <c r="Z4682" t="s">
        <v>158</v>
      </c>
      <c r="AA4682" t="s">
        <v>159</v>
      </c>
      <c r="AB4682" t="s">
        <v>337</v>
      </c>
      <c r="AC4682" t="s">
        <v>338</v>
      </c>
      <c r="AD4682" t="s">
        <v>5743</v>
      </c>
      <c r="AF4682" t="s">
        <v>55</v>
      </c>
      <c r="AG4682" t="s">
        <v>46</v>
      </c>
      <c r="AH4682" t="s">
        <v>56</v>
      </c>
      <c r="AI4682" t="s">
        <v>56</v>
      </c>
      <c r="AJ4682" t="s">
        <v>56</v>
      </c>
      <c r="AK4682" t="s">
        <v>56</v>
      </c>
      <c r="AL4682" t="s">
        <v>56</v>
      </c>
      <c r="AM4682" t="s">
        <v>56</v>
      </c>
      <c r="AN4682" t="s">
        <v>56</v>
      </c>
      <c r="AO4682" t="s">
        <v>56</v>
      </c>
      <c r="AP4682" t="s">
        <v>56</v>
      </c>
      <c r="AQ4682" t="s">
        <v>56</v>
      </c>
      <c r="AR4682" t="s">
        <v>56</v>
      </c>
      <c r="AS4682" t="s">
        <v>56</v>
      </c>
      <c r="AT4682" t="s">
        <v>56</v>
      </c>
      <c r="AU4682" t="s">
        <v>56</v>
      </c>
      <c r="AV4682" t="s">
        <v>46</v>
      </c>
      <c r="AW4682" t="s">
        <v>56</v>
      </c>
    </row>
    <row r="4683" spans="1:49" x14ac:dyDescent="0.3">
      <c r="A4683" t="str">
        <f t="shared" si="366"/>
        <v>AU</v>
      </c>
      <c r="B4683" t="str">
        <f t="shared" si="367"/>
        <v>P</v>
      </c>
      <c r="C4683">
        <f t="shared" si="368"/>
        <v>3</v>
      </c>
      <c r="D4683">
        <f t="shared" si="369"/>
        <v>1</v>
      </c>
      <c r="E4683">
        <f t="shared" si="370"/>
        <v>3</v>
      </c>
      <c r="G4683" t="s">
        <v>5750</v>
      </c>
      <c r="H4683" t="s">
        <v>39</v>
      </c>
      <c r="I4683" s="58" t="s">
        <v>242</v>
      </c>
      <c r="J4683" s="58" t="s">
        <v>41</v>
      </c>
      <c r="K4683" s="58" t="s">
        <v>42</v>
      </c>
      <c r="N4683" t="s">
        <v>43</v>
      </c>
      <c r="S4683" t="s">
        <v>69</v>
      </c>
      <c r="T4683" t="s">
        <v>45</v>
      </c>
      <c r="U4683" t="s">
        <v>46</v>
      </c>
      <c r="V4683" t="s">
        <v>46</v>
      </c>
      <c r="W4683" t="s">
        <v>156</v>
      </c>
      <c r="X4683" t="s">
        <v>6458</v>
      </c>
      <c r="Y4683" t="s">
        <v>157</v>
      </c>
      <c r="Z4683" t="s">
        <v>158</v>
      </c>
      <c r="AA4683" t="s">
        <v>159</v>
      </c>
      <c r="AB4683" t="s">
        <v>454</v>
      </c>
      <c r="AC4683" t="s">
        <v>455</v>
      </c>
      <c r="AD4683" t="s">
        <v>6553</v>
      </c>
      <c r="AF4683" t="s">
        <v>55</v>
      </c>
      <c r="AG4683" t="s">
        <v>46</v>
      </c>
      <c r="AH4683" t="s">
        <v>56</v>
      </c>
      <c r="AI4683" t="s">
        <v>56</v>
      </c>
      <c r="AJ4683" t="s">
        <v>56</v>
      </c>
      <c r="AK4683" t="s">
        <v>56</v>
      </c>
      <c r="AL4683" t="s">
        <v>56</v>
      </c>
      <c r="AM4683" t="s">
        <v>56</v>
      </c>
      <c r="AN4683" t="s">
        <v>56</v>
      </c>
      <c r="AO4683" t="s">
        <v>56</v>
      </c>
      <c r="AP4683" t="s">
        <v>56</v>
      </c>
      <c r="AQ4683" t="s">
        <v>56</v>
      </c>
      <c r="AR4683" t="s">
        <v>56</v>
      </c>
      <c r="AS4683" t="s">
        <v>56</v>
      </c>
      <c r="AT4683" t="s">
        <v>56</v>
      </c>
      <c r="AU4683" t="s">
        <v>56</v>
      </c>
      <c r="AV4683" t="s">
        <v>56</v>
      </c>
      <c r="AW4683" t="s">
        <v>56</v>
      </c>
    </row>
    <row r="4684" spans="1:49" x14ac:dyDescent="0.3">
      <c r="A4684" t="str">
        <f t="shared" si="366"/>
        <v>AU</v>
      </c>
      <c r="B4684" t="str">
        <f t="shared" si="367"/>
        <v>P</v>
      </c>
      <c r="C4684">
        <f t="shared" si="368"/>
        <v>1.7999999999999998</v>
      </c>
      <c r="D4684">
        <f t="shared" si="369"/>
        <v>1</v>
      </c>
      <c r="E4684">
        <f t="shared" si="370"/>
        <v>1.7999999999999998</v>
      </c>
      <c r="G4684" t="s">
        <v>5751</v>
      </c>
      <c r="H4684" t="s">
        <v>39</v>
      </c>
      <c r="I4684" s="58" t="s">
        <v>96</v>
      </c>
      <c r="J4684" s="58" t="s">
        <v>41</v>
      </c>
      <c r="K4684" s="58" t="s">
        <v>42</v>
      </c>
      <c r="N4684" t="s">
        <v>43</v>
      </c>
      <c r="S4684" t="s">
        <v>286</v>
      </c>
      <c r="T4684" t="s">
        <v>45</v>
      </c>
      <c r="U4684" t="s">
        <v>46</v>
      </c>
      <c r="V4684" t="s">
        <v>46</v>
      </c>
      <c r="W4684" t="s">
        <v>156</v>
      </c>
      <c r="X4684" t="s">
        <v>6458</v>
      </c>
      <c r="Y4684" t="s">
        <v>157</v>
      </c>
      <c r="Z4684" t="s">
        <v>158</v>
      </c>
      <c r="AA4684" t="s">
        <v>159</v>
      </c>
      <c r="AB4684" t="s">
        <v>2169</v>
      </c>
      <c r="AC4684" t="s">
        <v>2170</v>
      </c>
      <c r="AD4684" t="s">
        <v>6553</v>
      </c>
      <c r="AF4684" t="s">
        <v>55</v>
      </c>
      <c r="AG4684" t="s">
        <v>46</v>
      </c>
      <c r="AH4684" t="s">
        <v>56</v>
      </c>
      <c r="AI4684" t="s">
        <v>56</v>
      </c>
      <c r="AJ4684" t="s">
        <v>56</v>
      </c>
      <c r="AK4684" t="s">
        <v>56</v>
      </c>
      <c r="AL4684" t="s">
        <v>56</v>
      </c>
      <c r="AM4684" t="s">
        <v>56</v>
      </c>
      <c r="AN4684" t="s">
        <v>56</v>
      </c>
      <c r="AO4684" t="s">
        <v>56</v>
      </c>
      <c r="AP4684" t="s">
        <v>56</v>
      </c>
      <c r="AQ4684" t="s">
        <v>56</v>
      </c>
      <c r="AR4684" t="s">
        <v>56</v>
      </c>
      <c r="AS4684" t="s">
        <v>56</v>
      </c>
      <c r="AT4684" t="s">
        <v>56</v>
      </c>
      <c r="AU4684" t="s">
        <v>56</v>
      </c>
      <c r="AV4684" t="s">
        <v>56</v>
      </c>
      <c r="AW4684" t="s">
        <v>56</v>
      </c>
    </row>
    <row r="4685" spans="1:49" x14ac:dyDescent="0.3">
      <c r="A4685" t="str">
        <f t="shared" si="366"/>
        <v>AU</v>
      </c>
      <c r="B4685" t="str">
        <f t="shared" si="367"/>
        <v>P</v>
      </c>
      <c r="C4685">
        <f t="shared" si="368"/>
        <v>0.78</v>
      </c>
      <c r="D4685">
        <f t="shared" si="369"/>
        <v>1</v>
      </c>
      <c r="E4685">
        <f t="shared" si="370"/>
        <v>0.78</v>
      </c>
      <c r="G4685" t="s">
        <v>5752</v>
      </c>
      <c r="H4685" t="s">
        <v>39</v>
      </c>
      <c r="I4685" s="58" t="s">
        <v>75</v>
      </c>
      <c r="J4685" s="58" t="s">
        <v>41</v>
      </c>
      <c r="K4685" s="58" t="s">
        <v>42</v>
      </c>
      <c r="N4685" t="s">
        <v>144</v>
      </c>
      <c r="S4685" t="s">
        <v>72</v>
      </c>
      <c r="T4685" t="s">
        <v>73</v>
      </c>
      <c r="U4685" t="s">
        <v>149</v>
      </c>
      <c r="V4685" t="s">
        <v>46</v>
      </c>
      <c r="W4685" t="s">
        <v>156</v>
      </c>
      <c r="X4685" t="s">
        <v>6458</v>
      </c>
      <c r="Y4685" t="s">
        <v>157</v>
      </c>
      <c r="Z4685" t="s">
        <v>158</v>
      </c>
      <c r="AA4685" t="s">
        <v>159</v>
      </c>
      <c r="AB4685" t="s">
        <v>337</v>
      </c>
      <c r="AC4685" t="s">
        <v>338</v>
      </c>
      <c r="AD4685" t="s">
        <v>4336</v>
      </c>
      <c r="AF4685" t="s">
        <v>55</v>
      </c>
      <c r="AG4685" t="s">
        <v>46</v>
      </c>
      <c r="AH4685" t="s">
        <v>56</v>
      </c>
      <c r="AI4685" t="s">
        <v>56</v>
      </c>
      <c r="AJ4685" t="s">
        <v>56</v>
      </c>
      <c r="AK4685" t="s">
        <v>56</v>
      </c>
      <c r="AL4685" t="s">
        <v>56</v>
      </c>
      <c r="AM4685" t="s">
        <v>56</v>
      </c>
      <c r="AN4685" t="s">
        <v>56</v>
      </c>
      <c r="AO4685" t="s">
        <v>56</v>
      </c>
      <c r="AP4685" t="s">
        <v>56</v>
      </c>
      <c r="AQ4685" t="s">
        <v>56</v>
      </c>
      <c r="AR4685" t="s">
        <v>56</v>
      </c>
      <c r="AS4685" t="s">
        <v>56</v>
      </c>
      <c r="AT4685" t="s">
        <v>56</v>
      </c>
      <c r="AU4685" t="s">
        <v>56</v>
      </c>
      <c r="AV4685" t="s">
        <v>46</v>
      </c>
      <c r="AW4685" t="s">
        <v>56</v>
      </c>
    </row>
    <row r="4686" spans="1:49" x14ac:dyDescent="0.3">
      <c r="A4686" t="str">
        <f t="shared" si="366"/>
        <v>AU</v>
      </c>
      <c r="B4686" t="str">
        <f t="shared" si="367"/>
        <v>P</v>
      </c>
      <c r="C4686">
        <f t="shared" si="368"/>
        <v>3</v>
      </c>
      <c r="D4686">
        <f t="shared" si="369"/>
        <v>1</v>
      </c>
      <c r="E4686">
        <f t="shared" si="370"/>
        <v>3</v>
      </c>
      <c r="G4686" t="s">
        <v>5753</v>
      </c>
      <c r="H4686" t="s">
        <v>39</v>
      </c>
      <c r="I4686" s="58" t="s">
        <v>242</v>
      </c>
      <c r="J4686" s="58" t="s">
        <v>41</v>
      </c>
      <c r="K4686" s="58" t="s">
        <v>42</v>
      </c>
      <c r="N4686" t="s">
        <v>43</v>
      </c>
      <c r="S4686" t="s">
        <v>286</v>
      </c>
      <c r="T4686" t="s">
        <v>45</v>
      </c>
      <c r="U4686" t="s">
        <v>46</v>
      </c>
      <c r="V4686" t="s">
        <v>46</v>
      </c>
      <c r="W4686" t="s">
        <v>156</v>
      </c>
      <c r="X4686" t="s">
        <v>6458</v>
      </c>
      <c r="Y4686" t="s">
        <v>157</v>
      </c>
      <c r="Z4686" t="s">
        <v>158</v>
      </c>
      <c r="AA4686" t="s">
        <v>159</v>
      </c>
      <c r="AB4686" t="s">
        <v>2169</v>
      </c>
      <c r="AC4686" t="s">
        <v>2170</v>
      </c>
      <c r="AD4686" t="s">
        <v>6553</v>
      </c>
      <c r="AF4686" t="s">
        <v>55</v>
      </c>
      <c r="AG4686" t="s">
        <v>46</v>
      </c>
      <c r="AH4686" t="s">
        <v>56</v>
      </c>
      <c r="AI4686" t="s">
        <v>56</v>
      </c>
      <c r="AJ4686" t="s">
        <v>56</v>
      </c>
      <c r="AK4686" t="s">
        <v>56</v>
      </c>
      <c r="AL4686" t="s">
        <v>56</v>
      </c>
      <c r="AM4686" t="s">
        <v>56</v>
      </c>
      <c r="AN4686" t="s">
        <v>56</v>
      </c>
      <c r="AO4686" t="s">
        <v>56</v>
      </c>
      <c r="AP4686" t="s">
        <v>56</v>
      </c>
      <c r="AQ4686" t="s">
        <v>56</v>
      </c>
      <c r="AR4686" t="s">
        <v>56</v>
      </c>
      <c r="AS4686" t="s">
        <v>56</v>
      </c>
      <c r="AT4686" t="s">
        <v>56</v>
      </c>
      <c r="AU4686" t="s">
        <v>56</v>
      </c>
      <c r="AV4686" t="s">
        <v>56</v>
      </c>
      <c r="AW4686" t="s">
        <v>56</v>
      </c>
    </row>
    <row r="4687" spans="1:49" x14ac:dyDescent="0.3">
      <c r="A4687" t="str">
        <f t="shared" si="366"/>
        <v>AU</v>
      </c>
      <c r="B4687" t="str">
        <f t="shared" si="367"/>
        <v>P</v>
      </c>
      <c r="C4687">
        <f t="shared" si="368"/>
        <v>0.78</v>
      </c>
      <c r="D4687">
        <f t="shared" si="369"/>
        <v>1</v>
      </c>
      <c r="E4687">
        <f t="shared" si="370"/>
        <v>0.78</v>
      </c>
      <c r="G4687" t="s">
        <v>5754</v>
      </c>
      <c r="H4687" t="s">
        <v>39</v>
      </c>
      <c r="I4687" s="58" t="s">
        <v>75</v>
      </c>
      <c r="J4687" s="58" t="s">
        <v>41</v>
      </c>
      <c r="K4687" s="58" t="s">
        <v>42</v>
      </c>
      <c r="N4687" t="s">
        <v>144</v>
      </c>
      <c r="S4687" t="s">
        <v>72</v>
      </c>
      <c r="T4687" t="s">
        <v>45</v>
      </c>
      <c r="U4687" t="s">
        <v>46</v>
      </c>
      <c r="V4687" t="s">
        <v>46</v>
      </c>
      <c r="W4687" t="s">
        <v>156</v>
      </c>
      <c r="X4687" t="s">
        <v>6458</v>
      </c>
      <c r="Y4687" t="s">
        <v>157</v>
      </c>
      <c r="Z4687" t="s">
        <v>158</v>
      </c>
      <c r="AA4687" t="s">
        <v>159</v>
      </c>
      <c r="AB4687" t="s">
        <v>337</v>
      </c>
      <c r="AC4687" t="s">
        <v>338</v>
      </c>
      <c r="AD4687" t="s">
        <v>4336</v>
      </c>
      <c r="AF4687" t="s">
        <v>55</v>
      </c>
      <c r="AG4687" t="s">
        <v>46</v>
      </c>
      <c r="AH4687" t="s">
        <v>56</v>
      </c>
      <c r="AI4687" t="s">
        <v>56</v>
      </c>
      <c r="AJ4687" t="s">
        <v>56</v>
      </c>
      <c r="AK4687" t="s">
        <v>56</v>
      </c>
      <c r="AL4687" t="s">
        <v>56</v>
      </c>
      <c r="AM4687" t="s">
        <v>56</v>
      </c>
      <c r="AN4687" t="s">
        <v>56</v>
      </c>
      <c r="AO4687" t="s">
        <v>56</v>
      </c>
      <c r="AP4687" t="s">
        <v>56</v>
      </c>
      <c r="AQ4687" t="s">
        <v>56</v>
      </c>
      <c r="AR4687" t="s">
        <v>56</v>
      </c>
      <c r="AS4687" t="s">
        <v>56</v>
      </c>
      <c r="AT4687" t="s">
        <v>56</v>
      </c>
      <c r="AU4687" t="s">
        <v>56</v>
      </c>
      <c r="AV4687" t="s">
        <v>46</v>
      </c>
      <c r="AW4687" t="s">
        <v>56</v>
      </c>
    </row>
    <row r="4688" spans="1:49" x14ac:dyDescent="0.3">
      <c r="A4688" t="str">
        <f t="shared" si="366"/>
        <v>AU</v>
      </c>
      <c r="B4688" t="str">
        <f t="shared" si="367"/>
        <v>P</v>
      </c>
      <c r="C4688">
        <f t="shared" si="368"/>
        <v>1.7999999999999998</v>
      </c>
      <c r="D4688">
        <f t="shared" si="369"/>
        <v>1</v>
      </c>
      <c r="E4688">
        <f t="shared" si="370"/>
        <v>1.7999999999999998</v>
      </c>
      <c r="G4688" t="s">
        <v>5755</v>
      </c>
      <c r="H4688" t="s">
        <v>39</v>
      </c>
      <c r="I4688" s="58" t="s">
        <v>96</v>
      </c>
      <c r="J4688" s="58" t="s">
        <v>41</v>
      </c>
      <c r="K4688" s="58" t="s">
        <v>42</v>
      </c>
      <c r="N4688" t="s">
        <v>43</v>
      </c>
      <c r="S4688" t="s">
        <v>286</v>
      </c>
      <c r="T4688" t="s">
        <v>45</v>
      </c>
      <c r="U4688" t="s">
        <v>46</v>
      </c>
      <c r="V4688" t="s">
        <v>46</v>
      </c>
      <c r="W4688" t="s">
        <v>156</v>
      </c>
      <c r="X4688" t="s">
        <v>6458</v>
      </c>
      <c r="Y4688" t="s">
        <v>157</v>
      </c>
      <c r="Z4688" t="s">
        <v>158</v>
      </c>
      <c r="AA4688" t="s">
        <v>159</v>
      </c>
      <c r="AB4688" t="s">
        <v>2169</v>
      </c>
      <c r="AC4688" t="s">
        <v>2170</v>
      </c>
      <c r="AD4688" t="s">
        <v>6553</v>
      </c>
      <c r="AF4688" t="s">
        <v>55</v>
      </c>
      <c r="AG4688" t="s">
        <v>46</v>
      </c>
      <c r="AH4688" t="s">
        <v>56</v>
      </c>
      <c r="AI4688" t="s">
        <v>56</v>
      </c>
      <c r="AJ4688" t="s">
        <v>56</v>
      </c>
      <c r="AK4688" t="s">
        <v>56</v>
      </c>
      <c r="AL4688" t="s">
        <v>56</v>
      </c>
      <c r="AM4688" t="s">
        <v>56</v>
      </c>
      <c r="AN4688" t="s">
        <v>56</v>
      </c>
      <c r="AO4688" t="s">
        <v>56</v>
      </c>
      <c r="AP4688" t="s">
        <v>56</v>
      </c>
      <c r="AQ4688" t="s">
        <v>56</v>
      </c>
      <c r="AR4688" t="s">
        <v>56</v>
      </c>
      <c r="AS4688" t="s">
        <v>56</v>
      </c>
      <c r="AT4688" t="s">
        <v>56</v>
      </c>
      <c r="AU4688" t="s">
        <v>56</v>
      </c>
      <c r="AV4688" t="s">
        <v>56</v>
      </c>
      <c r="AW4688" t="s">
        <v>56</v>
      </c>
    </row>
    <row r="4689" spans="1:49" x14ac:dyDescent="0.3">
      <c r="A4689" t="str">
        <f t="shared" si="366"/>
        <v>VŠMU</v>
      </c>
      <c r="B4689" t="str">
        <f t="shared" si="367"/>
        <v>V</v>
      </c>
      <c r="C4689">
        <f t="shared" si="368"/>
        <v>3</v>
      </c>
      <c r="D4689">
        <f t="shared" si="369"/>
        <v>1</v>
      </c>
      <c r="E4689">
        <f t="shared" si="370"/>
        <v>3</v>
      </c>
      <c r="G4689" t="s">
        <v>5756</v>
      </c>
      <c r="H4689" t="s">
        <v>39</v>
      </c>
      <c r="I4689" s="58" t="s">
        <v>242</v>
      </c>
      <c r="J4689" s="58" t="s">
        <v>41</v>
      </c>
      <c r="K4689" s="58" t="s">
        <v>1111</v>
      </c>
      <c r="N4689" t="s">
        <v>1404</v>
      </c>
      <c r="S4689" t="s">
        <v>1113</v>
      </c>
      <c r="T4689" t="s">
        <v>45</v>
      </c>
      <c r="U4689" t="s">
        <v>149</v>
      </c>
      <c r="V4689" t="s">
        <v>149</v>
      </c>
      <c r="W4689" t="s">
        <v>111</v>
      </c>
      <c r="X4689" t="s">
        <v>112</v>
      </c>
      <c r="Y4689" t="s">
        <v>113</v>
      </c>
      <c r="Z4689" t="s">
        <v>428</v>
      </c>
      <c r="AA4689" t="s">
        <v>429</v>
      </c>
      <c r="AB4689" t="s">
        <v>562</v>
      </c>
      <c r="AC4689" t="s">
        <v>563</v>
      </c>
      <c r="AD4689" t="s">
        <v>5757</v>
      </c>
      <c r="AF4689" t="s">
        <v>1935</v>
      </c>
      <c r="AG4689" t="s">
        <v>56</v>
      </c>
      <c r="AH4689" t="s">
        <v>56</v>
      </c>
      <c r="AI4689" t="s">
        <v>46</v>
      </c>
      <c r="AJ4689" t="s">
        <v>56</v>
      </c>
      <c r="AK4689" t="s">
        <v>56</v>
      </c>
      <c r="AL4689" t="s">
        <v>56</v>
      </c>
      <c r="AM4689" t="s">
        <v>56</v>
      </c>
      <c r="AN4689" t="s">
        <v>56</v>
      </c>
      <c r="AO4689" t="s">
        <v>56</v>
      </c>
      <c r="AP4689" t="s">
        <v>56</v>
      </c>
      <c r="AQ4689" t="s">
        <v>56</v>
      </c>
      <c r="AR4689" t="s">
        <v>56</v>
      </c>
      <c r="AS4689" t="s">
        <v>56</v>
      </c>
      <c r="AT4689" t="s">
        <v>56</v>
      </c>
      <c r="AU4689" t="s">
        <v>56</v>
      </c>
      <c r="AV4689" t="s">
        <v>46</v>
      </c>
      <c r="AW4689" t="s">
        <v>56</v>
      </c>
    </row>
    <row r="4690" spans="1:49" x14ac:dyDescent="0.3">
      <c r="A4690" t="str">
        <f t="shared" si="366"/>
        <v>AU</v>
      </c>
      <c r="B4690" t="str">
        <f t="shared" si="367"/>
        <v>P</v>
      </c>
      <c r="C4690">
        <f t="shared" si="368"/>
        <v>0.78</v>
      </c>
      <c r="D4690">
        <f t="shared" si="369"/>
        <v>1</v>
      </c>
      <c r="E4690">
        <f t="shared" si="370"/>
        <v>0.78</v>
      </c>
      <c r="G4690" t="s">
        <v>5758</v>
      </c>
      <c r="H4690" t="s">
        <v>39</v>
      </c>
      <c r="I4690" s="58" t="s">
        <v>75</v>
      </c>
      <c r="J4690" s="58" t="s">
        <v>41</v>
      </c>
      <c r="K4690" s="58" t="s">
        <v>42</v>
      </c>
      <c r="N4690" t="s">
        <v>484</v>
      </c>
      <c r="S4690" t="s">
        <v>72</v>
      </c>
      <c r="T4690" t="s">
        <v>45</v>
      </c>
      <c r="U4690" t="s">
        <v>46</v>
      </c>
      <c r="V4690" t="s">
        <v>46</v>
      </c>
      <c r="W4690" t="s">
        <v>156</v>
      </c>
      <c r="X4690" t="s">
        <v>6458</v>
      </c>
      <c r="Y4690" t="s">
        <v>157</v>
      </c>
      <c r="Z4690" t="s">
        <v>158</v>
      </c>
      <c r="AA4690" t="s">
        <v>159</v>
      </c>
      <c r="AB4690" t="s">
        <v>337</v>
      </c>
      <c r="AC4690" t="s">
        <v>338</v>
      </c>
      <c r="AD4690" t="s">
        <v>4336</v>
      </c>
      <c r="AF4690" t="s">
        <v>55</v>
      </c>
      <c r="AG4690" t="s">
        <v>46</v>
      </c>
      <c r="AH4690" t="s">
        <v>56</v>
      </c>
      <c r="AI4690" t="s">
        <v>56</v>
      </c>
      <c r="AJ4690" t="s">
        <v>56</v>
      </c>
      <c r="AK4690" t="s">
        <v>56</v>
      </c>
      <c r="AL4690" t="s">
        <v>56</v>
      </c>
      <c r="AM4690" t="s">
        <v>56</v>
      </c>
      <c r="AN4690" t="s">
        <v>56</v>
      </c>
      <c r="AO4690" t="s">
        <v>56</v>
      </c>
      <c r="AP4690" t="s">
        <v>56</v>
      </c>
      <c r="AQ4690" t="s">
        <v>56</v>
      </c>
      <c r="AR4690" t="s">
        <v>56</v>
      </c>
      <c r="AS4690" t="s">
        <v>56</v>
      </c>
      <c r="AT4690" t="s">
        <v>56</v>
      </c>
      <c r="AU4690" t="s">
        <v>56</v>
      </c>
      <c r="AV4690" t="s">
        <v>46</v>
      </c>
      <c r="AW4690" t="s">
        <v>56</v>
      </c>
    </row>
    <row r="4691" spans="1:49" x14ac:dyDescent="0.3">
      <c r="A4691" t="str">
        <f t="shared" si="366"/>
        <v>AU</v>
      </c>
      <c r="B4691" t="str">
        <f t="shared" si="367"/>
        <v>P</v>
      </c>
      <c r="C4691">
        <f t="shared" si="368"/>
        <v>1.56</v>
      </c>
      <c r="D4691">
        <f t="shared" si="369"/>
        <v>1</v>
      </c>
      <c r="E4691">
        <f t="shared" si="370"/>
        <v>1.56</v>
      </c>
      <c r="G4691" t="s">
        <v>5759</v>
      </c>
      <c r="H4691" t="s">
        <v>39</v>
      </c>
      <c r="I4691" s="58" t="s">
        <v>104</v>
      </c>
      <c r="J4691" s="58" t="s">
        <v>41</v>
      </c>
      <c r="K4691" s="58" t="s">
        <v>42</v>
      </c>
      <c r="N4691" t="s">
        <v>144</v>
      </c>
      <c r="S4691" t="s">
        <v>72</v>
      </c>
      <c r="T4691" t="s">
        <v>179</v>
      </c>
      <c r="U4691" t="s">
        <v>223</v>
      </c>
      <c r="V4691" t="s">
        <v>46</v>
      </c>
      <c r="W4691" t="s">
        <v>156</v>
      </c>
      <c r="X4691" t="s">
        <v>6458</v>
      </c>
      <c r="Y4691" t="s">
        <v>157</v>
      </c>
      <c r="Z4691" t="s">
        <v>158</v>
      </c>
      <c r="AA4691" t="s">
        <v>159</v>
      </c>
      <c r="AB4691" t="s">
        <v>337</v>
      </c>
      <c r="AC4691" t="s">
        <v>338</v>
      </c>
      <c r="AE4691" t="s">
        <v>148</v>
      </c>
      <c r="AF4691" t="s">
        <v>55</v>
      </c>
      <c r="AG4691" t="s">
        <v>56</v>
      </c>
      <c r="AH4691" t="s">
        <v>46</v>
      </c>
      <c r="AI4691" t="s">
        <v>56</v>
      </c>
      <c r="AJ4691" t="s">
        <v>56</v>
      </c>
      <c r="AK4691" t="s">
        <v>56</v>
      </c>
      <c r="AL4691" t="s">
        <v>46</v>
      </c>
      <c r="AM4691" t="s">
        <v>56</v>
      </c>
      <c r="AN4691" t="s">
        <v>56</v>
      </c>
      <c r="AO4691" t="s">
        <v>56</v>
      </c>
      <c r="AP4691" t="s">
        <v>56</v>
      </c>
      <c r="AQ4691" t="s">
        <v>56</v>
      </c>
      <c r="AR4691" t="s">
        <v>56</v>
      </c>
      <c r="AS4691" t="s">
        <v>56</v>
      </c>
      <c r="AT4691" t="s">
        <v>56</v>
      </c>
      <c r="AU4691" t="s">
        <v>56</v>
      </c>
      <c r="AV4691" t="s">
        <v>46</v>
      </c>
      <c r="AW4691" t="s">
        <v>56</v>
      </c>
    </row>
    <row r="4692" spans="1:49" x14ac:dyDescent="0.3">
      <c r="A4692" t="str">
        <f t="shared" si="366"/>
        <v>VŠMU</v>
      </c>
      <c r="B4692" t="str">
        <f t="shared" si="367"/>
        <v>V</v>
      </c>
      <c r="C4692">
        <f t="shared" si="368"/>
        <v>3</v>
      </c>
      <c r="D4692">
        <f t="shared" si="369"/>
        <v>1</v>
      </c>
      <c r="E4692">
        <f t="shared" si="370"/>
        <v>3</v>
      </c>
      <c r="G4692" t="s">
        <v>5760</v>
      </c>
      <c r="H4692" t="s">
        <v>39</v>
      </c>
      <c r="I4692" s="58" t="s">
        <v>242</v>
      </c>
      <c r="J4692" s="58" t="s">
        <v>41</v>
      </c>
      <c r="K4692" s="58" t="s">
        <v>1111</v>
      </c>
      <c r="N4692" t="s">
        <v>1404</v>
      </c>
      <c r="S4692" t="s">
        <v>1113</v>
      </c>
      <c r="T4692" t="s">
        <v>45</v>
      </c>
      <c r="U4692" t="s">
        <v>149</v>
      </c>
      <c r="V4692" t="s">
        <v>149</v>
      </c>
      <c r="W4692" t="s">
        <v>111</v>
      </c>
      <c r="X4692" t="s">
        <v>112</v>
      </c>
      <c r="Y4692" t="s">
        <v>113</v>
      </c>
      <c r="Z4692" t="s">
        <v>428</v>
      </c>
      <c r="AA4692" t="s">
        <v>429</v>
      </c>
      <c r="AB4692" t="s">
        <v>562</v>
      </c>
      <c r="AC4692" t="s">
        <v>563</v>
      </c>
      <c r="AD4692" t="s">
        <v>5761</v>
      </c>
      <c r="AF4692" t="s">
        <v>352</v>
      </c>
      <c r="AG4692" t="s">
        <v>56</v>
      </c>
      <c r="AH4692" t="s">
        <v>56</v>
      </c>
      <c r="AI4692" t="s">
        <v>46</v>
      </c>
      <c r="AJ4692" t="s">
        <v>56</v>
      </c>
      <c r="AK4692" t="s">
        <v>56</v>
      </c>
      <c r="AL4692" t="s">
        <v>56</v>
      </c>
      <c r="AM4692" t="s">
        <v>56</v>
      </c>
      <c r="AN4692" t="s">
        <v>56</v>
      </c>
      <c r="AO4692" t="s">
        <v>56</v>
      </c>
      <c r="AP4692" t="s">
        <v>56</v>
      </c>
      <c r="AQ4692" t="s">
        <v>56</v>
      </c>
      <c r="AR4692" t="s">
        <v>56</v>
      </c>
      <c r="AS4692" t="s">
        <v>56</v>
      </c>
      <c r="AT4692" t="s">
        <v>56</v>
      </c>
      <c r="AU4692" t="s">
        <v>56</v>
      </c>
      <c r="AV4692" t="s">
        <v>46</v>
      </c>
      <c r="AW4692" t="s">
        <v>56</v>
      </c>
    </row>
    <row r="4693" spans="1:49" x14ac:dyDescent="0.3">
      <c r="A4693" t="str">
        <f t="shared" si="366"/>
        <v>UKF</v>
      </c>
      <c r="B4693" t="str">
        <f t="shared" si="367"/>
        <v>V</v>
      </c>
      <c r="C4693">
        <f t="shared" si="368"/>
        <v>0.78</v>
      </c>
      <c r="D4693">
        <f t="shared" si="369"/>
        <v>1</v>
      </c>
      <c r="E4693">
        <f t="shared" si="370"/>
        <v>0.78</v>
      </c>
      <c r="G4693" t="s">
        <v>5762</v>
      </c>
      <c r="H4693" t="s">
        <v>39</v>
      </c>
      <c r="I4693" s="58" t="s">
        <v>257</v>
      </c>
      <c r="J4693" s="58" t="s">
        <v>41</v>
      </c>
      <c r="K4693" s="58" t="s">
        <v>76</v>
      </c>
      <c r="N4693" t="s">
        <v>713</v>
      </c>
      <c r="P4693" t="s">
        <v>78</v>
      </c>
      <c r="Q4693" t="s">
        <v>79</v>
      </c>
      <c r="S4693" t="s">
        <v>80</v>
      </c>
      <c r="T4693" t="s">
        <v>45</v>
      </c>
      <c r="U4693" t="s">
        <v>46</v>
      </c>
      <c r="V4693" t="s">
        <v>46</v>
      </c>
      <c r="W4693" t="s">
        <v>1274</v>
      </c>
      <c r="X4693" t="s">
        <v>1275</v>
      </c>
      <c r="Y4693" t="s">
        <v>1276</v>
      </c>
      <c r="Z4693" t="s">
        <v>1277</v>
      </c>
      <c r="AA4693" t="s">
        <v>1278</v>
      </c>
      <c r="AB4693" t="s">
        <v>1702</v>
      </c>
      <c r="AC4693" t="s">
        <v>1703</v>
      </c>
      <c r="AD4693" t="s">
        <v>4631</v>
      </c>
      <c r="AF4693" t="s">
        <v>55</v>
      </c>
      <c r="AG4693" t="s">
        <v>46</v>
      </c>
      <c r="AH4693" t="s">
        <v>56</v>
      </c>
      <c r="AI4693" t="s">
        <v>56</v>
      </c>
      <c r="AJ4693" t="s">
        <v>56</v>
      </c>
      <c r="AK4693" t="s">
        <v>56</v>
      </c>
      <c r="AL4693" t="s">
        <v>56</v>
      </c>
      <c r="AM4693" t="s">
        <v>56</v>
      </c>
      <c r="AN4693" t="s">
        <v>56</v>
      </c>
      <c r="AO4693" t="s">
        <v>56</v>
      </c>
      <c r="AP4693" t="s">
        <v>56</v>
      </c>
      <c r="AQ4693" t="s">
        <v>56</v>
      </c>
      <c r="AR4693" t="s">
        <v>56</v>
      </c>
      <c r="AS4693" t="s">
        <v>56</v>
      </c>
      <c r="AT4693" t="s">
        <v>56</v>
      </c>
      <c r="AU4693" t="s">
        <v>56</v>
      </c>
      <c r="AV4693" t="s">
        <v>56</v>
      </c>
      <c r="AW4693" t="s">
        <v>56</v>
      </c>
    </row>
    <row r="4694" spans="1:49" x14ac:dyDescent="0.3">
      <c r="A4694" t="str">
        <f t="shared" si="366"/>
        <v>VŠMU</v>
      </c>
      <c r="B4694" t="str">
        <f t="shared" si="367"/>
        <v>V</v>
      </c>
      <c r="C4694">
        <f t="shared" si="368"/>
        <v>0.89999999999999991</v>
      </c>
      <c r="D4694">
        <f t="shared" si="369"/>
        <v>1</v>
      </c>
      <c r="E4694">
        <f t="shared" si="370"/>
        <v>0.89999999999999991</v>
      </c>
      <c r="G4694" t="s">
        <v>5763</v>
      </c>
      <c r="H4694" t="s">
        <v>39</v>
      </c>
      <c r="I4694" s="58" t="s">
        <v>133</v>
      </c>
      <c r="J4694" s="58" t="s">
        <v>41</v>
      </c>
      <c r="K4694" s="58" t="s">
        <v>97</v>
      </c>
      <c r="N4694" t="s">
        <v>523</v>
      </c>
      <c r="P4694" t="s">
        <v>78</v>
      </c>
      <c r="Q4694" t="s">
        <v>79</v>
      </c>
      <c r="S4694" t="s">
        <v>99</v>
      </c>
      <c r="T4694" t="s">
        <v>106</v>
      </c>
      <c r="U4694" t="s">
        <v>149</v>
      </c>
      <c r="V4694" t="s">
        <v>46</v>
      </c>
      <c r="W4694" t="s">
        <v>111</v>
      </c>
      <c r="X4694" t="s">
        <v>112</v>
      </c>
      <c r="Y4694" t="s">
        <v>113</v>
      </c>
      <c r="Z4694" t="s">
        <v>114</v>
      </c>
      <c r="AA4694" t="s">
        <v>115</v>
      </c>
      <c r="AB4694" t="s">
        <v>146</v>
      </c>
      <c r="AC4694" t="s">
        <v>147</v>
      </c>
      <c r="AE4694" t="s">
        <v>5764</v>
      </c>
      <c r="AF4694" t="s">
        <v>55</v>
      </c>
      <c r="AG4694" t="s">
        <v>56</v>
      </c>
      <c r="AH4694" t="s">
        <v>46</v>
      </c>
      <c r="AI4694" t="s">
        <v>56</v>
      </c>
      <c r="AJ4694" t="s">
        <v>56</v>
      </c>
      <c r="AK4694" t="s">
        <v>56</v>
      </c>
      <c r="AL4694" t="s">
        <v>56</v>
      </c>
      <c r="AM4694" t="s">
        <v>56</v>
      </c>
      <c r="AN4694" t="s">
        <v>56</v>
      </c>
      <c r="AO4694" t="s">
        <v>56</v>
      </c>
      <c r="AP4694" t="s">
        <v>56</v>
      </c>
      <c r="AQ4694" t="s">
        <v>56</v>
      </c>
      <c r="AR4694" t="s">
        <v>56</v>
      </c>
      <c r="AS4694" t="s">
        <v>56</v>
      </c>
      <c r="AT4694" t="s">
        <v>46</v>
      </c>
      <c r="AU4694" t="s">
        <v>56</v>
      </c>
      <c r="AV4694" t="s">
        <v>56</v>
      </c>
      <c r="AW4694" t="s">
        <v>56</v>
      </c>
    </row>
    <row r="4695" spans="1:49" x14ac:dyDescent="0.3">
      <c r="A4695" t="str">
        <f t="shared" si="366"/>
        <v>UKF</v>
      </c>
      <c r="B4695" t="str">
        <f t="shared" si="367"/>
        <v>V</v>
      </c>
      <c r="C4695">
        <f t="shared" si="368"/>
        <v>0.78</v>
      </c>
      <c r="D4695">
        <f t="shared" si="369"/>
        <v>1</v>
      </c>
      <c r="E4695">
        <f t="shared" si="370"/>
        <v>0.78</v>
      </c>
      <c r="G4695" t="s">
        <v>5765</v>
      </c>
      <c r="H4695" t="s">
        <v>39</v>
      </c>
      <c r="I4695" s="58" t="s">
        <v>257</v>
      </c>
      <c r="J4695" s="58" t="s">
        <v>41</v>
      </c>
      <c r="K4695" s="58" t="s">
        <v>76</v>
      </c>
      <c r="N4695" t="s">
        <v>713</v>
      </c>
      <c r="P4695" t="s">
        <v>78</v>
      </c>
      <c r="Q4695" t="s">
        <v>79</v>
      </c>
      <c r="S4695" t="s">
        <v>80</v>
      </c>
      <c r="T4695" t="s">
        <v>45</v>
      </c>
      <c r="U4695" t="s">
        <v>46</v>
      </c>
      <c r="V4695" t="s">
        <v>46</v>
      </c>
      <c r="W4695" t="s">
        <v>1274</v>
      </c>
      <c r="X4695" t="s">
        <v>1275</v>
      </c>
      <c r="Y4695" t="s">
        <v>1276</v>
      </c>
      <c r="Z4695" t="s">
        <v>1277</v>
      </c>
      <c r="AA4695" t="s">
        <v>1278</v>
      </c>
      <c r="AB4695" t="s">
        <v>1702</v>
      </c>
      <c r="AC4695" t="s">
        <v>1703</v>
      </c>
      <c r="AD4695" t="s">
        <v>4631</v>
      </c>
      <c r="AF4695" t="s">
        <v>55</v>
      </c>
      <c r="AG4695" t="s">
        <v>46</v>
      </c>
      <c r="AH4695" t="s">
        <v>56</v>
      </c>
      <c r="AI4695" t="s">
        <v>56</v>
      </c>
      <c r="AJ4695" t="s">
        <v>56</v>
      </c>
      <c r="AK4695" t="s">
        <v>56</v>
      </c>
      <c r="AL4695" t="s">
        <v>56</v>
      </c>
      <c r="AM4695" t="s">
        <v>56</v>
      </c>
      <c r="AN4695" t="s">
        <v>56</v>
      </c>
      <c r="AO4695" t="s">
        <v>56</v>
      </c>
      <c r="AP4695" t="s">
        <v>56</v>
      </c>
      <c r="AQ4695" t="s">
        <v>56</v>
      </c>
      <c r="AR4695" t="s">
        <v>56</v>
      </c>
      <c r="AS4695" t="s">
        <v>56</v>
      </c>
      <c r="AT4695" t="s">
        <v>56</v>
      </c>
      <c r="AU4695" t="s">
        <v>56</v>
      </c>
      <c r="AV4695" t="s">
        <v>56</v>
      </c>
      <c r="AW4695" t="s">
        <v>56</v>
      </c>
    </row>
    <row r="4696" spans="1:49" x14ac:dyDescent="0.3">
      <c r="A4696" t="str">
        <f t="shared" si="366"/>
        <v>UKF</v>
      </c>
      <c r="B4696" t="str">
        <f t="shared" si="367"/>
        <v>V</v>
      </c>
      <c r="C4696">
        <f t="shared" si="368"/>
        <v>0.78</v>
      </c>
      <c r="D4696">
        <f t="shared" si="369"/>
        <v>1</v>
      </c>
      <c r="E4696">
        <f t="shared" si="370"/>
        <v>0.78</v>
      </c>
      <c r="G4696" t="s">
        <v>5766</v>
      </c>
      <c r="H4696" t="s">
        <v>39</v>
      </c>
      <c r="I4696" s="58" t="s">
        <v>257</v>
      </c>
      <c r="J4696" s="58" t="s">
        <v>41</v>
      </c>
      <c r="K4696" s="58" t="s">
        <v>76</v>
      </c>
      <c r="N4696" t="s">
        <v>713</v>
      </c>
      <c r="P4696" t="s">
        <v>78</v>
      </c>
      <c r="Q4696" t="s">
        <v>79</v>
      </c>
      <c r="S4696" t="s">
        <v>80</v>
      </c>
      <c r="T4696" t="s">
        <v>45</v>
      </c>
      <c r="U4696" t="s">
        <v>46</v>
      </c>
      <c r="V4696" t="s">
        <v>46</v>
      </c>
      <c r="W4696" t="s">
        <v>1274</v>
      </c>
      <c r="X4696" t="s">
        <v>1275</v>
      </c>
      <c r="Y4696" t="s">
        <v>1276</v>
      </c>
      <c r="Z4696" t="s">
        <v>1277</v>
      </c>
      <c r="AA4696" t="s">
        <v>1278</v>
      </c>
      <c r="AB4696" t="s">
        <v>1702</v>
      </c>
      <c r="AC4696" t="s">
        <v>1703</v>
      </c>
      <c r="AD4696" t="s">
        <v>4631</v>
      </c>
      <c r="AF4696" t="s">
        <v>55</v>
      </c>
      <c r="AG4696" t="s">
        <v>46</v>
      </c>
      <c r="AH4696" t="s">
        <v>56</v>
      </c>
      <c r="AI4696" t="s">
        <v>56</v>
      </c>
      <c r="AJ4696" t="s">
        <v>56</v>
      </c>
      <c r="AK4696" t="s">
        <v>56</v>
      </c>
      <c r="AL4696" t="s">
        <v>56</v>
      </c>
      <c r="AM4696" t="s">
        <v>56</v>
      </c>
      <c r="AN4696" t="s">
        <v>56</v>
      </c>
      <c r="AO4696" t="s">
        <v>56</v>
      </c>
      <c r="AP4696" t="s">
        <v>56</v>
      </c>
      <c r="AQ4696" t="s">
        <v>56</v>
      </c>
      <c r="AR4696" t="s">
        <v>56</v>
      </c>
      <c r="AS4696" t="s">
        <v>56</v>
      </c>
      <c r="AT4696" t="s">
        <v>56</v>
      </c>
      <c r="AU4696" t="s">
        <v>56</v>
      </c>
      <c r="AV4696" t="s">
        <v>56</v>
      </c>
      <c r="AW4696" t="s">
        <v>56</v>
      </c>
    </row>
    <row r="4697" spans="1:49" x14ac:dyDescent="0.3">
      <c r="A4697" t="str">
        <f t="shared" si="366"/>
        <v>VŠVU</v>
      </c>
      <c r="B4697" t="str">
        <f t="shared" si="367"/>
        <v>V</v>
      </c>
      <c r="C4697">
        <f t="shared" si="368"/>
        <v>12</v>
      </c>
      <c r="D4697">
        <f t="shared" si="369"/>
        <v>1</v>
      </c>
      <c r="E4697">
        <f t="shared" si="370"/>
        <v>12</v>
      </c>
      <c r="G4697" t="s">
        <v>5767</v>
      </c>
      <c r="H4697" t="s">
        <v>39</v>
      </c>
      <c r="I4697" s="58" t="s">
        <v>198</v>
      </c>
      <c r="J4697" s="58" t="s">
        <v>143</v>
      </c>
      <c r="K4697" s="58" t="s">
        <v>76</v>
      </c>
      <c r="N4697" t="s">
        <v>981</v>
      </c>
      <c r="P4697" t="s">
        <v>78</v>
      </c>
      <c r="Q4697" t="s">
        <v>79</v>
      </c>
      <c r="S4697" t="s">
        <v>80</v>
      </c>
      <c r="T4697" t="s">
        <v>45</v>
      </c>
      <c r="U4697" t="s">
        <v>46</v>
      </c>
      <c r="V4697" t="s">
        <v>46</v>
      </c>
      <c r="W4697" t="s">
        <v>764</v>
      </c>
      <c r="X4697" t="s">
        <v>765</v>
      </c>
      <c r="Y4697" t="s">
        <v>766</v>
      </c>
      <c r="Z4697" t="s">
        <v>767</v>
      </c>
      <c r="AB4697" t="s">
        <v>1088</v>
      </c>
      <c r="AC4697" t="s">
        <v>1089</v>
      </c>
      <c r="AD4697" t="s">
        <v>5736</v>
      </c>
      <c r="AF4697" t="s">
        <v>255</v>
      </c>
      <c r="AG4697" t="s">
        <v>56</v>
      </c>
      <c r="AH4697" t="s">
        <v>56</v>
      </c>
      <c r="AI4697" t="s">
        <v>46</v>
      </c>
      <c r="AJ4697" t="s">
        <v>56</v>
      </c>
      <c r="AK4697" t="s">
        <v>56</v>
      </c>
      <c r="AL4697" t="s">
        <v>56</v>
      </c>
      <c r="AM4697" t="s">
        <v>56</v>
      </c>
      <c r="AN4697" t="s">
        <v>56</v>
      </c>
      <c r="AO4697" t="s">
        <v>223</v>
      </c>
      <c r="AP4697" t="s">
        <v>46</v>
      </c>
      <c r="AQ4697" t="s">
        <v>56</v>
      </c>
      <c r="AR4697" t="s">
        <v>56</v>
      </c>
      <c r="AS4697" t="s">
        <v>56</v>
      </c>
      <c r="AT4697" t="s">
        <v>56</v>
      </c>
      <c r="AU4697" t="s">
        <v>56</v>
      </c>
      <c r="AV4697" t="s">
        <v>46</v>
      </c>
      <c r="AW4697" t="s">
        <v>56</v>
      </c>
    </row>
    <row r="4698" spans="1:49" x14ac:dyDescent="0.3">
      <c r="A4698" t="str">
        <f t="shared" si="366"/>
        <v>UKF</v>
      </c>
      <c r="B4698" t="str">
        <f t="shared" si="367"/>
        <v>V</v>
      </c>
      <c r="C4698">
        <f t="shared" si="368"/>
        <v>0.78</v>
      </c>
      <c r="D4698">
        <f t="shared" si="369"/>
        <v>1</v>
      </c>
      <c r="E4698">
        <f t="shared" si="370"/>
        <v>0.78</v>
      </c>
      <c r="G4698" t="s">
        <v>5768</v>
      </c>
      <c r="H4698" t="s">
        <v>39</v>
      </c>
      <c r="I4698" s="58" t="s">
        <v>257</v>
      </c>
      <c r="J4698" s="58" t="s">
        <v>41</v>
      </c>
      <c r="K4698" s="58" t="s">
        <v>76</v>
      </c>
      <c r="N4698" t="s">
        <v>713</v>
      </c>
      <c r="P4698" t="s">
        <v>78</v>
      </c>
      <c r="Q4698" t="s">
        <v>79</v>
      </c>
      <c r="S4698" t="s">
        <v>80</v>
      </c>
      <c r="T4698" t="s">
        <v>45</v>
      </c>
      <c r="U4698" t="s">
        <v>46</v>
      </c>
      <c r="V4698" t="s">
        <v>46</v>
      </c>
      <c r="W4698" t="s">
        <v>1274</v>
      </c>
      <c r="X4698" t="s">
        <v>1275</v>
      </c>
      <c r="Y4698" t="s">
        <v>1276</v>
      </c>
      <c r="Z4698" t="s">
        <v>1277</v>
      </c>
      <c r="AA4698" t="s">
        <v>1278</v>
      </c>
      <c r="AB4698" t="s">
        <v>1702</v>
      </c>
      <c r="AC4698" t="s">
        <v>1703</v>
      </c>
      <c r="AD4698" t="s">
        <v>4631</v>
      </c>
      <c r="AF4698" t="s">
        <v>55</v>
      </c>
      <c r="AG4698" t="s">
        <v>46</v>
      </c>
      <c r="AH4698" t="s">
        <v>56</v>
      </c>
      <c r="AI4698" t="s">
        <v>56</v>
      </c>
      <c r="AJ4698" t="s">
        <v>56</v>
      </c>
      <c r="AK4698" t="s">
        <v>56</v>
      </c>
      <c r="AL4698" t="s">
        <v>56</v>
      </c>
      <c r="AM4698" t="s">
        <v>56</v>
      </c>
      <c r="AN4698" t="s">
        <v>56</v>
      </c>
      <c r="AO4698" t="s">
        <v>56</v>
      </c>
      <c r="AP4698" t="s">
        <v>56</v>
      </c>
      <c r="AQ4698" t="s">
        <v>56</v>
      </c>
      <c r="AR4698" t="s">
        <v>56</v>
      </c>
      <c r="AS4698" t="s">
        <v>56</v>
      </c>
      <c r="AT4698" t="s">
        <v>56</v>
      </c>
      <c r="AU4698" t="s">
        <v>56</v>
      </c>
      <c r="AV4698" t="s">
        <v>56</v>
      </c>
      <c r="AW4698" t="s">
        <v>56</v>
      </c>
    </row>
    <row r="4699" spans="1:49" x14ac:dyDescent="0.3">
      <c r="A4699" t="str">
        <f t="shared" si="366"/>
        <v>UKF</v>
      </c>
      <c r="B4699" t="str">
        <f t="shared" si="367"/>
        <v>V</v>
      </c>
      <c r="C4699">
        <f t="shared" si="368"/>
        <v>0.78</v>
      </c>
      <c r="D4699">
        <f t="shared" si="369"/>
        <v>1</v>
      </c>
      <c r="E4699">
        <f t="shared" si="370"/>
        <v>0.78</v>
      </c>
      <c r="G4699" t="s">
        <v>5769</v>
      </c>
      <c r="H4699" t="s">
        <v>39</v>
      </c>
      <c r="I4699" s="58" t="s">
        <v>257</v>
      </c>
      <c r="J4699" s="58" t="s">
        <v>41</v>
      </c>
      <c r="K4699" s="58" t="s">
        <v>76</v>
      </c>
      <c r="N4699" t="s">
        <v>713</v>
      </c>
      <c r="P4699" t="s">
        <v>78</v>
      </c>
      <c r="Q4699" t="s">
        <v>79</v>
      </c>
      <c r="S4699" t="s">
        <v>80</v>
      </c>
      <c r="T4699" t="s">
        <v>45</v>
      </c>
      <c r="U4699" t="s">
        <v>46</v>
      </c>
      <c r="V4699" t="s">
        <v>46</v>
      </c>
      <c r="W4699" t="s">
        <v>1274</v>
      </c>
      <c r="X4699" t="s">
        <v>1275</v>
      </c>
      <c r="Y4699" t="s">
        <v>1276</v>
      </c>
      <c r="Z4699" t="s">
        <v>1277</v>
      </c>
      <c r="AA4699" t="s">
        <v>1278</v>
      </c>
      <c r="AB4699" t="s">
        <v>1702</v>
      </c>
      <c r="AC4699" t="s">
        <v>1703</v>
      </c>
      <c r="AD4699" t="s">
        <v>4631</v>
      </c>
      <c r="AF4699" t="s">
        <v>55</v>
      </c>
      <c r="AG4699" t="s">
        <v>46</v>
      </c>
      <c r="AH4699" t="s">
        <v>56</v>
      </c>
      <c r="AI4699" t="s">
        <v>56</v>
      </c>
      <c r="AJ4699" t="s">
        <v>56</v>
      </c>
      <c r="AK4699" t="s">
        <v>56</v>
      </c>
      <c r="AL4699" t="s">
        <v>56</v>
      </c>
      <c r="AM4699" t="s">
        <v>56</v>
      </c>
      <c r="AN4699" t="s">
        <v>56</v>
      </c>
      <c r="AO4699" t="s">
        <v>56</v>
      </c>
      <c r="AP4699" t="s">
        <v>56</v>
      </c>
      <c r="AQ4699" t="s">
        <v>56</v>
      </c>
      <c r="AR4699" t="s">
        <v>56</v>
      </c>
      <c r="AS4699" t="s">
        <v>56</v>
      </c>
      <c r="AT4699" t="s">
        <v>56</v>
      </c>
      <c r="AU4699" t="s">
        <v>56</v>
      </c>
      <c r="AV4699" t="s">
        <v>56</v>
      </c>
      <c r="AW4699" t="s">
        <v>56</v>
      </c>
    </row>
    <row r="4700" spans="1:49" x14ac:dyDescent="0.3">
      <c r="A4700" t="str">
        <f t="shared" si="366"/>
        <v>UKF</v>
      </c>
      <c r="B4700" t="str">
        <f t="shared" si="367"/>
        <v>V</v>
      </c>
      <c r="C4700">
        <f t="shared" si="368"/>
        <v>0.78</v>
      </c>
      <c r="D4700">
        <f t="shared" si="369"/>
        <v>1</v>
      </c>
      <c r="E4700">
        <f t="shared" si="370"/>
        <v>0.78</v>
      </c>
      <c r="G4700" t="s">
        <v>5770</v>
      </c>
      <c r="H4700" t="s">
        <v>39</v>
      </c>
      <c r="I4700" s="58" t="s">
        <v>257</v>
      </c>
      <c r="J4700" s="58" t="s">
        <v>41</v>
      </c>
      <c r="K4700" s="58" t="s">
        <v>76</v>
      </c>
      <c r="N4700" t="s">
        <v>713</v>
      </c>
      <c r="P4700" t="s">
        <v>78</v>
      </c>
      <c r="Q4700" t="s">
        <v>79</v>
      </c>
      <c r="S4700" t="s">
        <v>80</v>
      </c>
      <c r="T4700" t="s">
        <v>45</v>
      </c>
      <c r="U4700" t="s">
        <v>46</v>
      </c>
      <c r="V4700" t="s">
        <v>46</v>
      </c>
      <c r="W4700" t="s">
        <v>1274</v>
      </c>
      <c r="X4700" t="s">
        <v>1275</v>
      </c>
      <c r="Y4700" t="s">
        <v>1276</v>
      </c>
      <c r="Z4700" t="s">
        <v>1277</v>
      </c>
      <c r="AA4700" t="s">
        <v>1278</v>
      </c>
      <c r="AB4700" t="s">
        <v>1702</v>
      </c>
      <c r="AC4700" t="s">
        <v>1703</v>
      </c>
      <c r="AD4700" t="s">
        <v>4631</v>
      </c>
      <c r="AF4700" t="s">
        <v>55</v>
      </c>
      <c r="AG4700" t="s">
        <v>46</v>
      </c>
      <c r="AH4700" t="s">
        <v>56</v>
      </c>
      <c r="AI4700" t="s">
        <v>56</v>
      </c>
      <c r="AJ4700" t="s">
        <v>56</v>
      </c>
      <c r="AK4700" t="s">
        <v>56</v>
      </c>
      <c r="AL4700" t="s">
        <v>56</v>
      </c>
      <c r="AM4700" t="s">
        <v>56</v>
      </c>
      <c r="AN4700" t="s">
        <v>56</v>
      </c>
      <c r="AO4700" t="s">
        <v>56</v>
      </c>
      <c r="AP4700" t="s">
        <v>56</v>
      </c>
      <c r="AQ4700" t="s">
        <v>56</v>
      </c>
      <c r="AR4700" t="s">
        <v>56</v>
      </c>
      <c r="AS4700" t="s">
        <v>56</v>
      </c>
      <c r="AT4700" t="s">
        <v>56</v>
      </c>
      <c r="AU4700" t="s">
        <v>56</v>
      </c>
      <c r="AV4700" t="s">
        <v>56</v>
      </c>
      <c r="AW4700" t="s">
        <v>56</v>
      </c>
    </row>
    <row r="4701" spans="1:49" x14ac:dyDescent="0.3">
      <c r="A4701" t="str">
        <f t="shared" si="366"/>
        <v>UKF</v>
      </c>
      <c r="B4701" t="str">
        <f t="shared" si="367"/>
        <v>V</v>
      </c>
      <c r="C4701">
        <f t="shared" si="368"/>
        <v>0.44999999999999996</v>
      </c>
      <c r="D4701">
        <f t="shared" si="369"/>
        <v>1</v>
      </c>
      <c r="E4701">
        <f t="shared" si="370"/>
        <v>0.44999999999999996</v>
      </c>
      <c r="G4701" t="s">
        <v>5771</v>
      </c>
      <c r="H4701" t="s">
        <v>39</v>
      </c>
      <c r="I4701" s="58" t="s">
        <v>68</v>
      </c>
      <c r="J4701" s="58" t="s">
        <v>41</v>
      </c>
      <c r="K4701" s="58" t="s">
        <v>76</v>
      </c>
      <c r="N4701" t="s">
        <v>713</v>
      </c>
      <c r="P4701" t="s">
        <v>78</v>
      </c>
      <c r="Q4701" t="s">
        <v>79</v>
      </c>
      <c r="S4701" t="s">
        <v>80</v>
      </c>
      <c r="T4701" t="s">
        <v>45</v>
      </c>
      <c r="U4701" t="s">
        <v>46</v>
      </c>
      <c r="V4701" t="s">
        <v>46</v>
      </c>
      <c r="W4701" t="s">
        <v>1274</v>
      </c>
      <c r="X4701" t="s">
        <v>1275</v>
      </c>
      <c r="Y4701" t="s">
        <v>1276</v>
      </c>
      <c r="Z4701" t="s">
        <v>1277</v>
      </c>
      <c r="AA4701" t="s">
        <v>1278</v>
      </c>
      <c r="AB4701" t="s">
        <v>1702</v>
      </c>
      <c r="AC4701" t="s">
        <v>1703</v>
      </c>
      <c r="AD4701" t="s">
        <v>4631</v>
      </c>
      <c r="AF4701" t="s">
        <v>55</v>
      </c>
      <c r="AG4701" t="s">
        <v>46</v>
      </c>
      <c r="AH4701" t="s">
        <v>56</v>
      </c>
      <c r="AI4701" t="s">
        <v>56</v>
      </c>
      <c r="AJ4701" t="s">
        <v>56</v>
      </c>
      <c r="AK4701" t="s">
        <v>56</v>
      </c>
      <c r="AL4701" t="s">
        <v>56</v>
      </c>
      <c r="AM4701" t="s">
        <v>56</v>
      </c>
      <c r="AN4701" t="s">
        <v>56</v>
      </c>
      <c r="AO4701" t="s">
        <v>56</v>
      </c>
      <c r="AP4701" t="s">
        <v>56</v>
      </c>
      <c r="AQ4701" t="s">
        <v>56</v>
      </c>
      <c r="AR4701" t="s">
        <v>56</v>
      </c>
      <c r="AS4701" t="s">
        <v>56</v>
      </c>
      <c r="AT4701" t="s">
        <v>56</v>
      </c>
      <c r="AU4701" t="s">
        <v>56</v>
      </c>
      <c r="AV4701" t="s">
        <v>56</v>
      </c>
      <c r="AW4701" t="s">
        <v>56</v>
      </c>
    </row>
    <row r="4702" spans="1:49" x14ac:dyDescent="0.3">
      <c r="A4702" t="str">
        <f t="shared" si="366"/>
        <v>UKF</v>
      </c>
      <c r="B4702" t="str">
        <f t="shared" si="367"/>
        <v>V</v>
      </c>
      <c r="C4702">
        <f t="shared" si="368"/>
        <v>0.44999999999999996</v>
      </c>
      <c r="D4702">
        <f t="shared" si="369"/>
        <v>1</v>
      </c>
      <c r="E4702">
        <f t="shared" si="370"/>
        <v>0.44999999999999996</v>
      </c>
      <c r="G4702" t="s">
        <v>5772</v>
      </c>
      <c r="H4702" t="s">
        <v>39</v>
      </c>
      <c r="I4702" s="58" t="s">
        <v>68</v>
      </c>
      <c r="J4702" s="58" t="s">
        <v>41</v>
      </c>
      <c r="K4702" s="58" t="s">
        <v>76</v>
      </c>
      <c r="N4702" t="s">
        <v>713</v>
      </c>
      <c r="P4702" t="s">
        <v>78</v>
      </c>
      <c r="Q4702" t="s">
        <v>79</v>
      </c>
      <c r="S4702" t="s">
        <v>80</v>
      </c>
      <c r="T4702" t="s">
        <v>45</v>
      </c>
      <c r="U4702" t="s">
        <v>46</v>
      </c>
      <c r="V4702" t="s">
        <v>46</v>
      </c>
      <c r="W4702" t="s">
        <v>1274</v>
      </c>
      <c r="X4702" t="s">
        <v>1275</v>
      </c>
      <c r="Y4702" t="s">
        <v>1276</v>
      </c>
      <c r="Z4702" t="s">
        <v>1277</v>
      </c>
      <c r="AA4702" t="s">
        <v>1278</v>
      </c>
      <c r="AB4702" t="s">
        <v>1702</v>
      </c>
      <c r="AC4702" t="s">
        <v>1703</v>
      </c>
      <c r="AD4702" t="s">
        <v>4631</v>
      </c>
      <c r="AF4702" t="s">
        <v>55</v>
      </c>
      <c r="AG4702" t="s">
        <v>46</v>
      </c>
      <c r="AH4702" t="s">
        <v>56</v>
      </c>
      <c r="AI4702" t="s">
        <v>56</v>
      </c>
      <c r="AJ4702" t="s">
        <v>56</v>
      </c>
      <c r="AK4702" t="s">
        <v>56</v>
      </c>
      <c r="AL4702" t="s">
        <v>56</v>
      </c>
      <c r="AM4702" t="s">
        <v>56</v>
      </c>
      <c r="AN4702" t="s">
        <v>56</v>
      </c>
      <c r="AO4702" t="s">
        <v>56</v>
      </c>
      <c r="AP4702" t="s">
        <v>56</v>
      </c>
      <c r="AQ4702" t="s">
        <v>56</v>
      </c>
      <c r="AR4702" t="s">
        <v>56</v>
      </c>
      <c r="AS4702" t="s">
        <v>56</v>
      </c>
      <c r="AT4702" t="s">
        <v>56</v>
      </c>
      <c r="AU4702" t="s">
        <v>56</v>
      </c>
      <c r="AV4702" t="s">
        <v>56</v>
      </c>
      <c r="AW4702" t="s">
        <v>56</v>
      </c>
    </row>
    <row r="4703" spans="1:49" x14ac:dyDescent="0.3">
      <c r="A4703" t="str">
        <f t="shared" si="366"/>
        <v>UKF</v>
      </c>
      <c r="B4703" t="str">
        <f t="shared" si="367"/>
        <v>V</v>
      </c>
      <c r="C4703">
        <f t="shared" si="368"/>
        <v>0.44999999999999996</v>
      </c>
      <c r="D4703">
        <f t="shared" si="369"/>
        <v>1</v>
      </c>
      <c r="E4703">
        <f t="shared" si="370"/>
        <v>0.44999999999999996</v>
      </c>
      <c r="G4703" t="s">
        <v>5773</v>
      </c>
      <c r="H4703" t="s">
        <v>39</v>
      </c>
      <c r="I4703" s="58" t="s">
        <v>68</v>
      </c>
      <c r="J4703" s="58" t="s">
        <v>41</v>
      </c>
      <c r="K4703" s="58" t="s">
        <v>76</v>
      </c>
      <c r="N4703" t="s">
        <v>713</v>
      </c>
      <c r="P4703" t="s">
        <v>78</v>
      </c>
      <c r="Q4703" t="s">
        <v>79</v>
      </c>
      <c r="S4703" t="s">
        <v>80</v>
      </c>
      <c r="T4703" t="s">
        <v>45</v>
      </c>
      <c r="U4703" t="s">
        <v>46</v>
      </c>
      <c r="V4703" t="s">
        <v>46</v>
      </c>
      <c r="W4703" t="s">
        <v>1274</v>
      </c>
      <c r="X4703" t="s">
        <v>1275</v>
      </c>
      <c r="Y4703" t="s">
        <v>1276</v>
      </c>
      <c r="Z4703" t="s">
        <v>1277</v>
      </c>
      <c r="AA4703" t="s">
        <v>1278</v>
      </c>
      <c r="AB4703" t="s">
        <v>1702</v>
      </c>
      <c r="AC4703" t="s">
        <v>1703</v>
      </c>
      <c r="AD4703" t="s">
        <v>4631</v>
      </c>
      <c r="AF4703" t="s">
        <v>55</v>
      </c>
      <c r="AG4703" t="s">
        <v>46</v>
      </c>
      <c r="AH4703" t="s">
        <v>56</v>
      </c>
      <c r="AI4703" t="s">
        <v>56</v>
      </c>
      <c r="AJ4703" t="s">
        <v>56</v>
      </c>
      <c r="AK4703" t="s">
        <v>56</v>
      </c>
      <c r="AL4703" t="s">
        <v>56</v>
      </c>
      <c r="AM4703" t="s">
        <v>56</v>
      </c>
      <c r="AN4703" t="s">
        <v>56</v>
      </c>
      <c r="AO4703" t="s">
        <v>56</v>
      </c>
      <c r="AP4703" t="s">
        <v>56</v>
      </c>
      <c r="AQ4703" t="s">
        <v>56</v>
      </c>
      <c r="AR4703" t="s">
        <v>56</v>
      </c>
      <c r="AS4703" t="s">
        <v>56</v>
      </c>
      <c r="AT4703" t="s">
        <v>56</v>
      </c>
      <c r="AU4703" t="s">
        <v>56</v>
      </c>
      <c r="AV4703" t="s">
        <v>56</v>
      </c>
      <c r="AW4703" t="s">
        <v>56</v>
      </c>
    </row>
    <row r="4704" spans="1:49" x14ac:dyDescent="0.3">
      <c r="A4704" t="str">
        <f t="shared" si="366"/>
        <v>VŠMU</v>
      </c>
      <c r="B4704" t="str">
        <f t="shared" si="367"/>
        <v>P</v>
      </c>
      <c r="C4704">
        <f t="shared" si="368"/>
        <v>0.89999999999999991</v>
      </c>
      <c r="D4704">
        <f t="shared" si="369"/>
        <v>0.25</v>
      </c>
      <c r="E4704">
        <f t="shared" si="370"/>
        <v>0.22499999999999998</v>
      </c>
      <c r="G4704" t="s">
        <v>5774</v>
      </c>
      <c r="H4704" t="s">
        <v>39</v>
      </c>
      <c r="I4704" s="58" t="s">
        <v>133</v>
      </c>
      <c r="J4704" s="58" t="s">
        <v>41</v>
      </c>
      <c r="K4704" s="58" t="s">
        <v>42</v>
      </c>
      <c r="N4704" t="s">
        <v>43</v>
      </c>
      <c r="S4704" t="s">
        <v>737</v>
      </c>
      <c r="T4704" t="s">
        <v>45</v>
      </c>
      <c r="U4704" t="s">
        <v>46</v>
      </c>
      <c r="V4704" t="s">
        <v>46</v>
      </c>
      <c r="W4704" t="s">
        <v>111</v>
      </c>
      <c r="X4704" t="s">
        <v>112</v>
      </c>
      <c r="Y4704" t="s">
        <v>113</v>
      </c>
      <c r="Z4704" t="s">
        <v>152</v>
      </c>
      <c r="AA4704" t="s">
        <v>153</v>
      </c>
      <c r="AB4704" t="s">
        <v>238</v>
      </c>
      <c r="AC4704" t="s">
        <v>239</v>
      </c>
      <c r="AE4704" t="s">
        <v>416</v>
      </c>
      <c r="AF4704" t="s">
        <v>55</v>
      </c>
      <c r="AG4704" t="s">
        <v>56</v>
      </c>
      <c r="AH4704" t="s">
        <v>46</v>
      </c>
      <c r="AI4704" t="s">
        <v>56</v>
      </c>
      <c r="AJ4704" t="s">
        <v>56</v>
      </c>
      <c r="AK4704" t="s">
        <v>56</v>
      </c>
      <c r="AL4704" t="s">
        <v>46</v>
      </c>
      <c r="AM4704" t="s">
        <v>56</v>
      </c>
      <c r="AN4704" t="s">
        <v>56</v>
      </c>
      <c r="AO4704" t="s">
        <v>56</v>
      </c>
      <c r="AP4704" t="s">
        <v>56</v>
      </c>
      <c r="AQ4704" t="s">
        <v>56</v>
      </c>
      <c r="AR4704" t="s">
        <v>56</v>
      </c>
      <c r="AS4704" t="s">
        <v>56</v>
      </c>
      <c r="AT4704" t="s">
        <v>56</v>
      </c>
      <c r="AU4704" t="s">
        <v>56</v>
      </c>
      <c r="AV4704" t="s">
        <v>56</v>
      </c>
      <c r="AW4704" t="s">
        <v>56</v>
      </c>
    </row>
    <row r="4705" spans="1:49" x14ac:dyDescent="0.3">
      <c r="A4705" t="str">
        <f t="shared" si="366"/>
        <v>HuaJA</v>
      </c>
      <c r="B4705" t="str">
        <f t="shared" si="367"/>
        <v>P</v>
      </c>
      <c r="C4705">
        <f t="shared" si="368"/>
        <v>0.89999999999999991</v>
      </c>
      <c r="D4705">
        <f t="shared" si="369"/>
        <v>0.25</v>
      </c>
      <c r="E4705">
        <f t="shared" si="370"/>
        <v>0.22499999999999998</v>
      </c>
      <c r="G4705" t="s">
        <v>5774</v>
      </c>
      <c r="H4705" t="s">
        <v>39</v>
      </c>
      <c r="I4705" s="58" t="s">
        <v>133</v>
      </c>
      <c r="J4705" s="58" t="s">
        <v>41</v>
      </c>
      <c r="K4705" s="58" t="s">
        <v>42</v>
      </c>
      <c r="N4705" t="s">
        <v>43</v>
      </c>
      <c r="S4705" t="s">
        <v>57</v>
      </c>
      <c r="T4705" t="s">
        <v>5775</v>
      </c>
      <c r="U4705" t="s">
        <v>6467</v>
      </c>
      <c r="V4705" t="s">
        <v>46</v>
      </c>
      <c r="W4705" t="s">
        <v>163</v>
      </c>
      <c r="X4705" t="s">
        <v>164</v>
      </c>
      <c r="Y4705" t="s">
        <v>165</v>
      </c>
      <c r="AE4705" t="s">
        <v>416</v>
      </c>
      <c r="AF4705" t="s">
        <v>55</v>
      </c>
      <c r="AG4705" t="s">
        <v>56</v>
      </c>
      <c r="AH4705" t="s">
        <v>46</v>
      </c>
      <c r="AI4705" t="s">
        <v>56</v>
      </c>
      <c r="AJ4705" t="s">
        <v>56</v>
      </c>
      <c r="AK4705" t="s">
        <v>56</v>
      </c>
      <c r="AL4705" t="s">
        <v>46</v>
      </c>
      <c r="AM4705" t="s">
        <v>56</v>
      </c>
      <c r="AN4705" t="s">
        <v>56</v>
      </c>
      <c r="AO4705" t="s">
        <v>56</v>
      </c>
      <c r="AP4705" t="s">
        <v>56</v>
      </c>
      <c r="AQ4705" t="s">
        <v>56</v>
      </c>
      <c r="AR4705" t="s">
        <v>56</v>
      </c>
      <c r="AS4705" t="s">
        <v>56</v>
      </c>
      <c r="AT4705" t="s">
        <v>56</v>
      </c>
      <c r="AU4705" t="s">
        <v>56</v>
      </c>
      <c r="AV4705" t="s">
        <v>56</v>
      </c>
      <c r="AW4705" t="s">
        <v>56</v>
      </c>
    </row>
    <row r="4706" spans="1:49" x14ac:dyDescent="0.3">
      <c r="A4706" t="str">
        <f t="shared" si="366"/>
        <v>HuaJA</v>
      </c>
      <c r="B4706" t="str">
        <f t="shared" si="367"/>
        <v>P</v>
      </c>
      <c r="C4706">
        <f t="shared" si="368"/>
        <v>0.89999999999999991</v>
      </c>
      <c r="D4706">
        <f t="shared" si="369"/>
        <v>0.25</v>
      </c>
      <c r="E4706">
        <f t="shared" si="370"/>
        <v>0.22499999999999998</v>
      </c>
      <c r="G4706" t="s">
        <v>5774</v>
      </c>
      <c r="H4706" t="s">
        <v>39</v>
      </c>
      <c r="I4706" s="58" t="s">
        <v>133</v>
      </c>
      <c r="J4706" s="58" t="s">
        <v>41</v>
      </c>
      <c r="K4706" s="58" t="s">
        <v>42</v>
      </c>
      <c r="N4706" t="s">
        <v>43</v>
      </c>
      <c r="S4706" t="s">
        <v>57</v>
      </c>
      <c r="T4706" t="s">
        <v>5775</v>
      </c>
      <c r="U4706" t="s">
        <v>6467</v>
      </c>
      <c r="V4706" t="s">
        <v>46</v>
      </c>
      <c r="W4706" t="s">
        <v>163</v>
      </c>
      <c r="X4706" t="s">
        <v>164</v>
      </c>
      <c r="Y4706" t="s">
        <v>165</v>
      </c>
      <c r="Z4706" t="s">
        <v>166</v>
      </c>
      <c r="AB4706" t="s">
        <v>167</v>
      </c>
      <c r="AE4706" t="s">
        <v>416</v>
      </c>
      <c r="AF4706" t="s">
        <v>55</v>
      </c>
      <c r="AG4706" t="s">
        <v>56</v>
      </c>
      <c r="AH4706" t="s">
        <v>46</v>
      </c>
      <c r="AI4706" t="s">
        <v>56</v>
      </c>
      <c r="AJ4706" t="s">
        <v>56</v>
      </c>
      <c r="AK4706" t="s">
        <v>56</v>
      </c>
      <c r="AL4706" t="s">
        <v>46</v>
      </c>
      <c r="AM4706" t="s">
        <v>56</v>
      </c>
      <c r="AN4706" t="s">
        <v>56</v>
      </c>
      <c r="AO4706" t="s">
        <v>56</v>
      </c>
      <c r="AP4706" t="s">
        <v>56</v>
      </c>
      <c r="AQ4706" t="s">
        <v>56</v>
      </c>
      <c r="AR4706" t="s">
        <v>56</v>
      </c>
      <c r="AS4706" t="s">
        <v>56</v>
      </c>
      <c r="AT4706" t="s">
        <v>56</v>
      </c>
      <c r="AU4706" t="s">
        <v>56</v>
      </c>
      <c r="AV4706" t="s">
        <v>56</v>
      </c>
      <c r="AW4706" t="s">
        <v>56</v>
      </c>
    </row>
    <row r="4707" spans="1:49" x14ac:dyDescent="0.3">
      <c r="A4707" t="str">
        <f t="shared" si="366"/>
        <v>VŠMU</v>
      </c>
      <c r="B4707" t="str">
        <f t="shared" si="367"/>
        <v>P</v>
      </c>
      <c r="C4707">
        <f t="shared" si="368"/>
        <v>0.89999999999999991</v>
      </c>
      <c r="D4707">
        <f t="shared" si="369"/>
        <v>0.25</v>
      </c>
      <c r="E4707">
        <f t="shared" si="370"/>
        <v>0.22499999999999998</v>
      </c>
      <c r="G4707" t="s">
        <v>5774</v>
      </c>
      <c r="H4707" t="s">
        <v>39</v>
      </c>
      <c r="I4707" s="58" t="s">
        <v>133</v>
      </c>
      <c r="J4707" s="58" t="s">
        <v>41</v>
      </c>
      <c r="K4707" s="58" t="s">
        <v>42</v>
      </c>
      <c r="N4707" t="s">
        <v>43</v>
      </c>
      <c r="S4707" t="s">
        <v>57</v>
      </c>
      <c r="T4707" t="s">
        <v>5264</v>
      </c>
      <c r="U4707" t="s">
        <v>6467</v>
      </c>
      <c r="V4707" t="s">
        <v>46</v>
      </c>
      <c r="W4707" t="s">
        <v>111</v>
      </c>
      <c r="X4707" t="s">
        <v>112</v>
      </c>
      <c r="Y4707" t="s">
        <v>113</v>
      </c>
      <c r="Z4707" t="s">
        <v>152</v>
      </c>
      <c r="AA4707" t="s">
        <v>153</v>
      </c>
      <c r="AB4707" t="s">
        <v>238</v>
      </c>
      <c r="AC4707" t="s">
        <v>239</v>
      </c>
      <c r="AE4707" t="s">
        <v>416</v>
      </c>
      <c r="AF4707" t="s">
        <v>55</v>
      </c>
      <c r="AG4707" t="s">
        <v>56</v>
      </c>
      <c r="AH4707" t="s">
        <v>46</v>
      </c>
      <c r="AI4707" t="s">
        <v>56</v>
      </c>
      <c r="AJ4707" t="s">
        <v>56</v>
      </c>
      <c r="AK4707" t="s">
        <v>56</v>
      </c>
      <c r="AL4707" t="s">
        <v>46</v>
      </c>
      <c r="AM4707" t="s">
        <v>56</v>
      </c>
      <c r="AN4707" t="s">
        <v>56</v>
      </c>
      <c r="AO4707" t="s">
        <v>56</v>
      </c>
      <c r="AP4707" t="s">
        <v>56</v>
      </c>
      <c r="AQ4707" t="s">
        <v>56</v>
      </c>
      <c r="AR4707" t="s">
        <v>56</v>
      </c>
      <c r="AS4707" t="s">
        <v>56</v>
      </c>
      <c r="AT4707" t="s">
        <v>56</v>
      </c>
      <c r="AU4707" t="s">
        <v>56</v>
      </c>
      <c r="AV4707" t="s">
        <v>56</v>
      </c>
      <c r="AW4707" t="s">
        <v>56</v>
      </c>
    </row>
    <row r="4708" spans="1:49" x14ac:dyDescent="0.3">
      <c r="A4708" t="str">
        <f t="shared" si="366"/>
        <v>VŠMU</v>
      </c>
      <c r="B4708" t="str">
        <f t="shared" si="367"/>
        <v>P</v>
      </c>
      <c r="C4708">
        <f t="shared" si="368"/>
        <v>1.56</v>
      </c>
      <c r="D4708">
        <f t="shared" si="369"/>
        <v>0.33333333333333331</v>
      </c>
      <c r="E4708">
        <f t="shared" si="370"/>
        <v>0.52</v>
      </c>
      <c r="G4708" t="s">
        <v>5776</v>
      </c>
      <c r="H4708" t="s">
        <v>39</v>
      </c>
      <c r="I4708" s="58" t="s">
        <v>104</v>
      </c>
      <c r="J4708" s="58" t="s">
        <v>41</v>
      </c>
      <c r="K4708" s="58" t="s">
        <v>42</v>
      </c>
      <c r="N4708" t="s">
        <v>484</v>
      </c>
      <c r="S4708" t="s">
        <v>737</v>
      </c>
      <c r="T4708" t="s">
        <v>45</v>
      </c>
      <c r="U4708" t="s">
        <v>46</v>
      </c>
      <c r="V4708" t="s">
        <v>46</v>
      </c>
      <c r="W4708" t="s">
        <v>111</v>
      </c>
      <c r="X4708" t="s">
        <v>112</v>
      </c>
      <c r="Y4708" t="s">
        <v>113</v>
      </c>
      <c r="Z4708" t="s">
        <v>152</v>
      </c>
      <c r="AA4708" t="s">
        <v>153</v>
      </c>
      <c r="AB4708" t="s">
        <v>238</v>
      </c>
      <c r="AC4708" t="s">
        <v>239</v>
      </c>
      <c r="AD4708" t="s">
        <v>5777</v>
      </c>
      <c r="AF4708" t="s">
        <v>55</v>
      </c>
      <c r="AG4708" t="s">
        <v>46</v>
      </c>
      <c r="AH4708" t="s">
        <v>56</v>
      </c>
      <c r="AI4708" t="s">
        <v>56</v>
      </c>
      <c r="AJ4708" t="s">
        <v>56</v>
      </c>
      <c r="AK4708" t="s">
        <v>56</v>
      </c>
      <c r="AL4708" t="s">
        <v>56</v>
      </c>
      <c r="AM4708" t="s">
        <v>56</v>
      </c>
      <c r="AN4708" t="s">
        <v>56</v>
      </c>
      <c r="AO4708" t="s">
        <v>56</v>
      </c>
      <c r="AP4708" t="s">
        <v>56</v>
      </c>
      <c r="AQ4708" t="s">
        <v>56</v>
      </c>
      <c r="AR4708" t="s">
        <v>56</v>
      </c>
      <c r="AS4708" t="s">
        <v>56</v>
      </c>
      <c r="AT4708" t="s">
        <v>56</v>
      </c>
      <c r="AU4708" t="s">
        <v>56</v>
      </c>
      <c r="AV4708" t="s">
        <v>56</v>
      </c>
      <c r="AW4708" t="s">
        <v>56</v>
      </c>
    </row>
    <row r="4709" spans="1:49" x14ac:dyDescent="0.3">
      <c r="A4709" t="str">
        <f t="shared" si="366"/>
        <v>VŠMU</v>
      </c>
      <c r="B4709" t="str">
        <f t="shared" si="367"/>
        <v>P</v>
      </c>
      <c r="C4709">
        <f t="shared" si="368"/>
        <v>1.56</v>
      </c>
      <c r="D4709">
        <f t="shared" si="369"/>
        <v>0.33333333333333331</v>
      </c>
      <c r="E4709">
        <f t="shared" si="370"/>
        <v>0.52</v>
      </c>
      <c r="G4709" t="s">
        <v>5776</v>
      </c>
      <c r="H4709" t="s">
        <v>39</v>
      </c>
      <c r="I4709" s="58" t="s">
        <v>104</v>
      </c>
      <c r="J4709" s="58" t="s">
        <v>41</v>
      </c>
      <c r="K4709" s="58" t="s">
        <v>42</v>
      </c>
      <c r="N4709" t="s">
        <v>484</v>
      </c>
      <c r="S4709" t="s">
        <v>57</v>
      </c>
      <c r="T4709" t="s">
        <v>5778</v>
      </c>
      <c r="U4709" t="s">
        <v>6479</v>
      </c>
      <c r="V4709" t="s">
        <v>46</v>
      </c>
      <c r="W4709" t="s">
        <v>111</v>
      </c>
      <c r="X4709" t="s">
        <v>112</v>
      </c>
      <c r="Y4709" t="s">
        <v>113</v>
      </c>
      <c r="Z4709" t="s">
        <v>152</v>
      </c>
      <c r="AA4709" t="s">
        <v>153</v>
      </c>
      <c r="AB4709" t="s">
        <v>238</v>
      </c>
      <c r="AC4709" t="s">
        <v>239</v>
      </c>
      <c r="AD4709" t="s">
        <v>5777</v>
      </c>
      <c r="AF4709" t="s">
        <v>55</v>
      </c>
      <c r="AG4709" t="s">
        <v>46</v>
      </c>
      <c r="AH4709" t="s">
        <v>56</v>
      </c>
      <c r="AI4709" t="s">
        <v>56</v>
      </c>
      <c r="AJ4709" t="s">
        <v>56</v>
      </c>
      <c r="AK4709" t="s">
        <v>56</v>
      </c>
      <c r="AL4709" t="s">
        <v>56</v>
      </c>
      <c r="AM4709" t="s">
        <v>56</v>
      </c>
      <c r="AN4709" t="s">
        <v>56</v>
      </c>
      <c r="AO4709" t="s">
        <v>56</v>
      </c>
      <c r="AP4709" t="s">
        <v>56</v>
      </c>
      <c r="AQ4709" t="s">
        <v>56</v>
      </c>
      <c r="AR4709" t="s">
        <v>56</v>
      </c>
      <c r="AS4709" t="s">
        <v>56</v>
      </c>
      <c r="AT4709" t="s">
        <v>56</v>
      </c>
      <c r="AU4709" t="s">
        <v>56</v>
      </c>
      <c r="AV4709" t="s">
        <v>56</v>
      </c>
      <c r="AW4709" t="s">
        <v>56</v>
      </c>
    </row>
    <row r="4710" spans="1:49" x14ac:dyDescent="0.3">
      <c r="A4710" t="str">
        <f t="shared" si="366"/>
        <v>HuaJA</v>
      </c>
      <c r="B4710" t="str">
        <f t="shared" si="367"/>
        <v>P</v>
      </c>
      <c r="C4710">
        <f t="shared" si="368"/>
        <v>1.56</v>
      </c>
      <c r="D4710">
        <f t="shared" si="369"/>
        <v>0.33333333333333331</v>
      </c>
      <c r="E4710">
        <f t="shared" si="370"/>
        <v>0.52</v>
      </c>
      <c r="G4710" t="s">
        <v>5776</v>
      </c>
      <c r="H4710" t="s">
        <v>39</v>
      </c>
      <c r="I4710" s="58" t="s">
        <v>104</v>
      </c>
      <c r="J4710" s="58" t="s">
        <v>41</v>
      </c>
      <c r="K4710" s="58" t="s">
        <v>42</v>
      </c>
      <c r="N4710" t="s">
        <v>484</v>
      </c>
      <c r="S4710" t="s">
        <v>57</v>
      </c>
      <c r="T4710" t="s">
        <v>5778</v>
      </c>
      <c r="U4710" t="s">
        <v>6479</v>
      </c>
      <c r="V4710" t="s">
        <v>46</v>
      </c>
      <c r="W4710" t="s">
        <v>163</v>
      </c>
      <c r="X4710" t="s">
        <v>164</v>
      </c>
      <c r="Y4710" t="s">
        <v>165</v>
      </c>
      <c r="Z4710" t="s">
        <v>166</v>
      </c>
      <c r="AB4710" t="s">
        <v>167</v>
      </c>
      <c r="AD4710" t="s">
        <v>5777</v>
      </c>
      <c r="AF4710" t="s">
        <v>55</v>
      </c>
      <c r="AG4710" t="s">
        <v>46</v>
      </c>
      <c r="AH4710" t="s">
        <v>56</v>
      </c>
      <c r="AI4710" t="s">
        <v>56</v>
      </c>
      <c r="AJ4710" t="s">
        <v>56</v>
      </c>
      <c r="AK4710" t="s">
        <v>56</v>
      </c>
      <c r="AL4710" t="s">
        <v>56</v>
      </c>
      <c r="AM4710" t="s">
        <v>56</v>
      </c>
      <c r="AN4710" t="s">
        <v>56</v>
      </c>
      <c r="AO4710" t="s">
        <v>56</v>
      </c>
      <c r="AP4710" t="s">
        <v>56</v>
      </c>
      <c r="AQ4710" t="s">
        <v>56</v>
      </c>
      <c r="AR4710" t="s">
        <v>56</v>
      </c>
      <c r="AS4710" t="s">
        <v>56</v>
      </c>
      <c r="AT4710" t="s">
        <v>56</v>
      </c>
      <c r="AU4710" t="s">
        <v>56</v>
      </c>
      <c r="AV4710" t="s">
        <v>56</v>
      </c>
      <c r="AW4710" t="s">
        <v>56</v>
      </c>
    </row>
    <row r="4711" spans="1:49" x14ac:dyDescent="0.3">
      <c r="A4711" t="str">
        <f t="shared" si="366"/>
        <v>VŠVU</v>
      </c>
      <c r="B4711" t="str">
        <f t="shared" si="367"/>
        <v>V</v>
      </c>
      <c r="C4711">
        <f t="shared" si="368"/>
        <v>0.44999999999999996</v>
      </c>
      <c r="D4711">
        <f t="shared" si="369"/>
        <v>1</v>
      </c>
      <c r="E4711">
        <f t="shared" si="370"/>
        <v>0.44999999999999996</v>
      </c>
      <c r="G4711" t="s">
        <v>5779</v>
      </c>
      <c r="H4711" t="s">
        <v>39</v>
      </c>
      <c r="I4711" s="58" t="s">
        <v>68</v>
      </c>
      <c r="J4711" s="58" t="s">
        <v>41</v>
      </c>
      <c r="K4711" s="58" t="s">
        <v>97</v>
      </c>
      <c r="N4711" t="s">
        <v>98</v>
      </c>
      <c r="P4711" t="s">
        <v>78</v>
      </c>
      <c r="Q4711" t="s">
        <v>79</v>
      </c>
      <c r="S4711" t="s">
        <v>99</v>
      </c>
      <c r="T4711" t="s">
        <v>350</v>
      </c>
      <c r="U4711" t="s">
        <v>149</v>
      </c>
      <c r="V4711" t="s">
        <v>46</v>
      </c>
      <c r="W4711" t="s">
        <v>764</v>
      </c>
      <c r="X4711" t="s">
        <v>765</v>
      </c>
      <c r="Y4711" t="s">
        <v>766</v>
      </c>
      <c r="Z4711" t="s">
        <v>767</v>
      </c>
      <c r="AB4711" t="s">
        <v>1196</v>
      </c>
      <c r="AC4711" t="s">
        <v>1197</v>
      </c>
      <c r="AE4711" t="s">
        <v>5780</v>
      </c>
      <c r="AF4711" t="s">
        <v>55</v>
      </c>
      <c r="AG4711" t="s">
        <v>56</v>
      </c>
      <c r="AH4711" t="s">
        <v>46</v>
      </c>
      <c r="AI4711" t="s">
        <v>56</v>
      </c>
      <c r="AJ4711" t="s">
        <v>56</v>
      </c>
      <c r="AK4711" t="s">
        <v>56</v>
      </c>
      <c r="AL4711" t="s">
        <v>56</v>
      </c>
      <c r="AM4711" t="s">
        <v>56</v>
      </c>
      <c r="AN4711" t="s">
        <v>56</v>
      </c>
      <c r="AO4711" t="s">
        <v>56</v>
      </c>
      <c r="AP4711" t="s">
        <v>56</v>
      </c>
      <c r="AQ4711" t="s">
        <v>56</v>
      </c>
      <c r="AR4711" t="s">
        <v>56</v>
      </c>
      <c r="AS4711" t="s">
        <v>56</v>
      </c>
      <c r="AT4711" t="s">
        <v>56</v>
      </c>
      <c r="AU4711" t="s">
        <v>56</v>
      </c>
      <c r="AV4711" t="s">
        <v>56</v>
      </c>
      <c r="AW4711" t="s">
        <v>56</v>
      </c>
    </row>
    <row r="4712" spans="1:49" x14ac:dyDescent="0.3">
      <c r="A4712" t="str">
        <f t="shared" si="366"/>
        <v>VŠVU</v>
      </c>
      <c r="B4712" t="str">
        <f t="shared" si="367"/>
        <v>V</v>
      </c>
      <c r="C4712">
        <f t="shared" si="368"/>
        <v>0.89999999999999991</v>
      </c>
      <c r="D4712">
        <f t="shared" si="369"/>
        <v>1</v>
      </c>
      <c r="E4712">
        <f t="shared" si="370"/>
        <v>0.89999999999999991</v>
      </c>
      <c r="G4712" t="s">
        <v>5781</v>
      </c>
      <c r="H4712" t="s">
        <v>39</v>
      </c>
      <c r="I4712" s="58" t="s">
        <v>90</v>
      </c>
      <c r="J4712" s="58" t="s">
        <v>41</v>
      </c>
      <c r="K4712" s="58" t="s">
        <v>76</v>
      </c>
      <c r="N4712" t="s">
        <v>805</v>
      </c>
      <c r="P4712" t="s">
        <v>78</v>
      </c>
      <c r="Q4712" t="s">
        <v>79</v>
      </c>
      <c r="S4712" t="s">
        <v>80</v>
      </c>
      <c r="T4712" t="s">
        <v>45</v>
      </c>
      <c r="U4712" t="s">
        <v>46</v>
      </c>
      <c r="V4712" t="s">
        <v>46</v>
      </c>
      <c r="W4712" t="s">
        <v>764</v>
      </c>
      <c r="X4712" t="s">
        <v>765</v>
      </c>
      <c r="Y4712" t="s">
        <v>766</v>
      </c>
      <c r="Z4712" t="s">
        <v>767</v>
      </c>
      <c r="AB4712" t="s">
        <v>768</v>
      </c>
      <c r="AC4712" t="s">
        <v>769</v>
      </c>
      <c r="AD4712" t="s">
        <v>874</v>
      </c>
      <c r="AF4712" t="s">
        <v>758</v>
      </c>
      <c r="AG4712" t="s">
        <v>56</v>
      </c>
      <c r="AH4712" t="s">
        <v>56</v>
      </c>
      <c r="AI4712" t="s">
        <v>149</v>
      </c>
      <c r="AJ4712" t="s">
        <v>56</v>
      </c>
      <c r="AK4712" t="s">
        <v>56</v>
      </c>
      <c r="AL4712" t="s">
        <v>56</v>
      </c>
      <c r="AM4712" t="s">
        <v>56</v>
      </c>
      <c r="AN4712" t="s">
        <v>56</v>
      </c>
      <c r="AO4712" t="s">
        <v>56</v>
      </c>
      <c r="AP4712" t="s">
        <v>56</v>
      </c>
      <c r="AQ4712" t="s">
        <v>56</v>
      </c>
      <c r="AR4712" t="s">
        <v>56</v>
      </c>
      <c r="AS4712" t="s">
        <v>56</v>
      </c>
      <c r="AT4712" t="s">
        <v>56</v>
      </c>
      <c r="AU4712" t="s">
        <v>56</v>
      </c>
      <c r="AV4712" t="s">
        <v>56</v>
      </c>
      <c r="AW4712" t="s">
        <v>56</v>
      </c>
    </row>
    <row r="4713" spans="1:49" x14ac:dyDescent="0.3">
      <c r="A4713" t="str">
        <f t="shared" si="366"/>
        <v>VŠVU</v>
      </c>
      <c r="B4713" t="str">
        <f t="shared" si="367"/>
        <v>V</v>
      </c>
      <c r="C4713">
        <f t="shared" si="368"/>
        <v>3</v>
      </c>
      <c r="D4713">
        <f t="shared" si="369"/>
        <v>1</v>
      </c>
      <c r="E4713">
        <f t="shared" si="370"/>
        <v>3</v>
      </c>
      <c r="G4713" t="s">
        <v>5782</v>
      </c>
      <c r="H4713" t="s">
        <v>39</v>
      </c>
      <c r="I4713" s="58" t="s">
        <v>242</v>
      </c>
      <c r="J4713" s="58" t="s">
        <v>41</v>
      </c>
      <c r="K4713" s="58" t="s">
        <v>61</v>
      </c>
      <c r="N4713" t="s">
        <v>932</v>
      </c>
      <c r="S4713" t="s">
        <v>63</v>
      </c>
      <c r="T4713" t="s">
        <v>5783</v>
      </c>
      <c r="U4713" t="s">
        <v>196</v>
      </c>
      <c r="V4713" t="s">
        <v>149</v>
      </c>
      <c r="W4713" t="s">
        <v>764</v>
      </c>
      <c r="X4713" t="s">
        <v>765</v>
      </c>
      <c r="Y4713" t="s">
        <v>766</v>
      </c>
      <c r="Z4713" t="s">
        <v>767</v>
      </c>
      <c r="AB4713" t="s">
        <v>768</v>
      </c>
      <c r="AC4713" t="s">
        <v>769</v>
      </c>
      <c r="AD4713" t="s">
        <v>5784</v>
      </c>
      <c r="AF4713" t="s">
        <v>758</v>
      </c>
      <c r="AG4713" t="s">
        <v>56</v>
      </c>
      <c r="AH4713" t="s">
        <v>56</v>
      </c>
      <c r="AI4713" t="s">
        <v>149</v>
      </c>
      <c r="AJ4713" t="s">
        <v>56</v>
      </c>
      <c r="AK4713" t="s">
        <v>56</v>
      </c>
      <c r="AL4713" t="s">
        <v>56</v>
      </c>
      <c r="AM4713" t="s">
        <v>56</v>
      </c>
      <c r="AN4713" t="s">
        <v>56</v>
      </c>
      <c r="AO4713" t="s">
        <v>56</v>
      </c>
      <c r="AP4713" t="s">
        <v>56</v>
      </c>
      <c r="AQ4713" t="s">
        <v>56</v>
      </c>
      <c r="AR4713" t="s">
        <v>56</v>
      </c>
      <c r="AS4713" t="s">
        <v>56</v>
      </c>
      <c r="AT4713" t="s">
        <v>56</v>
      </c>
      <c r="AU4713" t="s">
        <v>56</v>
      </c>
      <c r="AV4713" t="s">
        <v>56</v>
      </c>
      <c r="AW4713" t="s">
        <v>56</v>
      </c>
    </row>
    <row r="4714" spans="1:49" x14ac:dyDescent="0.3">
      <c r="A4714" t="str">
        <f t="shared" si="366"/>
        <v>KU</v>
      </c>
      <c r="B4714" t="str">
        <f t="shared" si="367"/>
        <v>V</v>
      </c>
      <c r="C4714">
        <f t="shared" si="368"/>
        <v>0.89999999999999991</v>
      </c>
      <c r="D4714">
        <f t="shared" si="369"/>
        <v>1</v>
      </c>
      <c r="E4714">
        <f t="shared" si="370"/>
        <v>0.89999999999999991</v>
      </c>
      <c r="G4714" t="s">
        <v>5785</v>
      </c>
      <c r="H4714" t="s">
        <v>39</v>
      </c>
      <c r="I4714" s="58" t="s">
        <v>133</v>
      </c>
      <c r="J4714" s="58" t="s">
        <v>41</v>
      </c>
      <c r="K4714" s="58" t="s">
        <v>76</v>
      </c>
      <c r="N4714" t="s">
        <v>517</v>
      </c>
      <c r="P4714" t="s">
        <v>78</v>
      </c>
      <c r="Q4714" t="s">
        <v>79</v>
      </c>
      <c r="S4714" t="s">
        <v>80</v>
      </c>
      <c r="T4714" t="s">
        <v>45</v>
      </c>
      <c r="U4714" t="s">
        <v>46</v>
      </c>
      <c r="V4714" t="s">
        <v>46</v>
      </c>
      <c r="W4714" t="s">
        <v>4216</v>
      </c>
      <c r="X4714" t="s">
        <v>4217</v>
      </c>
      <c r="Y4714" t="s">
        <v>4218</v>
      </c>
      <c r="Z4714" t="s">
        <v>382</v>
      </c>
      <c r="AA4714" t="s">
        <v>5104</v>
      </c>
      <c r="AB4714" t="s">
        <v>64</v>
      </c>
      <c r="AC4714" t="s">
        <v>5166</v>
      </c>
      <c r="AD4714" t="s">
        <v>5786</v>
      </c>
      <c r="AF4714" t="s">
        <v>55</v>
      </c>
      <c r="AG4714" t="s">
        <v>46</v>
      </c>
      <c r="AH4714" t="s">
        <v>56</v>
      </c>
      <c r="AI4714" t="s">
        <v>56</v>
      </c>
      <c r="AJ4714" t="s">
        <v>56</v>
      </c>
      <c r="AK4714" t="s">
        <v>56</v>
      </c>
      <c r="AL4714" t="s">
        <v>56</v>
      </c>
      <c r="AM4714" t="s">
        <v>56</v>
      </c>
      <c r="AN4714" t="s">
        <v>56</v>
      </c>
      <c r="AO4714" t="s">
        <v>46</v>
      </c>
      <c r="AP4714" t="s">
        <v>56</v>
      </c>
      <c r="AQ4714" t="s">
        <v>56</v>
      </c>
      <c r="AR4714" t="s">
        <v>56</v>
      </c>
      <c r="AS4714" t="s">
        <v>56</v>
      </c>
      <c r="AT4714" t="s">
        <v>56</v>
      </c>
      <c r="AU4714" t="s">
        <v>56</v>
      </c>
      <c r="AV4714" t="s">
        <v>56</v>
      </c>
      <c r="AW4714" t="s">
        <v>56</v>
      </c>
    </row>
    <row r="4715" spans="1:49" x14ac:dyDescent="0.3">
      <c r="A4715" t="str">
        <f t="shared" si="366"/>
        <v>KU</v>
      </c>
      <c r="B4715" t="str">
        <f t="shared" si="367"/>
        <v>V</v>
      </c>
      <c r="C4715">
        <f t="shared" si="368"/>
        <v>0.89999999999999991</v>
      </c>
      <c r="D4715">
        <f t="shared" si="369"/>
        <v>1</v>
      </c>
      <c r="E4715">
        <f t="shared" si="370"/>
        <v>0.89999999999999991</v>
      </c>
      <c r="G4715" t="s">
        <v>5787</v>
      </c>
      <c r="H4715" t="s">
        <v>39</v>
      </c>
      <c r="I4715" s="58" t="s">
        <v>90</v>
      </c>
      <c r="J4715" s="58" t="s">
        <v>41</v>
      </c>
      <c r="K4715" s="58" t="s">
        <v>76</v>
      </c>
      <c r="N4715" t="s">
        <v>517</v>
      </c>
      <c r="P4715" t="s">
        <v>78</v>
      </c>
      <c r="Q4715" t="s">
        <v>79</v>
      </c>
      <c r="S4715" t="s">
        <v>80</v>
      </c>
      <c r="T4715" t="s">
        <v>45</v>
      </c>
      <c r="U4715" t="s">
        <v>46</v>
      </c>
      <c r="V4715" t="s">
        <v>46</v>
      </c>
      <c r="W4715" t="s">
        <v>4216</v>
      </c>
      <c r="X4715" t="s">
        <v>4217</v>
      </c>
      <c r="Y4715" t="s">
        <v>4218</v>
      </c>
      <c r="Z4715" t="s">
        <v>382</v>
      </c>
      <c r="AA4715" t="s">
        <v>5104</v>
      </c>
      <c r="AB4715" t="s">
        <v>64</v>
      </c>
      <c r="AC4715" t="s">
        <v>5166</v>
      </c>
      <c r="AD4715" t="s">
        <v>5788</v>
      </c>
      <c r="AF4715" t="s">
        <v>912</v>
      </c>
      <c r="AG4715" t="s">
        <v>56</v>
      </c>
      <c r="AH4715" t="s">
        <v>56</v>
      </c>
      <c r="AI4715" t="s">
        <v>46</v>
      </c>
      <c r="AJ4715" t="s">
        <v>56</v>
      </c>
      <c r="AK4715" t="s">
        <v>56</v>
      </c>
      <c r="AL4715" t="s">
        <v>56</v>
      </c>
      <c r="AM4715" t="s">
        <v>56</v>
      </c>
      <c r="AN4715" t="s">
        <v>56</v>
      </c>
      <c r="AO4715" t="s">
        <v>149</v>
      </c>
      <c r="AP4715" t="s">
        <v>56</v>
      </c>
      <c r="AQ4715" t="s">
        <v>56</v>
      </c>
      <c r="AR4715" t="s">
        <v>56</v>
      </c>
      <c r="AS4715" t="s">
        <v>56</v>
      </c>
      <c r="AT4715" t="s">
        <v>56</v>
      </c>
      <c r="AU4715" t="s">
        <v>56</v>
      </c>
      <c r="AV4715" t="s">
        <v>56</v>
      </c>
      <c r="AW4715" t="s">
        <v>56</v>
      </c>
    </row>
    <row r="4716" spans="1:49" x14ac:dyDescent="0.3">
      <c r="A4716" t="str">
        <f t="shared" si="366"/>
        <v>HuaJA</v>
      </c>
      <c r="B4716" t="str">
        <f t="shared" si="367"/>
        <v>P</v>
      </c>
      <c r="C4716">
        <f t="shared" si="368"/>
        <v>3</v>
      </c>
      <c r="D4716">
        <f t="shared" si="369"/>
        <v>1</v>
      </c>
      <c r="E4716">
        <f t="shared" si="370"/>
        <v>3</v>
      </c>
      <c r="G4716" t="s">
        <v>6554</v>
      </c>
      <c r="H4716" t="s">
        <v>39</v>
      </c>
      <c r="I4716" s="58" t="s">
        <v>242</v>
      </c>
      <c r="J4716" s="58" t="s">
        <v>41</v>
      </c>
      <c r="K4716" s="58" t="s">
        <v>42</v>
      </c>
      <c r="N4716" t="s">
        <v>43</v>
      </c>
      <c r="S4716" t="s">
        <v>57</v>
      </c>
      <c r="T4716" t="s">
        <v>445</v>
      </c>
      <c r="U4716" t="s">
        <v>6460</v>
      </c>
      <c r="V4716" t="s">
        <v>46</v>
      </c>
      <c r="W4716" t="s">
        <v>163</v>
      </c>
      <c r="X4716" t="s">
        <v>164</v>
      </c>
      <c r="Y4716" t="s">
        <v>165</v>
      </c>
      <c r="Z4716" t="s">
        <v>166</v>
      </c>
      <c r="AB4716" t="s">
        <v>167</v>
      </c>
      <c r="AD4716" t="s">
        <v>6555</v>
      </c>
      <c r="AF4716" t="s">
        <v>55</v>
      </c>
      <c r="AG4716" t="s">
        <v>46</v>
      </c>
      <c r="AH4716" t="s">
        <v>56</v>
      </c>
      <c r="AI4716" t="s">
        <v>56</v>
      </c>
      <c r="AJ4716" t="s">
        <v>56</v>
      </c>
      <c r="AK4716" t="s">
        <v>56</v>
      </c>
      <c r="AL4716" t="s">
        <v>56</v>
      </c>
      <c r="AM4716" t="s">
        <v>56</v>
      </c>
      <c r="AN4716" t="s">
        <v>56</v>
      </c>
      <c r="AO4716" t="s">
        <v>56</v>
      </c>
      <c r="AP4716" t="s">
        <v>56</v>
      </c>
      <c r="AQ4716" t="s">
        <v>56</v>
      </c>
      <c r="AR4716" t="s">
        <v>56</v>
      </c>
      <c r="AS4716" t="s">
        <v>56</v>
      </c>
      <c r="AT4716" t="s">
        <v>56</v>
      </c>
      <c r="AU4716" t="s">
        <v>56</v>
      </c>
      <c r="AV4716" t="s">
        <v>56</v>
      </c>
      <c r="AW4716" t="s">
        <v>56</v>
      </c>
    </row>
    <row r="4717" spans="1:49" x14ac:dyDescent="0.3">
      <c r="A4717" t="str">
        <f t="shared" si="366"/>
        <v>VŠVU</v>
      </c>
      <c r="B4717" t="str">
        <f t="shared" si="367"/>
        <v>V</v>
      </c>
      <c r="C4717">
        <f t="shared" si="368"/>
        <v>0.78</v>
      </c>
      <c r="D4717">
        <f t="shared" si="369"/>
        <v>1</v>
      </c>
      <c r="E4717">
        <f t="shared" si="370"/>
        <v>0.78</v>
      </c>
      <c r="G4717" t="s">
        <v>5789</v>
      </c>
      <c r="H4717" t="s">
        <v>39</v>
      </c>
      <c r="I4717" s="58" t="s">
        <v>75</v>
      </c>
      <c r="J4717" s="58" t="s">
        <v>41</v>
      </c>
      <c r="K4717" s="58" t="s">
        <v>97</v>
      </c>
      <c r="N4717" t="s">
        <v>98</v>
      </c>
      <c r="P4717" t="s">
        <v>78</v>
      </c>
      <c r="Q4717" t="s">
        <v>79</v>
      </c>
      <c r="S4717" t="s">
        <v>99</v>
      </c>
      <c r="T4717" t="s">
        <v>45</v>
      </c>
      <c r="U4717" t="s">
        <v>46</v>
      </c>
      <c r="V4717" t="s">
        <v>46</v>
      </c>
      <c r="W4717" t="s">
        <v>764</v>
      </c>
      <c r="X4717" t="s">
        <v>765</v>
      </c>
      <c r="Y4717" t="s">
        <v>766</v>
      </c>
      <c r="Z4717" t="s">
        <v>767</v>
      </c>
      <c r="AB4717" t="s">
        <v>1196</v>
      </c>
      <c r="AC4717" t="s">
        <v>1197</v>
      </c>
      <c r="AD4717" t="s">
        <v>5790</v>
      </c>
      <c r="AF4717" t="s">
        <v>55</v>
      </c>
      <c r="AG4717" t="s">
        <v>46</v>
      </c>
      <c r="AH4717" t="s">
        <v>56</v>
      </c>
      <c r="AI4717" t="s">
        <v>56</v>
      </c>
      <c r="AJ4717" t="s">
        <v>56</v>
      </c>
      <c r="AK4717" t="s">
        <v>56</v>
      </c>
      <c r="AL4717" t="s">
        <v>56</v>
      </c>
      <c r="AM4717" t="s">
        <v>56</v>
      </c>
      <c r="AN4717" t="s">
        <v>56</v>
      </c>
      <c r="AO4717" t="s">
        <v>56</v>
      </c>
      <c r="AP4717" t="s">
        <v>56</v>
      </c>
      <c r="AQ4717" t="s">
        <v>56</v>
      </c>
      <c r="AR4717" t="s">
        <v>56</v>
      </c>
      <c r="AS4717" t="s">
        <v>56</v>
      </c>
      <c r="AT4717" t="s">
        <v>56</v>
      </c>
      <c r="AU4717" t="s">
        <v>56</v>
      </c>
      <c r="AV4717" t="s">
        <v>56</v>
      </c>
      <c r="AW4717" t="s">
        <v>56</v>
      </c>
    </row>
    <row r="4718" spans="1:49" x14ac:dyDescent="0.3">
      <c r="A4718" t="str">
        <f t="shared" si="366"/>
        <v>VŠMU</v>
      </c>
      <c r="B4718" t="str">
        <f t="shared" si="367"/>
        <v>P</v>
      </c>
      <c r="C4718">
        <f t="shared" si="368"/>
        <v>3</v>
      </c>
      <c r="D4718">
        <f t="shared" si="369"/>
        <v>0.33333333333333331</v>
      </c>
      <c r="E4718">
        <f t="shared" si="370"/>
        <v>1</v>
      </c>
      <c r="G4718" t="s">
        <v>5791</v>
      </c>
      <c r="H4718" t="s">
        <v>39</v>
      </c>
      <c r="I4718" s="58" t="s">
        <v>242</v>
      </c>
      <c r="J4718" s="58" t="s">
        <v>41</v>
      </c>
      <c r="K4718" s="58" t="s">
        <v>42</v>
      </c>
      <c r="N4718" t="s">
        <v>43</v>
      </c>
      <c r="S4718" t="s">
        <v>737</v>
      </c>
      <c r="T4718" t="s">
        <v>45</v>
      </c>
      <c r="U4718" t="s">
        <v>46</v>
      </c>
      <c r="V4718" t="s">
        <v>46</v>
      </c>
      <c r="W4718" t="s">
        <v>111</v>
      </c>
      <c r="X4718" t="s">
        <v>112</v>
      </c>
      <c r="Y4718" t="s">
        <v>113</v>
      </c>
      <c r="Z4718" t="s">
        <v>152</v>
      </c>
      <c r="AA4718" t="s">
        <v>153</v>
      </c>
      <c r="AB4718" t="s">
        <v>238</v>
      </c>
      <c r="AC4718" t="s">
        <v>239</v>
      </c>
      <c r="AD4718" t="s">
        <v>6483</v>
      </c>
      <c r="AF4718" t="s">
        <v>55</v>
      </c>
      <c r="AG4718" t="s">
        <v>46</v>
      </c>
      <c r="AH4718" t="s">
        <v>56</v>
      </c>
      <c r="AI4718" t="s">
        <v>56</v>
      </c>
      <c r="AJ4718" t="s">
        <v>56</v>
      </c>
      <c r="AK4718" t="s">
        <v>56</v>
      </c>
      <c r="AL4718" t="s">
        <v>56</v>
      </c>
      <c r="AM4718" t="s">
        <v>56</v>
      </c>
      <c r="AN4718" t="s">
        <v>56</v>
      </c>
      <c r="AO4718" t="s">
        <v>56</v>
      </c>
      <c r="AP4718" t="s">
        <v>56</v>
      </c>
      <c r="AQ4718" t="s">
        <v>56</v>
      </c>
      <c r="AR4718" t="s">
        <v>56</v>
      </c>
      <c r="AS4718" t="s">
        <v>56</v>
      </c>
      <c r="AT4718" t="s">
        <v>56</v>
      </c>
      <c r="AU4718" t="s">
        <v>56</v>
      </c>
      <c r="AV4718" t="s">
        <v>56</v>
      </c>
      <c r="AW4718" t="s">
        <v>56</v>
      </c>
    </row>
    <row r="4719" spans="1:49" x14ac:dyDescent="0.3">
      <c r="A4719" t="str">
        <f t="shared" si="366"/>
        <v>VŠMU</v>
      </c>
      <c r="B4719" t="str">
        <f t="shared" si="367"/>
        <v>P</v>
      </c>
      <c r="C4719">
        <f t="shared" si="368"/>
        <v>3</v>
      </c>
      <c r="D4719">
        <f t="shared" si="369"/>
        <v>0.33333333333333331</v>
      </c>
      <c r="E4719">
        <f t="shared" si="370"/>
        <v>1</v>
      </c>
      <c r="G4719" t="s">
        <v>5791</v>
      </c>
      <c r="H4719" t="s">
        <v>39</v>
      </c>
      <c r="I4719" s="58" t="s">
        <v>242</v>
      </c>
      <c r="J4719" s="58" t="s">
        <v>41</v>
      </c>
      <c r="K4719" s="58" t="s">
        <v>42</v>
      </c>
      <c r="N4719" t="s">
        <v>43</v>
      </c>
      <c r="S4719" t="s">
        <v>57</v>
      </c>
      <c r="T4719" t="s">
        <v>887</v>
      </c>
      <c r="U4719" t="s">
        <v>3781</v>
      </c>
      <c r="V4719" t="s">
        <v>46</v>
      </c>
      <c r="W4719" t="s">
        <v>111</v>
      </c>
      <c r="X4719" t="s">
        <v>112</v>
      </c>
      <c r="Y4719" t="s">
        <v>113</v>
      </c>
      <c r="Z4719" t="s">
        <v>152</v>
      </c>
      <c r="AA4719" t="s">
        <v>153</v>
      </c>
      <c r="AB4719" t="s">
        <v>238</v>
      </c>
      <c r="AC4719" t="s">
        <v>239</v>
      </c>
      <c r="AD4719" t="s">
        <v>6483</v>
      </c>
      <c r="AF4719" t="s">
        <v>55</v>
      </c>
      <c r="AG4719" t="s">
        <v>46</v>
      </c>
      <c r="AH4719" t="s">
        <v>56</v>
      </c>
      <c r="AI4719" t="s">
        <v>56</v>
      </c>
      <c r="AJ4719" t="s">
        <v>56</v>
      </c>
      <c r="AK4719" t="s">
        <v>56</v>
      </c>
      <c r="AL4719" t="s">
        <v>56</v>
      </c>
      <c r="AM4719" t="s">
        <v>56</v>
      </c>
      <c r="AN4719" t="s">
        <v>56</v>
      </c>
      <c r="AO4719" t="s">
        <v>56</v>
      </c>
      <c r="AP4719" t="s">
        <v>56</v>
      </c>
      <c r="AQ4719" t="s">
        <v>56</v>
      </c>
      <c r="AR4719" t="s">
        <v>56</v>
      </c>
      <c r="AS4719" t="s">
        <v>56</v>
      </c>
      <c r="AT4719" t="s">
        <v>56</v>
      </c>
      <c r="AU4719" t="s">
        <v>56</v>
      </c>
      <c r="AV4719" t="s">
        <v>56</v>
      </c>
      <c r="AW4719" t="s">
        <v>56</v>
      </c>
    </row>
    <row r="4720" spans="1:49" x14ac:dyDescent="0.3">
      <c r="A4720" t="str">
        <f t="shared" si="366"/>
        <v>HuaJA</v>
      </c>
      <c r="B4720" t="str">
        <f t="shared" si="367"/>
        <v>P</v>
      </c>
      <c r="C4720">
        <f t="shared" si="368"/>
        <v>3</v>
      </c>
      <c r="D4720">
        <f t="shared" si="369"/>
        <v>0.33333333333333331</v>
      </c>
      <c r="E4720">
        <f t="shared" si="370"/>
        <v>1</v>
      </c>
      <c r="G4720" t="s">
        <v>5791</v>
      </c>
      <c r="H4720" t="s">
        <v>39</v>
      </c>
      <c r="I4720" s="58" t="s">
        <v>242</v>
      </c>
      <c r="J4720" s="58" t="s">
        <v>41</v>
      </c>
      <c r="K4720" s="58" t="s">
        <v>42</v>
      </c>
      <c r="N4720" t="s">
        <v>43</v>
      </c>
      <c r="S4720" t="s">
        <v>57</v>
      </c>
      <c r="T4720" t="s">
        <v>887</v>
      </c>
      <c r="U4720" t="s">
        <v>3781</v>
      </c>
      <c r="V4720" t="s">
        <v>46</v>
      </c>
      <c r="W4720" t="s">
        <v>163</v>
      </c>
      <c r="X4720" t="s">
        <v>164</v>
      </c>
      <c r="Y4720" t="s">
        <v>165</v>
      </c>
      <c r="Z4720" t="s">
        <v>166</v>
      </c>
      <c r="AB4720" t="s">
        <v>167</v>
      </c>
      <c r="AD4720" t="s">
        <v>6483</v>
      </c>
      <c r="AF4720" t="s">
        <v>55</v>
      </c>
      <c r="AG4720" t="s">
        <v>46</v>
      </c>
      <c r="AH4720" t="s">
        <v>56</v>
      </c>
      <c r="AI4720" t="s">
        <v>56</v>
      </c>
      <c r="AJ4720" t="s">
        <v>56</v>
      </c>
      <c r="AK4720" t="s">
        <v>56</v>
      </c>
      <c r="AL4720" t="s">
        <v>56</v>
      </c>
      <c r="AM4720" t="s">
        <v>56</v>
      </c>
      <c r="AN4720" t="s">
        <v>56</v>
      </c>
      <c r="AO4720" t="s">
        <v>56</v>
      </c>
      <c r="AP4720" t="s">
        <v>56</v>
      </c>
      <c r="AQ4720" t="s">
        <v>56</v>
      </c>
      <c r="AR4720" t="s">
        <v>56</v>
      </c>
      <c r="AS4720" t="s">
        <v>56</v>
      </c>
      <c r="AT4720" t="s">
        <v>56</v>
      </c>
      <c r="AU4720" t="s">
        <v>56</v>
      </c>
      <c r="AV4720" t="s">
        <v>56</v>
      </c>
      <c r="AW4720" t="s">
        <v>56</v>
      </c>
    </row>
    <row r="4721" spans="1:49" x14ac:dyDescent="0.3">
      <c r="A4721" t="str">
        <f t="shared" si="366"/>
        <v>VŠVU</v>
      </c>
      <c r="B4721" t="str">
        <f t="shared" si="367"/>
        <v>V</v>
      </c>
      <c r="C4721">
        <f t="shared" si="368"/>
        <v>1.56</v>
      </c>
      <c r="D4721">
        <f t="shared" si="369"/>
        <v>1</v>
      </c>
      <c r="E4721">
        <f t="shared" si="370"/>
        <v>1.56</v>
      </c>
      <c r="G4721" t="s">
        <v>5792</v>
      </c>
      <c r="H4721" t="s">
        <v>39</v>
      </c>
      <c r="I4721" s="58" t="s">
        <v>104</v>
      </c>
      <c r="J4721" s="58" t="s">
        <v>41</v>
      </c>
      <c r="K4721" s="58" t="s">
        <v>97</v>
      </c>
      <c r="N4721" t="s">
        <v>98</v>
      </c>
      <c r="P4721" t="s">
        <v>78</v>
      </c>
      <c r="Q4721" t="s">
        <v>79</v>
      </c>
      <c r="S4721" t="s">
        <v>99</v>
      </c>
      <c r="T4721" t="s">
        <v>45</v>
      </c>
      <c r="U4721" t="s">
        <v>46</v>
      </c>
      <c r="V4721" t="s">
        <v>46</v>
      </c>
      <c r="W4721" t="s">
        <v>764</v>
      </c>
      <c r="X4721" t="s">
        <v>765</v>
      </c>
      <c r="Y4721" t="s">
        <v>766</v>
      </c>
      <c r="Z4721" t="s">
        <v>767</v>
      </c>
      <c r="AB4721" t="s">
        <v>1196</v>
      </c>
      <c r="AC4721" t="s">
        <v>1197</v>
      </c>
      <c r="AD4721" t="s">
        <v>5790</v>
      </c>
      <c r="AF4721" t="s">
        <v>55</v>
      </c>
      <c r="AG4721" t="s">
        <v>46</v>
      </c>
      <c r="AH4721" t="s">
        <v>56</v>
      </c>
      <c r="AI4721" t="s">
        <v>56</v>
      </c>
      <c r="AJ4721" t="s">
        <v>56</v>
      </c>
      <c r="AK4721" t="s">
        <v>56</v>
      </c>
      <c r="AL4721" t="s">
        <v>56</v>
      </c>
      <c r="AM4721" t="s">
        <v>56</v>
      </c>
      <c r="AN4721" t="s">
        <v>56</v>
      </c>
      <c r="AO4721" t="s">
        <v>56</v>
      </c>
      <c r="AP4721" t="s">
        <v>56</v>
      </c>
      <c r="AQ4721" t="s">
        <v>56</v>
      </c>
      <c r="AR4721" t="s">
        <v>56</v>
      </c>
      <c r="AS4721" t="s">
        <v>56</v>
      </c>
      <c r="AT4721" t="s">
        <v>56</v>
      </c>
      <c r="AU4721" t="s">
        <v>56</v>
      </c>
      <c r="AV4721" t="s">
        <v>56</v>
      </c>
      <c r="AW4721" t="s">
        <v>56</v>
      </c>
    </row>
    <row r="4722" spans="1:49" x14ac:dyDescent="0.3">
      <c r="A4722" t="str">
        <f t="shared" si="366"/>
        <v>STU</v>
      </c>
      <c r="B4722" t="str">
        <f t="shared" si="367"/>
        <v>V</v>
      </c>
      <c r="C4722">
        <f t="shared" si="368"/>
        <v>0.89999999999999991</v>
      </c>
      <c r="D4722">
        <f t="shared" si="369"/>
        <v>1</v>
      </c>
      <c r="E4722">
        <f t="shared" si="370"/>
        <v>0.89999999999999991</v>
      </c>
      <c r="G4722" t="s">
        <v>5793</v>
      </c>
      <c r="H4722" t="s">
        <v>39</v>
      </c>
      <c r="I4722" s="58" t="s">
        <v>133</v>
      </c>
      <c r="J4722" s="58" t="s">
        <v>41</v>
      </c>
      <c r="K4722" s="58" t="s">
        <v>76</v>
      </c>
      <c r="N4722" t="s">
        <v>805</v>
      </c>
      <c r="P4722" t="s">
        <v>213</v>
      </c>
      <c r="Q4722" t="s">
        <v>79</v>
      </c>
      <c r="S4722" t="s">
        <v>80</v>
      </c>
      <c r="T4722" t="s">
        <v>45</v>
      </c>
      <c r="U4722" t="s">
        <v>46</v>
      </c>
      <c r="V4722" t="s">
        <v>46</v>
      </c>
      <c r="W4722" t="s">
        <v>81</v>
      </c>
      <c r="X4722" t="s">
        <v>82</v>
      </c>
      <c r="Y4722" t="s">
        <v>83</v>
      </c>
      <c r="Z4722" t="s">
        <v>84</v>
      </c>
      <c r="AA4722" t="s">
        <v>85</v>
      </c>
      <c r="AB4722" t="s">
        <v>296</v>
      </c>
      <c r="AC4722" t="s">
        <v>297</v>
      </c>
      <c r="AE4722" t="s">
        <v>5794</v>
      </c>
      <c r="AF4722" t="s">
        <v>55</v>
      </c>
      <c r="AG4722" t="s">
        <v>56</v>
      </c>
      <c r="AH4722" t="s">
        <v>46</v>
      </c>
      <c r="AI4722" t="s">
        <v>56</v>
      </c>
      <c r="AJ4722" t="s">
        <v>56</v>
      </c>
      <c r="AK4722" t="s">
        <v>56</v>
      </c>
      <c r="AL4722" t="s">
        <v>56</v>
      </c>
      <c r="AM4722" t="s">
        <v>56</v>
      </c>
      <c r="AN4722" t="s">
        <v>56</v>
      </c>
      <c r="AO4722" t="s">
        <v>56</v>
      </c>
      <c r="AP4722" t="s">
        <v>56</v>
      </c>
      <c r="AQ4722" t="s">
        <v>56</v>
      </c>
      <c r="AR4722" t="s">
        <v>56</v>
      </c>
      <c r="AS4722" t="s">
        <v>56</v>
      </c>
      <c r="AT4722" t="s">
        <v>56</v>
      </c>
      <c r="AU4722" t="s">
        <v>56</v>
      </c>
      <c r="AV4722" t="s">
        <v>56</v>
      </c>
      <c r="AW4722" t="s">
        <v>56</v>
      </c>
    </row>
    <row r="4723" spans="1:49" x14ac:dyDescent="0.3">
      <c r="A4723" t="str">
        <f t="shared" si="366"/>
        <v>STU</v>
      </c>
      <c r="B4723" t="str">
        <f t="shared" si="367"/>
        <v>V</v>
      </c>
      <c r="C4723">
        <f t="shared" si="368"/>
        <v>0.89999999999999991</v>
      </c>
      <c r="D4723">
        <f t="shared" si="369"/>
        <v>1</v>
      </c>
      <c r="E4723">
        <f t="shared" si="370"/>
        <v>0.89999999999999991</v>
      </c>
      <c r="G4723" t="s">
        <v>5795</v>
      </c>
      <c r="H4723" t="s">
        <v>39</v>
      </c>
      <c r="I4723" s="58" t="s">
        <v>133</v>
      </c>
      <c r="J4723" s="58" t="s">
        <v>41</v>
      </c>
      <c r="K4723" s="58" t="s">
        <v>76</v>
      </c>
      <c r="N4723" t="s">
        <v>805</v>
      </c>
      <c r="P4723" t="s">
        <v>213</v>
      </c>
      <c r="Q4723" t="s">
        <v>79</v>
      </c>
      <c r="S4723" t="s">
        <v>80</v>
      </c>
      <c r="T4723" t="s">
        <v>73</v>
      </c>
      <c r="U4723" t="s">
        <v>149</v>
      </c>
      <c r="V4723" t="s">
        <v>46</v>
      </c>
      <c r="W4723" t="s">
        <v>81</v>
      </c>
      <c r="X4723" t="s">
        <v>82</v>
      </c>
      <c r="Y4723" t="s">
        <v>83</v>
      </c>
      <c r="Z4723" t="s">
        <v>84</v>
      </c>
      <c r="AA4723" t="s">
        <v>85</v>
      </c>
      <c r="AB4723" t="s">
        <v>296</v>
      </c>
      <c r="AC4723" t="s">
        <v>297</v>
      </c>
      <c r="AE4723" t="s">
        <v>334</v>
      </c>
      <c r="AF4723" t="s">
        <v>55</v>
      </c>
      <c r="AG4723" t="s">
        <v>56</v>
      </c>
      <c r="AH4723" t="s">
        <v>46</v>
      </c>
      <c r="AI4723" t="s">
        <v>56</v>
      </c>
      <c r="AJ4723" t="s">
        <v>56</v>
      </c>
      <c r="AK4723" t="s">
        <v>56</v>
      </c>
      <c r="AL4723" t="s">
        <v>56</v>
      </c>
      <c r="AM4723" t="s">
        <v>56</v>
      </c>
      <c r="AN4723" t="s">
        <v>56</v>
      </c>
      <c r="AO4723" t="s">
        <v>56</v>
      </c>
      <c r="AP4723" t="s">
        <v>56</v>
      </c>
      <c r="AQ4723" t="s">
        <v>56</v>
      </c>
      <c r="AR4723" t="s">
        <v>56</v>
      </c>
      <c r="AS4723" t="s">
        <v>56</v>
      </c>
      <c r="AT4723" t="s">
        <v>56</v>
      </c>
      <c r="AU4723" t="s">
        <v>56</v>
      </c>
      <c r="AV4723" t="s">
        <v>56</v>
      </c>
      <c r="AW4723" t="s">
        <v>56</v>
      </c>
    </row>
    <row r="4724" spans="1:49" x14ac:dyDescent="0.3">
      <c r="A4724" t="str">
        <f t="shared" si="366"/>
        <v>PU</v>
      </c>
      <c r="B4724" t="str">
        <f t="shared" si="367"/>
        <v>V</v>
      </c>
      <c r="C4724">
        <f t="shared" si="368"/>
        <v>1.7999999999999998</v>
      </c>
      <c r="D4724">
        <f t="shared" si="369"/>
        <v>1</v>
      </c>
      <c r="E4724">
        <f t="shared" si="370"/>
        <v>1.7999999999999998</v>
      </c>
      <c r="G4724" t="s">
        <v>5796</v>
      </c>
      <c r="H4724" t="s">
        <v>39</v>
      </c>
      <c r="I4724" s="58" t="s">
        <v>96</v>
      </c>
      <c r="J4724" s="58" t="s">
        <v>41</v>
      </c>
      <c r="K4724" s="58" t="s">
        <v>76</v>
      </c>
      <c r="N4724" t="s">
        <v>763</v>
      </c>
      <c r="P4724" t="s">
        <v>78</v>
      </c>
      <c r="Q4724" t="s">
        <v>79</v>
      </c>
      <c r="S4724" t="s">
        <v>80</v>
      </c>
      <c r="T4724" t="s">
        <v>45</v>
      </c>
      <c r="U4724" t="s">
        <v>46</v>
      </c>
      <c r="V4724" t="s">
        <v>46</v>
      </c>
      <c r="W4724" t="s">
        <v>2013</v>
      </c>
      <c r="X4724" t="s">
        <v>2014</v>
      </c>
      <c r="Y4724" t="s">
        <v>2015</v>
      </c>
      <c r="Z4724" t="s">
        <v>1525</v>
      </c>
      <c r="AA4724" t="s">
        <v>2016</v>
      </c>
      <c r="AB4724" t="s">
        <v>2017</v>
      </c>
      <c r="AC4724" t="s">
        <v>2018</v>
      </c>
      <c r="AD4724" t="s">
        <v>5699</v>
      </c>
      <c r="AF4724" t="s">
        <v>352</v>
      </c>
      <c r="AG4724" t="s">
        <v>56</v>
      </c>
      <c r="AH4724" t="s">
        <v>56</v>
      </c>
      <c r="AI4724" t="s">
        <v>46</v>
      </c>
      <c r="AJ4724" t="s">
        <v>56</v>
      </c>
      <c r="AK4724" t="s">
        <v>56</v>
      </c>
      <c r="AL4724" t="s">
        <v>56</v>
      </c>
      <c r="AM4724" t="s">
        <v>56</v>
      </c>
      <c r="AN4724" t="s">
        <v>56</v>
      </c>
      <c r="AO4724" t="s">
        <v>56</v>
      </c>
      <c r="AP4724" t="s">
        <v>56</v>
      </c>
      <c r="AQ4724" t="s">
        <v>56</v>
      </c>
      <c r="AR4724" t="s">
        <v>56</v>
      </c>
      <c r="AS4724" t="s">
        <v>56</v>
      </c>
      <c r="AT4724" t="s">
        <v>56</v>
      </c>
      <c r="AU4724" t="s">
        <v>56</v>
      </c>
      <c r="AV4724" t="s">
        <v>56</v>
      </c>
      <c r="AW4724" t="s">
        <v>56</v>
      </c>
    </row>
    <row r="4725" spans="1:49" x14ac:dyDescent="0.3">
      <c r="A4725" t="str">
        <f t="shared" si="366"/>
        <v>VŠMU</v>
      </c>
      <c r="B4725" t="str">
        <f t="shared" si="367"/>
        <v>P</v>
      </c>
      <c r="C4725">
        <f t="shared" si="368"/>
        <v>0.44999999999999996</v>
      </c>
      <c r="D4725">
        <f t="shared" si="369"/>
        <v>1</v>
      </c>
      <c r="E4725">
        <f t="shared" si="370"/>
        <v>0.44999999999999996</v>
      </c>
      <c r="G4725" t="s">
        <v>5797</v>
      </c>
      <c r="H4725" t="s">
        <v>39</v>
      </c>
      <c r="I4725" s="58" t="s">
        <v>68</v>
      </c>
      <c r="J4725" s="58" t="s">
        <v>41</v>
      </c>
      <c r="K4725" s="58" t="s">
        <v>225</v>
      </c>
      <c r="N4725" t="s">
        <v>5002</v>
      </c>
      <c r="S4725" t="s">
        <v>760</v>
      </c>
      <c r="T4725" t="s">
        <v>887</v>
      </c>
      <c r="U4725" t="s">
        <v>3781</v>
      </c>
      <c r="V4725" t="s">
        <v>46</v>
      </c>
      <c r="W4725" t="s">
        <v>111</v>
      </c>
      <c r="X4725" t="s">
        <v>112</v>
      </c>
      <c r="Y4725" t="s">
        <v>113</v>
      </c>
      <c r="Z4725" t="s">
        <v>152</v>
      </c>
      <c r="AA4725" t="s">
        <v>153</v>
      </c>
      <c r="AB4725" t="s">
        <v>231</v>
      </c>
      <c r="AC4725" t="s">
        <v>232</v>
      </c>
      <c r="AD4725" t="s">
        <v>5798</v>
      </c>
      <c r="AF4725" t="s">
        <v>55</v>
      </c>
      <c r="AG4725" t="s">
        <v>46</v>
      </c>
      <c r="AH4725" t="s">
        <v>56</v>
      </c>
      <c r="AI4725" t="s">
        <v>56</v>
      </c>
      <c r="AJ4725" t="s">
        <v>56</v>
      </c>
      <c r="AK4725" t="s">
        <v>56</v>
      </c>
      <c r="AL4725" t="s">
        <v>56</v>
      </c>
      <c r="AM4725" t="s">
        <v>56</v>
      </c>
      <c r="AN4725" t="s">
        <v>56</v>
      </c>
      <c r="AO4725" t="s">
        <v>56</v>
      </c>
      <c r="AP4725" t="s">
        <v>56</v>
      </c>
      <c r="AQ4725" t="s">
        <v>56</v>
      </c>
      <c r="AR4725" t="s">
        <v>56</v>
      </c>
      <c r="AS4725" t="s">
        <v>56</v>
      </c>
      <c r="AT4725" t="s">
        <v>46</v>
      </c>
      <c r="AU4725" t="s">
        <v>56</v>
      </c>
      <c r="AV4725" t="s">
        <v>56</v>
      </c>
      <c r="AW4725" t="s">
        <v>56</v>
      </c>
    </row>
    <row r="4726" spans="1:49" x14ac:dyDescent="0.3">
      <c r="A4726" t="str">
        <f t="shared" si="366"/>
        <v>VŠMU</v>
      </c>
      <c r="B4726" t="str">
        <f t="shared" si="367"/>
        <v>P</v>
      </c>
      <c r="C4726">
        <f t="shared" si="368"/>
        <v>0.44999999999999996</v>
      </c>
      <c r="D4726">
        <f t="shared" si="369"/>
        <v>1</v>
      </c>
      <c r="E4726">
        <f t="shared" si="370"/>
        <v>0.44999999999999996</v>
      </c>
      <c r="G4726" t="s">
        <v>5799</v>
      </c>
      <c r="H4726" t="s">
        <v>39</v>
      </c>
      <c r="I4726" s="58" t="s">
        <v>68</v>
      </c>
      <c r="J4726" s="58" t="s">
        <v>41</v>
      </c>
      <c r="K4726" s="58" t="s">
        <v>225</v>
      </c>
      <c r="N4726" t="s">
        <v>5002</v>
      </c>
      <c r="S4726" t="s">
        <v>760</v>
      </c>
      <c r="T4726" t="s">
        <v>887</v>
      </c>
      <c r="U4726" t="s">
        <v>3781</v>
      </c>
      <c r="V4726" t="s">
        <v>46</v>
      </c>
      <c r="W4726" t="s">
        <v>111</v>
      </c>
      <c r="X4726" t="s">
        <v>112</v>
      </c>
      <c r="Y4726" t="s">
        <v>113</v>
      </c>
      <c r="Z4726" t="s">
        <v>152</v>
      </c>
      <c r="AA4726" t="s">
        <v>153</v>
      </c>
      <c r="AB4726" t="s">
        <v>231</v>
      </c>
      <c r="AC4726" t="s">
        <v>232</v>
      </c>
      <c r="AD4726" t="s">
        <v>5798</v>
      </c>
      <c r="AF4726" t="s">
        <v>55</v>
      </c>
      <c r="AG4726" t="s">
        <v>46</v>
      </c>
      <c r="AH4726" t="s">
        <v>56</v>
      </c>
      <c r="AI4726" t="s">
        <v>56</v>
      </c>
      <c r="AJ4726" t="s">
        <v>56</v>
      </c>
      <c r="AK4726" t="s">
        <v>56</v>
      </c>
      <c r="AL4726" t="s">
        <v>56</v>
      </c>
      <c r="AM4726" t="s">
        <v>56</v>
      </c>
      <c r="AN4726" t="s">
        <v>56</v>
      </c>
      <c r="AO4726" t="s">
        <v>56</v>
      </c>
      <c r="AP4726" t="s">
        <v>56</v>
      </c>
      <c r="AQ4726" t="s">
        <v>56</v>
      </c>
      <c r="AR4726" t="s">
        <v>56</v>
      </c>
      <c r="AS4726" t="s">
        <v>56</v>
      </c>
      <c r="AT4726" t="s">
        <v>46</v>
      </c>
      <c r="AU4726" t="s">
        <v>56</v>
      </c>
      <c r="AV4726" t="s">
        <v>56</v>
      </c>
      <c r="AW4726" t="s">
        <v>56</v>
      </c>
    </row>
    <row r="4727" spans="1:49" x14ac:dyDescent="0.3">
      <c r="A4727" t="str">
        <f t="shared" si="366"/>
        <v>PU</v>
      </c>
      <c r="B4727" t="str">
        <f t="shared" si="367"/>
        <v>V</v>
      </c>
      <c r="C4727">
        <f t="shared" si="368"/>
        <v>1.7999999999999998</v>
      </c>
      <c r="D4727">
        <f t="shared" si="369"/>
        <v>1</v>
      </c>
      <c r="E4727">
        <f t="shared" si="370"/>
        <v>1.7999999999999998</v>
      </c>
      <c r="G4727" t="s">
        <v>5800</v>
      </c>
      <c r="H4727" t="s">
        <v>39</v>
      </c>
      <c r="I4727" s="58" t="s">
        <v>96</v>
      </c>
      <c r="J4727" s="58" t="s">
        <v>41</v>
      </c>
      <c r="K4727" s="58" t="s">
        <v>76</v>
      </c>
      <c r="N4727" t="s">
        <v>763</v>
      </c>
      <c r="P4727" t="s">
        <v>78</v>
      </c>
      <c r="Q4727" t="s">
        <v>79</v>
      </c>
      <c r="S4727" t="s">
        <v>80</v>
      </c>
      <c r="T4727" t="s">
        <v>45</v>
      </c>
      <c r="U4727" t="s">
        <v>46</v>
      </c>
      <c r="V4727" t="s">
        <v>46</v>
      </c>
      <c r="W4727" t="s">
        <v>2013</v>
      </c>
      <c r="X4727" t="s">
        <v>2014</v>
      </c>
      <c r="Y4727" t="s">
        <v>2015</v>
      </c>
      <c r="Z4727" t="s">
        <v>1525</v>
      </c>
      <c r="AA4727" t="s">
        <v>2016</v>
      </c>
      <c r="AB4727" t="s">
        <v>2017</v>
      </c>
      <c r="AC4727" t="s">
        <v>2018</v>
      </c>
      <c r="AD4727" t="s">
        <v>5699</v>
      </c>
      <c r="AF4727" t="s">
        <v>352</v>
      </c>
      <c r="AG4727" t="s">
        <v>56</v>
      </c>
      <c r="AH4727" t="s">
        <v>56</v>
      </c>
      <c r="AI4727" t="s">
        <v>46</v>
      </c>
      <c r="AJ4727" t="s">
        <v>56</v>
      </c>
      <c r="AK4727" t="s">
        <v>56</v>
      </c>
      <c r="AL4727" t="s">
        <v>56</v>
      </c>
      <c r="AM4727" t="s">
        <v>56</v>
      </c>
      <c r="AN4727" t="s">
        <v>56</v>
      </c>
      <c r="AO4727" t="s">
        <v>56</v>
      </c>
      <c r="AP4727" t="s">
        <v>56</v>
      </c>
      <c r="AQ4727" t="s">
        <v>56</v>
      </c>
      <c r="AR4727" t="s">
        <v>56</v>
      </c>
      <c r="AS4727" t="s">
        <v>56</v>
      </c>
      <c r="AT4727" t="s">
        <v>56</v>
      </c>
      <c r="AU4727" t="s">
        <v>56</v>
      </c>
      <c r="AV4727" t="s">
        <v>56</v>
      </c>
      <c r="AW4727" t="s">
        <v>56</v>
      </c>
    </row>
    <row r="4728" spans="1:49" x14ac:dyDescent="0.3">
      <c r="A4728" t="str">
        <f t="shared" si="366"/>
        <v>STU</v>
      </c>
      <c r="B4728" t="str">
        <f t="shared" si="367"/>
        <v>V</v>
      </c>
      <c r="C4728">
        <f t="shared" si="368"/>
        <v>0.44999999999999996</v>
      </c>
      <c r="D4728">
        <f t="shared" si="369"/>
        <v>1</v>
      </c>
      <c r="E4728">
        <f t="shared" si="370"/>
        <v>0.44999999999999996</v>
      </c>
      <c r="G4728" t="s">
        <v>5801</v>
      </c>
      <c r="H4728" t="s">
        <v>39</v>
      </c>
      <c r="I4728" s="58" t="s">
        <v>68</v>
      </c>
      <c r="J4728" s="58" t="s">
        <v>41</v>
      </c>
      <c r="K4728" s="58" t="s">
        <v>97</v>
      </c>
      <c r="N4728" t="s">
        <v>327</v>
      </c>
      <c r="P4728" t="s">
        <v>78</v>
      </c>
      <c r="Q4728" t="s">
        <v>79</v>
      </c>
      <c r="S4728" t="s">
        <v>99</v>
      </c>
      <c r="T4728" t="s">
        <v>45</v>
      </c>
      <c r="U4728" t="s">
        <v>46</v>
      </c>
      <c r="V4728" t="s">
        <v>46</v>
      </c>
      <c r="W4728" t="s">
        <v>81</v>
      </c>
      <c r="X4728" t="s">
        <v>82</v>
      </c>
      <c r="Y4728" t="s">
        <v>83</v>
      </c>
      <c r="Z4728" t="s">
        <v>84</v>
      </c>
      <c r="AA4728" t="s">
        <v>85</v>
      </c>
      <c r="AB4728" t="s">
        <v>332</v>
      </c>
      <c r="AC4728" t="s">
        <v>333</v>
      </c>
      <c r="AE4728" t="s">
        <v>5802</v>
      </c>
      <c r="AF4728" t="s">
        <v>55</v>
      </c>
      <c r="AG4728" t="s">
        <v>56</v>
      </c>
      <c r="AH4728" t="s">
        <v>46</v>
      </c>
      <c r="AI4728" t="s">
        <v>56</v>
      </c>
      <c r="AJ4728" t="s">
        <v>56</v>
      </c>
      <c r="AK4728" t="s">
        <v>56</v>
      </c>
      <c r="AL4728" t="s">
        <v>56</v>
      </c>
      <c r="AM4728" t="s">
        <v>56</v>
      </c>
      <c r="AN4728" t="s">
        <v>56</v>
      </c>
      <c r="AO4728" t="s">
        <v>56</v>
      </c>
      <c r="AP4728" t="s">
        <v>56</v>
      </c>
      <c r="AQ4728" t="s">
        <v>56</v>
      </c>
      <c r="AR4728" t="s">
        <v>56</v>
      </c>
      <c r="AS4728" t="s">
        <v>56</v>
      </c>
      <c r="AT4728" t="s">
        <v>56</v>
      </c>
      <c r="AU4728" t="s">
        <v>56</v>
      </c>
      <c r="AV4728" t="s">
        <v>56</v>
      </c>
      <c r="AW4728" t="s">
        <v>56</v>
      </c>
    </row>
    <row r="4729" spans="1:49" x14ac:dyDescent="0.3">
      <c r="A4729" t="str">
        <f t="shared" si="366"/>
        <v>UKF</v>
      </c>
      <c r="B4729" t="str">
        <f t="shared" si="367"/>
        <v>V</v>
      </c>
      <c r="C4729">
        <f t="shared" si="368"/>
        <v>0.78</v>
      </c>
      <c r="D4729">
        <f t="shared" si="369"/>
        <v>1</v>
      </c>
      <c r="E4729">
        <f t="shared" si="370"/>
        <v>0.78</v>
      </c>
      <c r="G4729" t="s">
        <v>5803</v>
      </c>
      <c r="H4729" t="s">
        <v>39</v>
      </c>
      <c r="I4729" s="58" t="s">
        <v>257</v>
      </c>
      <c r="J4729" s="58" t="s">
        <v>41</v>
      </c>
      <c r="K4729" s="58" t="s">
        <v>76</v>
      </c>
      <c r="N4729" t="s">
        <v>713</v>
      </c>
      <c r="P4729" t="s">
        <v>78</v>
      </c>
      <c r="Q4729" t="s">
        <v>79</v>
      </c>
      <c r="S4729" t="s">
        <v>80</v>
      </c>
      <c r="T4729" t="s">
        <v>45</v>
      </c>
      <c r="U4729" t="s">
        <v>46</v>
      </c>
      <c r="V4729" t="s">
        <v>46</v>
      </c>
      <c r="W4729" t="s">
        <v>1274</v>
      </c>
      <c r="X4729" t="s">
        <v>1275</v>
      </c>
      <c r="Y4729" t="s">
        <v>1276</v>
      </c>
      <c r="Z4729" t="s">
        <v>1277</v>
      </c>
      <c r="AA4729" t="s">
        <v>1278</v>
      </c>
      <c r="AB4729" t="s">
        <v>1702</v>
      </c>
      <c r="AC4729" t="s">
        <v>1703</v>
      </c>
      <c r="AD4729" t="s">
        <v>4631</v>
      </c>
      <c r="AF4729" t="s">
        <v>55</v>
      </c>
      <c r="AG4729" t="s">
        <v>46</v>
      </c>
      <c r="AH4729" t="s">
        <v>56</v>
      </c>
      <c r="AI4729" t="s">
        <v>56</v>
      </c>
      <c r="AJ4729" t="s">
        <v>56</v>
      </c>
      <c r="AK4729" t="s">
        <v>56</v>
      </c>
      <c r="AL4729" t="s">
        <v>56</v>
      </c>
      <c r="AM4729" t="s">
        <v>56</v>
      </c>
      <c r="AN4729" t="s">
        <v>56</v>
      </c>
      <c r="AO4729" t="s">
        <v>56</v>
      </c>
      <c r="AP4729" t="s">
        <v>56</v>
      </c>
      <c r="AQ4729" t="s">
        <v>56</v>
      </c>
      <c r="AR4729" t="s">
        <v>56</v>
      </c>
      <c r="AS4729" t="s">
        <v>56</v>
      </c>
      <c r="AT4729" t="s">
        <v>56</v>
      </c>
      <c r="AU4729" t="s">
        <v>56</v>
      </c>
      <c r="AV4729" t="s">
        <v>56</v>
      </c>
      <c r="AW4729" t="s">
        <v>56</v>
      </c>
    </row>
    <row r="4730" spans="1:49" x14ac:dyDescent="0.3">
      <c r="A4730" t="str">
        <f t="shared" si="366"/>
        <v>VŠVU</v>
      </c>
      <c r="B4730" t="str">
        <f t="shared" si="367"/>
        <v>V</v>
      </c>
      <c r="C4730">
        <f t="shared" si="368"/>
        <v>0.3</v>
      </c>
      <c r="D4730">
        <f t="shared" si="369"/>
        <v>1</v>
      </c>
      <c r="E4730">
        <f t="shared" si="370"/>
        <v>0.3</v>
      </c>
      <c r="G4730" t="s">
        <v>5804</v>
      </c>
      <c r="H4730" t="s">
        <v>39</v>
      </c>
      <c r="I4730" s="58" t="s">
        <v>60</v>
      </c>
      <c r="J4730" s="58" t="s">
        <v>60</v>
      </c>
      <c r="K4730" s="58" t="s">
        <v>97</v>
      </c>
      <c r="N4730" t="s">
        <v>98</v>
      </c>
      <c r="P4730" t="s">
        <v>213</v>
      </c>
      <c r="Q4730" t="s">
        <v>79</v>
      </c>
      <c r="S4730" t="s">
        <v>99</v>
      </c>
      <c r="T4730" t="s">
        <v>45</v>
      </c>
      <c r="U4730" t="s">
        <v>46</v>
      </c>
      <c r="V4730" t="s">
        <v>46</v>
      </c>
      <c r="W4730" t="s">
        <v>764</v>
      </c>
      <c r="X4730" t="s">
        <v>765</v>
      </c>
      <c r="Y4730" t="s">
        <v>766</v>
      </c>
      <c r="Z4730" t="s">
        <v>767</v>
      </c>
      <c r="AB4730" t="s">
        <v>1196</v>
      </c>
      <c r="AC4730" t="s">
        <v>1197</v>
      </c>
      <c r="AE4730" t="s">
        <v>5320</v>
      </c>
      <c r="AF4730" t="s">
        <v>55</v>
      </c>
      <c r="AG4730" t="s">
        <v>56</v>
      </c>
      <c r="AH4730" t="s">
        <v>46</v>
      </c>
      <c r="AI4730" t="s">
        <v>56</v>
      </c>
      <c r="AJ4730" t="s">
        <v>56</v>
      </c>
      <c r="AK4730" t="s">
        <v>56</v>
      </c>
      <c r="AL4730" t="s">
        <v>56</v>
      </c>
      <c r="AM4730" t="s">
        <v>56</v>
      </c>
      <c r="AN4730" t="s">
        <v>56</v>
      </c>
      <c r="AO4730" t="s">
        <v>56</v>
      </c>
      <c r="AP4730" t="s">
        <v>56</v>
      </c>
      <c r="AQ4730" t="s">
        <v>56</v>
      </c>
      <c r="AR4730" t="s">
        <v>56</v>
      </c>
      <c r="AS4730" t="s">
        <v>56</v>
      </c>
      <c r="AT4730" t="s">
        <v>46</v>
      </c>
      <c r="AU4730" t="s">
        <v>56</v>
      </c>
      <c r="AV4730" t="s">
        <v>56</v>
      </c>
      <c r="AW4730" t="s">
        <v>56</v>
      </c>
    </row>
    <row r="4731" spans="1:49" x14ac:dyDescent="0.3">
      <c r="A4731" t="str">
        <f t="shared" si="366"/>
        <v>VŠVU</v>
      </c>
      <c r="B4731" t="str">
        <f t="shared" si="367"/>
        <v>V</v>
      </c>
      <c r="C4731">
        <f t="shared" si="368"/>
        <v>0.44999999999999996</v>
      </c>
      <c r="D4731">
        <f t="shared" si="369"/>
        <v>1</v>
      </c>
      <c r="E4731">
        <f t="shared" si="370"/>
        <v>0.44999999999999996</v>
      </c>
      <c r="G4731" t="s">
        <v>5805</v>
      </c>
      <c r="H4731" t="s">
        <v>39</v>
      </c>
      <c r="I4731" s="58" t="s">
        <v>68</v>
      </c>
      <c r="J4731" s="58" t="s">
        <v>41</v>
      </c>
      <c r="K4731" s="58" t="s">
        <v>97</v>
      </c>
      <c r="N4731" t="s">
        <v>98</v>
      </c>
      <c r="P4731" t="s">
        <v>78</v>
      </c>
      <c r="Q4731" t="s">
        <v>79</v>
      </c>
      <c r="S4731" t="s">
        <v>99</v>
      </c>
      <c r="T4731" t="s">
        <v>45</v>
      </c>
      <c r="U4731" t="s">
        <v>46</v>
      </c>
      <c r="V4731" t="s">
        <v>46</v>
      </c>
      <c r="W4731" t="s">
        <v>764</v>
      </c>
      <c r="X4731" t="s">
        <v>765</v>
      </c>
      <c r="Y4731" t="s">
        <v>766</v>
      </c>
      <c r="Z4731" t="s">
        <v>767</v>
      </c>
      <c r="AB4731" t="s">
        <v>1196</v>
      </c>
      <c r="AC4731" t="s">
        <v>1197</v>
      </c>
      <c r="AD4731" t="s">
        <v>5291</v>
      </c>
      <c r="AF4731" t="s">
        <v>55</v>
      </c>
      <c r="AG4731" t="s">
        <v>46</v>
      </c>
      <c r="AH4731" t="s">
        <v>56</v>
      </c>
      <c r="AI4731" t="s">
        <v>56</v>
      </c>
      <c r="AJ4731" t="s">
        <v>56</v>
      </c>
      <c r="AK4731" t="s">
        <v>56</v>
      </c>
      <c r="AL4731" t="s">
        <v>56</v>
      </c>
      <c r="AM4731" t="s">
        <v>56</v>
      </c>
      <c r="AN4731" t="s">
        <v>56</v>
      </c>
      <c r="AO4731" t="s">
        <v>56</v>
      </c>
      <c r="AP4731" t="s">
        <v>56</v>
      </c>
      <c r="AQ4731" t="s">
        <v>56</v>
      </c>
      <c r="AR4731" t="s">
        <v>56</v>
      </c>
      <c r="AS4731" t="s">
        <v>56</v>
      </c>
      <c r="AT4731" t="s">
        <v>46</v>
      </c>
      <c r="AU4731" t="s">
        <v>56</v>
      </c>
      <c r="AV4731" t="s">
        <v>56</v>
      </c>
      <c r="AW4731" t="s">
        <v>56</v>
      </c>
    </row>
    <row r="4732" spans="1:49" x14ac:dyDescent="0.3">
      <c r="A4732" t="str">
        <f t="shared" si="366"/>
        <v>PU</v>
      </c>
      <c r="B4732" t="str">
        <f t="shared" si="367"/>
        <v>V</v>
      </c>
      <c r="C4732">
        <f t="shared" si="368"/>
        <v>0.44999999999999996</v>
      </c>
      <c r="D4732">
        <f t="shared" si="369"/>
        <v>1</v>
      </c>
      <c r="E4732">
        <f t="shared" si="370"/>
        <v>0.44999999999999996</v>
      </c>
      <c r="G4732" t="s">
        <v>5806</v>
      </c>
      <c r="H4732" t="s">
        <v>39</v>
      </c>
      <c r="I4732" s="58" t="s">
        <v>68</v>
      </c>
      <c r="J4732" s="58" t="s">
        <v>41</v>
      </c>
      <c r="K4732" s="58" t="s">
        <v>76</v>
      </c>
      <c r="N4732" t="s">
        <v>77</v>
      </c>
      <c r="P4732" t="s">
        <v>78</v>
      </c>
      <c r="Q4732" t="s">
        <v>79</v>
      </c>
      <c r="S4732" t="s">
        <v>80</v>
      </c>
      <c r="T4732" t="s">
        <v>45</v>
      </c>
      <c r="U4732" t="s">
        <v>46</v>
      </c>
      <c r="V4732" t="s">
        <v>46</v>
      </c>
      <c r="W4732" t="s">
        <v>2013</v>
      </c>
      <c r="X4732" t="s">
        <v>2014</v>
      </c>
      <c r="Y4732" t="s">
        <v>2015</v>
      </c>
      <c r="Z4732" t="s">
        <v>1525</v>
      </c>
      <c r="AA4732" t="s">
        <v>2016</v>
      </c>
      <c r="AB4732" t="s">
        <v>2017</v>
      </c>
      <c r="AC4732" t="s">
        <v>2018</v>
      </c>
      <c r="AE4732" t="s">
        <v>2014</v>
      </c>
      <c r="AF4732" t="s">
        <v>55</v>
      </c>
      <c r="AG4732" t="s">
        <v>56</v>
      </c>
      <c r="AH4732" t="s">
        <v>46</v>
      </c>
      <c r="AI4732" t="s">
        <v>56</v>
      </c>
      <c r="AJ4732" t="s">
        <v>56</v>
      </c>
      <c r="AK4732" t="s">
        <v>56</v>
      </c>
      <c r="AL4732" t="s">
        <v>56</v>
      </c>
      <c r="AM4732" t="s">
        <v>56</v>
      </c>
      <c r="AN4732" t="s">
        <v>56</v>
      </c>
      <c r="AO4732" t="s">
        <v>56</v>
      </c>
      <c r="AP4732" t="s">
        <v>56</v>
      </c>
      <c r="AQ4732" t="s">
        <v>56</v>
      </c>
      <c r="AR4732" t="s">
        <v>56</v>
      </c>
      <c r="AS4732" t="s">
        <v>56</v>
      </c>
      <c r="AT4732" t="s">
        <v>56</v>
      </c>
      <c r="AU4732" t="s">
        <v>56</v>
      </c>
      <c r="AV4732" t="s">
        <v>56</v>
      </c>
      <c r="AW4732" t="s">
        <v>56</v>
      </c>
    </row>
    <row r="4733" spans="1:49" x14ac:dyDescent="0.3">
      <c r="A4733" t="str">
        <f t="shared" si="366"/>
        <v>VŠVU</v>
      </c>
      <c r="B4733" t="str">
        <f t="shared" si="367"/>
        <v>V</v>
      </c>
      <c r="C4733">
        <f t="shared" si="368"/>
        <v>0.3</v>
      </c>
      <c r="D4733">
        <f t="shared" si="369"/>
        <v>1</v>
      </c>
      <c r="E4733">
        <f t="shared" si="370"/>
        <v>0.3</v>
      </c>
      <c r="G4733" t="s">
        <v>5807</v>
      </c>
      <c r="H4733" t="s">
        <v>39</v>
      </c>
      <c r="I4733" s="58" t="s">
        <v>60</v>
      </c>
      <c r="J4733" s="58" t="s">
        <v>60</v>
      </c>
      <c r="K4733" s="58" t="s">
        <v>97</v>
      </c>
      <c r="N4733" t="s">
        <v>98</v>
      </c>
      <c r="P4733" t="s">
        <v>78</v>
      </c>
      <c r="Q4733" t="s">
        <v>79</v>
      </c>
      <c r="S4733" t="s">
        <v>99</v>
      </c>
      <c r="T4733" t="s">
        <v>45</v>
      </c>
      <c r="U4733" t="s">
        <v>46</v>
      </c>
      <c r="V4733" t="s">
        <v>46</v>
      </c>
      <c r="W4733" t="s">
        <v>764</v>
      </c>
      <c r="X4733" t="s">
        <v>765</v>
      </c>
      <c r="Y4733" t="s">
        <v>766</v>
      </c>
      <c r="Z4733" t="s">
        <v>767</v>
      </c>
      <c r="AB4733" t="s">
        <v>1196</v>
      </c>
      <c r="AC4733" t="s">
        <v>1197</v>
      </c>
      <c r="AE4733" t="s">
        <v>5320</v>
      </c>
      <c r="AF4733" t="s">
        <v>55</v>
      </c>
      <c r="AG4733" t="s">
        <v>56</v>
      </c>
      <c r="AH4733" t="s">
        <v>46</v>
      </c>
      <c r="AI4733" t="s">
        <v>56</v>
      </c>
      <c r="AJ4733" t="s">
        <v>56</v>
      </c>
      <c r="AK4733" t="s">
        <v>56</v>
      </c>
      <c r="AL4733" t="s">
        <v>56</v>
      </c>
      <c r="AM4733" t="s">
        <v>56</v>
      </c>
      <c r="AN4733" t="s">
        <v>56</v>
      </c>
      <c r="AO4733" t="s">
        <v>56</v>
      </c>
      <c r="AP4733" t="s">
        <v>56</v>
      </c>
      <c r="AQ4733" t="s">
        <v>56</v>
      </c>
      <c r="AR4733" t="s">
        <v>56</v>
      </c>
      <c r="AS4733" t="s">
        <v>56</v>
      </c>
      <c r="AT4733" t="s">
        <v>46</v>
      </c>
      <c r="AU4733" t="s">
        <v>56</v>
      </c>
      <c r="AV4733" t="s">
        <v>56</v>
      </c>
      <c r="AW4733" t="s">
        <v>56</v>
      </c>
    </row>
    <row r="4734" spans="1:49" x14ac:dyDescent="0.3">
      <c r="A4734" t="str">
        <f t="shared" si="366"/>
        <v>VŠMU</v>
      </c>
      <c r="B4734" t="str">
        <f t="shared" si="367"/>
        <v>P</v>
      </c>
      <c r="C4734">
        <f t="shared" si="368"/>
        <v>0.44999999999999996</v>
      </c>
      <c r="D4734">
        <f t="shared" si="369"/>
        <v>1</v>
      </c>
      <c r="E4734">
        <f t="shared" si="370"/>
        <v>0.44999999999999996</v>
      </c>
      <c r="G4734" t="s">
        <v>5808</v>
      </c>
      <c r="H4734" t="s">
        <v>39</v>
      </c>
      <c r="I4734" s="58" t="s">
        <v>68</v>
      </c>
      <c r="J4734" s="58" t="s">
        <v>41</v>
      </c>
      <c r="K4734" s="58" t="s">
        <v>225</v>
      </c>
      <c r="N4734" t="s">
        <v>5002</v>
      </c>
      <c r="S4734" t="s">
        <v>760</v>
      </c>
      <c r="T4734" t="s">
        <v>73</v>
      </c>
      <c r="U4734" t="s">
        <v>149</v>
      </c>
      <c r="V4734" t="s">
        <v>46</v>
      </c>
      <c r="W4734" t="s">
        <v>111</v>
      </c>
      <c r="X4734" t="s">
        <v>112</v>
      </c>
      <c r="Y4734" t="s">
        <v>113</v>
      </c>
      <c r="Z4734" t="s">
        <v>152</v>
      </c>
      <c r="AA4734" t="s">
        <v>153</v>
      </c>
      <c r="AB4734" t="s">
        <v>231</v>
      </c>
      <c r="AC4734" t="s">
        <v>232</v>
      </c>
      <c r="AD4734" t="s">
        <v>5798</v>
      </c>
      <c r="AF4734" t="s">
        <v>55</v>
      </c>
      <c r="AG4734" t="s">
        <v>46</v>
      </c>
      <c r="AH4734" t="s">
        <v>56</v>
      </c>
      <c r="AI4734" t="s">
        <v>56</v>
      </c>
      <c r="AJ4734" t="s">
        <v>56</v>
      </c>
      <c r="AK4734" t="s">
        <v>56</v>
      </c>
      <c r="AL4734" t="s">
        <v>56</v>
      </c>
      <c r="AM4734" t="s">
        <v>56</v>
      </c>
      <c r="AN4734" t="s">
        <v>56</v>
      </c>
      <c r="AO4734" t="s">
        <v>56</v>
      </c>
      <c r="AP4734" t="s">
        <v>56</v>
      </c>
      <c r="AQ4734" t="s">
        <v>56</v>
      </c>
      <c r="AR4734" t="s">
        <v>56</v>
      </c>
      <c r="AS4734" t="s">
        <v>56</v>
      </c>
      <c r="AT4734" t="s">
        <v>46</v>
      </c>
      <c r="AU4734" t="s">
        <v>56</v>
      </c>
      <c r="AV4734" t="s">
        <v>56</v>
      </c>
      <c r="AW4734" t="s">
        <v>56</v>
      </c>
    </row>
    <row r="4735" spans="1:49" x14ac:dyDescent="0.3">
      <c r="A4735" t="str">
        <f t="shared" si="366"/>
        <v>VŠMU</v>
      </c>
      <c r="B4735" t="str">
        <f t="shared" si="367"/>
        <v>P</v>
      </c>
      <c r="C4735">
        <f t="shared" si="368"/>
        <v>0.44999999999999996</v>
      </c>
      <c r="D4735">
        <f t="shared" si="369"/>
        <v>1</v>
      </c>
      <c r="E4735">
        <f t="shared" si="370"/>
        <v>0.44999999999999996</v>
      </c>
      <c r="G4735" t="s">
        <v>5809</v>
      </c>
      <c r="H4735" t="s">
        <v>39</v>
      </c>
      <c r="I4735" s="58" t="s">
        <v>68</v>
      </c>
      <c r="J4735" s="58" t="s">
        <v>41</v>
      </c>
      <c r="K4735" s="58" t="s">
        <v>225</v>
      </c>
      <c r="N4735" t="s">
        <v>5002</v>
      </c>
      <c r="S4735" t="s">
        <v>1856</v>
      </c>
      <c r="T4735" t="s">
        <v>45</v>
      </c>
      <c r="U4735" t="s">
        <v>46</v>
      </c>
      <c r="V4735" t="s">
        <v>46</v>
      </c>
      <c r="W4735" t="s">
        <v>111</v>
      </c>
      <c r="X4735" t="s">
        <v>112</v>
      </c>
      <c r="Y4735" t="s">
        <v>113</v>
      </c>
      <c r="Z4735" t="s">
        <v>152</v>
      </c>
      <c r="AA4735" t="s">
        <v>153</v>
      </c>
      <c r="AB4735" t="s">
        <v>231</v>
      </c>
      <c r="AC4735" t="s">
        <v>232</v>
      </c>
      <c r="AD4735" t="s">
        <v>5798</v>
      </c>
      <c r="AF4735" t="s">
        <v>55</v>
      </c>
      <c r="AG4735" t="s">
        <v>46</v>
      </c>
      <c r="AH4735" t="s">
        <v>56</v>
      </c>
      <c r="AI4735" t="s">
        <v>56</v>
      </c>
      <c r="AJ4735" t="s">
        <v>56</v>
      </c>
      <c r="AK4735" t="s">
        <v>56</v>
      </c>
      <c r="AL4735" t="s">
        <v>56</v>
      </c>
      <c r="AM4735" t="s">
        <v>56</v>
      </c>
      <c r="AN4735" t="s">
        <v>56</v>
      </c>
      <c r="AO4735" t="s">
        <v>56</v>
      </c>
      <c r="AP4735" t="s">
        <v>56</v>
      </c>
      <c r="AQ4735" t="s">
        <v>56</v>
      </c>
      <c r="AR4735" t="s">
        <v>56</v>
      </c>
      <c r="AS4735" t="s">
        <v>56</v>
      </c>
      <c r="AT4735" t="s">
        <v>46</v>
      </c>
      <c r="AU4735" t="s">
        <v>56</v>
      </c>
      <c r="AV4735" t="s">
        <v>56</v>
      </c>
      <c r="AW4735" t="s">
        <v>56</v>
      </c>
    </row>
    <row r="4736" spans="1:49" x14ac:dyDescent="0.3">
      <c r="A4736" t="str">
        <f t="shared" si="366"/>
        <v>VŠMU</v>
      </c>
      <c r="B4736" t="str">
        <f t="shared" si="367"/>
        <v>P</v>
      </c>
      <c r="C4736">
        <f t="shared" si="368"/>
        <v>0.44999999999999996</v>
      </c>
      <c r="D4736">
        <f t="shared" si="369"/>
        <v>1</v>
      </c>
      <c r="E4736">
        <f t="shared" si="370"/>
        <v>0.44999999999999996</v>
      </c>
      <c r="G4736" t="s">
        <v>5810</v>
      </c>
      <c r="H4736" t="s">
        <v>39</v>
      </c>
      <c r="I4736" s="58" t="s">
        <v>68</v>
      </c>
      <c r="J4736" s="58" t="s">
        <v>41</v>
      </c>
      <c r="K4736" s="58" t="s">
        <v>225</v>
      </c>
      <c r="N4736" t="s">
        <v>5002</v>
      </c>
      <c r="S4736" t="s">
        <v>760</v>
      </c>
      <c r="T4736" t="s">
        <v>73</v>
      </c>
      <c r="U4736" t="s">
        <v>149</v>
      </c>
      <c r="V4736" t="s">
        <v>46</v>
      </c>
      <c r="W4736" t="s">
        <v>111</v>
      </c>
      <c r="X4736" t="s">
        <v>112</v>
      </c>
      <c r="Y4736" t="s">
        <v>113</v>
      </c>
      <c r="Z4736" t="s">
        <v>152</v>
      </c>
      <c r="AA4736" t="s">
        <v>153</v>
      </c>
      <c r="AB4736" t="s">
        <v>231</v>
      </c>
      <c r="AC4736" t="s">
        <v>232</v>
      </c>
      <c r="AD4736" t="s">
        <v>5798</v>
      </c>
      <c r="AF4736" t="s">
        <v>55</v>
      </c>
      <c r="AG4736" t="s">
        <v>46</v>
      </c>
      <c r="AH4736" t="s">
        <v>56</v>
      </c>
      <c r="AI4736" t="s">
        <v>56</v>
      </c>
      <c r="AJ4736" t="s">
        <v>56</v>
      </c>
      <c r="AK4736" t="s">
        <v>56</v>
      </c>
      <c r="AL4736" t="s">
        <v>56</v>
      </c>
      <c r="AM4736" t="s">
        <v>56</v>
      </c>
      <c r="AN4736" t="s">
        <v>56</v>
      </c>
      <c r="AO4736" t="s">
        <v>56</v>
      </c>
      <c r="AP4736" t="s">
        <v>56</v>
      </c>
      <c r="AQ4736" t="s">
        <v>56</v>
      </c>
      <c r="AR4736" t="s">
        <v>56</v>
      </c>
      <c r="AS4736" t="s">
        <v>56</v>
      </c>
      <c r="AT4736" t="s">
        <v>46</v>
      </c>
      <c r="AU4736" t="s">
        <v>56</v>
      </c>
      <c r="AV4736" t="s">
        <v>56</v>
      </c>
      <c r="AW4736" t="s">
        <v>56</v>
      </c>
    </row>
    <row r="4737" spans="1:49" x14ac:dyDescent="0.3">
      <c r="A4737" t="str">
        <f t="shared" si="366"/>
        <v>VŠMU</v>
      </c>
      <c r="B4737" t="str">
        <f t="shared" si="367"/>
        <v>P</v>
      </c>
      <c r="C4737">
        <f t="shared" si="368"/>
        <v>0.44999999999999996</v>
      </c>
      <c r="D4737">
        <f t="shared" si="369"/>
        <v>1</v>
      </c>
      <c r="E4737">
        <f t="shared" si="370"/>
        <v>0.44999999999999996</v>
      </c>
      <c r="G4737" t="s">
        <v>5811</v>
      </c>
      <c r="H4737" t="s">
        <v>39</v>
      </c>
      <c r="I4737" s="58" t="s">
        <v>68</v>
      </c>
      <c r="J4737" s="58" t="s">
        <v>41</v>
      </c>
      <c r="K4737" s="58" t="s">
        <v>225</v>
      </c>
      <c r="N4737" t="s">
        <v>5002</v>
      </c>
      <c r="S4737" t="s">
        <v>760</v>
      </c>
      <c r="T4737" t="s">
        <v>73</v>
      </c>
      <c r="U4737" t="s">
        <v>149</v>
      </c>
      <c r="V4737" t="s">
        <v>46</v>
      </c>
      <c r="W4737" t="s">
        <v>111</v>
      </c>
      <c r="X4737" t="s">
        <v>112</v>
      </c>
      <c r="Y4737" t="s">
        <v>113</v>
      </c>
      <c r="Z4737" t="s">
        <v>152</v>
      </c>
      <c r="AA4737" t="s">
        <v>153</v>
      </c>
      <c r="AB4737" t="s">
        <v>231</v>
      </c>
      <c r="AC4737" t="s">
        <v>232</v>
      </c>
      <c r="AD4737" t="s">
        <v>5798</v>
      </c>
      <c r="AF4737" t="s">
        <v>55</v>
      </c>
      <c r="AG4737" t="s">
        <v>46</v>
      </c>
      <c r="AH4737" t="s">
        <v>56</v>
      </c>
      <c r="AI4737" t="s">
        <v>56</v>
      </c>
      <c r="AJ4737" t="s">
        <v>56</v>
      </c>
      <c r="AK4737" t="s">
        <v>56</v>
      </c>
      <c r="AL4737" t="s">
        <v>56</v>
      </c>
      <c r="AM4737" t="s">
        <v>56</v>
      </c>
      <c r="AN4737" t="s">
        <v>56</v>
      </c>
      <c r="AO4737" t="s">
        <v>56</v>
      </c>
      <c r="AP4737" t="s">
        <v>56</v>
      </c>
      <c r="AQ4737" t="s">
        <v>56</v>
      </c>
      <c r="AR4737" t="s">
        <v>56</v>
      </c>
      <c r="AS4737" t="s">
        <v>56</v>
      </c>
      <c r="AT4737" t="s">
        <v>46</v>
      </c>
      <c r="AU4737" t="s">
        <v>56</v>
      </c>
      <c r="AV4737" t="s">
        <v>56</v>
      </c>
      <c r="AW4737" t="s">
        <v>56</v>
      </c>
    </row>
    <row r="4738" spans="1:49" x14ac:dyDescent="0.3">
      <c r="A4738" t="str">
        <f t="shared" ref="A4738:A4801" si="371">+VLOOKUP(X4738,VVS_nasa,2,FALSE)</f>
        <v>VŠMU</v>
      </c>
      <c r="B4738" t="str">
        <f t="shared" ref="B4738:B4801" si="372">+VLOOKUP(K4738,Per_Viz,2,FALSE)</f>
        <v>P</v>
      </c>
      <c r="C4738">
        <f t="shared" ref="C4738:C4801" si="373">+VLOOKUP(I4738,EUCA,2,FALSE)</f>
        <v>0.44999999999999996</v>
      </c>
      <c r="D4738">
        <f t="shared" si="369"/>
        <v>1</v>
      </c>
      <c r="E4738">
        <f t="shared" si="370"/>
        <v>0.44999999999999996</v>
      </c>
      <c r="G4738" t="s">
        <v>5812</v>
      </c>
      <c r="H4738" t="s">
        <v>39</v>
      </c>
      <c r="I4738" s="58" t="s">
        <v>68</v>
      </c>
      <c r="J4738" s="58" t="s">
        <v>41</v>
      </c>
      <c r="K4738" s="58" t="s">
        <v>225</v>
      </c>
      <c r="N4738" t="s">
        <v>5002</v>
      </c>
      <c r="S4738" t="s">
        <v>1856</v>
      </c>
      <c r="T4738" t="s">
        <v>45</v>
      </c>
      <c r="U4738" t="s">
        <v>46</v>
      </c>
      <c r="V4738" t="s">
        <v>46</v>
      </c>
      <c r="W4738" t="s">
        <v>111</v>
      </c>
      <c r="X4738" t="s">
        <v>112</v>
      </c>
      <c r="Y4738" t="s">
        <v>113</v>
      </c>
      <c r="Z4738" t="s">
        <v>152</v>
      </c>
      <c r="AA4738" t="s">
        <v>153</v>
      </c>
      <c r="AB4738" t="s">
        <v>231</v>
      </c>
      <c r="AC4738" t="s">
        <v>232</v>
      </c>
      <c r="AD4738" t="s">
        <v>5798</v>
      </c>
      <c r="AF4738" t="s">
        <v>55</v>
      </c>
      <c r="AG4738" t="s">
        <v>46</v>
      </c>
      <c r="AH4738" t="s">
        <v>56</v>
      </c>
      <c r="AI4738" t="s">
        <v>56</v>
      </c>
      <c r="AJ4738" t="s">
        <v>56</v>
      </c>
      <c r="AK4738" t="s">
        <v>56</v>
      </c>
      <c r="AL4738" t="s">
        <v>56</v>
      </c>
      <c r="AM4738" t="s">
        <v>56</v>
      </c>
      <c r="AN4738" t="s">
        <v>56</v>
      </c>
      <c r="AO4738" t="s">
        <v>56</v>
      </c>
      <c r="AP4738" t="s">
        <v>56</v>
      </c>
      <c r="AQ4738" t="s">
        <v>56</v>
      </c>
      <c r="AR4738" t="s">
        <v>56</v>
      </c>
      <c r="AS4738" t="s">
        <v>56</v>
      </c>
      <c r="AT4738" t="s">
        <v>46</v>
      </c>
      <c r="AU4738" t="s">
        <v>56</v>
      </c>
      <c r="AV4738" t="s">
        <v>56</v>
      </c>
      <c r="AW4738" t="s">
        <v>56</v>
      </c>
    </row>
    <row r="4739" spans="1:49" x14ac:dyDescent="0.3">
      <c r="A4739" t="str">
        <f t="shared" si="371"/>
        <v>VŠVU</v>
      </c>
      <c r="B4739" t="str">
        <f t="shared" si="372"/>
        <v>V</v>
      </c>
      <c r="C4739">
        <f t="shared" si="373"/>
        <v>0.3</v>
      </c>
      <c r="D4739">
        <f t="shared" ref="D4739:D4802" si="374">1/COUNTIF(G:G,G4739)</f>
        <v>1</v>
      </c>
      <c r="E4739">
        <f t="shared" ref="E4739:E4802" si="375">+C4739*D4739</f>
        <v>0.3</v>
      </c>
      <c r="G4739" t="s">
        <v>5813</v>
      </c>
      <c r="H4739" t="s">
        <v>39</v>
      </c>
      <c r="I4739" s="58" t="s">
        <v>60</v>
      </c>
      <c r="J4739" s="58" t="s">
        <v>60</v>
      </c>
      <c r="K4739" s="58" t="s">
        <v>97</v>
      </c>
      <c r="N4739" t="s">
        <v>98</v>
      </c>
      <c r="P4739" t="s">
        <v>78</v>
      </c>
      <c r="Q4739" t="s">
        <v>79</v>
      </c>
      <c r="S4739" t="s">
        <v>99</v>
      </c>
      <c r="T4739" t="s">
        <v>45</v>
      </c>
      <c r="U4739" t="s">
        <v>46</v>
      </c>
      <c r="V4739" t="s">
        <v>46</v>
      </c>
      <c r="W4739" t="s">
        <v>764</v>
      </c>
      <c r="X4739" t="s">
        <v>765</v>
      </c>
      <c r="Y4739" t="s">
        <v>766</v>
      </c>
      <c r="Z4739" t="s">
        <v>767</v>
      </c>
      <c r="AB4739" t="s">
        <v>1196</v>
      </c>
      <c r="AC4739" t="s">
        <v>1197</v>
      </c>
      <c r="AE4739" t="s">
        <v>5320</v>
      </c>
      <c r="AF4739" t="s">
        <v>55</v>
      </c>
      <c r="AG4739" t="s">
        <v>56</v>
      </c>
      <c r="AH4739" t="s">
        <v>46</v>
      </c>
      <c r="AI4739" t="s">
        <v>56</v>
      </c>
      <c r="AJ4739" t="s">
        <v>56</v>
      </c>
      <c r="AK4739" t="s">
        <v>56</v>
      </c>
      <c r="AL4739" t="s">
        <v>56</v>
      </c>
      <c r="AM4739" t="s">
        <v>56</v>
      </c>
      <c r="AN4739" t="s">
        <v>56</v>
      </c>
      <c r="AO4739" t="s">
        <v>56</v>
      </c>
      <c r="AP4739" t="s">
        <v>56</v>
      </c>
      <c r="AQ4739" t="s">
        <v>56</v>
      </c>
      <c r="AR4739" t="s">
        <v>56</v>
      </c>
      <c r="AS4739" t="s">
        <v>56</v>
      </c>
      <c r="AT4739" t="s">
        <v>46</v>
      </c>
      <c r="AU4739" t="s">
        <v>56</v>
      </c>
      <c r="AV4739" t="s">
        <v>56</v>
      </c>
      <c r="AW4739" t="s">
        <v>56</v>
      </c>
    </row>
    <row r="4740" spans="1:49" x14ac:dyDescent="0.3">
      <c r="A4740" t="str">
        <f t="shared" si="371"/>
        <v>PU</v>
      </c>
      <c r="B4740" t="str">
        <f t="shared" si="372"/>
        <v>V</v>
      </c>
      <c r="C4740">
        <f t="shared" si="373"/>
        <v>0.3</v>
      </c>
      <c r="D4740">
        <f t="shared" si="374"/>
        <v>1</v>
      </c>
      <c r="E4740">
        <f t="shared" si="375"/>
        <v>0.3</v>
      </c>
      <c r="G4740" t="s">
        <v>5814</v>
      </c>
      <c r="H4740" t="s">
        <v>39</v>
      </c>
      <c r="I4740" s="58" t="s">
        <v>60</v>
      </c>
      <c r="J4740" s="58" t="s">
        <v>60</v>
      </c>
      <c r="K4740" s="58" t="s">
        <v>97</v>
      </c>
      <c r="N4740" t="s">
        <v>98</v>
      </c>
      <c r="P4740" t="s">
        <v>78</v>
      </c>
      <c r="Q4740" t="s">
        <v>79</v>
      </c>
      <c r="S4740" t="s">
        <v>80</v>
      </c>
      <c r="T4740" t="s">
        <v>45</v>
      </c>
      <c r="U4740" t="s">
        <v>46</v>
      </c>
      <c r="V4740" t="s">
        <v>46</v>
      </c>
      <c r="W4740" t="s">
        <v>2013</v>
      </c>
      <c r="X4740" t="s">
        <v>2014</v>
      </c>
      <c r="Y4740" t="s">
        <v>2015</v>
      </c>
      <c r="Z4740" t="s">
        <v>1525</v>
      </c>
      <c r="AA4740" t="s">
        <v>2016</v>
      </c>
      <c r="AB4740" t="s">
        <v>2017</v>
      </c>
      <c r="AC4740" t="s">
        <v>2018</v>
      </c>
      <c r="AE4740" t="s">
        <v>2014</v>
      </c>
      <c r="AF4740" t="s">
        <v>55</v>
      </c>
      <c r="AG4740" t="s">
        <v>56</v>
      </c>
      <c r="AH4740" t="s">
        <v>46</v>
      </c>
      <c r="AI4740" t="s">
        <v>56</v>
      </c>
      <c r="AJ4740" t="s">
        <v>56</v>
      </c>
      <c r="AK4740" t="s">
        <v>56</v>
      </c>
      <c r="AL4740" t="s">
        <v>56</v>
      </c>
      <c r="AM4740" t="s">
        <v>56</v>
      </c>
      <c r="AN4740" t="s">
        <v>56</v>
      </c>
      <c r="AO4740" t="s">
        <v>56</v>
      </c>
      <c r="AP4740" t="s">
        <v>56</v>
      </c>
      <c r="AQ4740" t="s">
        <v>56</v>
      </c>
      <c r="AR4740" t="s">
        <v>56</v>
      </c>
      <c r="AS4740" t="s">
        <v>56</v>
      </c>
      <c r="AT4740" t="s">
        <v>56</v>
      </c>
      <c r="AU4740" t="s">
        <v>56</v>
      </c>
      <c r="AV4740" t="s">
        <v>56</v>
      </c>
      <c r="AW4740" t="s">
        <v>56</v>
      </c>
    </row>
    <row r="4741" spans="1:49" x14ac:dyDescent="0.3">
      <c r="A4741" t="str">
        <f t="shared" si="371"/>
        <v>VŠMU</v>
      </c>
      <c r="B4741" t="str">
        <f t="shared" si="372"/>
        <v>P</v>
      </c>
      <c r="C4741">
        <f t="shared" si="373"/>
        <v>0.44999999999999996</v>
      </c>
      <c r="D4741">
        <f t="shared" si="374"/>
        <v>1</v>
      </c>
      <c r="E4741">
        <f t="shared" si="375"/>
        <v>0.44999999999999996</v>
      </c>
      <c r="G4741" t="s">
        <v>5815</v>
      </c>
      <c r="H4741" t="s">
        <v>39</v>
      </c>
      <c r="I4741" s="58" t="s">
        <v>68</v>
      </c>
      <c r="J4741" s="58" t="s">
        <v>41</v>
      </c>
      <c r="K4741" s="58" t="s">
        <v>225</v>
      </c>
      <c r="N4741" t="s">
        <v>5002</v>
      </c>
      <c r="S4741" t="s">
        <v>1856</v>
      </c>
      <c r="T4741" t="s">
        <v>45</v>
      </c>
      <c r="U4741" t="s">
        <v>46</v>
      </c>
      <c r="V4741" t="s">
        <v>46</v>
      </c>
      <c r="W4741" t="s">
        <v>111</v>
      </c>
      <c r="X4741" t="s">
        <v>112</v>
      </c>
      <c r="Y4741" t="s">
        <v>113</v>
      </c>
      <c r="Z4741" t="s">
        <v>152</v>
      </c>
      <c r="AA4741" t="s">
        <v>153</v>
      </c>
      <c r="AB4741" t="s">
        <v>231</v>
      </c>
      <c r="AC4741" t="s">
        <v>232</v>
      </c>
      <c r="AD4741" t="s">
        <v>5798</v>
      </c>
      <c r="AF4741" t="s">
        <v>55</v>
      </c>
      <c r="AG4741" t="s">
        <v>46</v>
      </c>
      <c r="AH4741" t="s">
        <v>56</v>
      </c>
      <c r="AI4741" t="s">
        <v>56</v>
      </c>
      <c r="AJ4741" t="s">
        <v>56</v>
      </c>
      <c r="AK4741" t="s">
        <v>56</v>
      </c>
      <c r="AL4741" t="s">
        <v>56</v>
      </c>
      <c r="AM4741" t="s">
        <v>56</v>
      </c>
      <c r="AN4741" t="s">
        <v>56</v>
      </c>
      <c r="AO4741" t="s">
        <v>56</v>
      </c>
      <c r="AP4741" t="s">
        <v>56</v>
      </c>
      <c r="AQ4741" t="s">
        <v>56</v>
      </c>
      <c r="AR4741" t="s">
        <v>56</v>
      </c>
      <c r="AS4741" t="s">
        <v>56</v>
      </c>
      <c r="AT4741" t="s">
        <v>46</v>
      </c>
      <c r="AU4741" t="s">
        <v>56</v>
      </c>
      <c r="AV4741" t="s">
        <v>56</v>
      </c>
      <c r="AW4741" t="s">
        <v>56</v>
      </c>
    </row>
    <row r="4742" spans="1:49" x14ac:dyDescent="0.3">
      <c r="A4742" t="str">
        <f t="shared" si="371"/>
        <v>VŠVU</v>
      </c>
      <c r="B4742" t="str">
        <f t="shared" si="372"/>
        <v>V</v>
      </c>
      <c r="C4742">
        <f t="shared" si="373"/>
        <v>0.3</v>
      </c>
      <c r="D4742">
        <f t="shared" si="374"/>
        <v>1</v>
      </c>
      <c r="E4742">
        <f t="shared" si="375"/>
        <v>0.3</v>
      </c>
      <c r="G4742" t="s">
        <v>5816</v>
      </c>
      <c r="H4742" t="s">
        <v>39</v>
      </c>
      <c r="I4742" s="58" t="s">
        <v>60</v>
      </c>
      <c r="J4742" s="58" t="s">
        <v>60</v>
      </c>
      <c r="K4742" s="58" t="s">
        <v>97</v>
      </c>
      <c r="N4742" t="s">
        <v>98</v>
      </c>
      <c r="P4742" t="s">
        <v>78</v>
      </c>
      <c r="Q4742" t="s">
        <v>79</v>
      </c>
      <c r="S4742" t="s">
        <v>99</v>
      </c>
      <c r="T4742" t="s">
        <v>45</v>
      </c>
      <c r="U4742" t="s">
        <v>46</v>
      </c>
      <c r="V4742" t="s">
        <v>46</v>
      </c>
      <c r="W4742" t="s">
        <v>764</v>
      </c>
      <c r="X4742" t="s">
        <v>765</v>
      </c>
      <c r="Y4742" t="s">
        <v>766</v>
      </c>
      <c r="Z4742" t="s">
        <v>767</v>
      </c>
      <c r="AB4742" t="s">
        <v>1196</v>
      </c>
      <c r="AC4742" t="s">
        <v>1197</v>
      </c>
      <c r="AE4742" t="s">
        <v>5320</v>
      </c>
      <c r="AF4742" t="s">
        <v>55</v>
      </c>
      <c r="AG4742" t="s">
        <v>56</v>
      </c>
      <c r="AH4742" t="s">
        <v>46</v>
      </c>
      <c r="AI4742" t="s">
        <v>56</v>
      </c>
      <c r="AJ4742" t="s">
        <v>56</v>
      </c>
      <c r="AK4742" t="s">
        <v>56</v>
      </c>
      <c r="AL4742" t="s">
        <v>56</v>
      </c>
      <c r="AM4742" t="s">
        <v>56</v>
      </c>
      <c r="AN4742" t="s">
        <v>56</v>
      </c>
      <c r="AO4742" t="s">
        <v>56</v>
      </c>
      <c r="AP4742" t="s">
        <v>56</v>
      </c>
      <c r="AQ4742" t="s">
        <v>56</v>
      </c>
      <c r="AR4742" t="s">
        <v>56</v>
      </c>
      <c r="AS4742" t="s">
        <v>56</v>
      </c>
      <c r="AT4742" t="s">
        <v>46</v>
      </c>
      <c r="AU4742" t="s">
        <v>56</v>
      </c>
      <c r="AV4742" t="s">
        <v>56</v>
      </c>
      <c r="AW4742" t="s">
        <v>56</v>
      </c>
    </row>
    <row r="4743" spans="1:49" x14ac:dyDescent="0.3">
      <c r="A4743" t="str">
        <f t="shared" si="371"/>
        <v>STU</v>
      </c>
      <c r="B4743" t="str">
        <f t="shared" si="372"/>
        <v>V</v>
      </c>
      <c r="C4743">
        <f t="shared" si="373"/>
        <v>0.78</v>
      </c>
      <c r="D4743">
        <f t="shared" si="374"/>
        <v>1</v>
      </c>
      <c r="E4743">
        <f t="shared" si="375"/>
        <v>0.78</v>
      </c>
      <c r="G4743" t="s">
        <v>5817</v>
      </c>
      <c r="H4743" t="s">
        <v>39</v>
      </c>
      <c r="I4743" s="58" t="s">
        <v>257</v>
      </c>
      <c r="J4743" s="58" t="s">
        <v>41</v>
      </c>
      <c r="K4743" s="58" t="s">
        <v>97</v>
      </c>
      <c r="N4743" t="s">
        <v>327</v>
      </c>
      <c r="P4743" t="s">
        <v>78</v>
      </c>
      <c r="Q4743" t="s">
        <v>79</v>
      </c>
      <c r="S4743" t="s">
        <v>99</v>
      </c>
      <c r="T4743" t="s">
        <v>45</v>
      </c>
      <c r="U4743" t="s">
        <v>46</v>
      </c>
      <c r="V4743" t="s">
        <v>46</v>
      </c>
      <c r="W4743" t="s">
        <v>81</v>
      </c>
      <c r="X4743" t="s">
        <v>82</v>
      </c>
      <c r="Y4743" t="s">
        <v>83</v>
      </c>
      <c r="Z4743" t="s">
        <v>84</v>
      </c>
      <c r="AA4743" t="s">
        <v>85</v>
      </c>
      <c r="AB4743" t="s">
        <v>332</v>
      </c>
      <c r="AC4743" t="s">
        <v>333</v>
      </c>
      <c r="AE4743" t="s">
        <v>5802</v>
      </c>
      <c r="AF4743" t="s">
        <v>55</v>
      </c>
      <c r="AG4743" t="s">
        <v>56</v>
      </c>
      <c r="AH4743" t="s">
        <v>46</v>
      </c>
      <c r="AI4743" t="s">
        <v>56</v>
      </c>
      <c r="AJ4743" t="s">
        <v>46</v>
      </c>
      <c r="AK4743" t="s">
        <v>56</v>
      </c>
      <c r="AL4743" t="s">
        <v>56</v>
      </c>
      <c r="AM4743" t="s">
        <v>56</v>
      </c>
      <c r="AN4743" t="s">
        <v>56</v>
      </c>
      <c r="AO4743" t="s">
        <v>56</v>
      </c>
      <c r="AP4743" t="s">
        <v>56</v>
      </c>
      <c r="AQ4743" t="s">
        <v>56</v>
      </c>
      <c r="AR4743" t="s">
        <v>56</v>
      </c>
      <c r="AS4743" t="s">
        <v>56</v>
      </c>
      <c r="AT4743" t="s">
        <v>56</v>
      </c>
      <c r="AU4743" t="s">
        <v>56</v>
      </c>
      <c r="AV4743" t="s">
        <v>56</v>
      </c>
      <c r="AW4743" t="s">
        <v>56</v>
      </c>
    </row>
    <row r="4744" spans="1:49" x14ac:dyDescent="0.3">
      <c r="A4744" t="str">
        <f t="shared" si="371"/>
        <v>AU</v>
      </c>
      <c r="B4744" t="str">
        <f t="shared" si="372"/>
        <v>V</v>
      </c>
      <c r="C4744">
        <f t="shared" si="373"/>
        <v>1.56</v>
      </c>
      <c r="D4744">
        <f t="shared" si="374"/>
        <v>1</v>
      </c>
      <c r="E4744">
        <f t="shared" si="375"/>
        <v>1.56</v>
      </c>
      <c r="G4744" t="s">
        <v>5818</v>
      </c>
      <c r="H4744" t="s">
        <v>39</v>
      </c>
      <c r="I4744" s="58" t="s">
        <v>104</v>
      </c>
      <c r="J4744" s="58" t="s">
        <v>41</v>
      </c>
      <c r="K4744" s="58" t="s">
        <v>76</v>
      </c>
      <c r="N4744" t="s">
        <v>805</v>
      </c>
      <c r="P4744" t="s">
        <v>213</v>
      </c>
      <c r="Q4744" t="s">
        <v>79</v>
      </c>
      <c r="S4744" t="s">
        <v>80</v>
      </c>
      <c r="T4744" t="s">
        <v>45</v>
      </c>
      <c r="U4744" t="s">
        <v>223</v>
      </c>
      <c r="V4744" t="s">
        <v>46</v>
      </c>
      <c r="W4744" t="s">
        <v>156</v>
      </c>
      <c r="X4744" t="s">
        <v>6458</v>
      </c>
      <c r="Y4744" t="s">
        <v>157</v>
      </c>
      <c r="Z4744" t="s">
        <v>654</v>
      </c>
      <c r="AA4744" t="s">
        <v>655</v>
      </c>
      <c r="AB4744" t="s">
        <v>880</v>
      </c>
      <c r="AC4744" t="s">
        <v>881</v>
      </c>
      <c r="AE4744" t="s">
        <v>5819</v>
      </c>
      <c r="AF4744" t="s">
        <v>55</v>
      </c>
      <c r="AG4744" t="s">
        <v>56</v>
      </c>
      <c r="AH4744" t="s">
        <v>46</v>
      </c>
      <c r="AI4744" t="s">
        <v>56</v>
      </c>
      <c r="AJ4744" t="s">
        <v>56</v>
      </c>
      <c r="AK4744" t="s">
        <v>56</v>
      </c>
      <c r="AL4744" t="s">
        <v>56</v>
      </c>
      <c r="AM4744" t="s">
        <v>56</v>
      </c>
      <c r="AN4744" t="s">
        <v>56</v>
      </c>
      <c r="AO4744" t="s">
        <v>56</v>
      </c>
      <c r="AP4744" t="s">
        <v>56</v>
      </c>
      <c r="AQ4744" t="s">
        <v>56</v>
      </c>
      <c r="AR4744" t="s">
        <v>56</v>
      </c>
      <c r="AS4744" t="s">
        <v>56</v>
      </c>
      <c r="AT4744" t="s">
        <v>56</v>
      </c>
      <c r="AU4744" t="s">
        <v>56</v>
      </c>
      <c r="AV4744" t="s">
        <v>56</v>
      </c>
      <c r="AW4744" t="s">
        <v>56</v>
      </c>
    </row>
    <row r="4745" spans="1:49" x14ac:dyDescent="0.3">
      <c r="A4745" t="str">
        <f t="shared" si="371"/>
        <v>VŠVU</v>
      </c>
      <c r="B4745" t="str">
        <f t="shared" si="372"/>
        <v>V</v>
      </c>
      <c r="C4745">
        <f t="shared" si="373"/>
        <v>0.3</v>
      </c>
      <c r="D4745">
        <f t="shared" si="374"/>
        <v>1</v>
      </c>
      <c r="E4745">
        <f t="shared" si="375"/>
        <v>0.3</v>
      </c>
      <c r="G4745" t="s">
        <v>5820</v>
      </c>
      <c r="H4745" t="s">
        <v>39</v>
      </c>
      <c r="I4745" s="58" t="s">
        <v>60</v>
      </c>
      <c r="J4745" s="58" t="s">
        <v>60</v>
      </c>
      <c r="K4745" s="58" t="s">
        <v>97</v>
      </c>
      <c r="N4745" t="s">
        <v>98</v>
      </c>
      <c r="P4745" t="s">
        <v>78</v>
      </c>
      <c r="Q4745" t="s">
        <v>79</v>
      </c>
      <c r="S4745" t="s">
        <v>99</v>
      </c>
      <c r="T4745" t="s">
        <v>73</v>
      </c>
      <c r="U4745" t="s">
        <v>149</v>
      </c>
      <c r="V4745" t="s">
        <v>46</v>
      </c>
      <c r="W4745" t="s">
        <v>764</v>
      </c>
      <c r="X4745" t="s">
        <v>765</v>
      </c>
      <c r="Y4745" t="s">
        <v>766</v>
      </c>
      <c r="Z4745" t="s">
        <v>767</v>
      </c>
      <c r="AB4745" t="s">
        <v>1196</v>
      </c>
      <c r="AC4745" t="s">
        <v>1197</v>
      </c>
      <c r="AE4745" t="s">
        <v>5320</v>
      </c>
      <c r="AF4745" t="s">
        <v>55</v>
      </c>
      <c r="AG4745" t="s">
        <v>56</v>
      </c>
      <c r="AH4745" t="s">
        <v>46</v>
      </c>
      <c r="AI4745" t="s">
        <v>56</v>
      </c>
      <c r="AJ4745" t="s">
        <v>56</v>
      </c>
      <c r="AK4745" t="s">
        <v>56</v>
      </c>
      <c r="AL4745" t="s">
        <v>56</v>
      </c>
      <c r="AM4745" t="s">
        <v>56</v>
      </c>
      <c r="AN4745" t="s">
        <v>56</v>
      </c>
      <c r="AO4745" t="s">
        <v>56</v>
      </c>
      <c r="AP4745" t="s">
        <v>56</v>
      </c>
      <c r="AQ4745" t="s">
        <v>56</v>
      </c>
      <c r="AR4745" t="s">
        <v>56</v>
      </c>
      <c r="AS4745" t="s">
        <v>56</v>
      </c>
      <c r="AT4745" t="s">
        <v>46</v>
      </c>
      <c r="AU4745" t="s">
        <v>56</v>
      </c>
      <c r="AV4745" t="s">
        <v>56</v>
      </c>
      <c r="AW4745" t="s">
        <v>56</v>
      </c>
    </row>
    <row r="4746" spans="1:49" x14ac:dyDescent="0.3">
      <c r="A4746" t="str">
        <f t="shared" si="371"/>
        <v>AU</v>
      </c>
      <c r="B4746" t="str">
        <f t="shared" si="372"/>
        <v>P</v>
      </c>
      <c r="C4746">
        <f t="shared" si="373"/>
        <v>0.78</v>
      </c>
      <c r="D4746">
        <f t="shared" si="374"/>
        <v>1</v>
      </c>
      <c r="E4746">
        <f t="shared" si="375"/>
        <v>0.78</v>
      </c>
      <c r="G4746" t="s">
        <v>5821</v>
      </c>
      <c r="H4746" t="s">
        <v>39</v>
      </c>
      <c r="I4746" s="58" t="s">
        <v>257</v>
      </c>
      <c r="J4746" s="58" t="s">
        <v>41</v>
      </c>
      <c r="K4746" s="58" t="s">
        <v>42</v>
      </c>
      <c r="N4746" t="s">
        <v>43</v>
      </c>
      <c r="S4746" t="s">
        <v>57</v>
      </c>
      <c r="T4746" t="s">
        <v>45</v>
      </c>
      <c r="U4746" t="s">
        <v>149</v>
      </c>
      <c r="V4746" t="s">
        <v>149</v>
      </c>
      <c r="W4746" t="s">
        <v>156</v>
      </c>
      <c r="X4746" t="s">
        <v>6458</v>
      </c>
      <c r="Y4746" t="s">
        <v>157</v>
      </c>
      <c r="Z4746" t="s">
        <v>158</v>
      </c>
      <c r="AA4746" t="s">
        <v>159</v>
      </c>
      <c r="AB4746" t="s">
        <v>454</v>
      </c>
      <c r="AC4746" t="s">
        <v>455</v>
      </c>
      <c r="AD4746" t="s">
        <v>5822</v>
      </c>
      <c r="AF4746" t="s">
        <v>55</v>
      </c>
      <c r="AG4746" t="s">
        <v>46</v>
      </c>
      <c r="AH4746" t="s">
        <v>56</v>
      </c>
      <c r="AI4746" t="s">
        <v>56</v>
      </c>
      <c r="AJ4746" t="s">
        <v>56</v>
      </c>
      <c r="AK4746" t="s">
        <v>56</v>
      </c>
      <c r="AL4746" t="s">
        <v>56</v>
      </c>
      <c r="AM4746" t="s">
        <v>56</v>
      </c>
      <c r="AN4746" t="s">
        <v>56</v>
      </c>
      <c r="AO4746" t="s">
        <v>56</v>
      </c>
      <c r="AP4746" t="s">
        <v>56</v>
      </c>
      <c r="AQ4746" t="s">
        <v>56</v>
      </c>
      <c r="AR4746" t="s">
        <v>56</v>
      </c>
      <c r="AS4746" t="s">
        <v>56</v>
      </c>
      <c r="AT4746" t="s">
        <v>56</v>
      </c>
      <c r="AU4746" t="s">
        <v>56</v>
      </c>
      <c r="AV4746" t="s">
        <v>46</v>
      </c>
      <c r="AW4746" t="s">
        <v>56</v>
      </c>
    </row>
    <row r="4747" spans="1:49" x14ac:dyDescent="0.3">
      <c r="A4747" t="str">
        <f t="shared" si="371"/>
        <v>VŠVU</v>
      </c>
      <c r="B4747" t="str">
        <f t="shared" si="372"/>
        <v>V</v>
      </c>
      <c r="C4747">
        <f t="shared" si="373"/>
        <v>0.3</v>
      </c>
      <c r="D4747">
        <f t="shared" si="374"/>
        <v>1</v>
      </c>
      <c r="E4747">
        <f t="shared" si="375"/>
        <v>0.3</v>
      </c>
      <c r="G4747" t="s">
        <v>5823</v>
      </c>
      <c r="H4747" t="s">
        <v>39</v>
      </c>
      <c r="I4747" s="58" t="s">
        <v>60</v>
      </c>
      <c r="J4747" s="58" t="s">
        <v>60</v>
      </c>
      <c r="K4747" s="58" t="s">
        <v>97</v>
      </c>
      <c r="N4747" t="s">
        <v>98</v>
      </c>
      <c r="P4747" t="s">
        <v>78</v>
      </c>
      <c r="Q4747" t="s">
        <v>79</v>
      </c>
      <c r="S4747" t="s">
        <v>99</v>
      </c>
      <c r="T4747" t="s">
        <v>45</v>
      </c>
      <c r="U4747" t="s">
        <v>46</v>
      </c>
      <c r="V4747" t="s">
        <v>46</v>
      </c>
      <c r="W4747" t="s">
        <v>764</v>
      </c>
      <c r="X4747" t="s">
        <v>765</v>
      </c>
      <c r="Y4747" t="s">
        <v>766</v>
      </c>
      <c r="Z4747" t="s">
        <v>767</v>
      </c>
      <c r="AB4747" t="s">
        <v>1196</v>
      </c>
      <c r="AC4747" t="s">
        <v>1197</v>
      </c>
      <c r="AE4747" t="s">
        <v>5320</v>
      </c>
      <c r="AF4747" t="s">
        <v>55</v>
      </c>
      <c r="AG4747" t="s">
        <v>56</v>
      </c>
      <c r="AH4747" t="s">
        <v>46</v>
      </c>
      <c r="AI4747" t="s">
        <v>56</v>
      </c>
      <c r="AJ4747" t="s">
        <v>56</v>
      </c>
      <c r="AK4747" t="s">
        <v>56</v>
      </c>
      <c r="AL4747" t="s">
        <v>56</v>
      </c>
      <c r="AM4747" t="s">
        <v>56</v>
      </c>
      <c r="AN4747" t="s">
        <v>56</v>
      </c>
      <c r="AO4747" t="s">
        <v>56</v>
      </c>
      <c r="AP4747" t="s">
        <v>56</v>
      </c>
      <c r="AQ4747" t="s">
        <v>56</v>
      </c>
      <c r="AR4747" t="s">
        <v>56</v>
      </c>
      <c r="AS4747" t="s">
        <v>56</v>
      </c>
      <c r="AT4747" t="s">
        <v>46</v>
      </c>
      <c r="AU4747" t="s">
        <v>56</v>
      </c>
      <c r="AV4747" t="s">
        <v>56</v>
      </c>
      <c r="AW4747" t="s">
        <v>56</v>
      </c>
    </row>
    <row r="4748" spans="1:49" x14ac:dyDescent="0.3">
      <c r="A4748" t="str">
        <f t="shared" si="371"/>
        <v>AU</v>
      </c>
      <c r="B4748" t="str">
        <f t="shared" si="372"/>
        <v>V</v>
      </c>
      <c r="C4748">
        <f t="shared" si="373"/>
        <v>1.56</v>
      </c>
      <c r="D4748">
        <f t="shared" si="374"/>
        <v>1</v>
      </c>
      <c r="E4748">
        <f t="shared" si="375"/>
        <v>1.56</v>
      </c>
      <c r="G4748" t="s">
        <v>5824</v>
      </c>
      <c r="H4748" t="s">
        <v>39</v>
      </c>
      <c r="I4748" s="58" t="s">
        <v>104</v>
      </c>
      <c r="J4748" s="58" t="s">
        <v>41</v>
      </c>
      <c r="K4748" s="58" t="s">
        <v>76</v>
      </c>
      <c r="N4748" t="s">
        <v>805</v>
      </c>
      <c r="P4748" t="s">
        <v>78</v>
      </c>
      <c r="Q4748" t="s">
        <v>79</v>
      </c>
      <c r="S4748" t="s">
        <v>80</v>
      </c>
      <c r="T4748" t="s">
        <v>45</v>
      </c>
      <c r="U4748" t="s">
        <v>46</v>
      </c>
      <c r="V4748" t="s">
        <v>46</v>
      </c>
      <c r="W4748" t="s">
        <v>156</v>
      </c>
      <c r="X4748" t="s">
        <v>6458</v>
      </c>
      <c r="Y4748" t="s">
        <v>157</v>
      </c>
      <c r="Z4748" t="s">
        <v>654</v>
      </c>
      <c r="AA4748" t="s">
        <v>655</v>
      </c>
      <c r="AB4748" t="s">
        <v>880</v>
      </c>
      <c r="AC4748" t="s">
        <v>881</v>
      </c>
      <c r="AD4748" t="s">
        <v>5825</v>
      </c>
      <c r="AF4748" t="s">
        <v>55</v>
      </c>
      <c r="AG4748" t="s">
        <v>46</v>
      </c>
      <c r="AH4748" t="s">
        <v>56</v>
      </c>
      <c r="AI4748" t="s">
        <v>56</v>
      </c>
      <c r="AJ4748" t="s">
        <v>56</v>
      </c>
      <c r="AK4748" t="s">
        <v>56</v>
      </c>
      <c r="AL4748" t="s">
        <v>56</v>
      </c>
      <c r="AM4748" t="s">
        <v>56</v>
      </c>
      <c r="AN4748" t="s">
        <v>56</v>
      </c>
      <c r="AO4748" t="s">
        <v>56</v>
      </c>
      <c r="AP4748" t="s">
        <v>56</v>
      </c>
      <c r="AQ4748" t="s">
        <v>56</v>
      </c>
      <c r="AR4748" t="s">
        <v>56</v>
      </c>
      <c r="AS4748" t="s">
        <v>56</v>
      </c>
      <c r="AT4748" t="s">
        <v>56</v>
      </c>
      <c r="AU4748" t="s">
        <v>56</v>
      </c>
      <c r="AV4748" t="s">
        <v>56</v>
      </c>
      <c r="AW4748" t="s">
        <v>56</v>
      </c>
    </row>
    <row r="4749" spans="1:49" x14ac:dyDescent="0.3">
      <c r="A4749" t="str">
        <f t="shared" si="371"/>
        <v>VŠMU</v>
      </c>
      <c r="B4749" t="str">
        <f t="shared" si="372"/>
        <v>P</v>
      </c>
      <c r="C4749">
        <f t="shared" si="373"/>
        <v>0.89999999999999991</v>
      </c>
      <c r="D4749">
        <f t="shared" si="374"/>
        <v>0.5</v>
      </c>
      <c r="E4749">
        <f t="shared" si="375"/>
        <v>0.44999999999999996</v>
      </c>
      <c r="G4749" t="s">
        <v>5826</v>
      </c>
      <c r="H4749" t="s">
        <v>39</v>
      </c>
      <c r="I4749" s="58" t="s">
        <v>90</v>
      </c>
      <c r="J4749" s="58" t="s">
        <v>41</v>
      </c>
      <c r="K4749" s="58" t="s">
        <v>42</v>
      </c>
      <c r="N4749" t="s">
        <v>43</v>
      </c>
      <c r="S4749" t="s">
        <v>737</v>
      </c>
      <c r="T4749" t="s">
        <v>45</v>
      </c>
      <c r="U4749" t="s">
        <v>46</v>
      </c>
      <c r="V4749" t="s">
        <v>46</v>
      </c>
      <c r="W4749" t="s">
        <v>111</v>
      </c>
      <c r="X4749" t="s">
        <v>112</v>
      </c>
      <c r="Y4749" t="s">
        <v>113</v>
      </c>
      <c r="Z4749" t="s">
        <v>152</v>
      </c>
      <c r="AA4749" t="s">
        <v>153</v>
      </c>
      <c r="AB4749" t="s">
        <v>604</v>
      </c>
      <c r="AC4749" t="s">
        <v>605</v>
      </c>
      <c r="AD4749" t="s">
        <v>5514</v>
      </c>
      <c r="AF4749" t="s">
        <v>55</v>
      </c>
      <c r="AG4749" t="s">
        <v>46</v>
      </c>
      <c r="AH4749" t="s">
        <v>56</v>
      </c>
      <c r="AI4749" t="s">
        <v>56</v>
      </c>
      <c r="AJ4749" t="s">
        <v>56</v>
      </c>
      <c r="AK4749" t="s">
        <v>56</v>
      </c>
      <c r="AL4749" t="s">
        <v>56</v>
      </c>
      <c r="AM4749" t="s">
        <v>56</v>
      </c>
      <c r="AN4749" t="s">
        <v>56</v>
      </c>
      <c r="AO4749" t="s">
        <v>56</v>
      </c>
      <c r="AP4749" t="s">
        <v>56</v>
      </c>
      <c r="AQ4749" t="s">
        <v>56</v>
      </c>
      <c r="AR4749" t="s">
        <v>56</v>
      </c>
      <c r="AS4749" t="s">
        <v>56</v>
      </c>
      <c r="AT4749" t="s">
        <v>46</v>
      </c>
      <c r="AU4749" t="s">
        <v>56</v>
      </c>
      <c r="AV4749" t="s">
        <v>56</v>
      </c>
      <c r="AW4749" t="s">
        <v>56</v>
      </c>
    </row>
    <row r="4750" spans="1:49" x14ac:dyDescent="0.3">
      <c r="A4750" t="str">
        <f t="shared" si="371"/>
        <v>VŠMU</v>
      </c>
      <c r="B4750" t="str">
        <f t="shared" si="372"/>
        <v>P</v>
      </c>
      <c r="C4750">
        <f t="shared" si="373"/>
        <v>0.89999999999999991</v>
      </c>
      <c r="D4750">
        <f t="shared" si="374"/>
        <v>0.5</v>
      </c>
      <c r="E4750">
        <f t="shared" si="375"/>
        <v>0.44999999999999996</v>
      </c>
      <c r="G4750" t="s">
        <v>5826</v>
      </c>
      <c r="H4750" t="s">
        <v>39</v>
      </c>
      <c r="I4750" s="58" t="s">
        <v>90</v>
      </c>
      <c r="J4750" s="58" t="s">
        <v>41</v>
      </c>
      <c r="K4750" s="58" t="s">
        <v>42</v>
      </c>
      <c r="N4750" t="s">
        <v>43</v>
      </c>
      <c r="S4750" t="s">
        <v>57</v>
      </c>
      <c r="T4750" t="s">
        <v>287</v>
      </c>
      <c r="U4750" t="s">
        <v>106</v>
      </c>
      <c r="V4750" t="s">
        <v>46</v>
      </c>
      <c r="W4750" t="s">
        <v>111</v>
      </c>
      <c r="X4750" t="s">
        <v>112</v>
      </c>
      <c r="Y4750" t="s">
        <v>113</v>
      </c>
      <c r="Z4750" t="s">
        <v>152</v>
      </c>
      <c r="AA4750" t="s">
        <v>153</v>
      </c>
      <c r="AB4750" t="s">
        <v>273</v>
      </c>
      <c r="AC4750" t="s">
        <v>274</v>
      </c>
      <c r="AD4750" t="s">
        <v>5514</v>
      </c>
      <c r="AF4750" t="s">
        <v>55</v>
      </c>
      <c r="AG4750" t="s">
        <v>46</v>
      </c>
      <c r="AH4750" t="s">
        <v>56</v>
      </c>
      <c r="AI4750" t="s">
        <v>56</v>
      </c>
      <c r="AJ4750" t="s">
        <v>56</v>
      </c>
      <c r="AK4750" t="s">
        <v>56</v>
      </c>
      <c r="AL4750" t="s">
        <v>56</v>
      </c>
      <c r="AM4750" t="s">
        <v>56</v>
      </c>
      <c r="AN4750" t="s">
        <v>56</v>
      </c>
      <c r="AO4750" t="s">
        <v>56</v>
      </c>
      <c r="AP4750" t="s">
        <v>56</v>
      </c>
      <c r="AQ4750" t="s">
        <v>56</v>
      </c>
      <c r="AR4750" t="s">
        <v>56</v>
      </c>
      <c r="AS4750" t="s">
        <v>56</v>
      </c>
      <c r="AT4750" t="s">
        <v>56</v>
      </c>
      <c r="AU4750" t="s">
        <v>56</v>
      </c>
      <c r="AV4750" t="s">
        <v>46</v>
      </c>
      <c r="AW4750" t="s">
        <v>56</v>
      </c>
    </row>
    <row r="4751" spans="1:49" x14ac:dyDescent="0.3">
      <c r="A4751" t="str">
        <f t="shared" si="371"/>
        <v>VŠVU</v>
      </c>
      <c r="B4751" t="str">
        <f t="shared" si="372"/>
        <v>V</v>
      </c>
      <c r="C4751">
        <f t="shared" si="373"/>
        <v>0.78</v>
      </c>
      <c r="D4751">
        <f t="shared" si="374"/>
        <v>1</v>
      </c>
      <c r="E4751">
        <f t="shared" si="375"/>
        <v>0.78</v>
      </c>
      <c r="G4751" t="s">
        <v>5827</v>
      </c>
      <c r="H4751" t="s">
        <v>39</v>
      </c>
      <c r="I4751" s="58" t="s">
        <v>75</v>
      </c>
      <c r="J4751" s="58" t="s">
        <v>41</v>
      </c>
      <c r="K4751" s="58" t="s">
        <v>76</v>
      </c>
      <c r="N4751" t="s">
        <v>805</v>
      </c>
      <c r="P4751" t="s">
        <v>78</v>
      </c>
      <c r="Q4751" t="s">
        <v>79</v>
      </c>
      <c r="S4751" t="s">
        <v>80</v>
      </c>
      <c r="T4751" t="s">
        <v>45</v>
      </c>
      <c r="U4751" t="s">
        <v>46</v>
      </c>
      <c r="V4751" t="s">
        <v>46</v>
      </c>
      <c r="W4751" t="s">
        <v>764</v>
      </c>
      <c r="X4751" t="s">
        <v>765</v>
      </c>
      <c r="Y4751" t="s">
        <v>766</v>
      </c>
      <c r="Z4751" t="s">
        <v>767</v>
      </c>
      <c r="AB4751" t="s">
        <v>1088</v>
      </c>
      <c r="AC4751" t="s">
        <v>1089</v>
      </c>
      <c r="AD4751" t="s">
        <v>1529</v>
      </c>
      <c r="AF4751" t="s">
        <v>55</v>
      </c>
      <c r="AG4751" t="s">
        <v>46</v>
      </c>
      <c r="AH4751" t="s">
        <v>56</v>
      </c>
      <c r="AI4751" t="s">
        <v>56</v>
      </c>
      <c r="AJ4751" t="s">
        <v>56</v>
      </c>
      <c r="AK4751" t="s">
        <v>56</v>
      </c>
      <c r="AL4751" t="s">
        <v>56</v>
      </c>
      <c r="AM4751" t="s">
        <v>56</v>
      </c>
      <c r="AN4751" t="s">
        <v>56</v>
      </c>
      <c r="AO4751" t="s">
        <v>56</v>
      </c>
      <c r="AP4751" t="s">
        <v>56</v>
      </c>
      <c r="AQ4751" t="s">
        <v>56</v>
      </c>
      <c r="AR4751" t="s">
        <v>56</v>
      </c>
      <c r="AS4751" t="s">
        <v>56</v>
      </c>
      <c r="AT4751" t="s">
        <v>46</v>
      </c>
      <c r="AU4751" t="s">
        <v>56</v>
      </c>
      <c r="AV4751" t="s">
        <v>56</v>
      </c>
      <c r="AW4751" t="s">
        <v>56</v>
      </c>
    </row>
    <row r="4752" spans="1:49" x14ac:dyDescent="0.3">
      <c r="A4752" t="str">
        <f t="shared" si="371"/>
        <v>VŠVU</v>
      </c>
      <c r="B4752" t="str">
        <f t="shared" si="372"/>
        <v>V</v>
      </c>
      <c r="C4752">
        <f t="shared" si="373"/>
        <v>0.78</v>
      </c>
      <c r="D4752">
        <f t="shared" si="374"/>
        <v>1</v>
      </c>
      <c r="E4752">
        <f t="shared" si="375"/>
        <v>0.78</v>
      </c>
      <c r="G4752" t="s">
        <v>5828</v>
      </c>
      <c r="H4752" t="s">
        <v>39</v>
      </c>
      <c r="I4752" s="58" t="s">
        <v>75</v>
      </c>
      <c r="J4752" s="58" t="s">
        <v>41</v>
      </c>
      <c r="K4752" s="58" t="s">
        <v>76</v>
      </c>
      <c r="N4752" t="s">
        <v>805</v>
      </c>
      <c r="P4752" t="s">
        <v>78</v>
      </c>
      <c r="Q4752" t="s">
        <v>79</v>
      </c>
      <c r="S4752" t="s">
        <v>80</v>
      </c>
      <c r="T4752" t="s">
        <v>45</v>
      </c>
      <c r="U4752" t="s">
        <v>46</v>
      </c>
      <c r="V4752" t="s">
        <v>46</v>
      </c>
      <c r="W4752" t="s">
        <v>764</v>
      </c>
      <c r="X4752" t="s">
        <v>765</v>
      </c>
      <c r="Y4752" t="s">
        <v>766</v>
      </c>
      <c r="Z4752" t="s">
        <v>767</v>
      </c>
      <c r="AB4752" t="s">
        <v>1088</v>
      </c>
      <c r="AC4752" t="s">
        <v>1089</v>
      </c>
      <c r="AD4752" t="s">
        <v>1529</v>
      </c>
      <c r="AF4752" t="s">
        <v>55</v>
      </c>
      <c r="AG4752" t="s">
        <v>46</v>
      </c>
      <c r="AH4752" t="s">
        <v>56</v>
      </c>
      <c r="AI4752" t="s">
        <v>56</v>
      </c>
      <c r="AJ4752" t="s">
        <v>56</v>
      </c>
      <c r="AK4752" t="s">
        <v>56</v>
      </c>
      <c r="AL4752" t="s">
        <v>56</v>
      </c>
      <c r="AM4752" t="s">
        <v>56</v>
      </c>
      <c r="AN4752" t="s">
        <v>56</v>
      </c>
      <c r="AO4752" t="s">
        <v>56</v>
      </c>
      <c r="AP4752" t="s">
        <v>56</v>
      </c>
      <c r="AQ4752" t="s">
        <v>56</v>
      </c>
      <c r="AR4752" t="s">
        <v>56</v>
      </c>
      <c r="AS4752" t="s">
        <v>56</v>
      </c>
      <c r="AT4752" t="s">
        <v>46</v>
      </c>
      <c r="AU4752" t="s">
        <v>56</v>
      </c>
      <c r="AV4752" t="s">
        <v>56</v>
      </c>
      <c r="AW4752" t="s">
        <v>56</v>
      </c>
    </row>
    <row r="4753" spans="1:49" x14ac:dyDescent="0.3">
      <c r="A4753" t="str">
        <f t="shared" si="371"/>
        <v>VŠMU</v>
      </c>
      <c r="B4753" t="str">
        <f t="shared" si="372"/>
        <v>P</v>
      </c>
      <c r="C4753">
        <f t="shared" si="373"/>
        <v>0.78</v>
      </c>
      <c r="D4753">
        <f t="shared" si="374"/>
        <v>0.33333333333333331</v>
      </c>
      <c r="E4753">
        <f t="shared" si="375"/>
        <v>0.26</v>
      </c>
      <c r="G4753" t="s">
        <v>5829</v>
      </c>
      <c r="H4753" t="s">
        <v>39</v>
      </c>
      <c r="I4753" s="58" t="s">
        <v>257</v>
      </c>
      <c r="J4753" s="58" t="s">
        <v>41</v>
      </c>
      <c r="K4753" s="58" t="s">
        <v>108</v>
      </c>
      <c r="N4753" t="s">
        <v>134</v>
      </c>
      <c r="S4753" t="s">
        <v>497</v>
      </c>
      <c r="T4753" t="s">
        <v>73</v>
      </c>
      <c r="U4753" t="s">
        <v>149</v>
      </c>
      <c r="V4753" t="s">
        <v>46</v>
      </c>
      <c r="W4753" t="s">
        <v>111</v>
      </c>
      <c r="X4753" t="s">
        <v>112</v>
      </c>
      <c r="Y4753" t="s">
        <v>113</v>
      </c>
      <c r="Z4753" t="s">
        <v>114</v>
      </c>
      <c r="AA4753" t="s">
        <v>115</v>
      </c>
      <c r="AB4753" t="s">
        <v>189</v>
      </c>
      <c r="AC4753" t="s">
        <v>190</v>
      </c>
      <c r="AE4753" t="s">
        <v>1085</v>
      </c>
      <c r="AF4753" t="s">
        <v>55</v>
      </c>
      <c r="AG4753" t="s">
        <v>56</v>
      </c>
      <c r="AH4753" t="s">
        <v>46</v>
      </c>
      <c r="AI4753" t="s">
        <v>56</v>
      </c>
      <c r="AJ4753" t="s">
        <v>56</v>
      </c>
      <c r="AK4753" t="s">
        <v>56</v>
      </c>
      <c r="AL4753" t="s">
        <v>56</v>
      </c>
      <c r="AM4753" t="s">
        <v>56</v>
      </c>
      <c r="AN4753" t="s">
        <v>56</v>
      </c>
      <c r="AO4753" t="s">
        <v>56</v>
      </c>
      <c r="AP4753" t="s">
        <v>56</v>
      </c>
      <c r="AQ4753" t="s">
        <v>56</v>
      </c>
      <c r="AR4753" t="s">
        <v>56</v>
      </c>
      <c r="AS4753" t="s">
        <v>56</v>
      </c>
      <c r="AT4753" t="s">
        <v>56</v>
      </c>
      <c r="AU4753" t="s">
        <v>56</v>
      </c>
      <c r="AV4753" t="s">
        <v>56</v>
      </c>
      <c r="AW4753" t="s">
        <v>56</v>
      </c>
    </row>
    <row r="4754" spans="1:49" x14ac:dyDescent="0.3">
      <c r="A4754" t="str">
        <f t="shared" si="371"/>
        <v>VŠMU</v>
      </c>
      <c r="B4754" t="str">
        <f t="shared" si="372"/>
        <v>P</v>
      </c>
      <c r="C4754">
        <f t="shared" si="373"/>
        <v>0.78</v>
      </c>
      <c r="D4754">
        <f t="shared" si="374"/>
        <v>0.33333333333333331</v>
      </c>
      <c r="E4754">
        <f t="shared" si="375"/>
        <v>0.26</v>
      </c>
      <c r="G4754" t="s">
        <v>5829</v>
      </c>
      <c r="H4754" t="s">
        <v>39</v>
      </c>
      <c r="I4754" s="58" t="s">
        <v>257</v>
      </c>
      <c r="J4754" s="58" t="s">
        <v>41</v>
      </c>
      <c r="K4754" s="58" t="s">
        <v>108</v>
      </c>
      <c r="N4754" t="s">
        <v>134</v>
      </c>
      <c r="S4754" t="s">
        <v>110</v>
      </c>
      <c r="T4754" t="s">
        <v>45</v>
      </c>
      <c r="U4754" t="s">
        <v>46</v>
      </c>
      <c r="V4754" t="s">
        <v>46</v>
      </c>
      <c r="W4754" t="s">
        <v>111</v>
      </c>
      <c r="X4754" t="s">
        <v>112</v>
      </c>
      <c r="Y4754" t="s">
        <v>113</v>
      </c>
      <c r="Z4754" t="s">
        <v>114</v>
      </c>
      <c r="AA4754" t="s">
        <v>115</v>
      </c>
      <c r="AB4754" t="s">
        <v>146</v>
      </c>
      <c r="AC4754" t="s">
        <v>147</v>
      </c>
      <c r="AE4754" t="s">
        <v>1085</v>
      </c>
      <c r="AF4754" t="s">
        <v>55</v>
      </c>
      <c r="AG4754" t="s">
        <v>56</v>
      </c>
      <c r="AH4754" t="s">
        <v>46</v>
      </c>
      <c r="AI4754" t="s">
        <v>56</v>
      </c>
      <c r="AJ4754" t="s">
        <v>56</v>
      </c>
      <c r="AK4754" t="s">
        <v>56</v>
      </c>
      <c r="AL4754" t="s">
        <v>56</v>
      </c>
      <c r="AM4754" t="s">
        <v>56</v>
      </c>
      <c r="AN4754" t="s">
        <v>56</v>
      </c>
      <c r="AO4754" t="s">
        <v>56</v>
      </c>
      <c r="AP4754" t="s">
        <v>56</v>
      </c>
      <c r="AQ4754" t="s">
        <v>56</v>
      </c>
      <c r="AR4754" t="s">
        <v>56</v>
      </c>
      <c r="AS4754" t="s">
        <v>56</v>
      </c>
      <c r="AT4754" t="s">
        <v>56</v>
      </c>
      <c r="AU4754" t="s">
        <v>56</v>
      </c>
      <c r="AV4754" t="s">
        <v>56</v>
      </c>
      <c r="AW4754" t="s">
        <v>56</v>
      </c>
    </row>
    <row r="4755" spans="1:49" x14ac:dyDescent="0.3">
      <c r="A4755" t="str">
        <f t="shared" si="371"/>
        <v>STU</v>
      </c>
      <c r="B4755" t="str">
        <f t="shared" si="372"/>
        <v>P</v>
      </c>
      <c r="C4755">
        <f t="shared" si="373"/>
        <v>0.78</v>
      </c>
      <c r="D4755">
        <f t="shared" si="374"/>
        <v>0.33333333333333331</v>
      </c>
      <c r="E4755">
        <f t="shared" si="375"/>
        <v>0.26</v>
      </c>
      <c r="G4755" t="s">
        <v>5829</v>
      </c>
      <c r="H4755" t="s">
        <v>39</v>
      </c>
      <c r="I4755" s="58" t="s">
        <v>257</v>
      </c>
      <c r="J4755" s="58" t="s">
        <v>41</v>
      </c>
      <c r="K4755" s="58" t="s">
        <v>108</v>
      </c>
      <c r="N4755" t="s">
        <v>134</v>
      </c>
      <c r="S4755" t="s">
        <v>150</v>
      </c>
      <c r="T4755" t="s">
        <v>45</v>
      </c>
      <c r="U4755" t="s">
        <v>46</v>
      </c>
      <c r="V4755" t="s">
        <v>46</v>
      </c>
      <c r="W4755" t="s">
        <v>81</v>
      </c>
      <c r="X4755" t="s">
        <v>82</v>
      </c>
      <c r="Y4755" t="s">
        <v>83</v>
      </c>
      <c r="Z4755" t="s">
        <v>84</v>
      </c>
      <c r="AA4755" t="s">
        <v>85</v>
      </c>
      <c r="AB4755" t="s">
        <v>332</v>
      </c>
      <c r="AC4755" t="s">
        <v>333</v>
      </c>
      <c r="AE4755" t="s">
        <v>1085</v>
      </c>
      <c r="AF4755" t="s">
        <v>55</v>
      </c>
      <c r="AG4755" t="s">
        <v>56</v>
      </c>
      <c r="AH4755" t="s">
        <v>46</v>
      </c>
      <c r="AI4755" t="s">
        <v>56</v>
      </c>
      <c r="AJ4755" t="s">
        <v>56</v>
      </c>
      <c r="AK4755" t="s">
        <v>56</v>
      </c>
      <c r="AL4755" t="s">
        <v>56</v>
      </c>
      <c r="AM4755" t="s">
        <v>56</v>
      </c>
      <c r="AN4755" t="s">
        <v>56</v>
      </c>
      <c r="AO4755" t="s">
        <v>56</v>
      </c>
      <c r="AP4755" t="s">
        <v>56</v>
      </c>
      <c r="AQ4755" t="s">
        <v>56</v>
      </c>
      <c r="AR4755" t="s">
        <v>56</v>
      </c>
      <c r="AS4755" t="s">
        <v>56</v>
      </c>
      <c r="AT4755" t="s">
        <v>56</v>
      </c>
      <c r="AU4755" t="s">
        <v>56</v>
      </c>
      <c r="AV4755" t="s">
        <v>56</v>
      </c>
      <c r="AW4755" t="s">
        <v>56</v>
      </c>
    </row>
    <row r="4756" spans="1:49" x14ac:dyDescent="0.3">
      <c r="A4756" t="str">
        <f t="shared" si="371"/>
        <v>AU</v>
      </c>
      <c r="B4756" t="str">
        <f t="shared" si="372"/>
        <v>V</v>
      </c>
      <c r="C4756">
        <f t="shared" si="373"/>
        <v>1.56</v>
      </c>
      <c r="D4756">
        <f t="shared" si="374"/>
        <v>1</v>
      </c>
      <c r="E4756">
        <f t="shared" si="375"/>
        <v>1.56</v>
      </c>
      <c r="G4756" t="s">
        <v>5830</v>
      </c>
      <c r="H4756" t="s">
        <v>39</v>
      </c>
      <c r="I4756" s="58" t="s">
        <v>104</v>
      </c>
      <c r="J4756" s="58" t="s">
        <v>41</v>
      </c>
      <c r="K4756" s="58" t="s">
        <v>76</v>
      </c>
      <c r="N4756" t="s">
        <v>805</v>
      </c>
      <c r="P4756" t="s">
        <v>213</v>
      </c>
      <c r="Q4756" t="s">
        <v>79</v>
      </c>
      <c r="S4756" t="s">
        <v>80</v>
      </c>
      <c r="T4756" t="s">
        <v>45</v>
      </c>
      <c r="U4756" t="s">
        <v>46</v>
      </c>
      <c r="V4756" t="s">
        <v>46</v>
      </c>
      <c r="W4756" t="s">
        <v>156</v>
      </c>
      <c r="X4756" t="s">
        <v>6458</v>
      </c>
      <c r="Y4756" t="s">
        <v>157</v>
      </c>
      <c r="Z4756" t="s">
        <v>654</v>
      </c>
      <c r="AA4756" t="s">
        <v>655</v>
      </c>
      <c r="AB4756" t="s">
        <v>880</v>
      </c>
      <c r="AC4756" t="s">
        <v>881</v>
      </c>
      <c r="AD4756" t="s">
        <v>5831</v>
      </c>
      <c r="AF4756" t="s">
        <v>55</v>
      </c>
      <c r="AG4756" t="s">
        <v>46</v>
      </c>
      <c r="AH4756" t="s">
        <v>56</v>
      </c>
      <c r="AI4756" t="s">
        <v>56</v>
      </c>
      <c r="AJ4756" t="s">
        <v>56</v>
      </c>
      <c r="AK4756" t="s">
        <v>56</v>
      </c>
      <c r="AL4756" t="s">
        <v>56</v>
      </c>
      <c r="AM4756" t="s">
        <v>56</v>
      </c>
      <c r="AN4756" t="s">
        <v>56</v>
      </c>
      <c r="AO4756" t="s">
        <v>56</v>
      </c>
      <c r="AP4756" t="s">
        <v>46</v>
      </c>
      <c r="AQ4756" t="s">
        <v>56</v>
      </c>
      <c r="AR4756" t="s">
        <v>56</v>
      </c>
      <c r="AS4756" t="s">
        <v>56</v>
      </c>
      <c r="AT4756" t="s">
        <v>56</v>
      </c>
      <c r="AU4756" t="s">
        <v>56</v>
      </c>
      <c r="AV4756" t="s">
        <v>56</v>
      </c>
      <c r="AW4756" t="s">
        <v>56</v>
      </c>
    </row>
    <row r="4757" spans="1:49" x14ac:dyDescent="0.3">
      <c r="A4757" t="str">
        <f t="shared" si="371"/>
        <v>VŠMU</v>
      </c>
      <c r="B4757" t="str">
        <f t="shared" si="372"/>
        <v>P</v>
      </c>
      <c r="C4757">
        <f t="shared" si="373"/>
        <v>1.56</v>
      </c>
      <c r="D4757">
        <f t="shared" si="374"/>
        <v>1</v>
      </c>
      <c r="E4757">
        <f t="shared" si="375"/>
        <v>1.56</v>
      </c>
      <c r="G4757" t="s">
        <v>5832</v>
      </c>
      <c r="H4757" t="s">
        <v>39</v>
      </c>
      <c r="I4757" s="58" t="s">
        <v>104</v>
      </c>
      <c r="J4757" s="58" t="s">
        <v>41</v>
      </c>
      <c r="K4757" s="58" t="s">
        <v>91</v>
      </c>
      <c r="N4757" t="s">
        <v>491</v>
      </c>
      <c r="O4757" t="s">
        <v>4307</v>
      </c>
      <c r="R4757" t="s">
        <v>79</v>
      </c>
      <c r="S4757" t="s">
        <v>110</v>
      </c>
      <c r="T4757" t="s">
        <v>45</v>
      </c>
      <c r="U4757" t="s">
        <v>46</v>
      </c>
      <c r="V4757" t="s">
        <v>46</v>
      </c>
      <c r="W4757" t="s">
        <v>111</v>
      </c>
      <c r="X4757" t="s">
        <v>112</v>
      </c>
      <c r="Y4757" t="s">
        <v>113</v>
      </c>
      <c r="Z4757" t="s">
        <v>114</v>
      </c>
      <c r="AA4757" t="s">
        <v>115</v>
      </c>
      <c r="AB4757" t="s">
        <v>116</v>
      </c>
      <c r="AC4757" t="s">
        <v>117</v>
      </c>
      <c r="AE4757" t="s">
        <v>5833</v>
      </c>
      <c r="AF4757" t="s">
        <v>55</v>
      </c>
      <c r="AG4757" t="s">
        <v>56</v>
      </c>
      <c r="AH4757" t="s">
        <v>46</v>
      </c>
      <c r="AI4757" t="s">
        <v>56</v>
      </c>
      <c r="AJ4757" t="s">
        <v>56</v>
      </c>
      <c r="AK4757" t="s">
        <v>56</v>
      </c>
      <c r="AL4757" t="s">
        <v>56</v>
      </c>
      <c r="AM4757" t="s">
        <v>56</v>
      </c>
      <c r="AN4757" t="s">
        <v>56</v>
      </c>
      <c r="AO4757" t="s">
        <v>56</v>
      </c>
      <c r="AP4757" t="s">
        <v>56</v>
      </c>
      <c r="AQ4757" t="s">
        <v>56</v>
      </c>
      <c r="AR4757" t="s">
        <v>56</v>
      </c>
      <c r="AS4757" t="s">
        <v>56</v>
      </c>
      <c r="AT4757" t="s">
        <v>56</v>
      </c>
      <c r="AU4757" t="s">
        <v>56</v>
      </c>
      <c r="AV4757" t="s">
        <v>56</v>
      </c>
      <c r="AW4757" t="s">
        <v>56</v>
      </c>
    </row>
    <row r="4758" spans="1:49" x14ac:dyDescent="0.3">
      <c r="A4758" t="str">
        <f t="shared" si="371"/>
        <v>VŠMU</v>
      </c>
      <c r="B4758" t="str">
        <f t="shared" si="372"/>
        <v>P</v>
      </c>
      <c r="C4758">
        <f t="shared" si="373"/>
        <v>0.89999999999999991</v>
      </c>
      <c r="D4758">
        <f t="shared" si="374"/>
        <v>1</v>
      </c>
      <c r="E4758">
        <f t="shared" si="375"/>
        <v>0.89999999999999991</v>
      </c>
      <c r="G4758" t="s">
        <v>5834</v>
      </c>
      <c r="H4758" t="s">
        <v>39</v>
      </c>
      <c r="I4758" s="58" t="s">
        <v>90</v>
      </c>
      <c r="J4758" s="58" t="s">
        <v>41</v>
      </c>
      <c r="K4758" s="58" t="s">
        <v>42</v>
      </c>
      <c r="N4758" t="s">
        <v>43</v>
      </c>
      <c r="S4758" t="s">
        <v>737</v>
      </c>
      <c r="T4758" t="s">
        <v>45</v>
      </c>
      <c r="U4758" t="s">
        <v>46</v>
      </c>
      <c r="V4758" t="s">
        <v>46</v>
      </c>
      <c r="W4758" t="s">
        <v>111</v>
      </c>
      <c r="X4758" t="s">
        <v>112</v>
      </c>
      <c r="Y4758" t="s">
        <v>113</v>
      </c>
      <c r="Z4758" t="s">
        <v>152</v>
      </c>
      <c r="AA4758" t="s">
        <v>153</v>
      </c>
      <c r="AB4758" t="s">
        <v>604</v>
      </c>
      <c r="AC4758" t="s">
        <v>605</v>
      </c>
      <c r="AD4758" t="s">
        <v>5514</v>
      </c>
      <c r="AF4758" t="s">
        <v>55</v>
      </c>
      <c r="AG4758" t="s">
        <v>46</v>
      </c>
      <c r="AH4758" t="s">
        <v>56</v>
      </c>
      <c r="AI4758" t="s">
        <v>56</v>
      </c>
      <c r="AJ4758" t="s">
        <v>56</v>
      </c>
      <c r="AK4758" t="s">
        <v>56</v>
      </c>
      <c r="AL4758" t="s">
        <v>56</v>
      </c>
      <c r="AM4758" t="s">
        <v>56</v>
      </c>
      <c r="AN4758" t="s">
        <v>56</v>
      </c>
      <c r="AO4758" t="s">
        <v>56</v>
      </c>
      <c r="AP4758" t="s">
        <v>56</v>
      </c>
      <c r="AQ4758" t="s">
        <v>56</v>
      </c>
      <c r="AR4758" t="s">
        <v>56</v>
      </c>
      <c r="AS4758" t="s">
        <v>56</v>
      </c>
      <c r="AT4758" t="s">
        <v>46</v>
      </c>
      <c r="AU4758" t="s">
        <v>56</v>
      </c>
      <c r="AV4758" t="s">
        <v>56</v>
      </c>
      <c r="AW4758" t="s">
        <v>56</v>
      </c>
    </row>
    <row r="4759" spans="1:49" x14ac:dyDescent="0.3">
      <c r="A4759" t="str">
        <f t="shared" si="371"/>
        <v>VŠVU</v>
      </c>
      <c r="B4759" t="str">
        <f t="shared" si="372"/>
        <v>V</v>
      </c>
      <c r="C4759">
        <f t="shared" si="373"/>
        <v>0.78</v>
      </c>
      <c r="D4759">
        <f t="shared" si="374"/>
        <v>1</v>
      </c>
      <c r="E4759">
        <f t="shared" si="375"/>
        <v>0.78</v>
      </c>
      <c r="G4759" t="s">
        <v>5835</v>
      </c>
      <c r="H4759" t="s">
        <v>39</v>
      </c>
      <c r="I4759" s="58" t="s">
        <v>75</v>
      </c>
      <c r="J4759" s="58" t="s">
        <v>41</v>
      </c>
      <c r="K4759" s="58" t="s">
        <v>76</v>
      </c>
      <c r="N4759" t="s">
        <v>805</v>
      </c>
      <c r="P4759" t="s">
        <v>78</v>
      </c>
      <c r="Q4759" t="s">
        <v>79</v>
      </c>
      <c r="S4759" t="s">
        <v>80</v>
      </c>
      <c r="T4759" t="s">
        <v>45</v>
      </c>
      <c r="U4759" t="s">
        <v>46</v>
      </c>
      <c r="V4759" t="s">
        <v>46</v>
      </c>
      <c r="W4759" t="s">
        <v>764</v>
      </c>
      <c r="X4759" t="s">
        <v>765</v>
      </c>
      <c r="Y4759" t="s">
        <v>766</v>
      </c>
      <c r="Z4759" t="s">
        <v>767</v>
      </c>
      <c r="AB4759" t="s">
        <v>1088</v>
      </c>
      <c r="AC4759" t="s">
        <v>1089</v>
      </c>
      <c r="AD4759" t="s">
        <v>1529</v>
      </c>
      <c r="AF4759" t="s">
        <v>55</v>
      </c>
      <c r="AG4759" t="s">
        <v>46</v>
      </c>
      <c r="AH4759" t="s">
        <v>56</v>
      </c>
      <c r="AI4759" t="s">
        <v>56</v>
      </c>
      <c r="AJ4759" t="s">
        <v>56</v>
      </c>
      <c r="AK4759" t="s">
        <v>56</v>
      </c>
      <c r="AL4759" t="s">
        <v>56</v>
      </c>
      <c r="AM4759" t="s">
        <v>56</v>
      </c>
      <c r="AN4759" t="s">
        <v>56</v>
      </c>
      <c r="AO4759" t="s">
        <v>56</v>
      </c>
      <c r="AP4759" t="s">
        <v>56</v>
      </c>
      <c r="AQ4759" t="s">
        <v>56</v>
      </c>
      <c r="AR4759" t="s">
        <v>56</v>
      </c>
      <c r="AS4759" t="s">
        <v>56</v>
      </c>
      <c r="AT4759" t="s">
        <v>46</v>
      </c>
      <c r="AU4759" t="s">
        <v>56</v>
      </c>
      <c r="AV4759" t="s">
        <v>56</v>
      </c>
      <c r="AW4759" t="s">
        <v>56</v>
      </c>
    </row>
    <row r="4760" spans="1:49" x14ac:dyDescent="0.3">
      <c r="A4760" t="str">
        <f t="shared" si="371"/>
        <v>VŠVU</v>
      </c>
      <c r="B4760" t="str">
        <f t="shared" si="372"/>
        <v>V</v>
      </c>
      <c r="C4760">
        <f t="shared" si="373"/>
        <v>0.78</v>
      </c>
      <c r="D4760">
        <f t="shared" si="374"/>
        <v>1</v>
      </c>
      <c r="E4760">
        <f t="shared" si="375"/>
        <v>0.78</v>
      </c>
      <c r="G4760" t="s">
        <v>5836</v>
      </c>
      <c r="H4760" t="s">
        <v>39</v>
      </c>
      <c r="I4760" s="58" t="s">
        <v>75</v>
      </c>
      <c r="J4760" s="58" t="s">
        <v>41</v>
      </c>
      <c r="K4760" s="58" t="s">
        <v>97</v>
      </c>
      <c r="N4760" t="s">
        <v>98</v>
      </c>
      <c r="P4760" t="s">
        <v>78</v>
      </c>
      <c r="Q4760" t="s">
        <v>79</v>
      </c>
      <c r="S4760" t="s">
        <v>99</v>
      </c>
      <c r="T4760" t="s">
        <v>45</v>
      </c>
      <c r="U4760" t="s">
        <v>46</v>
      </c>
      <c r="V4760" t="s">
        <v>46</v>
      </c>
      <c r="W4760" t="s">
        <v>764</v>
      </c>
      <c r="X4760" t="s">
        <v>765</v>
      </c>
      <c r="Y4760" t="s">
        <v>766</v>
      </c>
      <c r="Z4760" t="s">
        <v>767</v>
      </c>
      <c r="AB4760" t="s">
        <v>1018</v>
      </c>
      <c r="AC4760" t="s">
        <v>1019</v>
      </c>
      <c r="AE4760" t="s">
        <v>5837</v>
      </c>
      <c r="AF4760" t="s">
        <v>55</v>
      </c>
      <c r="AG4760" t="s">
        <v>56</v>
      </c>
      <c r="AH4760" t="s">
        <v>46</v>
      </c>
      <c r="AI4760" t="s">
        <v>56</v>
      </c>
      <c r="AJ4760" t="s">
        <v>56</v>
      </c>
      <c r="AK4760" t="s">
        <v>56</v>
      </c>
      <c r="AL4760" t="s">
        <v>56</v>
      </c>
      <c r="AM4760" t="s">
        <v>56</v>
      </c>
      <c r="AN4760" t="s">
        <v>56</v>
      </c>
      <c r="AO4760" t="s">
        <v>56</v>
      </c>
      <c r="AP4760" t="s">
        <v>56</v>
      </c>
      <c r="AQ4760" t="s">
        <v>56</v>
      </c>
      <c r="AR4760" t="s">
        <v>56</v>
      </c>
      <c r="AS4760" t="s">
        <v>56</v>
      </c>
      <c r="AT4760" t="s">
        <v>56</v>
      </c>
      <c r="AU4760" t="s">
        <v>56</v>
      </c>
      <c r="AV4760" t="s">
        <v>56</v>
      </c>
      <c r="AW4760" t="s">
        <v>56</v>
      </c>
    </row>
    <row r="4761" spans="1:49" x14ac:dyDescent="0.3">
      <c r="A4761" t="str">
        <f t="shared" si="371"/>
        <v>VŠVU</v>
      </c>
      <c r="B4761" t="str">
        <f t="shared" si="372"/>
        <v>V</v>
      </c>
      <c r="C4761">
        <f t="shared" si="373"/>
        <v>1.56</v>
      </c>
      <c r="D4761">
        <f t="shared" si="374"/>
        <v>1</v>
      </c>
      <c r="E4761">
        <f t="shared" si="375"/>
        <v>1.56</v>
      </c>
      <c r="G4761" t="s">
        <v>5838</v>
      </c>
      <c r="H4761" t="s">
        <v>39</v>
      </c>
      <c r="I4761" s="58" t="s">
        <v>104</v>
      </c>
      <c r="J4761" s="58" t="s">
        <v>41</v>
      </c>
      <c r="K4761" s="58" t="s">
        <v>97</v>
      </c>
      <c r="N4761" t="s">
        <v>98</v>
      </c>
      <c r="P4761" t="s">
        <v>78</v>
      </c>
      <c r="Q4761" t="s">
        <v>79</v>
      </c>
      <c r="S4761" t="s">
        <v>99</v>
      </c>
      <c r="T4761" t="s">
        <v>45</v>
      </c>
      <c r="U4761" t="s">
        <v>46</v>
      </c>
      <c r="V4761" t="s">
        <v>46</v>
      </c>
      <c r="W4761" t="s">
        <v>764</v>
      </c>
      <c r="X4761" t="s">
        <v>765</v>
      </c>
      <c r="Y4761" t="s">
        <v>766</v>
      </c>
      <c r="Z4761" t="s">
        <v>767</v>
      </c>
      <c r="AB4761" t="s">
        <v>1196</v>
      </c>
      <c r="AC4761" t="s">
        <v>1197</v>
      </c>
      <c r="AE4761" t="s">
        <v>3203</v>
      </c>
      <c r="AF4761" t="s">
        <v>55</v>
      </c>
      <c r="AG4761" t="s">
        <v>56</v>
      </c>
      <c r="AH4761" t="s">
        <v>46</v>
      </c>
      <c r="AI4761" t="s">
        <v>56</v>
      </c>
      <c r="AJ4761" t="s">
        <v>56</v>
      </c>
      <c r="AK4761" t="s">
        <v>56</v>
      </c>
      <c r="AL4761" t="s">
        <v>56</v>
      </c>
      <c r="AM4761" t="s">
        <v>56</v>
      </c>
      <c r="AN4761" t="s">
        <v>56</v>
      </c>
      <c r="AO4761" t="s">
        <v>56</v>
      </c>
      <c r="AP4761" t="s">
        <v>56</v>
      </c>
      <c r="AQ4761" t="s">
        <v>56</v>
      </c>
      <c r="AR4761" t="s">
        <v>56</v>
      </c>
      <c r="AS4761" t="s">
        <v>56</v>
      </c>
      <c r="AT4761" t="s">
        <v>56</v>
      </c>
      <c r="AU4761" t="s">
        <v>56</v>
      </c>
      <c r="AV4761" t="s">
        <v>56</v>
      </c>
      <c r="AW4761" t="s">
        <v>56</v>
      </c>
    </row>
    <row r="4762" spans="1:49" x14ac:dyDescent="0.3">
      <c r="A4762" t="str">
        <f t="shared" si="371"/>
        <v>VŠMU</v>
      </c>
      <c r="B4762" t="str">
        <f t="shared" si="372"/>
        <v>P</v>
      </c>
      <c r="C4762">
        <f t="shared" si="373"/>
        <v>1.56</v>
      </c>
      <c r="D4762">
        <f t="shared" si="374"/>
        <v>1</v>
      </c>
      <c r="E4762">
        <f t="shared" si="375"/>
        <v>1.56</v>
      </c>
      <c r="G4762" t="s">
        <v>5839</v>
      </c>
      <c r="H4762" t="s">
        <v>39</v>
      </c>
      <c r="I4762" s="58" t="s">
        <v>104</v>
      </c>
      <c r="J4762" s="58" t="s">
        <v>41</v>
      </c>
      <c r="K4762" s="58" t="s">
        <v>91</v>
      </c>
      <c r="N4762" t="s">
        <v>491</v>
      </c>
      <c r="O4762" t="s">
        <v>4307</v>
      </c>
      <c r="R4762" t="s">
        <v>79</v>
      </c>
      <c r="S4762" t="s">
        <v>110</v>
      </c>
      <c r="T4762" t="s">
        <v>45</v>
      </c>
      <c r="U4762" t="s">
        <v>46</v>
      </c>
      <c r="V4762" t="s">
        <v>46</v>
      </c>
      <c r="W4762" t="s">
        <v>111</v>
      </c>
      <c r="X4762" t="s">
        <v>112</v>
      </c>
      <c r="Y4762" t="s">
        <v>113</v>
      </c>
      <c r="Z4762" t="s">
        <v>114</v>
      </c>
      <c r="AA4762" t="s">
        <v>115</v>
      </c>
      <c r="AB4762" t="s">
        <v>116</v>
      </c>
      <c r="AC4762" t="s">
        <v>117</v>
      </c>
      <c r="AE4762" t="s">
        <v>5833</v>
      </c>
      <c r="AF4762" t="s">
        <v>55</v>
      </c>
      <c r="AG4762" t="s">
        <v>56</v>
      </c>
      <c r="AH4762" t="s">
        <v>46</v>
      </c>
      <c r="AI4762" t="s">
        <v>56</v>
      </c>
      <c r="AJ4762" t="s">
        <v>56</v>
      </c>
      <c r="AK4762" t="s">
        <v>56</v>
      </c>
      <c r="AL4762" t="s">
        <v>56</v>
      </c>
      <c r="AM4762" t="s">
        <v>56</v>
      </c>
      <c r="AN4762" t="s">
        <v>56</v>
      </c>
      <c r="AO4762" t="s">
        <v>56</v>
      </c>
      <c r="AP4762" t="s">
        <v>56</v>
      </c>
      <c r="AQ4762" t="s">
        <v>56</v>
      </c>
      <c r="AR4762" t="s">
        <v>56</v>
      </c>
      <c r="AS4762" t="s">
        <v>56</v>
      </c>
      <c r="AT4762" t="s">
        <v>56</v>
      </c>
      <c r="AU4762" t="s">
        <v>56</v>
      </c>
      <c r="AV4762" t="s">
        <v>56</v>
      </c>
      <c r="AW4762" t="s">
        <v>56</v>
      </c>
    </row>
    <row r="4763" spans="1:49" x14ac:dyDescent="0.3">
      <c r="A4763" t="str">
        <f t="shared" si="371"/>
        <v>VŠVU</v>
      </c>
      <c r="B4763" t="str">
        <f t="shared" si="372"/>
        <v>V</v>
      </c>
      <c r="C4763">
        <f t="shared" si="373"/>
        <v>0.78</v>
      </c>
      <c r="D4763">
        <f t="shared" si="374"/>
        <v>1</v>
      </c>
      <c r="E4763">
        <f t="shared" si="375"/>
        <v>0.78</v>
      </c>
      <c r="G4763" t="s">
        <v>5840</v>
      </c>
      <c r="H4763" t="s">
        <v>39</v>
      </c>
      <c r="I4763" s="58" t="s">
        <v>75</v>
      </c>
      <c r="J4763" s="58" t="s">
        <v>41</v>
      </c>
      <c r="K4763" s="58" t="s">
        <v>76</v>
      </c>
      <c r="N4763" t="s">
        <v>805</v>
      </c>
      <c r="P4763" t="s">
        <v>78</v>
      </c>
      <c r="Q4763" t="s">
        <v>79</v>
      </c>
      <c r="S4763" t="s">
        <v>80</v>
      </c>
      <c r="T4763" t="s">
        <v>45</v>
      </c>
      <c r="U4763" t="s">
        <v>46</v>
      </c>
      <c r="V4763" t="s">
        <v>46</v>
      </c>
      <c r="W4763" t="s">
        <v>764</v>
      </c>
      <c r="X4763" t="s">
        <v>765</v>
      </c>
      <c r="Y4763" t="s">
        <v>766</v>
      </c>
      <c r="Z4763" t="s">
        <v>767</v>
      </c>
      <c r="AB4763" t="s">
        <v>1088</v>
      </c>
      <c r="AC4763" t="s">
        <v>1089</v>
      </c>
      <c r="AD4763" t="s">
        <v>1529</v>
      </c>
      <c r="AF4763" t="s">
        <v>55</v>
      </c>
      <c r="AG4763" t="s">
        <v>46</v>
      </c>
      <c r="AH4763" t="s">
        <v>56</v>
      </c>
      <c r="AI4763" t="s">
        <v>56</v>
      </c>
      <c r="AJ4763" t="s">
        <v>56</v>
      </c>
      <c r="AK4763" t="s">
        <v>56</v>
      </c>
      <c r="AL4763" t="s">
        <v>56</v>
      </c>
      <c r="AM4763" t="s">
        <v>56</v>
      </c>
      <c r="AN4763" t="s">
        <v>56</v>
      </c>
      <c r="AO4763" t="s">
        <v>56</v>
      </c>
      <c r="AP4763" t="s">
        <v>56</v>
      </c>
      <c r="AQ4763" t="s">
        <v>56</v>
      </c>
      <c r="AR4763" t="s">
        <v>56</v>
      </c>
      <c r="AS4763" t="s">
        <v>56</v>
      </c>
      <c r="AT4763" t="s">
        <v>46</v>
      </c>
      <c r="AU4763" t="s">
        <v>56</v>
      </c>
      <c r="AV4763" t="s">
        <v>56</v>
      </c>
      <c r="AW4763" t="s">
        <v>56</v>
      </c>
    </row>
    <row r="4764" spans="1:49" x14ac:dyDescent="0.3">
      <c r="A4764" t="str">
        <f t="shared" si="371"/>
        <v>VŠMU</v>
      </c>
      <c r="B4764" t="str">
        <f t="shared" si="372"/>
        <v>P</v>
      </c>
      <c r="C4764">
        <f t="shared" si="373"/>
        <v>1.56</v>
      </c>
      <c r="D4764">
        <f t="shared" si="374"/>
        <v>0.5</v>
      </c>
      <c r="E4764">
        <f t="shared" si="375"/>
        <v>0.78</v>
      </c>
      <c r="G4764" t="s">
        <v>5841</v>
      </c>
      <c r="H4764" t="s">
        <v>39</v>
      </c>
      <c r="I4764" s="58" t="s">
        <v>104</v>
      </c>
      <c r="J4764" s="58" t="s">
        <v>41</v>
      </c>
      <c r="K4764" s="58" t="s">
        <v>91</v>
      </c>
      <c r="N4764" t="s">
        <v>491</v>
      </c>
      <c r="O4764" t="s">
        <v>4307</v>
      </c>
      <c r="R4764" t="s">
        <v>79</v>
      </c>
      <c r="S4764" t="s">
        <v>560</v>
      </c>
      <c r="T4764" t="s">
        <v>45</v>
      </c>
      <c r="U4764" t="s">
        <v>46</v>
      </c>
      <c r="V4764" t="s">
        <v>46</v>
      </c>
      <c r="W4764" t="s">
        <v>111</v>
      </c>
      <c r="X4764" t="s">
        <v>112</v>
      </c>
      <c r="Y4764" t="s">
        <v>113</v>
      </c>
      <c r="Z4764" t="s">
        <v>114</v>
      </c>
      <c r="AA4764" t="s">
        <v>115</v>
      </c>
      <c r="AB4764" t="s">
        <v>189</v>
      </c>
      <c r="AC4764" t="s">
        <v>190</v>
      </c>
      <c r="AE4764" t="s">
        <v>5833</v>
      </c>
      <c r="AF4764" t="s">
        <v>55</v>
      </c>
      <c r="AG4764" t="s">
        <v>56</v>
      </c>
      <c r="AH4764" t="s">
        <v>46</v>
      </c>
      <c r="AI4764" t="s">
        <v>56</v>
      </c>
      <c r="AJ4764" t="s">
        <v>56</v>
      </c>
      <c r="AK4764" t="s">
        <v>56</v>
      </c>
      <c r="AL4764" t="s">
        <v>56</v>
      </c>
      <c r="AM4764" t="s">
        <v>56</v>
      </c>
      <c r="AN4764" t="s">
        <v>56</v>
      </c>
      <c r="AO4764" t="s">
        <v>56</v>
      </c>
      <c r="AP4764" t="s">
        <v>56</v>
      </c>
      <c r="AQ4764" t="s">
        <v>56</v>
      </c>
      <c r="AR4764" t="s">
        <v>56</v>
      </c>
      <c r="AS4764" t="s">
        <v>56</v>
      </c>
      <c r="AT4764" t="s">
        <v>56</v>
      </c>
      <c r="AU4764" t="s">
        <v>56</v>
      </c>
      <c r="AV4764" t="s">
        <v>56</v>
      </c>
      <c r="AW4764" t="s">
        <v>56</v>
      </c>
    </row>
    <row r="4765" spans="1:49" x14ac:dyDescent="0.3">
      <c r="A4765" t="str">
        <f t="shared" si="371"/>
        <v>VŠMU</v>
      </c>
      <c r="B4765" t="str">
        <f t="shared" si="372"/>
        <v>P</v>
      </c>
      <c r="C4765">
        <f t="shared" si="373"/>
        <v>1.56</v>
      </c>
      <c r="D4765">
        <f t="shared" si="374"/>
        <v>0.5</v>
      </c>
      <c r="E4765">
        <f t="shared" si="375"/>
        <v>0.78</v>
      </c>
      <c r="G4765" t="s">
        <v>5841</v>
      </c>
      <c r="H4765" t="s">
        <v>39</v>
      </c>
      <c r="I4765" s="58" t="s">
        <v>104</v>
      </c>
      <c r="J4765" s="58" t="s">
        <v>41</v>
      </c>
      <c r="K4765" s="58" t="s">
        <v>91</v>
      </c>
      <c r="N4765" t="s">
        <v>491</v>
      </c>
      <c r="O4765" t="s">
        <v>4307</v>
      </c>
      <c r="R4765" t="s">
        <v>79</v>
      </c>
      <c r="S4765" t="s">
        <v>110</v>
      </c>
      <c r="T4765" t="s">
        <v>45</v>
      </c>
      <c r="U4765" t="s">
        <v>46</v>
      </c>
      <c r="V4765" t="s">
        <v>46</v>
      </c>
      <c r="W4765" t="s">
        <v>111</v>
      </c>
      <c r="X4765" t="s">
        <v>112</v>
      </c>
      <c r="Y4765" t="s">
        <v>113</v>
      </c>
      <c r="Z4765" t="s">
        <v>114</v>
      </c>
      <c r="AA4765" t="s">
        <v>115</v>
      </c>
      <c r="AB4765" t="s">
        <v>116</v>
      </c>
      <c r="AC4765" t="s">
        <v>117</v>
      </c>
      <c r="AE4765" t="s">
        <v>5833</v>
      </c>
      <c r="AF4765" t="s">
        <v>55</v>
      </c>
      <c r="AG4765" t="s">
        <v>56</v>
      </c>
      <c r="AH4765" t="s">
        <v>46</v>
      </c>
      <c r="AI4765" t="s">
        <v>56</v>
      </c>
      <c r="AJ4765" t="s">
        <v>56</v>
      </c>
      <c r="AK4765" t="s">
        <v>56</v>
      </c>
      <c r="AL4765" t="s">
        <v>56</v>
      </c>
      <c r="AM4765" t="s">
        <v>56</v>
      </c>
      <c r="AN4765" t="s">
        <v>56</v>
      </c>
      <c r="AO4765" t="s">
        <v>56</v>
      </c>
      <c r="AP4765" t="s">
        <v>56</v>
      </c>
      <c r="AQ4765" t="s">
        <v>56</v>
      </c>
      <c r="AR4765" t="s">
        <v>56</v>
      </c>
      <c r="AS4765" t="s">
        <v>56</v>
      </c>
      <c r="AT4765" t="s">
        <v>56</v>
      </c>
      <c r="AU4765" t="s">
        <v>56</v>
      </c>
      <c r="AV4765" t="s">
        <v>56</v>
      </c>
      <c r="AW4765" t="s">
        <v>56</v>
      </c>
    </row>
    <row r="4766" spans="1:49" x14ac:dyDescent="0.3">
      <c r="A4766" t="str">
        <f t="shared" si="371"/>
        <v>STU</v>
      </c>
      <c r="B4766" t="str">
        <f t="shared" si="372"/>
        <v>V</v>
      </c>
      <c r="C4766">
        <f t="shared" si="373"/>
        <v>0.44999999999999996</v>
      </c>
      <c r="D4766">
        <f t="shared" si="374"/>
        <v>1</v>
      </c>
      <c r="E4766">
        <f t="shared" si="375"/>
        <v>0.44999999999999996</v>
      </c>
      <c r="G4766" t="s">
        <v>5842</v>
      </c>
      <c r="H4766" t="s">
        <v>39</v>
      </c>
      <c r="I4766" s="58" t="s">
        <v>68</v>
      </c>
      <c r="J4766" s="58" t="s">
        <v>41</v>
      </c>
      <c r="K4766" s="58" t="s">
        <v>97</v>
      </c>
      <c r="N4766" t="s">
        <v>327</v>
      </c>
      <c r="P4766" t="s">
        <v>78</v>
      </c>
      <c r="Q4766" t="s">
        <v>79</v>
      </c>
      <c r="S4766" t="s">
        <v>99</v>
      </c>
      <c r="T4766" t="s">
        <v>45</v>
      </c>
      <c r="U4766" t="s">
        <v>46</v>
      </c>
      <c r="V4766" t="s">
        <v>46</v>
      </c>
      <c r="W4766" t="s">
        <v>81</v>
      </c>
      <c r="X4766" t="s">
        <v>82</v>
      </c>
      <c r="Y4766" t="s">
        <v>83</v>
      </c>
      <c r="Z4766" t="s">
        <v>84</v>
      </c>
      <c r="AA4766" t="s">
        <v>85</v>
      </c>
      <c r="AB4766" t="s">
        <v>332</v>
      </c>
      <c r="AC4766" t="s">
        <v>333</v>
      </c>
      <c r="AE4766" t="s">
        <v>5802</v>
      </c>
      <c r="AF4766" t="s">
        <v>55</v>
      </c>
      <c r="AG4766" t="s">
        <v>56</v>
      </c>
      <c r="AH4766" t="s">
        <v>46</v>
      </c>
      <c r="AI4766" t="s">
        <v>56</v>
      </c>
      <c r="AJ4766" t="s">
        <v>56</v>
      </c>
      <c r="AK4766" t="s">
        <v>56</v>
      </c>
      <c r="AL4766" t="s">
        <v>56</v>
      </c>
      <c r="AM4766" t="s">
        <v>56</v>
      </c>
      <c r="AN4766" t="s">
        <v>56</v>
      </c>
      <c r="AO4766" t="s">
        <v>56</v>
      </c>
      <c r="AP4766" t="s">
        <v>56</v>
      </c>
      <c r="AQ4766" t="s">
        <v>56</v>
      </c>
      <c r="AR4766" t="s">
        <v>56</v>
      </c>
      <c r="AS4766" t="s">
        <v>56</v>
      </c>
      <c r="AT4766" t="s">
        <v>56</v>
      </c>
      <c r="AU4766" t="s">
        <v>56</v>
      </c>
      <c r="AV4766" t="s">
        <v>56</v>
      </c>
      <c r="AW4766" t="s">
        <v>56</v>
      </c>
    </row>
    <row r="4767" spans="1:49" x14ac:dyDescent="0.3">
      <c r="A4767" t="str">
        <f t="shared" si="371"/>
        <v>VŠMU</v>
      </c>
      <c r="B4767" t="str">
        <f t="shared" si="372"/>
        <v>P</v>
      </c>
      <c r="C4767">
        <f t="shared" si="373"/>
        <v>1.56</v>
      </c>
      <c r="D4767">
        <f t="shared" si="374"/>
        <v>1</v>
      </c>
      <c r="E4767">
        <f t="shared" si="375"/>
        <v>1.56</v>
      </c>
      <c r="G4767" t="s">
        <v>5843</v>
      </c>
      <c r="H4767" t="s">
        <v>39</v>
      </c>
      <c r="I4767" s="58" t="s">
        <v>104</v>
      </c>
      <c r="J4767" s="58" t="s">
        <v>41</v>
      </c>
      <c r="K4767" s="58" t="s">
        <v>91</v>
      </c>
      <c r="N4767" t="s">
        <v>491</v>
      </c>
      <c r="O4767" t="s">
        <v>4307</v>
      </c>
      <c r="R4767" t="s">
        <v>79</v>
      </c>
      <c r="S4767" t="s">
        <v>110</v>
      </c>
      <c r="T4767" t="s">
        <v>45</v>
      </c>
      <c r="U4767" t="s">
        <v>46</v>
      </c>
      <c r="V4767" t="s">
        <v>46</v>
      </c>
      <c r="W4767" t="s">
        <v>111</v>
      </c>
      <c r="X4767" t="s">
        <v>112</v>
      </c>
      <c r="Y4767" t="s">
        <v>113</v>
      </c>
      <c r="Z4767" t="s">
        <v>114</v>
      </c>
      <c r="AA4767" t="s">
        <v>115</v>
      </c>
      <c r="AB4767" t="s">
        <v>116</v>
      </c>
      <c r="AC4767" t="s">
        <v>117</v>
      </c>
      <c r="AE4767" t="s">
        <v>5833</v>
      </c>
      <c r="AF4767" t="s">
        <v>55</v>
      </c>
      <c r="AG4767" t="s">
        <v>56</v>
      </c>
      <c r="AH4767" t="s">
        <v>46</v>
      </c>
      <c r="AI4767" t="s">
        <v>56</v>
      </c>
      <c r="AJ4767" t="s">
        <v>56</v>
      </c>
      <c r="AK4767" t="s">
        <v>56</v>
      </c>
      <c r="AL4767" t="s">
        <v>56</v>
      </c>
      <c r="AM4767" t="s">
        <v>56</v>
      </c>
      <c r="AN4767" t="s">
        <v>56</v>
      </c>
      <c r="AO4767" t="s">
        <v>56</v>
      </c>
      <c r="AP4767" t="s">
        <v>56</v>
      </c>
      <c r="AQ4767" t="s">
        <v>56</v>
      </c>
      <c r="AR4767" t="s">
        <v>56</v>
      </c>
      <c r="AS4767" t="s">
        <v>56</v>
      </c>
      <c r="AT4767" t="s">
        <v>56</v>
      </c>
      <c r="AU4767" t="s">
        <v>56</v>
      </c>
      <c r="AV4767" t="s">
        <v>56</v>
      </c>
      <c r="AW4767" t="s">
        <v>56</v>
      </c>
    </row>
    <row r="4768" spans="1:49" x14ac:dyDescent="0.3">
      <c r="A4768" t="str">
        <f t="shared" si="371"/>
        <v>AU</v>
      </c>
      <c r="B4768" t="str">
        <f t="shared" si="372"/>
        <v>V</v>
      </c>
      <c r="C4768">
        <f t="shared" si="373"/>
        <v>0.89999999999999991</v>
      </c>
      <c r="D4768">
        <f t="shared" si="374"/>
        <v>1</v>
      </c>
      <c r="E4768">
        <f t="shared" si="375"/>
        <v>0.89999999999999991</v>
      </c>
      <c r="G4768" t="s">
        <v>5844</v>
      </c>
      <c r="H4768" t="s">
        <v>39</v>
      </c>
      <c r="I4768" s="58" t="s">
        <v>133</v>
      </c>
      <c r="J4768" s="58" t="s">
        <v>41</v>
      </c>
      <c r="K4768" s="58" t="s">
        <v>76</v>
      </c>
      <c r="N4768" t="s">
        <v>713</v>
      </c>
      <c r="P4768" t="s">
        <v>78</v>
      </c>
      <c r="Q4768" t="s">
        <v>79</v>
      </c>
      <c r="S4768" t="s">
        <v>80</v>
      </c>
      <c r="T4768" t="s">
        <v>45</v>
      </c>
      <c r="U4768" t="s">
        <v>46</v>
      </c>
      <c r="V4768" t="s">
        <v>46</v>
      </c>
      <c r="W4768" t="s">
        <v>156</v>
      </c>
      <c r="X4768" t="s">
        <v>6458</v>
      </c>
      <c r="Y4768" t="s">
        <v>157</v>
      </c>
      <c r="Z4768" t="s">
        <v>654</v>
      </c>
      <c r="AA4768" t="s">
        <v>655</v>
      </c>
      <c r="AB4768" t="s">
        <v>656</v>
      </c>
      <c r="AC4768" t="s">
        <v>657</v>
      </c>
      <c r="AD4768" t="s">
        <v>2479</v>
      </c>
      <c r="AF4768" t="s">
        <v>55</v>
      </c>
      <c r="AG4768" t="s">
        <v>46</v>
      </c>
      <c r="AH4768" t="s">
        <v>56</v>
      </c>
      <c r="AI4768" t="s">
        <v>56</v>
      </c>
      <c r="AJ4768" t="s">
        <v>56</v>
      </c>
      <c r="AK4768" t="s">
        <v>56</v>
      </c>
      <c r="AL4768" t="s">
        <v>56</v>
      </c>
      <c r="AM4768" t="s">
        <v>56</v>
      </c>
      <c r="AN4768" t="s">
        <v>56</v>
      </c>
      <c r="AO4768" t="s">
        <v>56</v>
      </c>
      <c r="AP4768" t="s">
        <v>56</v>
      </c>
      <c r="AQ4768" t="s">
        <v>56</v>
      </c>
      <c r="AR4768" t="s">
        <v>56</v>
      </c>
      <c r="AS4768" t="s">
        <v>56</v>
      </c>
      <c r="AT4768" t="s">
        <v>56</v>
      </c>
      <c r="AU4768" t="s">
        <v>56</v>
      </c>
      <c r="AV4768" t="s">
        <v>56</v>
      </c>
      <c r="AW4768" t="s">
        <v>56</v>
      </c>
    </row>
    <row r="4769" spans="1:49" x14ac:dyDescent="0.3">
      <c r="A4769" t="str">
        <f t="shared" si="371"/>
        <v>UCM</v>
      </c>
      <c r="B4769" t="str">
        <f t="shared" si="372"/>
        <v>V</v>
      </c>
      <c r="C4769">
        <f t="shared" si="373"/>
        <v>0.3</v>
      </c>
      <c r="D4769">
        <f t="shared" si="374"/>
        <v>1</v>
      </c>
      <c r="E4769">
        <f t="shared" si="375"/>
        <v>0.3</v>
      </c>
      <c r="G4769" t="s">
        <v>5845</v>
      </c>
      <c r="H4769" t="s">
        <v>39</v>
      </c>
      <c r="I4769" s="58" t="s">
        <v>60</v>
      </c>
      <c r="J4769" s="58" t="s">
        <v>60</v>
      </c>
      <c r="K4769" s="58" t="s">
        <v>97</v>
      </c>
      <c r="N4769" t="s">
        <v>520</v>
      </c>
      <c r="P4769" t="s">
        <v>78</v>
      </c>
      <c r="Q4769" t="s">
        <v>79</v>
      </c>
      <c r="S4769" t="s">
        <v>99</v>
      </c>
      <c r="T4769" t="s">
        <v>45</v>
      </c>
      <c r="U4769" t="s">
        <v>46</v>
      </c>
      <c r="V4769" t="s">
        <v>46</v>
      </c>
      <c r="W4769" t="s">
        <v>547</v>
      </c>
      <c r="X4769" t="s">
        <v>548</v>
      </c>
      <c r="Y4769" t="s">
        <v>549</v>
      </c>
      <c r="Z4769" t="s">
        <v>550</v>
      </c>
      <c r="AA4769" t="s">
        <v>551</v>
      </c>
      <c r="AB4769" t="s">
        <v>1127</v>
      </c>
      <c r="AC4769" t="s">
        <v>1128</v>
      </c>
      <c r="AE4769" t="s">
        <v>550</v>
      </c>
      <c r="AF4769" t="s">
        <v>55</v>
      </c>
      <c r="AG4769" t="s">
        <v>56</v>
      </c>
      <c r="AH4769" t="s">
        <v>46</v>
      </c>
      <c r="AI4769" t="s">
        <v>56</v>
      </c>
      <c r="AJ4769" t="s">
        <v>56</v>
      </c>
      <c r="AK4769" t="s">
        <v>56</v>
      </c>
      <c r="AL4769" t="s">
        <v>56</v>
      </c>
      <c r="AM4769" t="s">
        <v>56</v>
      </c>
      <c r="AN4769" t="s">
        <v>56</v>
      </c>
      <c r="AO4769" t="s">
        <v>56</v>
      </c>
      <c r="AP4769" t="s">
        <v>56</v>
      </c>
      <c r="AQ4769" t="s">
        <v>56</v>
      </c>
      <c r="AR4769" t="s">
        <v>56</v>
      </c>
      <c r="AS4769" t="s">
        <v>56</v>
      </c>
      <c r="AT4769" t="s">
        <v>46</v>
      </c>
      <c r="AU4769" t="s">
        <v>56</v>
      </c>
      <c r="AV4769" t="s">
        <v>56</v>
      </c>
      <c r="AW4769" t="s">
        <v>56</v>
      </c>
    </row>
    <row r="4770" spans="1:49" x14ac:dyDescent="0.3">
      <c r="A4770" t="str">
        <f t="shared" si="371"/>
        <v>VŠVU</v>
      </c>
      <c r="B4770" t="str">
        <f t="shared" si="372"/>
        <v>V</v>
      </c>
      <c r="C4770">
        <f t="shared" si="373"/>
        <v>0.78</v>
      </c>
      <c r="D4770">
        <f t="shared" si="374"/>
        <v>1</v>
      </c>
      <c r="E4770">
        <f t="shared" si="375"/>
        <v>0.78</v>
      </c>
      <c r="G4770" t="s">
        <v>5846</v>
      </c>
      <c r="H4770" t="s">
        <v>39</v>
      </c>
      <c r="I4770" s="58" t="s">
        <v>75</v>
      </c>
      <c r="J4770" s="58" t="s">
        <v>41</v>
      </c>
      <c r="K4770" s="58" t="s">
        <v>76</v>
      </c>
      <c r="N4770" t="s">
        <v>805</v>
      </c>
      <c r="P4770" t="s">
        <v>78</v>
      </c>
      <c r="Q4770" t="s">
        <v>79</v>
      </c>
      <c r="S4770" t="s">
        <v>80</v>
      </c>
      <c r="T4770" t="s">
        <v>45</v>
      </c>
      <c r="U4770" t="s">
        <v>46</v>
      </c>
      <c r="V4770" t="s">
        <v>46</v>
      </c>
      <c r="W4770" t="s">
        <v>764</v>
      </c>
      <c r="X4770" t="s">
        <v>765</v>
      </c>
      <c r="Y4770" t="s">
        <v>766</v>
      </c>
      <c r="Z4770" t="s">
        <v>767</v>
      </c>
      <c r="AB4770" t="s">
        <v>1088</v>
      </c>
      <c r="AC4770" t="s">
        <v>1089</v>
      </c>
      <c r="AD4770" t="s">
        <v>1529</v>
      </c>
      <c r="AF4770" t="s">
        <v>55</v>
      </c>
      <c r="AG4770" t="s">
        <v>46</v>
      </c>
      <c r="AH4770" t="s">
        <v>56</v>
      </c>
      <c r="AI4770" t="s">
        <v>56</v>
      </c>
      <c r="AJ4770" t="s">
        <v>56</v>
      </c>
      <c r="AK4770" t="s">
        <v>56</v>
      </c>
      <c r="AL4770" t="s">
        <v>56</v>
      </c>
      <c r="AM4770" t="s">
        <v>56</v>
      </c>
      <c r="AN4770" t="s">
        <v>56</v>
      </c>
      <c r="AO4770" t="s">
        <v>56</v>
      </c>
      <c r="AP4770" t="s">
        <v>56</v>
      </c>
      <c r="AQ4770" t="s">
        <v>56</v>
      </c>
      <c r="AR4770" t="s">
        <v>56</v>
      </c>
      <c r="AS4770" t="s">
        <v>56</v>
      </c>
      <c r="AT4770" t="s">
        <v>46</v>
      </c>
      <c r="AU4770" t="s">
        <v>56</v>
      </c>
      <c r="AV4770" t="s">
        <v>56</v>
      </c>
      <c r="AW4770" t="s">
        <v>56</v>
      </c>
    </row>
    <row r="4771" spans="1:49" x14ac:dyDescent="0.3">
      <c r="A4771" t="str">
        <f t="shared" si="371"/>
        <v>AU</v>
      </c>
      <c r="B4771" t="str">
        <f t="shared" si="372"/>
        <v>V</v>
      </c>
      <c r="C4771">
        <f t="shared" si="373"/>
        <v>0.89999999999999991</v>
      </c>
      <c r="D4771">
        <f t="shared" si="374"/>
        <v>1</v>
      </c>
      <c r="E4771">
        <f t="shared" si="375"/>
        <v>0.89999999999999991</v>
      </c>
      <c r="G4771" t="s">
        <v>5847</v>
      </c>
      <c r="H4771" t="s">
        <v>39</v>
      </c>
      <c r="I4771" s="58" t="s">
        <v>90</v>
      </c>
      <c r="J4771" s="58" t="s">
        <v>41</v>
      </c>
      <c r="K4771" s="58" t="s">
        <v>76</v>
      </c>
      <c r="N4771" t="s">
        <v>763</v>
      </c>
      <c r="P4771" t="s">
        <v>78</v>
      </c>
      <c r="Q4771" t="s">
        <v>79</v>
      </c>
      <c r="S4771" t="s">
        <v>80</v>
      </c>
      <c r="T4771" t="s">
        <v>45</v>
      </c>
      <c r="U4771" t="s">
        <v>46</v>
      </c>
      <c r="V4771" t="s">
        <v>46</v>
      </c>
      <c r="W4771" t="s">
        <v>156</v>
      </c>
      <c r="X4771" t="s">
        <v>6458</v>
      </c>
      <c r="Y4771" t="s">
        <v>157</v>
      </c>
      <c r="Z4771" t="s">
        <v>654</v>
      </c>
      <c r="AA4771" t="s">
        <v>655</v>
      </c>
      <c r="AB4771" t="s">
        <v>798</v>
      </c>
      <c r="AC4771" t="s">
        <v>799</v>
      </c>
      <c r="AD4771" t="s">
        <v>5848</v>
      </c>
      <c r="AF4771" t="s">
        <v>2069</v>
      </c>
      <c r="AG4771" t="s">
        <v>56</v>
      </c>
      <c r="AH4771" t="s">
        <v>56</v>
      </c>
      <c r="AI4771" t="s">
        <v>46</v>
      </c>
      <c r="AJ4771" t="s">
        <v>56</v>
      </c>
      <c r="AK4771" t="s">
        <v>56</v>
      </c>
      <c r="AL4771" t="s">
        <v>56</v>
      </c>
      <c r="AM4771" t="s">
        <v>56</v>
      </c>
      <c r="AN4771" t="s">
        <v>56</v>
      </c>
      <c r="AO4771" t="s">
        <v>56</v>
      </c>
      <c r="AP4771" t="s">
        <v>56</v>
      </c>
      <c r="AQ4771" t="s">
        <v>56</v>
      </c>
      <c r="AR4771" t="s">
        <v>56</v>
      </c>
      <c r="AS4771" t="s">
        <v>56</v>
      </c>
      <c r="AT4771" t="s">
        <v>56</v>
      </c>
      <c r="AU4771" t="s">
        <v>56</v>
      </c>
      <c r="AV4771" t="s">
        <v>56</v>
      </c>
      <c r="AW4771" t="s">
        <v>56</v>
      </c>
    </row>
    <row r="4772" spans="1:49" x14ac:dyDescent="0.3">
      <c r="A4772" t="str">
        <f t="shared" si="371"/>
        <v>UCM</v>
      </c>
      <c r="B4772" t="str">
        <f t="shared" si="372"/>
        <v>V</v>
      </c>
      <c r="C4772">
        <f t="shared" si="373"/>
        <v>0.3</v>
      </c>
      <c r="D4772">
        <f t="shared" si="374"/>
        <v>1</v>
      </c>
      <c r="E4772">
        <f t="shared" si="375"/>
        <v>0.3</v>
      </c>
      <c r="G4772" t="s">
        <v>5849</v>
      </c>
      <c r="H4772" t="s">
        <v>39</v>
      </c>
      <c r="I4772" s="58" t="s">
        <v>60</v>
      </c>
      <c r="J4772" s="58" t="s">
        <v>60</v>
      </c>
      <c r="K4772" s="58" t="s">
        <v>97</v>
      </c>
      <c r="N4772" t="s">
        <v>520</v>
      </c>
      <c r="P4772" t="s">
        <v>78</v>
      </c>
      <c r="Q4772" t="s">
        <v>79</v>
      </c>
      <c r="S4772" t="s">
        <v>99</v>
      </c>
      <c r="T4772" t="s">
        <v>45</v>
      </c>
      <c r="U4772" t="s">
        <v>46</v>
      </c>
      <c r="V4772" t="s">
        <v>46</v>
      </c>
      <c r="W4772" t="s">
        <v>547</v>
      </c>
      <c r="X4772" t="s">
        <v>548</v>
      </c>
      <c r="Y4772" t="s">
        <v>549</v>
      </c>
      <c r="Z4772" t="s">
        <v>550</v>
      </c>
      <c r="AA4772" t="s">
        <v>551</v>
      </c>
      <c r="AB4772" t="s">
        <v>1127</v>
      </c>
      <c r="AC4772" t="s">
        <v>1128</v>
      </c>
      <c r="AE4772" t="s">
        <v>550</v>
      </c>
      <c r="AF4772" t="s">
        <v>55</v>
      </c>
      <c r="AG4772" t="s">
        <v>56</v>
      </c>
      <c r="AH4772" t="s">
        <v>46</v>
      </c>
      <c r="AI4772" t="s">
        <v>56</v>
      </c>
      <c r="AJ4772" t="s">
        <v>56</v>
      </c>
      <c r="AK4772" t="s">
        <v>56</v>
      </c>
      <c r="AL4772" t="s">
        <v>56</v>
      </c>
      <c r="AM4772" t="s">
        <v>56</v>
      </c>
      <c r="AN4772" t="s">
        <v>56</v>
      </c>
      <c r="AO4772" t="s">
        <v>56</v>
      </c>
      <c r="AP4772" t="s">
        <v>56</v>
      </c>
      <c r="AQ4772" t="s">
        <v>56</v>
      </c>
      <c r="AR4772" t="s">
        <v>56</v>
      </c>
      <c r="AS4772" t="s">
        <v>56</v>
      </c>
      <c r="AT4772" t="s">
        <v>46</v>
      </c>
      <c r="AU4772" t="s">
        <v>56</v>
      </c>
      <c r="AV4772" t="s">
        <v>56</v>
      </c>
      <c r="AW4772" t="s">
        <v>56</v>
      </c>
    </row>
    <row r="4773" spans="1:49" x14ac:dyDescent="0.3">
      <c r="A4773" t="str">
        <f t="shared" si="371"/>
        <v>VŠVU</v>
      </c>
      <c r="B4773" t="str">
        <f t="shared" si="372"/>
        <v>V</v>
      </c>
      <c r="C4773">
        <f t="shared" si="373"/>
        <v>0.89999999999999991</v>
      </c>
      <c r="D4773">
        <f t="shared" si="374"/>
        <v>1</v>
      </c>
      <c r="E4773">
        <f t="shared" si="375"/>
        <v>0.89999999999999991</v>
      </c>
      <c r="G4773" t="s">
        <v>5850</v>
      </c>
      <c r="H4773" t="s">
        <v>39</v>
      </c>
      <c r="I4773" s="58" t="s">
        <v>40</v>
      </c>
      <c r="J4773" s="58" t="s">
        <v>41</v>
      </c>
      <c r="K4773" s="58" t="s">
        <v>76</v>
      </c>
      <c r="N4773" t="s">
        <v>805</v>
      </c>
      <c r="P4773" t="s">
        <v>78</v>
      </c>
      <c r="Q4773" t="s">
        <v>79</v>
      </c>
      <c r="S4773" t="s">
        <v>80</v>
      </c>
      <c r="T4773" t="s">
        <v>45</v>
      </c>
      <c r="U4773" t="s">
        <v>46</v>
      </c>
      <c r="V4773" t="s">
        <v>46</v>
      </c>
      <c r="W4773" t="s">
        <v>764</v>
      </c>
      <c r="X4773" t="s">
        <v>765</v>
      </c>
      <c r="Y4773" t="s">
        <v>766</v>
      </c>
      <c r="Z4773" t="s">
        <v>767</v>
      </c>
      <c r="AB4773" t="s">
        <v>1088</v>
      </c>
      <c r="AC4773" t="s">
        <v>1089</v>
      </c>
      <c r="AD4773" t="s">
        <v>5851</v>
      </c>
      <c r="AF4773" t="s">
        <v>55</v>
      </c>
      <c r="AG4773" t="s">
        <v>46</v>
      </c>
      <c r="AH4773" t="s">
        <v>56</v>
      </c>
      <c r="AI4773" t="s">
        <v>56</v>
      </c>
      <c r="AJ4773" t="s">
        <v>56</v>
      </c>
      <c r="AK4773" t="s">
        <v>56</v>
      </c>
      <c r="AL4773" t="s">
        <v>56</v>
      </c>
      <c r="AM4773" t="s">
        <v>56</v>
      </c>
      <c r="AN4773" t="s">
        <v>56</v>
      </c>
      <c r="AO4773" t="s">
        <v>56</v>
      </c>
      <c r="AP4773" t="s">
        <v>56</v>
      </c>
      <c r="AQ4773" t="s">
        <v>56</v>
      </c>
      <c r="AR4773" t="s">
        <v>56</v>
      </c>
      <c r="AS4773" t="s">
        <v>56</v>
      </c>
      <c r="AT4773" t="s">
        <v>46</v>
      </c>
      <c r="AU4773" t="s">
        <v>56</v>
      </c>
      <c r="AV4773" t="s">
        <v>56</v>
      </c>
      <c r="AW4773" t="s">
        <v>56</v>
      </c>
    </row>
    <row r="4774" spans="1:49" x14ac:dyDescent="0.3">
      <c r="A4774" t="str">
        <f t="shared" si="371"/>
        <v>VŠVU</v>
      </c>
      <c r="B4774" t="str">
        <f t="shared" si="372"/>
        <v>V</v>
      </c>
      <c r="C4774">
        <f t="shared" si="373"/>
        <v>0.89999999999999991</v>
      </c>
      <c r="D4774">
        <f t="shared" si="374"/>
        <v>1</v>
      </c>
      <c r="E4774">
        <f t="shared" si="375"/>
        <v>0.89999999999999991</v>
      </c>
      <c r="G4774" t="s">
        <v>5852</v>
      </c>
      <c r="H4774" t="s">
        <v>39</v>
      </c>
      <c r="I4774" s="58" t="s">
        <v>90</v>
      </c>
      <c r="J4774" s="58" t="s">
        <v>41</v>
      </c>
      <c r="K4774" s="58" t="s">
        <v>76</v>
      </c>
      <c r="N4774" t="s">
        <v>205</v>
      </c>
      <c r="P4774" t="s">
        <v>78</v>
      </c>
      <c r="Q4774" t="s">
        <v>79</v>
      </c>
      <c r="S4774" t="s">
        <v>80</v>
      </c>
      <c r="T4774" t="s">
        <v>45</v>
      </c>
      <c r="U4774" t="s">
        <v>46</v>
      </c>
      <c r="V4774" t="s">
        <v>46</v>
      </c>
      <c r="W4774" t="s">
        <v>764</v>
      </c>
      <c r="X4774" t="s">
        <v>765</v>
      </c>
      <c r="Y4774" t="s">
        <v>766</v>
      </c>
      <c r="Z4774" t="s">
        <v>767</v>
      </c>
      <c r="AB4774" t="s">
        <v>1018</v>
      </c>
      <c r="AC4774" t="s">
        <v>1019</v>
      </c>
      <c r="AD4774" t="s">
        <v>4759</v>
      </c>
      <c r="AF4774" t="s">
        <v>55</v>
      </c>
      <c r="AG4774" t="s">
        <v>46</v>
      </c>
      <c r="AH4774" t="s">
        <v>56</v>
      </c>
      <c r="AI4774" t="s">
        <v>56</v>
      </c>
      <c r="AJ4774" t="s">
        <v>56</v>
      </c>
      <c r="AK4774" t="s">
        <v>56</v>
      </c>
      <c r="AL4774" t="s">
        <v>56</v>
      </c>
      <c r="AM4774" t="s">
        <v>56</v>
      </c>
      <c r="AN4774" t="s">
        <v>56</v>
      </c>
      <c r="AO4774" t="s">
        <v>56</v>
      </c>
      <c r="AP4774" t="s">
        <v>56</v>
      </c>
      <c r="AQ4774" t="s">
        <v>56</v>
      </c>
      <c r="AR4774" t="s">
        <v>56</v>
      </c>
      <c r="AS4774" t="s">
        <v>56</v>
      </c>
      <c r="AT4774" t="s">
        <v>56</v>
      </c>
      <c r="AU4774" t="s">
        <v>56</v>
      </c>
      <c r="AV4774" t="s">
        <v>56</v>
      </c>
      <c r="AW4774" t="s">
        <v>56</v>
      </c>
    </row>
    <row r="4775" spans="1:49" x14ac:dyDescent="0.3">
      <c r="A4775" t="str">
        <f t="shared" si="371"/>
        <v>STU</v>
      </c>
      <c r="B4775" t="str">
        <f t="shared" si="372"/>
        <v>V</v>
      </c>
      <c r="C4775">
        <f t="shared" si="373"/>
        <v>0.44999999999999996</v>
      </c>
      <c r="D4775">
        <f t="shared" si="374"/>
        <v>1</v>
      </c>
      <c r="E4775">
        <f t="shared" si="375"/>
        <v>0.44999999999999996</v>
      </c>
      <c r="G4775" t="s">
        <v>5853</v>
      </c>
      <c r="H4775" t="s">
        <v>39</v>
      </c>
      <c r="I4775" s="58" t="s">
        <v>68</v>
      </c>
      <c r="J4775" s="58" t="s">
        <v>41</v>
      </c>
      <c r="K4775" s="58" t="s">
        <v>97</v>
      </c>
      <c r="N4775" t="s">
        <v>327</v>
      </c>
      <c r="P4775" t="s">
        <v>78</v>
      </c>
      <c r="Q4775" t="s">
        <v>79</v>
      </c>
      <c r="S4775" t="s">
        <v>99</v>
      </c>
      <c r="T4775" t="s">
        <v>45</v>
      </c>
      <c r="U4775" t="s">
        <v>46</v>
      </c>
      <c r="V4775" t="s">
        <v>46</v>
      </c>
      <c r="W4775" t="s">
        <v>81</v>
      </c>
      <c r="X4775" t="s">
        <v>82</v>
      </c>
      <c r="Y4775" t="s">
        <v>83</v>
      </c>
      <c r="Z4775" t="s">
        <v>84</v>
      </c>
      <c r="AA4775" t="s">
        <v>85</v>
      </c>
      <c r="AB4775" t="s">
        <v>332</v>
      </c>
      <c r="AC4775" t="s">
        <v>333</v>
      </c>
      <c r="AE4775" t="s">
        <v>5802</v>
      </c>
      <c r="AF4775" t="s">
        <v>55</v>
      </c>
      <c r="AG4775" t="s">
        <v>56</v>
      </c>
      <c r="AH4775" t="s">
        <v>46</v>
      </c>
      <c r="AI4775" t="s">
        <v>56</v>
      </c>
      <c r="AJ4775" t="s">
        <v>46</v>
      </c>
      <c r="AK4775" t="s">
        <v>56</v>
      </c>
      <c r="AL4775" t="s">
        <v>56</v>
      </c>
      <c r="AM4775" t="s">
        <v>56</v>
      </c>
      <c r="AN4775" t="s">
        <v>56</v>
      </c>
      <c r="AO4775" t="s">
        <v>56</v>
      </c>
      <c r="AP4775" t="s">
        <v>56</v>
      </c>
      <c r="AQ4775" t="s">
        <v>56</v>
      </c>
      <c r="AR4775" t="s">
        <v>56</v>
      </c>
      <c r="AS4775" t="s">
        <v>56</v>
      </c>
      <c r="AT4775" t="s">
        <v>56</v>
      </c>
      <c r="AU4775" t="s">
        <v>56</v>
      </c>
      <c r="AV4775" t="s">
        <v>56</v>
      </c>
      <c r="AW4775" t="s">
        <v>56</v>
      </c>
    </row>
    <row r="4776" spans="1:49" x14ac:dyDescent="0.3">
      <c r="A4776" t="str">
        <f t="shared" si="371"/>
        <v>AU</v>
      </c>
      <c r="B4776" t="str">
        <f t="shared" si="372"/>
        <v>V</v>
      </c>
      <c r="C4776">
        <f t="shared" si="373"/>
        <v>0.89999999999999991</v>
      </c>
      <c r="D4776">
        <f t="shared" si="374"/>
        <v>1</v>
      </c>
      <c r="E4776">
        <f t="shared" si="375"/>
        <v>0.89999999999999991</v>
      </c>
      <c r="G4776" t="s">
        <v>5854</v>
      </c>
      <c r="H4776" t="s">
        <v>39</v>
      </c>
      <c r="I4776" s="58" t="s">
        <v>90</v>
      </c>
      <c r="J4776" s="58" t="s">
        <v>41</v>
      </c>
      <c r="K4776" s="58" t="s">
        <v>76</v>
      </c>
      <c r="N4776" t="s">
        <v>763</v>
      </c>
      <c r="P4776" t="s">
        <v>78</v>
      </c>
      <c r="Q4776" t="s">
        <v>79</v>
      </c>
      <c r="S4776" t="s">
        <v>80</v>
      </c>
      <c r="T4776" t="s">
        <v>45</v>
      </c>
      <c r="U4776" t="s">
        <v>46</v>
      </c>
      <c r="V4776" t="s">
        <v>46</v>
      </c>
      <c r="W4776" t="s">
        <v>156</v>
      </c>
      <c r="X4776" t="s">
        <v>6458</v>
      </c>
      <c r="Y4776" t="s">
        <v>157</v>
      </c>
      <c r="Z4776" t="s">
        <v>654</v>
      </c>
      <c r="AA4776" t="s">
        <v>655</v>
      </c>
      <c r="AB4776" t="s">
        <v>798</v>
      </c>
      <c r="AC4776" t="s">
        <v>799</v>
      </c>
      <c r="AD4776" t="s">
        <v>5848</v>
      </c>
      <c r="AF4776" t="s">
        <v>2069</v>
      </c>
      <c r="AG4776" t="s">
        <v>56</v>
      </c>
      <c r="AH4776" t="s">
        <v>56</v>
      </c>
      <c r="AI4776" t="s">
        <v>46</v>
      </c>
      <c r="AJ4776" t="s">
        <v>56</v>
      </c>
      <c r="AK4776" t="s">
        <v>56</v>
      </c>
      <c r="AL4776" t="s">
        <v>56</v>
      </c>
      <c r="AM4776" t="s">
        <v>56</v>
      </c>
      <c r="AN4776" t="s">
        <v>56</v>
      </c>
      <c r="AO4776" t="s">
        <v>56</v>
      </c>
      <c r="AP4776" t="s">
        <v>56</v>
      </c>
      <c r="AQ4776" t="s">
        <v>56</v>
      </c>
      <c r="AR4776" t="s">
        <v>56</v>
      </c>
      <c r="AS4776" t="s">
        <v>56</v>
      </c>
      <c r="AT4776" t="s">
        <v>56</v>
      </c>
      <c r="AU4776" t="s">
        <v>56</v>
      </c>
      <c r="AV4776" t="s">
        <v>56</v>
      </c>
      <c r="AW4776" t="s">
        <v>56</v>
      </c>
    </row>
    <row r="4777" spans="1:49" x14ac:dyDescent="0.3">
      <c r="A4777" t="str">
        <f t="shared" si="371"/>
        <v>AU</v>
      </c>
      <c r="B4777" t="str">
        <f t="shared" si="372"/>
        <v>V</v>
      </c>
      <c r="C4777">
        <f t="shared" si="373"/>
        <v>0.89999999999999991</v>
      </c>
      <c r="D4777">
        <f t="shared" si="374"/>
        <v>1</v>
      </c>
      <c r="E4777">
        <f t="shared" si="375"/>
        <v>0.89999999999999991</v>
      </c>
      <c r="G4777" t="s">
        <v>5855</v>
      </c>
      <c r="H4777" t="s">
        <v>39</v>
      </c>
      <c r="I4777" s="58" t="s">
        <v>90</v>
      </c>
      <c r="J4777" s="58" t="s">
        <v>41</v>
      </c>
      <c r="K4777" s="58" t="s">
        <v>76</v>
      </c>
      <c r="N4777" t="s">
        <v>763</v>
      </c>
      <c r="P4777" t="s">
        <v>78</v>
      </c>
      <c r="Q4777" t="s">
        <v>79</v>
      </c>
      <c r="S4777" t="s">
        <v>80</v>
      </c>
      <c r="T4777" t="s">
        <v>45</v>
      </c>
      <c r="U4777" t="s">
        <v>46</v>
      </c>
      <c r="V4777" t="s">
        <v>46</v>
      </c>
      <c r="W4777" t="s">
        <v>156</v>
      </c>
      <c r="X4777" t="s">
        <v>6458</v>
      </c>
      <c r="Y4777" t="s">
        <v>157</v>
      </c>
      <c r="Z4777" t="s">
        <v>654</v>
      </c>
      <c r="AA4777" t="s">
        <v>655</v>
      </c>
      <c r="AB4777" t="s">
        <v>798</v>
      </c>
      <c r="AC4777" t="s">
        <v>799</v>
      </c>
      <c r="AD4777" t="s">
        <v>5848</v>
      </c>
      <c r="AF4777" t="s">
        <v>2069</v>
      </c>
      <c r="AG4777" t="s">
        <v>56</v>
      </c>
      <c r="AH4777" t="s">
        <v>56</v>
      </c>
      <c r="AI4777" t="s">
        <v>46</v>
      </c>
      <c r="AJ4777" t="s">
        <v>56</v>
      </c>
      <c r="AK4777" t="s">
        <v>56</v>
      </c>
      <c r="AL4777" t="s">
        <v>56</v>
      </c>
      <c r="AM4777" t="s">
        <v>56</v>
      </c>
      <c r="AN4777" t="s">
        <v>56</v>
      </c>
      <c r="AO4777" t="s">
        <v>56</v>
      </c>
      <c r="AP4777" t="s">
        <v>56</v>
      </c>
      <c r="AQ4777" t="s">
        <v>56</v>
      </c>
      <c r="AR4777" t="s">
        <v>56</v>
      </c>
      <c r="AS4777" t="s">
        <v>56</v>
      </c>
      <c r="AT4777" t="s">
        <v>56</v>
      </c>
      <c r="AU4777" t="s">
        <v>56</v>
      </c>
      <c r="AV4777" t="s">
        <v>56</v>
      </c>
      <c r="AW4777" t="s">
        <v>56</v>
      </c>
    </row>
    <row r="4778" spans="1:49" x14ac:dyDescent="0.3">
      <c r="A4778" t="str">
        <f t="shared" si="371"/>
        <v>VŠVU</v>
      </c>
      <c r="B4778" t="str">
        <f t="shared" si="372"/>
        <v>V</v>
      </c>
      <c r="C4778">
        <f t="shared" si="373"/>
        <v>0.44999999999999996</v>
      </c>
      <c r="D4778">
        <f t="shared" si="374"/>
        <v>1</v>
      </c>
      <c r="E4778">
        <f t="shared" si="375"/>
        <v>0.44999999999999996</v>
      </c>
      <c r="G4778" t="s">
        <v>5856</v>
      </c>
      <c r="H4778" t="s">
        <v>39</v>
      </c>
      <c r="I4778" s="58" t="s">
        <v>68</v>
      </c>
      <c r="J4778" s="58" t="s">
        <v>41</v>
      </c>
      <c r="K4778" s="58" t="s">
        <v>76</v>
      </c>
      <c r="N4778" t="s">
        <v>805</v>
      </c>
      <c r="P4778" t="s">
        <v>78</v>
      </c>
      <c r="Q4778" t="s">
        <v>79</v>
      </c>
      <c r="S4778" t="s">
        <v>80</v>
      </c>
      <c r="T4778" t="s">
        <v>45</v>
      </c>
      <c r="U4778" t="s">
        <v>46</v>
      </c>
      <c r="V4778" t="s">
        <v>46</v>
      </c>
      <c r="W4778" t="s">
        <v>764</v>
      </c>
      <c r="X4778" t="s">
        <v>765</v>
      </c>
      <c r="Y4778" t="s">
        <v>766</v>
      </c>
      <c r="Z4778" t="s">
        <v>767</v>
      </c>
      <c r="AB4778" t="s">
        <v>1088</v>
      </c>
      <c r="AC4778" t="s">
        <v>1089</v>
      </c>
      <c r="AD4778" t="s">
        <v>5857</v>
      </c>
      <c r="AF4778" t="s">
        <v>55</v>
      </c>
      <c r="AG4778" t="s">
        <v>46</v>
      </c>
      <c r="AH4778" t="s">
        <v>56</v>
      </c>
      <c r="AI4778" t="s">
        <v>56</v>
      </c>
      <c r="AJ4778" t="s">
        <v>56</v>
      </c>
      <c r="AK4778" t="s">
        <v>56</v>
      </c>
      <c r="AL4778" t="s">
        <v>56</v>
      </c>
      <c r="AM4778" t="s">
        <v>56</v>
      </c>
      <c r="AN4778" t="s">
        <v>56</v>
      </c>
      <c r="AO4778" t="s">
        <v>56</v>
      </c>
      <c r="AP4778" t="s">
        <v>56</v>
      </c>
      <c r="AQ4778" t="s">
        <v>56</v>
      </c>
      <c r="AR4778" t="s">
        <v>56</v>
      </c>
      <c r="AS4778" t="s">
        <v>56</v>
      </c>
      <c r="AT4778" t="s">
        <v>46</v>
      </c>
      <c r="AU4778" t="s">
        <v>56</v>
      </c>
      <c r="AV4778" t="s">
        <v>56</v>
      </c>
      <c r="AW4778" t="s">
        <v>56</v>
      </c>
    </row>
    <row r="4779" spans="1:49" x14ac:dyDescent="0.3">
      <c r="A4779" t="str">
        <f t="shared" si="371"/>
        <v>PU</v>
      </c>
      <c r="B4779" t="str">
        <f t="shared" si="372"/>
        <v>V</v>
      </c>
      <c r="C4779">
        <f t="shared" si="373"/>
        <v>0.78</v>
      </c>
      <c r="D4779">
        <f t="shared" si="374"/>
        <v>1</v>
      </c>
      <c r="E4779">
        <f t="shared" si="375"/>
        <v>0.78</v>
      </c>
      <c r="G4779" t="s">
        <v>5858</v>
      </c>
      <c r="H4779" t="s">
        <v>39</v>
      </c>
      <c r="I4779" s="58" t="s">
        <v>75</v>
      </c>
      <c r="J4779" s="58" t="s">
        <v>41</v>
      </c>
      <c r="K4779" s="58" t="s">
        <v>76</v>
      </c>
      <c r="N4779" t="s">
        <v>713</v>
      </c>
      <c r="P4779" t="s">
        <v>78</v>
      </c>
      <c r="Q4779" t="s">
        <v>79</v>
      </c>
      <c r="S4779" t="s">
        <v>80</v>
      </c>
      <c r="T4779" t="s">
        <v>45</v>
      </c>
      <c r="U4779" t="s">
        <v>46</v>
      </c>
      <c r="V4779" t="s">
        <v>46</v>
      </c>
      <c r="W4779" t="s">
        <v>2013</v>
      </c>
      <c r="X4779" t="s">
        <v>2014</v>
      </c>
      <c r="Y4779" t="s">
        <v>2015</v>
      </c>
      <c r="Z4779" t="s">
        <v>1525</v>
      </c>
      <c r="AA4779" t="s">
        <v>2016</v>
      </c>
      <c r="AB4779" t="s">
        <v>2017</v>
      </c>
      <c r="AC4779" t="s">
        <v>2018</v>
      </c>
      <c r="AD4779" t="s">
        <v>2492</v>
      </c>
      <c r="AF4779" t="s">
        <v>55</v>
      </c>
      <c r="AG4779" t="s">
        <v>46</v>
      </c>
      <c r="AH4779" t="s">
        <v>56</v>
      </c>
      <c r="AI4779" t="s">
        <v>56</v>
      </c>
      <c r="AJ4779" t="s">
        <v>56</v>
      </c>
      <c r="AK4779" t="s">
        <v>56</v>
      </c>
      <c r="AL4779" t="s">
        <v>56</v>
      </c>
      <c r="AM4779" t="s">
        <v>56</v>
      </c>
      <c r="AN4779" t="s">
        <v>56</v>
      </c>
      <c r="AO4779" t="s">
        <v>56</v>
      </c>
      <c r="AP4779" t="s">
        <v>56</v>
      </c>
      <c r="AQ4779" t="s">
        <v>56</v>
      </c>
      <c r="AR4779" t="s">
        <v>56</v>
      </c>
      <c r="AS4779" t="s">
        <v>56</v>
      </c>
      <c r="AT4779" t="s">
        <v>56</v>
      </c>
      <c r="AU4779" t="s">
        <v>56</v>
      </c>
      <c r="AV4779" t="s">
        <v>56</v>
      </c>
      <c r="AW4779" t="s">
        <v>56</v>
      </c>
    </row>
    <row r="4780" spans="1:49" x14ac:dyDescent="0.3">
      <c r="A4780" t="str">
        <f t="shared" si="371"/>
        <v>VŠMU</v>
      </c>
      <c r="B4780" t="str">
        <f t="shared" si="372"/>
        <v>P</v>
      </c>
      <c r="C4780">
        <f t="shared" si="373"/>
        <v>0.89999999999999991</v>
      </c>
      <c r="D4780">
        <f t="shared" si="374"/>
        <v>1</v>
      </c>
      <c r="E4780">
        <f t="shared" si="375"/>
        <v>0.89999999999999991</v>
      </c>
      <c r="G4780" t="s">
        <v>5859</v>
      </c>
      <c r="H4780" t="s">
        <v>39</v>
      </c>
      <c r="I4780" s="58" t="s">
        <v>133</v>
      </c>
      <c r="J4780" s="58" t="s">
        <v>41</v>
      </c>
      <c r="K4780" s="58" t="s">
        <v>108</v>
      </c>
      <c r="N4780" t="s">
        <v>109</v>
      </c>
      <c r="S4780" t="s">
        <v>110</v>
      </c>
      <c r="T4780" t="s">
        <v>45</v>
      </c>
      <c r="U4780" t="s">
        <v>46</v>
      </c>
      <c r="V4780" t="s">
        <v>46</v>
      </c>
      <c r="W4780" t="s">
        <v>111</v>
      </c>
      <c r="X4780" t="s">
        <v>112</v>
      </c>
      <c r="Y4780" t="s">
        <v>113</v>
      </c>
      <c r="Z4780" t="s">
        <v>114</v>
      </c>
      <c r="AA4780" t="s">
        <v>115</v>
      </c>
      <c r="AB4780" t="s">
        <v>116</v>
      </c>
      <c r="AC4780" t="s">
        <v>117</v>
      </c>
      <c r="AE4780" t="s">
        <v>282</v>
      </c>
      <c r="AF4780" t="s">
        <v>55</v>
      </c>
      <c r="AG4780" t="s">
        <v>56</v>
      </c>
      <c r="AH4780" t="s">
        <v>46</v>
      </c>
      <c r="AI4780" t="s">
        <v>56</v>
      </c>
      <c r="AJ4780" t="s">
        <v>56</v>
      </c>
      <c r="AK4780" t="s">
        <v>56</v>
      </c>
      <c r="AL4780" t="s">
        <v>56</v>
      </c>
      <c r="AM4780" t="s">
        <v>56</v>
      </c>
      <c r="AN4780" t="s">
        <v>56</v>
      </c>
      <c r="AO4780" t="s">
        <v>149</v>
      </c>
      <c r="AP4780" t="s">
        <v>56</v>
      </c>
      <c r="AQ4780" t="s">
        <v>56</v>
      </c>
      <c r="AR4780" t="s">
        <v>56</v>
      </c>
      <c r="AS4780" t="s">
        <v>56</v>
      </c>
      <c r="AT4780" t="s">
        <v>56</v>
      </c>
      <c r="AU4780" t="s">
        <v>56</v>
      </c>
      <c r="AV4780" t="s">
        <v>56</v>
      </c>
      <c r="AW4780" t="s">
        <v>56</v>
      </c>
    </row>
    <row r="4781" spans="1:49" x14ac:dyDescent="0.3">
      <c r="A4781" t="str">
        <f t="shared" si="371"/>
        <v>VŠVU</v>
      </c>
      <c r="B4781" t="str">
        <f t="shared" si="372"/>
        <v>V</v>
      </c>
      <c r="C4781">
        <f t="shared" si="373"/>
        <v>0.44999999999999996</v>
      </c>
      <c r="D4781">
        <f t="shared" si="374"/>
        <v>1</v>
      </c>
      <c r="E4781">
        <f t="shared" si="375"/>
        <v>0.44999999999999996</v>
      </c>
      <c r="G4781" t="s">
        <v>5860</v>
      </c>
      <c r="H4781" t="s">
        <v>39</v>
      </c>
      <c r="I4781" s="58" t="s">
        <v>68</v>
      </c>
      <c r="J4781" s="58" t="s">
        <v>41</v>
      </c>
      <c r="K4781" s="58" t="s">
        <v>76</v>
      </c>
      <c r="N4781" t="s">
        <v>805</v>
      </c>
      <c r="P4781" t="s">
        <v>78</v>
      </c>
      <c r="Q4781" t="s">
        <v>79</v>
      </c>
      <c r="S4781" t="s">
        <v>80</v>
      </c>
      <c r="T4781" t="s">
        <v>45</v>
      </c>
      <c r="U4781" t="s">
        <v>46</v>
      </c>
      <c r="V4781" t="s">
        <v>46</v>
      </c>
      <c r="W4781" t="s">
        <v>764</v>
      </c>
      <c r="X4781" t="s">
        <v>765</v>
      </c>
      <c r="Y4781" t="s">
        <v>766</v>
      </c>
      <c r="Z4781" t="s">
        <v>767</v>
      </c>
      <c r="AB4781" t="s">
        <v>1088</v>
      </c>
      <c r="AC4781" t="s">
        <v>1089</v>
      </c>
      <c r="AD4781" t="s">
        <v>5857</v>
      </c>
      <c r="AF4781" t="s">
        <v>55</v>
      </c>
      <c r="AG4781" t="s">
        <v>46</v>
      </c>
      <c r="AH4781" t="s">
        <v>56</v>
      </c>
      <c r="AI4781" t="s">
        <v>56</v>
      </c>
      <c r="AJ4781" t="s">
        <v>56</v>
      </c>
      <c r="AK4781" t="s">
        <v>56</v>
      </c>
      <c r="AL4781" t="s">
        <v>56</v>
      </c>
      <c r="AM4781" t="s">
        <v>56</v>
      </c>
      <c r="AN4781" t="s">
        <v>56</v>
      </c>
      <c r="AO4781" t="s">
        <v>56</v>
      </c>
      <c r="AP4781" t="s">
        <v>56</v>
      </c>
      <c r="AQ4781" t="s">
        <v>56</v>
      </c>
      <c r="AR4781" t="s">
        <v>56</v>
      </c>
      <c r="AS4781" t="s">
        <v>56</v>
      </c>
      <c r="AT4781" t="s">
        <v>46</v>
      </c>
      <c r="AU4781" t="s">
        <v>56</v>
      </c>
      <c r="AV4781" t="s">
        <v>56</v>
      </c>
      <c r="AW4781" t="s">
        <v>56</v>
      </c>
    </row>
    <row r="4782" spans="1:49" x14ac:dyDescent="0.3">
      <c r="A4782" t="str">
        <f t="shared" si="371"/>
        <v>STU</v>
      </c>
      <c r="B4782" t="str">
        <f t="shared" si="372"/>
        <v>V</v>
      </c>
      <c r="C4782">
        <f t="shared" si="373"/>
        <v>0.44999999999999996</v>
      </c>
      <c r="D4782">
        <f t="shared" si="374"/>
        <v>1</v>
      </c>
      <c r="E4782">
        <f t="shared" si="375"/>
        <v>0.44999999999999996</v>
      </c>
      <c r="G4782" t="s">
        <v>5861</v>
      </c>
      <c r="H4782" t="s">
        <v>39</v>
      </c>
      <c r="I4782" s="58" t="s">
        <v>68</v>
      </c>
      <c r="J4782" s="58" t="s">
        <v>41</v>
      </c>
      <c r="K4782" s="58" t="s">
        <v>97</v>
      </c>
      <c r="N4782" t="s">
        <v>327</v>
      </c>
      <c r="P4782" t="s">
        <v>78</v>
      </c>
      <c r="Q4782" t="s">
        <v>79</v>
      </c>
      <c r="S4782" t="s">
        <v>99</v>
      </c>
      <c r="T4782" t="s">
        <v>45</v>
      </c>
      <c r="U4782" t="s">
        <v>46</v>
      </c>
      <c r="V4782" t="s">
        <v>46</v>
      </c>
      <c r="W4782" t="s">
        <v>81</v>
      </c>
      <c r="X4782" t="s">
        <v>82</v>
      </c>
      <c r="Y4782" t="s">
        <v>83</v>
      </c>
      <c r="Z4782" t="s">
        <v>84</v>
      </c>
      <c r="AA4782" t="s">
        <v>85</v>
      </c>
      <c r="AB4782" t="s">
        <v>332</v>
      </c>
      <c r="AC4782" t="s">
        <v>333</v>
      </c>
      <c r="AE4782" t="s">
        <v>5802</v>
      </c>
      <c r="AF4782" t="s">
        <v>55</v>
      </c>
      <c r="AG4782" t="s">
        <v>56</v>
      </c>
      <c r="AH4782" t="s">
        <v>46</v>
      </c>
      <c r="AI4782" t="s">
        <v>56</v>
      </c>
      <c r="AJ4782" t="s">
        <v>56</v>
      </c>
      <c r="AK4782" t="s">
        <v>56</v>
      </c>
      <c r="AL4782" t="s">
        <v>56</v>
      </c>
      <c r="AM4782" t="s">
        <v>56</v>
      </c>
      <c r="AN4782" t="s">
        <v>56</v>
      </c>
      <c r="AO4782" t="s">
        <v>56</v>
      </c>
      <c r="AP4782" t="s">
        <v>56</v>
      </c>
      <c r="AQ4782" t="s">
        <v>56</v>
      </c>
      <c r="AR4782" t="s">
        <v>56</v>
      </c>
      <c r="AS4782" t="s">
        <v>56</v>
      </c>
      <c r="AT4782" t="s">
        <v>56</v>
      </c>
      <c r="AU4782" t="s">
        <v>56</v>
      </c>
      <c r="AV4782" t="s">
        <v>56</v>
      </c>
      <c r="AW4782" t="s">
        <v>56</v>
      </c>
    </row>
    <row r="4783" spans="1:49" x14ac:dyDescent="0.3">
      <c r="A4783" t="str">
        <f t="shared" si="371"/>
        <v>VŠVU</v>
      </c>
      <c r="B4783" t="str">
        <f t="shared" si="372"/>
        <v>V</v>
      </c>
      <c r="C4783">
        <f t="shared" si="373"/>
        <v>1.7999999999999998</v>
      </c>
      <c r="D4783">
        <f t="shared" si="374"/>
        <v>1</v>
      </c>
      <c r="E4783">
        <f t="shared" si="375"/>
        <v>1.7999999999999998</v>
      </c>
      <c r="G4783" t="s">
        <v>5862</v>
      </c>
      <c r="H4783" t="s">
        <v>39</v>
      </c>
      <c r="I4783" s="58" t="s">
        <v>96</v>
      </c>
      <c r="J4783" s="58" t="s">
        <v>41</v>
      </c>
      <c r="K4783" s="58" t="s">
        <v>76</v>
      </c>
      <c r="N4783" t="s">
        <v>514</v>
      </c>
      <c r="P4783" t="s">
        <v>78</v>
      </c>
      <c r="Q4783" t="s">
        <v>79</v>
      </c>
      <c r="S4783" t="s">
        <v>80</v>
      </c>
      <c r="T4783" t="s">
        <v>45</v>
      </c>
      <c r="U4783" t="s">
        <v>46</v>
      </c>
      <c r="V4783" t="s">
        <v>46</v>
      </c>
      <c r="W4783" t="s">
        <v>764</v>
      </c>
      <c r="X4783" t="s">
        <v>765</v>
      </c>
      <c r="Y4783" t="s">
        <v>766</v>
      </c>
      <c r="Z4783" t="s">
        <v>767</v>
      </c>
      <c r="AB4783" t="s">
        <v>1018</v>
      </c>
      <c r="AC4783" t="s">
        <v>1019</v>
      </c>
      <c r="AD4783" t="s">
        <v>4759</v>
      </c>
      <c r="AF4783" t="s">
        <v>55</v>
      </c>
      <c r="AG4783" t="s">
        <v>46</v>
      </c>
      <c r="AH4783" t="s">
        <v>56</v>
      </c>
      <c r="AI4783" t="s">
        <v>56</v>
      </c>
      <c r="AJ4783" t="s">
        <v>56</v>
      </c>
      <c r="AK4783" t="s">
        <v>56</v>
      </c>
      <c r="AL4783" t="s">
        <v>56</v>
      </c>
      <c r="AM4783" t="s">
        <v>56</v>
      </c>
      <c r="AN4783" t="s">
        <v>56</v>
      </c>
      <c r="AO4783" t="s">
        <v>56</v>
      </c>
      <c r="AP4783" t="s">
        <v>56</v>
      </c>
      <c r="AQ4783" t="s">
        <v>56</v>
      </c>
      <c r="AR4783" t="s">
        <v>56</v>
      </c>
      <c r="AS4783" t="s">
        <v>56</v>
      </c>
      <c r="AT4783" t="s">
        <v>56</v>
      </c>
      <c r="AU4783" t="s">
        <v>56</v>
      </c>
      <c r="AV4783" t="s">
        <v>56</v>
      </c>
      <c r="AW4783" t="s">
        <v>56</v>
      </c>
    </row>
    <row r="4784" spans="1:49" x14ac:dyDescent="0.3">
      <c r="A4784" t="str">
        <f t="shared" si="371"/>
        <v>VŠVU</v>
      </c>
      <c r="B4784" t="str">
        <f t="shared" si="372"/>
        <v>V</v>
      </c>
      <c r="C4784">
        <f t="shared" si="373"/>
        <v>0.78</v>
      </c>
      <c r="D4784">
        <f t="shared" si="374"/>
        <v>1</v>
      </c>
      <c r="E4784">
        <f t="shared" si="375"/>
        <v>0.78</v>
      </c>
      <c r="G4784" t="s">
        <v>5863</v>
      </c>
      <c r="H4784" t="s">
        <v>39</v>
      </c>
      <c r="I4784" s="58" t="s">
        <v>75</v>
      </c>
      <c r="J4784" s="58" t="s">
        <v>41</v>
      </c>
      <c r="K4784" s="58" t="s">
        <v>97</v>
      </c>
      <c r="N4784" t="s">
        <v>98</v>
      </c>
      <c r="P4784" t="s">
        <v>78</v>
      </c>
      <c r="Q4784" t="s">
        <v>79</v>
      </c>
      <c r="S4784" t="s">
        <v>99</v>
      </c>
      <c r="T4784" t="s">
        <v>45</v>
      </c>
      <c r="U4784" t="s">
        <v>46</v>
      </c>
      <c r="V4784" t="s">
        <v>46</v>
      </c>
      <c r="W4784" t="s">
        <v>764</v>
      </c>
      <c r="X4784" t="s">
        <v>765</v>
      </c>
      <c r="Y4784" t="s">
        <v>766</v>
      </c>
      <c r="Z4784" t="s">
        <v>767</v>
      </c>
      <c r="AB4784" t="s">
        <v>1018</v>
      </c>
      <c r="AC4784" t="s">
        <v>1019</v>
      </c>
      <c r="AE4784" t="s">
        <v>3648</v>
      </c>
      <c r="AF4784" t="s">
        <v>55</v>
      </c>
      <c r="AG4784" t="s">
        <v>56</v>
      </c>
      <c r="AH4784" t="s">
        <v>46</v>
      </c>
      <c r="AI4784" t="s">
        <v>56</v>
      </c>
      <c r="AJ4784" t="s">
        <v>56</v>
      </c>
      <c r="AK4784" t="s">
        <v>56</v>
      </c>
      <c r="AL4784" t="s">
        <v>56</v>
      </c>
      <c r="AM4784" t="s">
        <v>56</v>
      </c>
      <c r="AN4784" t="s">
        <v>56</v>
      </c>
      <c r="AO4784" t="s">
        <v>56</v>
      </c>
      <c r="AP4784" t="s">
        <v>56</v>
      </c>
      <c r="AQ4784" t="s">
        <v>56</v>
      </c>
      <c r="AR4784" t="s">
        <v>56</v>
      </c>
      <c r="AS4784" t="s">
        <v>56</v>
      </c>
      <c r="AT4784" t="s">
        <v>56</v>
      </c>
      <c r="AU4784" t="s">
        <v>56</v>
      </c>
      <c r="AV4784" t="s">
        <v>56</v>
      </c>
      <c r="AW4784" t="s">
        <v>56</v>
      </c>
    </row>
    <row r="4785" spans="1:49" x14ac:dyDescent="0.3">
      <c r="A4785" t="str">
        <f t="shared" si="371"/>
        <v>STU</v>
      </c>
      <c r="B4785" t="str">
        <f t="shared" si="372"/>
        <v>V</v>
      </c>
      <c r="C4785">
        <f t="shared" si="373"/>
        <v>0.78</v>
      </c>
      <c r="D4785">
        <f t="shared" si="374"/>
        <v>1</v>
      </c>
      <c r="E4785">
        <f t="shared" si="375"/>
        <v>0.78</v>
      </c>
      <c r="G4785" t="s">
        <v>5864</v>
      </c>
      <c r="H4785" t="s">
        <v>39</v>
      </c>
      <c r="I4785" s="58" t="s">
        <v>75</v>
      </c>
      <c r="J4785" s="58" t="s">
        <v>41</v>
      </c>
      <c r="K4785" s="58" t="s">
        <v>97</v>
      </c>
      <c r="N4785" t="s">
        <v>523</v>
      </c>
      <c r="P4785" t="s">
        <v>78</v>
      </c>
      <c r="Q4785" t="s">
        <v>79</v>
      </c>
      <c r="S4785" t="s">
        <v>99</v>
      </c>
      <c r="T4785" t="s">
        <v>350</v>
      </c>
      <c r="U4785" t="s">
        <v>223</v>
      </c>
      <c r="V4785" t="s">
        <v>46</v>
      </c>
      <c r="W4785" t="s">
        <v>81</v>
      </c>
      <c r="X4785" t="s">
        <v>82</v>
      </c>
      <c r="Y4785" t="s">
        <v>83</v>
      </c>
      <c r="Z4785" t="s">
        <v>84</v>
      </c>
      <c r="AA4785" t="s">
        <v>85</v>
      </c>
      <c r="AB4785" t="s">
        <v>332</v>
      </c>
      <c r="AC4785" t="s">
        <v>333</v>
      </c>
      <c r="AE4785" t="s">
        <v>5802</v>
      </c>
      <c r="AF4785" t="s">
        <v>55</v>
      </c>
      <c r="AG4785" t="s">
        <v>56</v>
      </c>
      <c r="AH4785" t="s">
        <v>149</v>
      </c>
      <c r="AI4785" t="s">
        <v>56</v>
      </c>
      <c r="AJ4785" t="s">
        <v>56</v>
      </c>
      <c r="AK4785" t="s">
        <v>56</v>
      </c>
      <c r="AL4785" t="s">
        <v>46</v>
      </c>
      <c r="AM4785" t="s">
        <v>56</v>
      </c>
      <c r="AN4785" t="s">
        <v>56</v>
      </c>
      <c r="AO4785" t="s">
        <v>56</v>
      </c>
      <c r="AP4785" t="s">
        <v>56</v>
      </c>
      <c r="AQ4785" t="s">
        <v>56</v>
      </c>
      <c r="AR4785" t="s">
        <v>56</v>
      </c>
      <c r="AS4785" t="s">
        <v>56</v>
      </c>
      <c r="AT4785" t="s">
        <v>56</v>
      </c>
      <c r="AU4785" t="s">
        <v>56</v>
      </c>
      <c r="AV4785" t="s">
        <v>56</v>
      </c>
      <c r="AW4785" t="s">
        <v>56</v>
      </c>
    </row>
    <row r="4786" spans="1:49" x14ac:dyDescent="0.3">
      <c r="A4786" t="str">
        <f t="shared" si="371"/>
        <v>VŠVU</v>
      </c>
      <c r="B4786" t="str">
        <f t="shared" si="372"/>
        <v>V</v>
      </c>
      <c r="C4786">
        <f t="shared" si="373"/>
        <v>1.56</v>
      </c>
      <c r="D4786">
        <f t="shared" si="374"/>
        <v>1</v>
      </c>
      <c r="E4786">
        <f t="shared" si="375"/>
        <v>1.56</v>
      </c>
      <c r="G4786" t="s">
        <v>5865</v>
      </c>
      <c r="H4786" t="s">
        <v>39</v>
      </c>
      <c r="I4786" s="58" t="s">
        <v>104</v>
      </c>
      <c r="J4786" s="58" t="s">
        <v>41</v>
      </c>
      <c r="K4786" s="58" t="s">
        <v>97</v>
      </c>
      <c r="N4786" t="s">
        <v>98</v>
      </c>
      <c r="P4786" t="s">
        <v>78</v>
      </c>
      <c r="Q4786" t="s">
        <v>79</v>
      </c>
      <c r="S4786" t="s">
        <v>99</v>
      </c>
      <c r="T4786" t="s">
        <v>45</v>
      </c>
      <c r="U4786" t="s">
        <v>46</v>
      </c>
      <c r="V4786" t="s">
        <v>46</v>
      </c>
      <c r="W4786" t="s">
        <v>764</v>
      </c>
      <c r="X4786" t="s">
        <v>765</v>
      </c>
      <c r="Y4786" t="s">
        <v>766</v>
      </c>
      <c r="Z4786" t="s">
        <v>767</v>
      </c>
      <c r="AB4786" t="s">
        <v>1196</v>
      </c>
      <c r="AC4786" t="s">
        <v>1197</v>
      </c>
      <c r="AE4786" t="s">
        <v>3203</v>
      </c>
      <c r="AF4786" t="s">
        <v>55</v>
      </c>
      <c r="AG4786" t="s">
        <v>56</v>
      </c>
      <c r="AH4786" t="s">
        <v>46</v>
      </c>
      <c r="AI4786" t="s">
        <v>56</v>
      </c>
      <c r="AJ4786" t="s">
        <v>56</v>
      </c>
      <c r="AK4786" t="s">
        <v>56</v>
      </c>
      <c r="AL4786" t="s">
        <v>56</v>
      </c>
      <c r="AM4786" t="s">
        <v>56</v>
      </c>
      <c r="AN4786" t="s">
        <v>56</v>
      </c>
      <c r="AO4786" t="s">
        <v>56</v>
      </c>
      <c r="AP4786" t="s">
        <v>56</v>
      </c>
      <c r="AQ4786" t="s">
        <v>56</v>
      </c>
      <c r="AR4786" t="s">
        <v>56</v>
      </c>
      <c r="AS4786" t="s">
        <v>56</v>
      </c>
      <c r="AT4786" t="s">
        <v>56</v>
      </c>
      <c r="AU4786" t="s">
        <v>56</v>
      </c>
      <c r="AV4786" t="s">
        <v>56</v>
      </c>
      <c r="AW4786" t="s">
        <v>56</v>
      </c>
    </row>
    <row r="4787" spans="1:49" x14ac:dyDescent="0.3">
      <c r="A4787" t="str">
        <f t="shared" si="371"/>
        <v>VŠMU</v>
      </c>
      <c r="B4787" t="str">
        <f t="shared" si="372"/>
        <v>P</v>
      </c>
      <c r="C4787">
        <f t="shared" si="373"/>
        <v>1.56</v>
      </c>
      <c r="D4787">
        <f t="shared" si="374"/>
        <v>0.33333333333333331</v>
      </c>
      <c r="E4787">
        <f t="shared" si="375"/>
        <v>0.52</v>
      </c>
      <c r="G4787" t="s">
        <v>5866</v>
      </c>
      <c r="H4787" t="s">
        <v>39</v>
      </c>
      <c r="I4787" s="58" t="s">
        <v>104</v>
      </c>
      <c r="J4787" s="58" t="s">
        <v>41</v>
      </c>
      <c r="K4787" s="58" t="s">
        <v>42</v>
      </c>
      <c r="N4787" t="s">
        <v>43</v>
      </c>
      <c r="S4787" t="s">
        <v>737</v>
      </c>
      <c r="T4787" t="s">
        <v>45</v>
      </c>
      <c r="U4787" t="s">
        <v>46</v>
      </c>
      <c r="V4787" t="s">
        <v>46</v>
      </c>
      <c r="W4787" t="s">
        <v>111</v>
      </c>
      <c r="X4787" t="s">
        <v>112</v>
      </c>
      <c r="Y4787" t="s">
        <v>113</v>
      </c>
      <c r="Z4787" t="s">
        <v>152</v>
      </c>
      <c r="AA4787" t="s">
        <v>153</v>
      </c>
      <c r="AB4787" t="s">
        <v>238</v>
      </c>
      <c r="AC4787" t="s">
        <v>239</v>
      </c>
      <c r="AD4787" t="s">
        <v>5867</v>
      </c>
      <c r="AF4787" t="s">
        <v>55</v>
      </c>
      <c r="AG4787" t="s">
        <v>46</v>
      </c>
      <c r="AH4787" t="s">
        <v>56</v>
      </c>
      <c r="AI4787" t="s">
        <v>56</v>
      </c>
      <c r="AJ4787" t="s">
        <v>56</v>
      </c>
      <c r="AK4787" t="s">
        <v>56</v>
      </c>
      <c r="AL4787" t="s">
        <v>56</v>
      </c>
      <c r="AM4787" t="s">
        <v>56</v>
      </c>
      <c r="AN4787" t="s">
        <v>56</v>
      </c>
      <c r="AO4787" t="s">
        <v>56</v>
      </c>
      <c r="AP4787" t="s">
        <v>56</v>
      </c>
      <c r="AQ4787" t="s">
        <v>56</v>
      </c>
      <c r="AR4787" t="s">
        <v>56</v>
      </c>
      <c r="AS4787" t="s">
        <v>56</v>
      </c>
      <c r="AT4787" t="s">
        <v>56</v>
      </c>
      <c r="AU4787" t="s">
        <v>56</v>
      </c>
      <c r="AV4787" t="s">
        <v>56</v>
      </c>
      <c r="AW4787" t="s">
        <v>56</v>
      </c>
    </row>
    <row r="4788" spans="1:49" x14ac:dyDescent="0.3">
      <c r="A4788" t="str">
        <f t="shared" si="371"/>
        <v>HuaJA</v>
      </c>
      <c r="B4788" t="str">
        <f t="shared" si="372"/>
        <v>P</v>
      </c>
      <c r="C4788">
        <f t="shared" si="373"/>
        <v>1.56</v>
      </c>
      <c r="D4788">
        <f t="shared" si="374"/>
        <v>0.33333333333333331</v>
      </c>
      <c r="E4788">
        <f t="shared" si="375"/>
        <v>0.52</v>
      </c>
      <c r="G4788" t="s">
        <v>5866</v>
      </c>
      <c r="H4788" t="s">
        <v>39</v>
      </c>
      <c r="I4788" s="58" t="s">
        <v>104</v>
      </c>
      <c r="J4788" s="58" t="s">
        <v>41</v>
      </c>
      <c r="K4788" s="58" t="s">
        <v>42</v>
      </c>
      <c r="N4788" t="s">
        <v>43</v>
      </c>
      <c r="S4788" t="s">
        <v>57</v>
      </c>
      <c r="T4788" t="s">
        <v>4360</v>
      </c>
      <c r="U4788" t="s">
        <v>4312</v>
      </c>
      <c r="V4788" t="s">
        <v>46</v>
      </c>
      <c r="W4788" t="s">
        <v>163</v>
      </c>
      <c r="X4788" t="s">
        <v>164</v>
      </c>
      <c r="Y4788" t="s">
        <v>165</v>
      </c>
      <c r="Z4788" t="s">
        <v>166</v>
      </c>
      <c r="AB4788" t="s">
        <v>167</v>
      </c>
      <c r="AD4788" t="s">
        <v>5867</v>
      </c>
      <c r="AF4788" t="s">
        <v>55</v>
      </c>
      <c r="AG4788" t="s">
        <v>46</v>
      </c>
      <c r="AH4788" t="s">
        <v>56</v>
      </c>
      <c r="AI4788" t="s">
        <v>56</v>
      </c>
      <c r="AJ4788" t="s">
        <v>56</v>
      </c>
      <c r="AK4788" t="s">
        <v>56</v>
      </c>
      <c r="AL4788" t="s">
        <v>56</v>
      </c>
      <c r="AM4788" t="s">
        <v>56</v>
      </c>
      <c r="AN4788" t="s">
        <v>56</v>
      </c>
      <c r="AO4788" t="s">
        <v>56</v>
      </c>
      <c r="AP4788" t="s">
        <v>56</v>
      </c>
      <c r="AQ4788" t="s">
        <v>56</v>
      </c>
      <c r="AR4788" t="s">
        <v>56</v>
      </c>
      <c r="AS4788" t="s">
        <v>56</v>
      </c>
      <c r="AT4788" t="s">
        <v>56</v>
      </c>
      <c r="AU4788" t="s">
        <v>56</v>
      </c>
      <c r="AV4788" t="s">
        <v>56</v>
      </c>
      <c r="AW4788" t="s">
        <v>56</v>
      </c>
    </row>
    <row r="4789" spans="1:49" x14ac:dyDescent="0.3">
      <c r="A4789" t="str">
        <f t="shared" si="371"/>
        <v>VŠMU</v>
      </c>
      <c r="B4789" t="str">
        <f t="shared" si="372"/>
        <v>P</v>
      </c>
      <c r="C4789">
        <f t="shared" si="373"/>
        <v>1.56</v>
      </c>
      <c r="D4789">
        <f t="shared" si="374"/>
        <v>0.33333333333333331</v>
      </c>
      <c r="E4789">
        <f t="shared" si="375"/>
        <v>0.52</v>
      </c>
      <c r="G4789" t="s">
        <v>5866</v>
      </c>
      <c r="H4789" t="s">
        <v>39</v>
      </c>
      <c r="I4789" s="58" t="s">
        <v>104</v>
      </c>
      <c r="J4789" s="58" t="s">
        <v>41</v>
      </c>
      <c r="K4789" s="58" t="s">
        <v>42</v>
      </c>
      <c r="N4789" t="s">
        <v>43</v>
      </c>
      <c r="S4789" t="s">
        <v>57</v>
      </c>
      <c r="T4789" t="s">
        <v>761</v>
      </c>
      <c r="U4789" t="s">
        <v>4312</v>
      </c>
      <c r="V4789" t="s">
        <v>46</v>
      </c>
      <c r="W4789" t="s">
        <v>111</v>
      </c>
      <c r="X4789" t="s">
        <v>112</v>
      </c>
      <c r="Y4789" t="s">
        <v>113</v>
      </c>
      <c r="Z4789" t="s">
        <v>152</v>
      </c>
      <c r="AA4789" t="s">
        <v>153</v>
      </c>
      <c r="AB4789" t="s">
        <v>238</v>
      </c>
      <c r="AC4789" t="s">
        <v>239</v>
      </c>
      <c r="AD4789" t="s">
        <v>5867</v>
      </c>
      <c r="AF4789" t="s">
        <v>55</v>
      </c>
      <c r="AG4789" t="s">
        <v>46</v>
      </c>
      <c r="AH4789" t="s">
        <v>56</v>
      </c>
      <c r="AI4789" t="s">
        <v>56</v>
      </c>
      <c r="AJ4789" t="s">
        <v>56</v>
      </c>
      <c r="AK4789" t="s">
        <v>56</v>
      </c>
      <c r="AL4789" t="s">
        <v>56</v>
      </c>
      <c r="AM4789" t="s">
        <v>56</v>
      </c>
      <c r="AN4789" t="s">
        <v>56</v>
      </c>
      <c r="AO4789" t="s">
        <v>56</v>
      </c>
      <c r="AP4789" t="s">
        <v>56</v>
      </c>
      <c r="AQ4789" t="s">
        <v>56</v>
      </c>
      <c r="AR4789" t="s">
        <v>56</v>
      </c>
      <c r="AS4789" t="s">
        <v>56</v>
      </c>
      <c r="AT4789" t="s">
        <v>56</v>
      </c>
      <c r="AU4789" t="s">
        <v>56</v>
      </c>
      <c r="AV4789" t="s">
        <v>56</v>
      </c>
      <c r="AW4789" t="s">
        <v>56</v>
      </c>
    </row>
    <row r="4790" spans="1:49" x14ac:dyDescent="0.3">
      <c r="A4790" t="str">
        <f t="shared" si="371"/>
        <v>VŠMU</v>
      </c>
      <c r="B4790" t="str">
        <f t="shared" si="372"/>
        <v>P</v>
      </c>
      <c r="C4790">
        <f t="shared" si="373"/>
        <v>0.89999999999999991</v>
      </c>
      <c r="D4790">
        <f t="shared" si="374"/>
        <v>1</v>
      </c>
      <c r="E4790">
        <f t="shared" si="375"/>
        <v>0.89999999999999991</v>
      </c>
      <c r="G4790" t="s">
        <v>5868</v>
      </c>
      <c r="H4790" t="s">
        <v>39</v>
      </c>
      <c r="I4790" s="58" t="s">
        <v>133</v>
      </c>
      <c r="J4790" s="58" t="s">
        <v>41</v>
      </c>
      <c r="K4790" s="58" t="s">
        <v>91</v>
      </c>
      <c r="N4790" t="s">
        <v>491</v>
      </c>
      <c r="O4790" t="s">
        <v>492</v>
      </c>
      <c r="R4790" t="s">
        <v>79</v>
      </c>
      <c r="S4790" t="s">
        <v>1379</v>
      </c>
      <c r="T4790" t="s">
        <v>45</v>
      </c>
      <c r="U4790" t="s">
        <v>46</v>
      </c>
      <c r="V4790" t="s">
        <v>46</v>
      </c>
      <c r="W4790" t="s">
        <v>111</v>
      </c>
      <c r="X4790" t="s">
        <v>112</v>
      </c>
      <c r="Y4790" t="s">
        <v>113</v>
      </c>
      <c r="Z4790" t="s">
        <v>428</v>
      </c>
      <c r="AA4790" t="s">
        <v>429</v>
      </c>
      <c r="AB4790" t="s">
        <v>430</v>
      </c>
      <c r="AC4790" t="s">
        <v>431</v>
      </c>
      <c r="AE4790" t="s">
        <v>1141</v>
      </c>
      <c r="AF4790" t="s">
        <v>55</v>
      </c>
      <c r="AG4790" t="s">
        <v>56</v>
      </c>
      <c r="AH4790" t="s">
        <v>46</v>
      </c>
      <c r="AI4790" t="s">
        <v>56</v>
      </c>
      <c r="AJ4790" t="s">
        <v>56</v>
      </c>
      <c r="AK4790" t="s">
        <v>56</v>
      </c>
      <c r="AL4790" t="s">
        <v>56</v>
      </c>
      <c r="AM4790" t="s">
        <v>56</v>
      </c>
      <c r="AN4790" t="s">
        <v>56</v>
      </c>
      <c r="AO4790" t="s">
        <v>56</v>
      </c>
      <c r="AP4790" t="s">
        <v>56</v>
      </c>
      <c r="AQ4790" t="s">
        <v>56</v>
      </c>
      <c r="AR4790" t="s">
        <v>56</v>
      </c>
      <c r="AS4790" t="s">
        <v>56</v>
      </c>
      <c r="AT4790" t="s">
        <v>56</v>
      </c>
      <c r="AU4790" t="s">
        <v>56</v>
      </c>
      <c r="AV4790" t="s">
        <v>46</v>
      </c>
      <c r="AW4790" t="s">
        <v>56</v>
      </c>
    </row>
    <row r="4791" spans="1:49" x14ac:dyDescent="0.3">
      <c r="A4791" t="str">
        <f t="shared" si="371"/>
        <v>VŠMU</v>
      </c>
      <c r="B4791" t="str">
        <f t="shared" si="372"/>
        <v>P</v>
      </c>
      <c r="C4791">
        <f t="shared" si="373"/>
        <v>0.89999999999999991</v>
      </c>
      <c r="D4791">
        <f t="shared" si="374"/>
        <v>1</v>
      </c>
      <c r="E4791">
        <f t="shared" si="375"/>
        <v>0.89999999999999991</v>
      </c>
      <c r="G4791" t="s">
        <v>5869</v>
      </c>
      <c r="H4791" t="s">
        <v>39</v>
      </c>
      <c r="I4791" s="58" t="s">
        <v>90</v>
      </c>
      <c r="J4791" s="58" t="s">
        <v>41</v>
      </c>
      <c r="K4791" s="58" t="s">
        <v>42</v>
      </c>
      <c r="N4791" t="s">
        <v>43</v>
      </c>
      <c r="S4791" t="s">
        <v>737</v>
      </c>
      <c r="T4791" t="s">
        <v>45</v>
      </c>
      <c r="U4791" t="s">
        <v>46</v>
      </c>
      <c r="V4791" t="s">
        <v>46</v>
      </c>
      <c r="W4791" t="s">
        <v>111</v>
      </c>
      <c r="X4791" t="s">
        <v>112</v>
      </c>
      <c r="Y4791" t="s">
        <v>113</v>
      </c>
      <c r="Z4791" t="s">
        <v>152</v>
      </c>
      <c r="AA4791" t="s">
        <v>153</v>
      </c>
      <c r="AB4791" t="s">
        <v>604</v>
      </c>
      <c r="AC4791" t="s">
        <v>605</v>
      </c>
      <c r="AD4791" t="s">
        <v>5514</v>
      </c>
      <c r="AF4791" t="s">
        <v>55</v>
      </c>
      <c r="AG4791" t="s">
        <v>46</v>
      </c>
      <c r="AH4791" t="s">
        <v>56</v>
      </c>
      <c r="AI4791" t="s">
        <v>56</v>
      </c>
      <c r="AJ4791" t="s">
        <v>56</v>
      </c>
      <c r="AK4791" t="s">
        <v>56</v>
      </c>
      <c r="AL4791" t="s">
        <v>56</v>
      </c>
      <c r="AM4791" t="s">
        <v>56</v>
      </c>
      <c r="AN4791" t="s">
        <v>56</v>
      </c>
      <c r="AO4791" t="s">
        <v>56</v>
      </c>
      <c r="AP4791" t="s">
        <v>56</v>
      </c>
      <c r="AQ4791" t="s">
        <v>56</v>
      </c>
      <c r="AR4791" t="s">
        <v>56</v>
      </c>
      <c r="AS4791" t="s">
        <v>56</v>
      </c>
      <c r="AT4791" t="s">
        <v>46</v>
      </c>
      <c r="AU4791" t="s">
        <v>56</v>
      </c>
      <c r="AV4791" t="s">
        <v>56</v>
      </c>
      <c r="AW4791" t="s">
        <v>56</v>
      </c>
    </row>
    <row r="4792" spans="1:49" x14ac:dyDescent="0.3">
      <c r="A4792" t="str">
        <f t="shared" si="371"/>
        <v>TUKE</v>
      </c>
      <c r="B4792" t="str">
        <f t="shared" si="372"/>
        <v>V</v>
      </c>
      <c r="C4792">
        <f t="shared" si="373"/>
        <v>0.89999999999999991</v>
      </c>
      <c r="D4792">
        <f t="shared" si="374"/>
        <v>1</v>
      </c>
      <c r="E4792">
        <f t="shared" si="375"/>
        <v>0.89999999999999991</v>
      </c>
      <c r="G4792" t="s">
        <v>5870</v>
      </c>
      <c r="H4792" t="s">
        <v>39</v>
      </c>
      <c r="I4792" s="58" t="s">
        <v>133</v>
      </c>
      <c r="J4792" s="58" t="s">
        <v>41</v>
      </c>
      <c r="K4792" s="58" t="s">
        <v>76</v>
      </c>
      <c r="N4792" t="s">
        <v>713</v>
      </c>
      <c r="P4792" t="s">
        <v>78</v>
      </c>
      <c r="Q4792" t="s">
        <v>79</v>
      </c>
      <c r="S4792" t="s">
        <v>80</v>
      </c>
      <c r="T4792" t="s">
        <v>45</v>
      </c>
      <c r="U4792" t="s">
        <v>46</v>
      </c>
      <c r="V4792" t="s">
        <v>46</v>
      </c>
      <c r="W4792" t="s">
        <v>714</v>
      </c>
      <c r="X4792" t="s">
        <v>715</v>
      </c>
      <c r="Y4792" t="s">
        <v>716</v>
      </c>
      <c r="Z4792" t="s">
        <v>717</v>
      </c>
      <c r="AA4792" t="s">
        <v>718</v>
      </c>
      <c r="AB4792" t="s">
        <v>719</v>
      </c>
      <c r="AC4792" t="s">
        <v>720</v>
      </c>
      <c r="AD4792" t="s">
        <v>2792</v>
      </c>
      <c r="AF4792" t="s">
        <v>55</v>
      </c>
      <c r="AG4792" t="s">
        <v>46</v>
      </c>
      <c r="AH4792" t="s">
        <v>56</v>
      </c>
      <c r="AI4792" t="s">
        <v>56</v>
      </c>
      <c r="AJ4792" t="s">
        <v>56</v>
      </c>
      <c r="AK4792" t="s">
        <v>56</v>
      </c>
      <c r="AL4792" t="s">
        <v>56</v>
      </c>
      <c r="AM4792" t="s">
        <v>56</v>
      </c>
      <c r="AN4792" t="s">
        <v>56</v>
      </c>
      <c r="AO4792" t="s">
        <v>56</v>
      </c>
      <c r="AP4792" t="s">
        <v>56</v>
      </c>
      <c r="AQ4792" t="s">
        <v>56</v>
      </c>
      <c r="AR4792" t="s">
        <v>56</v>
      </c>
      <c r="AS4792" t="s">
        <v>56</v>
      </c>
      <c r="AT4792" t="s">
        <v>56</v>
      </c>
      <c r="AU4792" t="s">
        <v>56</v>
      </c>
      <c r="AV4792" t="s">
        <v>56</v>
      </c>
      <c r="AW4792" t="s">
        <v>56</v>
      </c>
    </row>
    <row r="4793" spans="1:49" x14ac:dyDescent="0.3">
      <c r="A4793" t="str">
        <f t="shared" si="371"/>
        <v>VŠMU</v>
      </c>
      <c r="B4793" t="str">
        <f t="shared" si="372"/>
        <v>P</v>
      </c>
      <c r="C4793">
        <f t="shared" si="373"/>
        <v>0.89999999999999991</v>
      </c>
      <c r="D4793">
        <f t="shared" si="374"/>
        <v>1</v>
      </c>
      <c r="E4793">
        <f t="shared" si="375"/>
        <v>0.89999999999999991</v>
      </c>
      <c r="G4793" t="s">
        <v>5871</v>
      </c>
      <c r="H4793" t="s">
        <v>39</v>
      </c>
      <c r="I4793" s="58" t="s">
        <v>133</v>
      </c>
      <c r="J4793" s="58" t="s">
        <v>41</v>
      </c>
      <c r="K4793" s="58" t="s">
        <v>91</v>
      </c>
      <c r="N4793" t="s">
        <v>491</v>
      </c>
      <c r="O4793" t="s">
        <v>492</v>
      </c>
      <c r="R4793" t="s">
        <v>79</v>
      </c>
      <c r="S4793" t="s">
        <v>1379</v>
      </c>
      <c r="T4793" t="s">
        <v>45</v>
      </c>
      <c r="U4793" t="s">
        <v>46</v>
      </c>
      <c r="V4793" t="s">
        <v>46</v>
      </c>
      <c r="W4793" t="s">
        <v>111</v>
      </c>
      <c r="X4793" t="s">
        <v>112</v>
      </c>
      <c r="Y4793" t="s">
        <v>113</v>
      </c>
      <c r="Z4793" t="s">
        <v>428</v>
      </c>
      <c r="AA4793" t="s">
        <v>429</v>
      </c>
      <c r="AB4793" t="s">
        <v>430</v>
      </c>
      <c r="AC4793" t="s">
        <v>431</v>
      </c>
      <c r="AE4793" t="s">
        <v>1141</v>
      </c>
      <c r="AF4793" t="s">
        <v>55</v>
      </c>
      <c r="AG4793" t="s">
        <v>56</v>
      </c>
      <c r="AH4793" t="s">
        <v>46</v>
      </c>
      <c r="AI4793" t="s">
        <v>56</v>
      </c>
      <c r="AJ4793" t="s">
        <v>56</v>
      </c>
      <c r="AK4793" t="s">
        <v>56</v>
      </c>
      <c r="AL4793" t="s">
        <v>56</v>
      </c>
      <c r="AM4793" t="s">
        <v>56</v>
      </c>
      <c r="AN4793" t="s">
        <v>56</v>
      </c>
      <c r="AO4793" t="s">
        <v>56</v>
      </c>
      <c r="AP4793" t="s">
        <v>56</v>
      </c>
      <c r="AQ4793" t="s">
        <v>56</v>
      </c>
      <c r="AR4793" t="s">
        <v>56</v>
      </c>
      <c r="AS4793" t="s">
        <v>56</v>
      </c>
      <c r="AT4793" t="s">
        <v>56</v>
      </c>
      <c r="AU4793" t="s">
        <v>56</v>
      </c>
      <c r="AV4793" t="s">
        <v>46</v>
      </c>
      <c r="AW4793" t="s">
        <v>56</v>
      </c>
    </row>
    <row r="4794" spans="1:49" x14ac:dyDescent="0.3">
      <c r="A4794" t="str">
        <f t="shared" si="371"/>
        <v>TUKE</v>
      </c>
      <c r="B4794" t="str">
        <f t="shared" si="372"/>
        <v>V</v>
      </c>
      <c r="C4794">
        <f t="shared" si="373"/>
        <v>1.56</v>
      </c>
      <c r="D4794">
        <f t="shared" si="374"/>
        <v>1</v>
      </c>
      <c r="E4794">
        <f t="shared" si="375"/>
        <v>1.56</v>
      </c>
      <c r="G4794" t="s">
        <v>5872</v>
      </c>
      <c r="H4794" t="s">
        <v>39</v>
      </c>
      <c r="I4794" s="58" t="s">
        <v>104</v>
      </c>
      <c r="J4794" s="58" t="s">
        <v>41</v>
      </c>
      <c r="K4794" s="58" t="s">
        <v>76</v>
      </c>
      <c r="N4794" t="s">
        <v>514</v>
      </c>
      <c r="P4794" t="s">
        <v>78</v>
      </c>
      <c r="Q4794" t="s">
        <v>79</v>
      </c>
      <c r="S4794" t="s">
        <v>80</v>
      </c>
      <c r="T4794" t="s">
        <v>45</v>
      </c>
      <c r="U4794" t="s">
        <v>46</v>
      </c>
      <c r="V4794" t="s">
        <v>46</v>
      </c>
      <c r="W4794" t="s">
        <v>714</v>
      </c>
      <c r="X4794" t="s">
        <v>715</v>
      </c>
      <c r="Y4794" t="s">
        <v>716</v>
      </c>
      <c r="Z4794" t="s">
        <v>717</v>
      </c>
      <c r="AA4794" t="s">
        <v>718</v>
      </c>
      <c r="AB4794" t="s">
        <v>719</v>
      </c>
      <c r="AC4794" t="s">
        <v>720</v>
      </c>
      <c r="AD4794" t="s">
        <v>2792</v>
      </c>
      <c r="AF4794" t="s">
        <v>55</v>
      </c>
      <c r="AG4794" t="s">
        <v>46</v>
      </c>
      <c r="AH4794" t="s">
        <v>56</v>
      </c>
      <c r="AI4794" t="s">
        <v>56</v>
      </c>
      <c r="AJ4794" t="s">
        <v>56</v>
      </c>
      <c r="AK4794" t="s">
        <v>56</v>
      </c>
      <c r="AL4794" t="s">
        <v>56</v>
      </c>
      <c r="AM4794" t="s">
        <v>56</v>
      </c>
      <c r="AN4794" t="s">
        <v>56</v>
      </c>
      <c r="AO4794" t="s">
        <v>56</v>
      </c>
      <c r="AP4794" t="s">
        <v>56</v>
      </c>
      <c r="AQ4794" t="s">
        <v>56</v>
      </c>
      <c r="AR4794" t="s">
        <v>56</v>
      </c>
      <c r="AS4794" t="s">
        <v>56</v>
      </c>
      <c r="AT4794" t="s">
        <v>56</v>
      </c>
      <c r="AU4794" t="s">
        <v>56</v>
      </c>
      <c r="AV4794" t="s">
        <v>56</v>
      </c>
      <c r="AW4794" t="s">
        <v>56</v>
      </c>
    </row>
    <row r="4795" spans="1:49" x14ac:dyDescent="0.3">
      <c r="A4795" t="str">
        <f t="shared" si="371"/>
        <v>STU</v>
      </c>
      <c r="B4795" t="str">
        <f t="shared" si="372"/>
        <v>V</v>
      </c>
      <c r="C4795">
        <f t="shared" si="373"/>
        <v>0.44999999999999996</v>
      </c>
      <c r="D4795">
        <f t="shared" si="374"/>
        <v>1</v>
      </c>
      <c r="E4795">
        <f t="shared" si="375"/>
        <v>0.44999999999999996</v>
      </c>
      <c r="G4795" t="s">
        <v>5873</v>
      </c>
      <c r="H4795" t="s">
        <v>39</v>
      </c>
      <c r="I4795" s="58" t="s">
        <v>68</v>
      </c>
      <c r="J4795" s="58" t="s">
        <v>41</v>
      </c>
      <c r="K4795" s="58" t="s">
        <v>97</v>
      </c>
      <c r="N4795" t="s">
        <v>327</v>
      </c>
      <c r="P4795" t="s">
        <v>78</v>
      </c>
      <c r="Q4795" t="s">
        <v>79</v>
      </c>
      <c r="S4795" t="s">
        <v>99</v>
      </c>
      <c r="T4795" t="s">
        <v>45</v>
      </c>
      <c r="U4795" t="s">
        <v>46</v>
      </c>
      <c r="V4795" t="s">
        <v>46</v>
      </c>
      <c r="W4795" t="s">
        <v>81</v>
      </c>
      <c r="X4795" t="s">
        <v>82</v>
      </c>
      <c r="Y4795" t="s">
        <v>83</v>
      </c>
      <c r="Z4795" t="s">
        <v>84</v>
      </c>
      <c r="AA4795" t="s">
        <v>85</v>
      </c>
      <c r="AB4795" t="s">
        <v>332</v>
      </c>
      <c r="AC4795" t="s">
        <v>333</v>
      </c>
      <c r="AE4795" t="s">
        <v>5802</v>
      </c>
      <c r="AF4795" t="s">
        <v>55</v>
      </c>
      <c r="AG4795" t="s">
        <v>56</v>
      </c>
      <c r="AH4795" t="s">
        <v>46</v>
      </c>
      <c r="AI4795" t="s">
        <v>56</v>
      </c>
      <c r="AJ4795" t="s">
        <v>56</v>
      </c>
      <c r="AK4795" t="s">
        <v>56</v>
      </c>
      <c r="AL4795" t="s">
        <v>56</v>
      </c>
      <c r="AM4795" t="s">
        <v>56</v>
      </c>
      <c r="AN4795" t="s">
        <v>56</v>
      </c>
      <c r="AO4795" t="s">
        <v>56</v>
      </c>
      <c r="AP4795" t="s">
        <v>56</v>
      </c>
      <c r="AQ4795" t="s">
        <v>56</v>
      </c>
      <c r="AR4795" t="s">
        <v>56</v>
      </c>
      <c r="AS4795" t="s">
        <v>56</v>
      </c>
      <c r="AT4795" t="s">
        <v>56</v>
      </c>
      <c r="AU4795" t="s">
        <v>56</v>
      </c>
      <c r="AV4795" t="s">
        <v>56</v>
      </c>
      <c r="AW4795" t="s">
        <v>56</v>
      </c>
    </row>
    <row r="4796" spans="1:49" x14ac:dyDescent="0.3">
      <c r="A4796" t="str">
        <f t="shared" si="371"/>
        <v>VŠMU</v>
      </c>
      <c r="B4796" t="str">
        <f t="shared" si="372"/>
        <v>P</v>
      </c>
      <c r="C4796">
        <f t="shared" si="373"/>
        <v>0.89999999999999991</v>
      </c>
      <c r="D4796">
        <f t="shared" si="374"/>
        <v>1</v>
      </c>
      <c r="E4796">
        <f t="shared" si="375"/>
        <v>0.89999999999999991</v>
      </c>
      <c r="G4796" t="s">
        <v>5874</v>
      </c>
      <c r="H4796" t="s">
        <v>39</v>
      </c>
      <c r="I4796" s="58" t="s">
        <v>133</v>
      </c>
      <c r="J4796" s="58" t="s">
        <v>41</v>
      </c>
      <c r="K4796" s="58" t="s">
        <v>91</v>
      </c>
      <c r="N4796" t="s">
        <v>491</v>
      </c>
      <c r="O4796" t="s">
        <v>492</v>
      </c>
      <c r="R4796" t="s">
        <v>79</v>
      </c>
      <c r="S4796" t="s">
        <v>1379</v>
      </c>
      <c r="T4796" t="s">
        <v>45</v>
      </c>
      <c r="U4796" t="s">
        <v>46</v>
      </c>
      <c r="V4796" t="s">
        <v>46</v>
      </c>
      <c r="W4796" t="s">
        <v>111</v>
      </c>
      <c r="X4796" t="s">
        <v>112</v>
      </c>
      <c r="Y4796" t="s">
        <v>113</v>
      </c>
      <c r="Z4796" t="s">
        <v>428</v>
      </c>
      <c r="AA4796" t="s">
        <v>429</v>
      </c>
      <c r="AB4796" t="s">
        <v>430</v>
      </c>
      <c r="AC4796" t="s">
        <v>431</v>
      </c>
      <c r="AE4796" t="s">
        <v>1141</v>
      </c>
      <c r="AF4796" t="s">
        <v>55</v>
      </c>
      <c r="AG4796" t="s">
        <v>56</v>
      </c>
      <c r="AH4796" t="s">
        <v>46</v>
      </c>
      <c r="AI4796" t="s">
        <v>56</v>
      </c>
      <c r="AJ4796" t="s">
        <v>56</v>
      </c>
      <c r="AK4796" t="s">
        <v>56</v>
      </c>
      <c r="AL4796" t="s">
        <v>56</v>
      </c>
      <c r="AM4796" t="s">
        <v>56</v>
      </c>
      <c r="AN4796" t="s">
        <v>56</v>
      </c>
      <c r="AO4796" t="s">
        <v>56</v>
      </c>
      <c r="AP4796" t="s">
        <v>56</v>
      </c>
      <c r="AQ4796" t="s">
        <v>56</v>
      </c>
      <c r="AR4796" t="s">
        <v>56</v>
      </c>
      <c r="AS4796" t="s">
        <v>56</v>
      </c>
      <c r="AT4796" t="s">
        <v>56</v>
      </c>
      <c r="AU4796" t="s">
        <v>56</v>
      </c>
      <c r="AV4796" t="s">
        <v>46</v>
      </c>
      <c r="AW4796" t="s">
        <v>56</v>
      </c>
    </row>
    <row r="4797" spans="1:49" x14ac:dyDescent="0.3">
      <c r="A4797" t="str">
        <f t="shared" si="371"/>
        <v>VŠMU</v>
      </c>
      <c r="B4797" t="str">
        <f t="shared" si="372"/>
        <v>P</v>
      </c>
      <c r="C4797">
        <f t="shared" si="373"/>
        <v>3</v>
      </c>
      <c r="D4797">
        <f t="shared" si="374"/>
        <v>0.5</v>
      </c>
      <c r="E4797">
        <f t="shared" si="375"/>
        <v>1.5</v>
      </c>
      <c r="G4797" t="s">
        <v>5875</v>
      </c>
      <c r="H4797" t="s">
        <v>39</v>
      </c>
      <c r="I4797" s="58" t="s">
        <v>242</v>
      </c>
      <c r="J4797" s="58" t="s">
        <v>41</v>
      </c>
      <c r="K4797" s="58" t="s">
        <v>42</v>
      </c>
      <c r="N4797" t="s">
        <v>43</v>
      </c>
      <c r="S4797" t="s">
        <v>737</v>
      </c>
      <c r="T4797" t="s">
        <v>45</v>
      </c>
      <c r="U4797" t="s">
        <v>46</v>
      </c>
      <c r="V4797" t="s">
        <v>46</v>
      </c>
      <c r="W4797" t="s">
        <v>111</v>
      </c>
      <c r="X4797" t="s">
        <v>112</v>
      </c>
      <c r="Y4797" t="s">
        <v>113</v>
      </c>
      <c r="Z4797" t="s">
        <v>152</v>
      </c>
      <c r="AA4797" t="s">
        <v>153</v>
      </c>
      <c r="AB4797" t="s">
        <v>238</v>
      </c>
      <c r="AC4797" t="s">
        <v>239</v>
      </c>
      <c r="AD4797" t="s">
        <v>5876</v>
      </c>
      <c r="AF4797" t="s">
        <v>643</v>
      </c>
      <c r="AG4797" t="s">
        <v>56</v>
      </c>
      <c r="AH4797" t="s">
        <v>56</v>
      </c>
      <c r="AI4797" t="s">
        <v>46</v>
      </c>
      <c r="AJ4797" t="s">
        <v>56</v>
      </c>
      <c r="AK4797" t="s">
        <v>56</v>
      </c>
      <c r="AL4797" t="s">
        <v>56</v>
      </c>
      <c r="AM4797" t="s">
        <v>56</v>
      </c>
      <c r="AN4797" t="s">
        <v>56</v>
      </c>
      <c r="AO4797" t="s">
        <v>56</v>
      </c>
      <c r="AP4797" t="s">
        <v>56</v>
      </c>
      <c r="AQ4797" t="s">
        <v>56</v>
      </c>
      <c r="AR4797" t="s">
        <v>56</v>
      </c>
      <c r="AS4797" t="s">
        <v>56</v>
      </c>
      <c r="AT4797" t="s">
        <v>56</v>
      </c>
      <c r="AU4797" t="s">
        <v>56</v>
      </c>
      <c r="AV4797" t="s">
        <v>56</v>
      </c>
      <c r="AW4797" t="s">
        <v>56</v>
      </c>
    </row>
    <row r="4798" spans="1:49" x14ac:dyDescent="0.3">
      <c r="A4798" t="str">
        <f t="shared" si="371"/>
        <v>HuaJA</v>
      </c>
      <c r="B4798" t="str">
        <f t="shared" si="372"/>
        <v>P</v>
      </c>
      <c r="C4798">
        <f t="shared" si="373"/>
        <v>3</v>
      </c>
      <c r="D4798">
        <f t="shared" si="374"/>
        <v>0.5</v>
      </c>
      <c r="E4798">
        <f t="shared" si="375"/>
        <v>1.5</v>
      </c>
      <c r="G4798" t="s">
        <v>5875</v>
      </c>
      <c r="H4798" t="s">
        <v>39</v>
      </c>
      <c r="I4798" s="58" t="s">
        <v>242</v>
      </c>
      <c r="J4798" s="58" t="s">
        <v>41</v>
      </c>
      <c r="K4798" s="58" t="s">
        <v>42</v>
      </c>
      <c r="N4798" t="s">
        <v>43</v>
      </c>
      <c r="S4798" t="s">
        <v>69</v>
      </c>
      <c r="T4798" t="s">
        <v>318</v>
      </c>
      <c r="U4798" t="s">
        <v>2136</v>
      </c>
      <c r="V4798" t="s">
        <v>46</v>
      </c>
      <c r="W4798" t="s">
        <v>163</v>
      </c>
      <c r="X4798" t="s">
        <v>164</v>
      </c>
      <c r="Y4798" t="s">
        <v>165</v>
      </c>
      <c r="Z4798" t="s">
        <v>166</v>
      </c>
      <c r="AB4798" t="s">
        <v>167</v>
      </c>
      <c r="AD4798" t="s">
        <v>5876</v>
      </c>
      <c r="AF4798" t="s">
        <v>643</v>
      </c>
      <c r="AG4798" t="s">
        <v>56</v>
      </c>
      <c r="AH4798" t="s">
        <v>56</v>
      </c>
      <c r="AI4798" t="s">
        <v>46</v>
      </c>
      <c r="AJ4798" t="s">
        <v>56</v>
      </c>
      <c r="AK4798" t="s">
        <v>56</v>
      </c>
      <c r="AL4798" t="s">
        <v>56</v>
      </c>
      <c r="AM4798" t="s">
        <v>56</v>
      </c>
      <c r="AN4798" t="s">
        <v>56</v>
      </c>
      <c r="AO4798" t="s">
        <v>56</v>
      </c>
      <c r="AP4798" t="s">
        <v>56</v>
      </c>
      <c r="AQ4798" t="s">
        <v>56</v>
      </c>
      <c r="AR4798" t="s">
        <v>56</v>
      </c>
      <c r="AS4798" t="s">
        <v>56</v>
      </c>
      <c r="AT4798" t="s">
        <v>56</v>
      </c>
      <c r="AU4798" t="s">
        <v>56</v>
      </c>
      <c r="AV4798" t="s">
        <v>56</v>
      </c>
      <c r="AW4798" t="s">
        <v>56</v>
      </c>
    </row>
    <row r="4799" spans="1:49" x14ac:dyDescent="0.3">
      <c r="A4799" t="str">
        <f t="shared" si="371"/>
        <v>VŠVU</v>
      </c>
      <c r="B4799" t="str">
        <f t="shared" si="372"/>
        <v>V</v>
      </c>
      <c r="C4799">
        <f t="shared" si="373"/>
        <v>3</v>
      </c>
      <c r="D4799">
        <f t="shared" si="374"/>
        <v>1</v>
      </c>
      <c r="E4799">
        <f t="shared" si="375"/>
        <v>3</v>
      </c>
      <c r="G4799" t="s">
        <v>5877</v>
      </c>
      <c r="H4799" t="s">
        <v>39</v>
      </c>
      <c r="I4799" s="58" t="s">
        <v>242</v>
      </c>
      <c r="J4799" s="58" t="s">
        <v>41</v>
      </c>
      <c r="K4799" s="58" t="s">
        <v>76</v>
      </c>
      <c r="N4799" t="s">
        <v>805</v>
      </c>
      <c r="P4799" t="s">
        <v>78</v>
      </c>
      <c r="Q4799" t="s">
        <v>79</v>
      </c>
      <c r="S4799" t="s">
        <v>80</v>
      </c>
      <c r="T4799" t="s">
        <v>45</v>
      </c>
      <c r="U4799" t="s">
        <v>46</v>
      </c>
      <c r="V4799" t="s">
        <v>46</v>
      </c>
      <c r="W4799" t="s">
        <v>764</v>
      </c>
      <c r="X4799" t="s">
        <v>765</v>
      </c>
      <c r="Y4799" t="s">
        <v>766</v>
      </c>
      <c r="Z4799" t="s">
        <v>767</v>
      </c>
      <c r="AB4799" t="s">
        <v>982</v>
      </c>
      <c r="AC4799" t="s">
        <v>983</v>
      </c>
      <c r="AD4799" t="s">
        <v>1753</v>
      </c>
      <c r="AF4799" t="s">
        <v>55</v>
      </c>
      <c r="AG4799" t="s">
        <v>46</v>
      </c>
      <c r="AH4799" t="s">
        <v>56</v>
      </c>
      <c r="AI4799" t="s">
        <v>56</v>
      </c>
      <c r="AJ4799" t="s">
        <v>56</v>
      </c>
      <c r="AK4799" t="s">
        <v>56</v>
      </c>
      <c r="AL4799" t="s">
        <v>56</v>
      </c>
      <c r="AM4799" t="s">
        <v>56</v>
      </c>
      <c r="AN4799" t="s">
        <v>56</v>
      </c>
      <c r="AO4799" t="s">
        <v>56</v>
      </c>
      <c r="AP4799" t="s">
        <v>56</v>
      </c>
      <c r="AQ4799" t="s">
        <v>56</v>
      </c>
      <c r="AR4799" t="s">
        <v>56</v>
      </c>
      <c r="AS4799" t="s">
        <v>56</v>
      </c>
      <c r="AT4799" t="s">
        <v>56</v>
      </c>
      <c r="AU4799" t="s">
        <v>56</v>
      </c>
      <c r="AV4799" t="s">
        <v>56</v>
      </c>
      <c r="AW4799" t="s">
        <v>56</v>
      </c>
    </row>
    <row r="4800" spans="1:49" x14ac:dyDescent="0.3">
      <c r="A4800" t="str">
        <f t="shared" si="371"/>
        <v>TUKE</v>
      </c>
      <c r="B4800" t="str">
        <f t="shared" si="372"/>
        <v>V</v>
      </c>
      <c r="C4800">
        <f t="shared" si="373"/>
        <v>0.78</v>
      </c>
      <c r="D4800">
        <f t="shared" si="374"/>
        <v>1</v>
      </c>
      <c r="E4800">
        <f t="shared" si="375"/>
        <v>0.78</v>
      </c>
      <c r="G4800" t="s">
        <v>5878</v>
      </c>
      <c r="H4800" t="s">
        <v>39</v>
      </c>
      <c r="I4800" s="58" t="s">
        <v>75</v>
      </c>
      <c r="J4800" s="58" t="s">
        <v>41</v>
      </c>
      <c r="K4800" s="58" t="s">
        <v>76</v>
      </c>
      <c r="N4800" t="s">
        <v>713</v>
      </c>
      <c r="P4800" t="s">
        <v>78</v>
      </c>
      <c r="Q4800" t="s">
        <v>79</v>
      </c>
      <c r="S4800" t="s">
        <v>80</v>
      </c>
      <c r="T4800" t="s">
        <v>45</v>
      </c>
      <c r="U4800" t="s">
        <v>46</v>
      </c>
      <c r="V4800" t="s">
        <v>46</v>
      </c>
      <c r="W4800" t="s">
        <v>714</v>
      </c>
      <c r="X4800" t="s">
        <v>715</v>
      </c>
      <c r="Y4800" t="s">
        <v>716</v>
      </c>
      <c r="Z4800" t="s">
        <v>717</v>
      </c>
      <c r="AA4800" t="s">
        <v>718</v>
      </c>
      <c r="AB4800" t="s">
        <v>719</v>
      </c>
      <c r="AC4800" t="s">
        <v>720</v>
      </c>
      <c r="AD4800" t="s">
        <v>2792</v>
      </c>
      <c r="AF4800" t="s">
        <v>55</v>
      </c>
      <c r="AG4800" t="s">
        <v>46</v>
      </c>
      <c r="AH4800" t="s">
        <v>56</v>
      </c>
      <c r="AI4800" t="s">
        <v>56</v>
      </c>
      <c r="AJ4800" t="s">
        <v>56</v>
      </c>
      <c r="AK4800" t="s">
        <v>56</v>
      </c>
      <c r="AL4800" t="s">
        <v>56</v>
      </c>
      <c r="AM4800" t="s">
        <v>56</v>
      </c>
      <c r="AN4800" t="s">
        <v>56</v>
      </c>
      <c r="AO4800" t="s">
        <v>56</v>
      </c>
      <c r="AP4800" t="s">
        <v>56</v>
      </c>
      <c r="AQ4800" t="s">
        <v>56</v>
      </c>
      <c r="AR4800" t="s">
        <v>56</v>
      </c>
      <c r="AS4800" t="s">
        <v>56</v>
      </c>
      <c r="AT4800" t="s">
        <v>56</v>
      </c>
      <c r="AU4800" t="s">
        <v>56</v>
      </c>
      <c r="AV4800" t="s">
        <v>56</v>
      </c>
      <c r="AW4800" t="s">
        <v>56</v>
      </c>
    </row>
    <row r="4801" spans="1:49" x14ac:dyDescent="0.3">
      <c r="A4801" t="str">
        <f t="shared" si="371"/>
        <v>TUKE</v>
      </c>
      <c r="B4801" t="str">
        <f t="shared" si="372"/>
        <v>V</v>
      </c>
      <c r="C4801">
        <f t="shared" si="373"/>
        <v>0.78</v>
      </c>
      <c r="D4801">
        <f t="shared" si="374"/>
        <v>1</v>
      </c>
      <c r="E4801">
        <f t="shared" si="375"/>
        <v>0.78</v>
      </c>
      <c r="G4801" t="s">
        <v>5879</v>
      </c>
      <c r="H4801" t="s">
        <v>39</v>
      </c>
      <c r="I4801" s="58" t="s">
        <v>75</v>
      </c>
      <c r="J4801" s="58" t="s">
        <v>41</v>
      </c>
      <c r="K4801" s="58" t="s">
        <v>76</v>
      </c>
      <c r="N4801" t="s">
        <v>713</v>
      </c>
      <c r="P4801" t="s">
        <v>78</v>
      </c>
      <c r="Q4801" t="s">
        <v>79</v>
      </c>
      <c r="S4801" t="s">
        <v>80</v>
      </c>
      <c r="T4801" t="s">
        <v>45</v>
      </c>
      <c r="U4801" t="s">
        <v>46</v>
      </c>
      <c r="V4801" t="s">
        <v>46</v>
      </c>
      <c r="W4801" t="s">
        <v>714</v>
      </c>
      <c r="X4801" t="s">
        <v>715</v>
      </c>
      <c r="Y4801" t="s">
        <v>716</v>
      </c>
      <c r="Z4801" t="s">
        <v>717</v>
      </c>
      <c r="AA4801" t="s">
        <v>718</v>
      </c>
      <c r="AB4801" t="s">
        <v>719</v>
      </c>
      <c r="AC4801" t="s">
        <v>720</v>
      </c>
      <c r="AD4801" t="s">
        <v>2792</v>
      </c>
      <c r="AF4801" t="s">
        <v>55</v>
      </c>
      <c r="AG4801" t="s">
        <v>46</v>
      </c>
      <c r="AH4801" t="s">
        <v>56</v>
      </c>
      <c r="AI4801" t="s">
        <v>56</v>
      </c>
      <c r="AJ4801" t="s">
        <v>56</v>
      </c>
      <c r="AK4801" t="s">
        <v>56</v>
      </c>
      <c r="AL4801" t="s">
        <v>56</v>
      </c>
      <c r="AM4801" t="s">
        <v>56</v>
      </c>
      <c r="AN4801" t="s">
        <v>56</v>
      </c>
      <c r="AO4801" t="s">
        <v>56</v>
      </c>
      <c r="AP4801" t="s">
        <v>56</v>
      </c>
      <c r="AQ4801" t="s">
        <v>56</v>
      </c>
      <c r="AR4801" t="s">
        <v>56</v>
      </c>
      <c r="AS4801" t="s">
        <v>56</v>
      </c>
      <c r="AT4801" t="s">
        <v>56</v>
      </c>
      <c r="AU4801" t="s">
        <v>56</v>
      </c>
      <c r="AV4801" t="s">
        <v>56</v>
      </c>
      <c r="AW4801" t="s">
        <v>56</v>
      </c>
    </row>
    <row r="4802" spans="1:49" x14ac:dyDescent="0.3">
      <c r="A4802" t="str">
        <f t="shared" ref="A4802:A4865" si="376">+VLOOKUP(X4802,VVS_nasa,2,FALSE)</f>
        <v>VŠVU</v>
      </c>
      <c r="B4802" t="str">
        <f t="shared" ref="B4802:B4865" si="377">+VLOOKUP(K4802,Per_Viz,2,FALSE)</f>
        <v>V</v>
      </c>
      <c r="C4802">
        <f t="shared" ref="C4802:C4865" si="378">+VLOOKUP(I4802,EUCA,2,FALSE)</f>
        <v>1.7999999999999998</v>
      </c>
      <c r="D4802">
        <f t="shared" si="374"/>
        <v>1</v>
      </c>
      <c r="E4802">
        <f t="shared" si="375"/>
        <v>1.7999999999999998</v>
      </c>
      <c r="G4802" t="s">
        <v>5880</v>
      </c>
      <c r="H4802" t="s">
        <v>39</v>
      </c>
      <c r="I4802" s="58" t="s">
        <v>96</v>
      </c>
      <c r="J4802" s="58" t="s">
        <v>41</v>
      </c>
      <c r="K4802" s="58" t="s">
        <v>76</v>
      </c>
      <c r="N4802" t="s">
        <v>805</v>
      </c>
      <c r="P4802" t="s">
        <v>78</v>
      </c>
      <c r="Q4802" t="s">
        <v>79</v>
      </c>
      <c r="S4802" t="s">
        <v>80</v>
      </c>
      <c r="T4802" t="s">
        <v>45</v>
      </c>
      <c r="U4802" t="s">
        <v>46</v>
      </c>
      <c r="V4802" t="s">
        <v>46</v>
      </c>
      <c r="W4802" t="s">
        <v>764</v>
      </c>
      <c r="X4802" t="s">
        <v>765</v>
      </c>
      <c r="Y4802" t="s">
        <v>766</v>
      </c>
      <c r="Z4802" t="s">
        <v>767</v>
      </c>
      <c r="AB4802" t="s">
        <v>982</v>
      </c>
      <c r="AC4802" t="s">
        <v>983</v>
      </c>
      <c r="AD4802" t="s">
        <v>5881</v>
      </c>
      <c r="AF4802" t="s">
        <v>186</v>
      </c>
      <c r="AG4802" t="s">
        <v>56</v>
      </c>
      <c r="AH4802" t="s">
        <v>56</v>
      </c>
      <c r="AI4802" t="s">
        <v>46</v>
      </c>
      <c r="AJ4802" t="s">
        <v>56</v>
      </c>
      <c r="AK4802" t="s">
        <v>56</v>
      </c>
      <c r="AL4802" t="s">
        <v>56</v>
      </c>
      <c r="AM4802" t="s">
        <v>56</v>
      </c>
      <c r="AN4802" t="s">
        <v>56</v>
      </c>
      <c r="AO4802" t="s">
        <v>56</v>
      </c>
      <c r="AP4802" t="s">
        <v>56</v>
      </c>
      <c r="AQ4802" t="s">
        <v>56</v>
      </c>
      <c r="AR4802" t="s">
        <v>56</v>
      </c>
      <c r="AS4802" t="s">
        <v>56</v>
      </c>
      <c r="AT4802" t="s">
        <v>56</v>
      </c>
      <c r="AU4802" t="s">
        <v>56</v>
      </c>
      <c r="AV4802" t="s">
        <v>56</v>
      </c>
      <c r="AW4802" t="s">
        <v>56</v>
      </c>
    </row>
    <row r="4803" spans="1:49" x14ac:dyDescent="0.3">
      <c r="A4803" t="str">
        <f t="shared" si="376"/>
        <v>TUKE</v>
      </c>
      <c r="B4803" t="str">
        <f t="shared" si="377"/>
        <v>V</v>
      </c>
      <c r="C4803">
        <f t="shared" si="378"/>
        <v>0.78</v>
      </c>
      <c r="D4803">
        <f t="shared" ref="D4803:D4866" si="379">1/COUNTIF(G:G,G4803)</f>
        <v>1</v>
      </c>
      <c r="E4803">
        <f t="shared" ref="E4803:E4866" si="380">+C4803*D4803</f>
        <v>0.78</v>
      </c>
      <c r="G4803" t="s">
        <v>5882</v>
      </c>
      <c r="H4803" t="s">
        <v>39</v>
      </c>
      <c r="I4803" s="58" t="s">
        <v>75</v>
      </c>
      <c r="J4803" s="58" t="s">
        <v>41</v>
      </c>
      <c r="K4803" s="58" t="s">
        <v>76</v>
      </c>
      <c r="N4803" t="s">
        <v>713</v>
      </c>
      <c r="P4803" t="s">
        <v>78</v>
      </c>
      <c r="Q4803" t="s">
        <v>79</v>
      </c>
      <c r="S4803" t="s">
        <v>80</v>
      </c>
      <c r="T4803" t="s">
        <v>45</v>
      </c>
      <c r="U4803" t="s">
        <v>46</v>
      </c>
      <c r="V4803" t="s">
        <v>46</v>
      </c>
      <c r="W4803" t="s">
        <v>714</v>
      </c>
      <c r="X4803" t="s">
        <v>715</v>
      </c>
      <c r="Y4803" t="s">
        <v>716</v>
      </c>
      <c r="Z4803" t="s">
        <v>717</v>
      </c>
      <c r="AA4803" t="s">
        <v>718</v>
      </c>
      <c r="AB4803" t="s">
        <v>719</v>
      </c>
      <c r="AC4803" t="s">
        <v>720</v>
      </c>
      <c r="AD4803" t="s">
        <v>2792</v>
      </c>
      <c r="AF4803" t="s">
        <v>55</v>
      </c>
      <c r="AG4803" t="s">
        <v>46</v>
      </c>
      <c r="AH4803" t="s">
        <v>56</v>
      </c>
      <c r="AI4803" t="s">
        <v>56</v>
      </c>
      <c r="AJ4803" t="s">
        <v>56</v>
      </c>
      <c r="AK4803" t="s">
        <v>56</v>
      </c>
      <c r="AL4803" t="s">
        <v>56</v>
      </c>
      <c r="AM4803" t="s">
        <v>56</v>
      </c>
      <c r="AN4803" t="s">
        <v>56</v>
      </c>
      <c r="AO4803" t="s">
        <v>56</v>
      </c>
      <c r="AP4803" t="s">
        <v>56</v>
      </c>
      <c r="AQ4803" t="s">
        <v>56</v>
      </c>
      <c r="AR4803" t="s">
        <v>56</v>
      </c>
      <c r="AS4803" t="s">
        <v>56</v>
      </c>
      <c r="AT4803" t="s">
        <v>56</v>
      </c>
      <c r="AU4803" t="s">
        <v>56</v>
      </c>
      <c r="AV4803" t="s">
        <v>56</v>
      </c>
      <c r="AW4803" t="s">
        <v>56</v>
      </c>
    </row>
    <row r="4804" spans="1:49" x14ac:dyDescent="0.3">
      <c r="A4804" t="str">
        <f t="shared" si="376"/>
        <v>TUKE</v>
      </c>
      <c r="B4804" t="str">
        <f t="shared" si="377"/>
        <v>V</v>
      </c>
      <c r="C4804">
        <f t="shared" si="378"/>
        <v>0.78</v>
      </c>
      <c r="D4804">
        <f t="shared" si="379"/>
        <v>1</v>
      </c>
      <c r="E4804">
        <f t="shared" si="380"/>
        <v>0.78</v>
      </c>
      <c r="G4804" t="s">
        <v>5883</v>
      </c>
      <c r="H4804" t="s">
        <v>39</v>
      </c>
      <c r="I4804" s="58" t="s">
        <v>75</v>
      </c>
      <c r="J4804" s="58" t="s">
        <v>41</v>
      </c>
      <c r="K4804" s="58" t="s">
        <v>76</v>
      </c>
      <c r="N4804" t="s">
        <v>713</v>
      </c>
      <c r="P4804" t="s">
        <v>78</v>
      </c>
      <c r="Q4804" t="s">
        <v>79</v>
      </c>
      <c r="S4804" t="s">
        <v>80</v>
      </c>
      <c r="T4804" t="s">
        <v>45</v>
      </c>
      <c r="U4804" t="s">
        <v>46</v>
      </c>
      <c r="V4804" t="s">
        <v>46</v>
      </c>
      <c r="W4804" t="s">
        <v>714</v>
      </c>
      <c r="X4804" t="s">
        <v>715</v>
      </c>
      <c r="Y4804" t="s">
        <v>716</v>
      </c>
      <c r="Z4804" t="s">
        <v>717</v>
      </c>
      <c r="AA4804" t="s">
        <v>718</v>
      </c>
      <c r="AB4804" t="s">
        <v>719</v>
      </c>
      <c r="AC4804" t="s">
        <v>720</v>
      </c>
      <c r="AD4804" t="s">
        <v>2792</v>
      </c>
      <c r="AF4804" t="s">
        <v>55</v>
      </c>
      <c r="AG4804" t="s">
        <v>46</v>
      </c>
      <c r="AH4804" t="s">
        <v>56</v>
      </c>
      <c r="AI4804" t="s">
        <v>56</v>
      </c>
      <c r="AJ4804" t="s">
        <v>56</v>
      </c>
      <c r="AK4804" t="s">
        <v>56</v>
      </c>
      <c r="AL4804" t="s">
        <v>56</v>
      </c>
      <c r="AM4804" t="s">
        <v>56</v>
      </c>
      <c r="AN4804" t="s">
        <v>56</v>
      </c>
      <c r="AO4804" t="s">
        <v>56</v>
      </c>
      <c r="AP4804" t="s">
        <v>56</v>
      </c>
      <c r="AQ4804" t="s">
        <v>56</v>
      </c>
      <c r="AR4804" t="s">
        <v>56</v>
      </c>
      <c r="AS4804" t="s">
        <v>56</v>
      </c>
      <c r="AT4804" t="s">
        <v>56</v>
      </c>
      <c r="AU4804" t="s">
        <v>56</v>
      </c>
      <c r="AV4804" t="s">
        <v>56</v>
      </c>
      <c r="AW4804" t="s">
        <v>56</v>
      </c>
    </row>
    <row r="4805" spans="1:49" x14ac:dyDescent="0.3">
      <c r="A4805" t="str">
        <f t="shared" si="376"/>
        <v>VŠVU</v>
      </c>
      <c r="B4805" t="str">
        <f t="shared" si="377"/>
        <v>V</v>
      </c>
      <c r="C4805">
        <f t="shared" si="378"/>
        <v>1.7999999999999998</v>
      </c>
      <c r="D4805">
        <f t="shared" si="379"/>
        <v>1</v>
      </c>
      <c r="E4805">
        <f t="shared" si="380"/>
        <v>1.7999999999999998</v>
      </c>
      <c r="G4805" t="s">
        <v>5884</v>
      </c>
      <c r="H4805" t="s">
        <v>39</v>
      </c>
      <c r="I4805" s="58" t="s">
        <v>96</v>
      </c>
      <c r="J4805" s="58" t="s">
        <v>41</v>
      </c>
      <c r="K4805" s="58" t="s">
        <v>76</v>
      </c>
      <c r="N4805" t="s">
        <v>805</v>
      </c>
      <c r="P4805" t="s">
        <v>78</v>
      </c>
      <c r="Q4805" t="s">
        <v>79</v>
      </c>
      <c r="S4805" t="s">
        <v>80</v>
      </c>
      <c r="T4805" t="s">
        <v>45</v>
      </c>
      <c r="U4805" t="s">
        <v>46</v>
      </c>
      <c r="V4805" t="s">
        <v>46</v>
      </c>
      <c r="W4805" t="s">
        <v>764</v>
      </c>
      <c r="X4805" t="s">
        <v>765</v>
      </c>
      <c r="Y4805" t="s">
        <v>766</v>
      </c>
      <c r="Z4805" t="s">
        <v>767</v>
      </c>
      <c r="AB4805" t="s">
        <v>982</v>
      </c>
      <c r="AC4805" t="s">
        <v>983</v>
      </c>
      <c r="AD4805" t="s">
        <v>5881</v>
      </c>
      <c r="AF4805" t="s">
        <v>186</v>
      </c>
      <c r="AG4805" t="s">
        <v>56</v>
      </c>
      <c r="AH4805" t="s">
        <v>56</v>
      </c>
      <c r="AI4805" t="s">
        <v>46</v>
      </c>
      <c r="AJ4805" t="s">
        <v>56</v>
      </c>
      <c r="AK4805" t="s">
        <v>56</v>
      </c>
      <c r="AL4805" t="s">
        <v>56</v>
      </c>
      <c r="AM4805" t="s">
        <v>56</v>
      </c>
      <c r="AN4805" t="s">
        <v>56</v>
      </c>
      <c r="AO4805" t="s">
        <v>56</v>
      </c>
      <c r="AP4805" t="s">
        <v>56</v>
      </c>
      <c r="AQ4805" t="s">
        <v>56</v>
      </c>
      <c r="AR4805" t="s">
        <v>56</v>
      </c>
      <c r="AS4805" t="s">
        <v>56</v>
      </c>
      <c r="AT4805" t="s">
        <v>56</v>
      </c>
      <c r="AU4805" t="s">
        <v>56</v>
      </c>
      <c r="AV4805" t="s">
        <v>56</v>
      </c>
      <c r="AW4805" t="s">
        <v>56</v>
      </c>
    </row>
    <row r="4806" spans="1:49" x14ac:dyDescent="0.3">
      <c r="A4806" t="str">
        <f t="shared" si="376"/>
        <v>VŠVU</v>
      </c>
      <c r="B4806" t="str">
        <f t="shared" si="377"/>
        <v>V</v>
      </c>
      <c r="C4806">
        <f t="shared" si="378"/>
        <v>3</v>
      </c>
      <c r="D4806">
        <f t="shared" si="379"/>
        <v>1</v>
      </c>
      <c r="E4806">
        <f t="shared" si="380"/>
        <v>3</v>
      </c>
      <c r="G4806" t="s">
        <v>5885</v>
      </c>
      <c r="H4806" t="s">
        <v>39</v>
      </c>
      <c r="I4806" s="58" t="s">
        <v>242</v>
      </c>
      <c r="J4806" s="58" t="s">
        <v>41</v>
      </c>
      <c r="K4806" s="58" t="s">
        <v>76</v>
      </c>
      <c r="N4806" t="s">
        <v>805</v>
      </c>
      <c r="P4806" t="s">
        <v>78</v>
      </c>
      <c r="Q4806" t="s">
        <v>79</v>
      </c>
      <c r="S4806" t="s">
        <v>80</v>
      </c>
      <c r="T4806" t="s">
        <v>45</v>
      </c>
      <c r="U4806" t="s">
        <v>46</v>
      </c>
      <c r="V4806" t="s">
        <v>46</v>
      </c>
      <c r="W4806" t="s">
        <v>764</v>
      </c>
      <c r="X4806" t="s">
        <v>765</v>
      </c>
      <c r="Y4806" t="s">
        <v>766</v>
      </c>
      <c r="Z4806" t="s">
        <v>767</v>
      </c>
      <c r="AB4806" t="s">
        <v>982</v>
      </c>
      <c r="AC4806" t="s">
        <v>983</v>
      </c>
      <c r="AD4806" t="s">
        <v>5881</v>
      </c>
      <c r="AF4806" t="s">
        <v>186</v>
      </c>
      <c r="AG4806" t="s">
        <v>56</v>
      </c>
      <c r="AH4806" t="s">
        <v>56</v>
      </c>
      <c r="AI4806" t="s">
        <v>46</v>
      </c>
      <c r="AJ4806" t="s">
        <v>56</v>
      </c>
      <c r="AK4806" t="s">
        <v>56</v>
      </c>
      <c r="AL4806" t="s">
        <v>56</v>
      </c>
      <c r="AM4806" t="s">
        <v>56</v>
      </c>
      <c r="AN4806" t="s">
        <v>56</v>
      </c>
      <c r="AO4806" t="s">
        <v>56</v>
      </c>
      <c r="AP4806" t="s">
        <v>56</v>
      </c>
      <c r="AQ4806" t="s">
        <v>56</v>
      </c>
      <c r="AR4806" t="s">
        <v>56</v>
      </c>
      <c r="AS4806" t="s">
        <v>56</v>
      </c>
      <c r="AT4806" t="s">
        <v>56</v>
      </c>
      <c r="AU4806" t="s">
        <v>56</v>
      </c>
      <c r="AV4806" t="s">
        <v>56</v>
      </c>
      <c r="AW4806" t="s">
        <v>56</v>
      </c>
    </row>
    <row r="4807" spans="1:49" x14ac:dyDescent="0.3">
      <c r="A4807" t="str">
        <f t="shared" si="376"/>
        <v>TUKE</v>
      </c>
      <c r="B4807" t="str">
        <f t="shared" si="377"/>
        <v>V</v>
      </c>
      <c r="C4807">
        <f t="shared" si="378"/>
        <v>0.78</v>
      </c>
      <c r="D4807">
        <f t="shared" si="379"/>
        <v>1</v>
      </c>
      <c r="E4807">
        <f t="shared" si="380"/>
        <v>0.78</v>
      </c>
      <c r="G4807" t="s">
        <v>5886</v>
      </c>
      <c r="H4807" t="s">
        <v>39</v>
      </c>
      <c r="I4807" s="58" t="s">
        <v>75</v>
      </c>
      <c r="J4807" s="58" t="s">
        <v>41</v>
      </c>
      <c r="K4807" s="58" t="s">
        <v>76</v>
      </c>
      <c r="N4807" t="s">
        <v>713</v>
      </c>
      <c r="P4807" t="s">
        <v>78</v>
      </c>
      <c r="Q4807" t="s">
        <v>79</v>
      </c>
      <c r="S4807" t="s">
        <v>80</v>
      </c>
      <c r="T4807" t="s">
        <v>45</v>
      </c>
      <c r="U4807" t="s">
        <v>46</v>
      </c>
      <c r="V4807" t="s">
        <v>46</v>
      </c>
      <c r="W4807" t="s">
        <v>714</v>
      </c>
      <c r="X4807" t="s">
        <v>715</v>
      </c>
      <c r="Y4807" t="s">
        <v>716</v>
      </c>
      <c r="Z4807" t="s">
        <v>717</v>
      </c>
      <c r="AA4807" t="s">
        <v>718</v>
      </c>
      <c r="AB4807" t="s">
        <v>719</v>
      </c>
      <c r="AC4807" t="s">
        <v>720</v>
      </c>
      <c r="AD4807" t="s">
        <v>2792</v>
      </c>
      <c r="AF4807" t="s">
        <v>55</v>
      </c>
      <c r="AG4807" t="s">
        <v>46</v>
      </c>
      <c r="AH4807" t="s">
        <v>56</v>
      </c>
      <c r="AI4807" t="s">
        <v>56</v>
      </c>
      <c r="AJ4807" t="s">
        <v>56</v>
      </c>
      <c r="AK4807" t="s">
        <v>56</v>
      </c>
      <c r="AL4807" t="s">
        <v>56</v>
      </c>
      <c r="AM4807" t="s">
        <v>56</v>
      </c>
      <c r="AN4807" t="s">
        <v>56</v>
      </c>
      <c r="AO4807" t="s">
        <v>56</v>
      </c>
      <c r="AP4807" t="s">
        <v>56</v>
      </c>
      <c r="AQ4807" t="s">
        <v>56</v>
      </c>
      <c r="AR4807" t="s">
        <v>56</v>
      </c>
      <c r="AS4807" t="s">
        <v>56</v>
      </c>
      <c r="AT4807" t="s">
        <v>56</v>
      </c>
      <c r="AU4807" t="s">
        <v>56</v>
      </c>
      <c r="AV4807" t="s">
        <v>56</v>
      </c>
      <c r="AW4807" t="s">
        <v>56</v>
      </c>
    </row>
    <row r="4808" spans="1:49" x14ac:dyDescent="0.3">
      <c r="A4808" t="str">
        <f t="shared" si="376"/>
        <v>VŠMU</v>
      </c>
      <c r="B4808" t="str">
        <f t="shared" si="377"/>
        <v>P</v>
      </c>
      <c r="C4808">
        <f t="shared" si="378"/>
        <v>0.78</v>
      </c>
      <c r="D4808">
        <f t="shared" si="379"/>
        <v>1</v>
      </c>
      <c r="E4808">
        <f t="shared" si="380"/>
        <v>0.78</v>
      </c>
      <c r="G4808" t="s">
        <v>5887</v>
      </c>
      <c r="H4808" t="s">
        <v>39</v>
      </c>
      <c r="I4808" s="58" t="s">
        <v>75</v>
      </c>
      <c r="J4808" s="58" t="s">
        <v>41</v>
      </c>
      <c r="K4808" s="58" t="s">
        <v>42</v>
      </c>
      <c r="N4808" t="s">
        <v>43</v>
      </c>
      <c r="S4808" t="s">
        <v>57</v>
      </c>
      <c r="T4808" t="s">
        <v>73</v>
      </c>
      <c r="U4808" t="s">
        <v>149</v>
      </c>
      <c r="V4808" t="s">
        <v>46</v>
      </c>
      <c r="W4808" t="s">
        <v>111</v>
      </c>
      <c r="X4808" t="s">
        <v>112</v>
      </c>
      <c r="Y4808" t="s">
        <v>113</v>
      </c>
      <c r="Z4808" t="s">
        <v>152</v>
      </c>
      <c r="AA4808" t="s">
        <v>153</v>
      </c>
      <c r="AB4808" t="s">
        <v>273</v>
      </c>
      <c r="AC4808" t="s">
        <v>274</v>
      </c>
      <c r="AE4808" t="s">
        <v>5888</v>
      </c>
      <c r="AF4808" t="s">
        <v>55</v>
      </c>
      <c r="AG4808" t="s">
        <v>56</v>
      </c>
      <c r="AH4808" t="s">
        <v>46</v>
      </c>
      <c r="AI4808" t="s">
        <v>56</v>
      </c>
      <c r="AJ4808" t="s">
        <v>56</v>
      </c>
      <c r="AK4808" t="s">
        <v>56</v>
      </c>
      <c r="AL4808" t="s">
        <v>56</v>
      </c>
      <c r="AM4808" t="s">
        <v>56</v>
      </c>
      <c r="AN4808" t="s">
        <v>56</v>
      </c>
      <c r="AO4808" t="s">
        <v>56</v>
      </c>
      <c r="AP4808" t="s">
        <v>56</v>
      </c>
      <c r="AQ4808" t="s">
        <v>56</v>
      </c>
      <c r="AR4808" t="s">
        <v>56</v>
      </c>
      <c r="AS4808" t="s">
        <v>56</v>
      </c>
      <c r="AT4808" t="s">
        <v>56</v>
      </c>
      <c r="AU4808" t="s">
        <v>56</v>
      </c>
      <c r="AV4808" t="s">
        <v>46</v>
      </c>
      <c r="AW4808" t="s">
        <v>56</v>
      </c>
    </row>
    <row r="4809" spans="1:49" x14ac:dyDescent="0.3">
      <c r="A4809" t="str">
        <f t="shared" si="376"/>
        <v>VŠMU</v>
      </c>
      <c r="B4809" t="str">
        <f t="shared" si="377"/>
        <v>P</v>
      </c>
      <c r="C4809">
        <f t="shared" si="378"/>
        <v>1.56</v>
      </c>
      <c r="D4809">
        <f t="shared" si="379"/>
        <v>0.33333333333333331</v>
      </c>
      <c r="E4809">
        <f t="shared" si="380"/>
        <v>0.52</v>
      </c>
      <c r="G4809" t="s">
        <v>5889</v>
      </c>
      <c r="H4809" t="s">
        <v>39</v>
      </c>
      <c r="I4809" s="58" t="s">
        <v>104</v>
      </c>
      <c r="J4809" s="58" t="s">
        <v>41</v>
      </c>
      <c r="K4809" s="58" t="s">
        <v>42</v>
      </c>
      <c r="N4809" t="s">
        <v>43</v>
      </c>
      <c r="S4809" t="s">
        <v>737</v>
      </c>
      <c r="T4809" t="s">
        <v>45</v>
      </c>
      <c r="U4809" t="s">
        <v>46</v>
      </c>
      <c r="V4809" t="s">
        <v>46</v>
      </c>
      <c r="W4809" t="s">
        <v>111</v>
      </c>
      <c r="X4809" t="s">
        <v>112</v>
      </c>
      <c r="Y4809" t="s">
        <v>113</v>
      </c>
      <c r="Z4809" t="s">
        <v>152</v>
      </c>
      <c r="AA4809" t="s">
        <v>153</v>
      </c>
      <c r="AB4809" t="s">
        <v>238</v>
      </c>
      <c r="AC4809" t="s">
        <v>239</v>
      </c>
      <c r="AD4809" t="s">
        <v>5890</v>
      </c>
      <c r="AF4809" t="s">
        <v>55</v>
      </c>
      <c r="AG4809" t="s">
        <v>46</v>
      </c>
      <c r="AH4809" t="s">
        <v>56</v>
      </c>
      <c r="AI4809" t="s">
        <v>56</v>
      </c>
      <c r="AJ4809" t="s">
        <v>56</v>
      </c>
      <c r="AK4809" t="s">
        <v>56</v>
      </c>
      <c r="AL4809" t="s">
        <v>56</v>
      </c>
      <c r="AM4809" t="s">
        <v>56</v>
      </c>
      <c r="AN4809" t="s">
        <v>56</v>
      </c>
      <c r="AO4809" t="s">
        <v>56</v>
      </c>
      <c r="AP4809" t="s">
        <v>56</v>
      </c>
      <c r="AQ4809" t="s">
        <v>56</v>
      </c>
      <c r="AR4809" t="s">
        <v>56</v>
      </c>
      <c r="AS4809" t="s">
        <v>56</v>
      </c>
      <c r="AT4809" t="s">
        <v>56</v>
      </c>
      <c r="AU4809" t="s">
        <v>56</v>
      </c>
      <c r="AV4809" t="s">
        <v>56</v>
      </c>
      <c r="AW4809" t="s">
        <v>56</v>
      </c>
    </row>
    <row r="4810" spans="1:49" x14ac:dyDescent="0.3">
      <c r="A4810" t="str">
        <f t="shared" si="376"/>
        <v>HuaJA</v>
      </c>
      <c r="B4810" t="str">
        <f t="shared" si="377"/>
        <v>P</v>
      </c>
      <c r="C4810">
        <f t="shared" si="378"/>
        <v>1.56</v>
      </c>
      <c r="D4810">
        <f t="shared" si="379"/>
        <v>0.33333333333333331</v>
      </c>
      <c r="E4810">
        <f t="shared" si="380"/>
        <v>0.52</v>
      </c>
      <c r="G4810" t="s">
        <v>5889</v>
      </c>
      <c r="H4810" t="s">
        <v>39</v>
      </c>
      <c r="I4810" s="58" t="s">
        <v>104</v>
      </c>
      <c r="J4810" s="58" t="s">
        <v>41</v>
      </c>
      <c r="K4810" s="58" t="s">
        <v>42</v>
      </c>
      <c r="N4810" t="s">
        <v>43</v>
      </c>
      <c r="S4810" t="s">
        <v>57</v>
      </c>
      <c r="T4810" t="s">
        <v>4360</v>
      </c>
      <c r="U4810" t="s">
        <v>4312</v>
      </c>
      <c r="V4810" t="s">
        <v>46</v>
      </c>
      <c r="W4810" t="s">
        <v>163</v>
      </c>
      <c r="X4810" t="s">
        <v>164</v>
      </c>
      <c r="Y4810" t="s">
        <v>165</v>
      </c>
      <c r="Z4810" t="s">
        <v>166</v>
      </c>
      <c r="AB4810" t="s">
        <v>167</v>
      </c>
      <c r="AD4810" t="s">
        <v>5890</v>
      </c>
      <c r="AF4810" t="s">
        <v>55</v>
      </c>
      <c r="AG4810" t="s">
        <v>46</v>
      </c>
      <c r="AH4810" t="s">
        <v>56</v>
      </c>
      <c r="AI4810" t="s">
        <v>56</v>
      </c>
      <c r="AJ4810" t="s">
        <v>56</v>
      </c>
      <c r="AK4810" t="s">
        <v>56</v>
      </c>
      <c r="AL4810" t="s">
        <v>56</v>
      </c>
      <c r="AM4810" t="s">
        <v>56</v>
      </c>
      <c r="AN4810" t="s">
        <v>56</v>
      </c>
      <c r="AO4810" t="s">
        <v>56</v>
      </c>
      <c r="AP4810" t="s">
        <v>56</v>
      </c>
      <c r="AQ4810" t="s">
        <v>56</v>
      </c>
      <c r="AR4810" t="s">
        <v>56</v>
      </c>
      <c r="AS4810" t="s">
        <v>56</v>
      </c>
      <c r="AT4810" t="s">
        <v>56</v>
      </c>
      <c r="AU4810" t="s">
        <v>56</v>
      </c>
      <c r="AV4810" t="s">
        <v>56</v>
      </c>
      <c r="AW4810" t="s">
        <v>56</v>
      </c>
    </row>
    <row r="4811" spans="1:49" x14ac:dyDescent="0.3">
      <c r="A4811" t="str">
        <f t="shared" si="376"/>
        <v>VŠMU</v>
      </c>
      <c r="B4811" t="str">
        <f t="shared" si="377"/>
        <v>P</v>
      </c>
      <c r="C4811">
        <f t="shared" si="378"/>
        <v>1.56</v>
      </c>
      <c r="D4811">
        <f t="shared" si="379"/>
        <v>0.33333333333333331</v>
      </c>
      <c r="E4811">
        <f t="shared" si="380"/>
        <v>0.52</v>
      </c>
      <c r="G4811" t="s">
        <v>5889</v>
      </c>
      <c r="H4811" t="s">
        <v>39</v>
      </c>
      <c r="I4811" s="58" t="s">
        <v>104</v>
      </c>
      <c r="J4811" s="58" t="s">
        <v>41</v>
      </c>
      <c r="K4811" s="58" t="s">
        <v>42</v>
      </c>
      <c r="N4811" t="s">
        <v>43</v>
      </c>
      <c r="S4811" t="s">
        <v>57</v>
      </c>
      <c r="T4811" t="s">
        <v>761</v>
      </c>
      <c r="U4811" t="s">
        <v>4312</v>
      </c>
      <c r="V4811" t="s">
        <v>46</v>
      </c>
      <c r="W4811" t="s">
        <v>111</v>
      </c>
      <c r="X4811" t="s">
        <v>112</v>
      </c>
      <c r="Y4811" t="s">
        <v>113</v>
      </c>
      <c r="Z4811" t="s">
        <v>152</v>
      </c>
      <c r="AA4811" t="s">
        <v>153</v>
      </c>
      <c r="AB4811" t="s">
        <v>238</v>
      </c>
      <c r="AC4811" t="s">
        <v>239</v>
      </c>
      <c r="AD4811" t="s">
        <v>5890</v>
      </c>
      <c r="AF4811" t="s">
        <v>55</v>
      </c>
      <c r="AG4811" t="s">
        <v>46</v>
      </c>
      <c r="AH4811" t="s">
        <v>56</v>
      </c>
      <c r="AI4811" t="s">
        <v>56</v>
      </c>
      <c r="AJ4811" t="s">
        <v>56</v>
      </c>
      <c r="AK4811" t="s">
        <v>56</v>
      </c>
      <c r="AL4811" t="s">
        <v>56</v>
      </c>
      <c r="AM4811" t="s">
        <v>56</v>
      </c>
      <c r="AN4811" t="s">
        <v>56</v>
      </c>
      <c r="AO4811" t="s">
        <v>56</v>
      </c>
      <c r="AP4811" t="s">
        <v>56</v>
      </c>
      <c r="AQ4811" t="s">
        <v>56</v>
      </c>
      <c r="AR4811" t="s">
        <v>56</v>
      </c>
      <c r="AS4811" t="s">
        <v>56</v>
      </c>
      <c r="AT4811" t="s">
        <v>56</v>
      </c>
      <c r="AU4811" t="s">
        <v>56</v>
      </c>
      <c r="AV4811" t="s">
        <v>56</v>
      </c>
      <c r="AW4811" t="s">
        <v>56</v>
      </c>
    </row>
    <row r="4812" spans="1:49" x14ac:dyDescent="0.3">
      <c r="A4812" t="str">
        <f t="shared" si="376"/>
        <v>VŠMU</v>
      </c>
      <c r="B4812" t="str">
        <f t="shared" si="377"/>
        <v>P</v>
      </c>
      <c r="C4812">
        <f t="shared" si="378"/>
        <v>0.78</v>
      </c>
      <c r="D4812">
        <f t="shared" si="379"/>
        <v>1</v>
      </c>
      <c r="E4812">
        <f t="shared" si="380"/>
        <v>0.78</v>
      </c>
      <c r="G4812" t="s">
        <v>5891</v>
      </c>
      <c r="H4812" t="s">
        <v>39</v>
      </c>
      <c r="I4812" s="58" t="s">
        <v>75</v>
      </c>
      <c r="J4812" s="58" t="s">
        <v>41</v>
      </c>
      <c r="K4812" s="58" t="s">
        <v>91</v>
      </c>
      <c r="N4812" t="s">
        <v>542</v>
      </c>
      <c r="O4812" t="s">
        <v>93</v>
      </c>
      <c r="R4812" t="s">
        <v>79</v>
      </c>
      <c r="S4812" t="s">
        <v>135</v>
      </c>
      <c r="T4812" t="s">
        <v>73</v>
      </c>
      <c r="U4812" t="s">
        <v>149</v>
      </c>
      <c r="V4812" t="s">
        <v>46</v>
      </c>
      <c r="W4812" t="s">
        <v>111</v>
      </c>
      <c r="X4812" t="s">
        <v>112</v>
      </c>
      <c r="Y4812" t="s">
        <v>113</v>
      </c>
      <c r="Z4812" t="s">
        <v>428</v>
      </c>
      <c r="AA4812" t="s">
        <v>429</v>
      </c>
      <c r="AB4812" t="s">
        <v>778</v>
      </c>
      <c r="AC4812" t="s">
        <v>779</v>
      </c>
      <c r="AE4812" t="s">
        <v>5892</v>
      </c>
      <c r="AF4812" t="s">
        <v>55</v>
      </c>
      <c r="AG4812" t="s">
        <v>56</v>
      </c>
      <c r="AH4812" t="s">
        <v>46</v>
      </c>
      <c r="AI4812" t="s">
        <v>56</v>
      </c>
      <c r="AJ4812" t="s">
        <v>56</v>
      </c>
      <c r="AK4812" t="s">
        <v>56</v>
      </c>
      <c r="AL4812" t="s">
        <v>56</v>
      </c>
      <c r="AM4812" t="s">
        <v>56</v>
      </c>
      <c r="AN4812" t="s">
        <v>56</v>
      </c>
      <c r="AO4812" t="s">
        <v>56</v>
      </c>
      <c r="AP4812" t="s">
        <v>56</v>
      </c>
      <c r="AQ4812" t="s">
        <v>56</v>
      </c>
      <c r="AR4812" t="s">
        <v>56</v>
      </c>
      <c r="AS4812" t="s">
        <v>56</v>
      </c>
      <c r="AT4812" t="s">
        <v>56</v>
      </c>
      <c r="AU4812" t="s">
        <v>56</v>
      </c>
      <c r="AV4812" t="s">
        <v>56</v>
      </c>
      <c r="AW4812" t="s">
        <v>56</v>
      </c>
    </row>
    <row r="4813" spans="1:49" x14ac:dyDescent="0.3">
      <c r="A4813" t="str">
        <f t="shared" si="376"/>
        <v>TUKE</v>
      </c>
      <c r="B4813" t="str">
        <f t="shared" si="377"/>
        <v>V</v>
      </c>
      <c r="C4813">
        <f t="shared" si="378"/>
        <v>0.89999999999999991</v>
      </c>
      <c r="D4813">
        <f t="shared" si="379"/>
        <v>1</v>
      </c>
      <c r="E4813">
        <f t="shared" si="380"/>
        <v>0.89999999999999991</v>
      </c>
      <c r="G4813" t="s">
        <v>5893</v>
      </c>
      <c r="H4813" t="s">
        <v>39</v>
      </c>
      <c r="I4813" s="58" t="s">
        <v>133</v>
      </c>
      <c r="J4813" s="58" t="s">
        <v>41</v>
      </c>
      <c r="K4813" s="58" t="s">
        <v>97</v>
      </c>
      <c r="N4813" t="s">
        <v>98</v>
      </c>
      <c r="P4813" t="s">
        <v>78</v>
      </c>
      <c r="Q4813" t="s">
        <v>79</v>
      </c>
      <c r="S4813" t="s">
        <v>99</v>
      </c>
      <c r="T4813" t="s">
        <v>45</v>
      </c>
      <c r="U4813" t="s">
        <v>46</v>
      </c>
      <c r="V4813" t="s">
        <v>46</v>
      </c>
      <c r="W4813" t="s">
        <v>714</v>
      </c>
      <c r="X4813" t="s">
        <v>715</v>
      </c>
      <c r="Y4813" t="s">
        <v>716</v>
      </c>
      <c r="Z4813" t="s">
        <v>717</v>
      </c>
      <c r="AA4813" t="s">
        <v>718</v>
      </c>
      <c r="AB4813" t="s">
        <v>719</v>
      </c>
      <c r="AC4813" t="s">
        <v>720</v>
      </c>
      <c r="AE4813" t="s">
        <v>5894</v>
      </c>
      <c r="AF4813" t="s">
        <v>55</v>
      </c>
      <c r="AG4813" t="s">
        <v>56</v>
      </c>
      <c r="AH4813" t="s">
        <v>46</v>
      </c>
      <c r="AI4813" t="s">
        <v>56</v>
      </c>
      <c r="AJ4813" t="s">
        <v>56</v>
      </c>
      <c r="AK4813" t="s">
        <v>56</v>
      </c>
      <c r="AL4813" t="s">
        <v>56</v>
      </c>
      <c r="AM4813" t="s">
        <v>56</v>
      </c>
      <c r="AN4813" t="s">
        <v>56</v>
      </c>
      <c r="AO4813" t="s">
        <v>56</v>
      </c>
      <c r="AP4813" t="s">
        <v>56</v>
      </c>
      <c r="AQ4813" t="s">
        <v>56</v>
      </c>
      <c r="AR4813" t="s">
        <v>56</v>
      </c>
      <c r="AS4813" t="s">
        <v>56</v>
      </c>
      <c r="AT4813" t="s">
        <v>56</v>
      </c>
      <c r="AU4813" t="s">
        <v>56</v>
      </c>
      <c r="AV4813" t="s">
        <v>56</v>
      </c>
      <c r="AW4813" t="s">
        <v>56</v>
      </c>
    </row>
    <row r="4814" spans="1:49" x14ac:dyDescent="0.3">
      <c r="A4814" t="str">
        <f t="shared" si="376"/>
        <v>TUKE</v>
      </c>
      <c r="B4814" t="str">
        <f t="shared" si="377"/>
        <v>V</v>
      </c>
      <c r="C4814">
        <f t="shared" si="378"/>
        <v>0.89999999999999991</v>
      </c>
      <c r="D4814">
        <f t="shared" si="379"/>
        <v>1</v>
      </c>
      <c r="E4814">
        <f t="shared" si="380"/>
        <v>0.89999999999999991</v>
      </c>
      <c r="G4814" t="s">
        <v>5895</v>
      </c>
      <c r="H4814" t="s">
        <v>39</v>
      </c>
      <c r="I4814" s="58" t="s">
        <v>133</v>
      </c>
      <c r="J4814" s="58" t="s">
        <v>41</v>
      </c>
      <c r="K4814" s="58" t="s">
        <v>97</v>
      </c>
      <c r="N4814" t="s">
        <v>98</v>
      </c>
      <c r="P4814" t="s">
        <v>78</v>
      </c>
      <c r="Q4814" t="s">
        <v>79</v>
      </c>
      <c r="S4814" t="s">
        <v>99</v>
      </c>
      <c r="T4814" t="s">
        <v>45</v>
      </c>
      <c r="U4814" t="s">
        <v>46</v>
      </c>
      <c r="V4814" t="s">
        <v>46</v>
      </c>
      <c r="W4814" t="s">
        <v>714</v>
      </c>
      <c r="X4814" t="s">
        <v>715</v>
      </c>
      <c r="Y4814" t="s">
        <v>716</v>
      </c>
      <c r="Z4814" t="s">
        <v>717</v>
      </c>
      <c r="AA4814" t="s">
        <v>718</v>
      </c>
      <c r="AB4814" t="s">
        <v>719</v>
      </c>
      <c r="AC4814" t="s">
        <v>720</v>
      </c>
      <c r="AE4814" t="s">
        <v>5894</v>
      </c>
      <c r="AF4814" t="s">
        <v>55</v>
      </c>
      <c r="AG4814" t="s">
        <v>56</v>
      </c>
      <c r="AH4814" t="s">
        <v>46</v>
      </c>
      <c r="AI4814" t="s">
        <v>56</v>
      </c>
      <c r="AJ4814" t="s">
        <v>56</v>
      </c>
      <c r="AK4814" t="s">
        <v>56</v>
      </c>
      <c r="AL4814" t="s">
        <v>56</v>
      </c>
      <c r="AM4814" t="s">
        <v>56</v>
      </c>
      <c r="AN4814" t="s">
        <v>56</v>
      </c>
      <c r="AO4814" t="s">
        <v>56</v>
      </c>
      <c r="AP4814" t="s">
        <v>56</v>
      </c>
      <c r="AQ4814" t="s">
        <v>56</v>
      </c>
      <c r="AR4814" t="s">
        <v>56</v>
      </c>
      <c r="AS4814" t="s">
        <v>56</v>
      </c>
      <c r="AT4814" t="s">
        <v>56</v>
      </c>
      <c r="AU4814" t="s">
        <v>56</v>
      </c>
      <c r="AV4814" t="s">
        <v>56</v>
      </c>
      <c r="AW4814" t="s">
        <v>56</v>
      </c>
    </row>
    <row r="4815" spans="1:49" x14ac:dyDescent="0.3">
      <c r="A4815" t="str">
        <f t="shared" si="376"/>
        <v>VŠMU</v>
      </c>
      <c r="B4815" t="str">
        <f t="shared" si="377"/>
        <v>P</v>
      </c>
      <c r="C4815">
        <f t="shared" si="378"/>
        <v>1.56</v>
      </c>
      <c r="D4815">
        <f t="shared" si="379"/>
        <v>0.33333333333333331</v>
      </c>
      <c r="E4815">
        <f t="shared" si="380"/>
        <v>0.52</v>
      </c>
      <c r="G4815" t="s">
        <v>5896</v>
      </c>
      <c r="H4815" t="s">
        <v>39</v>
      </c>
      <c r="I4815" s="58" t="s">
        <v>104</v>
      </c>
      <c r="J4815" s="58" t="s">
        <v>41</v>
      </c>
      <c r="K4815" s="58" t="s">
        <v>42</v>
      </c>
      <c r="N4815" t="s">
        <v>43</v>
      </c>
      <c r="S4815" t="s">
        <v>737</v>
      </c>
      <c r="T4815" t="s">
        <v>45</v>
      </c>
      <c r="U4815" t="s">
        <v>46</v>
      </c>
      <c r="V4815" t="s">
        <v>46</v>
      </c>
      <c r="W4815" t="s">
        <v>111</v>
      </c>
      <c r="X4815" t="s">
        <v>112</v>
      </c>
      <c r="Y4815" t="s">
        <v>113</v>
      </c>
      <c r="Z4815" t="s">
        <v>152</v>
      </c>
      <c r="AA4815" t="s">
        <v>153</v>
      </c>
      <c r="AB4815" t="s">
        <v>238</v>
      </c>
      <c r="AC4815" t="s">
        <v>239</v>
      </c>
      <c r="AE4815" t="s">
        <v>5897</v>
      </c>
      <c r="AF4815" t="s">
        <v>55</v>
      </c>
      <c r="AG4815" t="s">
        <v>56</v>
      </c>
      <c r="AH4815" t="s">
        <v>46</v>
      </c>
      <c r="AI4815" t="s">
        <v>56</v>
      </c>
      <c r="AJ4815" t="s">
        <v>56</v>
      </c>
      <c r="AK4815" t="s">
        <v>56</v>
      </c>
      <c r="AL4815" t="s">
        <v>56</v>
      </c>
      <c r="AM4815" t="s">
        <v>56</v>
      </c>
      <c r="AN4815" t="s">
        <v>56</v>
      </c>
      <c r="AO4815" t="s">
        <v>56</v>
      </c>
      <c r="AP4815" t="s">
        <v>56</v>
      </c>
      <c r="AQ4815" t="s">
        <v>56</v>
      </c>
      <c r="AR4815" t="s">
        <v>56</v>
      </c>
      <c r="AS4815" t="s">
        <v>56</v>
      </c>
      <c r="AT4815" t="s">
        <v>56</v>
      </c>
      <c r="AU4815" t="s">
        <v>56</v>
      </c>
      <c r="AV4815" t="s">
        <v>56</v>
      </c>
      <c r="AW4815" t="s">
        <v>56</v>
      </c>
    </row>
    <row r="4816" spans="1:49" x14ac:dyDescent="0.3">
      <c r="A4816" t="str">
        <f t="shared" si="376"/>
        <v>VŠMU</v>
      </c>
      <c r="B4816" t="str">
        <f t="shared" si="377"/>
        <v>P</v>
      </c>
      <c r="C4816">
        <f t="shared" si="378"/>
        <v>1.56</v>
      </c>
      <c r="D4816">
        <f t="shared" si="379"/>
        <v>0.33333333333333331</v>
      </c>
      <c r="E4816">
        <f t="shared" si="380"/>
        <v>0.52</v>
      </c>
      <c r="G4816" t="s">
        <v>5896</v>
      </c>
      <c r="H4816" t="s">
        <v>39</v>
      </c>
      <c r="I4816" s="58" t="s">
        <v>104</v>
      </c>
      <c r="J4816" s="58" t="s">
        <v>41</v>
      </c>
      <c r="K4816" s="58" t="s">
        <v>42</v>
      </c>
      <c r="N4816" t="s">
        <v>43</v>
      </c>
      <c r="S4816" t="s">
        <v>57</v>
      </c>
      <c r="T4816" t="s">
        <v>4360</v>
      </c>
      <c r="U4816" t="s">
        <v>4312</v>
      </c>
      <c r="V4816" t="s">
        <v>46</v>
      </c>
      <c r="W4816" t="s">
        <v>111</v>
      </c>
      <c r="X4816" t="s">
        <v>112</v>
      </c>
      <c r="Y4816" t="s">
        <v>113</v>
      </c>
      <c r="Z4816" t="s">
        <v>152</v>
      </c>
      <c r="AA4816" t="s">
        <v>153</v>
      </c>
      <c r="AB4816" t="s">
        <v>238</v>
      </c>
      <c r="AC4816" t="s">
        <v>239</v>
      </c>
      <c r="AE4816" t="s">
        <v>5897</v>
      </c>
      <c r="AF4816" t="s">
        <v>55</v>
      </c>
      <c r="AG4816" t="s">
        <v>56</v>
      </c>
      <c r="AH4816" t="s">
        <v>46</v>
      </c>
      <c r="AI4816" t="s">
        <v>56</v>
      </c>
      <c r="AJ4816" t="s">
        <v>56</v>
      </c>
      <c r="AK4816" t="s">
        <v>56</v>
      </c>
      <c r="AL4816" t="s">
        <v>56</v>
      </c>
      <c r="AM4816" t="s">
        <v>56</v>
      </c>
      <c r="AN4816" t="s">
        <v>56</v>
      </c>
      <c r="AO4816" t="s">
        <v>56</v>
      </c>
      <c r="AP4816" t="s">
        <v>56</v>
      </c>
      <c r="AQ4816" t="s">
        <v>56</v>
      </c>
      <c r="AR4816" t="s">
        <v>56</v>
      </c>
      <c r="AS4816" t="s">
        <v>56</v>
      </c>
      <c r="AT4816" t="s">
        <v>56</v>
      </c>
      <c r="AU4816" t="s">
        <v>56</v>
      </c>
      <c r="AV4816" t="s">
        <v>56</v>
      </c>
      <c r="AW4816" t="s">
        <v>56</v>
      </c>
    </row>
    <row r="4817" spans="1:49" x14ac:dyDescent="0.3">
      <c r="A4817" t="str">
        <f t="shared" si="376"/>
        <v>HuaJA</v>
      </c>
      <c r="B4817" t="str">
        <f t="shared" si="377"/>
        <v>P</v>
      </c>
      <c r="C4817">
        <f t="shared" si="378"/>
        <v>1.56</v>
      </c>
      <c r="D4817">
        <f t="shared" si="379"/>
        <v>0.33333333333333331</v>
      </c>
      <c r="E4817">
        <f t="shared" si="380"/>
        <v>0.52</v>
      </c>
      <c r="G4817" t="s">
        <v>5896</v>
      </c>
      <c r="H4817" t="s">
        <v>39</v>
      </c>
      <c r="I4817" s="58" t="s">
        <v>104</v>
      </c>
      <c r="J4817" s="58" t="s">
        <v>41</v>
      </c>
      <c r="K4817" s="58" t="s">
        <v>42</v>
      </c>
      <c r="N4817" t="s">
        <v>43</v>
      </c>
      <c r="S4817" t="s">
        <v>57</v>
      </c>
      <c r="T4817" t="s">
        <v>761</v>
      </c>
      <c r="U4817" t="s">
        <v>4312</v>
      </c>
      <c r="V4817" t="s">
        <v>46</v>
      </c>
      <c r="W4817" t="s">
        <v>163</v>
      </c>
      <c r="X4817" t="s">
        <v>164</v>
      </c>
      <c r="Y4817" t="s">
        <v>165</v>
      </c>
      <c r="Z4817" t="s">
        <v>166</v>
      </c>
      <c r="AB4817" t="s">
        <v>167</v>
      </c>
      <c r="AE4817" t="s">
        <v>5897</v>
      </c>
      <c r="AF4817" t="s">
        <v>55</v>
      </c>
      <c r="AG4817" t="s">
        <v>56</v>
      </c>
      <c r="AH4817" t="s">
        <v>46</v>
      </c>
      <c r="AI4817" t="s">
        <v>56</v>
      </c>
      <c r="AJ4817" t="s">
        <v>56</v>
      </c>
      <c r="AK4817" t="s">
        <v>56</v>
      </c>
      <c r="AL4817" t="s">
        <v>56</v>
      </c>
      <c r="AM4817" t="s">
        <v>56</v>
      </c>
      <c r="AN4817" t="s">
        <v>56</v>
      </c>
      <c r="AO4817" t="s">
        <v>56</v>
      </c>
      <c r="AP4817" t="s">
        <v>56</v>
      </c>
      <c r="AQ4817" t="s">
        <v>56</v>
      </c>
      <c r="AR4817" t="s">
        <v>56</v>
      </c>
      <c r="AS4817" t="s">
        <v>56</v>
      </c>
      <c r="AT4817" t="s">
        <v>56</v>
      </c>
      <c r="AU4817" t="s">
        <v>56</v>
      </c>
      <c r="AV4817" t="s">
        <v>56</v>
      </c>
      <c r="AW4817" t="s">
        <v>56</v>
      </c>
    </row>
    <row r="4818" spans="1:49" x14ac:dyDescent="0.3">
      <c r="A4818" t="str">
        <f t="shared" si="376"/>
        <v>VŠMU</v>
      </c>
      <c r="B4818" t="str">
        <f t="shared" si="377"/>
        <v>P</v>
      </c>
      <c r="C4818">
        <f t="shared" si="378"/>
        <v>0.44999999999999996</v>
      </c>
      <c r="D4818">
        <f t="shared" si="379"/>
        <v>1</v>
      </c>
      <c r="E4818">
        <f t="shared" si="380"/>
        <v>0.44999999999999996</v>
      </c>
      <c r="G4818" t="s">
        <v>5898</v>
      </c>
      <c r="H4818" t="s">
        <v>39</v>
      </c>
      <c r="I4818" s="58" t="s">
        <v>68</v>
      </c>
      <c r="J4818" s="58" t="s">
        <v>41</v>
      </c>
      <c r="K4818" s="58" t="s">
        <v>42</v>
      </c>
      <c r="N4818" t="s">
        <v>43</v>
      </c>
      <c r="S4818" t="s">
        <v>57</v>
      </c>
      <c r="T4818" t="s">
        <v>73</v>
      </c>
      <c r="U4818" t="s">
        <v>149</v>
      </c>
      <c r="V4818" t="s">
        <v>46</v>
      </c>
      <c r="W4818" t="s">
        <v>111</v>
      </c>
      <c r="X4818" t="s">
        <v>112</v>
      </c>
      <c r="Y4818" t="s">
        <v>113</v>
      </c>
      <c r="Z4818" t="s">
        <v>152</v>
      </c>
      <c r="AA4818" t="s">
        <v>153</v>
      </c>
      <c r="AB4818" t="s">
        <v>273</v>
      </c>
      <c r="AC4818" t="s">
        <v>274</v>
      </c>
      <c r="AD4818" t="s">
        <v>4498</v>
      </c>
      <c r="AF4818" t="s">
        <v>55</v>
      </c>
      <c r="AG4818" t="s">
        <v>46</v>
      </c>
      <c r="AH4818" t="s">
        <v>56</v>
      </c>
      <c r="AI4818" t="s">
        <v>56</v>
      </c>
      <c r="AJ4818" t="s">
        <v>56</v>
      </c>
      <c r="AK4818" t="s">
        <v>56</v>
      </c>
      <c r="AL4818" t="s">
        <v>56</v>
      </c>
      <c r="AM4818" t="s">
        <v>56</v>
      </c>
      <c r="AN4818" t="s">
        <v>56</v>
      </c>
      <c r="AO4818" t="s">
        <v>56</v>
      </c>
      <c r="AP4818" t="s">
        <v>56</v>
      </c>
      <c r="AQ4818" t="s">
        <v>56</v>
      </c>
      <c r="AR4818" t="s">
        <v>56</v>
      </c>
      <c r="AS4818" t="s">
        <v>56</v>
      </c>
      <c r="AT4818" t="s">
        <v>56</v>
      </c>
      <c r="AU4818" t="s">
        <v>56</v>
      </c>
      <c r="AV4818" t="s">
        <v>46</v>
      </c>
      <c r="AW4818" t="s">
        <v>56</v>
      </c>
    </row>
    <row r="4819" spans="1:49" x14ac:dyDescent="0.3">
      <c r="A4819" t="str">
        <f t="shared" si="376"/>
        <v>VŠVU</v>
      </c>
      <c r="B4819" t="str">
        <f t="shared" si="377"/>
        <v>V</v>
      </c>
      <c r="C4819">
        <f t="shared" si="378"/>
        <v>0.89999999999999991</v>
      </c>
      <c r="D4819">
        <f t="shared" si="379"/>
        <v>1</v>
      </c>
      <c r="E4819">
        <f t="shared" si="380"/>
        <v>0.89999999999999991</v>
      </c>
      <c r="G4819" t="s">
        <v>5899</v>
      </c>
      <c r="H4819" t="s">
        <v>39</v>
      </c>
      <c r="I4819" s="58" t="s">
        <v>133</v>
      </c>
      <c r="J4819" s="58" t="s">
        <v>41</v>
      </c>
      <c r="K4819" s="58" t="s">
        <v>97</v>
      </c>
      <c r="N4819" t="s">
        <v>98</v>
      </c>
      <c r="P4819" t="s">
        <v>78</v>
      </c>
      <c r="Q4819" t="s">
        <v>79</v>
      </c>
      <c r="S4819" t="s">
        <v>99</v>
      </c>
      <c r="T4819" t="s">
        <v>45</v>
      </c>
      <c r="U4819" t="s">
        <v>46</v>
      </c>
      <c r="V4819" t="s">
        <v>46</v>
      </c>
      <c r="W4819" t="s">
        <v>764</v>
      </c>
      <c r="X4819" t="s">
        <v>765</v>
      </c>
      <c r="Y4819" t="s">
        <v>766</v>
      </c>
      <c r="Z4819" t="s">
        <v>767</v>
      </c>
      <c r="AB4819" t="s">
        <v>1196</v>
      </c>
      <c r="AC4819" t="s">
        <v>1197</v>
      </c>
      <c r="AE4819" t="s">
        <v>5900</v>
      </c>
      <c r="AF4819" t="s">
        <v>55</v>
      </c>
      <c r="AG4819" t="s">
        <v>56</v>
      </c>
      <c r="AH4819" t="s">
        <v>46</v>
      </c>
      <c r="AI4819" t="s">
        <v>56</v>
      </c>
      <c r="AJ4819" t="s">
        <v>56</v>
      </c>
      <c r="AK4819" t="s">
        <v>56</v>
      </c>
      <c r="AL4819" t="s">
        <v>56</v>
      </c>
      <c r="AM4819" t="s">
        <v>56</v>
      </c>
      <c r="AN4819" t="s">
        <v>56</v>
      </c>
      <c r="AO4819" t="s">
        <v>56</v>
      </c>
      <c r="AP4819" t="s">
        <v>56</v>
      </c>
      <c r="AQ4819" t="s">
        <v>56</v>
      </c>
      <c r="AR4819" t="s">
        <v>56</v>
      </c>
      <c r="AS4819" t="s">
        <v>56</v>
      </c>
      <c r="AT4819" t="s">
        <v>56</v>
      </c>
      <c r="AU4819" t="s">
        <v>56</v>
      </c>
      <c r="AV4819" t="s">
        <v>56</v>
      </c>
      <c r="AW4819" t="s">
        <v>56</v>
      </c>
    </row>
    <row r="4820" spans="1:49" x14ac:dyDescent="0.3">
      <c r="A4820" t="str">
        <f t="shared" si="376"/>
        <v>VŠVU</v>
      </c>
      <c r="B4820" t="str">
        <f t="shared" si="377"/>
        <v>V</v>
      </c>
      <c r="C4820">
        <f t="shared" si="378"/>
        <v>0.89999999999999991</v>
      </c>
      <c r="D4820">
        <f t="shared" si="379"/>
        <v>1</v>
      </c>
      <c r="E4820">
        <f t="shared" si="380"/>
        <v>0.89999999999999991</v>
      </c>
      <c r="G4820" t="s">
        <v>5901</v>
      </c>
      <c r="H4820" t="s">
        <v>39</v>
      </c>
      <c r="I4820" s="58" t="s">
        <v>133</v>
      </c>
      <c r="J4820" s="58" t="s">
        <v>41</v>
      </c>
      <c r="K4820" s="58" t="s">
        <v>76</v>
      </c>
      <c r="N4820" t="s">
        <v>805</v>
      </c>
      <c r="P4820" t="s">
        <v>78</v>
      </c>
      <c r="Q4820" t="s">
        <v>79</v>
      </c>
      <c r="S4820" t="s">
        <v>80</v>
      </c>
      <c r="T4820" t="s">
        <v>45</v>
      </c>
      <c r="U4820" t="s">
        <v>46</v>
      </c>
      <c r="V4820" t="s">
        <v>46</v>
      </c>
      <c r="W4820" t="s">
        <v>764</v>
      </c>
      <c r="X4820" t="s">
        <v>765</v>
      </c>
      <c r="Y4820" t="s">
        <v>766</v>
      </c>
      <c r="Z4820" t="s">
        <v>767</v>
      </c>
      <c r="AB4820" t="s">
        <v>1155</v>
      </c>
      <c r="AC4820" t="s">
        <v>1156</v>
      </c>
      <c r="AD4820" t="s">
        <v>2256</v>
      </c>
      <c r="AF4820" t="s">
        <v>55</v>
      </c>
      <c r="AG4820" t="s">
        <v>46</v>
      </c>
      <c r="AH4820" t="s">
        <v>56</v>
      </c>
      <c r="AI4820" t="s">
        <v>56</v>
      </c>
      <c r="AJ4820" t="s">
        <v>56</v>
      </c>
      <c r="AK4820" t="s">
        <v>56</v>
      </c>
      <c r="AL4820" t="s">
        <v>56</v>
      </c>
      <c r="AM4820" t="s">
        <v>56</v>
      </c>
      <c r="AN4820" t="s">
        <v>56</v>
      </c>
      <c r="AO4820" t="s">
        <v>56</v>
      </c>
      <c r="AP4820" t="s">
        <v>56</v>
      </c>
      <c r="AQ4820" t="s">
        <v>56</v>
      </c>
      <c r="AR4820" t="s">
        <v>56</v>
      </c>
      <c r="AS4820" t="s">
        <v>56</v>
      </c>
      <c r="AT4820" t="s">
        <v>46</v>
      </c>
      <c r="AU4820" t="s">
        <v>56</v>
      </c>
      <c r="AV4820" t="s">
        <v>56</v>
      </c>
      <c r="AW4820" t="s">
        <v>56</v>
      </c>
    </row>
    <row r="4821" spans="1:49" x14ac:dyDescent="0.3">
      <c r="A4821" t="str">
        <f t="shared" si="376"/>
        <v>UCM</v>
      </c>
      <c r="B4821" t="str">
        <f t="shared" si="377"/>
        <v>V</v>
      </c>
      <c r="C4821">
        <f t="shared" si="378"/>
        <v>0.78</v>
      </c>
      <c r="D4821">
        <f t="shared" si="379"/>
        <v>1</v>
      </c>
      <c r="E4821">
        <f t="shared" si="380"/>
        <v>0.78</v>
      </c>
      <c r="G4821" t="s">
        <v>5902</v>
      </c>
      <c r="H4821" t="s">
        <v>39</v>
      </c>
      <c r="I4821" s="58" t="s">
        <v>75</v>
      </c>
      <c r="J4821" s="58" t="s">
        <v>41</v>
      </c>
      <c r="K4821" s="58" t="s">
        <v>76</v>
      </c>
      <c r="N4821" t="s">
        <v>713</v>
      </c>
      <c r="P4821" t="s">
        <v>78</v>
      </c>
      <c r="Q4821" t="s">
        <v>79</v>
      </c>
      <c r="S4821" t="s">
        <v>80</v>
      </c>
      <c r="T4821" t="s">
        <v>45</v>
      </c>
      <c r="U4821" t="s">
        <v>46</v>
      </c>
      <c r="V4821" t="s">
        <v>46</v>
      </c>
      <c r="W4821" t="s">
        <v>547</v>
      </c>
      <c r="X4821" t="s">
        <v>548</v>
      </c>
      <c r="Y4821" t="s">
        <v>549</v>
      </c>
      <c r="Z4821" t="s">
        <v>550</v>
      </c>
      <c r="AA4821" t="s">
        <v>551</v>
      </c>
      <c r="AB4821" t="s">
        <v>1127</v>
      </c>
      <c r="AC4821" t="s">
        <v>1128</v>
      </c>
      <c r="AD4821" t="s">
        <v>5903</v>
      </c>
      <c r="AF4821" t="s">
        <v>55</v>
      </c>
      <c r="AG4821" t="s">
        <v>46</v>
      </c>
      <c r="AH4821" t="s">
        <v>56</v>
      </c>
      <c r="AI4821" t="s">
        <v>56</v>
      </c>
      <c r="AJ4821" t="s">
        <v>56</v>
      </c>
      <c r="AK4821" t="s">
        <v>56</v>
      </c>
      <c r="AL4821" t="s">
        <v>56</v>
      </c>
      <c r="AM4821" t="s">
        <v>56</v>
      </c>
      <c r="AN4821" t="s">
        <v>56</v>
      </c>
      <c r="AO4821" t="s">
        <v>56</v>
      </c>
      <c r="AP4821" t="s">
        <v>56</v>
      </c>
      <c r="AQ4821" t="s">
        <v>56</v>
      </c>
      <c r="AR4821" t="s">
        <v>56</v>
      </c>
      <c r="AS4821" t="s">
        <v>56</v>
      </c>
      <c r="AT4821" t="s">
        <v>46</v>
      </c>
      <c r="AU4821" t="s">
        <v>56</v>
      </c>
      <c r="AV4821" t="s">
        <v>56</v>
      </c>
      <c r="AW4821" t="s">
        <v>56</v>
      </c>
    </row>
    <row r="4822" spans="1:49" x14ac:dyDescent="0.3">
      <c r="A4822" t="str">
        <f t="shared" si="376"/>
        <v>VŠVU</v>
      </c>
      <c r="B4822" t="str">
        <f t="shared" si="377"/>
        <v>V</v>
      </c>
      <c r="C4822">
        <f t="shared" si="378"/>
        <v>1.56</v>
      </c>
      <c r="D4822">
        <f t="shared" si="379"/>
        <v>1</v>
      </c>
      <c r="E4822">
        <f t="shared" si="380"/>
        <v>1.56</v>
      </c>
      <c r="G4822" t="s">
        <v>5904</v>
      </c>
      <c r="H4822" t="s">
        <v>39</v>
      </c>
      <c r="I4822" s="58" t="s">
        <v>104</v>
      </c>
      <c r="J4822" s="58" t="s">
        <v>41</v>
      </c>
      <c r="K4822" s="58" t="s">
        <v>76</v>
      </c>
      <c r="N4822" t="s">
        <v>713</v>
      </c>
      <c r="P4822" t="s">
        <v>78</v>
      </c>
      <c r="Q4822" t="s">
        <v>79</v>
      </c>
      <c r="S4822" t="s">
        <v>80</v>
      </c>
      <c r="T4822" t="s">
        <v>45</v>
      </c>
      <c r="U4822" t="s">
        <v>46</v>
      </c>
      <c r="V4822" t="s">
        <v>46</v>
      </c>
      <c r="W4822" t="s">
        <v>764</v>
      </c>
      <c r="X4822" t="s">
        <v>765</v>
      </c>
      <c r="Y4822" t="s">
        <v>766</v>
      </c>
      <c r="Z4822" t="s">
        <v>767</v>
      </c>
      <c r="AB4822" t="s">
        <v>1155</v>
      </c>
      <c r="AC4822" t="s">
        <v>1156</v>
      </c>
      <c r="AD4822" t="s">
        <v>2256</v>
      </c>
      <c r="AF4822" t="s">
        <v>55</v>
      </c>
      <c r="AG4822" t="s">
        <v>46</v>
      </c>
      <c r="AH4822" t="s">
        <v>56</v>
      </c>
      <c r="AI4822" t="s">
        <v>56</v>
      </c>
      <c r="AJ4822" t="s">
        <v>56</v>
      </c>
      <c r="AK4822" t="s">
        <v>56</v>
      </c>
      <c r="AL4822" t="s">
        <v>56</v>
      </c>
      <c r="AM4822" t="s">
        <v>56</v>
      </c>
      <c r="AN4822" t="s">
        <v>56</v>
      </c>
      <c r="AO4822" t="s">
        <v>56</v>
      </c>
      <c r="AP4822" t="s">
        <v>56</v>
      </c>
      <c r="AQ4822" t="s">
        <v>56</v>
      </c>
      <c r="AR4822" t="s">
        <v>56</v>
      </c>
      <c r="AS4822" t="s">
        <v>56</v>
      </c>
      <c r="AT4822" t="s">
        <v>46</v>
      </c>
      <c r="AU4822" t="s">
        <v>56</v>
      </c>
      <c r="AV4822" t="s">
        <v>56</v>
      </c>
      <c r="AW4822" t="s">
        <v>56</v>
      </c>
    </row>
    <row r="4823" spans="1:49" x14ac:dyDescent="0.3">
      <c r="A4823" t="str">
        <f t="shared" si="376"/>
        <v>VŠMU</v>
      </c>
      <c r="B4823" t="str">
        <f t="shared" si="377"/>
        <v>P</v>
      </c>
      <c r="C4823">
        <f t="shared" si="378"/>
        <v>0.78</v>
      </c>
      <c r="D4823">
        <f t="shared" si="379"/>
        <v>1</v>
      </c>
      <c r="E4823">
        <f t="shared" si="380"/>
        <v>0.78</v>
      </c>
      <c r="G4823" t="s">
        <v>5905</v>
      </c>
      <c r="H4823" t="s">
        <v>39</v>
      </c>
      <c r="I4823" s="58" t="s">
        <v>75</v>
      </c>
      <c r="J4823" s="58" t="s">
        <v>41</v>
      </c>
      <c r="K4823" s="58" t="s">
        <v>91</v>
      </c>
      <c r="N4823" t="s">
        <v>491</v>
      </c>
      <c r="O4823" t="s">
        <v>1417</v>
      </c>
      <c r="R4823" t="s">
        <v>79</v>
      </c>
      <c r="S4823" t="s">
        <v>150</v>
      </c>
      <c r="T4823" t="s">
        <v>45</v>
      </c>
      <c r="U4823" t="s">
        <v>46</v>
      </c>
      <c r="V4823" t="s">
        <v>46</v>
      </c>
      <c r="W4823" t="s">
        <v>111</v>
      </c>
      <c r="X4823" t="s">
        <v>112</v>
      </c>
      <c r="Y4823" t="s">
        <v>113</v>
      </c>
      <c r="Z4823" t="s">
        <v>114</v>
      </c>
      <c r="AA4823" t="s">
        <v>115</v>
      </c>
      <c r="AB4823" t="s">
        <v>146</v>
      </c>
      <c r="AC4823" t="s">
        <v>147</v>
      </c>
      <c r="AE4823" t="s">
        <v>5906</v>
      </c>
      <c r="AF4823" t="s">
        <v>55</v>
      </c>
      <c r="AG4823" t="s">
        <v>56</v>
      </c>
      <c r="AH4823" t="s">
        <v>46</v>
      </c>
      <c r="AI4823" t="s">
        <v>56</v>
      </c>
      <c r="AJ4823" t="s">
        <v>56</v>
      </c>
      <c r="AK4823" t="s">
        <v>56</v>
      </c>
      <c r="AL4823" t="s">
        <v>56</v>
      </c>
      <c r="AM4823" t="s">
        <v>56</v>
      </c>
      <c r="AN4823" t="s">
        <v>56</v>
      </c>
      <c r="AO4823" t="s">
        <v>56</v>
      </c>
      <c r="AP4823" t="s">
        <v>56</v>
      </c>
      <c r="AQ4823" t="s">
        <v>56</v>
      </c>
      <c r="AR4823" t="s">
        <v>56</v>
      </c>
      <c r="AS4823" t="s">
        <v>56</v>
      </c>
      <c r="AT4823" t="s">
        <v>46</v>
      </c>
      <c r="AU4823" t="s">
        <v>56</v>
      </c>
      <c r="AV4823" t="s">
        <v>56</v>
      </c>
      <c r="AW4823" t="s">
        <v>56</v>
      </c>
    </row>
    <row r="4824" spans="1:49" x14ac:dyDescent="0.3">
      <c r="A4824" t="str">
        <f t="shared" si="376"/>
        <v>AU</v>
      </c>
      <c r="B4824" t="str">
        <f t="shared" si="377"/>
        <v>P</v>
      </c>
      <c r="C4824">
        <f t="shared" si="378"/>
        <v>0.44999999999999996</v>
      </c>
      <c r="D4824">
        <f t="shared" si="379"/>
        <v>1</v>
      </c>
      <c r="E4824">
        <f t="shared" si="380"/>
        <v>0.44999999999999996</v>
      </c>
      <c r="G4824" t="s">
        <v>5907</v>
      </c>
      <c r="H4824" t="s">
        <v>39</v>
      </c>
      <c r="I4824" s="58" t="s">
        <v>68</v>
      </c>
      <c r="J4824" s="58" t="s">
        <v>41</v>
      </c>
      <c r="K4824" s="58" t="s">
        <v>42</v>
      </c>
      <c r="N4824" t="s">
        <v>144</v>
      </c>
      <c r="S4824" t="s">
        <v>348</v>
      </c>
      <c r="T4824" t="s">
        <v>45</v>
      </c>
      <c r="U4824" t="s">
        <v>46</v>
      </c>
      <c r="V4824" t="s">
        <v>46</v>
      </c>
      <c r="W4824" t="s">
        <v>156</v>
      </c>
      <c r="X4824" t="s">
        <v>6458</v>
      </c>
      <c r="Y4824" t="s">
        <v>157</v>
      </c>
      <c r="Z4824" t="s">
        <v>158</v>
      </c>
      <c r="AA4824" t="s">
        <v>159</v>
      </c>
      <c r="AB4824" t="s">
        <v>337</v>
      </c>
      <c r="AC4824" t="s">
        <v>338</v>
      </c>
      <c r="AD4824" t="s">
        <v>6493</v>
      </c>
      <c r="AF4824" t="s">
        <v>55</v>
      </c>
      <c r="AG4824" t="s">
        <v>46</v>
      </c>
      <c r="AH4824" t="s">
        <v>56</v>
      </c>
      <c r="AI4824" t="s">
        <v>56</v>
      </c>
      <c r="AJ4824" t="s">
        <v>56</v>
      </c>
      <c r="AK4824" t="s">
        <v>56</v>
      </c>
      <c r="AL4824" t="s">
        <v>56</v>
      </c>
      <c r="AM4824" t="s">
        <v>56</v>
      </c>
      <c r="AN4824" t="s">
        <v>56</v>
      </c>
      <c r="AO4824" t="s">
        <v>56</v>
      </c>
      <c r="AP4824" t="s">
        <v>56</v>
      </c>
      <c r="AQ4824" t="s">
        <v>56</v>
      </c>
      <c r="AR4824" t="s">
        <v>56</v>
      </c>
      <c r="AS4824" t="s">
        <v>56</v>
      </c>
      <c r="AT4824" t="s">
        <v>56</v>
      </c>
      <c r="AU4824" t="s">
        <v>56</v>
      </c>
      <c r="AV4824" t="s">
        <v>46</v>
      </c>
      <c r="AW4824" t="s">
        <v>56</v>
      </c>
    </row>
    <row r="4825" spans="1:49" x14ac:dyDescent="0.3">
      <c r="A4825" t="str">
        <f t="shared" si="376"/>
        <v>AU</v>
      </c>
      <c r="B4825" t="str">
        <f t="shared" si="377"/>
        <v>P</v>
      </c>
      <c r="C4825">
        <f t="shared" si="378"/>
        <v>0.44999999999999996</v>
      </c>
      <c r="D4825">
        <f t="shared" si="379"/>
        <v>1</v>
      </c>
      <c r="E4825">
        <f t="shared" si="380"/>
        <v>0.44999999999999996</v>
      </c>
      <c r="G4825" t="s">
        <v>5908</v>
      </c>
      <c r="H4825" t="s">
        <v>39</v>
      </c>
      <c r="I4825" s="58" t="s">
        <v>68</v>
      </c>
      <c r="J4825" s="58" t="s">
        <v>41</v>
      </c>
      <c r="K4825" s="58" t="s">
        <v>42</v>
      </c>
      <c r="N4825" t="s">
        <v>144</v>
      </c>
      <c r="S4825" t="s">
        <v>72</v>
      </c>
      <c r="T4825" t="s">
        <v>45</v>
      </c>
      <c r="U4825" t="s">
        <v>46</v>
      </c>
      <c r="V4825" t="s">
        <v>46</v>
      </c>
      <c r="W4825" t="s">
        <v>156</v>
      </c>
      <c r="X4825" t="s">
        <v>6458</v>
      </c>
      <c r="Y4825" t="s">
        <v>157</v>
      </c>
      <c r="Z4825" t="s">
        <v>158</v>
      </c>
      <c r="AA4825" t="s">
        <v>159</v>
      </c>
      <c r="AB4825" t="s">
        <v>337</v>
      </c>
      <c r="AC4825" t="s">
        <v>338</v>
      </c>
      <c r="AD4825" t="s">
        <v>6493</v>
      </c>
      <c r="AF4825" t="s">
        <v>55</v>
      </c>
      <c r="AG4825" t="s">
        <v>46</v>
      </c>
      <c r="AH4825" t="s">
        <v>56</v>
      </c>
      <c r="AI4825" t="s">
        <v>56</v>
      </c>
      <c r="AJ4825" t="s">
        <v>56</v>
      </c>
      <c r="AK4825" t="s">
        <v>56</v>
      </c>
      <c r="AL4825" t="s">
        <v>56</v>
      </c>
      <c r="AM4825" t="s">
        <v>56</v>
      </c>
      <c r="AN4825" t="s">
        <v>56</v>
      </c>
      <c r="AO4825" t="s">
        <v>56</v>
      </c>
      <c r="AP4825" t="s">
        <v>56</v>
      </c>
      <c r="AQ4825" t="s">
        <v>56</v>
      </c>
      <c r="AR4825" t="s">
        <v>56</v>
      </c>
      <c r="AS4825" t="s">
        <v>56</v>
      </c>
      <c r="AT4825" t="s">
        <v>56</v>
      </c>
      <c r="AU4825" t="s">
        <v>56</v>
      </c>
      <c r="AV4825" t="s">
        <v>46</v>
      </c>
      <c r="AW4825" t="s">
        <v>56</v>
      </c>
    </row>
    <row r="4826" spans="1:49" x14ac:dyDescent="0.3">
      <c r="A4826" t="str">
        <f t="shared" si="376"/>
        <v>AU</v>
      </c>
      <c r="B4826" t="str">
        <f t="shared" si="377"/>
        <v>P</v>
      </c>
      <c r="C4826">
        <f t="shared" si="378"/>
        <v>0.44999999999999996</v>
      </c>
      <c r="D4826">
        <f t="shared" si="379"/>
        <v>1</v>
      </c>
      <c r="E4826">
        <f t="shared" si="380"/>
        <v>0.44999999999999996</v>
      </c>
      <c r="G4826" t="s">
        <v>5909</v>
      </c>
      <c r="H4826" t="s">
        <v>39</v>
      </c>
      <c r="I4826" s="58" t="s">
        <v>68</v>
      </c>
      <c r="J4826" s="58" t="s">
        <v>41</v>
      </c>
      <c r="K4826" s="58" t="s">
        <v>42</v>
      </c>
      <c r="N4826" t="s">
        <v>144</v>
      </c>
      <c r="S4826" t="s">
        <v>72</v>
      </c>
      <c r="T4826" t="s">
        <v>45</v>
      </c>
      <c r="U4826" t="s">
        <v>46</v>
      </c>
      <c r="V4826" t="s">
        <v>46</v>
      </c>
      <c r="W4826" t="s">
        <v>156</v>
      </c>
      <c r="X4826" t="s">
        <v>6458</v>
      </c>
      <c r="Y4826" t="s">
        <v>157</v>
      </c>
      <c r="Z4826" t="s">
        <v>158</v>
      </c>
      <c r="AA4826" t="s">
        <v>159</v>
      </c>
      <c r="AB4826" t="s">
        <v>337</v>
      </c>
      <c r="AC4826" t="s">
        <v>338</v>
      </c>
      <c r="AD4826" t="s">
        <v>6493</v>
      </c>
      <c r="AF4826" t="s">
        <v>55</v>
      </c>
      <c r="AG4826" t="s">
        <v>46</v>
      </c>
      <c r="AH4826" t="s">
        <v>56</v>
      </c>
      <c r="AI4826" t="s">
        <v>56</v>
      </c>
      <c r="AJ4826" t="s">
        <v>56</v>
      </c>
      <c r="AK4826" t="s">
        <v>56</v>
      </c>
      <c r="AL4826" t="s">
        <v>56</v>
      </c>
      <c r="AM4826" t="s">
        <v>56</v>
      </c>
      <c r="AN4826" t="s">
        <v>56</v>
      </c>
      <c r="AO4826" t="s">
        <v>56</v>
      </c>
      <c r="AP4826" t="s">
        <v>56</v>
      </c>
      <c r="AQ4826" t="s">
        <v>56</v>
      </c>
      <c r="AR4826" t="s">
        <v>56</v>
      </c>
      <c r="AS4826" t="s">
        <v>56</v>
      </c>
      <c r="AT4826" t="s">
        <v>56</v>
      </c>
      <c r="AU4826" t="s">
        <v>56</v>
      </c>
      <c r="AV4826" t="s">
        <v>46</v>
      </c>
      <c r="AW4826" t="s">
        <v>56</v>
      </c>
    </row>
    <row r="4827" spans="1:49" x14ac:dyDescent="0.3">
      <c r="A4827" t="str">
        <f t="shared" si="376"/>
        <v>VŠVU</v>
      </c>
      <c r="B4827" t="str">
        <f t="shared" si="377"/>
        <v>V</v>
      </c>
      <c r="C4827">
        <f t="shared" si="378"/>
        <v>1.7999999999999998</v>
      </c>
      <c r="D4827">
        <f t="shared" si="379"/>
        <v>1</v>
      </c>
      <c r="E4827">
        <f t="shared" si="380"/>
        <v>1.7999999999999998</v>
      </c>
      <c r="G4827" t="s">
        <v>5910</v>
      </c>
      <c r="H4827" t="s">
        <v>39</v>
      </c>
      <c r="I4827" s="58" t="s">
        <v>594</v>
      </c>
      <c r="J4827" s="58" t="s">
        <v>143</v>
      </c>
      <c r="K4827" s="58" t="s">
        <v>97</v>
      </c>
      <c r="N4827" t="s">
        <v>327</v>
      </c>
      <c r="P4827" t="s">
        <v>78</v>
      </c>
      <c r="Q4827" t="s">
        <v>79</v>
      </c>
      <c r="S4827" t="s">
        <v>99</v>
      </c>
      <c r="T4827" t="s">
        <v>45</v>
      </c>
      <c r="U4827" t="s">
        <v>46</v>
      </c>
      <c r="V4827" t="s">
        <v>46</v>
      </c>
      <c r="W4827" t="s">
        <v>764</v>
      </c>
      <c r="X4827" t="s">
        <v>765</v>
      </c>
      <c r="Y4827" t="s">
        <v>766</v>
      </c>
      <c r="Z4827" t="s">
        <v>767</v>
      </c>
      <c r="AB4827" t="s">
        <v>1155</v>
      </c>
      <c r="AC4827" t="s">
        <v>1156</v>
      </c>
      <c r="AD4827" t="s">
        <v>2342</v>
      </c>
      <c r="AF4827" t="s">
        <v>55</v>
      </c>
      <c r="AG4827" t="s">
        <v>46</v>
      </c>
      <c r="AH4827" t="s">
        <v>56</v>
      </c>
      <c r="AI4827" t="s">
        <v>56</v>
      </c>
      <c r="AJ4827" t="s">
        <v>56</v>
      </c>
      <c r="AK4827" t="s">
        <v>56</v>
      </c>
      <c r="AL4827" t="s">
        <v>56</v>
      </c>
      <c r="AM4827" t="s">
        <v>56</v>
      </c>
      <c r="AN4827" t="s">
        <v>56</v>
      </c>
      <c r="AO4827" t="s">
        <v>149</v>
      </c>
      <c r="AP4827" t="s">
        <v>46</v>
      </c>
      <c r="AQ4827" t="s">
        <v>56</v>
      </c>
      <c r="AR4827" t="s">
        <v>56</v>
      </c>
      <c r="AS4827" t="s">
        <v>56</v>
      </c>
      <c r="AT4827" t="s">
        <v>46</v>
      </c>
      <c r="AU4827" t="s">
        <v>56</v>
      </c>
      <c r="AV4827" t="s">
        <v>56</v>
      </c>
      <c r="AW4827" t="s">
        <v>56</v>
      </c>
    </row>
    <row r="4828" spans="1:49" x14ac:dyDescent="0.3">
      <c r="A4828" t="str">
        <f t="shared" si="376"/>
        <v>AU</v>
      </c>
      <c r="B4828" t="str">
        <f t="shared" si="377"/>
        <v>P</v>
      </c>
      <c r="C4828">
        <f t="shared" si="378"/>
        <v>0.44999999999999996</v>
      </c>
      <c r="D4828">
        <f t="shared" si="379"/>
        <v>1</v>
      </c>
      <c r="E4828">
        <f t="shared" si="380"/>
        <v>0.44999999999999996</v>
      </c>
      <c r="G4828" t="s">
        <v>5911</v>
      </c>
      <c r="H4828" t="s">
        <v>39</v>
      </c>
      <c r="I4828" s="58" t="s">
        <v>68</v>
      </c>
      <c r="J4828" s="58" t="s">
        <v>41</v>
      </c>
      <c r="K4828" s="58" t="s">
        <v>42</v>
      </c>
      <c r="N4828" t="s">
        <v>144</v>
      </c>
      <c r="S4828" t="s">
        <v>72</v>
      </c>
      <c r="T4828" t="s">
        <v>45</v>
      </c>
      <c r="U4828" t="s">
        <v>46</v>
      </c>
      <c r="V4828" t="s">
        <v>46</v>
      </c>
      <c r="W4828" t="s">
        <v>156</v>
      </c>
      <c r="X4828" t="s">
        <v>6458</v>
      </c>
      <c r="Y4828" t="s">
        <v>157</v>
      </c>
      <c r="Z4828" t="s">
        <v>158</v>
      </c>
      <c r="AA4828" t="s">
        <v>159</v>
      </c>
      <c r="AB4828" t="s">
        <v>337</v>
      </c>
      <c r="AC4828" t="s">
        <v>338</v>
      </c>
      <c r="AD4828" t="s">
        <v>6493</v>
      </c>
      <c r="AF4828" t="s">
        <v>55</v>
      </c>
      <c r="AG4828" t="s">
        <v>46</v>
      </c>
      <c r="AH4828" t="s">
        <v>56</v>
      </c>
      <c r="AI4828" t="s">
        <v>56</v>
      </c>
      <c r="AJ4828" t="s">
        <v>56</v>
      </c>
      <c r="AK4828" t="s">
        <v>56</v>
      </c>
      <c r="AL4828" t="s">
        <v>56</v>
      </c>
      <c r="AM4828" t="s">
        <v>56</v>
      </c>
      <c r="AN4828" t="s">
        <v>56</v>
      </c>
      <c r="AO4828" t="s">
        <v>56</v>
      </c>
      <c r="AP4828" t="s">
        <v>56</v>
      </c>
      <c r="AQ4828" t="s">
        <v>56</v>
      </c>
      <c r="AR4828" t="s">
        <v>56</v>
      </c>
      <c r="AS4828" t="s">
        <v>56</v>
      </c>
      <c r="AT4828" t="s">
        <v>56</v>
      </c>
      <c r="AU4828" t="s">
        <v>56</v>
      </c>
      <c r="AV4828" t="s">
        <v>46</v>
      </c>
      <c r="AW4828" t="s">
        <v>56</v>
      </c>
    </row>
    <row r="4829" spans="1:49" x14ac:dyDescent="0.3">
      <c r="A4829" t="str">
        <f t="shared" si="376"/>
        <v>AU</v>
      </c>
      <c r="B4829" t="str">
        <f t="shared" si="377"/>
        <v>P</v>
      </c>
      <c r="C4829">
        <f t="shared" si="378"/>
        <v>0.44999999999999996</v>
      </c>
      <c r="D4829">
        <f t="shared" si="379"/>
        <v>1</v>
      </c>
      <c r="E4829">
        <f t="shared" si="380"/>
        <v>0.44999999999999996</v>
      </c>
      <c r="G4829" t="s">
        <v>5912</v>
      </c>
      <c r="H4829" t="s">
        <v>39</v>
      </c>
      <c r="I4829" s="58" t="s">
        <v>68</v>
      </c>
      <c r="J4829" s="58" t="s">
        <v>41</v>
      </c>
      <c r="K4829" s="58" t="s">
        <v>42</v>
      </c>
      <c r="N4829" t="s">
        <v>144</v>
      </c>
      <c r="S4829" t="s">
        <v>348</v>
      </c>
      <c r="T4829" t="s">
        <v>45</v>
      </c>
      <c r="U4829" t="s">
        <v>149</v>
      </c>
      <c r="V4829" t="s">
        <v>149</v>
      </c>
      <c r="W4829" t="s">
        <v>156</v>
      </c>
      <c r="X4829" t="s">
        <v>6458</v>
      </c>
      <c r="Y4829" t="s">
        <v>157</v>
      </c>
      <c r="Z4829" t="s">
        <v>158</v>
      </c>
      <c r="AA4829" t="s">
        <v>159</v>
      </c>
      <c r="AB4829" t="s">
        <v>337</v>
      </c>
      <c r="AC4829" t="s">
        <v>338</v>
      </c>
      <c r="AD4829" t="s">
        <v>6493</v>
      </c>
      <c r="AF4829" t="s">
        <v>55</v>
      </c>
      <c r="AG4829" t="s">
        <v>46</v>
      </c>
      <c r="AH4829" t="s">
        <v>56</v>
      </c>
      <c r="AI4829" t="s">
        <v>56</v>
      </c>
      <c r="AJ4829" t="s">
        <v>56</v>
      </c>
      <c r="AK4829" t="s">
        <v>56</v>
      </c>
      <c r="AL4829" t="s">
        <v>56</v>
      </c>
      <c r="AM4829" t="s">
        <v>56</v>
      </c>
      <c r="AN4829" t="s">
        <v>56</v>
      </c>
      <c r="AO4829" t="s">
        <v>56</v>
      </c>
      <c r="AP4829" t="s">
        <v>56</v>
      </c>
      <c r="AQ4829" t="s">
        <v>56</v>
      </c>
      <c r="AR4829" t="s">
        <v>56</v>
      </c>
      <c r="AS4829" t="s">
        <v>56</v>
      </c>
      <c r="AT4829" t="s">
        <v>56</v>
      </c>
      <c r="AU4829" t="s">
        <v>56</v>
      </c>
      <c r="AV4829" t="s">
        <v>46</v>
      </c>
      <c r="AW4829" t="s">
        <v>56</v>
      </c>
    </row>
    <row r="4830" spans="1:49" x14ac:dyDescent="0.3">
      <c r="A4830" t="str">
        <f t="shared" si="376"/>
        <v>AU</v>
      </c>
      <c r="B4830" t="str">
        <f t="shared" si="377"/>
        <v>P</v>
      </c>
      <c r="C4830">
        <f t="shared" si="378"/>
        <v>0.44999999999999996</v>
      </c>
      <c r="D4830">
        <f t="shared" si="379"/>
        <v>1</v>
      </c>
      <c r="E4830">
        <f t="shared" si="380"/>
        <v>0.44999999999999996</v>
      </c>
      <c r="G4830" t="s">
        <v>5913</v>
      </c>
      <c r="H4830" t="s">
        <v>39</v>
      </c>
      <c r="I4830" s="58" t="s">
        <v>68</v>
      </c>
      <c r="J4830" s="58" t="s">
        <v>41</v>
      </c>
      <c r="K4830" s="58" t="s">
        <v>42</v>
      </c>
      <c r="N4830" t="s">
        <v>144</v>
      </c>
      <c r="S4830" t="s">
        <v>348</v>
      </c>
      <c r="T4830" t="s">
        <v>45</v>
      </c>
      <c r="U4830" t="s">
        <v>149</v>
      </c>
      <c r="V4830" t="s">
        <v>149</v>
      </c>
      <c r="W4830" t="s">
        <v>156</v>
      </c>
      <c r="X4830" t="s">
        <v>6458</v>
      </c>
      <c r="Y4830" t="s">
        <v>157</v>
      </c>
      <c r="Z4830" t="s">
        <v>158</v>
      </c>
      <c r="AA4830" t="s">
        <v>159</v>
      </c>
      <c r="AB4830" t="s">
        <v>337</v>
      </c>
      <c r="AC4830" t="s">
        <v>338</v>
      </c>
      <c r="AD4830" t="s">
        <v>6493</v>
      </c>
      <c r="AF4830" t="s">
        <v>55</v>
      </c>
      <c r="AG4830" t="s">
        <v>46</v>
      </c>
      <c r="AH4830" t="s">
        <v>56</v>
      </c>
      <c r="AI4830" t="s">
        <v>56</v>
      </c>
      <c r="AJ4830" t="s">
        <v>56</v>
      </c>
      <c r="AK4830" t="s">
        <v>56</v>
      </c>
      <c r="AL4830" t="s">
        <v>56</v>
      </c>
      <c r="AM4830" t="s">
        <v>56</v>
      </c>
      <c r="AN4830" t="s">
        <v>56</v>
      </c>
      <c r="AO4830" t="s">
        <v>56</v>
      </c>
      <c r="AP4830" t="s">
        <v>56</v>
      </c>
      <c r="AQ4830" t="s">
        <v>56</v>
      </c>
      <c r="AR4830" t="s">
        <v>56</v>
      </c>
      <c r="AS4830" t="s">
        <v>56</v>
      </c>
      <c r="AT4830" t="s">
        <v>56</v>
      </c>
      <c r="AU4830" t="s">
        <v>56</v>
      </c>
      <c r="AV4830" t="s">
        <v>46</v>
      </c>
      <c r="AW4830" t="s">
        <v>56</v>
      </c>
    </row>
    <row r="4831" spans="1:49" x14ac:dyDescent="0.3">
      <c r="A4831" t="str">
        <f t="shared" si="376"/>
        <v>VŠMU</v>
      </c>
      <c r="B4831" t="str">
        <f t="shared" si="377"/>
        <v>P</v>
      </c>
      <c r="C4831">
        <f t="shared" si="378"/>
        <v>7.1999999999999993</v>
      </c>
      <c r="D4831">
        <f t="shared" si="379"/>
        <v>0.5</v>
      </c>
      <c r="E4831">
        <f t="shared" si="380"/>
        <v>3.5999999999999996</v>
      </c>
      <c r="G4831" t="s">
        <v>5914</v>
      </c>
      <c r="H4831" t="s">
        <v>39</v>
      </c>
      <c r="I4831" s="58" t="s">
        <v>142</v>
      </c>
      <c r="J4831" s="58" t="s">
        <v>143</v>
      </c>
      <c r="K4831" s="58" t="s">
        <v>108</v>
      </c>
      <c r="N4831" t="s">
        <v>109</v>
      </c>
      <c r="S4831" t="s">
        <v>560</v>
      </c>
      <c r="T4831" t="s">
        <v>45</v>
      </c>
      <c r="U4831" t="s">
        <v>46</v>
      </c>
      <c r="V4831" t="s">
        <v>46</v>
      </c>
      <c r="W4831" t="s">
        <v>111</v>
      </c>
      <c r="X4831" t="s">
        <v>112</v>
      </c>
      <c r="Y4831" t="s">
        <v>113</v>
      </c>
      <c r="Z4831" t="s">
        <v>114</v>
      </c>
      <c r="AA4831" t="s">
        <v>115</v>
      </c>
      <c r="AB4831" t="s">
        <v>189</v>
      </c>
      <c r="AC4831" t="s">
        <v>190</v>
      </c>
      <c r="AD4831" t="s">
        <v>5915</v>
      </c>
      <c r="AF4831" t="s">
        <v>55</v>
      </c>
      <c r="AG4831" t="s">
        <v>46</v>
      </c>
      <c r="AH4831" t="s">
        <v>56</v>
      </c>
      <c r="AI4831" t="s">
        <v>56</v>
      </c>
      <c r="AJ4831" t="s">
        <v>56</v>
      </c>
      <c r="AK4831" t="s">
        <v>56</v>
      </c>
      <c r="AL4831" t="s">
        <v>56</v>
      </c>
      <c r="AM4831" t="s">
        <v>56</v>
      </c>
      <c r="AN4831" t="s">
        <v>56</v>
      </c>
      <c r="AO4831" t="s">
        <v>46</v>
      </c>
      <c r="AP4831" t="s">
        <v>56</v>
      </c>
      <c r="AQ4831" t="s">
        <v>46</v>
      </c>
      <c r="AR4831" t="s">
        <v>56</v>
      </c>
      <c r="AS4831" t="s">
        <v>56</v>
      </c>
      <c r="AT4831" t="s">
        <v>56</v>
      </c>
      <c r="AU4831" t="s">
        <v>56</v>
      </c>
      <c r="AV4831" t="s">
        <v>56</v>
      </c>
      <c r="AW4831" t="s">
        <v>56</v>
      </c>
    </row>
    <row r="4832" spans="1:49" x14ac:dyDescent="0.3">
      <c r="A4832" t="str">
        <f t="shared" si="376"/>
        <v>VŠMU</v>
      </c>
      <c r="B4832" t="str">
        <f t="shared" si="377"/>
        <v>P</v>
      </c>
      <c r="C4832">
        <f t="shared" si="378"/>
        <v>7.1999999999999993</v>
      </c>
      <c r="D4832">
        <f t="shared" si="379"/>
        <v>0.5</v>
      </c>
      <c r="E4832">
        <f t="shared" si="380"/>
        <v>3.5999999999999996</v>
      </c>
      <c r="G4832" t="s">
        <v>5914</v>
      </c>
      <c r="H4832" t="s">
        <v>39</v>
      </c>
      <c r="I4832" s="58" t="s">
        <v>142</v>
      </c>
      <c r="J4832" s="58" t="s">
        <v>143</v>
      </c>
      <c r="K4832" s="58" t="s">
        <v>108</v>
      </c>
      <c r="N4832" t="s">
        <v>109</v>
      </c>
      <c r="S4832" t="s">
        <v>178</v>
      </c>
      <c r="T4832" t="s">
        <v>761</v>
      </c>
      <c r="U4832" t="s">
        <v>4312</v>
      </c>
      <c r="V4832" t="s">
        <v>46</v>
      </c>
      <c r="W4832" t="s">
        <v>111</v>
      </c>
      <c r="X4832" t="s">
        <v>112</v>
      </c>
      <c r="Y4832" t="s">
        <v>113</v>
      </c>
      <c r="Z4832" t="s">
        <v>114</v>
      </c>
      <c r="AA4832" t="s">
        <v>115</v>
      </c>
      <c r="AB4832" t="s">
        <v>189</v>
      </c>
      <c r="AC4832" t="s">
        <v>190</v>
      </c>
      <c r="AD4832" t="s">
        <v>5915</v>
      </c>
      <c r="AF4832" t="s">
        <v>55</v>
      </c>
      <c r="AG4832" t="s">
        <v>46</v>
      </c>
      <c r="AH4832" t="s">
        <v>56</v>
      </c>
      <c r="AI4832" t="s">
        <v>56</v>
      </c>
      <c r="AJ4832" t="s">
        <v>56</v>
      </c>
      <c r="AK4832" t="s">
        <v>56</v>
      </c>
      <c r="AL4832" t="s">
        <v>56</v>
      </c>
      <c r="AM4832" t="s">
        <v>56</v>
      </c>
      <c r="AN4832" t="s">
        <v>56</v>
      </c>
      <c r="AO4832" t="s">
        <v>46</v>
      </c>
      <c r="AP4832" t="s">
        <v>56</v>
      </c>
      <c r="AQ4832" t="s">
        <v>46</v>
      </c>
      <c r="AR4832" t="s">
        <v>56</v>
      </c>
      <c r="AS4832" t="s">
        <v>56</v>
      </c>
      <c r="AT4832" t="s">
        <v>56</v>
      </c>
      <c r="AU4832" t="s">
        <v>56</v>
      </c>
      <c r="AV4832" t="s">
        <v>56</v>
      </c>
      <c r="AW4832" t="s">
        <v>56</v>
      </c>
    </row>
    <row r="4833" spans="1:49" x14ac:dyDescent="0.3">
      <c r="A4833" t="str">
        <f t="shared" si="376"/>
        <v>VŠMU</v>
      </c>
      <c r="B4833" t="str">
        <f t="shared" si="377"/>
        <v>P</v>
      </c>
      <c r="C4833">
        <f t="shared" si="378"/>
        <v>0.78</v>
      </c>
      <c r="D4833">
        <f t="shared" si="379"/>
        <v>1</v>
      </c>
      <c r="E4833">
        <f t="shared" si="380"/>
        <v>0.78</v>
      </c>
      <c r="G4833" t="s">
        <v>5916</v>
      </c>
      <c r="H4833" t="s">
        <v>39</v>
      </c>
      <c r="I4833" s="58" t="s">
        <v>257</v>
      </c>
      <c r="J4833" s="58" t="s">
        <v>41</v>
      </c>
      <c r="K4833" s="58" t="s">
        <v>108</v>
      </c>
      <c r="N4833" t="s">
        <v>109</v>
      </c>
      <c r="S4833" t="s">
        <v>560</v>
      </c>
      <c r="T4833" t="s">
        <v>70</v>
      </c>
      <c r="U4833" t="s">
        <v>200</v>
      </c>
      <c r="V4833" t="s">
        <v>46</v>
      </c>
      <c r="W4833" t="s">
        <v>111</v>
      </c>
      <c r="X4833" t="s">
        <v>112</v>
      </c>
      <c r="Y4833" t="s">
        <v>113</v>
      </c>
      <c r="Z4833" t="s">
        <v>114</v>
      </c>
      <c r="AA4833" t="s">
        <v>115</v>
      </c>
      <c r="AB4833" t="s">
        <v>189</v>
      </c>
      <c r="AC4833" t="s">
        <v>190</v>
      </c>
      <c r="AE4833" t="s">
        <v>5917</v>
      </c>
      <c r="AF4833" t="s">
        <v>55</v>
      </c>
      <c r="AG4833" t="s">
        <v>56</v>
      </c>
      <c r="AH4833" t="s">
        <v>46</v>
      </c>
      <c r="AI4833" t="s">
        <v>56</v>
      </c>
      <c r="AJ4833" t="s">
        <v>56</v>
      </c>
      <c r="AK4833" t="s">
        <v>56</v>
      </c>
      <c r="AL4833" t="s">
        <v>56</v>
      </c>
      <c r="AM4833" t="s">
        <v>56</v>
      </c>
      <c r="AN4833" t="s">
        <v>56</v>
      </c>
      <c r="AO4833" t="s">
        <v>56</v>
      </c>
      <c r="AP4833" t="s">
        <v>56</v>
      </c>
      <c r="AQ4833" t="s">
        <v>56</v>
      </c>
      <c r="AR4833" t="s">
        <v>56</v>
      </c>
      <c r="AS4833" t="s">
        <v>56</v>
      </c>
      <c r="AT4833" t="s">
        <v>56</v>
      </c>
      <c r="AU4833" t="s">
        <v>56</v>
      </c>
      <c r="AV4833" t="s">
        <v>56</v>
      </c>
      <c r="AW4833" t="s">
        <v>56</v>
      </c>
    </row>
    <row r="4834" spans="1:49" x14ac:dyDescent="0.3">
      <c r="A4834" t="str">
        <f t="shared" si="376"/>
        <v>VŠVU</v>
      </c>
      <c r="B4834" t="str">
        <f t="shared" si="377"/>
        <v>V</v>
      </c>
      <c r="C4834">
        <f t="shared" si="378"/>
        <v>3.5999999999999996</v>
      </c>
      <c r="D4834">
        <f t="shared" si="379"/>
        <v>0.5</v>
      </c>
      <c r="E4834">
        <f t="shared" si="380"/>
        <v>1.7999999999999998</v>
      </c>
      <c r="G4834" t="s">
        <v>5918</v>
      </c>
      <c r="H4834" t="s">
        <v>39</v>
      </c>
      <c r="I4834" s="58" t="s">
        <v>171</v>
      </c>
      <c r="J4834" s="58" t="s">
        <v>121</v>
      </c>
      <c r="K4834" s="58" t="s">
        <v>76</v>
      </c>
      <c r="N4834" t="s">
        <v>1007</v>
      </c>
      <c r="P4834" t="s">
        <v>78</v>
      </c>
      <c r="Q4834" t="s">
        <v>79</v>
      </c>
      <c r="S4834" t="s">
        <v>80</v>
      </c>
      <c r="T4834" t="s">
        <v>73</v>
      </c>
      <c r="U4834" t="s">
        <v>149</v>
      </c>
      <c r="V4834" t="s">
        <v>46</v>
      </c>
      <c r="W4834" t="s">
        <v>764</v>
      </c>
      <c r="X4834" t="s">
        <v>765</v>
      </c>
      <c r="Y4834" t="s">
        <v>766</v>
      </c>
      <c r="Z4834" t="s">
        <v>767</v>
      </c>
      <c r="AB4834" t="s">
        <v>1155</v>
      </c>
      <c r="AC4834" t="s">
        <v>1156</v>
      </c>
      <c r="AD4834" t="s">
        <v>1157</v>
      </c>
      <c r="AF4834" t="s">
        <v>55</v>
      </c>
      <c r="AG4834" t="s">
        <v>46</v>
      </c>
      <c r="AH4834" t="s">
        <v>56</v>
      </c>
      <c r="AI4834" t="s">
        <v>56</v>
      </c>
      <c r="AJ4834" t="s">
        <v>56</v>
      </c>
      <c r="AK4834" t="s">
        <v>56</v>
      </c>
      <c r="AL4834" t="s">
        <v>56</v>
      </c>
      <c r="AM4834" t="s">
        <v>56</v>
      </c>
      <c r="AN4834" t="s">
        <v>56</v>
      </c>
      <c r="AO4834" t="s">
        <v>46</v>
      </c>
      <c r="AP4834" t="s">
        <v>56</v>
      </c>
      <c r="AQ4834" t="s">
        <v>56</v>
      </c>
      <c r="AR4834" t="s">
        <v>56</v>
      </c>
      <c r="AS4834" t="s">
        <v>46</v>
      </c>
      <c r="AT4834" t="s">
        <v>56</v>
      </c>
      <c r="AU4834" t="s">
        <v>56</v>
      </c>
      <c r="AV4834" t="s">
        <v>56</v>
      </c>
      <c r="AW4834" t="s">
        <v>56</v>
      </c>
    </row>
    <row r="4835" spans="1:49" x14ac:dyDescent="0.3">
      <c r="A4835" t="str">
        <f t="shared" si="376"/>
        <v>STU</v>
      </c>
      <c r="B4835" t="str">
        <f t="shared" si="377"/>
        <v>V</v>
      </c>
      <c r="C4835">
        <f t="shared" si="378"/>
        <v>3.5999999999999996</v>
      </c>
      <c r="D4835">
        <f t="shared" si="379"/>
        <v>0.5</v>
      </c>
      <c r="E4835">
        <f t="shared" si="380"/>
        <v>1.7999999999999998</v>
      </c>
      <c r="G4835" t="s">
        <v>5918</v>
      </c>
      <c r="H4835" t="s">
        <v>39</v>
      </c>
      <c r="I4835" s="58" t="s">
        <v>171</v>
      </c>
      <c r="J4835" s="58" t="s">
        <v>121</v>
      </c>
      <c r="K4835" s="58" t="s">
        <v>76</v>
      </c>
      <c r="N4835" t="s">
        <v>1007</v>
      </c>
      <c r="P4835" t="s">
        <v>78</v>
      </c>
      <c r="Q4835" t="s">
        <v>79</v>
      </c>
      <c r="S4835" t="s">
        <v>80</v>
      </c>
      <c r="T4835" t="s">
        <v>73</v>
      </c>
      <c r="U4835" t="s">
        <v>149</v>
      </c>
      <c r="V4835" t="s">
        <v>46</v>
      </c>
      <c r="W4835" t="s">
        <v>81</v>
      </c>
      <c r="X4835" t="s">
        <v>82</v>
      </c>
      <c r="Y4835" t="s">
        <v>83</v>
      </c>
      <c r="Z4835" t="s">
        <v>84</v>
      </c>
      <c r="AA4835" t="s">
        <v>85</v>
      </c>
      <c r="AB4835" t="s">
        <v>100</v>
      </c>
      <c r="AC4835" t="s">
        <v>101</v>
      </c>
      <c r="AD4835" t="s">
        <v>1157</v>
      </c>
      <c r="AF4835" t="s">
        <v>55</v>
      </c>
      <c r="AG4835" t="s">
        <v>46</v>
      </c>
      <c r="AH4835" t="s">
        <v>56</v>
      </c>
      <c r="AI4835" t="s">
        <v>56</v>
      </c>
      <c r="AJ4835" t="s">
        <v>56</v>
      </c>
      <c r="AK4835" t="s">
        <v>56</v>
      </c>
      <c r="AL4835" t="s">
        <v>56</v>
      </c>
      <c r="AM4835" t="s">
        <v>56</v>
      </c>
      <c r="AN4835" t="s">
        <v>56</v>
      </c>
      <c r="AO4835" t="s">
        <v>46</v>
      </c>
      <c r="AP4835" t="s">
        <v>56</v>
      </c>
      <c r="AQ4835" t="s">
        <v>56</v>
      </c>
      <c r="AR4835" t="s">
        <v>56</v>
      </c>
      <c r="AS4835" t="s">
        <v>46</v>
      </c>
      <c r="AT4835" t="s">
        <v>56</v>
      </c>
      <c r="AU4835" t="s">
        <v>56</v>
      </c>
      <c r="AV4835" t="s">
        <v>56</v>
      </c>
      <c r="AW4835" t="s">
        <v>56</v>
      </c>
    </row>
    <row r="4836" spans="1:49" x14ac:dyDescent="0.3">
      <c r="A4836" t="str">
        <f t="shared" si="376"/>
        <v>TUKE</v>
      </c>
      <c r="B4836" t="str">
        <f t="shared" si="377"/>
        <v>V</v>
      </c>
      <c r="C4836">
        <f t="shared" si="378"/>
        <v>0.78</v>
      </c>
      <c r="D4836">
        <f t="shared" si="379"/>
        <v>1</v>
      </c>
      <c r="E4836">
        <f t="shared" si="380"/>
        <v>0.78</v>
      </c>
      <c r="G4836" t="s">
        <v>5919</v>
      </c>
      <c r="H4836" t="s">
        <v>39</v>
      </c>
      <c r="I4836" s="58" t="s">
        <v>75</v>
      </c>
      <c r="J4836" s="58" t="s">
        <v>41</v>
      </c>
      <c r="K4836" s="58" t="s">
        <v>76</v>
      </c>
      <c r="N4836" t="s">
        <v>77</v>
      </c>
      <c r="P4836" t="s">
        <v>78</v>
      </c>
      <c r="Q4836" t="s">
        <v>79</v>
      </c>
      <c r="S4836" t="s">
        <v>80</v>
      </c>
      <c r="T4836" t="s">
        <v>45</v>
      </c>
      <c r="U4836" t="s">
        <v>46</v>
      </c>
      <c r="V4836" t="s">
        <v>46</v>
      </c>
      <c r="W4836" t="s">
        <v>714</v>
      </c>
      <c r="X4836" t="s">
        <v>715</v>
      </c>
      <c r="Y4836" t="s">
        <v>716</v>
      </c>
      <c r="Z4836" t="s">
        <v>717</v>
      </c>
      <c r="AA4836" t="s">
        <v>718</v>
      </c>
      <c r="AB4836" t="s">
        <v>1174</v>
      </c>
      <c r="AC4836" t="s">
        <v>1175</v>
      </c>
      <c r="AE4836" t="s">
        <v>2919</v>
      </c>
      <c r="AF4836" t="s">
        <v>55</v>
      </c>
      <c r="AG4836" t="s">
        <v>56</v>
      </c>
      <c r="AH4836" t="s">
        <v>46</v>
      </c>
      <c r="AI4836" t="s">
        <v>56</v>
      </c>
      <c r="AJ4836" t="s">
        <v>56</v>
      </c>
      <c r="AK4836" t="s">
        <v>56</v>
      </c>
      <c r="AL4836" t="s">
        <v>56</v>
      </c>
      <c r="AM4836" t="s">
        <v>56</v>
      </c>
      <c r="AN4836" t="s">
        <v>56</v>
      </c>
      <c r="AO4836" t="s">
        <v>56</v>
      </c>
      <c r="AP4836" t="s">
        <v>56</v>
      </c>
      <c r="AQ4836" t="s">
        <v>56</v>
      </c>
      <c r="AR4836" t="s">
        <v>56</v>
      </c>
      <c r="AS4836" t="s">
        <v>56</v>
      </c>
      <c r="AT4836" t="s">
        <v>56</v>
      </c>
      <c r="AU4836" t="s">
        <v>56</v>
      </c>
      <c r="AV4836" t="s">
        <v>46</v>
      </c>
      <c r="AW4836" t="s">
        <v>56</v>
      </c>
    </row>
    <row r="4837" spans="1:49" x14ac:dyDescent="0.3">
      <c r="A4837" t="str">
        <f t="shared" si="376"/>
        <v>PU</v>
      </c>
      <c r="B4837" t="str">
        <f t="shared" si="377"/>
        <v>V</v>
      </c>
      <c r="C4837">
        <f t="shared" si="378"/>
        <v>0.44999999999999996</v>
      </c>
      <c r="D4837">
        <f t="shared" si="379"/>
        <v>1</v>
      </c>
      <c r="E4837">
        <f t="shared" si="380"/>
        <v>0.44999999999999996</v>
      </c>
      <c r="G4837" t="s">
        <v>5920</v>
      </c>
      <c r="H4837" t="s">
        <v>39</v>
      </c>
      <c r="I4837" s="58" t="s">
        <v>68</v>
      </c>
      <c r="J4837" s="58" t="s">
        <v>41</v>
      </c>
      <c r="K4837" s="58" t="s">
        <v>76</v>
      </c>
      <c r="N4837" t="s">
        <v>713</v>
      </c>
      <c r="P4837" t="s">
        <v>78</v>
      </c>
      <c r="Q4837" t="s">
        <v>79</v>
      </c>
      <c r="S4837" t="s">
        <v>80</v>
      </c>
      <c r="T4837" t="s">
        <v>45</v>
      </c>
      <c r="U4837" t="s">
        <v>46</v>
      </c>
      <c r="V4837" t="s">
        <v>46</v>
      </c>
      <c r="W4837" t="s">
        <v>2013</v>
      </c>
      <c r="X4837" t="s">
        <v>2014</v>
      </c>
      <c r="Y4837" t="s">
        <v>2015</v>
      </c>
      <c r="Z4837" t="s">
        <v>1525</v>
      </c>
      <c r="AA4837" t="s">
        <v>2016</v>
      </c>
      <c r="AB4837" t="s">
        <v>2017</v>
      </c>
      <c r="AC4837" t="s">
        <v>2018</v>
      </c>
      <c r="AD4837" t="s">
        <v>5921</v>
      </c>
      <c r="AF4837" t="s">
        <v>55</v>
      </c>
      <c r="AG4837" t="s">
        <v>46</v>
      </c>
      <c r="AH4837" t="s">
        <v>56</v>
      </c>
      <c r="AI4837" t="s">
        <v>56</v>
      </c>
      <c r="AJ4837" t="s">
        <v>56</v>
      </c>
      <c r="AK4837" t="s">
        <v>56</v>
      </c>
      <c r="AL4837" t="s">
        <v>56</v>
      </c>
      <c r="AM4837" t="s">
        <v>56</v>
      </c>
      <c r="AN4837" t="s">
        <v>56</v>
      </c>
      <c r="AO4837" t="s">
        <v>56</v>
      </c>
      <c r="AP4837" t="s">
        <v>56</v>
      </c>
      <c r="AQ4837" t="s">
        <v>56</v>
      </c>
      <c r="AR4837" t="s">
        <v>56</v>
      </c>
      <c r="AS4837" t="s">
        <v>56</v>
      </c>
      <c r="AT4837" t="s">
        <v>56</v>
      </c>
      <c r="AU4837" t="s">
        <v>56</v>
      </c>
      <c r="AV4837" t="s">
        <v>56</v>
      </c>
      <c r="AW4837" t="s">
        <v>56</v>
      </c>
    </row>
    <row r="4838" spans="1:49" x14ac:dyDescent="0.3">
      <c r="A4838" t="str">
        <f t="shared" si="376"/>
        <v>TUKE</v>
      </c>
      <c r="B4838" t="str">
        <f t="shared" si="377"/>
        <v>V</v>
      </c>
      <c r="C4838">
        <f t="shared" si="378"/>
        <v>0.78</v>
      </c>
      <c r="D4838">
        <f t="shared" si="379"/>
        <v>1</v>
      </c>
      <c r="E4838">
        <f t="shared" si="380"/>
        <v>0.78</v>
      </c>
      <c r="G4838" t="s">
        <v>5922</v>
      </c>
      <c r="H4838" t="s">
        <v>39</v>
      </c>
      <c r="I4838" s="58" t="s">
        <v>75</v>
      </c>
      <c r="J4838" s="58" t="s">
        <v>41</v>
      </c>
      <c r="K4838" s="58" t="s">
        <v>76</v>
      </c>
      <c r="N4838" t="s">
        <v>77</v>
      </c>
      <c r="P4838" t="s">
        <v>78</v>
      </c>
      <c r="Q4838" t="s">
        <v>79</v>
      </c>
      <c r="S4838" t="s">
        <v>80</v>
      </c>
      <c r="T4838" t="s">
        <v>45</v>
      </c>
      <c r="U4838" t="s">
        <v>46</v>
      </c>
      <c r="V4838" t="s">
        <v>46</v>
      </c>
      <c r="W4838" t="s">
        <v>714</v>
      </c>
      <c r="X4838" t="s">
        <v>715</v>
      </c>
      <c r="Y4838" t="s">
        <v>716</v>
      </c>
      <c r="Z4838" t="s">
        <v>717</v>
      </c>
      <c r="AA4838" t="s">
        <v>718</v>
      </c>
      <c r="AB4838" t="s">
        <v>1174</v>
      </c>
      <c r="AC4838" t="s">
        <v>1175</v>
      </c>
      <c r="AE4838" t="s">
        <v>2919</v>
      </c>
      <c r="AF4838" t="s">
        <v>55</v>
      </c>
      <c r="AG4838" t="s">
        <v>56</v>
      </c>
      <c r="AH4838" t="s">
        <v>46</v>
      </c>
      <c r="AI4838" t="s">
        <v>56</v>
      </c>
      <c r="AJ4838" t="s">
        <v>56</v>
      </c>
      <c r="AK4838" t="s">
        <v>56</v>
      </c>
      <c r="AL4838" t="s">
        <v>56</v>
      </c>
      <c r="AM4838" t="s">
        <v>56</v>
      </c>
      <c r="AN4838" t="s">
        <v>56</v>
      </c>
      <c r="AO4838" t="s">
        <v>56</v>
      </c>
      <c r="AP4838" t="s">
        <v>56</v>
      </c>
      <c r="AQ4838" t="s">
        <v>56</v>
      </c>
      <c r="AR4838" t="s">
        <v>56</v>
      </c>
      <c r="AS4838" t="s">
        <v>56</v>
      </c>
      <c r="AT4838" t="s">
        <v>56</v>
      </c>
      <c r="AU4838" t="s">
        <v>56</v>
      </c>
      <c r="AV4838" t="s">
        <v>46</v>
      </c>
      <c r="AW4838" t="s">
        <v>56</v>
      </c>
    </row>
    <row r="4839" spans="1:49" x14ac:dyDescent="0.3">
      <c r="A4839" t="str">
        <f t="shared" si="376"/>
        <v>TUKE</v>
      </c>
      <c r="B4839" t="str">
        <f t="shared" si="377"/>
        <v>V</v>
      </c>
      <c r="C4839">
        <f t="shared" si="378"/>
        <v>0.78</v>
      </c>
      <c r="D4839">
        <f t="shared" si="379"/>
        <v>1</v>
      </c>
      <c r="E4839">
        <f t="shared" si="380"/>
        <v>0.78</v>
      </c>
      <c r="G4839" t="s">
        <v>5923</v>
      </c>
      <c r="H4839" t="s">
        <v>39</v>
      </c>
      <c r="I4839" s="58" t="s">
        <v>75</v>
      </c>
      <c r="J4839" s="58" t="s">
        <v>41</v>
      </c>
      <c r="K4839" s="58" t="s">
        <v>76</v>
      </c>
      <c r="N4839" t="s">
        <v>77</v>
      </c>
      <c r="P4839" t="s">
        <v>78</v>
      </c>
      <c r="Q4839" t="s">
        <v>79</v>
      </c>
      <c r="S4839" t="s">
        <v>80</v>
      </c>
      <c r="T4839" t="s">
        <v>45</v>
      </c>
      <c r="U4839" t="s">
        <v>46</v>
      </c>
      <c r="V4839" t="s">
        <v>46</v>
      </c>
      <c r="W4839" t="s">
        <v>714</v>
      </c>
      <c r="X4839" t="s">
        <v>715</v>
      </c>
      <c r="Y4839" t="s">
        <v>716</v>
      </c>
      <c r="Z4839" t="s">
        <v>717</v>
      </c>
      <c r="AA4839" t="s">
        <v>718</v>
      </c>
      <c r="AB4839" t="s">
        <v>1174</v>
      </c>
      <c r="AC4839" t="s">
        <v>1175</v>
      </c>
      <c r="AE4839" t="s">
        <v>2919</v>
      </c>
      <c r="AF4839" t="s">
        <v>55</v>
      </c>
      <c r="AG4839" t="s">
        <v>56</v>
      </c>
      <c r="AH4839" t="s">
        <v>46</v>
      </c>
      <c r="AI4839" t="s">
        <v>56</v>
      </c>
      <c r="AJ4839" t="s">
        <v>56</v>
      </c>
      <c r="AK4839" t="s">
        <v>56</v>
      </c>
      <c r="AL4839" t="s">
        <v>56</v>
      </c>
      <c r="AM4839" t="s">
        <v>56</v>
      </c>
      <c r="AN4839" t="s">
        <v>56</v>
      </c>
      <c r="AO4839" t="s">
        <v>56</v>
      </c>
      <c r="AP4839" t="s">
        <v>56</v>
      </c>
      <c r="AQ4839" t="s">
        <v>56</v>
      </c>
      <c r="AR4839" t="s">
        <v>56</v>
      </c>
      <c r="AS4839" t="s">
        <v>56</v>
      </c>
      <c r="AT4839" t="s">
        <v>56</v>
      </c>
      <c r="AU4839" t="s">
        <v>56</v>
      </c>
      <c r="AV4839" t="s">
        <v>46</v>
      </c>
      <c r="AW4839" t="s">
        <v>56</v>
      </c>
    </row>
    <row r="4840" spans="1:49" x14ac:dyDescent="0.3">
      <c r="A4840" t="str">
        <f t="shared" si="376"/>
        <v>TUKE</v>
      </c>
      <c r="B4840" t="str">
        <f t="shared" si="377"/>
        <v>V</v>
      </c>
      <c r="C4840">
        <f t="shared" si="378"/>
        <v>0.78</v>
      </c>
      <c r="D4840">
        <f t="shared" si="379"/>
        <v>1</v>
      </c>
      <c r="E4840">
        <f t="shared" si="380"/>
        <v>0.78</v>
      </c>
      <c r="G4840" t="s">
        <v>5924</v>
      </c>
      <c r="H4840" t="s">
        <v>39</v>
      </c>
      <c r="I4840" s="58" t="s">
        <v>75</v>
      </c>
      <c r="J4840" s="58" t="s">
        <v>41</v>
      </c>
      <c r="K4840" s="58" t="s">
        <v>76</v>
      </c>
      <c r="N4840" t="s">
        <v>77</v>
      </c>
      <c r="P4840" t="s">
        <v>78</v>
      </c>
      <c r="Q4840" t="s">
        <v>79</v>
      </c>
      <c r="S4840" t="s">
        <v>80</v>
      </c>
      <c r="T4840" t="s">
        <v>45</v>
      </c>
      <c r="U4840" t="s">
        <v>46</v>
      </c>
      <c r="V4840" t="s">
        <v>46</v>
      </c>
      <c r="W4840" t="s">
        <v>714</v>
      </c>
      <c r="X4840" t="s">
        <v>715</v>
      </c>
      <c r="Y4840" t="s">
        <v>716</v>
      </c>
      <c r="Z4840" t="s">
        <v>717</v>
      </c>
      <c r="AA4840" t="s">
        <v>718</v>
      </c>
      <c r="AB4840" t="s">
        <v>1174</v>
      </c>
      <c r="AC4840" t="s">
        <v>1175</v>
      </c>
      <c r="AE4840" t="s">
        <v>2919</v>
      </c>
      <c r="AF4840" t="s">
        <v>55</v>
      </c>
      <c r="AG4840" t="s">
        <v>56</v>
      </c>
      <c r="AH4840" t="s">
        <v>46</v>
      </c>
      <c r="AI4840" t="s">
        <v>56</v>
      </c>
      <c r="AJ4840" t="s">
        <v>56</v>
      </c>
      <c r="AK4840" t="s">
        <v>56</v>
      </c>
      <c r="AL4840" t="s">
        <v>56</v>
      </c>
      <c r="AM4840" t="s">
        <v>56</v>
      </c>
      <c r="AN4840" t="s">
        <v>56</v>
      </c>
      <c r="AO4840" t="s">
        <v>56</v>
      </c>
      <c r="AP4840" t="s">
        <v>56</v>
      </c>
      <c r="AQ4840" t="s">
        <v>56</v>
      </c>
      <c r="AR4840" t="s">
        <v>56</v>
      </c>
      <c r="AS4840" t="s">
        <v>56</v>
      </c>
      <c r="AT4840" t="s">
        <v>56</v>
      </c>
      <c r="AU4840" t="s">
        <v>56</v>
      </c>
      <c r="AV4840" t="s">
        <v>46</v>
      </c>
      <c r="AW4840" t="s">
        <v>56</v>
      </c>
    </row>
    <row r="4841" spans="1:49" x14ac:dyDescent="0.3">
      <c r="A4841" t="str">
        <f t="shared" si="376"/>
        <v>UCM</v>
      </c>
      <c r="B4841" t="str">
        <f t="shared" si="377"/>
        <v>V</v>
      </c>
      <c r="C4841">
        <f t="shared" si="378"/>
        <v>0.78</v>
      </c>
      <c r="D4841">
        <f t="shared" si="379"/>
        <v>1</v>
      </c>
      <c r="E4841">
        <f t="shared" si="380"/>
        <v>0.78</v>
      </c>
      <c r="G4841" t="s">
        <v>5925</v>
      </c>
      <c r="H4841" t="s">
        <v>39</v>
      </c>
      <c r="I4841" s="58" t="s">
        <v>75</v>
      </c>
      <c r="J4841" s="58" t="s">
        <v>41</v>
      </c>
      <c r="K4841" s="58" t="s">
        <v>76</v>
      </c>
      <c r="N4841" t="s">
        <v>713</v>
      </c>
      <c r="P4841" t="s">
        <v>78</v>
      </c>
      <c r="Q4841" t="s">
        <v>79</v>
      </c>
      <c r="S4841" t="s">
        <v>80</v>
      </c>
      <c r="T4841" t="s">
        <v>45</v>
      </c>
      <c r="U4841" t="s">
        <v>46</v>
      </c>
      <c r="V4841" t="s">
        <v>46</v>
      </c>
      <c r="W4841" t="s">
        <v>547</v>
      </c>
      <c r="X4841" t="s">
        <v>548</v>
      </c>
      <c r="Y4841" t="s">
        <v>549</v>
      </c>
      <c r="Z4841" t="s">
        <v>550</v>
      </c>
      <c r="AA4841" t="s">
        <v>551</v>
      </c>
      <c r="AB4841" t="s">
        <v>1127</v>
      </c>
      <c r="AC4841" t="s">
        <v>1128</v>
      </c>
      <c r="AD4841" t="s">
        <v>5903</v>
      </c>
      <c r="AF4841" t="s">
        <v>55</v>
      </c>
      <c r="AG4841" t="s">
        <v>46</v>
      </c>
      <c r="AH4841" t="s">
        <v>56</v>
      </c>
      <c r="AI4841" t="s">
        <v>56</v>
      </c>
      <c r="AJ4841" t="s">
        <v>56</v>
      </c>
      <c r="AK4841" t="s">
        <v>56</v>
      </c>
      <c r="AL4841" t="s">
        <v>56</v>
      </c>
      <c r="AM4841" t="s">
        <v>56</v>
      </c>
      <c r="AN4841" t="s">
        <v>56</v>
      </c>
      <c r="AO4841" t="s">
        <v>56</v>
      </c>
      <c r="AP4841" t="s">
        <v>56</v>
      </c>
      <c r="AQ4841" t="s">
        <v>56</v>
      </c>
      <c r="AR4841" t="s">
        <v>56</v>
      </c>
      <c r="AS4841" t="s">
        <v>56</v>
      </c>
      <c r="AT4841" t="s">
        <v>46</v>
      </c>
      <c r="AU4841" t="s">
        <v>56</v>
      </c>
      <c r="AV4841" t="s">
        <v>56</v>
      </c>
      <c r="AW4841" t="s">
        <v>56</v>
      </c>
    </row>
    <row r="4842" spans="1:49" x14ac:dyDescent="0.3">
      <c r="A4842" t="str">
        <f t="shared" si="376"/>
        <v>UCM</v>
      </c>
      <c r="B4842" t="str">
        <f t="shared" si="377"/>
        <v>V</v>
      </c>
      <c r="C4842">
        <f t="shared" si="378"/>
        <v>0.78</v>
      </c>
      <c r="D4842">
        <f t="shared" si="379"/>
        <v>1</v>
      </c>
      <c r="E4842">
        <f t="shared" si="380"/>
        <v>0.78</v>
      </c>
      <c r="G4842" t="s">
        <v>5926</v>
      </c>
      <c r="H4842" t="s">
        <v>39</v>
      </c>
      <c r="I4842" s="58" t="s">
        <v>75</v>
      </c>
      <c r="J4842" s="58" t="s">
        <v>41</v>
      </c>
      <c r="K4842" s="58" t="s">
        <v>76</v>
      </c>
      <c r="N4842" t="s">
        <v>713</v>
      </c>
      <c r="P4842" t="s">
        <v>78</v>
      </c>
      <c r="Q4842" t="s">
        <v>79</v>
      </c>
      <c r="S4842" t="s">
        <v>80</v>
      </c>
      <c r="T4842" t="s">
        <v>45</v>
      </c>
      <c r="U4842" t="s">
        <v>46</v>
      </c>
      <c r="V4842" t="s">
        <v>46</v>
      </c>
      <c r="W4842" t="s">
        <v>547</v>
      </c>
      <c r="X4842" t="s">
        <v>548</v>
      </c>
      <c r="Y4842" t="s">
        <v>549</v>
      </c>
      <c r="Z4842" t="s">
        <v>550</v>
      </c>
      <c r="AA4842" t="s">
        <v>551</v>
      </c>
      <c r="AB4842" t="s">
        <v>1127</v>
      </c>
      <c r="AC4842" t="s">
        <v>1128</v>
      </c>
      <c r="AD4842" t="s">
        <v>5903</v>
      </c>
      <c r="AF4842" t="s">
        <v>55</v>
      </c>
      <c r="AG4842" t="s">
        <v>46</v>
      </c>
      <c r="AH4842" t="s">
        <v>56</v>
      </c>
      <c r="AI4842" t="s">
        <v>56</v>
      </c>
      <c r="AJ4842" t="s">
        <v>56</v>
      </c>
      <c r="AK4842" t="s">
        <v>56</v>
      </c>
      <c r="AL4842" t="s">
        <v>56</v>
      </c>
      <c r="AM4842" t="s">
        <v>56</v>
      </c>
      <c r="AN4842" t="s">
        <v>56</v>
      </c>
      <c r="AO4842" t="s">
        <v>56</v>
      </c>
      <c r="AP4842" t="s">
        <v>56</v>
      </c>
      <c r="AQ4842" t="s">
        <v>56</v>
      </c>
      <c r="AR4842" t="s">
        <v>56</v>
      </c>
      <c r="AS4842" t="s">
        <v>56</v>
      </c>
      <c r="AT4842" t="s">
        <v>46</v>
      </c>
      <c r="AU4842" t="s">
        <v>56</v>
      </c>
      <c r="AV4842" t="s">
        <v>56</v>
      </c>
      <c r="AW4842" t="s">
        <v>56</v>
      </c>
    </row>
    <row r="4843" spans="1:49" x14ac:dyDescent="0.3">
      <c r="A4843" t="str">
        <f t="shared" si="376"/>
        <v>UCM</v>
      </c>
      <c r="B4843" t="str">
        <f t="shared" si="377"/>
        <v>V</v>
      </c>
      <c r="C4843">
        <f t="shared" si="378"/>
        <v>0.78</v>
      </c>
      <c r="D4843">
        <f t="shared" si="379"/>
        <v>1</v>
      </c>
      <c r="E4843">
        <f t="shared" si="380"/>
        <v>0.78</v>
      </c>
      <c r="G4843" t="s">
        <v>5927</v>
      </c>
      <c r="H4843" t="s">
        <v>39</v>
      </c>
      <c r="I4843" s="58" t="s">
        <v>75</v>
      </c>
      <c r="J4843" s="58" t="s">
        <v>41</v>
      </c>
      <c r="K4843" s="58" t="s">
        <v>76</v>
      </c>
      <c r="N4843" t="s">
        <v>713</v>
      </c>
      <c r="P4843" t="s">
        <v>78</v>
      </c>
      <c r="Q4843" t="s">
        <v>79</v>
      </c>
      <c r="S4843" t="s">
        <v>80</v>
      </c>
      <c r="T4843" t="s">
        <v>45</v>
      </c>
      <c r="U4843" t="s">
        <v>46</v>
      </c>
      <c r="V4843" t="s">
        <v>46</v>
      </c>
      <c r="W4843" t="s">
        <v>547</v>
      </c>
      <c r="X4843" t="s">
        <v>548</v>
      </c>
      <c r="Y4843" t="s">
        <v>549</v>
      </c>
      <c r="Z4843" t="s">
        <v>550</v>
      </c>
      <c r="AA4843" t="s">
        <v>551</v>
      </c>
      <c r="AB4843" t="s">
        <v>1127</v>
      </c>
      <c r="AC4843" t="s">
        <v>1128</v>
      </c>
      <c r="AD4843" t="s">
        <v>5903</v>
      </c>
      <c r="AF4843" t="s">
        <v>55</v>
      </c>
      <c r="AG4843" t="s">
        <v>46</v>
      </c>
      <c r="AH4843" t="s">
        <v>56</v>
      </c>
      <c r="AI4843" t="s">
        <v>56</v>
      </c>
      <c r="AJ4843" t="s">
        <v>56</v>
      </c>
      <c r="AK4843" t="s">
        <v>56</v>
      </c>
      <c r="AL4843" t="s">
        <v>56</v>
      </c>
      <c r="AM4843" t="s">
        <v>56</v>
      </c>
      <c r="AN4843" t="s">
        <v>56</v>
      </c>
      <c r="AO4843" t="s">
        <v>56</v>
      </c>
      <c r="AP4843" t="s">
        <v>56</v>
      </c>
      <c r="AQ4843" t="s">
        <v>56</v>
      </c>
      <c r="AR4843" t="s">
        <v>56</v>
      </c>
      <c r="AS4843" t="s">
        <v>56</v>
      </c>
      <c r="AT4843" t="s">
        <v>46</v>
      </c>
      <c r="AU4843" t="s">
        <v>56</v>
      </c>
      <c r="AV4843" t="s">
        <v>56</v>
      </c>
      <c r="AW4843" t="s">
        <v>56</v>
      </c>
    </row>
    <row r="4844" spans="1:49" x14ac:dyDescent="0.3">
      <c r="A4844" t="str">
        <f t="shared" si="376"/>
        <v>UCM</v>
      </c>
      <c r="B4844" t="str">
        <f t="shared" si="377"/>
        <v>V</v>
      </c>
      <c r="C4844">
        <f t="shared" si="378"/>
        <v>0.78</v>
      </c>
      <c r="D4844">
        <f t="shared" si="379"/>
        <v>1</v>
      </c>
      <c r="E4844">
        <f t="shared" si="380"/>
        <v>0.78</v>
      </c>
      <c r="G4844" t="s">
        <v>5928</v>
      </c>
      <c r="H4844" t="s">
        <v>39</v>
      </c>
      <c r="I4844" s="58" t="s">
        <v>75</v>
      </c>
      <c r="J4844" s="58" t="s">
        <v>41</v>
      </c>
      <c r="K4844" s="58" t="s">
        <v>76</v>
      </c>
      <c r="N4844" t="s">
        <v>713</v>
      </c>
      <c r="P4844" t="s">
        <v>78</v>
      </c>
      <c r="Q4844" t="s">
        <v>79</v>
      </c>
      <c r="S4844" t="s">
        <v>80</v>
      </c>
      <c r="T4844" t="s">
        <v>45</v>
      </c>
      <c r="U4844" t="s">
        <v>46</v>
      </c>
      <c r="V4844" t="s">
        <v>46</v>
      </c>
      <c r="W4844" t="s">
        <v>547</v>
      </c>
      <c r="X4844" t="s">
        <v>548</v>
      </c>
      <c r="Y4844" t="s">
        <v>549</v>
      </c>
      <c r="Z4844" t="s">
        <v>550</v>
      </c>
      <c r="AA4844" t="s">
        <v>551</v>
      </c>
      <c r="AB4844" t="s">
        <v>1127</v>
      </c>
      <c r="AC4844" t="s">
        <v>1128</v>
      </c>
      <c r="AD4844" t="s">
        <v>5903</v>
      </c>
      <c r="AF4844" t="s">
        <v>55</v>
      </c>
      <c r="AG4844" t="s">
        <v>46</v>
      </c>
      <c r="AH4844" t="s">
        <v>56</v>
      </c>
      <c r="AI4844" t="s">
        <v>56</v>
      </c>
      <c r="AJ4844" t="s">
        <v>56</v>
      </c>
      <c r="AK4844" t="s">
        <v>56</v>
      </c>
      <c r="AL4844" t="s">
        <v>56</v>
      </c>
      <c r="AM4844" t="s">
        <v>56</v>
      </c>
      <c r="AN4844" t="s">
        <v>56</v>
      </c>
      <c r="AO4844" t="s">
        <v>56</v>
      </c>
      <c r="AP4844" t="s">
        <v>56</v>
      </c>
      <c r="AQ4844" t="s">
        <v>56</v>
      </c>
      <c r="AR4844" t="s">
        <v>56</v>
      </c>
      <c r="AS4844" t="s">
        <v>56</v>
      </c>
      <c r="AT4844" t="s">
        <v>46</v>
      </c>
      <c r="AU4844" t="s">
        <v>56</v>
      </c>
      <c r="AV4844" t="s">
        <v>56</v>
      </c>
      <c r="AW4844" t="s">
        <v>56</v>
      </c>
    </row>
    <row r="4845" spans="1:49" x14ac:dyDescent="0.3">
      <c r="A4845" t="str">
        <f t="shared" si="376"/>
        <v>AU</v>
      </c>
      <c r="B4845" t="str">
        <f t="shared" si="377"/>
        <v>P</v>
      </c>
      <c r="C4845">
        <f t="shared" si="378"/>
        <v>3</v>
      </c>
      <c r="D4845">
        <f t="shared" si="379"/>
        <v>1</v>
      </c>
      <c r="E4845">
        <f t="shared" si="380"/>
        <v>3</v>
      </c>
      <c r="G4845" t="s">
        <v>5929</v>
      </c>
      <c r="H4845" t="s">
        <v>39</v>
      </c>
      <c r="I4845" s="58" t="s">
        <v>242</v>
      </c>
      <c r="J4845" s="58" t="s">
        <v>41</v>
      </c>
      <c r="K4845" s="58" t="s">
        <v>42</v>
      </c>
      <c r="N4845" t="s">
        <v>43</v>
      </c>
      <c r="S4845" t="s">
        <v>57</v>
      </c>
      <c r="T4845" t="s">
        <v>179</v>
      </c>
      <c r="U4845" t="s">
        <v>223</v>
      </c>
      <c r="V4845" t="s">
        <v>46</v>
      </c>
      <c r="W4845" t="s">
        <v>156</v>
      </c>
      <c r="X4845" t="s">
        <v>6458</v>
      </c>
      <c r="Y4845" t="s">
        <v>157</v>
      </c>
      <c r="Z4845" t="s">
        <v>158</v>
      </c>
      <c r="AA4845" t="s">
        <v>159</v>
      </c>
      <c r="AB4845" t="s">
        <v>160</v>
      </c>
      <c r="AC4845" t="s">
        <v>161</v>
      </c>
      <c r="AE4845" t="s">
        <v>5930</v>
      </c>
      <c r="AF4845" t="s">
        <v>55</v>
      </c>
      <c r="AG4845" t="s">
        <v>56</v>
      </c>
      <c r="AH4845" t="s">
        <v>46</v>
      </c>
      <c r="AI4845" t="s">
        <v>56</v>
      </c>
      <c r="AJ4845" t="s">
        <v>56</v>
      </c>
      <c r="AK4845" t="s">
        <v>56</v>
      </c>
      <c r="AL4845" t="s">
        <v>56</v>
      </c>
      <c r="AM4845" t="s">
        <v>56</v>
      </c>
      <c r="AN4845" t="s">
        <v>56</v>
      </c>
      <c r="AO4845" t="s">
        <v>46</v>
      </c>
      <c r="AP4845" t="s">
        <v>56</v>
      </c>
      <c r="AQ4845" t="s">
        <v>56</v>
      </c>
      <c r="AR4845" t="s">
        <v>56</v>
      </c>
      <c r="AS4845" t="s">
        <v>56</v>
      </c>
      <c r="AT4845" t="s">
        <v>56</v>
      </c>
      <c r="AU4845" t="s">
        <v>56</v>
      </c>
      <c r="AV4845" t="s">
        <v>56</v>
      </c>
      <c r="AW4845" t="s">
        <v>56</v>
      </c>
    </row>
    <row r="4846" spans="1:49" x14ac:dyDescent="0.3">
      <c r="A4846" t="str">
        <f t="shared" si="376"/>
        <v>TUKE</v>
      </c>
      <c r="B4846" t="str">
        <f t="shared" si="377"/>
        <v>V</v>
      </c>
      <c r="C4846">
        <f t="shared" si="378"/>
        <v>0.89999999999999991</v>
      </c>
      <c r="D4846">
        <f t="shared" si="379"/>
        <v>1</v>
      </c>
      <c r="E4846">
        <f t="shared" si="380"/>
        <v>0.89999999999999991</v>
      </c>
      <c r="G4846" t="s">
        <v>5931</v>
      </c>
      <c r="H4846" t="s">
        <v>39</v>
      </c>
      <c r="I4846" s="58" t="s">
        <v>90</v>
      </c>
      <c r="J4846" s="58" t="s">
        <v>41</v>
      </c>
      <c r="K4846" s="58" t="s">
        <v>76</v>
      </c>
      <c r="N4846" t="s">
        <v>1017</v>
      </c>
      <c r="P4846" t="s">
        <v>78</v>
      </c>
      <c r="Q4846" t="s">
        <v>79</v>
      </c>
      <c r="S4846" t="s">
        <v>80</v>
      </c>
      <c r="T4846" t="s">
        <v>45</v>
      </c>
      <c r="U4846" t="s">
        <v>46</v>
      </c>
      <c r="V4846" t="s">
        <v>46</v>
      </c>
      <c r="W4846" t="s">
        <v>714</v>
      </c>
      <c r="X4846" t="s">
        <v>715</v>
      </c>
      <c r="Y4846" t="s">
        <v>716</v>
      </c>
      <c r="Z4846" t="s">
        <v>717</v>
      </c>
      <c r="AA4846" t="s">
        <v>718</v>
      </c>
      <c r="AB4846" t="s">
        <v>719</v>
      </c>
      <c r="AC4846" t="s">
        <v>720</v>
      </c>
      <c r="AD4846" t="s">
        <v>757</v>
      </c>
      <c r="AF4846" t="s">
        <v>758</v>
      </c>
      <c r="AG4846" t="s">
        <v>56</v>
      </c>
      <c r="AH4846" t="s">
        <v>56</v>
      </c>
      <c r="AI4846" t="s">
        <v>46</v>
      </c>
      <c r="AJ4846" t="s">
        <v>56</v>
      </c>
      <c r="AK4846" t="s">
        <v>56</v>
      </c>
      <c r="AL4846" t="s">
        <v>56</v>
      </c>
      <c r="AM4846" t="s">
        <v>56</v>
      </c>
      <c r="AN4846" t="s">
        <v>56</v>
      </c>
      <c r="AO4846" t="s">
        <v>56</v>
      </c>
      <c r="AP4846" t="s">
        <v>56</v>
      </c>
      <c r="AQ4846" t="s">
        <v>56</v>
      </c>
      <c r="AR4846" t="s">
        <v>56</v>
      </c>
      <c r="AS4846" t="s">
        <v>56</v>
      </c>
      <c r="AT4846" t="s">
        <v>56</v>
      </c>
      <c r="AU4846" t="s">
        <v>56</v>
      </c>
      <c r="AV4846" t="s">
        <v>56</v>
      </c>
      <c r="AW4846" t="s">
        <v>56</v>
      </c>
    </row>
    <row r="4847" spans="1:49" x14ac:dyDescent="0.3">
      <c r="A4847" t="str">
        <f t="shared" si="376"/>
        <v>VŠVU</v>
      </c>
      <c r="B4847" t="str">
        <f t="shared" si="377"/>
        <v>V</v>
      </c>
      <c r="C4847">
        <f t="shared" si="378"/>
        <v>3.5999999999999996</v>
      </c>
      <c r="D4847">
        <f t="shared" si="379"/>
        <v>0.5</v>
      </c>
      <c r="E4847">
        <f t="shared" si="380"/>
        <v>1.7999999999999998</v>
      </c>
      <c r="G4847" t="s">
        <v>5932</v>
      </c>
      <c r="H4847" t="s">
        <v>39</v>
      </c>
      <c r="I4847" s="58" t="s">
        <v>171</v>
      </c>
      <c r="J4847" s="58" t="s">
        <v>121</v>
      </c>
      <c r="K4847" s="58" t="s">
        <v>76</v>
      </c>
      <c r="N4847" t="s">
        <v>1007</v>
      </c>
      <c r="P4847" t="s">
        <v>78</v>
      </c>
      <c r="Q4847" t="s">
        <v>79</v>
      </c>
      <c r="S4847" t="s">
        <v>80</v>
      </c>
      <c r="T4847" t="s">
        <v>73</v>
      </c>
      <c r="U4847" t="s">
        <v>149</v>
      </c>
      <c r="V4847" t="s">
        <v>46</v>
      </c>
      <c r="W4847" t="s">
        <v>764</v>
      </c>
      <c r="X4847" t="s">
        <v>765</v>
      </c>
      <c r="Y4847" t="s">
        <v>766</v>
      </c>
      <c r="Z4847" t="s">
        <v>767</v>
      </c>
      <c r="AB4847" t="s">
        <v>1155</v>
      </c>
      <c r="AC4847" t="s">
        <v>1156</v>
      </c>
      <c r="AD4847" t="s">
        <v>1157</v>
      </c>
      <c r="AF4847" t="s">
        <v>55</v>
      </c>
      <c r="AG4847" t="s">
        <v>46</v>
      </c>
      <c r="AH4847" t="s">
        <v>56</v>
      </c>
      <c r="AI4847" t="s">
        <v>56</v>
      </c>
      <c r="AJ4847" t="s">
        <v>56</v>
      </c>
      <c r="AK4847" t="s">
        <v>56</v>
      </c>
      <c r="AL4847" t="s">
        <v>56</v>
      </c>
      <c r="AM4847" t="s">
        <v>56</v>
      </c>
      <c r="AN4847" t="s">
        <v>56</v>
      </c>
      <c r="AO4847" t="s">
        <v>46</v>
      </c>
      <c r="AP4847" t="s">
        <v>56</v>
      </c>
      <c r="AQ4847" t="s">
        <v>56</v>
      </c>
      <c r="AR4847" t="s">
        <v>56</v>
      </c>
      <c r="AS4847" t="s">
        <v>46</v>
      </c>
      <c r="AT4847" t="s">
        <v>56</v>
      </c>
      <c r="AU4847" t="s">
        <v>56</v>
      </c>
      <c r="AV4847" t="s">
        <v>56</v>
      </c>
      <c r="AW4847" t="s">
        <v>56</v>
      </c>
    </row>
    <row r="4848" spans="1:49" x14ac:dyDescent="0.3">
      <c r="A4848" t="str">
        <f t="shared" si="376"/>
        <v>STU</v>
      </c>
      <c r="B4848" t="str">
        <f t="shared" si="377"/>
        <v>V</v>
      </c>
      <c r="C4848">
        <f t="shared" si="378"/>
        <v>3.5999999999999996</v>
      </c>
      <c r="D4848">
        <f t="shared" si="379"/>
        <v>0.5</v>
      </c>
      <c r="E4848">
        <f t="shared" si="380"/>
        <v>1.7999999999999998</v>
      </c>
      <c r="G4848" t="s">
        <v>5932</v>
      </c>
      <c r="H4848" t="s">
        <v>39</v>
      </c>
      <c r="I4848" s="58" t="s">
        <v>171</v>
      </c>
      <c r="J4848" s="58" t="s">
        <v>121</v>
      </c>
      <c r="K4848" s="58" t="s">
        <v>76</v>
      </c>
      <c r="N4848" t="s">
        <v>1007</v>
      </c>
      <c r="P4848" t="s">
        <v>78</v>
      </c>
      <c r="Q4848" t="s">
        <v>79</v>
      </c>
      <c r="S4848" t="s">
        <v>80</v>
      </c>
      <c r="T4848" t="s">
        <v>73</v>
      </c>
      <c r="U4848" t="s">
        <v>149</v>
      </c>
      <c r="V4848" t="s">
        <v>46</v>
      </c>
      <c r="W4848" t="s">
        <v>81</v>
      </c>
      <c r="X4848" t="s">
        <v>82</v>
      </c>
      <c r="Y4848" t="s">
        <v>83</v>
      </c>
      <c r="Z4848" t="s">
        <v>84</v>
      </c>
      <c r="AA4848" t="s">
        <v>85</v>
      </c>
      <c r="AB4848" t="s">
        <v>100</v>
      </c>
      <c r="AC4848" t="s">
        <v>101</v>
      </c>
      <c r="AD4848" t="s">
        <v>1157</v>
      </c>
      <c r="AF4848" t="s">
        <v>55</v>
      </c>
      <c r="AG4848" t="s">
        <v>46</v>
      </c>
      <c r="AH4848" t="s">
        <v>56</v>
      </c>
      <c r="AI4848" t="s">
        <v>56</v>
      </c>
      <c r="AJ4848" t="s">
        <v>56</v>
      </c>
      <c r="AK4848" t="s">
        <v>56</v>
      </c>
      <c r="AL4848" t="s">
        <v>56</v>
      </c>
      <c r="AM4848" t="s">
        <v>56</v>
      </c>
      <c r="AN4848" t="s">
        <v>56</v>
      </c>
      <c r="AO4848" t="s">
        <v>46</v>
      </c>
      <c r="AP4848" t="s">
        <v>56</v>
      </c>
      <c r="AQ4848" t="s">
        <v>56</v>
      </c>
      <c r="AR4848" t="s">
        <v>56</v>
      </c>
      <c r="AS4848" t="s">
        <v>46</v>
      </c>
      <c r="AT4848" t="s">
        <v>56</v>
      </c>
      <c r="AU4848" t="s">
        <v>56</v>
      </c>
      <c r="AV4848" t="s">
        <v>56</v>
      </c>
      <c r="AW4848" t="s">
        <v>56</v>
      </c>
    </row>
    <row r="4849" spans="1:49" x14ac:dyDescent="0.3">
      <c r="A4849" t="str">
        <f t="shared" si="376"/>
        <v>VŠMU</v>
      </c>
      <c r="B4849" t="str">
        <f t="shared" si="377"/>
        <v>P</v>
      </c>
      <c r="C4849">
        <f t="shared" si="378"/>
        <v>1.56</v>
      </c>
      <c r="D4849">
        <f t="shared" si="379"/>
        <v>0.5</v>
      </c>
      <c r="E4849">
        <f t="shared" si="380"/>
        <v>0.78</v>
      </c>
      <c r="G4849" t="s">
        <v>5933</v>
      </c>
      <c r="H4849" t="s">
        <v>39</v>
      </c>
      <c r="I4849" s="58" t="s">
        <v>104</v>
      </c>
      <c r="J4849" s="58" t="s">
        <v>41</v>
      </c>
      <c r="K4849" s="58" t="s">
        <v>91</v>
      </c>
      <c r="N4849" t="s">
        <v>491</v>
      </c>
      <c r="O4849" t="s">
        <v>93</v>
      </c>
      <c r="R4849" t="s">
        <v>320</v>
      </c>
      <c r="S4849" t="s">
        <v>560</v>
      </c>
      <c r="T4849" t="s">
        <v>253</v>
      </c>
      <c r="U4849" t="s">
        <v>253</v>
      </c>
      <c r="V4849" t="s">
        <v>46</v>
      </c>
      <c r="W4849" t="s">
        <v>111</v>
      </c>
      <c r="X4849" t="s">
        <v>112</v>
      </c>
      <c r="Y4849" t="s">
        <v>113</v>
      </c>
      <c r="Z4849" t="s">
        <v>114</v>
      </c>
      <c r="AA4849" t="s">
        <v>115</v>
      </c>
      <c r="AB4849" t="s">
        <v>189</v>
      </c>
      <c r="AC4849" t="s">
        <v>190</v>
      </c>
      <c r="AE4849" t="s">
        <v>5934</v>
      </c>
      <c r="AF4849" t="s">
        <v>55</v>
      </c>
      <c r="AG4849" t="s">
        <v>56</v>
      </c>
      <c r="AH4849" t="s">
        <v>46</v>
      </c>
      <c r="AI4849" t="s">
        <v>56</v>
      </c>
      <c r="AJ4849" t="s">
        <v>56</v>
      </c>
      <c r="AK4849" t="s">
        <v>56</v>
      </c>
      <c r="AL4849" t="s">
        <v>56</v>
      </c>
      <c r="AM4849" t="s">
        <v>56</v>
      </c>
      <c r="AN4849" t="s">
        <v>56</v>
      </c>
      <c r="AO4849" t="s">
        <v>56</v>
      </c>
      <c r="AP4849" t="s">
        <v>56</v>
      </c>
      <c r="AQ4849" t="s">
        <v>56</v>
      </c>
      <c r="AR4849" t="s">
        <v>56</v>
      </c>
      <c r="AS4849" t="s">
        <v>56</v>
      </c>
      <c r="AT4849" t="s">
        <v>56</v>
      </c>
      <c r="AU4849" t="s">
        <v>56</v>
      </c>
      <c r="AV4849" t="s">
        <v>56</v>
      </c>
      <c r="AW4849" t="s">
        <v>56</v>
      </c>
    </row>
    <row r="4850" spans="1:49" x14ac:dyDescent="0.3">
      <c r="A4850" t="str">
        <f t="shared" si="376"/>
        <v>AU</v>
      </c>
      <c r="B4850" t="str">
        <f t="shared" si="377"/>
        <v>P</v>
      </c>
      <c r="C4850">
        <f t="shared" si="378"/>
        <v>1.56</v>
      </c>
      <c r="D4850">
        <f t="shared" si="379"/>
        <v>0.5</v>
      </c>
      <c r="E4850">
        <f t="shared" si="380"/>
        <v>0.78</v>
      </c>
      <c r="G4850" t="s">
        <v>5933</v>
      </c>
      <c r="H4850" t="s">
        <v>39</v>
      </c>
      <c r="I4850" s="58" t="s">
        <v>104</v>
      </c>
      <c r="J4850" s="58" t="s">
        <v>41</v>
      </c>
      <c r="K4850" s="58" t="s">
        <v>91</v>
      </c>
      <c r="N4850" t="s">
        <v>491</v>
      </c>
      <c r="O4850" t="s">
        <v>93</v>
      </c>
      <c r="R4850" t="s">
        <v>320</v>
      </c>
      <c r="S4850" t="s">
        <v>110</v>
      </c>
      <c r="T4850" t="s">
        <v>45</v>
      </c>
      <c r="U4850" t="s">
        <v>46</v>
      </c>
      <c r="V4850" t="s">
        <v>46</v>
      </c>
      <c r="W4850" t="s">
        <v>156</v>
      </c>
      <c r="X4850" t="s">
        <v>6458</v>
      </c>
      <c r="Y4850" t="s">
        <v>157</v>
      </c>
      <c r="Z4850" t="s">
        <v>172</v>
      </c>
      <c r="AA4850" t="s">
        <v>173</v>
      </c>
      <c r="AB4850" t="s">
        <v>174</v>
      </c>
      <c r="AC4850" t="s">
        <v>175</v>
      </c>
      <c r="AE4850" t="s">
        <v>5934</v>
      </c>
      <c r="AF4850" t="s">
        <v>55</v>
      </c>
      <c r="AG4850" t="s">
        <v>56</v>
      </c>
      <c r="AH4850" t="s">
        <v>46</v>
      </c>
      <c r="AI4850" t="s">
        <v>56</v>
      </c>
      <c r="AJ4850" t="s">
        <v>56</v>
      </c>
      <c r="AK4850" t="s">
        <v>56</v>
      </c>
      <c r="AL4850" t="s">
        <v>56</v>
      </c>
      <c r="AM4850" t="s">
        <v>56</v>
      </c>
      <c r="AN4850" t="s">
        <v>56</v>
      </c>
      <c r="AO4850" t="s">
        <v>56</v>
      </c>
      <c r="AP4850" t="s">
        <v>56</v>
      </c>
      <c r="AQ4850" t="s">
        <v>56</v>
      </c>
      <c r="AR4850" t="s">
        <v>56</v>
      </c>
      <c r="AS4850" t="s">
        <v>56</v>
      </c>
      <c r="AT4850" t="s">
        <v>56</v>
      </c>
      <c r="AU4850" t="s">
        <v>56</v>
      </c>
      <c r="AV4850" t="s">
        <v>46</v>
      </c>
      <c r="AW4850" t="s">
        <v>56</v>
      </c>
    </row>
    <row r="4851" spans="1:49" x14ac:dyDescent="0.3">
      <c r="A4851" t="str">
        <f t="shared" si="376"/>
        <v>VŠMU</v>
      </c>
      <c r="B4851" t="str">
        <f t="shared" si="377"/>
        <v>P</v>
      </c>
      <c r="C4851">
        <f t="shared" si="378"/>
        <v>0.89999999999999991</v>
      </c>
      <c r="D4851">
        <f t="shared" si="379"/>
        <v>1</v>
      </c>
      <c r="E4851">
        <f t="shared" si="380"/>
        <v>0.89999999999999991</v>
      </c>
      <c r="G4851" t="s">
        <v>5935</v>
      </c>
      <c r="H4851" t="s">
        <v>39</v>
      </c>
      <c r="I4851" s="58" t="s">
        <v>133</v>
      </c>
      <c r="J4851" s="58" t="s">
        <v>41</v>
      </c>
      <c r="K4851" s="58" t="s">
        <v>91</v>
      </c>
      <c r="N4851" t="s">
        <v>491</v>
      </c>
      <c r="O4851" t="s">
        <v>492</v>
      </c>
      <c r="R4851" t="s">
        <v>79</v>
      </c>
      <c r="S4851" t="s">
        <v>560</v>
      </c>
      <c r="T4851" t="s">
        <v>46</v>
      </c>
      <c r="U4851" t="s">
        <v>45</v>
      </c>
      <c r="V4851" t="s">
        <v>46</v>
      </c>
      <c r="W4851" t="s">
        <v>111</v>
      </c>
      <c r="X4851" t="s">
        <v>112</v>
      </c>
      <c r="Y4851" t="s">
        <v>113</v>
      </c>
      <c r="Z4851" t="s">
        <v>114</v>
      </c>
      <c r="AA4851" t="s">
        <v>115</v>
      </c>
      <c r="AB4851" t="s">
        <v>189</v>
      </c>
      <c r="AC4851" t="s">
        <v>190</v>
      </c>
      <c r="AE4851" t="s">
        <v>1141</v>
      </c>
      <c r="AF4851" t="s">
        <v>55</v>
      </c>
      <c r="AG4851" t="s">
        <v>56</v>
      </c>
      <c r="AH4851" t="s">
        <v>46</v>
      </c>
      <c r="AI4851" t="s">
        <v>56</v>
      </c>
      <c r="AJ4851" t="s">
        <v>56</v>
      </c>
      <c r="AK4851" t="s">
        <v>56</v>
      </c>
      <c r="AL4851" t="s">
        <v>56</v>
      </c>
      <c r="AM4851" t="s">
        <v>56</v>
      </c>
      <c r="AN4851" t="s">
        <v>56</v>
      </c>
      <c r="AO4851" t="s">
        <v>56</v>
      </c>
      <c r="AP4851" t="s">
        <v>56</v>
      </c>
      <c r="AQ4851" t="s">
        <v>56</v>
      </c>
      <c r="AR4851" t="s">
        <v>56</v>
      </c>
      <c r="AS4851" t="s">
        <v>56</v>
      </c>
      <c r="AT4851" t="s">
        <v>56</v>
      </c>
      <c r="AU4851" t="s">
        <v>56</v>
      </c>
      <c r="AV4851" t="s">
        <v>56</v>
      </c>
      <c r="AW4851" t="s">
        <v>56</v>
      </c>
    </row>
    <row r="4852" spans="1:49" x14ac:dyDescent="0.3">
      <c r="A4852" t="str">
        <f t="shared" si="376"/>
        <v>VŠMU</v>
      </c>
      <c r="B4852" t="str">
        <f t="shared" si="377"/>
        <v>P</v>
      </c>
      <c r="C4852">
        <f t="shared" si="378"/>
        <v>0.89999999999999991</v>
      </c>
      <c r="D4852">
        <f t="shared" si="379"/>
        <v>0.5</v>
      </c>
      <c r="E4852">
        <f t="shared" si="380"/>
        <v>0.44999999999999996</v>
      </c>
      <c r="G4852" t="s">
        <v>5936</v>
      </c>
      <c r="H4852" t="s">
        <v>39</v>
      </c>
      <c r="I4852" s="58" t="s">
        <v>133</v>
      </c>
      <c r="J4852" s="58" t="s">
        <v>41</v>
      </c>
      <c r="K4852" s="58" t="s">
        <v>91</v>
      </c>
      <c r="N4852" t="s">
        <v>491</v>
      </c>
      <c r="O4852" t="s">
        <v>492</v>
      </c>
      <c r="R4852" t="s">
        <v>79</v>
      </c>
      <c r="S4852" t="s">
        <v>560</v>
      </c>
      <c r="T4852" t="s">
        <v>46</v>
      </c>
      <c r="U4852" t="s">
        <v>45</v>
      </c>
      <c r="V4852" t="s">
        <v>46</v>
      </c>
      <c r="W4852" t="s">
        <v>111</v>
      </c>
      <c r="X4852" t="s">
        <v>112</v>
      </c>
      <c r="Y4852" t="s">
        <v>113</v>
      </c>
      <c r="Z4852" t="s">
        <v>114</v>
      </c>
      <c r="AA4852" t="s">
        <v>115</v>
      </c>
      <c r="AB4852" t="s">
        <v>189</v>
      </c>
      <c r="AC4852" t="s">
        <v>190</v>
      </c>
      <c r="AE4852" t="s">
        <v>1141</v>
      </c>
      <c r="AF4852" t="s">
        <v>55</v>
      </c>
      <c r="AG4852" t="s">
        <v>56</v>
      </c>
      <c r="AH4852" t="s">
        <v>46</v>
      </c>
      <c r="AI4852" t="s">
        <v>56</v>
      </c>
      <c r="AJ4852" t="s">
        <v>56</v>
      </c>
      <c r="AK4852" t="s">
        <v>56</v>
      </c>
      <c r="AL4852" t="s">
        <v>56</v>
      </c>
      <c r="AM4852" t="s">
        <v>56</v>
      </c>
      <c r="AN4852" t="s">
        <v>56</v>
      </c>
      <c r="AO4852" t="s">
        <v>56</v>
      </c>
      <c r="AP4852" t="s">
        <v>56</v>
      </c>
      <c r="AQ4852" t="s">
        <v>56</v>
      </c>
      <c r="AR4852" t="s">
        <v>56</v>
      </c>
      <c r="AS4852" t="s">
        <v>56</v>
      </c>
      <c r="AT4852" t="s">
        <v>56</v>
      </c>
      <c r="AU4852" t="s">
        <v>56</v>
      </c>
      <c r="AV4852" t="s">
        <v>56</v>
      </c>
      <c r="AW4852" t="s">
        <v>56</v>
      </c>
    </row>
    <row r="4853" spans="1:49" x14ac:dyDescent="0.3">
      <c r="A4853" t="str">
        <f t="shared" si="376"/>
        <v>AU</v>
      </c>
      <c r="B4853" t="str">
        <f t="shared" si="377"/>
        <v>P</v>
      </c>
      <c r="C4853">
        <f t="shared" si="378"/>
        <v>0.89999999999999991</v>
      </c>
      <c r="D4853">
        <f t="shared" si="379"/>
        <v>0.5</v>
      </c>
      <c r="E4853">
        <f t="shared" si="380"/>
        <v>0.44999999999999996</v>
      </c>
      <c r="G4853" t="s">
        <v>5936</v>
      </c>
      <c r="H4853" t="s">
        <v>39</v>
      </c>
      <c r="I4853" s="58" t="s">
        <v>133</v>
      </c>
      <c r="J4853" s="58" t="s">
        <v>41</v>
      </c>
      <c r="K4853" s="58" t="s">
        <v>91</v>
      </c>
      <c r="N4853" t="s">
        <v>491</v>
      </c>
      <c r="O4853" t="s">
        <v>492</v>
      </c>
      <c r="R4853" t="s">
        <v>79</v>
      </c>
      <c r="S4853" t="s">
        <v>178</v>
      </c>
      <c r="T4853" t="s">
        <v>223</v>
      </c>
      <c r="U4853" t="s">
        <v>45</v>
      </c>
      <c r="V4853" t="s">
        <v>223</v>
      </c>
      <c r="W4853" t="s">
        <v>156</v>
      </c>
      <c r="X4853" t="s">
        <v>6458</v>
      </c>
      <c r="Y4853" t="s">
        <v>157</v>
      </c>
      <c r="Z4853" t="s">
        <v>172</v>
      </c>
      <c r="AA4853" t="s">
        <v>173</v>
      </c>
      <c r="AB4853" t="s">
        <v>189</v>
      </c>
      <c r="AC4853" t="s">
        <v>221</v>
      </c>
      <c r="AE4853" t="s">
        <v>1141</v>
      </c>
      <c r="AF4853" t="s">
        <v>55</v>
      </c>
      <c r="AG4853" t="s">
        <v>56</v>
      </c>
      <c r="AH4853" t="s">
        <v>46</v>
      </c>
      <c r="AI4853" t="s">
        <v>56</v>
      </c>
      <c r="AJ4853" t="s">
        <v>56</v>
      </c>
      <c r="AK4853" t="s">
        <v>56</v>
      </c>
      <c r="AL4853" t="s">
        <v>56</v>
      </c>
      <c r="AM4853" t="s">
        <v>56</v>
      </c>
      <c r="AN4853" t="s">
        <v>56</v>
      </c>
      <c r="AO4853" t="s">
        <v>56</v>
      </c>
      <c r="AP4853" t="s">
        <v>56</v>
      </c>
      <c r="AQ4853" t="s">
        <v>56</v>
      </c>
      <c r="AR4853" t="s">
        <v>56</v>
      </c>
      <c r="AS4853" t="s">
        <v>56</v>
      </c>
      <c r="AT4853" t="s">
        <v>46</v>
      </c>
      <c r="AU4853" t="s">
        <v>56</v>
      </c>
      <c r="AV4853" t="s">
        <v>46</v>
      </c>
      <c r="AW4853" t="s">
        <v>56</v>
      </c>
    </row>
    <row r="4854" spans="1:49" x14ac:dyDescent="0.3">
      <c r="A4854" t="str">
        <f t="shared" si="376"/>
        <v>VŠVU</v>
      </c>
      <c r="B4854" t="str">
        <f t="shared" si="377"/>
        <v>V</v>
      </c>
      <c r="C4854">
        <f t="shared" si="378"/>
        <v>0.44999999999999996</v>
      </c>
      <c r="D4854">
        <f t="shared" si="379"/>
        <v>1</v>
      </c>
      <c r="E4854">
        <f t="shared" si="380"/>
        <v>0.44999999999999996</v>
      </c>
      <c r="G4854" t="s">
        <v>5937</v>
      </c>
      <c r="H4854" t="s">
        <v>39</v>
      </c>
      <c r="I4854" s="58" t="s">
        <v>68</v>
      </c>
      <c r="J4854" s="58" t="s">
        <v>41</v>
      </c>
      <c r="K4854" s="58" t="s">
        <v>97</v>
      </c>
      <c r="N4854" t="s">
        <v>98</v>
      </c>
      <c r="P4854" t="s">
        <v>78</v>
      </c>
      <c r="Q4854" t="s">
        <v>79</v>
      </c>
      <c r="S4854" t="s">
        <v>99</v>
      </c>
      <c r="T4854" t="s">
        <v>45</v>
      </c>
      <c r="U4854" t="s">
        <v>46</v>
      </c>
      <c r="V4854" t="s">
        <v>46</v>
      </c>
      <c r="W4854" t="s">
        <v>764</v>
      </c>
      <c r="X4854" t="s">
        <v>765</v>
      </c>
      <c r="Y4854" t="s">
        <v>766</v>
      </c>
      <c r="Z4854" t="s">
        <v>767</v>
      </c>
      <c r="AB4854" t="s">
        <v>1196</v>
      </c>
      <c r="AC4854" t="s">
        <v>1197</v>
      </c>
      <c r="AE4854" t="s">
        <v>118</v>
      </c>
      <c r="AF4854" t="s">
        <v>55</v>
      </c>
      <c r="AG4854" t="s">
        <v>56</v>
      </c>
      <c r="AH4854" t="s">
        <v>46</v>
      </c>
      <c r="AI4854" t="s">
        <v>56</v>
      </c>
      <c r="AJ4854" t="s">
        <v>56</v>
      </c>
      <c r="AK4854" t="s">
        <v>56</v>
      </c>
      <c r="AL4854" t="s">
        <v>56</v>
      </c>
      <c r="AM4854" t="s">
        <v>56</v>
      </c>
      <c r="AN4854" t="s">
        <v>56</v>
      </c>
      <c r="AO4854" t="s">
        <v>56</v>
      </c>
      <c r="AP4854" t="s">
        <v>56</v>
      </c>
      <c r="AQ4854" t="s">
        <v>56</v>
      </c>
      <c r="AR4854" t="s">
        <v>56</v>
      </c>
      <c r="AS4854" t="s">
        <v>56</v>
      </c>
      <c r="AT4854" t="s">
        <v>56</v>
      </c>
      <c r="AU4854" t="s">
        <v>56</v>
      </c>
      <c r="AV4854" t="s">
        <v>56</v>
      </c>
      <c r="AW4854" t="s">
        <v>56</v>
      </c>
    </row>
    <row r="4855" spans="1:49" x14ac:dyDescent="0.3">
      <c r="A4855" t="str">
        <f t="shared" si="376"/>
        <v>VŠVU</v>
      </c>
      <c r="B4855" t="str">
        <f t="shared" si="377"/>
        <v>V</v>
      </c>
      <c r="C4855">
        <f t="shared" si="378"/>
        <v>3.5999999999999996</v>
      </c>
      <c r="D4855">
        <f t="shared" si="379"/>
        <v>0.5</v>
      </c>
      <c r="E4855">
        <f t="shared" si="380"/>
        <v>1.7999999999999998</v>
      </c>
      <c r="G4855" t="s">
        <v>5938</v>
      </c>
      <c r="H4855" t="s">
        <v>39</v>
      </c>
      <c r="I4855" s="58" t="s">
        <v>171</v>
      </c>
      <c r="J4855" s="58" t="s">
        <v>121</v>
      </c>
      <c r="K4855" s="58" t="s">
        <v>76</v>
      </c>
      <c r="N4855" t="s">
        <v>1007</v>
      </c>
      <c r="P4855" t="s">
        <v>78</v>
      </c>
      <c r="Q4855" t="s">
        <v>79</v>
      </c>
      <c r="S4855" t="s">
        <v>80</v>
      </c>
      <c r="T4855" t="s">
        <v>73</v>
      </c>
      <c r="U4855" t="s">
        <v>149</v>
      </c>
      <c r="V4855" t="s">
        <v>46</v>
      </c>
      <c r="W4855" t="s">
        <v>764</v>
      </c>
      <c r="X4855" t="s">
        <v>765</v>
      </c>
      <c r="Y4855" t="s">
        <v>766</v>
      </c>
      <c r="Z4855" t="s">
        <v>767</v>
      </c>
      <c r="AB4855" t="s">
        <v>1155</v>
      </c>
      <c r="AC4855" t="s">
        <v>1156</v>
      </c>
      <c r="AD4855" t="s">
        <v>1157</v>
      </c>
      <c r="AF4855" t="s">
        <v>55</v>
      </c>
      <c r="AG4855" t="s">
        <v>149</v>
      </c>
      <c r="AH4855" t="s">
        <v>56</v>
      </c>
      <c r="AI4855" t="s">
        <v>56</v>
      </c>
      <c r="AJ4855" t="s">
        <v>56</v>
      </c>
      <c r="AK4855" t="s">
        <v>56</v>
      </c>
      <c r="AL4855" t="s">
        <v>56</v>
      </c>
      <c r="AM4855" t="s">
        <v>56</v>
      </c>
      <c r="AN4855" t="s">
        <v>56</v>
      </c>
      <c r="AO4855" t="s">
        <v>46</v>
      </c>
      <c r="AP4855" t="s">
        <v>56</v>
      </c>
      <c r="AQ4855" t="s">
        <v>56</v>
      </c>
      <c r="AR4855" t="s">
        <v>56</v>
      </c>
      <c r="AS4855" t="s">
        <v>46</v>
      </c>
      <c r="AT4855" t="s">
        <v>56</v>
      </c>
      <c r="AU4855" t="s">
        <v>56</v>
      </c>
      <c r="AV4855" t="s">
        <v>56</v>
      </c>
      <c r="AW4855" t="s">
        <v>56</v>
      </c>
    </row>
    <row r="4856" spans="1:49" x14ac:dyDescent="0.3">
      <c r="A4856" t="str">
        <f t="shared" si="376"/>
        <v>STU</v>
      </c>
      <c r="B4856" t="str">
        <f t="shared" si="377"/>
        <v>V</v>
      </c>
      <c r="C4856">
        <f t="shared" si="378"/>
        <v>3.5999999999999996</v>
      </c>
      <c r="D4856">
        <f t="shared" si="379"/>
        <v>0.5</v>
      </c>
      <c r="E4856">
        <f t="shared" si="380"/>
        <v>1.7999999999999998</v>
      </c>
      <c r="G4856" t="s">
        <v>5938</v>
      </c>
      <c r="H4856" t="s">
        <v>39</v>
      </c>
      <c r="I4856" s="58" t="s">
        <v>171</v>
      </c>
      <c r="J4856" s="58" t="s">
        <v>121</v>
      </c>
      <c r="K4856" s="58" t="s">
        <v>76</v>
      </c>
      <c r="N4856" t="s">
        <v>1007</v>
      </c>
      <c r="P4856" t="s">
        <v>78</v>
      </c>
      <c r="Q4856" t="s">
        <v>79</v>
      </c>
      <c r="S4856" t="s">
        <v>80</v>
      </c>
      <c r="T4856" t="s">
        <v>73</v>
      </c>
      <c r="U4856" t="s">
        <v>149</v>
      </c>
      <c r="V4856" t="s">
        <v>46</v>
      </c>
      <c r="W4856" t="s">
        <v>81</v>
      </c>
      <c r="X4856" t="s">
        <v>82</v>
      </c>
      <c r="Y4856" t="s">
        <v>83</v>
      </c>
      <c r="Z4856" t="s">
        <v>84</v>
      </c>
      <c r="AA4856" t="s">
        <v>85</v>
      </c>
      <c r="AB4856" t="s">
        <v>100</v>
      </c>
      <c r="AC4856" t="s">
        <v>101</v>
      </c>
      <c r="AD4856" t="s">
        <v>1157</v>
      </c>
      <c r="AF4856" t="s">
        <v>55</v>
      </c>
      <c r="AG4856" t="s">
        <v>149</v>
      </c>
      <c r="AH4856" t="s">
        <v>56</v>
      </c>
      <c r="AI4856" t="s">
        <v>56</v>
      </c>
      <c r="AJ4856" t="s">
        <v>56</v>
      </c>
      <c r="AK4856" t="s">
        <v>56</v>
      </c>
      <c r="AL4856" t="s">
        <v>56</v>
      </c>
      <c r="AM4856" t="s">
        <v>56</v>
      </c>
      <c r="AN4856" t="s">
        <v>56</v>
      </c>
      <c r="AO4856" t="s">
        <v>46</v>
      </c>
      <c r="AP4856" t="s">
        <v>56</v>
      </c>
      <c r="AQ4856" t="s">
        <v>56</v>
      </c>
      <c r="AR4856" t="s">
        <v>56</v>
      </c>
      <c r="AS4856" t="s">
        <v>46</v>
      </c>
      <c r="AT4856" t="s">
        <v>56</v>
      </c>
      <c r="AU4856" t="s">
        <v>56</v>
      </c>
      <c r="AV4856" t="s">
        <v>56</v>
      </c>
      <c r="AW4856" t="s">
        <v>56</v>
      </c>
    </row>
    <row r="4857" spans="1:49" x14ac:dyDescent="0.3">
      <c r="A4857" t="str">
        <f t="shared" si="376"/>
        <v>VŠMU</v>
      </c>
      <c r="B4857" t="str">
        <f t="shared" si="377"/>
        <v>P</v>
      </c>
      <c r="C4857">
        <f t="shared" si="378"/>
        <v>0.89999999999999991</v>
      </c>
      <c r="D4857">
        <f t="shared" si="379"/>
        <v>1</v>
      </c>
      <c r="E4857">
        <f t="shared" si="380"/>
        <v>0.89999999999999991</v>
      </c>
      <c r="G4857" t="s">
        <v>5939</v>
      </c>
      <c r="H4857" t="s">
        <v>39</v>
      </c>
      <c r="I4857" s="58" t="s">
        <v>133</v>
      </c>
      <c r="J4857" s="58" t="s">
        <v>41</v>
      </c>
      <c r="K4857" s="58" t="s">
        <v>91</v>
      </c>
      <c r="N4857" t="s">
        <v>491</v>
      </c>
      <c r="O4857" t="s">
        <v>681</v>
      </c>
      <c r="R4857" t="s">
        <v>79</v>
      </c>
      <c r="S4857" t="s">
        <v>5940</v>
      </c>
      <c r="T4857" t="s">
        <v>45</v>
      </c>
      <c r="U4857" t="s">
        <v>46</v>
      </c>
      <c r="V4857" t="s">
        <v>46</v>
      </c>
      <c r="W4857" t="s">
        <v>111</v>
      </c>
      <c r="X4857" t="s">
        <v>112</v>
      </c>
      <c r="Y4857" t="s">
        <v>113</v>
      </c>
      <c r="Z4857" t="s">
        <v>114</v>
      </c>
      <c r="AA4857" t="s">
        <v>115</v>
      </c>
      <c r="AB4857" t="s">
        <v>189</v>
      </c>
      <c r="AC4857" t="s">
        <v>190</v>
      </c>
      <c r="AE4857" t="s">
        <v>5941</v>
      </c>
      <c r="AF4857" t="s">
        <v>55</v>
      </c>
      <c r="AG4857" t="s">
        <v>56</v>
      </c>
      <c r="AH4857" t="s">
        <v>46</v>
      </c>
      <c r="AI4857" t="s">
        <v>56</v>
      </c>
      <c r="AJ4857" t="s">
        <v>56</v>
      </c>
      <c r="AK4857" t="s">
        <v>56</v>
      </c>
      <c r="AL4857" t="s">
        <v>56</v>
      </c>
      <c r="AM4857" t="s">
        <v>56</v>
      </c>
      <c r="AN4857" t="s">
        <v>56</v>
      </c>
      <c r="AO4857" t="s">
        <v>56</v>
      </c>
      <c r="AP4857" t="s">
        <v>56</v>
      </c>
      <c r="AQ4857" t="s">
        <v>56</v>
      </c>
      <c r="AR4857" t="s">
        <v>56</v>
      </c>
      <c r="AS4857" t="s">
        <v>56</v>
      </c>
      <c r="AT4857" t="s">
        <v>56</v>
      </c>
      <c r="AU4857" t="s">
        <v>56</v>
      </c>
      <c r="AV4857" t="s">
        <v>56</v>
      </c>
      <c r="AW4857" t="s">
        <v>56</v>
      </c>
    </row>
    <row r="4858" spans="1:49" x14ac:dyDescent="0.3">
      <c r="A4858" t="str">
        <f t="shared" si="376"/>
        <v>VŠVU</v>
      </c>
      <c r="B4858" t="str">
        <f t="shared" si="377"/>
        <v>V</v>
      </c>
      <c r="C4858">
        <f t="shared" si="378"/>
        <v>1.56</v>
      </c>
      <c r="D4858">
        <f t="shared" si="379"/>
        <v>1</v>
      </c>
      <c r="E4858">
        <f t="shared" si="380"/>
        <v>1.56</v>
      </c>
      <c r="G4858" t="s">
        <v>5942</v>
      </c>
      <c r="H4858" t="s">
        <v>39</v>
      </c>
      <c r="I4858" s="58" t="s">
        <v>104</v>
      </c>
      <c r="J4858" s="58" t="s">
        <v>41</v>
      </c>
      <c r="K4858" s="58" t="s">
        <v>97</v>
      </c>
      <c r="N4858" t="s">
        <v>4735</v>
      </c>
      <c r="P4858" t="s">
        <v>78</v>
      </c>
      <c r="Q4858" t="s">
        <v>79</v>
      </c>
      <c r="S4858" t="s">
        <v>99</v>
      </c>
      <c r="T4858" t="s">
        <v>45</v>
      </c>
      <c r="U4858" t="s">
        <v>46</v>
      </c>
      <c r="V4858" t="s">
        <v>46</v>
      </c>
      <c r="W4858" t="s">
        <v>764</v>
      </c>
      <c r="X4858" t="s">
        <v>765</v>
      </c>
      <c r="Y4858" t="s">
        <v>766</v>
      </c>
      <c r="Z4858" t="s">
        <v>767</v>
      </c>
      <c r="AB4858" t="s">
        <v>1196</v>
      </c>
      <c r="AC4858" t="s">
        <v>1197</v>
      </c>
      <c r="AD4858" t="s">
        <v>5943</v>
      </c>
      <c r="AF4858" t="s">
        <v>55</v>
      </c>
      <c r="AG4858" t="s">
        <v>46</v>
      </c>
      <c r="AH4858" t="s">
        <v>56</v>
      </c>
      <c r="AI4858" t="s">
        <v>56</v>
      </c>
      <c r="AJ4858" t="s">
        <v>56</v>
      </c>
      <c r="AK4858" t="s">
        <v>56</v>
      </c>
      <c r="AL4858" t="s">
        <v>56</v>
      </c>
      <c r="AM4858" t="s">
        <v>56</v>
      </c>
      <c r="AN4858" t="s">
        <v>56</v>
      </c>
      <c r="AO4858" t="s">
        <v>56</v>
      </c>
      <c r="AP4858" t="s">
        <v>56</v>
      </c>
      <c r="AQ4858" t="s">
        <v>56</v>
      </c>
      <c r="AR4858" t="s">
        <v>56</v>
      </c>
      <c r="AS4858" t="s">
        <v>56</v>
      </c>
      <c r="AT4858" t="s">
        <v>56</v>
      </c>
      <c r="AU4858" t="s">
        <v>56</v>
      </c>
      <c r="AV4858" t="s">
        <v>56</v>
      </c>
      <c r="AW4858" t="s">
        <v>56</v>
      </c>
    </row>
    <row r="4859" spans="1:49" x14ac:dyDescent="0.3">
      <c r="A4859" t="str">
        <f t="shared" si="376"/>
        <v>TUKE</v>
      </c>
      <c r="B4859" t="str">
        <f t="shared" si="377"/>
        <v>V</v>
      </c>
      <c r="C4859">
        <f t="shared" si="378"/>
        <v>0.78</v>
      </c>
      <c r="D4859">
        <f t="shared" si="379"/>
        <v>1</v>
      </c>
      <c r="E4859">
        <f t="shared" si="380"/>
        <v>0.78</v>
      </c>
      <c r="G4859" t="s">
        <v>5944</v>
      </c>
      <c r="H4859" t="s">
        <v>39</v>
      </c>
      <c r="I4859" s="58" t="s">
        <v>75</v>
      </c>
      <c r="J4859" s="58" t="s">
        <v>41</v>
      </c>
      <c r="K4859" s="58" t="s">
        <v>76</v>
      </c>
      <c r="N4859" t="s">
        <v>1017</v>
      </c>
      <c r="P4859" t="s">
        <v>78</v>
      </c>
      <c r="Q4859" t="s">
        <v>79</v>
      </c>
      <c r="S4859" t="s">
        <v>80</v>
      </c>
      <c r="T4859" t="s">
        <v>45</v>
      </c>
      <c r="U4859" t="s">
        <v>46</v>
      </c>
      <c r="V4859" t="s">
        <v>46</v>
      </c>
      <c r="W4859" t="s">
        <v>714</v>
      </c>
      <c r="X4859" t="s">
        <v>715</v>
      </c>
      <c r="Y4859" t="s">
        <v>716</v>
      </c>
      <c r="Z4859" t="s">
        <v>717</v>
      </c>
      <c r="AA4859" t="s">
        <v>718</v>
      </c>
      <c r="AB4859" t="s">
        <v>719</v>
      </c>
      <c r="AC4859" t="s">
        <v>720</v>
      </c>
      <c r="AD4859" t="s">
        <v>5945</v>
      </c>
      <c r="AF4859" t="s">
        <v>55</v>
      </c>
      <c r="AG4859" t="s">
        <v>46</v>
      </c>
      <c r="AH4859" t="s">
        <v>56</v>
      </c>
      <c r="AI4859" t="s">
        <v>56</v>
      </c>
      <c r="AJ4859" t="s">
        <v>56</v>
      </c>
      <c r="AK4859" t="s">
        <v>56</v>
      </c>
      <c r="AL4859" t="s">
        <v>56</v>
      </c>
      <c r="AM4859" t="s">
        <v>56</v>
      </c>
      <c r="AN4859" t="s">
        <v>56</v>
      </c>
      <c r="AO4859" t="s">
        <v>56</v>
      </c>
      <c r="AP4859" t="s">
        <v>56</v>
      </c>
      <c r="AQ4859" t="s">
        <v>56</v>
      </c>
      <c r="AR4859" t="s">
        <v>56</v>
      </c>
      <c r="AS4859" t="s">
        <v>56</v>
      </c>
      <c r="AT4859" t="s">
        <v>56</v>
      </c>
      <c r="AU4859" t="s">
        <v>56</v>
      </c>
      <c r="AV4859" t="s">
        <v>56</v>
      </c>
      <c r="AW4859" t="s">
        <v>56</v>
      </c>
    </row>
    <row r="4860" spans="1:49" x14ac:dyDescent="0.3">
      <c r="A4860" t="str">
        <f t="shared" si="376"/>
        <v>VŠMU</v>
      </c>
      <c r="B4860" t="str">
        <f t="shared" si="377"/>
        <v>P</v>
      </c>
      <c r="C4860">
        <f t="shared" si="378"/>
        <v>0.89999999999999991</v>
      </c>
      <c r="D4860">
        <f t="shared" si="379"/>
        <v>0.5</v>
      </c>
      <c r="E4860">
        <f t="shared" si="380"/>
        <v>0.44999999999999996</v>
      </c>
      <c r="G4860" t="s">
        <v>5946</v>
      </c>
      <c r="H4860" t="s">
        <v>39</v>
      </c>
      <c r="I4860" s="58" t="s">
        <v>133</v>
      </c>
      <c r="J4860" s="58" t="s">
        <v>41</v>
      </c>
      <c r="K4860" s="58" t="s">
        <v>91</v>
      </c>
      <c r="N4860" t="s">
        <v>491</v>
      </c>
      <c r="O4860" t="s">
        <v>492</v>
      </c>
      <c r="R4860" t="s">
        <v>79</v>
      </c>
      <c r="S4860" t="s">
        <v>560</v>
      </c>
      <c r="T4860" t="s">
        <v>73</v>
      </c>
      <c r="U4860" t="s">
        <v>149</v>
      </c>
      <c r="V4860" t="s">
        <v>46</v>
      </c>
      <c r="W4860" t="s">
        <v>111</v>
      </c>
      <c r="X4860" t="s">
        <v>112</v>
      </c>
      <c r="Y4860" t="s">
        <v>113</v>
      </c>
      <c r="Z4860" t="s">
        <v>114</v>
      </c>
      <c r="AA4860" t="s">
        <v>115</v>
      </c>
      <c r="AB4860" t="s">
        <v>189</v>
      </c>
      <c r="AC4860" t="s">
        <v>190</v>
      </c>
      <c r="AE4860" t="s">
        <v>678</v>
      </c>
      <c r="AF4860" t="s">
        <v>55</v>
      </c>
      <c r="AG4860" t="s">
        <v>56</v>
      </c>
      <c r="AH4860" t="s">
        <v>46</v>
      </c>
      <c r="AI4860" t="s">
        <v>56</v>
      </c>
      <c r="AJ4860" t="s">
        <v>56</v>
      </c>
      <c r="AK4860" t="s">
        <v>56</v>
      </c>
      <c r="AL4860" t="s">
        <v>56</v>
      </c>
      <c r="AM4860" t="s">
        <v>56</v>
      </c>
      <c r="AN4860" t="s">
        <v>56</v>
      </c>
      <c r="AO4860" t="s">
        <v>56</v>
      </c>
      <c r="AP4860" t="s">
        <v>56</v>
      </c>
      <c r="AQ4860" t="s">
        <v>56</v>
      </c>
      <c r="AR4860" t="s">
        <v>56</v>
      </c>
      <c r="AS4860" t="s">
        <v>56</v>
      </c>
      <c r="AT4860" t="s">
        <v>56</v>
      </c>
      <c r="AU4860" t="s">
        <v>56</v>
      </c>
      <c r="AV4860" t="s">
        <v>56</v>
      </c>
      <c r="AW4860" t="s">
        <v>56</v>
      </c>
    </row>
    <row r="4861" spans="1:49" x14ac:dyDescent="0.3">
      <c r="A4861" t="str">
        <f t="shared" si="376"/>
        <v>VŠMU</v>
      </c>
      <c r="B4861" t="str">
        <f t="shared" si="377"/>
        <v>P</v>
      </c>
      <c r="C4861">
        <f t="shared" si="378"/>
        <v>0.89999999999999991</v>
      </c>
      <c r="D4861">
        <f t="shared" si="379"/>
        <v>0.5</v>
      </c>
      <c r="E4861">
        <f t="shared" si="380"/>
        <v>0.44999999999999996</v>
      </c>
      <c r="G4861" t="s">
        <v>5946</v>
      </c>
      <c r="H4861" t="s">
        <v>39</v>
      </c>
      <c r="I4861" s="58" t="s">
        <v>133</v>
      </c>
      <c r="J4861" s="58" t="s">
        <v>41</v>
      </c>
      <c r="K4861" s="58" t="s">
        <v>91</v>
      </c>
      <c r="N4861" t="s">
        <v>491</v>
      </c>
      <c r="O4861" t="s">
        <v>492</v>
      </c>
      <c r="R4861" t="s">
        <v>79</v>
      </c>
      <c r="S4861" t="s">
        <v>178</v>
      </c>
      <c r="T4861" t="s">
        <v>887</v>
      </c>
      <c r="U4861" t="s">
        <v>3781</v>
      </c>
      <c r="V4861" t="s">
        <v>46</v>
      </c>
      <c r="W4861" t="s">
        <v>111</v>
      </c>
      <c r="X4861" t="s">
        <v>112</v>
      </c>
      <c r="Y4861" t="s">
        <v>113</v>
      </c>
      <c r="Z4861" t="s">
        <v>114</v>
      </c>
      <c r="AA4861" t="s">
        <v>115</v>
      </c>
      <c r="AB4861" t="s">
        <v>189</v>
      </c>
      <c r="AC4861" t="s">
        <v>190</v>
      </c>
      <c r="AE4861" t="s">
        <v>678</v>
      </c>
      <c r="AF4861" t="s">
        <v>55</v>
      </c>
      <c r="AG4861" t="s">
        <v>56</v>
      </c>
      <c r="AH4861" t="s">
        <v>46</v>
      </c>
      <c r="AI4861" t="s">
        <v>56</v>
      </c>
      <c r="AJ4861" t="s">
        <v>56</v>
      </c>
      <c r="AK4861" t="s">
        <v>56</v>
      </c>
      <c r="AL4861" t="s">
        <v>56</v>
      </c>
      <c r="AM4861" t="s">
        <v>56</v>
      </c>
      <c r="AN4861" t="s">
        <v>56</v>
      </c>
      <c r="AO4861" t="s">
        <v>56</v>
      </c>
      <c r="AP4861" t="s">
        <v>56</v>
      </c>
      <c r="AQ4861" t="s">
        <v>56</v>
      </c>
      <c r="AR4861" t="s">
        <v>56</v>
      </c>
      <c r="AS4861" t="s">
        <v>56</v>
      </c>
      <c r="AT4861" t="s">
        <v>46</v>
      </c>
      <c r="AU4861" t="s">
        <v>56</v>
      </c>
      <c r="AV4861" t="s">
        <v>56</v>
      </c>
      <c r="AW4861" t="s">
        <v>56</v>
      </c>
    </row>
    <row r="4862" spans="1:49" x14ac:dyDescent="0.3">
      <c r="A4862" t="str">
        <f t="shared" si="376"/>
        <v>TUKE</v>
      </c>
      <c r="B4862" t="str">
        <f t="shared" si="377"/>
        <v>V</v>
      </c>
      <c r="C4862">
        <f t="shared" si="378"/>
        <v>0.78</v>
      </c>
      <c r="D4862">
        <f t="shared" si="379"/>
        <v>1</v>
      </c>
      <c r="E4862">
        <f t="shared" si="380"/>
        <v>0.78</v>
      </c>
      <c r="G4862" t="s">
        <v>5947</v>
      </c>
      <c r="H4862" t="s">
        <v>39</v>
      </c>
      <c r="I4862" s="58" t="s">
        <v>75</v>
      </c>
      <c r="J4862" s="58" t="s">
        <v>41</v>
      </c>
      <c r="K4862" s="58" t="s">
        <v>76</v>
      </c>
      <c r="N4862" t="s">
        <v>1017</v>
      </c>
      <c r="P4862" t="s">
        <v>78</v>
      </c>
      <c r="Q4862" t="s">
        <v>79</v>
      </c>
      <c r="S4862" t="s">
        <v>80</v>
      </c>
      <c r="T4862" t="s">
        <v>45</v>
      </c>
      <c r="U4862" t="s">
        <v>46</v>
      </c>
      <c r="V4862" t="s">
        <v>46</v>
      </c>
      <c r="W4862" t="s">
        <v>714</v>
      </c>
      <c r="X4862" t="s">
        <v>715</v>
      </c>
      <c r="Y4862" t="s">
        <v>716</v>
      </c>
      <c r="Z4862" t="s">
        <v>717</v>
      </c>
      <c r="AA4862" t="s">
        <v>718</v>
      </c>
      <c r="AB4862" t="s">
        <v>719</v>
      </c>
      <c r="AC4862" t="s">
        <v>720</v>
      </c>
      <c r="AD4862" t="s">
        <v>5945</v>
      </c>
      <c r="AF4862" t="s">
        <v>55</v>
      </c>
      <c r="AG4862" t="s">
        <v>46</v>
      </c>
      <c r="AH4862" t="s">
        <v>56</v>
      </c>
      <c r="AI4862" t="s">
        <v>56</v>
      </c>
      <c r="AJ4862" t="s">
        <v>56</v>
      </c>
      <c r="AK4862" t="s">
        <v>56</v>
      </c>
      <c r="AL4862" t="s">
        <v>56</v>
      </c>
      <c r="AM4862" t="s">
        <v>56</v>
      </c>
      <c r="AN4862" t="s">
        <v>56</v>
      </c>
      <c r="AO4862" t="s">
        <v>56</v>
      </c>
      <c r="AP4862" t="s">
        <v>56</v>
      </c>
      <c r="AQ4862" t="s">
        <v>56</v>
      </c>
      <c r="AR4862" t="s">
        <v>56</v>
      </c>
      <c r="AS4862" t="s">
        <v>56</v>
      </c>
      <c r="AT4862" t="s">
        <v>56</v>
      </c>
      <c r="AU4862" t="s">
        <v>56</v>
      </c>
      <c r="AV4862" t="s">
        <v>56</v>
      </c>
      <c r="AW4862" t="s">
        <v>56</v>
      </c>
    </row>
    <row r="4863" spans="1:49" x14ac:dyDescent="0.3">
      <c r="A4863" t="str">
        <f t="shared" si="376"/>
        <v>VŠVU</v>
      </c>
      <c r="B4863" t="str">
        <f t="shared" si="377"/>
        <v>V</v>
      </c>
      <c r="C4863">
        <f t="shared" si="378"/>
        <v>3.5999999999999996</v>
      </c>
      <c r="D4863">
        <f t="shared" si="379"/>
        <v>0.5</v>
      </c>
      <c r="E4863">
        <f t="shared" si="380"/>
        <v>1.7999999999999998</v>
      </c>
      <c r="G4863" t="s">
        <v>5948</v>
      </c>
      <c r="H4863" t="s">
        <v>39</v>
      </c>
      <c r="I4863" s="58" t="s">
        <v>171</v>
      </c>
      <c r="J4863" s="58" t="s">
        <v>121</v>
      </c>
      <c r="K4863" s="58" t="s">
        <v>76</v>
      </c>
      <c r="N4863" t="s">
        <v>1007</v>
      </c>
      <c r="P4863" t="s">
        <v>78</v>
      </c>
      <c r="Q4863" t="s">
        <v>79</v>
      </c>
      <c r="S4863" t="s">
        <v>80</v>
      </c>
      <c r="T4863" t="s">
        <v>73</v>
      </c>
      <c r="U4863" t="s">
        <v>149</v>
      </c>
      <c r="V4863" t="s">
        <v>46</v>
      </c>
      <c r="W4863" t="s">
        <v>764</v>
      </c>
      <c r="X4863" t="s">
        <v>765</v>
      </c>
      <c r="Y4863" t="s">
        <v>766</v>
      </c>
      <c r="Z4863" t="s">
        <v>767</v>
      </c>
      <c r="AB4863" t="s">
        <v>1155</v>
      </c>
      <c r="AC4863" t="s">
        <v>1156</v>
      </c>
      <c r="AD4863" t="s">
        <v>1157</v>
      </c>
      <c r="AF4863" t="s">
        <v>55</v>
      </c>
      <c r="AG4863" t="s">
        <v>46</v>
      </c>
      <c r="AH4863" t="s">
        <v>56</v>
      </c>
      <c r="AI4863" t="s">
        <v>56</v>
      </c>
      <c r="AJ4863" t="s">
        <v>56</v>
      </c>
      <c r="AK4863" t="s">
        <v>56</v>
      </c>
      <c r="AL4863" t="s">
        <v>56</v>
      </c>
      <c r="AM4863" t="s">
        <v>56</v>
      </c>
      <c r="AN4863" t="s">
        <v>56</v>
      </c>
      <c r="AO4863" t="s">
        <v>46</v>
      </c>
      <c r="AP4863" t="s">
        <v>56</v>
      </c>
      <c r="AQ4863" t="s">
        <v>56</v>
      </c>
      <c r="AR4863" t="s">
        <v>56</v>
      </c>
      <c r="AS4863" t="s">
        <v>46</v>
      </c>
      <c r="AT4863" t="s">
        <v>56</v>
      </c>
      <c r="AU4863" t="s">
        <v>56</v>
      </c>
      <c r="AV4863" t="s">
        <v>56</v>
      </c>
      <c r="AW4863" t="s">
        <v>56</v>
      </c>
    </row>
    <row r="4864" spans="1:49" x14ac:dyDescent="0.3">
      <c r="A4864" t="str">
        <f t="shared" si="376"/>
        <v>STU</v>
      </c>
      <c r="B4864" t="str">
        <f t="shared" si="377"/>
        <v>V</v>
      </c>
      <c r="C4864">
        <f t="shared" si="378"/>
        <v>3.5999999999999996</v>
      </c>
      <c r="D4864">
        <f t="shared" si="379"/>
        <v>0.5</v>
      </c>
      <c r="E4864">
        <f t="shared" si="380"/>
        <v>1.7999999999999998</v>
      </c>
      <c r="G4864" t="s">
        <v>5948</v>
      </c>
      <c r="H4864" t="s">
        <v>39</v>
      </c>
      <c r="I4864" s="58" t="s">
        <v>171</v>
      </c>
      <c r="J4864" s="58" t="s">
        <v>121</v>
      </c>
      <c r="K4864" s="58" t="s">
        <v>76</v>
      </c>
      <c r="N4864" t="s">
        <v>1007</v>
      </c>
      <c r="P4864" t="s">
        <v>78</v>
      </c>
      <c r="Q4864" t="s">
        <v>79</v>
      </c>
      <c r="S4864" t="s">
        <v>80</v>
      </c>
      <c r="T4864" t="s">
        <v>73</v>
      </c>
      <c r="U4864" t="s">
        <v>149</v>
      </c>
      <c r="V4864" t="s">
        <v>46</v>
      </c>
      <c r="W4864" t="s">
        <v>81</v>
      </c>
      <c r="X4864" t="s">
        <v>82</v>
      </c>
      <c r="Y4864" t="s">
        <v>83</v>
      </c>
      <c r="Z4864" t="s">
        <v>84</v>
      </c>
      <c r="AA4864" t="s">
        <v>85</v>
      </c>
      <c r="AB4864" t="s">
        <v>100</v>
      </c>
      <c r="AC4864" t="s">
        <v>101</v>
      </c>
      <c r="AD4864" t="s">
        <v>1157</v>
      </c>
      <c r="AF4864" t="s">
        <v>55</v>
      </c>
      <c r="AG4864" t="s">
        <v>46</v>
      </c>
      <c r="AH4864" t="s">
        <v>56</v>
      </c>
      <c r="AI4864" t="s">
        <v>56</v>
      </c>
      <c r="AJ4864" t="s">
        <v>56</v>
      </c>
      <c r="AK4864" t="s">
        <v>56</v>
      </c>
      <c r="AL4864" t="s">
        <v>56</v>
      </c>
      <c r="AM4864" t="s">
        <v>56</v>
      </c>
      <c r="AN4864" t="s">
        <v>56</v>
      </c>
      <c r="AO4864" t="s">
        <v>46</v>
      </c>
      <c r="AP4864" t="s">
        <v>56</v>
      </c>
      <c r="AQ4864" t="s">
        <v>56</v>
      </c>
      <c r="AR4864" t="s">
        <v>56</v>
      </c>
      <c r="AS4864" t="s">
        <v>46</v>
      </c>
      <c r="AT4864" t="s">
        <v>56</v>
      </c>
      <c r="AU4864" t="s">
        <v>56</v>
      </c>
      <c r="AV4864" t="s">
        <v>56</v>
      </c>
      <c r="AW4864" t="s">
        <v>56</v>
      </c>
    </row>
    <row r="4865" spans="1:49" x14ac:dyDescent="0.3">
      <c r="A4865" t="str">
        <f t="shared" si="376"/>
        <v>VŠMU</v>
      </c>
      <c r="B4865" t="str">
        <f t="shared" si="377"/>
        <v>P</v>
      </c>
      <c r="C4865">
        <f t="shared" si="378"/>
        <v>0.89999999999999991</v>
      </c>
      <c r="D4865">
        <f t="shared" si="379"/>
        <v>1</v>
      </c>
      <c r="E4865">
        <f t="shared" si="380"/>
        <v>0.89999999999999991</v>
      </c>
      <c r="G4865" t="s">
        <v>5949</v>
      </c>
      <c r="H4865" t="s">
        <v>39</v>
      </c>
      <c r="I4865" s="58" t="s">
        <v>133</v>
      </c>
      <c r="J4865" s="58" t="s">
        <v>41</v>
      </c>
      <c r="K4865" s="58" t="s">
        <v>91</v>
      </c>
      <c r="N4865" t="s">
        <v>491</v>
      </c>
      <c r="O4865" t="s">
        <v>492</v>
      </c>
      <c r="R4865" t="s">
        <v>79</v>
      </c>
      <c r="S4865" t="s">
        <v>560</v>
      </c>
      <c r="T4865" t="s">
        <v>106</v>
      </c>
      <c r="U4865" t="s">
        <v>287</v>
      </c>
      <c r="V4865" t="s">
        <v>46</v>
      </c>
      <c r="W4865" t="s">
        <v>111</v>
      </c>
      <c r="X4865" t="s">
        <v>112</v>
      </c>
      <c r="Y4865" t="s">
        <v>113</v>
      </c>
      <c r="Z4865" t="s">
        <v>114</v>
      </c>
      <c r="AA4865" t="s">
        <v>115</v>
      </c>
      <c r="AB4865" t="s">
        <v>189</v>
      </c>
      <c r="AC4865" t="s">
        <v>190</v>
      </c>
      <c r="AE4865" t="s">
        <v>678</v>
      </c>
      <c r="AF4865" t="s">
        <v>55</v>
      </c>
      <c r="AG4865" t="s">
        <v>56</v>
      </c>
      <c r="AH4865" t="s">
        <v>46</v>
      </c>
      <c r="AI4865" t="s">
        <v>56</v>
      </c>
      <c r="AJ4865" t="s">
        <v>56</v>
      </c>
      <c r="AK4865" t="s">
        <v>56</v>
      </c>
      <c r="AL4865" t="s">
        <v>56</v>
      </c>
      <c r="AM4865" t="s">
        <v>56</v>
      </c>
      <c r="AN4865" t="s">
        <v>56</v>
      </c>
      <c r="AO4865" t="s">
        <v>56</v>
      </c>
      <c r="AP4865" t="s">
        <v>56</v>
      </c>
      <c r="AQ4865" t="s">
        <v>56</v>
      </c>
      <c r="AR4865" t="s">
        <v>56</v>
      </c>
      <c r="AS4865" t="s">
        <v>56</v>
      </c>
      <c r="AT4865" t="s">
        <v>56</v>
      </c>
      <c r="AU4865" t="s">
        <v>56</v>
      </c>
      <c r="AV4865" t="s">
        <v>56</v>
      </c>
      <c r="AW4865" t="s">
        <v>56</v>
      </c>
    </row>
    <row r="4866" spans="1:49" x14ac:dyDescent="0.3">
      <c r="A4866" t="str">
        <f t="shared" ref="A4866:A4929" si="381">+VLOOKUP(X4866,VVS_nasa,2,FALSE)</f>
        <v>VŠVU</v>
      </c>
      <c r="B4866" t="str">
        <f t="shared" ref="B4866:B4929" si="382">+VLOOKUP(K4866,Per_Viz,2,FALSE)</f>
        <v>V</v>
      </c>
      <c r="C4866">
        <f t="shared" ref="C4866:C4929" si="383">+VLOOKUP(I4866,EUCA,2,FALSE)</f>
        <v>0.78</v>
      </c>
      <c r="D4866">
        <f t="shared" si="379"/>
        <v>1</v>
      </c>
      <c r="E4866">
        <f t="shared" si="380"/>
        <v>0.78</v>
      </c>
      <c r="G4866" t="s">
        <v>5950</v>
      </c>
      <c r="H4866" t="s">
        <v>39</v>
      </c>
      <c r="I4866" s="58" t="s">
        <v>75</v>
      </c>
      <c r="J4866" s="58" t="s">
        <v>41</v>
      </c>
      <c r="K4866" s="58" t="s">
        <v>97</v>
      </c>
      <c r="N4866" t="s">
        <v>98</v>
      </c>
      <c r="P4866" t="s">
        <v>78</v>
      </c>
      <c r="Q4866" t="s">
        <v>79</v>
      </c>
      <c r="S4866" t="s">
        <v>99</v>
      </c>
      <c r="T4866" t="s">
        <v>45</v>
      </c>
      <c r="U4866" t="s">
        <v>46</v>
      </c>
      <c r="V4866" t="s">
        <v>46</v>
      </c>
      <c r="W4866" t="s">
        <v>764</v>
      </c>
      <c r="X4866" t="s">
        <v>765</v>
      </c>
      <c r="Y4866" t="s">
        <v>766</v>
      </c>
      <c r="Z4866" t="s">
        <v>767</v>
      </c>
      <c r="AB4866" t="s">
        <v>1196</v>
      </c>
      <c r="AC4866" t="s">
        <v>1197</v>
      </c>
      <c r="AD4866" t="s">
        <v>4757</v>
      </c>
      <c r="AF4866" t="s">
        <v>55</v>
      </c>
      <c r="AG4866" t="s">
        <v>46</v>
      </c>
      <c r="AH4866" t="s">
        <v>56</v>
      </c>
      <c r="AI4866" t="s">
        <v>56</v>
      </c>
      <c r="AJ4866" t="s">
        <v>56</v>
      </c>
      <c r="AK4866" t="s">
        <v>56</v>
      </c>
      <c r="AL4866" t="s">
        <v>56</v>
      </c>
      <c r="AM4866" t="s">
        <v>56</v>
      </c>
      <c r="AN4866" t="s">
        <v>56</v>
      </c>
      <c r="AO4866" t="s">
        <v>56</v>
      </c>
      <c r="AP4866" t="s">
        <v>56</v>
      </c>
      <c r="AQ4866" t="s">
        <v>56</v>
      </c>
      <c r="AR4866" t="s">
        <v>56</v>
      </c>
      <c r="AS4866" t="s">
        <v>56</v>
      </c>
      <c r="AT4866" t="s">
        <v>56</v>
      </c>
      <c r="AU4866" t="s">
        <v>56</v>
      </c>
      <c r="AV4866" t="s">
        <v>56</v>
      </c>
      <c r="AW4866" t="s">
        <v>56</v>
      </c>
    </row>
    <row r="4867" spans="1:49" x14ac:dyDescent="0.3">
      <c r="A4867" t="str">
        <f t="shared" si="381"/>
        <v>AU</v>
      </c>
      <c r="B4867" t="str">
        <f t="shared" si="382"/>
        <v>P</v>
      </c>
      <c r="C4867">
        <f t="shared" si="383"/>
        <v>0.89999999999999991</v>
      </c>
      <c r="D4867">
        <f t="shared" ref="D4867:D4930" si="384">1/COUNTIF(G:G,G4867)</f>
        <v>1</v>
      </c>
      <c r="E4867">
        <f t="shared" ref="E4867:E4930" si="385">+C4867*D4867</f>
        <v>0.89999999999999991</v>
      </c>
      <c r="G4867" t="s">
        <v>5951</v>
      </c>
      <c r="H4867" t="s">
        <v>39</v>
      </c>
      <c r="I4867" s="58" t="s">
        <v>90</v>
      </c>
      <c r="J4867" s="58" t="s">
        <v>41</v>
      </c>
      <c r="K4867" s="58" t="s">
        <v>42</v>
      </c>
      <c r="N4867" t="s">
        <v>43</v>
      </c>
      <c r="S4867" t="s">
        <v>69</v>
      </c>
      <c r="T4867" t="s">
        <v>45</v>
      </c>
      <c r="U4867" t="s">
        <v>46</v>
      </c>
      <c r="V4867" t="s">
        <v>46</v>
      </c>
      <c r="W4867" t="s">
        <v>156</v>
      </c>
      <c r="X4867" t="s">
        <v>6458</v>
      </c>
      <c r="Y4867" t="s">
        <v>157</v>
      </c>
      <c r="Z4867" t="s">
        <v>158</v>
      </c>
      <c r="AA4867" t="s">
        <v>159</v>
      </c>
      <c r="AB4867" t="s">
        <v>450</v>
      </c>
      <c r="AC4867" t="s">
        <v>451</v>
      </c>
      <c r="AD4867" t="s">
        <v>5952</v>
      </c>
      <c r="AF4867" t="s">
        <v>758</v>
      </c>
      <c r="AG4867" t="s">
        <v>56</v>
      </c>
      <c r="AH4867" t="s">
        <v>56</v>
      </c>
      <c r="AI4867" t="s">
        <v>46</v>
      </c>
      <c r="AJ4867" t="s">
        <v>56</v>
      </c>
      <c r="AK4867" t="s">
        <v>56</v>
      </c>
      <c r="AL4867" t="s">
        <v>56</v>
      </c>
      <c r="AM4867" t="s">
        <v>56</v>
      </c>
      <c r="AN4867" t="s">
        <v>56</v>
      </c>
      <c r="AO4867" t="s">
        <v>56</v>
      </c>
      <c r="AP4867" t="s">
        <v>56</v>
      </c>
      <c r="AQ4867" t="s">
        <v>56</v>
      </c>
      <c r="AR4867" t="s">
        <v>56</v>
      </c>
      <c r="AS4867" t="s">
        <v>56</v>
      </c>
      <c r="AT4867" t="s">
        <v>46</v>
      </c>
      <c r="AU4867" t="s">
        <v>56</v>
      </c>
      <c r="AV4867" t="s">
        <v>56</v>
      </c>
      <c r="AW4867" t="s">
        <v>56</v>
      </c>
    </row>
    <row r="4868" spans="1:49" x14ac:dyDescent="0.3">
      <c r="A4868" t="str">
        <f t="shared" si="381"/>
        <v>VŠVU</v>
      </c>
      <c r="B4868" t="str">
        <f t="shared" si="382"/>
        <v>V</v>
      </c>
      <c r="C4868">
        <f t="shared" si="383"/>
        <v>0.89999999999999991</v>
      </c>
      <c r="D4868">
        <f t="shared" si="384"/>
        <v>1</v>
      </c>
      <c r="E4868">
        <f t="shared" si="385"/>
        <v>0.89999999999999991</v>
      </c>
      <c r="G4868" t="s">
        <v>5953</v>
      </c>
      <c r="H4868" t="s">
        <v>39</v>
      </c>
      <c r="I4868" s="58" t="s">
        <v>133</v>
      </c>
      <c r="J4868" s="58" t="s">
        <v>41</v>
      </c>
      <c r="K4868" s="58" t="s">
        <v>76</v>
      </c>
      <c r="N4868" t="s">
        <v>805</v>
      </c>
      <c r="P4868" t="s">
        <v>78</v>
      </c>
      <c r="Q4868" t="s">
        <v>79</v>
      </c>
      <c r="S4868" t="s">
        <v>80</v>
      </c>
      <c r="T4868" t="s">
        <v>45</v>
      </c>
      <c r="U4868" t="s">
        <v>46</v>
      </c>
      <c r="V4868" t="s">
        <v>46</v>
      </c>
      <c r="W4868" t="s">
        <v>764</v>
      </c>
      <c r="X4868" t="s">
        <v>765</v>
      </c>
      <c r="Y4868" t="s">
        <v>766</v>
      </c>
      <c r="Z4868" t="s">
        <v>767</v>
      </c>
      <c r="AB4868" t="s">
        <v>1155</v>
      </c>
      <c r="AC4868" t="s">
        <v>1156</v>
      </c>
      <c r="AE4868" t="s">
        <v>1735</v>
      </c>
      <c r="AF4868" t="s">
        <v>55</v>
      </c>
      <c r="AG4868" t="s">
        <v>56</v>
      </c>
      <c r="AH4868" t="s">
        <v>46</v>
      </c>
      <c r="AI4868" t="s">
        <v>56</v>
      </c>
      <c r="AJ4868" t="s">
        <v>56</v>
      </c>
      <c r="AK4868" t="s">
        <v>56</v>
      </c>
      <c r="AL4868" t="s">
        <v>56</v>
      </c>
      <c r="AM4868" t="s">
        <v>56</v>
      </c>
      <c r="AN4868" t="s">
        <v>56</v>
      </c>
      <c r="AO4868" t="s">
        <v>56</v>
      </c>
      <c r="AP4868" t="s">
        <v>56</v>
      </c>
      <c r="AQ4868" t="s">
        <v>56</v>
      </c>
      <c r="AR4868" t="s">
        <v>56</v>
      </c>
      <c r="AS4868" t="s">
        <v>56</v>
      </c>
      <c r="AT4868" t="s">
        <v>46</v>
      </c>
      <c r="AU4868" t="s">
        <v>56</v>
      </c>
      <c r="AV4868" t="s">
        <v>56</v>
      </c>
      <c r="AW4868" t="s">
        <v>56</v>
      </c>
    </row>
    <row r="4869" spans="1:49" x14ac:dyDescent="0.3">
      <c r="A4869" t="str">
        <f t="shared" si="381"/>
        <v>VŠVU</v>
      </c>
      <c r="B4869" t="str">
        <f t="shared" si="382"/>
        <v>V</v>
      </c>
      <c r="C4869">
        <f t="shared" si="383"/>
        <v>3.5999999999999996</v>
      </c>
      <c r="D4869">
        <f t="shared" si="384"/>
        <v>0.5</v>
      </c>
      <c r="E4869">
        <f t="shared" si="385"/>
        <v>1.7999999999999998</v>
      </c>
      <c r="G4869" t="s">
        <v>5954</v>
      </c>
      <c r="H4869" t="s">
        <v>39</v>
      </c>
      <c r="I4869" s="58" t="s">
        <v>171</v>
      </c>
      <c r="J4869" s="58" t="s">
        <v>121</v>
      </c>
      <c r="K4869" s="58" t="s">
        <v>76</v>
      </c>
      <c r="N4869" t="s">
        <v>1007</v>
      </c>
      <c r="P4869" t="s">
        <v>78</v>
      </c>
      <c r="Q4869" t="s">
        <v>79</v>
      </c>
      <c r="S4869" t="s">
        <v>80</v>
      </c>
      <c r="T4869" t="s">
        <v>73</v>
      </c>
      <c r="U4869" t="s">
        <v>149</v>
      </c>
      <c r="V4869" t="s">
        <v>46</v>
      </c>
      <c r="W4869" t="s">
        <v>764</v>
      </c>
      <c r="X4869" t="s">
        <v>765</v>
      </c>
      <c r="Y4869" t="s">
        <v>766</v>
      </c>
      <c r="Z4869" t="s">
        <v>767</v>
      </c>
      <c r="AB4869" t="s">
        <v>1155</v>
      </c>
      <c r="AC4869" t="s">
        <v>1156</v>
      </c>
      <c r="AD4869" t="s">
        <v>1157</v>
      </c>
      <c r="AF4869" t="s">
        <v>55</v>
      </c>
      <c r="AG4869" t="s">
        <v>46</v>
      </c>
      <c r="AH4869" t="s">
        <v>56</v>
      </c>
      <c r="AI4869" t="s">
        <v>56</v>
      </c>
      <c r="AJ4869" t="s">
        <v>56</v>
      </c>
      <c r="AK4869" t="s">
        <v>56</v>
      </c>
      <c r="AL4869" t="s">
        <v>56</v>
      </c>
      <c r="AM4869" t="s">
        <v>56</v>
      </c>
      <c r="AN4869" t="s">
        <v>56</v>
      </c>
      <c r="AO4869" t="s">
        <v>46</v>
      </c>
      <c r="AP4869" t="s">
        <v>56</v>
      </c>
      <c r="AQ4869" t="s">
        <v>56</v>
      </c>
      <c r="AR4869" t="s">
        <v>56</v>
      </c>
      <c r="AS4869" t="s">
        <v>46</v>
      </c>
      <c r="AT4869" t="s">
        <v>56</v>
      </c>
      <c r="AU4869" t="s">
        <v>56</v>
      </c>
      <c r="AV4869" t="s">
        <v>56</v>
      </c>
      <c r="AW4869" t="s">
        <v>56</v>
      </c>
    </row>
    <row r="4870" spans="1:49" x14ac:dyDescent="0.3">
      <c r="A4870" t="str">
        <f t="shared" si="381"/>
        <v>STU</v>
      </c>
      <c r="B4870" t="str">
        <f t="shared" si="382"/>
        <v>V</v>
      </c>
      <c r="C4870">
        <f t="shared" si="383"/>
        <v>3.5999999999999996</v>
      </c>
      <c r="D4870">
        <f t="shared" si="384"/>
        <v>0.5</v>
      </c>
      <c r="E4870">
        <f t="shared" si="385"/>
        <v>1.7999999999999998</v>
      </c>
      <c r="G4870" t="s">
        <v>5954</v>
      </c>
      <c r="H4870" t="s">
        <v>39</v>
      </c>
      <c r="I4870" s="58" t="s">
        <v>171</v>
      </c>
      <c r="J4870" s="58" t="s">
        <v>121</v>
      </c>
      <c r="K4870" s="58" t="s">
        <v>76</v>
      </c>
      <c r="N4870" t="s">
        <v>1007</v>
      </c>
      <c r="P4870" t="s">
        <v>78</v>
      </c>
      <c r="Q4870" t="s">
        <v>79</v>
      </c>
      <c r="S4870" t="s">
        <v>80</v>
      </c>
      <c r="T4870" t="s">
        <v>73</v>
      </c>
      <c r="U4870" t="s">
        <v>149</v>
      </c>
      <c r="V4870" t="s">
        <v>46</v>
      </c>
      <c r="W4870" t="s">
        <v>81</v>
      </c>
      <c r="X4870" t="s">
        <v>82</v>
      </c>
      <c r="Y4870" t="s">
        <v>83</v>
      </c>
      <c r="Z4870" t="s">
        <v>84</v>
      </c>
      <c r="AA4870" t="s">
        <v>85</v>
      </c>
      <c r="AB4870" t="s">
        <v>100</v>
      </c>
      <c r="AC4870" t="s">
        <v>101</v>
      </c>
      <c r="AD4870" t="s">
        <v>1157</v>
      </c>
      <c r="AF4870" t="s">
        <v>55</v>
      </c>
      <c r="AG4870" t="s">
        <v>46</v>
      </c>
      <c r="AH4870" t="s">
        <v>56</v>
      </c>
      <c r="AI4870" t="s">
        <v>56</v>
      </c>
      <c r="AJ4870" t="s">
        <v>56</v>
      </c>
      <c r="AK4870" t="s">
        <v>56</v>
      </c>
      <c r="AL4870" t="s">
        <v>56</v>
      </c>
      <c r="AM4870" t="s">
        <v>56</v>
      </c>
      <c r="AN4870" t="s">
        <v>56</v>
      </c>
      <c r="AO4870" t="s">
        <v>46</v>
      </c>
      <c r="AP4870" t="s">
        <v>56</v>
      </c>
      <c r="AQ4870" t="s">
        <v>56</v>
      </c>
      <c r="AR4870" t="s">
        <v>56</v>
      </c>
      <c r="AS4870" t="s">
        <v>46</v>
      </c>
      <c r="AT4870" t="s">
        <v>56</v>
      </c>
      <c r="AU4870" t="s">
        <v>56</v>
      </c>
      <c r="AV4870" t="s">
        <v>56</v>
      </c>
      <c r="AW4870" t="s">
        <v>56</v>
      </c>
    </row>
    <row r="4871" spans="1:49" x14ac:dyDescent="0.3">
      <c r="A4871" t="str">
        <f t="shared" si="381"/>
        <v>AU</v>
      </c>
      <c r="B4871" t="str">
        <f t="shared" si="382"/>
        <v>P</v>
      </c>
      <c r="C4871">
        <f t="shared" si="383"/>
        <v>0.78</v>
      </c>
      <c r="D4871">
        <f t="shared" si="384"/>
        <v>1</v>
      </c>
      <c r="E4871">
        <f t="shared" si="385"/>
        <v>0.78</v>
      </c>
      <c r="G4871" t="s">
        <v>5955</v>
      </c>
      <c r="H4871" t="s">
        <v>39</v>
      </c>
      <c r="I4871" s="58" t="s">
        <v>75</v>
      </c>
      <c r="J4871" s="58" t="s">
        <v>41</v>
      </c>
      <c r="K4871" s="58" t="s">
        <v>42</v>
      </c>
      <c r="N4871" t="s">
        <v>43</v>
      </c>
      <c r="S4871" t="s">
        <v>69</v>
      </c>
      <c r="T4871" t="s">
        <v>45</v>
      </c>
      <c r="U4871" t="s">
        <v>46</v>
      </c>
      <c r="V4871" t="s">
        <v>46</v>
      </c>
      <c r="W4871" t="s">
        <v>156</v>
      </c>
      <c r="X4871" t="s">
        <v>6458</v>
      </c>
      <c r="Y4871" t="s">
        <v>157</v>
      </c>
      <c r="Z4871" t="s">
        <v>158</v>
      </c>
      <c r="AA4871" t="s">
        <v>159</v>
      </c>
      <c r="AB4871" t="s">
        <v>450</v>
      </c>
      <c r="AC4871" t="s">
        <v>451</v>
      </c>
      <c r="AE4871" t="s">
        <v>5956</v>
      </c>
      <c r="AF4871" t="s">
        <v>758</v>
      </c>
      <c r="AG4871" t="s">
        <v>56</v>
      </c>
      <c r="AH4871" t="s">
        <v>56</v>
      </c>
      <c r="AI4871" t="s">
        <v>56</v>
      </c>
      <c r="AJ4871" t="s">
        <v>46</v>
      </c>
      <c r="AK4871" t="s">
        <v>56</v>
      </c>
      <c r="AL4871" t="s">
        <v>56</v>
      </c>
      <c r="AM4871" t="s">
        <v>56</v>
      </c>
      <c r="AN4871" t="s">
        <v>56</v>
      </c>
      <c r="AO4871" t="s">
        <v>56</v>
      </c>
      <c r="AP4871" t="s">
        <v>56</v>
      </c>
      <c r="AQ4871" t="s">
        <v>56</v>
      </c>
      <c r="AR4871" t="s">
        <v>56</v>
      </c>
      <c r="AS4871" t="s">
        <v>56</v>
      </c>
      <c r="AT4871" t="s">
        <v>46</v>
      </c>
      <c r="AU4871" t="s">
        <v>56</v>
      </c>
      <c r="AV4871" t="s">
        <v>56</v>
      </c>
      <c r="AW4871" t="s">
        <v>56</v>
      </c>
    </row>
    <row r="4872" spans="1:49" x14ac:dyDescent="0.3">
      <c r="A4872" t="str">
        <f t="shared" si="381"/>
        <v>VŠVU</v>
      </c>
      <c r="B4872" t="str">
        <f t="shared" si="382"/>
        <v>V</v>
      </c>
      <c r="C4872">
        <f t="shared" si="383"/>
        <v>0.78</v>
      </c>
      <c r="D4872">
        <f t="shared" si="384"/>
        <v>1</v>
      </c>
      <c r="E4872">
        <f t="shared" si="385"/>
        <v>0.78</v>
      </c>
      <c r="G4872" t="s">
        <v>5957</v>
      </c>
      <c r="H4872" t="s">
        <v>39</v>
      </c>
      <c r="I4872" s="58" t="s">
        <v>75</v>
      </c>
      <c r="J4872" s="58" t="s">
        <v>41</v>
      </c>
      <c r="K4872" s="58" t="s">
        <v>97</v>
      </c>
      <c r="N4872" t="s">
        <v>327</v>
      </c>
      <c r="P4872" t="s">
        <v>78</v>
      </c>
      <c r="Q4872" t="s">
        <v>79</v>
      </c>
      <c r="S4872" t="s">
        <v>99</v>
      </c>
      <c r="T4872" t="s">
        <v>45</v>
      </c>
      <c r="U4872" t="s">
        <v>46</v>
      </c>
      <c r="V4872" t="s">
        <v>46</v>
      </c>
      <c r="W4872" t="s">
        <v>764</v>
      </c>
      <c r="X4872" t="s">
        <v>765</v>
      </c>
      <c r="Y4872" t="s">
        <v>766</v>
      </c>
      <c r="Z4872" t="s">
        <v>767</v>
      </c>
      <c r="AB4872" t="s">
        <v>1155</v>
      </c>
      <c r="AC4872" t="s">
        <v>1156</v>
      </c>
      <c r="AE4872" t="s">
        <v>1735</v>
      </c>
      <c r="AF4872" t="s">
        <v>55</v>
      </c>
      <c r="AG4872" t="s">
        <v>56</v>
      </c>
      <c r="AH4872" t="s">
        <v>46</v>
      </c>
      <c r="AI4872" t="s">
        <v>56</v>
      </c>
      <c r="AJ4872" t="s">
        <v>56</v>
      </c>
      <c r="AK4872" t="s">
        <v>56</v>
      </c>
      <c r="AL4872" t="s">
        <v>56</v>
      </c>
      <c r="AM4872" t="s">
        <v>56</v>
      </c>
      <c r="AN4872" t="s">
        <v>56</v>
      </c>
      <c r="AO4872" t="s">
        <v>56</v>
      </c>
      <c r="AP4872" t="s">
        <v>56</v>
      </c>
      <c r="AQ4872" t="s">
        <v>56</v>
      </c>
      <c r="AR4872" t="s">
        <v>56</v>
      </c>
      <c r="AS4872" t="s">
        <v>56</v>
      </c>
      <c r="AT4872" t="s">
        <v>46</v>
      </c>
      <c r="AU4872" t="s">
        <v>56</v>
      </c>
      <c r="AV4872" t="s">
        <v>56</v>
      </c>
      <c r="AW4872" t="s">
        <v>56</v>
      </c>
    </row>
    <row r="4873" spans="1:49" x14ac:dyDescent="0.3">
      <c r="A4873" t="str">
        <f t="shared" si="381"/>
        <v>AU</v>
      </c>
      <c r="B4873" t="str">
        <f t="shared" si="382"/>
        <v>P</v>
      </c>
      <c r="C4873">
        <f t="shared" si="383"/>
        <v>0.89999999999999991</v>
      </c>
      <c r="D4873">
        <f t="shared" si="384"/>
        <v>1</v>
      </c>
      <c r="E4873">
        <f t="shared" si="385"/>
        <v>0.89999999999999991</v>
      </c>
      <c r="G4873" t="s">
        <v>5958</v>
      </c>
      <c r="H4873" t="s">
        <v>39</v>
      </c>
      <c r="I4873" s="58" t="s">
        <v>90</v>
      </c>
      <c r="J4873" s="58" t="s">
        <v>41</v>
      </c>
      <c r="K4873" s="58" t="s">
        <v>42</v>
      </c>
      <c r="N4873" t="s">
        <v>43</v>
      </c>
      <c r="S4873" t="s">
        <v>69</v>
      </c>
      <c r="T4873" t="s">
        <v>45</v>
      </c>
      <c r="U4873" t="s">
        <v>46</v>
      </c>
      <c r="V4873" t="s">
        <v>46</v>
      </c>
      <c r="W4873" t="s">
        <v>156</v>
      </c>
      <c r="X4873" t="s">
        <v>6458</v>
      </c>
      <c r="Y4873" t="s">
        <v>157</v>
      </c>
      <c r="Z4873" t="s">
        <v>158</v>
      </c>
      <c r="AA4873" t="s">
        <v>159</v>
      </c>
      <c r="AB4873" t="s">
        <v>450</v>
      </c>
      <c r="AC4873" t="s">
        <v>451</v>
      </c>
      <c r="AD4873" t="s">
        <v>5952</v>
      </c>
      <c r="AF4873" t="s">
        <v>758</v>
      </c>
      <c r="AG4873" t="s">
        <v>56</v>
      </c>
      <c r="AH4873" t="s">
        <v>56</v>
      </c>
      <c r="AI4873" t="s">
        <v>46</v>
      </c>
      <c r="AJ4873" t="s">
        <v>56</v>
      </c>
      <c r="AK4873" t="s">
        <v>56</v>
      </c>
      <c r="AL4873" t="s">
        <v>56</v>
      </c>
      <c r="AM4873" t="s">
        <v>56</v>
      </c>
      <c r="AN4873" t="s">
        <v>56</v>
      </c>
      <c r="AO4873" t="s">
        <v>56</v>
      </c>
      <c r="AP4873" t="s">
        <v>56</v>
      </c>
      <c r="AQ4873" t="s">
        <v>56</v>
      </c>
      <c r="AR4873" t="s">
        <v>56</v>
      </c>
      <c r="AS4873" t="s">
        <v>56</v>
      </c>
      <c r="AT4873" t="s">
        <v>46</v>
      </c>
      <c r="AU4873" t="s">
        <v>56</v>
      </c>
      <c r="AV4873" t="s">
        <v>56</v>
      </c>
      <c r="AW4873" t="s">
        <v>56</v>
      </c>
    </row>
    <row r="4874" spans="1:49" x14ac:dyDescent="0.3">
      <c r="A4874" t="str">
        <f t="shared" si="381"/>
        <v>VŠVU</v>
      </c>
      <c r="B4874" t="str">
        <f t="shared" si="382"/>
        <v>V</v>
      </c>
      <c r="C4874">
        <f t="shared" si="383"/>
        <v>0.78</v>
      </c>
      <c r="D4874">
        <f t="shared" si="384"/>
        <v>1</v>
      </c>
      <c r="E4874">
        <f t="shared" si="385"/>
        <v>0.78</v>
      </c>
      <c r="G4874" t="s">
        <v>5959</v>
      </c>
      <c r="H4874" t="s">
        <v>39</v>
      </c>
      <c r="I4874" s="58" t="s">
        <v>257</v>
      </c>
      <c r="J4874" s="58" t="s">
        <v>41</v>
      </c>
      <c r="K4874" s="58" t="s">
        <v>97</v>
      </c>
      <c r="N4874" t="s">
        <v>98</v>
      </c>
      <c r="P4874" t="s">
        <v>78</v>
      </c>
      <c r="Q4874" t="s">
        <v>79</v>
      </c>
      <c r="S4874" t="s">
        <v>99</v>
      </c>
      <c r="T4874" t="s">
        <v>45</v>
      </c>
      <c r="U4874" t="s">
        <v>46</v>
      </c>
      <c r="V4874" t="s">
        <v>46</v>
      </c>
      <c r="W4874" t="s">
        <v>764</v>
      </c>
      <c r="X4874" t="s">
        <v>765</v>
      </c>
      <c r="Y4874" t="s">
        <v>766</v>
      </c>
      <c r="Z4874" t="s">
        <v>767</v>
      </c>
      <c r="AB4874" t="s">
        <v>1196</v>
      </c>
      <c r="AC4874" t="s">
        <v>1197</v>
      </c>
      <c r="AE4874" t="s">
        <v>5960</v>
      </c>
      <c r="AF4874" t="s">
        <v>55</v>
      </c>
      <c r="AG4874" t="s">
        <v>56</v>
      </c>
      <c r="AH4874" t="s">
        <v>46</v>
      </c>
      <c r="AI4874" t="s">
        <v>56</v>
      </c>
      <c r="AJ4874" t="s">
        <v>56</v>
      </c>
      <c r="AK4874" t="s">
        <v>56</v>
      </c>
      <c r="AL4874" t="s">
        <v>56</v>
      </c>
      <c r="AM4874" t="s">
        <v>56</v>
      </c>
      <c r="AN4874" t="s">
        <v>56</v>
      </c>
      <c r="AO4874" t="s">
        <v>56</v>
      </c>
      <c r="AP4874" t="s">
        <v>56</v>
      </c>
      <c r="AQ4874" t="s">
        <v>56</v>
      </c>
      <c r="AR4874" t="s">
        <v>56</v>
      </c>
      <c r="AS4874" t="s">
        <v>56</v>
      </c>
      <c r="AT4874" t="s">
        <v>56</v>
      </c>
      <c r="AU4874" t="s">
        <v>56</v>
      </c>
      <c r="AV4874" t="s">
        <v>56</v>
      </c>
      <c r="AW4874" t="s">
        <v>56</v>
      </c>
    </row>
    <row r="4875" spans="1:49" x14ac:dyDescent="0.3">
      <c r="A4875" t="str">
        <f t="shared" si="381"/>
        <v>AU</v>
      </c>
      <c r="B4875" t="str">
        <f t="shared" si="382"/>
        <v>P</v>
      </c>
      <c r="C4875">
        <f t="shared" si="383"/>
        <v>0.78</v>
      </c>
      <c r="D4875">
        <f t="shared" si="384"/>
        <v>1</v>
      </c>
      <c r="E4875">
        <f t="shared" si="385"/>
        <v>0.78</v>
      </c>
      <c r="G4875" t="s">
        <v>5961</v>
      </c>
      <c r="H4875" t="s">
        <v>39</v>
      </c>
      <c r="I4875" s="58" t="s">
        <v>75</v>
      </c>
      <c r="J4875" s="58" t="s">
        <v>41</v>
      </c>
      <c r="K4875" s="58" t="s">
        <v>42</v>
      </c>
      <c r="N4875" t="s">
        <v>43</v>
      </c>
      <c r="S4875" t="s">
        <v>69</v>
      </c>
      <c r="T4875" t="s">
        <v>45</v>
      </c>
      <c r="U4875" t="s">
        <v>46</v>
      </c>
      <c r="V4875" t="s">
        <v>46</v>
      </c>
      <c r="W4875" t="s">
        <v>156</v>
      </c>
      <c r="X4875" t="s">
        <v>6458</v>
      </c>
      <c r="Y4875" t="s">
        <v>157</v>
      </c>
      <c r="Z4875" t="s">
        <v>158</v>
      </c>
      <c r="AA4875" t="s">
        <v>159</v>
      </c>
      <c r="AB4875" t="s">
        <v>450</v>
      </c>
      <c r="AC4875" t="s">
        <v>451</v>
      </c>
      <c r="AE4875" t="s">
        <v>5956</v>
      </c>
      <c r="AF4875" t="s">
        <v>758</v>
      </c>
      <c r="AG4875" t="s">
        <v>56</v>
      </c>
      <c r="AH4875" t="s">
        <v>56</v>
      </c>
      <c r="AI4875" t="s">
        <v>56</v>
      </c>
      <c r="AJ4875" t="s">
        <v>46</v>
      </c>
      <c r="AK4875" t="s">
        <v>56</v>
      </c>
      <c r="AL4875" t="s">
        <v>56</v>
      </c>
      <c r="AM4875" t="s">
        <v>56</v>
      </c>
      <c r="AN4875" t="s">
        <v>56</v>
      </c>
      <c r="AO4875" t="s">
        <v>56</v>
      </c>
      <c r="AP4875" t="s">
        <v>56</v>
      </c>
      <c r="AQ4875" t="s">
        <v>56</v>
      </c>
      <c r="AR4875" t="s">
        <v>56</v>
      </c>
      <c r="AS4875" t="s">
        <v>56</v>
      </c>
      <c r="AT4875" t="s">
        <v>46</v>
      </c>
      <c r="AU4875" t="s">
        <v>56</v>
      </c>
      <c r="AV4875" t="s">
        <v>56</v>
      </c>
      <c r="AW4875" t="s">
        <v>56</v>
      </c>
    </row>
    <row r="4876" spans="1:49" x14ac:dyDescent="0.3">
      <c r="A4876" t="str">
        <f t="shared" si="381"/>
        <v>VŠVU</v>
      </c>
      <c r="B4876" t="str">
        <f t="shared" si="382"/>
        <v>V</v>
      </c>
      <c r="C4876">
        <f t="shared" si="383"/>
        <v>0.78</v>
      </c>
      <c r="D4876">
        <f t="shared" si="384"/>
        <v>1</v>
      </c>
      <c r="E4876">
        <f t="shared" si="385"/>
        <v>0.78</v>
      </c>
      <c r="G4876" t="s">
        <v>5962</v>
      </c>
      <c r="H4876" t="s">
        <v>39</v>
      </c>
      <c r="I4876" s="58" t="s">
        <v>75</v>
      </c>
      <c r="J4876" s="58" t="s">
        <v>41</v>
      </c>
      <c r="K4876" s="58" t="s">
        <v>97</v>
      </c>
      <c r="N4876" t="s">
        <v>327</v>
      </c>
      <c r="P4876" t="s">
        <v>78</v>
      </c>
      <c r="Q4876" t="s">
        <v>79</v>
      </c>
      <c r="S4876" t="s">
        <v>99</v>
      </c>
      <c r="T4876" t="s">
        <v>45</v>
      </c>
      <c r="U4876" t="s">
        <v>46</v>
      </c>
      <c r="V4876" t="s">
        <v>46</v>
      </c>
      <c r="W4876" t="s">
        <v>764</v>
      </c>
      <c r="X4876" t="s">
        <v>765</v>
      </c>
      <c r="Y4876" t="s">
        <v>766</v>
      </c>
      <c r="Z4876" t="s">
        <v>767</v>
      </c>
      <c r="AB4876" t="s">
        <v>1155</v>
      </c>
      <c r="AC4876" t="s">
        <v>1156</v>
      </c>
      <c r="AE4876" t="s">
        <v>1735</v>
      </c>
      <c r="AF4876" t="s">
        <v>55</v>
      </c>
      <c r="AG4876" t="s">
        <v>56</v>
      </c>
      <c r="AH4876" t="s">
        <v>46</v>
      </c>
      <c r="AI4876" t="s">
        <v>56</v>
      </c>
      <c r="AJ4876" t="s">
        <v>56</v>
      </c>
      <c r="AK4876" t="s">
        <v>56</v>
      </c>
      <c r="AL4876" t="s">
        <v>56</v>
      </c>
      <c r="AM4876" t="s">
        <v>56</v>
      </c>
      <c r="AN4876" t="s">
        <v>56</v>
      </c>
      <c r="AO4876" t="s">
        <v>56</v>
      </c>
      <c r="AP4876" t="s">
        <v>56</v>
      </c>
      <c r="AQ4876" t="s">
        <v>56</v>
      </c>
      <c r="AR4876" t="s">
        <v>56</v>
      </c>
      <c r="AS4876" t="s">
        <v>56</v>
      </c>
      <c r="AT4876" t="s">
        <v>46</v>
      </c>
      <c r="AU4876" t="s">
        <v>56</v>
      </c>
      <c r="AV4876" t="s">
        <v>56</v>
      </c>
      <c r="AW4876" t="s">
        <v>56</v>
      </c>
    </row>
    <row r="4877" spans="1:49" x14ac:dyDescent="0.3">
      <c r="A4877" t="str">
        <f t="shared" si="381"/>
        <v>VŠVU</v>
      </c>
      <c r="B4877" t="str">
        <f t="shared" si="382"/>
        <v>V</v>
      </c>
      <c r="C4877">
        <f t="shared" si="383"/>
        <v>3.5999999999999996</v>
      </c>
      <c r="D4877">
        <f t="shared" si="384"/>
        <v>0.5</v>
      </c>
      <c r="E4877">
        <f t="shared" si="385"/>
        <v>1.7999999999999998</v>
      </c>
      <c r="G4877" t="s">
        <v>5963</v>
      </c>
      <c r="H4877" t="s">
        <v>39</v>
      </c>
      <c r="I4877" s="58" t="s">
        <v>171</v>
      </c>
      <c r="J4877" s="58" t="s">
        <v>121</v>
      </c>
      <c r="K4877" s="58" t="s">
        <v>76</v>
      </c>
      <c r="N4877" t="s">
        <v>1007</v>
      </c>
      <c r="P4877" t="s">
        <v>78</v>
      </c>
      <c r="Q4877" t="s">
        <v>79</v>
      </c>
      <c r="S4877" t="s">
        <v>80</v>
      </c>
      <c r="T4877" t="s">
        <v>73</v>
      </c>
      <c r="U4877" t="s">
        <v>149</v>
      </c>
      <c r="V4877" t="s">
        <v>46</v>
      </c>
      <c r="W4877" t="s">
        <v>764</v>
      </c>
      <c r="X4877" t="s">
        <v>765</v>
      </c>
      <c r="Y4877" t="s">
        <v>766</v>
      </c>
      <c r="Z4877" t="s">
        <v>767</v>
      </c>
      <c r="AB4877" t="s">
        <v>1155</v>
      </c>
      <c r="AC4877" t="s">
        <v>1156</v>
      </c>
      <c r="AD4877" t="s">
        <v>1157</v>
      </c>
      <c r="AF4877" t="s">
        <v>55</v>
      </c>
      <c r="AG4877" t="s">
        <v>46</v>
      </c>
      <c r="AH4877" t="s">
        <v>56</v>
      </c>
      <c r="AI4877" t="s">
        <v>56</v>
      </c>
      <c r="AJ4877" t="s">
        <v>56</v>
      </c>
      <c r="AK4877" t="s">
        <v>56</v>
      </c>
      <c r="AL4877" t="s">
        <v>56</v>
      </c>
      <c r="AM4877" t="s">
        <v>56</v>
      </c>
      <c r="AN4877" t="s">
        <v>56</v>
      </c>
      <c r="AO4877" t="s">
        <v>46</v>
      </c>
      <c r="AP4877" t="s">
        <v>56</v>
      </c>
      <c r="AQ4877" t="s">
        <v>56</v>
      </c>
      <c r="AR4877" t="s">
        <v>56</v>
      </c>
      <c r="AS4877" t="s">
        <v>46</v>
      </c>
      <c r="AT4877" t="s">
        <v>56</v>
      </c>
      <c r="AU4877" t="s">
        <v>56</v>
      </c>
      <c r="AV4877" t="s">
        <v>56</v>
      </c>
      <c r="AW4877" t="s">
        <v>56</v>
      </c>
    </row>
    <row r="4878" spans="1:49" x14ac:dyDescent="0.3">
      <c r="A4878" t="str">
        <f t="shared" si="381"/>
        <v>STU</v>
      </c>
      <c r="B4878" t="str">
        <f t="shared" si="382"/>
        <v>V</v>
      </c>
      <c r="C4878">
        <f t="shared" si="383"/>
        <v>3.5999999999999996</v>
      </c>
      <c r="D4878">
        <f t="shared" si="384"/>
        <v>0.5</v>
      </c>
      <c r="E4878">
        <f t="shared" si="385"/>
        <v>1.7999999999999998</v>
      </c>
      <c r="G4878" t="s">
        <v>5963</v>
      </c>
      <c r="H4878" t="s">
        <v>39</v>
      </c>
      <c r="I4878" s="58" t="s">
        <v>171</v>
      </c>
      <c r="J4878" s="58" t="s">
        <v>121</v>
      </c>
      <c r="K4878" s="58" t="s">
        <v>76</v>
      </c>
      <c r="N4878" t="s">
        <v>1007</v>
      </c>
      <c r="P4878" t="s">
        <v>78</v>
      </c>
      <c r="Q4878" t="s">
        <v>79</v>
      </c>
      <c r="S4878" t="s">
        <v>80</v>
      </c>
      <c r="T4878" t="s">
        <v>73</v>
      </c>
      <c r="U4878" t="s">
        <v>149</v>
      </c>
      <c r="V4878" t="s">
        <v>46</v>
      </c>
      <c r="W4878" t="s">
        <v>81</v>
      </c>
      <c r="X4878" t="s">
        <v>82</v>
      </c>
      <c r="Y4878" t="s">
        <v>83</v>
      </c>
      <c r="Z4878" t="s">
        <v>84</v>
      </c>
      <c r="AA4878" t="s">
        <v>85</v>
      </c>
      <c r="AB4878" t="s">
        <v>100</v>
      </c>
      <c r="AC4878" t="s">
        <v>101</v>
      </c>
      <c r="AD4878" t="s">
        <v>1157</v>
      </c>
      <c r="AF4878" t="s">
        <v>55</v>
      </c>
      <c r="AG4878" t="s">
        <v>46</v>
      </c>
      <c r="AH4878" t="s">
        <v>56</v>
      </c>
      <c r="AI4878" t="s">
        <v>56</v>
      </c>
      <c r="AJ4878" t="s">
        <v>56</v>
      </c>
      <c r="AK4878" t="s">
        <v>56</v>
      </c>
      <c r="AL4878" t="s">
        <v>56</v>
      </c>
      <c r="AM4878" t="s">
        <v>56</v>
      </c>
      <c r="AN4878" t="s">
        <v>56</v>
      </c>
      <c r="AO4878" t="s">
        <v>46</v>
      </c>
      <c r="AP4878" t="s">
        <v>56</v>
      </c>
      <c r="AQ4878" t="s">
        <v>56</v>
      </c>
      <c r="AR4878" t="s">
        <v>56</v>
      </c>
      <c r="AS4878" t="s">
        <v>46</v>
      </c>
      <c r="AT4878" t="s">
        <v>56</v>
      </c>
      <c r="AU4878" t="s">
        <v>56</v>
      </c>
      <c r="AV4878" t="s">
        <v>56</v>
      </c>
      <c r="AW4878" t="s">
        <v>56</v>
      </c>
    </row>
    <row r="4879" spans="1:49" x14ac:dyDescent="0.3">
      <c r="A4879" t="str">
        <f t="shared" si="381"/>
        <v>AU</v>
      </c>
      <c r="B4879" t="str">
        <f t="shared" si="382"/>
        <v>P</v>
      </c>
      <c r="C4879">
        <f t="shared" si="383"/>
        <v>0.89999999999999991</v>
      </c>
      <c r="D4879">
        <f t="shared" si="384"/>
        <v>1</v>
      </c>
      <c r="E4879">
        <f t="shared" si="385"/>
        <v>0.89999999999999991</v>
      </c>
      <c r="G4879" t="s">
        <v>5964</v>
      </c>
      <c r="H4879" t="s">
        <v>39</v>
      </c>
      <c r="I4879" s="58" t="s">
        <v>90</v>
      </c>
      <c r="J4879" s="58" t="s">
        <v>41</v>
      </c>
      <c r="K4879" s="58" t="s">
        <v>42</v>
      </c>
      <c r="N4879" t="s">
        <v>43</v>
      </c>
      <c r="S4879" t="s">
        <v>69</v>
      </c>
      <c r="T4879" t="s">
        <v>45</v>
      </c>
      <c r="U4879" t="s">
        <v>46</v>
      </c>
      <c r="V4879" t="s">
        <v>46</v>
      </c>
      <c r="W4879" t="s">
        <v>156</v>
      </c>
      <c r="X4879" t="s">
        <v>6458</v>
      </c>
      <c r="Y4879" t="s">
        <v>157</v>
      </c>
      <c r="Z4879" t="s">
        <v>158</v>
      </c>
      <c r="AA4879" t="s">
        <v>159</v>
      </c>
      <c r="AB4879" t="s">
        <v>450</v>
      </c>
      <c r="AC4879" t="s">
        <v>451</v>
      </c>
      <c r="AD4879" t="s">
        <v>5952</v>
      </c>
      <c r="AF4879" t="s">
        <v>758</v>
      </c>
      <c r="AG4879" t="s">
        <v>56</v>
      </c>
      <c r="AH4879" t="s">
        <v>56</v>
      </c>
      <c r="AI4879" t="s">
        <v>46</v>
      </c>
      <c r="AJ4879" t="s">
        <v>56</v>
      </c>
      <c r="AK4879" t="s">
        <v>56</v>
      </c>
      <c r="AL4879" t="s">
        <v>56</v>
      </c>
      <c r="AM4879" t="s">
        <v>56</v>
      </c>
      <c r="AN4879" t="s">
        <v>56</v>
      </c>
      <c r="AO4879" t="s">
        <v>56</v>
      </c>
      <c r="AP4879" t="s">
        <v>56</v>
      </c>
      <c r="AQ4879" t="s">
        <v>56</v>
      </c>
      <c r="AR4879" t="s">
        <v>56</v>
      </c>
      <c r="AS4879" t="s">
        <v>56</v>
      </c>
      <c r="AT4879" t="s">
        <v>46</v>
      </c>
      <c r="AU4879" t="s">
        <v>56</v>
      </c>
      <c r="AV4879" t="s">
        <v>56</v>
      </c>
      <c r="AW4879" t="s">
        <v>56</v>
      </c>
    </row>
    <row r="4880" spans="1:49" x14ac:dyDescent="0.3">
      <c r="A4880" t="str">
        <f t="shared" si="381"/>
        <v>AU</v>
      </c>
      <c r="B4880" t="str">
        <f t="shared" si="382"/>
        <v>P</v>
      </c>
      <c r="C4880">
        <f t="shared" si="383"/>
        <v>0.44999999999999996</v>
      </c>
      <c r="D4880">
        <f t="shared" si="384"/>
        <v>1</v>
      </c>
      <c r="E4880">
        <f t="shared" si="385"/>
        <v>0.44999999999999996</v>
      </c>
      <c r="G4880" t="s">
        <v>5965</v>
      </c>
      <c r="H4880" t="s">
        <v>39</v>
      </c>
      <c r="I4880" s="58" t="s">
        <v>68</v>
      </c>
      <c r="J4880" s="58" t="s">
        <v>41</v>
      </c>
      <c r="K4880" s="58" t="s">
        <v>42</v>
      </c>
      <c r="N4880" t="s">
        <v>43</v>
      </c>
      <c r="S4880" t="s">
        <v>57</v>
      </c>
      <c r="T4880" t="s">
        <v>45</v>
      </c>
      <c r="U4880" t="s">
        <v>149</v>
      </c>
      <c r="V4880" t="s">
        <v>149</v>
      </c>
      <c r="W4880" t="s">
        <v>156</v>
      </c>
      <c r="X4880" t="s">
        <v>6458</v>
      </c>
      <c r="Y4880" t="s">
        <v>157</v>
      </c>
      <c r="Z4880" t="s">
        <v>158</v>
      </c>
      <c r="AA4880" t="s">
        <v>159</v>
      </c>
      <c r="AB4880" t="s">
        <v>454</v>
      </c>
      <c r="AC4880" t="s">
        <v>455</v>
      </c>
      <c r="AD4880" t="s">
        <v>5966</v>
      </c>
      <c r="AF4880" t="s">
        <v>55</v>
      </c>
      <c r="AG4880" t="s">
        <v>46</v>
      </c>
      <c r="AH4880" t="s">
        <v>56</v>
      </c>
      <c r="AI4880" t="s">
        <v>56</v>
      </c>
      <c r="AJ4880" t="s">
        <v>56</v>
      </c>
      <c r="AK4880" t="s">
        <v>56</v>
      </c>
      <c r="AL4880" t="s">
        <v>56</v>
      </c>
      <c r="AM4880" t="s">
        <v>56</v>
      </c>
      <c r="AN4880" t="s">
        <v>56</v>
      </c>
      <c r="AO4880" t="s">
        <v>56</v>
      </c>
      <c r="AP4880" t="s">
        <v>56</v>
      </c>
      <c r="AQ4880" t="s">
        <v>56</v>
      </c>
      <c r="AR4880" t="s">
        <v>56</v>
      </c>
      <c r="AS4880" t="s">
        <v>56</v>
      </c>
      <c r="AT4880" t="s">
        <v>56</v>
      </c>
      <c r="AU4880" t="s">
        <v>56</v>
      </c>
      <c r="AV4880" t="s">
        <v>56</v>
      </c>
      <c r="AW4880" t="s">
        <v>56</v>
      </c>
    </row>
    <row r="4881" spans="1:49" x14ac:dyDescent="0.3">
      <c r="A4881" t="str">
        <f t="shared" si="381"/>
        <v>TUKE</v>
      </c>
      <c r="B4881" t="str">
        <f t="shared" si="382"/>
        <v>V</v>
      </c>
      <c r="C4881">
        <f t="shared" si="383"/>
        <v>0.78</v>
      </c>
      <c r="D4881">
        <f t="shared" si="384"/>
        <v>1</v>
      </c>
      <c r="E4881">
        <f t="shared" si="385"/>
        <v>0.78</v>
      </c>
      <c r="G4881" t="s">
        <v>5967</v>
      </c>
      <c r="H4881" t="s">
        <v>39</v>
      </c>
      <c r="I4881" s="58" t="s">
        <v>75</v>
      </c>
      <c r="J4881" s="58" t="s">
        <v>41</v>
      </c>
      <c r="K4881" s="58" t="s">
        <v>76</v>
      </c>
      <c r="N4881" t="s">
        <v>1017</v>
      </c>
      <c r="P4881" t="s">
        <v>78</v>
      </c>
      <c r="Q4881" t="s">
        <v>79</v>
      </c>
      <c r="S4881" t="s">
        <v>80</v>
      </c>
      <c r="T4881" t="s">
        <v>45</v>
      </c>
      <c r="U4881" t="s">
        <v>46</v>
      </c>
      <c r="V4881" t="s">
        <v>46</v>
      </c>
      <c r="W4881" t="s">
        <v>714</v>
      </c>
      <c r="X4881" t="s">
        <v>715</v>
      </c>
      <c r="Y4881" t="s">
        <v>716</v>
      </c>
      <c r="Z4881" t="s">
        <v>717</v>
      </c>
      <c r="AA4881" t="s">
        <v>718</v>
      </c>
      <c r="AB4881" t="s">
        <v>719</v>
      </c>
      <c r="AC4881" t="s">
        <v>720</v>
      </c>
      <c r="AD4881" t="s">
        <v>5945</v>
      </c>
      <c r="AF4881" t="s">
        <v>55</v>
      </c>
      <c r="AG4881" t="s">
        <v>46</v>
      </c>
      <c r="AH4881" t="s">
        <v>56</v>
      </c>
      <c r="AI4881" t="s">
        <v>56</v>
      </c>
      <c r="AJ4881" t="s">
        <v>56</v>
      </c>
      <c r="AK4881" t="s">
        <v>56</v>
      </c>
      <c r="AL4881" t="s">
        <v>56</v>
      </c>
      <c r="AM4881" t="s">
        <v>56</v>
      </c>
      <c r="AN4881" t="s">
        <v>56</v>
      </c>
      <c r="AO4881" t="s">
        <v>56</v>
      </c>
      <c r="AP4881" t="s">
        <v>56</v>
      </c>
      <c r="AQ4881" t="s">
        <v>56</v>
      </c>
      <c r="AR4881" t="s">
        <v>56</v>
      </c>
      <c r="AS4881" t="s">
        <v>56</v>
      </c>
      <c r="AT4881" t="s">
        <v>56</v>
      </c>
      <c r="AU4881" t="s">
        <v>56</v>
      </c>
      <c r="AV4881" t="s">
        <v>56</v>
      </c>
      <c r="AW4881" t="s">
        <v>56</v>
      </c>
    </row>
    <row r="4882" spans="1:49" x14ac:dyDescent="0.3">
      <c r="A4882" t="str">
        <f t="shared" si="381"/>
        <v>VŠVU</v>
      </c>
      <c r="B4882" t="str">
        <f t="shared" si="382"/>
        <v>V</v>
      </c>
      <c r="C4882">
        <f t="shared" si="383"/>
        <v>0.78</v>
      </c>
      <c r="D4882">
        <f t="shared" si="384"/>
        <v>1</v>
      </c>
      <c r="E4882">
        <f t="shared" si="385"/>
        <v>0.78</v>
      </c>
      <c r="G4882" t="s">
        <v>5968</v>
      </c>
      <c r="H4882" t="s">
        <v>39</v>
      </c>
      <c r="I4882" s="58" t="s">
        <v>75</v>
      </c>
      <c r="J4882" s="58" t="s">
        <v>41</v>
      </c>
      <c r="K4882" s="58" t="s">
        <v>97</v>
      </c>
      <c r="N4882" t="s">
        <v>327</v>
      </c>
      <c r="P4882" t="s">
        <v>78</v>
      </c>
      <c r="Q4882" t="s">
        <v>79</v>
      </c>
      <c r="S4882" t="s">
        <v>99</v>
      </c>
      <c r="T4882" t="s">
        <v>45</v>
      </c>
      <c r="U4882" t="s">
        <v>46</v>
      </c>
      <c r="V4882" t="s">
        <v>46</v>
      </c>
      <c r="W4882" t="s">
        <v>764</v>
      </c>
      <c r="X4882" t="s">
        <v>765</v>
      </c>
      <c r="Y4882" t="s">
        <v>766</v>
      </c>
      <c r="Z4882" t="s">
        <v>767</v>
      </c>
      <c r="AB4882" t="s">
        <v>1155</v>
      </c>
      <c r="AC4882" t="s">
        <v>1156</v>
      </c>
      <c r="AE4882" t="s">
        <v>1735</v>
      </c>
      <c r="AF4882" t="s">
        <v>55</v>
      </c>
      <c r="AG4882" t="s">
        <v>56</v>
      </c>
      <c r="AH4882" t="s">
        <v>46</v>
      </c>
      <c r="AI4882" t="s">
        <v>56</v>
      </c>
      <c r="AJ4882" t="s">
        <v>56</v>
      </c>
      <c r="AK4882" t="s">
        <v>56</v>
      </c>
      <c r="AL4882" t="s">
        <v>56</v>
      </c>
      <c r="AM4882" t="s">
        <v>56</v>
      </c>
      <c r="AN4882" t="s">
        <v>56</v>
      </c>
      <c r="AO4882" t="s">
        <v>56</v>
      </c>
      <c r="AP4882" t="s">
        <v>56</v>
      </c>
      <c r="AQ4882" t="s">
        <v>56</v>
      </c>
      <c r="AR4882" t="s">
        <v>56</v>
      </c>
      <c r="AS4882" t="s">
        <v>56</v>
      </c>
      <c r="AT4882" t="s">
        <v>46</v>
      </c>
      <c r="AU4882" t="s">
        <v>56</v>
      </c>
      <c r="AV4882" t="s">
        <v>56</v>
      </c>
      <c r="AW4882" t="s">
        <v>56</v>
      </c>
    </row>
    <row r="4883" spans="1:49" x14ac:dyDescent="0.3">
      <c r="A4883" t="str">
        <f t="shared" si="381"/>
        <v>AU</v>
      </c>
      <c r="B4883" t="str">
        <f t="shared" si="382"/>
        <v>P</v>
      </c>
      <c r="C4883">
        <f t="shared" si="383"/>
        <v>0.44999999999999996</v>
      </c>
      <c r="D4883">
        <f t="shared" si="384"/>
        <v>1</v>
      </c>
      <c r="E4883">
        <f t="shared" si="385"/>
        <v>0.44999999999999996</v>
      </c>
      <c r="G4883" t="s">
        <v>5969</v>
      </c>
      <c r="H4883" t="s">
        <v>39</v>
      </c>
      <c r="I4883" s="58" t="s">
        <v>68</v>
      </c>
      <c r="J4883" s="58" t="s">
        <v>41</v>
      </c>
      <c r="K4883" s="58" t="s">
        <v>42</v>
      </c>
      <c r="N4883" t="s">
        <v>43</v>
      </c>
      <c r="S4883" t="s">
        <v>69</v>
      </c>
      <c r="T4883" t="s">
        <v>45</v>
      </c>
      <c r="U4883" t="s">
        <v>46</v>
      </c>
      <c r="V4883" t="s">
        <v>46</v>
      </c>
      <c r="W4883" t="s">
        <v>156</v>
      </c>
      <c r="X4883" t="s">
        <v>6458</v>
      </c>
      <c r="Y4883" t="s">
        <v>157</v>
      </c>
      <c r="Z4883" t="s">
        <v>158</v>
      </c>
      <c r="AA4883" t="s">
        <v>159</v>
      </c>
      <c r="AB4883" t="s">
        <v>454</v>
      </c>
      <c r="AC4883" t="s">
        <v>455</v>
      </c>
      <c r="AD4883" t="s">
        <v>5966</v>
      </c>
      <c r="AF4883" t="s">
        <v>55</v>
      </c>
      <c r="AG4883" t="s">
        <v>46</v>
      </c>
      <c r="AH4883" t="s">
        <v>56</v>
      </c>
      <c r="AI4883" t="s">
        <v>56</v>
      </c>
      <c r="AJ4883" t="s">
        <v>56</v>
      </c>
      <c r="AK4883" t="s">
        <v>56</v>
      </c>
      <c r="AL4883" t="s">
        <v>56</v>
      </c>
      <c r="AM4883" t="s">
        <v>56</v>
      </c>
      <c r="AN4883" t="s">
        <v>56</v>
      </c>
      <c r="AO4883" t="s">
        <v>56</v>
      </c>
      <c r="AP4883" t="s">
        <v>56</v>
      </c>
      <c r="AQ4883" t="s">
        <v>56</v>
      </c>
      <c r="AR4883" t="s">
        <v>56</v>
      </c>
      <c r="AS4883" t="s">
        <v>56</v>
      </c>
      <c r="AT4883" t="s">
        <v>56</v>
      </c>
      <c r="AU4883" t="s">
        <v>56</v>
      </c>
      <c r="AV4883" t="s">
        <v>56</v>
      </c>
      <c r="AW4883" t="s">
        <v>56</v>
      </c>
    </row>
    <row r="4884" spans="1:49" x14ac:dyDescent="0.3">
      <c r="A4884" t="str">
        <f t="shared" si="381"/>
        <v>AU</v>
      </c>
      <c r="B4884" t="str">
        <f t="shared" si="382"/>
        <v>P</v>
      </c>
      <c r="C4884">
        <f t="shared" si="383"/>
        <v>0.44999999999999996</v>
      </c>
      <c r="D4884">
        <f t="shared" si="384"/>
        <v>1</v>
      </c>
      <c r="E4884">
        <f t="shared" si="385"/>
        <v>0.44999999999999996</v>
      </c>
      <c r="G4884" t="s">
        <v>5970</v>
      </c>
      <c r="H4884" t="s">
        <v>39</v>
      </c>
      <c r="I4884" s="58" t="s">
        <v>68</v>
      </c>
      <c r="J4884" s="58" t="s">
        <v>41</v>
      </c>
      <c r="K4884" s="58" t="s">
        <v>42</v>
      </c>
      <c r="N4884" t="s">
        <v>43</v>
      </c>
      <c r="S4884" t="s">
        <v>57</v>
      </c>
      <c r="T4884" t="s">
        <v>45</v>
      </c>
      <c r="U4884" t="s">
        <v>149</v>
      </c>
      <c r="V4884" t="s">
        <v>149</v>
      </c>
      <c r="W4884" t="s">
        <v>156</v>
      </c>
      <c r="X4884" t="s">
        <v>6458</v>
      </c>
      <c r="Y4884" t="s">
        <v>157</v>
      </c>
      <c r="Z4884" t="s">
        <v>158</v>
      </c>
      <c r="AA4884" t="s">
        <v>159</v>
      </c>
      <c r="AB4884" t="s">
        <v>454</v>
      </c>
      <c r="AC4884" t="s">
        <v>455</v>
      </c>
      <c r="AD4884" t="s">
        <v>5966</v>
      </c>
      <c r="AF4884" t="s">
        <v>55</v>
      </c>
      <c r="AG4884" t="s">
        <v>46</v>
      </c>
      <c r="AH4884" t="s">
        <v>56</v>
      </c>
      <c r="AI4884" t="s">
        <v>56</v>
      </c>
      <c r="AJ4884" t="s">
        <v>56</v>
      </c>
      <c r="AK4884" t="s">
        <v>56</v>
      </c>
      <c r="AL4884" t="s">
        <v>56</v>
      </c>
      <c r="AM4884" t="s">
        <v>56</v>
      </c>
      <c r="AN4884" t="s">
        <v>56</v>
      </c>
      <c r="AO4884" t="s">
        <v>56</v>
      </c>
      <c r="AP4884" t="s">
        <v>56</v>
      </c>
      <c r="AQ4884" t="s">
        <v>56</v>
      </c>
      <c r="AR4884" t="s">
        <v>56</v>
      </c>
      <c r="AS4884" t="s">
        <v>56</v>
      </c>
      <c r="AT4884" t="s">
        <v>56</v>
      </c>
      <c r="AU4884" t="s">
        <v>56</v>
      </c>
      <c r="AV4884" t="s">
        <v>56</v>
      </c>
      <c r="AW4884" t="s">
        <v>56</v>
      </c>
    </row>
    <row r="4885" spans="1:49" x14ac:dyDescent="0.3">
      <c r="A4885" t="str">
        <f t="shared" si="381"/>
        <v>VŠVU</v>
      </c>
      <c r="B4885" t="str">
        <f t="shared" si="382"/>
        <v>V</v>
      </c>
      <c r="C4885">
        <f t="shared" si="383"/>
        <v>0.78</v>
      </c>
      <c r="D4885">
        <f t="shared" si="384"/>
        <v>1</v>
      </c>
      <c r="E4885">
        <f t="shared" si="385"/>
        <v>0.78</v>
      </c>
      <c r="G4885" t="s">
        <v>5971</v>
      </c>
      <c r="H4885" t="s">
        <v>39</v>
      </c>
      <c r="I4885" s="58" t="s">
        <v>75</v>
      </c>
      <c r="J4885" s="58" t="s">
        <v>41</v>
      </c>
      <c r="K4885" s="58" t="s">
        <v>97</v>
      </c>
      <c r="N4885" t="s">
        <v>327</v>
      </c>
      <c r="P4885" t="s">
        <v>78</v>
      </c>
      <c r="Q4885" t="s">
        <v>79</v>
      </c>
      <c r="S4885" t="s">
        <v>99</v>
      </c>
      <c r="T4885" t="s">
        <v>45</v>
      </c>
      <c r="U4885" t="s">
        <v>46</v>
      </c>
      <c r="V4885" t="s">
        <v>46</v>
      </c>
      <c r="W4885" t="s">
        <v>764</v>
      </c>
      <c r="X4885" t="s">
        <v>765</v>
      </c>
      <c r="Y4885" t="s">
        <v>766</v>
      </c>
      <c r="Z4885" t="s">
        <v>767</v>
      </c>
      <c r="AB4885" t="s">
        <v>1155</v>
      </c>
      <c r="AC4885" t="s">
        <v>1156</v>
      </c>
      <c r="AE4885" t="s">
        <v>1735</v>
      </c>
      <c r="AF4885" t="s">
        <v>55</v>
      </c>
      <c r="AG4885" t="s">
        <v>56</v>
      </c>
      <c r="AH4885" t="s">
        <v>46</v>
      </c>
      <c r="AI4885" t="s">
        <v>56</v>
      </c>
      <c r="AJ4885" t="s">
        <v>56</v>
      </c>
      <c r="AK4885" t="s">
        <v>56</v>
      </c>
      <c r="AL4885" t="s">
        <v>56</v>
      </c>
      <c r="AM4885" t="s">
        <v>56</v>
      </c>
      <c r="AN4885" t="s">
        <v>56</v>
      </c>
      <c r="AO4885" t="s">
        <v>56</v>
      </c>
      <c r="AP4885" t="s">
        <v>56</v>
      </c>
      <c r="AQ4885" t="s">
        <v>56</v>
      </c>
      <c r="AR4885" t="s">
        <v>56</v>
      </c>
      <c r="AS4885" t="s">
        <v>56</v>
      </c>
      <c r="AT4885" t="s">
        <v>46</v>
      </c>
      <c r="AU4885" t="s">
        <v>56</v>
      </c>
      <c r="AV4885" t="s">
        <v>56</v>
      </c>
      <c r="AW4885" t="s">
        <v>56</v>
      </c>
    </row>
    <row r="4886" spans="1:49" x14ac:dyDescent="0.3">
      <c r="A4886" t="str">
        <f t="shared" si="381"/>
        <v>AU</v>
      </c>
      <c r="B4886" t="str">
        <f t="shared" si="382"/>
        <v>P</v>
      </c>
      <c r="C4886">
        <f t="shared" si="383"/>
        <v>0.78</v>
      </c>
      <c r="D4886">
        <f t="shared" si="384"/>
        <v>1</v>
      </c>
      <c r="E4886">
        <f t="shared" si="385"/>
        <v>0.78</v>
      </c>
      <c r="G4886" t="s">
        <v>5972</v>
      </c>
      <c r="H4886" t="s">
        <v>39</v>
      </c>
      <c r="I4886" s="58" t="s">
        <v>75</v>
      </c>
      <c r="J4886" s="58" t="s">
        <v>41</v>
      </c>
      <c r="K4886" s="58" t="s">
        <v>42</v>
      </c>
      <c r="N4886" t="s">
        <v>43</v>
      </c>
      <c r="S4886" t="s">
        <v>69</v>
      </c>
      <c r="T4886" t="s">
        <v>45</v>
      </c>
      <c r="U4886" t="s">
        <v>46</v>
      </c>
      <c r="V4886" t="s">
        <v>46</v>
      </c>
      <c r="W4886" t="s">
        <v>156</v>
      </c>
      <c r="X4886" t="s">
        <v>6458</v>
      </c>
      <c r="Y4886" t="s">
        <v>157</v>
      </c>
      <c r="Z4886" t="s">
        <v>158</v>
      </c>
      <c r="AA4886" t="s">
        <v>159</v>
      </c>
      <c r="AB4886" t="s">
        <v>450</v>
      </c>
      <c r="AC4886" t="s">
        <v>451</v>
      </c>
      <c r="AE4886" t="s">
        <v>5956</v>
      </c>
      <c r="AF4886" t="s">
        <v>758</v>
      </c>
      <c r="AG4886" t="s">
        <v>56</v>
      </c>
      <c r="AH4886" t="s">
        <v>56</v>
      </c>
      <c r="AI4886" t="s">
        <v>56</v>
      </c>
      <c r="AJ4886" t="s">
        <v>46</v>
      </c>
      <c r="AK4886" t="s">
        <v>56</v>
      </c>
      <c r="AL4886" t="s">
        <v>56</v>
      </c>
      <c r="AM4886" t="s">
        <v>56</v>
      </c>
      <c r="AN4886" t="s">
        <v>56</v>
      </c>
      <c r="AO4886" t="s">
        <v>56</v>
      </c>
      <c r="AP4886" t="s">
        <v>56</v>
      </c>
      <c r="AQ4886" t="s">
        <v>56</v>
      </c>
      <c r="AR4886" t="s">
        <v>56</v>
      </c>
      <c r="AS4886" t="s">
        <v>56</v>
      </c>
      <c r="AT4886" t="s">
        <v>46</v>
      </c>
      <c r="AU4886" t="s">
        <v>56</v>
      </c>
      <c r="AV4886" t="s">
        <v>56</v>
      </c>
      <c r="AW4886" t="s">
        <v>56</v>
      </c>
    </row>
    <row r="4887" spans="1:49" x14ac:dyDescent="0.3">
      <c r="A4887" t="str">
        <f t="shared" si="381"/>
        <v>VŠVU</v>
      </c>
      <c r="B4887" t="str">
        <f t="shared" si="382"/>
        <v>V</v>
      </c>
      <c r="C4887">
        <f t="shared" si="383"/>
        <v>3.5999999999999996</v>
      </c>
      <c r="D4887">
        <f t="shared" si="384"/>
        <v>0.5</v>
      </c>
      <c r="E4887">
        <f t="shared" si="385"/>
        <v>1.7999999999999998</v>
      </c>
      <c r="G4887" t="s">
        <v>5973</v>
      </c>
      <c r="H4887" t="s">
        <v>39</v>
      </c>
      <c r="I4887" s="58" t="s">
        <v>171</v>
      </c>
      <c r="J4887" s="58" t="s">
        <v>121</v>
      </c>
      <c r="K4887" s="58" t="s">
        <v>76</v>
      </c>
      <c r="N4887" t="s">
        <v>1007</v>
      </c>
      <c r="P4887" t="s">
        <v>78</v>
      </c>
      <c r="Q4887" t="s">
        <v>79</v>
      </c>
      <c r="S4887" t="s">
        <v>80</v>
      </c>
      <c r="T4887" t="s">
        <v>73</v>
      </c>
      <c r="U4887" t="s">
        <v>149</v>
      </c>
      <c r="V4887" t="s">
        <v>46</v>
      </c>
      <c r="W4887" t="s">
        <v>764</v>
      </c>
      <c r="X4887" t="s">
        <v>765</v>
      </c>
      <c r="Y4887" t="s">
        <v>766</v>
      </c>
      <c r="Z4887" t="s">
        <v>767</v>
      </c>
      <c r="AB4887" t="s">
        <v>1155</v>
      </c>
      <c r="AC4887" t="s">
        <v>1156</v>
      </c>
      <c r="AD4887" t="s">
        <v>1157</v>
      </c>
      <c r="AF4887" t="s">
        <v>55</v>
      </c>
      <c r="AG4887" t="s">
        <v>46</v>
      </c>
      <c r="AH4887" t="s">
        <v>56</v>
      </c>
      <c r="AI4887" t="s">
        <v>56</v>
      </c>
      <c r="AJ4887" t="s">
        <v>56</v>
      </c>
      <c r="AK4887" t="s">
        <v>56</v>
      </c>
      <c r="AL4887" t="s">
        <v>56</v>
      </c>
      <c r="AM4887" t="s">
        <v>56</v>
      </c>
      <c r="AN4887" t="s">
        <v>56</v>
      </c>
      <c r="AO4887" t="s">
        <v>46</v>
      </c>
      <c r="AP4887" t="s">
        <v>56</v>
      </c>
      <c r="AQ4887" t="s">
        <v>56</v>
      </c>
      <c r="AR4887" t="s">
        <v>56</v>
      </c>
      <c r="AS4887" t="s">
        <v>46</v>
      </c>
      <c r="AT4887" t="s">
        <v>56</v>
      </c>
      <c r="AU4887" t="s">
        <v>56</v>
      </c>
      <c r="AV4887" t="s">
        <v>56</v>
      </c>
      <c r="AW4887" t="s">
        <v>56</v>
      </c>
    </row>
    <row r="4888" spans="1:49" x14ac:dyDescent="0.3">
      <c r="A4888" t="str">
        <f t="shared" si="381"/>
        <v>STU</v>
      </c>
      <c r="B4888" t="str">
        <f t="shared" si="382"/>
        <v>V</v>
      </c>
      <c r="C4888">
        <f t="shared" si="383"/>
        <v>3.5999999999999996</v>
      </c>
      <c r="D4888">
        <f t="shared" si="384"/>
        <v>0.5</v>
      </c>
      <c r="E4888">
        <f t="shared" si="385"/>
        <v>1.7999999999999998</v>
      </c>
      <c r="G4888" t="s">
        <v>5973</v>
      </c>
      <c r="H4888" t="s">
        <v>39</v>
      </c>
      <c r="I4888" s="58" t="s">
        <v>171</v>
      </c>
      <c r="J4888" s="58" t="s">
        <v>121</v>
      </c>
      <c r="K4888" s="58" t="s">
        <v>76</v>
      </c>
      <c r="N4888" t="s">
        <v>1007</v>
      </c>
      <c r="P4888" t="s">
        <v>78</v>
      </c>
      <c r="Q4888" t="s">
        <v>79</v>
      </c>
      <c r="S4888" t="s">
        <v>80</v>
      </c>
      <c r="T4888" t="s">
        <v>73</v>
      </c>
      <c r="U4888" t="s">
        <v>149</v>
      </c>
      <c r="V4888" t="s">
        <v>46</v>
      </c>
      <c r="W4888" t="s">
        <v>81</v>
      </c>
      <c r="X4888" t="s">
        <v>82</v>
      </c>
      <c r="Y4888" t="s">
        <v>83</v>
      </c>
      <c r="Z4888" t="s">
        <v>84</v>
      </c>
      <c r="AA4888" t="s">
        <v>85</v>
      </c>
      <c r="AB4888" t="s">
        <v>100</v>
      </c>
      <c r="AC4888" t="s">
        <v>101</v>
      </c>
      <c r="AD4888" t="s">
        <v>1157</v>
      </c>
      <c r="AF4888" t="s">
        <v>55</v>
      </c>
      <c r="AG4888" t="s">
        <v>46</v>
      </c>
      <c r="AH4888" t="s">
        <v>56</v>
      </c>
      <c r="AI4888" t="s">
        <v>56</v>
      </c>
      <c r="AJ4888" t="s">
        <v>56</v>
      </c>
      <c r="AK4888" t="s">
        <v>56</v>
      </c>
      <c r="AL4888" t="s">
        <v>56</v>
      </c>
      <c r="AM4888" t="s">
        <v>56</v>
      </c>
      <c r="AN4888" t="s">
        <v>56</v>
      </c>
      <c r="AO4888" t="s">
        <v>46</v>
      </c>
      <c r="AP4888" t="s">
        <v>56</v>
      </c>
      <c r="AQ4888" t="s">
        <v>56</v>
      </c>
      <c r="AR4888" t="s">
        <v>56</v>
      </c>
      <c r="AS4888" t="s">
        <v>46</v>
      </c>
      <c r="AT4888" t="s">
        <v>56</v>
      </c>
      <c r="AU4888" t="s">
        <v>56</v>
      </c>
      <c r="AV4888" t="s">
        <v>56</v>
      </c>
      <c r="AW4888" t="s">
        <v>56</v>
      </c>
    </row>
    <row r="4889" spans="1:49" x14ac:dyDescent="0.3">
      <c r="A4889" t="str">
        <f t="shared" si="381"/>
        <v>AU</v>
      </c>
      <c r="B4889" t="str">
        <f t="shared" si="382"/>
        <v>P</v>
      </c>
      <c r="C4889">
        <f t="shared" si="383"/>
        <v>3.12</v>
      </c>
      <c r="D4889">
        <f t="shared" si="384"/>
        <v>1</v>
      </c>
      <c r="E4889">
        <f t="shared" si="385"/>
        <v>3.12</v>
      </c>
      <c r="G4889" t="s">
        <v>5974</v>
      </c>
      <c r="H4889" t="s">
        <v>39</v>
      </c>
      <c r="I4889" s="58" t="s">
        <v>120</v>
      </c>
      <c r="J4889" s="58" t="s">
        <v>121</v>
      </c>
      <c r="K4889" s="58" t="s">
        <v>42</v>
      </c>
      <c r="N4889" t="s">
        <v>43</v>
      </c>
      <c r="S4889" t="s">
        <v>69</v>
      </c>
      <c r="T4889" t="s">
        <v>45</v>
      </c>
      <c r="U4889" t="s">
        <v>46</v>
      </c>
      <c r="V4889" t="s">
        <v>46</v>
      </c>
      <c r="W4889" t="s">
        <v>156</v>
      </c>
      <c r="X4889" t="s">
        <v>6458</v>
      </c>
      <c r="Y4889" t="s">
        <v>157</v>
      </c>
      <c r="Z4889" t="s">
        <v>158</v>
      </c>
      <c r="AA4889" t="s">
        <v>159</v>
      </c>
      <c r="AB4889" t="s">
        <v>454</v>
      </c>
      <c r="AC4889" t="s">
        <v>455</v>
      </c>
      <c r="AE4889" t="s">
        <v>416</v>
      </c>
      <c r="AF4889" t="s">
        <v>55</v>
      </c>
      <c r="AG4889" t="s">
        <v>56</v>
      </c>
      <c r="AH4889" t="s">
        <v>46</v>
      </c>
      <c r="AI4889" t="s">
        <v>56</v>
      </c>
      <c r="AJ4889" t="s">
        <v>56</v>
      </c>
      <c r="AK4889" t="s">
        <v>56</v>
      </c>
      <c r="AL4889" t="s">
        <v>46</v>
      </c>
      <c r="AM4889" t="s">
        <v>56</v>
      </c>
      <c r="AN4889" t="s">
        <v>56</v>
      </c>
      <c r="AO4889" t="s">
        <v>149</v>
      </c>
      <c r="AP4889" t="s">
        <v>56</v>
      </c>
      <c r="AQ4889" t="s">
        <v>56</v>
      </c>
      <c r="AR4889" t="s">
        <v>56</v>
      </c>
      <c r="AS4889" t="s">
        <v>56</v>
      </c>
      <c r="AT4889" t="s">
        <v>56</v>
      </c>
      <c r="AU4889" t="s">
        <v>56</v>
      </c>
      <c r="AV4889" t="s">
        <v>56</v>
      </c>
      <c r="AW4889" t="s">
        <v>56</v>
      </c>
    </row>
    <row r="4890" spans="1:49" x14ac:dyDescent="0.3">
      <c r="A4890" t="str">
        <f t="shared" si="381"/>
        <v>VŠVU</v>
      </c>
      <c r="B4890" t="str">
        <f t="shared" si="382"/>
        <v>V</v>
      </c>
      <c r="C4890">
        <f t="shared" si="383"/>
        <v>0.89999999999999991</v>
      </c>
      <c r="D4890">
        <f t="shared" si="384"/>
        <v>1</v>
      </c>
      <c r="E4890">
        <f t="shared" si="385"/>
        <v>0.89999999999999991</v>
      </c>
      <c r="G4890" t="s">
        <v>5975</v>
      </c>
      <c r="H4890" t="s">
        <v>39</v>
      </c>
      <c r="I4890" s="58" t="s">
        <v>133</v>
      </c>
      <c r="J4890" s="58" t="s">
        <v>41</v>
      </c>
      <c r="K4890" s="58" t="s">
        <v>97</v>
      </c>
      <c r="N4890" t="s">
        <v>327</v>
      </c>
      <c r="P4890" t="s">
        <v>78</v>
      </c>
      <c r="Q4890" t="s">
        <v>79</v>
      </c>
      <c r="S4890" t="s">
        <v>99</v>
      </c>
      <c r="T4890" t="s">
        <v>45</v>
      </c>
      <c r="U4890" t="s">
        <v>46</v>
      </c>
      <c r="V4890" t="s">
        <v>46</v>
      </c>
      <c r="W4890" t="s">
        <v>764</v>
      </c>
      <c r="X4890" t="s">
        <v>765</v>
      </c>
      <c r="Y4890" t="s">
        <v>766</v>
      </c>
      <c r="Z4890" t="s">
        <v>767</v>
      </c>
      <c r="AB4890" t="s">
        <v>1155</v>
      </c>
      <c r="AC4890" t="s">
        <v>1156</v>
      </c>
      <c r="AE4890" t="s">
        <v>1735</v>
      </c>
      <c r="AF4890" t="s">
        <v>55</v>
      </c>
      <c r="AG4890" t="s">
        <v>56</v>
      </c>
      <c r="AH4890" t="s">
        <v>46</v>
      </c>
      <c r="AI4890" t="s">
        <v>56</v>
      </c>
      <c r="AJ4890" t="s">
        <v>56</v>
      </c>
      <c r="AK4890" t="s">
        <v>56</v>
      </c>
      <c r="AL4890" t="s">
        <v>56</v>
      </c>
      <c r="AM4890" t="s">
        <v>56</v>
      </c>
      <c r="AN4890" t="s">
        <v>56</v>
      </c>
      <c r="AO4890" t="s">
        <v>56</v>
      </c>
      <c r="AP4890" t="s">
        <v>56</v>
      </c>
      <c r="AQ4890" t="s">
        <v>56</v>
      </c>
      <c r="AR4890" t="s">
        <v>56</v>
      </c>
      <c r="AS4890" t="s">
        <v>56</v>
      </c>
      <c r="AT4890" t="s">
        <v>46</v>
      </c>
      <c r="AU4890" t="s">
        <v>56</v>
      </c>
      <c r="AV4890" t="s">
        <v>56</v>
      </c>
      <c r="AW4890" t="s">
        <v>56</v>
      </c>
    </row>
    <row r="4891" spans="1:49" x14ac:dyDescent="0.3">
      <c r="A4891" t="str">
        <f t="shared" si="381"/>
        <v>AU</v>
      </c>
      <c r="B4891" t="str">
        <f t="shared" si="382"/>
        <v>P</v>
      </c>
      <c r="C4891">
        <f t="shared" si="383"/>
        <v>0.89999999999999991</v>
      </c>
      <c r="D4891">
        <f t="shared" si="384"/>
        <v>1</v>
      </c>
      <c r="E4891">
        <f t="shared" si="385"/>
        <v>0.89999999999999991</v>
      </c>
      <c r="G4891" t="s">
        <v>5976</v>
      </c>
      <c r="H4891" t="s">
        <v>39</v>
      </c>
      <c r="I4891" s="58" t="s">
        <v>90</v>
      </c>
      <c r="J4891" s="58" t="s">
        <v>41</v>
      </c>
      <c r="K4891" s="58" t="s">
        <v>42</v>
      </c>
      <c r="N4891" t="s">
        <v>43</v>
      </c>
      <c r="S4891" t="s">
        <v>69</v>
      </c>
      <c r="T4891" t="s">
        <v>45</v>
      </c>
      <c r="U4891" t="s">
        <v>46</v>
      </c>
      <c r="V4891" t="s">
        <v>46</v>
      </c>
      <c r="W4891" t="s">
        <v>156</v>
      </c>
      <c r="X4891" t="s">
        <v>6458</v>
      </c>
      <c r="Y4891" t="s">
        <v>157</v>
      </c>
      <c r="Z4891" t="s">
        <v>158</v>
      </c>
      <c r="AA4891" t="s">
        <v>159</v>
      </c>
      <c r="AB4891" t="s">
        <v>450</v>
      </c>
      <c r="AC4891" t="s">
        <v>451</v>
      </c>
      <c r="AD4891" t="s">
        <v>5952</v>
      </c>
      <c r="AF4891" t="s">
        <v>758</v>
      </c>
      <c r="AG4891" t="s">
        <v>56</v>
      </c>
      <c r="AH4891" t="s">
        <v>56</v>
      </c>
      <c r="AI4891" t="s">
        <v>46</v>
      </c>
      <c r="AJ4891" t="s">
        <v>56</v>
      </c>
      <c r="AK4891" t="s">
        <v>56</v>
      </c>
      <c r="AL4891" t="s">
        <v>56</v>
      </c>
      <c r="AM4891" t="s">
        <v>56</v>
      </c>
      <c r="AN4891" t="s">
        <v>56</v>
      </c>
      <c r="AO4891" t="s">
        <v>56</v>
      </c>
      <c r="AP4891" t="s">
        <v>56</v>
      </c>
      <c r="AQ4891" t="s">
        <v>56</v>
      </c>
      <c r="AR4891" t="s">
        <v>56</v>
      </c>
      <c r="AS4891" t="s">
        <v>56</v>
      </c>
      <c r="AT4891" t="s">
        <v>46</v>
      </c>
      <c r="AU4891" t="s">
        <v>56</v>
      </c>
      <c r="AV4891" t="s">
        <v>56</v>
      </c>
      <c r="AW4891" t="s">
        <v>56</v>
      </c>
    </row>
    <row r="4892" spans="1:49" x14ac:dyDescent="0.3">
      <c r="A4892" t="str">
        <f t="shared" si="381"/>
        <v>AU</v>
      </c>
      <c r="B4892" t="str">
        <f t="shared" si="382"/>
        <v>P</v>
      </c>
      <c r="C4892">
        <f t="shared" si="383"/>
        <v>0.89999999999999991</v>
      </c>
      <c r="D4892">
        <f t="shared" si="384"/>
        <v>1</v>
      </c>
      <c r="E4892">
        <f t="shared" si="385"/>
        <v>0.89999999999999991</v>
      </c>
      <c r="G4892" t="s">
        <v>5977</v>
      </c>
      <c r="H4892" t="s">
        <v>39</v>
      </c>
      <c r="I4892" s="58" t="s">
        <v>90</v>
      </c>
      <c r="J4892" s="58" t="s">
        <v>41</v>
      </c>
      <c r="K4892" s="58" t="s">
        <v>42</v>
      </c>
      <c r="N4892" t="s">
        <v>43</v>
      </c>
      <c r="S4892" t="s">
        <v>69</v>
      </c>
      <c r="T4892" t="s">
        <v>45</v>
      </c>
      <c r="U4892" t="s">
        <v>46</v>
      </c>
      <c r="V4892" t="s">
        <v>46</v>
      </c>
      <c r="W4892" t="s">
        <v>156</v>
      </c>
      <c r="X4892" t="s">
        <v>6458</v>
      </c>
      <c r="Y4892" t="s">
        <v>157</v>
      </c>
      <c r="Z4892" t="s">
        <v>158</v>
      </c>
      <c r="AA4892" t="s">
        <v>159</v>
      </c>
      <c r="AB4892" t="s">
        <v>450</v>
      </c>
      <c r="AC4892" t="s">
        <v>451</v>
      </c>
      <c r="AD4892" t="s">
        <v>5952</v>
      </c>
      <c r="AF4892" t="s">
        <v>758</v>
      </c>
      <c r="AG4892" t="s">
        <v>56</v>
      </c>
      <c r="AH4892" t="s">
        <v>56</v>
      </c>
      <c r="AI4892" t="s">
        <v>46</v>
      </c>
      <c r="AJ4892" t="s">
        <v>56</v>
      </c>
      <c r="AK4892" t="s">
        <v>56</v>
      </c>
      <c r="AL4892" t="s">
        <v>56</v>
      </c>
      <c r="AM4892" t="s">
        <v>56</v>
      </c>
      <c r="AN4892" t="s">
        <v>56</v>
      </c>
      <c r="AO4892" t="s">
        <v>56</v>
      </c>
      <c r="AP4892" t="s">
        <v>56</v>
      </c>
      <c r="AQ4892" t="s">
        <v>56</v>
      </c>
      <c r="AR4892" t="s">
        <v>56</v>
      </c>
      <c r="AS4892" t="s">
        <v>56</v>
      </c>
      <c r="AT4892" t="s">
        <v>46</v>
      </c>
      <c r="AU4892" t="s">
        <v>56</v>
      </c>
      <c r="AV4892" t="s">
        <v>56</v>
      </c>
      <c r="AW4892" t="s">
        <v>56</v>
      </c>
    </row>
    <row r="4893" spans="1:49" x14ac:dyDescent="0.3">
      <c r="A4893" t="str">
        <f t="shared" si="381"/>
        <v>AU</v>
      </c>
      <c r="B4893" t="str">
        <f t="shared" si="382"/>
        <v>P</v>
      </c>
      <c r="C4893">
        <f t="shared" si="383"/>
        <v>0.89999999999999991</v>
      </c>
      <c r="D4893">
        <f t="shared" si="384"/>
        <v>1</v>
      </c>
      <c r="E4893">
        <f t="shared" si="385"/>
        <v>0.89999999999999991</v>
      </c>
      <c r="G4893" t="s">
        <v>5978</v>
      </c>
      <c r="H4893" t="s">
        <v>39</v>
      </c>
      <c r="I4893" s="58" t="s">
        <v>90</v>
      </c>
      <c r="J4893" s="58" t="s">
        <v>41</v>
      </c>
      <c r="K4893" s="58" t="s">
        <v>42</v>
      </c>
      <c r="N4893" t="s">
        <v>4947</v>
      </c>
      <c r="S4893" t="s">
        <v>69</v>
      </c>
      <c r="T4893" t="s">
        <v>45</v>
      </c>
      <c r="U4893" t="s">
        <v>46</v>
      </c>
      <c r="V4893" t="s">
        <v>46</v>
      </c>
      <c r="W4893" t="s">
        <v>156</v>
      </c>
      <c r="X4893" t="s">
        <v>6458</v>
      </c>
      <c r="Y4893" t="s">
        <v>157</v>
      </c>
      <c r="Z4893" t="s">
        <v>158</v>
      </c>
      <c r="AA4893" t="s">
        <v>159</v>
      </c>
      <c r="AB4893" t="s">
        <v>450</v>
      </c>
      <c r="AC4893" t="s">
        <v>451</v>
      </c>
      <c r="AD4893" t="s">
        <v>5952</v>
      </c>
      <c r="AF4893" t="s">
        <v>758</v>
      </c>
      <c r="AG4893" t="s">
        <v>56</v>
      </c>
      <c r="AH4893" t="s">
        <v>56</v>
      </c>
      <c r="AI4893" t="s">
        <v>46</v>
      </c>
      <c r="AJ4893" t="s">
        <v>56</v>
      </c>
      <c r="AK4893" t="s">
        <v>56</v>
      </c>
      <c r="AL4893" t="s">
        <v>56</v>
      </c>
      <c r="AM4893" t="s">
        <v>56</v>
      </c>
      <c r="AN4893" t="s">
        <v>56</v>
      </c>
      <c r="AO4893" t="s">
        <v>56</v>
      </c>
      <c r="AP4893" t="s">
        <v>56</v>
      </c>
      <c r="AQ4893" t="s">
        <v>56</v>
      </c>
      <c r="AR4893" t="s">
        <v>56</v>
      </c>
      <c r="AS4893" t="s">
        <v>56</v>
      </c>
      <c r="AT4893" t="s">
        <v>46</v>
      </c>
      <c r="AU4893" t="s">
        <v>56</v>
      </c>
      <c r="AV4893" t="s">
        <v>56</v>
      </c>
      <c r="AW4893" t="s">
        <v>56</v>
      </c>
    </row>
    <row r="4894" spans="1:49" x14ac:dyDescent="0.3">
      <c r="A4894" t="str">
        <f t="shared" si="381"/>
        <v>VŠVU</v>
      </c>
      <c r="B4894" t="str">
        <f t="shared" si="382"/>
        <v>V</v>
      </c>
      <c r="C4894">
        <f t="shared" si="383"/>
        <v>0.78</v>
      </c>
      <c r="D4894">
        <f t="shared" si="384"/>
        <v>1</v>
      </c>
      <c r="E4894">
        <f t="shared" si="385"/>
        <v>0.78</v>
      </c>
      <c r="G4894" t="s">
        <v>5979</v>
      </c>
      <c r="H4894" t="s">
        <v>39</v>
      </c>
      <c r="I4894" s="58" t="s">
        <v>75</v>
      </c>
      <c r="J4894" s="58" t="s">
        <v>41</v>
      </c>
      <c r="K4894" s="58" t="s">
        <v>97</v>
      </c>
      <c r="N4894" t="s">
        <v>327</v>
      </c>
      <c r="P4894" t="s">
        <v>78</v>
      </c>
      <c r="Q4894" t="s">
        <v>79</v>
      </c>
      <c r="S4894" t="s">
        <v>99</v>
      </c>
      <c r="T4894" t="s">
        <v>45</v>
      </c>
      <c r="U4894" t="s">
        <v>46</v>
      </c>
      <c r="V4894" t="s">
        <v>46</v>
      </c>
      <c r="W4894" t="s">
        <v>764</v>
      </c>
      <c r="X4894" t="s">
        <v>765</v>
      </c>
      <c r="Y4894" t="s">
        <v>766</v>
      </c>
      <c r="Z4894" t="s">
        <v>767</v>
      </c>
      <c r="AB4894" t="s">
        <v>1155</v>
      </c>
      <c r="AC4894" t="s">
        <v>1156</v>
      </c>
      <c r="AE4894" t="s">
        <v>1735</v>
      </c>
      <c r="AF4894" t="s">
        <v>55</v>
      </c>
      <c r="AG4894" t="s">
        <v>56</v>
      </c>
      <c r="AH4894" t="s">
        <v>46</v>
      </c>
      <c r="AI4894" t="s">
        <v>56</v>
      </c>
      <c r="AJ4894" t="s">
        <v>56</v>
      </c>
      <c r="AK4894" t="s">
        <v>56</v>
      </c>
      <c r="AL4894" t="s">
        <v>56</v>
      </c>
      <c r="AM4894" t="s">
        <v>56</v>
      </c>
      <c r="AN4894" t="s">
        <v>56</v>
      </c>
      <c r="AO4894" t="s">
        <v>56</v>
      </c>
      <c r="AP4894" t="s">
        <v>56</v>
      </c>
      <c r="AQ4894" t="s">
        <v>56</v>
      </c>
      <c r="AR4894" t="s">
        <v>56</v>
      </c>
      <c r="AS4894" t="s">
        <v>56</v>
      </c>
      <c r="AT4894" t="s">
        <v>46</v>
      </c>
      <c r="AU4894" t="s">
        <v>56</v>
      </c>
      <c r="AV4894" t="s">
        <v>56</v>
      </c>
      <c r="AW4894" t="s">
        <v>56</v>
      </c>
    </row>
    <row r="4895" spans="1:49" x14ac:dyDescent="0.3">
      <c r="A4895" t="str">
        <f t="shared" si="381"/>
        <v>VŠVU</v>
      </c>
      <c r="B4895" t="str">
        <f t="shared" si="382"/>
        <v>V</v>
      </c>
      <c r="C4895">
        <f t="shared" si="383"/>
        <v>0.78</v>
      </c>
      <c r="D4895">
        <f t="shared" si="384"/>
        <v>1</v>
      </c>
      <c r="E4895">
        <f t="shared" si="385"/>
        <v>0.78</v>
      </c>
      <c r="G4895" t="s">
        <v>5980</v>
      </c>
      <c r="H4895" t="s">
        <v>39</v>
      </c>
      <c r="I4895" s="58" t="s">
        <v>75</v>
      </c>
      <c r="J4895" s="58" t="s">
        <v>41</v>
      </c>
      <c r="K4895" s="58" t="s">
        <v>97</v>
      </c>
      <c r="N4895" t="s">
        <v>327</v>
      </c>
      <c r="P4895" t="s">
        <v>78</v>
      </c>
      <c r="Q4895" t="s">
        <v>79</v>
      </c>
      <c r="S4895" t="s">
        <v>99</v>
      </c>
      <c r="T4895" t="s">
        <v>45</v>
      </c>
      <c r="U4895" t="s">
        <v>46</v>
      </c>
      <c r="V4895" t="s">
        <v>46</v>
      </c>
      <c r="W4895" t="s">
        <v>764</v>
      </c>
      <c r="X4895" t="s">
        <v>765</v>
      </c>
      <c r="Y4895" t="s">
        <v>766</v>
      </c>
      <c r="Z4895" t="s">
        <v>767</v>
      </c>
      <c r="AB4895" t="s">
        <v>1155</v>
      </c>
      <c r="AC4895" t="s">
        <v>1156</v>
      </c>
      <c r="AE4895" t="s">
        <v>1735</v>
      </c>
      <c r="AF4895" t="s">
        <v>55</v>
      </c>
      <c r="AG4895" t="s">
        <v>56</v>
      </c>
      <c r="AH4895" t="s">
        <v>46</v>
      </c>
      <c r="AI4895" t="s">
        <v>56</v>
      </c>
      <c r="AJ4895" t="s">
        <v>56</v>
      </c>
      <c r="AK4895" t="s">
        <v>56</v>
      </c>
      <c r="AL4895" t="s">
        <v>56</v>
      </c>
      <c r="AM4895" t="s">
        <v>56</v>
      </c>
      <c r="AN4895" t="s">
        <v>56</v>
      </c>
      <c r="AO4895" t="s">
        <v>56</v>
      </c>
      <c r="AP4895" t="s">
        <v>56</v>
      </c>
      <c r="AQ4895" t="s">
        <v>56</v>
      </c>
      <c r="AR4895" t="s">
        <v>56</v>
      </c>
      <c r="AS4895" t="s">
        <v>56</v>
      </c>
      <c r="AT4895" t="s">
        <v>46</v>
      </c>
      <c r="AU4895" t="s">
        <v>56</v>
      </c>
      <c r="AV4895" t="s">
        <v>56</v>
      </c>
      <c r="AW4895" t="s">
        <v>56</v>
      </c>
    </row>
    <row r="4896" spans="1:49" x14ac:dyDescent="0.3">
      <c r="A4896" t="str">
        <f t="shared" si="381"/>
        <v>VŠVU</v>
      </c>
      <c r="B4896" t="str">
        <f t="shared" si="382"/>
        <v>V</v>
      </c>
      <c r="C4896">
        <f t="shared" si="383"/>
        <v>3.5999999999999996</v>
      </c>
      <c r="D4896">
        <f t="shared" si="384"/>
        <v>0.5</v>
      </c>
      <c r="E4896">
        <f t="shared" si="385"/>
        <v>1.7999999999999998</v>
      </c>
      <c r="G4896" t="s">
        <v>5981</v>
      </c>
      <c r="H4896" t="s">
        <v>39</v>
      </c>
      <c r="I4896" s="58" t="s">
        <v>171</v>
      </c>
      <c r="J4896" s="58" t="s">
        <v>121</v>
      </c>
      <c r="K4896" s="58" t="s">
        <v>76</v>
      </c>
      <c r="N4896" t="s">
        <v>1007</v>
      </c>
      <c r="P4896" t="s">
        <v>78</v>
      </c>
      <c r="Q4896" t="s">
        <v>79</v>
      </c>
      <c r="S4896" t="s">
        <v>80</v>
      </c>
      <c r="T4896" t="s">
        <v>73</v>
      </c>
      <c r="U4896" t="s">
        <v>149</v>
      </c>
      <c r="V4896" t="s">
        <v>46</v>
      </c>
      <c r="W4896" t="s">
        <v>764</v>
      </c>
      <c r="X4896" t="s">
        <v>765</v>
      </c>
      <c r="Y4896" t="s">
        <v>766</v>
      </c>
      <c r="Z4896" t="s">
        <v>767</v>
      </c>
      <c r="AB4896" t="s">
        <v>1155</v>
      </c>
      <c r="AC4896" t="s">
        <v>1156</v>
      </c>
      <c r="AD4896" t="s">
        <v>1157</v>
      </c>
      <c r="AF4896" t="s">
        <v>55</v>
      </c>
      <c r="AG4896" t="s">
        <v>46</v>
      </c>
      <c r="AH4896" t="s">
        <v>56</v>
      </c>
      <c r="AI4896" t="s">
        <v>56</v>
      </c>
      <c r="AJ4896" t="s">
        <v>56</v>
      </c>
      <c r="AK4896" t="s">
        <v>56</v>
      </c>
      <c r="AL4896" t="s">
        <v>56</v>
      </c>
      <c r="AM4896" t="s">
        <v>56</v>
      </c>
      <c r="AN4896" t="s">
        <v>56</v>
      </c>
      <c r="AO4896" t="s">
        <v>46</v>
      </c>
      <c r="AP4896" t="s">
        <v>56</v>
      </c>
      <c r="AQ4896" t="s">
        <v>56</v>
      </c>
      <c r="AR4896" t="s">
        <v>56</v>
      </c>
      <c r="AS4896" t="s">
        <v>46</v>
      </c>
      <c r="AT4896" t="s">
        <v>56</v>
      </c>
      <c r="AU4896" t="s">
        <v>56</v>
      </c>
      <c r="AV4896" t="s">
        <v>56</v>
      </c>
      <c r="AW4896" t="s">
        <v>56</v>
      </c>
    </row>
    <row r="4897" spans="1:49" x14ac:dyDescent="0.3">
      <c r="A4897" t="str">
        <f t="shared" si="381"/>
        <v>STU</v>
      </c>
      <c r="B4897" t="str">
        <f t="shared" si="382"/>
        <v>V</v>
      </c>
      <c r="C4897">
        <f t="shared" si="383"/>
        <v>3.5999999999999996</v>
      </c>
      <c r="D4897">
        <f t="shared" si="384"/>
        <v>0.5</v>
      </c>
      <c r="E4897">
        <f t="shared" si="385"/>
        <v>1.7999999999999998</v>
      </c>
      <c r="G4897" t="s">
        <v>5981</v>
      </c>
      <c r="H4897" t="s">
        <v>39</v>
      </c>
      <c r="I4897" s="58" t="s">
        <v>171</v>
      </c>
      <c r="J4897" s="58" t="s">
        <v>121</v>
      </c>
      <c r="K4897" s="58" t="s">
        <v>76</v>
      </c>
      <c r="N4897" t="s">
        <v>1007</v>
      </c>
      <c r="P4897" t="s">
        <v>78</v>
      </c>
      <c r="Q4897" t="s">
        <v>79</v>
      </c>
      <c r="S4897" t="s">
        <v>80</v>
      </c>
      <c r="T4897" t="s">
        <v>73</v>
      </c>
      <c r="U4897" t="s">
        <v>149</v>
      </c>
      <c r="V4897" t="s">
        <v>46</v>
      </c>
      <c r="W4897" t="s">
        <v>81</v>
      </c>
      <c r="X4897" t="s">
        <v>82</v>
      </c>
      <c r="Y4897" t="s">
        <v>83</v>
      </c>
      <c r="Z4897" t="s">
        <v>84</v>
      </c>
      <c r="AA4897" t="s">
        <v>85</v>
      </c>
      <c r="AB4897" t="s">
        <v>100</v>
      </c>
      <c r="AC4897" t="s">
        <v>101</v>
      </c>
      <c r="AD4897" t="s">
        <v>1157</v>
      </c>
      <c r="AF4897" t="s">
        <v>55</v>
      </c>
      <c r="AG4897" t="s">
        <v>46</v>
      </c>
      <c r="AH4897" t="s">
        <v>56</v>
      </c>
      <c r="AI4897" t="s">
        <v>56</v>
      </c>
      <c r="AJ4897" t="s">
        <v>56</v>
      </c>
      <c r="AK4897" t="s">
        <v>56</v>
      </c>
      <c r="AL4897" t="s">
        <v>56</v>
      </c>
      <c r="AM4897" t="s">
        <v>56</v>
      </c>
      <c r="AN4897" t="s">
        <v>56</v>
      </c>
      <c r="AO4897" t="s">
        <v>46</v>
      </c>
      <c r="AP4897" t="s">
        <v>56</v>
      </c>
      <c r="AQ4897" t="s">
        <v>56</v>
      </c>
      <c r="AR4897" t="s">
        <v>56</v>
      </c>
      <c r="AS4897" t="s">
        <v>46</v>
      </c>
      <c r="AT4897" t="s">
        <v>56</v>
      </c>
      <c r="AU4897" t="s">
        <v>56</v>
      </c>
      <c r="AV4897" t="s">
        <v>56</v>
      </c>
      <c r="AW4897" t="s">
        <v>56</v>
      </c>
    </row>
    <row r="4898" spans="1:49" x14ac:dyDescent="0.3">
      <c r="A4898" t="str">
        <f t="shared" si="381"/>
        <v>VŠVU</v>
      </c>
      <c r="B4898" t="str">
        <f t="shared" si="382"/>
        <v>V</v>
      </c>
      <c r="C4898">
        <f t="shared" si="383"/>
        <v>0.78</v>
      </c>
      <c r="D4898">
        <f t="shared" si="384"/>
        <v>1</v>
      </c>
      <c r="E4898">
        <f t="shared" si="385"/>
        <v>0.78</v>
      </c>
      <c r="G4898" t="s">
        <v>5982</v>
      </c>
      <c r="H4898" t="s">
        <v>39</v>
      </c>
      <c r="I4898" s="58" t="s">
        <v>75</v>
      </c>
      <c r="J4898" s="58" t="s">
        <v>41</v>
      </c>
      <c r="K4898" s="58" t="s">
        <v>76</v>
      </c>
      <c r="N4898" t="s">
        <v>805</v>
      </c>
      <c r="P4898" t="s">
        <v>78</v>
      </c>
      <c r="Q4898" t="s">
        <v>79</v>
      </c>
      <c r="S4898" t="s">
        <v>80</v>
      </c>
      <c r="T4898" t="s">
        <v>45</v>
      </c>
      <c r="U4898" t="s">
        <v>46</v>
      </c>
      <c r="V4898" t="s">
        <v>46</v>
      </c>
      <c r="W4898" t="s">
        <v>764</v>
      </c>
      <c r="X4898" t="s">
        <v>765</v>
      </c>
      <c r="Y4898" t="s">
        <v>766</v>
      </c>
      <c r="Z4898" t="s">
        <v>767</v>
      </c>
      <c r="AB4898" t="s">
        <v>1155</v>
      </c>
      <c r="AC4898" t="s">
        <v>1156</v>
      </c>
      <c r="AE4898" t="s">
        <v>1735</v>
      </c>
      <c r="AF4898" t="s">
        <v>55</v>
      </c>
      <c r="AG4898" t="s">
        <v>56</v>
      </c>
      <c r="AH4898" t="s">
        <v>46</v>
      </c>
      <c r="AI4898" t="s">
        <v>56</v>
      </c>
      <c r="AJ4898" t="s">
        <v>56</v>
      </c>
      <c r="AK4898" t="s">
        <v>56</v>
      </c>
      <c r="AL4898" t="s">
        <v>56</v>
      </c>
      <c r="AM4898" t="s">
        <v>56</v>
      </c>
      <c r="AN4898" t="s">
        <v>56</v>
      </c>
      <c r="AO4898" t="s">
        <v>56</v>
      </c>
      <c r="AP4898" t="s">
        <v>56</v>
      </c>
      <c r="AQ4898" t="s">
        <v>56</v>
      </c>
      <c r="AR4898" t="s">
        <v>56</v>
      </c>
      <c r="AS4898" t="s">
        <v>56</v>
      </c>
      <c r="AT4898" t="s">
        <v>46</v>
      </c>
      <c r="AU4898" t="s">
        <v>56</v>
      </c>
      <c r="AV4898" t="s">
        <v>56</v>
      </c>
      <c r="AW4898" t="s">
        <v>56</v>
      </c>
    </row>
    <row r="4899" spans="1:49" x14ac:dyDescent="0.3">
      <c r="A4899" t="str">
        <f t="shared" si="381"/>
        <v>AU</v>
      </c>
      <c r="B4899" t="str">
        <f t="shared" si="382"/>
        <v>P</v>
      </c>
      <c r="C4899">
        <f t="shared" si="383"/>
        <v>0.89999999999999991</v>
      </c>
      <c r="D4899">
        <f t="shared" si="384"/>
        <v>0.5</v>
      </c>
      <c r="E4899">
        <f t="shared" si="385"/>
        <v>0.44999999999999996</v>
      </c>
      <c r="G4899" t="s">
        <v>5983</v>
      </c>
      <c r="H4899" t="s">
        <v>39</v>
      </c>
      <c r="I4899" s="58" t="s">
        <v>40</v>
      </c>
      <c r="J4899" s="58" t="s">
        <v>41</v>
      </c>
      <c r="K4899" s="58" t="s">
        <v>42</v>
      </c>
      <c r="N4899" t="s">
        <v>43</v>
      </c>
      <c r="S4899" t="s">
        <v>57</v>
      </c>
      <c r="T4899" t="s">
        <v>106</v>
      </c>
      <c r="U4899" t="s">
        <v>287</v>
      </c>
      <c r="V4899" t="s">
        <v>46</v>
      </c>
      <c r="W4899" t="s">
        <v>156</v>
      </c>
      <c r="X4899" t="s">
        <v>6458</v>
      </c>
      <c r="Y4899" t="s">
        <v>157</v>
      </c>
      <c r="Z4899" t="s">
        <v>158</v>
      </c>
      <c r="AA4899" t="s">
        <v>159</v>
      </c>
      <c r="AB4899" t="s">
        <v>160</v>
      </c>
      <c r="AC4899" t="s">
        <v>161</v>
      </c>
      <c r="AD4899" t="s">
        <v>5984</v>
      </c>
      <c r="AF4899" t="s">
        <v>55</v>
      </c>
      <c r="AG4899" t="s">
        <v>46</v>
      </c>
      <c r="AH4899" t="s">
        <v>56</v>
      </c>
      <c r="AI4899" t="s">
        <v>56</v>
      </c>
      <c r="AJ4899" t="s">
        <v>56</v>
      </c>
      <c r="AK4899" t="s">
        <v>56</v>
      </c>
      <c r="AL4899" t="s">
        <v>56</v>
      </c>
      <c r="AM4899" t="s">
        <v>56</v>
      </c>
      <c r="AN4899" t="s">
        <v>56</v>
      </c>
      <c r="AO4899" t="s">
        <v>56</v>
      </c>
      <c r="AP4899" t="s">
        <v>56</v>
      </c>
      <c r="AQ4899" t="s">
        <v>56</v>
      </c>
      <c r="AR4899" t="s">
        <v>56</v>
      </c>
      <c r="AS4899" t="s">
        <v>56</v>
      </c>
      <c r="AT4899" t="s">
        <v>56</v>
      </c>
      <c r="AU4899" t="s">
        <v>56</v>
      </c>
      <c r="AV4899" t="s">
        <v>56</v>
      </c>
      <c r="AW4899" t="s">
        <v>56</v>
      </c>
    </row>
    <row r="4900" spans="1:49" x14ac:dyDescent="0.3">
      <c r="A4900" t="str">
        <f t="shared" si="381"/>
        <v>AU</v>
      </c>
      <c r="B4900" t="str">
        <f t="shared" si="382"/>
        <v>P</v>
      </c>
      <c r="C4900">
        <f t="shared" si="383"/>
        <v>0.89999999999999991</v>
      </c>
      <c r="D4900">
        <f t="shared" si="384"/>
        <v>0.5</v>
      </c>
      <c r="E4900">
        <f t="shared" si="385"/>
        <v>0.44999999999999996</v>
      </c>
      <c r="G4900" t="s">
        <v>5983</v>
      </c>
      <c r="H4900" t="s">
        <v>39</v>
      </c>
      <c r="I4900" s="58" t="s">
        <v>40</v>
      </c>
      <c r="J4900" s="58" t="s">
        <v>41</v>
      </c>
      <c r="K4900" s="58" t="s">
        <v>42</v>
      </c>
      <c r="N4900" t="s">
        <v>43</v>
      </c>
      <c r="S4900" t="s">
        <v>57</v>
      </c>
      <c r="T4900" t="s">
        <v>215</v>
      </c>
      <c r="U4900" t="s">
        <v>287</v>
      </c>
      <c r="V4900" t="s">
        <v>149</v>
      </c>
      <c r="W4900" t="s">
        <v>156</v>
      </c>
      <c r="X4900" t="s">
        <v>6458</v>
      </c>
      <c r="Y4900" t="s">
        <v>157</v>
      </c>
      <c r="Z4900" t="s">
        <v>158</v>
      </c>
      <c r="AA4900" t="s">
        <v>159</v>
      </c>
      <c r="AB4900" t="s">
        <v>454</v>
      </c>
      <c r="AC4900" t="s">
        <v>455</v>
      </c>
      <c r="AD4900" t="s">
        <v>5984</v>
      </c>
      <c r="AF4900" t="s">
        <v>55</v>
      </c>
      <c r="AG4900" t="s">
        <v>46</v>
      </c>
      <c r="AH4900" t="s">
        <v>56</v>
      </c>
      <c r="AI4900" t="s">
        <v>56</v>
      </c>
      <c r="AJ4900" t="s">
        <v>56</v>
      </c>
      <c r="AK4900" t="s">
        <v>56</v>
      </c>
      <c r="AL4900" t="s">
        <v>56</v>
      </c>
      <c r="AM4900" t="s">
        <v>56</v>
      </c>
      <c r="AN4900" t="s">
        <v>56</v>
      </c>
      <c r="AO4900" t="s">
        <v>56</v>
      </c>
      <c r="AP4900" t="s">
        <v>56</v>
      </c>
      <c r="AQ4900" t="s">
        <v>56</v>
      </c>
      <c r="AR4900" t="s">
        <v>56</v>
      </c>
      <c r="AS4900" t="s">
        <v>56</v>
      </c>
      <c r="AT4900" t="s">
        <v>56</v>
      </c>
      <c r="AU4900" t="s">
        <v>56</v>
      </c>
      <c r="AV4900" t="s">
        <v>56</v>
      </c>
      <c r="AW4900" t="s">
        <v>56</v>
      </c>
    </row>
    <row r="4901" spans="1:49" x14ac:dyDescent="0.3">
      <c r="A4901" t="str">
        <f t="shared" si="381"/>
        <v>VŠVU</v>
      </c>
      <c r="B4901" t="str">
        <f t="shared" si="382"/>
        <v>V</v>
      </c>
      <c r="C4901">
        <f t="shared" si="383"/>
        <v>3.5999999999999996</v>
      </c>
      <c r="D4901">
        <f t="shared" si="384"/>
        <v>0.5</v>
      </c>
      <c r="E4901">
        <f t="shared" si="385"/>
        <v>1.7999999999999998</v>
      </c>
      <c r="G4901" t="s">
        <v>5985</v>
      </c>
      <c r="H4901" t="s">
        <v>39</v>
      </c>
      <c r="I4901" s="58" t="s">
        <v>171</v>
      </c>
      <c r="J4901" s="58" t="s">
        <v>121</v>
      </c>
      <c r="K4901" s="58" t="s">
        <v>76</v>
      </c>
      <c r="N4901" t="s">
        <v>1007</v>
      </c>
      <c r="P4901" t="s">
        <v>78</v>
      </c>
      <c r="Q4901" t="s">
        <v>79</v>
      </c>
      <c r="S4901" t="s">
        <v>80</v>
      </c>
      <c r="T4901" t="s">
        <v>73</v>
      </c>
      <c r="U4901" t="s">
        <v>149</v>
      </c>
      <c r="V4901" t="s">
        <v>46</v>
      </c>
      <c r="W4901" t="s">
        <v>764</v>
      </c>
      <c r="X4901" t="s">
        <v>765</v>
      </c>
      <c r="Y4901" t="s">
        <v>766</v>
      </c>
      <c r="Z4901" t="s">
        <v>767</v>
      </c>
      <c r="AB4901" t="s">
        <v>1155</v>
      </c>
      <c r="AC4901" t="s">
        <v>1156</v>
      </c>
      <c r="AD4901" t="s">
        <v>1157</v>
      </c>
      <c r="AF4901" t="s">
        <v>55</v>
      </c>
      <c r="AG4901" t="s">
        <v>149</v>
      </c>
      <c r="AH4901" t="s">
        <v>56</v>
      </c>
      <c r="AI4901" t="s">
        <v>56</v>
      </c>
      <c r="AJ4901" t="s">
        <v>56</v>
      </c>
      <c r="AK4901" t="s">
        <v>56</v>
      </c>
      <c r="AL4901" t="s">
        <v>56</v>
      </c>
      <c r="AM4901" t="s">
        <v>56</v>
      </c>
      <c r="AN4901" t="s">
        <v>56</v>
      </c>
      <c r="AO4901" t="s">
        <v>46</v>
      </c>
      <c r="AP4901" t="s">
        <v>56</v>
      </c>
      <c r="AQ4901" t="s">
        <v>56</v>
      </c>
      <c r="AR4901" t="s">
        <v>56</v>
      </c>
      <c r="AS4901" t="s">
        <v>46</v>
      </c>
      <c r="AT4901" t="s">
        <v>56</v>
      </c>
      <c r="AU4901" t="s">
        <v>56</v>
      </c>
      <c r="AV4901" t="s">
        <v>56</v>
      </c>
      <c r="AW4901" t="s">
        <v>56</v>
      </c>
    </row>
    <row r="4902" spans="1:49" x14ac:dyDescent="0.3">
      <c r="A4902" t="str">
        <f t="shared" si="381"/>
        <v>STU</v>
      </c>
      <c r="B4902" t="str">
        <f t="shared" si="382"/>
        <v>V</v>
      </c>
      <c r="C4902">
        <f t="shared" si="383"/>
        <v>3.5999999999999996</v>
      </c>
      <c r="D4902">
        <f t="shared" si="384"/>
        <v>0.5</v>
      </c>
      <c r="E4902">
        <f t="shared" si="385"/>
        <v>1.7999999999999998</v>
      </c>
      <c r="G4902" t="s">
        <v>5985</v>
      </c>
      <c r="H4902" t="s">
        <v>39</v>
      </c>
      <c r="I4902" s="58" t="s">
        <v>171</v>
      </c>
      <c r="J4902" s="58" t="s">
        <v>121</v>
      </c>
      <c r="K4902" s="58" t="s">
        <v>76</v>
      </c>
      <c r="N4902" t="s">
        <v>1007</v>
      </c>
      <c r="P4902" t="s">
        <v>78</v>
      </c>
      <c r="Q4902" t="s">
        <v>79</v>
      </c>
      <c r="S4902" t="s">
        <v>80</v>
      </c>
      <c r="T4902" t="s">
        <v>73</v>
      </c>
      <c r="U4902" t="s">
        <v>149</v>
      </c>
      <c r="V4902" t="s">
        <v>46</v>
      </c>
      <c r="W4902" t="s">
        <v>81</v>
      </c>
      <c r="X4902" t="s">
        <v>82</v>
      </c>
      <c r="Y4902" t="s">
        <v>83</v>
      </c>
      <c r="Z4902" t="s">
        <v>84</v>
      </c>
      <c r="AA4902" t="s">
        <v>85</v>
      </c>
      <c r="AB4902" t="s">
        <v>100</v>
      </c>
      <c r="AC4902" t="s">
        <v>101</v>
      </c>
      <c r="AD4902" t="s">
        <v>1157</v>
      </c>
      <c r="AF4902" t="s">
        <v>55</v>
      </c>
      <c r="AG4902" t="s">
        <v>149</v>
      </c>
      <c r="AH4902" t="s">
        <v>56</v>
      </c>
      <c r="AI4902" t="s">
        <v>56</v>
      </c>
      <c r="AJ4902" t="s">
        <v>56</v>
      </c>
      <c r="AK4902" t="s">
        <v>56</v>
      </c>
      <c r="AL4902" t="s">
        <v>56</v>
      </c>
      <c r="AM4902" t="s">
        <v>56</v>
      </c>
      <c r="AN4902" t="s">
        <v>56</v>
      </c>
      <c r="AO4902" t="s">
        <v>46</v>
      </c>
      <c r="AP4902" t="s">
        <v>56</v>
      </c>
      <c r="AQ4902" t="s">
        <v>56</v>
      </c>
      <c r="AR4902" t="s">
        <v>56</v>
      </c>
      <c r="AS4902" t="s">
        <v>46</v>
      </c>
      <c r="AT4902" t="s">
        <v>56</v>
      </c>
      <c r="AU4902" t="s">
        <v>56</v>
      </c>
      <c r="AV4902" t="s">
        <v>56</v>
      </c>
      <c r="AW4902" t="s">
        <v>56</v>
      </c>
    </row>
    <row r="4903" spans="1:49" x14ac:dyDescent="0.3">
      <c r="A4903" t="str">
        <f t="shared" si="381"/>
        <v>VŠMU</v>
      </c>
      <c r="B4903" t="str">
        <f t="shared" si="382"/>
        <v>P</v>
      </c>
      <c r="C4903">
        <f t="shared" si="383"/>
        <v>0.78</v>
      </c>
      <c r="D4903">
        <f t="shared" si="384"/>
        <v>1</v>
      </c>
      <c r="E4903">
        <f t="shared" si="385"/>
        <v>0.78</v>
      </c>
      <c r="G4903" t="s">
        <v>5986</v>
      </c>
      <c r="H4903" t="s">
        <v>39</v>
      </c>
      <c r="I4903" s="58" t="s">
        <v>75</v>
      </c>
      <c r="J4903" s="58" t="s">
        <v>41</v>
      </c>
      <c r="K4903" s="58" t="s">
        <v>91</v>
      </c>
      <c r="N4903" t="s">
        <v>491</v>
      </c>
      <c r="O4903" t="s">
        <v>681</v>
      </c>
      <c r="R4903" t="s">
        <v>79</v>
      </c>
      <c r="S4903" t="s">
        <v>560</v>
      </c>
      <c r="T4903" t="s">
        <v>45</v>
      </c>
      <c r="U4903" t="s">
        <v>46</v>
      </c>
      <c r="V4903" t="s">
        <v>46</v>
      </c>
      <c r="W4903" t="s">
        <v>111</v>
      </c>
      <c r="X4903" t="s">
        <v>112</v>
      </c>
      <c r="Y4903" t="s">
        <v>113</v>
      </c>
      <c r="Z4903" t="s">
        <v>114</v>
      </c>
      <c r="AA4903" t="s">
        <v>115</v>
      </c>
      <c r="AB4903" t="s">
        <v>189</v>
      </c>
      <c r="AC4903" t="s">
        <v>190</v>
      </c>
      <c r="AE4903" t="s">
        <v>1041</v>
      </c>
      <c r="AF4903" t="s">
        <v>55</v>
      </c>
      <c r="AG4903" t="s">
        <v>56</v>
      </c>
      <c r="AH4903" t="s">
        <v>46</v>
      </c>
      <c r="AI4903" t="s">
        <v>56</v>
      </c>
      <c r="AJ4903" t="s">
        <v>56</v>
      </c>
      <c r="AK4903" t="s">
        <v>56</v>
      </c>
      <c r="AL4903" t="s">
        <v>46</v>
      </c>
      <c r="AM4903" t="s">
        <v>56</v>
      </c>
      <c r="AN4903" t="s">
        <v>56</v>
      </c>
      <c r="AO4903" t="s">
        <v>56</v>
      </c>
      <c r="AP4903" t="s">
        <v>56</v>
      </c>
      <c r="AQ4903" t="s">
        <v>56</v>
      </c>
      <c r="AR4903" t="s">
        <v>56</v>
      </c>
      <c r="AS4903" t="s">
        <v>56</v>
      </c>
      <c r="AT4903" t="s">
        <v>56</v>
      </c>
      <c r="AU4903" t="s">
        <v>56</v>
      </c>
      <c r="AV4903" t="s">
        <v>56</v>
      </c>
      <c r="AW4903" t="s">
        <v>56</v>
      </c>
    </row>
    <row r="4904" spans="1:49" x14ac:dyDescent="0.3">
      <c r="A4904" t="str">
        <f t="shared" si="381"/>
        <v>AU</v>
      </c>
      <c r="B4904" t="str">
        <f t="shared" si="382"/>
        <v>P</v>
      </c>
      <c r="C4904">
        <f t="shared" si="383"/>
        <v>1.56</v>
      </c>
      <c r="D4904">
        <f t="shared" si="384"/>
        <v>0.5</v>
      </c>
      <c r="E4904">
        <f t="shared" si="385"/>
        <v>0.78</v>
      </c>
      <c r="G4904" t="s">
        <v>5987</v>
      </c>
      <c r="H4904" t="s">
        <v>39</v>
      </c>
      <c r="I4904" s="58" t="s">
        <v>104</v>
      </c>
      <c r="J4904" s="58" t="s">
        <v>41</v>
      </c>
      <c r="K4904" s="58" t="s">
        <v>42</v>
      </c>
      <c r="N4904" t="s">
        <v>43</v>
      </c>
      <c r="S4904" t="s">
        <v>69</v>
      </c>
      <c r="T4904" t="s">
        <v>106</v>
      </c>
      <c r="U4904" t="s">
        <v>287</v>
      </c>
      <c r="V4904" t="s">
        <v>46</v>
      </c>
      <c r="W4904" t="s">
        <v>156</v>
      </c>
      <c r="X4904" t="s">
        <v>6458</v>
      </c>
      <c r="Y4904" t="s">
        <v>157</v>
      </c>
      <c r="Z4904" t="s">
        <v>158</v>
      </c>
      <c r="AA4904" t="s">
        <v>159</v>
      </c>
      <c r="AB4904" t="s">
        <v>160</v>
      </c>
      <c r="AC4904" t="s">
        <v>161</v>
      </c>
      <c r="AE4904" t="s">
        <v>432</v>
      </c>
      <c r="AF4904" t="s">
        <v>55</v>
      </c>
      <c r="AG4904" t="s">
        <v>56</v>
      </c>
      <c r="AH4904" t="s">
        <v>46</v>
      </c>
      <c r="AI4904" t="s">
        <v>56</v>
      </c>
      <c r="AJ4904" t="s">
        <v>56</v>
      </c>
      <c r="AK4904" t="s">
        <v>56</v>
      </c>
      <c r="AL4904" t="s">
        <v>46</v>
      </c>
      <c r="AM4904" t="s">
        <v>56</v>
      </c>
      <c r="AN4904" t="s">
        <v>56</v>
      </c>
      <c r="AO4904" t="s">
        <v>56</v>
      </c>
      <c r="AP4904" t="s">
        <v>56</v>
      </c>
      <c r="AQ4904" t="s">
        <v>56</v>
      </c>
      <c r="AR4904" t="s">
        <v>56</v>
      </c>
      <c r="AS4904" t="s">
        <v>56</v>
      </c>
      <c r="AT4904" t="s">
        <v>56</v>
      </c>
      <c r="AU4904" t="s">
        <v>56</v>
      </c>
      <c r="AV4904" t="s">
        <v>56</v>
      </c>
      <c r="AW4904" t="s">
        <v>56</v>
      </c>
    </row>
    <row r="4905" spans="1:49" x14ac:dyDescent="0.3">
      <c r="A4905" t="str">
        <f t="shared" si="381"/>
        <v>AU</v>
      </c>
      <c r="B4905" t="str">
        <f t="shared" si="382"/>
        <v>P</v>
      </c>
      <c r="C4905">
        <f t="shared" si="383"/>
        <v>1.56</v>
      </c>
      <c r="D4905">
        <f t="shared" si="384"/>
        <v>0.5</v>
      </c>
      <c r="E4905">
        <f t="shared" si="385"/>
        <v>0.78</v>
      </c>
      <c r="G4905" t="s">
        <v>5987</v>
      </c>
      <c r="H4905" t="s">
        <v>39</v>
      </c>
      <c r="I4905" s="58" t="s">
        <v>104</v>
      </c>
      <c r="J4905" s="58" t="s">
        <v>41</v>
      </c>
      <c r="K4905" s="58" t="s">
        <v>42</v>
      </c>
      <c r="N4905" t="s">
        <v>43</v>
      </c>
      <c r="S4905" t="s">
        <v>69</v>
      </c>
      <c r="T4905" t="s">
        <v>106</v>
      </c>
      <c r="U4905" t="s">
        <v>287</v>
      </c>
      <c r="V4905" t="s">
        <v>46</v>
      </c>
      <c r="W4905" t="s">
        <v>156</v>
      </c>
      <c r="X4905" t="s">
        <v>6458</v>
      </c>
      <c r="Y4905" t="s">
        <v>157</v>
      </c>
      <c r="Z4905" t="s">
        <v>158</v>
      </c>
      <c r="AA4905" t="s">
        <v>159</v>
      </c>
      <c r="AB4905" t="s">
        <v>454</v>
      </c>
      <c r="AC4905" t="s">
        <v>455</v>
      </c>
      <c r="AE4905" t="s">
        <v>432</v>
      </c>
      <c r="AF4905" t="s">
        <v>55</v>
      </c>
      <c r="AG4905" t="s">
        <v>56</v>
      </c>
      <c r="AH4905" t="s">
        <v>46</v>
      </c>
      <c r="AI4905" t="s">
        <v>56</v>
      </c>
      <c r="AJ4905" t="s">
        <v>56</v>
      </c>
      <c r="AK4905" t="s">
        <v>56</v>
      </c>
      <c r="AL4905" t="s">
        <v>46</v>
      </c>
      <c r="AM4905" t="s">
        <v>56</v>
      </c>
      <c r="AN4905" t="s">
        <v>56</v>
      </c>
      <c r="AO4905" t="s">
        <v>56</v>
      </c>
      <c r="AP4905" t="s">
        <v>56</v>
      </c>
      <c r="AQ4905" t="s">
        <v>56</v>
      </c>
      <c r="AR4905" t="s">
        <v>56</v>
      </c>
      <c r="AS4905" t="s">
        <v>56</v>
      </c>
      <c r="AT4905" t="s">
        <v>56</v>
      </c>
      <c r="AU4905" t="s">
        <v>56</v>
      </c>
      <c r="AV4905" t="s">
        <v>56</v>
      </c>
      <c r="AW4905" t="s">
        <v>56</v>
      </c>
    </row>
    <row r="4906" spans="1:49" x14ac:dyDescent="0.3">
      <c r="A4906" t="str">
        <f t="shared" si="381"/>
        <v>VŠMU</v>
      </c>
      <c r="B4906" t="str">
        <f t="shared" si="382"/>
        <v>P</v>
      </c>
      <c r="C4906">
        <f t="shared" si="383"/>
        <v>1.56</v>
      </c>
      <c r="D4906">
        <f t="shared" si="384"/>
        <v>1</v>
      </c>
      <c r="E4906">
        <f t="shared" si="385"/>
        <v>1.56</v>
      </c>
      <c r="G4906" t="s">
        <v>5988</v>
      </c>
      <c r="H4906" t="s">
        <v>39</v>
      </c>
      <c r="I4906" s="58" t="s">
        <v>104</v>
      </c>
      <c r="J4906" s="58" t="s">
        <v>41</v>
      </c>
      <c r="K4906" s="58" t="s">
        <v>91</v>
      </c>
      <c r="N4906" t="s">
        <v>491</v>
      </c>
      <c r="O4906" t="s">
        <v>93</v>
      </c>
      <c r="R4906" t="s">
        <v>320</v>
      </c>
      <c r="S4906" t="s">
        <v>560</v>
      </c>
      <c r="T4906" t="s">
        <v>5783</v>
      </c>
      <c r="U4906" t="s">
        <v>196</v>
      </c>
      <c r="V4906" t="s">
        <v>149</v>
      </c>
      <c r="W4906" t="s">
        <v>111</v>
      </c>
      <c r="X4906" t="s">
        <v>112</v>
      </c>
      <c r="Y4906" t="s">
        <v>113</v>
      </c>
      <c r="Z4906" t="s">
        <v>114</v>
      </c>
      <c r="AA4906" t="s">
        <v>115</v>
      </c>
      <c r="AB4906" t="s">
        <v>189</v>
      </c>
      <c r="AC4906" t="s">
        <v>190</v>
      </c>
      <c r="AE4906" t="s">
        <v>3903</v>
      </c>
      <c r="AF4906" t="s">
        <v>55</v>
      </c>
      <c r="AG4906" t="s">
        <v>56</v>
      </c>
      <c r="AH4906" t="s">
        <v>46</v>
      </c>
      <c r="AI4906" t="s">
        <v>56</v>
      </c>
      <c r="AJ4906" t="s">
        <v>56</v>
      </c>
      <c r="AK4906" t="s">
        <v>56</v>
      </c>
      <c r="AL4906" t="s">
        <v>56</v>
      </c>
      <c r="AM4906" t="s">
        <v>56</v>
      </c>
      <c r="AN4906" t="s">
        <v>56</v>
      </c>
      <c r="AO4906" t="s">
        <v>56</v>
      </c>
      <c r="AP4906" t="s">
        <v>56</v>
      </c>
      <c r="AQ4906" t="s">
        <v>56</v>
      </c>
      <c r="AR4906" t="s">
        <v>56</v>
      </c>
      <c r="AS4906" t="s">
        <v>56</v>
      </c>
      <c r="AT4906" t="s">
        <v>56</v>
      </c>
      <c r="AU4906" t="s">
        <v>56</v>
      </c>
      <c r="AV4906" t="s">
        <v>56</v>
      </c>
      <c r="AW4906" t="s">
        <v>56</v>
      </c>
    </row>
    <row r="4907" spans="1:49" x14ac:dyDescent="0.3">
      <c r="A4907" t="str">
        <f t="shared" si="381"/>
        <v>VŠVU</v>
      </c>
      <c r="B4907" t="str">
        <f t="shared" si="382"/>
        <v>V</v>
      </c>
      <c r="C4907">
        <f t="shared" si="383"/>
        <v>12</v>
      </c>
      <c r="D4907">
        <f t="shared" si="384"/>
        <v>1</v>
      </c>
      <c r="E4907">
        <f t="shared" si="385"/>
        <v>12</v>
      </c>
      <c r="G4907" t="s">
        <v>5989</v>
      </c>
      <c r="H4907" t="s">
        <v>39</v>
      </c>
      <c r="I4907" s="58" t="s">
        <v>198</v>
      </c>
      <c r="J4907" s="58" t="s">
        <v>143</v>
      </c>
      <c r="K4907" s="58" t="s">
        <v>76</v>
      </c>
      <c r="N4907" t="s">
        <v>5990</v>
      </c>
      <c r="P4907" t="s">
        <v>78</v>
      </c>
      <c r="Q4907" t="s">
        <v>79</v>
      </c>
      <c r="S4907" t="s">
        <v>80</v>
      </c>
      <c r="T4907" t="s">
        <v>45</v>
      </c>
      <c r="U4907" t="s">
        <v>46</v>
      </c>
      <c r="V4907" t="s">
        <v>46</v>
      </c>
      <c r="W4907" t="s">
        <v>764</v>
      </c>
      <c r="X4907" t="s">
        <v>765</v>
      </c>
      <c r="Y4907" t="s">
        <v>766</v>
      </c>
      <c r="Z4907" t="s">
        <v>767</v>
      </c>
      <c r="AB4907" t="s">
        <v>1155</v>
      </c>
      <c r="AC4907" t="s">
        <v>1156</v>
      </c>
      <c r="AD4907" t="s">
        <v>5736</v>
      </c>
      <c r="AF4907" t="s">
        <v>255</v>
      </c>
      <c r="AG4907" t="s">
        <v>56</v>
      </c>
      <c r="AH4907" t="s">
        <v>56</v>
      </c>
      <c r="AI4907" t="s">
        <v>46</v>
      </c>
      <c r="AJ4907" t="s">
        <v>56</v>
      </c>
      <c r="AK4907" t="s">
        <v>56</v>
      </c>
      <c r="AL4907" t="s">
        <v>56</v>
      </c>
      <c r="AM4907" t="s">
        <v>56</v>
      </c>
      <c r="AN4907" t="s">
        <v>56</v>
      </c>
      <c r="AO4907" t="s">
        <v>223</v>
      </c>
      <c r="AP4907" t="s">
        <v>46</v>
      </c>
      <c r="AQ4907" t="s">
        <v>56</v>
      </c>
      <c r="AR4907" t="s">
        <v>56</v>
      </c>
      <c r="AS4907" t="s">
        <v>56</v>
      </c>
      <c r="AT4907" t="s">
        <v>46</v>
      </c>
      <c r="AU4907" t="s">
        <v>56</v>
      </c>
      <c r="AV4907" t="s">
        <v>56</v>
      </c>
      <c r="AW4907" t="s">
        <v>56</v>
      </c>
    </row>
    <row r="4908" spans="1:49" x14ac:dyDescent="0.3">
      <c r="A4908" t="str">
        <f t="shared" si="381"/>
        <v>VŠVU</v>
      </c>
      <c r="B4908" t="str">
        <f t="shared" si="382"/>
        <v>V</v>
      </c>
      <c r="C4908">
        <f t="shared" si="383"/>
        <v>3.5999999999999996</v>
      </c>
      <c r="D4908">
        <f t="shared" si="384"/>
        <v>0.5</v>
      </c>
      <c r="E4908">
        <f t="shared" si="385"/>
        <v>1.7999999999999998</v>
      </c>
      <c r="G4908" t="s">
        <v>5991</v>
      </c>
      <c r="H4908" t="s">
        <v>39</v>
      </c>
      <c r="I4908" s="58" t="s">
        <v>171</v>
      </c>
      <c r="J4908" s="58" t="s">
        <v>121</v>
      </c>
      <c r="K4908" s="58" t="s">
        <v>76</v>
      </c>
      <c r="N4908" t="s">
        <v>1007</v>
      </c>
      <c r="P4908" t="s">
        <v>78</v>
      </c>
      <c r="Q4908" t="s">
        <v>79</v>
      </c>
      <c r="S4908" t="s">
        <v>80</v>
      </c>
      <c r="T4908" t="s">
        <v>73</v>
      </c>
      <c r="U4908" t="s">
        <v>149</v>
      </c>
      <c r="V4908" t="s">
        <v>46</v>
      </c>
      <c r="W4908" t="s">
        <v>764</v>
      </c>
      <c r="X4908" t="s">
        <v>765</v>
      </c>
      <c r="Y4908" t="s">
        <v>766</v>
      </c>
      <c r="Z4908" t="s">
        <v>767</v>
      </c>
      <c r="AB4908" t="s">
        <v>1155</v>
      </c>
      <c r="AC4908" t="s">
        <v>1156</v>
      </c>
      <c r="AD4908" t="s">
        <v>1157</v>
      </c>
      <c r="AF4908" t="s">
        <v>55</v>
      </c>
      <c r="AG4908" t="s">
        <v>46</v>
      </c>
      <c r="AH4908" t="s">
        <v>56</v>
      </c>
      <c r="AI4908" t="s">
        <v>56</v>
      </c>
      <c r="AJ4908" t="s">
        <v>56</v>
      </c>
      <c r="AK4908" t="s">
        <v>56</v>
      </c>
      <c r="AL4908" t="s">
        <v>56</v>
      </c>
      <c r="AM4908" t="s">
        <v>56</v>
      </c>
      <c r="AN4908" t="s">
        <v>56</v>
      </c>
      <c r="AO4908" t="s">
        <v>46</v>
      </c>
      <c r="AP4908" t="s">
        <v>56</v>
      </c>
      <c r="AQ4908" t="s">
        <v>56</v>
      </c>
      <c r="AR4908" t="s">
        <v>56</v>
      </c>
      <c r="AS4908" t="s">
        <v>46</v>
      </c>
      <c r="AT4908" t="s">
        <v>56</v>
      </c>
      <c r="AU4908" t="s">
        <v>56</v>
      </c>
      <c r="AV4908" t="s">
        <v>56</v>
      </c>
      <c r="AW4908" t="s">
        <v>56</v>
      </c>
    </row>
    <row r="4909" spans="1:49" x14ac:dyDescent="0.3">
      <c r="A4909" t="str">
        <f t="shared" si="381"/>
        <v>STU</v>
      </c>
      <c r="B4909" t="str">
        <f t="shared" si="382"/>
        <v>V</v>
      </c>
      <c r="C4909">
        <f t="shared" si="383"/>
        <v>3.5999999999999996</v>
      </c>
      <c r="D4909">
        <f t="shared" si="384"/>
        <v>0.5</v>
      </c>
      <c r="E4909">
        <f t="shared" si="385"/>
        <v>1.7999999999999998</v>
      </c>
      <c r="G4909" t="s">
        <v>5991</v>
      </c>
      <c r="H4909" t="s">
        <v>39</v>
      </c>
      <c r="I4909" s="58" t="s">
        <v>171</v>
      </c>
      <c r="J4909" s="58" t="s">
        <v>121</v>
      </c>
      <c r="K4909" s="58" t="s">
        <v>76</v>
      </c>
      <c r="N4909" t="s">
        <v>1007</v>
      </c>
      <c r="P4909" t="s">
        <v>78</v>
      </c>
      <c r="Q4909" t="s">
        <v>79</v>
      </c>
      <c r="S4909" t="s">
        <v>80</v>
      </c>
      <c r="T4909" t="s">
        <v>73</v>
      </c>
      <c r="U4909" t="s">
        <v>149</v>
      </c>
      <c r="V4909" t="s">
        <v>46</v>
      </c>
      <c r="W4909" t="s">
        <v>81</v>
      </c>
      <c r="X4909" t="s">
        <v>82</v>
      </c>
      <c r="Y4909" t="s">
        <v>83</v>
      </c>
      <c r="Z4909" t="s">
        <v>84</v>
      </c>
      <c r="AA4909" t="s">
        <v>85</v>
      </c>
      <c r="AB4909" t="s">
        <v>100</v>
      </c>
      <c r="AC4909" t="s">
        <v>101</v>
      </c>
      <c r="AD4909" t="s">
        <v>1157</v>
      </c>
      <c r="AF4909" t="s">
        <v>55</v>
      </c>
      <c r="AG4909" t="s">
        <v>46</v>
      </c>
      <c r="AH4909" t="s">
        <v>56</v>
      </c>
      <c r="AI4909" t="s">
        <v>56</v>
      </c>
      <c r="AJ4909" t="s">
        <v>56</v>
      </c>
      <c r="AK4909" t="s">
        <v>56</v>
      </c>
      <c r="AL4909" t="s">
        <v>56</v>
      </c>
      <c r="AM4909" t="s">
        <v>56</v>
      </c>
      <c r="AN4909" t="s">
        <v>56</v>
      </c>
      <c r="AO4909" t="s">
        <v>46</v>
      </c>
      <c r="AP4909" t="s">
        <v>56</v>
      </c>
      <c r="AQ4909" t="s">
        <v>56</v>
      </c>
      <c r="AR4909" t="s">
        <v>56</v>
      </c>
      <c r="AS4909" t="s">
        <v>46</v>
      </c>
      <c r="AT4909" t="s">
        <v>56</v>
      </c>
      <c r="AU4909" t="s">
        <v>56</v>
      </c>
      <c r="AV4909" t="s">
        <v>56</v>
      </c>
      <c r="AW4909" t="s">
        <v>56</v>
      </c>
    </row>
    <row r="4910" spans="1:49" x14ac:dyDescent="0.3">
      <c r="A4910" t="str">
        <f t="shared" si="381"/>
        <v>VŠMU</v>
      </c>
      <c r="B4910" t="str">
        <f t="shared" si="382"/>
        <v>P</v>
      </c>
      <c r="C4910">
        <f t="shared" si="383"/>
        <v>0.44999999999999996</v>
      </c>
      <c r="D4910">
        <f t="shared" si="384"/>
        <v>1</v>
      </c>
      <c r="E4910">
        <f t="shared" si="385"/>
        <v>0.44999999999999996</v>
      </c>
      <c r="G4910" t="s">
        <v>5992</v>
      </c>
      <c r="H4910" t="s">
        <v>39</v>
      </c>
      <c r="I4910" s="58" t="s">
        <v>68</v>
      </c>
      <c r="J4910" s="58" t="s">
        <v>41</v>
      </c>
      <c r="K4910" s="58" t="s">
        <v>108</v>
      </c>
      <c r="N4910" t="s">
        <v>687</v>
      </c>
      <c r="S4910" t="s">
        <v>560</v>
      </c>
      <c r="T4910" t="s">
        <v>45</v>
      </c>
      <c r="U4910" t="s">
        <v>46</v>
      </c>
      <c r="V4910" t="s">
        <v>46</v>
      </c>
      <c r="W4910" t="s">
        <v>111</v>
      </c>
      <c r="X4910" t="s">
        <v>112</v>
      </c>
      <c r="Y4910" t="s">
        <v>113</v>
      </c>
      <c r="Z4910" t="s">
        <v>114</v>
      </c>
      <c r="AA4910" t="s">
        <v>115</v>
      </c>
      <c r="AB4910" t="s">
        <v>189</v>
      </c>
      <c r="AC4910" t="s">
        <v>190</v>
      </c>
      <c r="AD4910" t="s">
        <v>3394</v>
      </c>
      <c r="AF4910" t="s">
        <v>55</v>
      </c>
      <c r="AG4910" t="s">
        <v>46</v>
      </c>
      <c r="AH4910" t="s">
        <v>56</v>
      </c>
      <c r="AI4910" t="s">
        <v>56</v>
      </c>
      <c r="AJ4910" t="s">
        <v>56</v>
      </c>
      <c r="AK4910" t="s">
        <v>56</v>
      </c>
      <c r="AL4910" t="s">
        <v>56</v>
      </c>
      <c r="AM4910" t="s">
        <v>56</v>
      </c>
      <c r="AN4910" t="s">
        <v>56</v>
      </c>
      <c r="AO4910" t="s">
        <v>56</v>
      </c>
      <c r="AP4910" t="s">
        <v>56</v>
      </c>
      <c r="AQ4910" t="s">
        <v>56</v>
      </c>
      <c r="AR4910" t="s">
        <v>56</v>
      </c>
      <c r="AS4910" t="s">
        <v>56</v>
      </c>
      <c r="AT4910" t="s">
        <v>56</v>
      </c>
      <c r="AU4910" t="s">
        <v>56</v>
      </c>
      <c r="AV4910" t="s">
        <v>56</v>
      </c>
      <c r="AW4910" t="s">
        <v>56</v>
      </c>
    </row>
    <row r="4911" spans="1:49" x14ac:dyDescent="0.3">
      <c r="A4911" t="str">
        <f t="shared" si="381"/>
        <v>VŠVU</v>
      </c>
      <c r="B4911" t="str">
        <f t="shared" si="382"/>
        <v>V</v>
      </c>
      <c r="C4911">
        <f t="shared" si="383"/>
        <v>3.5999999999999996</v>
      </c>
      <c r="D4911">
        <f t="shared" si="384"/>
        <v>0.5</v>
      </c>
      <c r="E4911">
        <f t="shared" si="385"/>
        <v>1.7999999999999998</v>
      </c>
      <c r="G4911" t="s">
        <v>5993</v>
      </c>
      <c r="H4911" t="s">
        <v>39</v>
      </c>
      <c r="I4911" s="58" t="s">
        <v>171</v>
      </c>
      <c r="J4911" s="58" t="s">
        <v>121</v>
      </c>
      <c r="K4911" s="58" t="s">
        <v>76</v>
      </c>
      <c r="N4911" t="s">
        <v>1007</v>
      </c>
      <c r="P4911" t="s">
        <v>78</v>
      </c>
      <c r="Q4911" t="s">
        <v>79</v>
      </c>
      <c r="S4911" t="s">
        <v>80</v>
      </c>
      <c r="T4911" t="s">
        <v>73</v>
      </c>
      <c r="U4911" t="s">
        <v>149</v>
      </c>
      <c r="V4911" t="s">
        <v>46</v>
      </c>
      <c r="W4911" t="s">
        <v>764</v>
      </c>
      <c r="X4911" t="s">
        <v>765</v>
      </c>
      <c r="Y4911" t="s">
        <v>766</v>
      </c>
      <c r="Z4911" t="s">
        <v>767</v>
      </c>
      <c r="AB4911" t="s">
        <v>1155</v>
      </c>
      <c r="AC4911" t="s">
        <v>1156</v>
      </c>
      <c r="AD4911" t="s">
        <v>1157</v>
      </c>
      <c r="AF4911" t="s">
        <v>55</v>
      </c>
      <c r="AG4911" t="s">
        <v>46</v>
      </c>
      <c r="AH4911" t="s">
        <v>56</v>
      </c>
      <c r="AI4911" t="s">
        <v>56</v>
      </c>
      <c r="AJ4911" t="s">
        <v>56</v>
      </c>
      <c r="AK4911" t="s">
        <v>56</v>
      </c>
      <c r="AL4911" t="s">
        <v>56</v>
      </c>
      <c r="AM4911" t="s">
        <v>56</v>
      </c>
      <c r="AN4911" t="s">
        <v>56</v>
      </c>
      <c r="AO4911" t="s">
        <v>46</v>
      </c>
      <c r="AP4911" t="s">
        <v>56</v>
      </c>
      <c r="AQ4911" t="s">
        <v>56</v>
      </c>
      <c r="AR4911" t="s">
        <v>56</v>
      </c>
      <c r="AS4911" t="s">
        <v>46</v>
      </c>
      <c r="AT4911" t="s">
        <v>56</v>
      </c>
      <c r="AU4911" t="s">
        <v>56</v>
      </c>
      <c r="AV4911" t="s">
        <v>56</v>
      </c>
      <c r="AW4911" t="s">
        <v>56</v>
      </c>
    </row>
    <row r="4912" spans="1:49" x14ac:dyDescent="0.3">
      <c r="A4912" t="str">
        <f t="shared" si="381"/>
        <v>STU</v>
      </c>
      <c r="B4912" t="str">
        <f t="shared" si="382"/>
        <v>V</v>
      </c>
      <c r="C4912">
        <f t="shared" si="383"/>
        <v>3.5999999999999996</v>
      </c>
      <c r="D4912">
        <f t="shared" si="384"/>
        <v>0.5</v>
      </c>
      <c r="E4912">
        <f t="shared" si="385"/>
        <v>1.7999999999999998</v>
      </c>
      <c r="G4912" t="s">
        <v>5993</v>
      </c>
      <c r="H4912" t="s">
        <v>39</v>
      </c>
      <c r="I4912" s="58" t="s">
        <v>171</v>
      </c>
      <c r="J4912" s="58" t="s">
        <v>121</v>
      </c>
      <c r="K4912" s="58" t="s">
        <v>76</v>
      </c>
      <c r="N4912" t="s">
        <v>1007</v>
      </c>
      <c r="P4912" t="s">
        <v>78</v>
      </c>
      <c r="Q4912" t="s">
        <v>79</v>
      </c>
      <c r="S4912" t="s">
        <v>80</v>
      </c>
      <c r="T4912" t="s">
        <v>73</v>
      </c>
      <c r="U4912" t="s">
        <v>149</v>
      </c>
      <c r="V4912" t="s">
        <v>46</v>
      </c>
      <c r="W4912" t="s">
        <v>81</v>
      </c>
      <c r="X4912" t="s">
        <v>82</v>
      </c>
      <c r="Y4912" t="s">
        <v>83</v>
      </c>
      <c r="Z4912" t="s">
        <v>84</v>
      </c>
      <c r="AA4912" t="s">
        <v>85</v>
      </c>
      <c r="AB4912" t="s">
        <v>100</v>
      </c>
      <c r="AC4912" t="s">
        <v>101</v>
      </c>
      <c r="AD4912" t="s">
        <v>1157</v>
      </c>
      <c r="AF4912" t="s">
        <v>55</v>
      </c>
      <c r="AG4912" t="s">
        <v>46</v>
      </c>
      <c r="AH4912" t="s">
        <v>56</v>
      </c>
      <c r="AI4912" t="s">
        <v>56</v>
      </c>
      <c r="AJ4912" t="s">
        <v>56</v>
      </c>
      <c r="AK4912" t="s">
        <v>56</v>
      </c>
      <c r="AL4912" t="s">
        <v>56</v>
      </c>
      <c r="AM4912" t="s">
        <v>56</v>
      </c>
      <c r="AN4912" t="s">
        <v>56</v>
      </c>
      <c r="AO4912" t="s">
        <v>46</v>
      </c>
      <c r="AP4912" t="s">
        <v>56</v>
      </c>
      <c r="AQ4912" t="s">
        <v>56</v>
      </c>
      <c r="AR4912" t="s">
        <v>56</v>
      </c>
      <c r="AS4912" t="s">
        <v>46</v>
      </c>
      <c r="AT4912" t="s">
        <v>56</v>
      </c>
      <c r="AU4912" t="s">
        <v>56</v>
      </c>
      <c r="AV4912" t="s">
        <v>56</v>
      </c>
      <c r="AW4912" t="s">
        <v>56</v>
      </c>
    </row>
    <row r="4913" spans="1:49" x14ac:dyDescent="0.3">
      <c r="A4913" t="str">
        <f t="shared" si="381"/>
        <v>VŠVU</v>
      </c>
      <c r="B4913" t="str">
        <f t="shared" si="382"/>
        <v>V</v>
      </c>
      <c r="C4913">
        <f t="shared" si="383"/>
        <v>3.5999999999999996</v>
      </c>
      <c r="D4913">
        <f t="shared" si="384"/>
        <v>0.5</v>
      </c>
      <c r="E4913">
        <f t="shared" si="385"/>
        <v>1.7999999999999998</v>
      </c>
      <c r="G4913" t="s">
        <v>5994</v>
      </c>
      <c r="H4913" t="s">
        <v>39</v>
      </c>
      <c r="I4913" s="58" t="s">
        <v>171</v>
      </c>
      <c r="J4913" s="58" t="s">
        <v>121</v>
      </c>
      <c r="K4913" s="58" t="s">
        <v>76</v>
      </c>
      <c r="N4913" t="s">
        <v>1007</v>
      </c>
      <c r="P4913" t="s">
        <v>78</v>
      </c>
      <c r="Q4913" t="s">
        <v>79</v>
      </c>
      <c r="S4913" t="s">
        <v>80</v>
      </c>
      <c r="T4913" t="s">
        <v>73</v>
      </c>
      <c r="U4913" t="s">
        <v>149</v>
      </c>
      <c r="V4913" t="s">
        <v>46</v>
      </c>
      <c r="W4913" t="s">
        <v>764</v>
      </c>
      <c r="X4913" t="s">
        <v>765</v>
      </c>
      <c r="Y4913" t="s">
        <v>766</v>
      </c>
      <c r="Z4913" t="s">
        <v>767</v>
      </c>
      <c r="AB4913" t="s">
        <v>1155</v>
      </c>
      <c r="AC4913" t="s">
        <v>1156</v>
      </c>
      <c r="AD4913" t="s">
        <v>1157</v>
      </c>
      <c r="AF4913" t="s">
        <v>55</v>
      </c>
      <c r="AG4913" t="s">
        <v>46</v>
      </c>
      <c r="AH4913" t="s">
        <v>56</v>
      </c>
      <c r="AI4913" t="s">
        <v>56</v>
      </c>
      <c r="AJ4913" t="s">
        <v>56</v>
      </c>
      <c r="AK4913" t="s">
        <v>56</v>
      </c>
      <c r="AL4913" t="s">
        <v>56</v>
      </c>
      <c r="AM4913" t="s">
        <v>56</v>
      </c>
      <c r="AN4913" t="s">
        <v>56</v>
      </c>
      <c r="AO4913" t="s">
        <v>46</v>
      </c>
      <c r="AP4913" t="s">
        <v>56</v>
      </c>
      <c r="AQ4913" t="s">
        <v>56</v>
      </c>
      <c r="AR4913" t="s">
        <v>56</v>
      </c>
      <c r="AS4913" t="s">
        <v>46</v>
      </c>
      <c r="AT4913" t="s">
        <v>56</v>
      </c>
      <c r="AU4913" t="s">
        <v>56</v>
      </c>
      <c r="AV4913" t="s">
        <v>56</v>
      </c>
      <c r="AW4913" t="s">
        <v>56</v>
      </c>
    </row>
    <row r="4914" spans="1:49" x14ac:dyDescent="0.3">
      <c r="A4914" t="str">
        <f t="shared" si="381"/>
        <v>STU</v>
      </c>
      <c r="B4914" t="str">
        <f t="shared" si="382"/>
        <v>V</v>
      </c>
      <c r="C4914">
        <f t="shared" si="383"/>
        <v>3.5999999999999996</v>
      </c>
      <c r="D4914">
        <f t="shared" si="384"/>
        <v>0.5</v>
      </c>
      <c r="E4914">
        <f t="shared" si="385"/>
        <v>1.7999999999999998</v>
      </c>
      <c r="G4914" t="s">
        <v>5994</v>
      </c>
      <c r="H4914" t="s">
        <v>39</v>
      </c>
      <c r="I4914" s="58" t="s">
        <v>171</v>
      </c>
      <c r="J4914" s="58" t="s">
        <v>121</v>
      </c>
      <c r="K4914" s="58" t="s">
        <v>76</v>
      </c>
      <c r="N4914" t="s">
        <v>1007</v>
      </c>
      <c r="P4914" t="s">
        <v>78</v>
      </c>
      <c r="Q4914" t="s">
        <v>79</v>
      </c>
      <c r="S4914" t="s">
        <v>80</v>
      </c>
      <c r="T4914" t="s">
        <v>73</v>
      </c>
      <c r="U4914" t="s">
        <v>149</v>
      </c>
      <c r="V4914" t="s">
        <v>46</v>
      </c>
      <c r="W4914" t="s">
        <v>81</v>
      </c>
      <c r="X4914" t="s">
        <v>82</v>
      </c>
      <c r="Y4914" t="s">
        <v>83</v>
      </c>
      <c r="Z4914" t="s">
        <v>84</v>
      </c>
      <c r="AA4914" t="s">
        <v>85</v>
      </c>
      <c r="AB4914" t="s">
        <v>100</v>
      </c>
      <c r="AC4914" t="s">
        <v>101</v>
      </c>
      <c r="AD4914" t="s">
        <v>1157</v>
      </c>
      <c r="AF4914" t="s">
        <v>55</v>
      </c>
      <c r="AG4914" t="s">
        <v>46</v>
      </c>
      <c r="AH4914" t="s">
        <v>56</v>
      </c>
      <c r="AI4914" t="s">
        <v>56</v>
      </c>
      <c r="AJ4914" t="s">
        <v>56</v>
      </c>
      <c r="AK4914" t="s">
        <v>56</v>
      </c>
      <c r="AL4914" t="s">
        <v>56</v>
      </c>
      <c r="AM4914" t="s">
        <v>56</v>
      </c>
      <c r="AN4914" t="s">
        <v>56</v>
      </c>
      <c r="AO4914" t="s">
        <v>46</v>
      </c>
      <c r="AP4914" t="s">
        <v>56</v>
      </c>
      <c r="AQ4914" t="s">
        <v>56</v>
      </c>
      <c r="AR4914" t="s">
        <v>56</v>
      </c>
      <c r="AS4914" t="s">
        <v>46</v>
      </c>
      <c r="AT4914" t="s">
        <v>56</v>
      </c>
      <c r="AU4914" t="s">
        <v>56</v>
      </c>
      <c r="AV4914" t="s">
        <v>56</v>
      </c>
      <c r="AW4914" t="s">
        <v>56</v>
      </c>
    </row>
    <row r="4915" spans="1:49" x14ac:dyDescent="0.3">
      <c r="A4915" t="str">
        <f t="shared" si="381"/>
        <v>VŠVU</v>
      </c>
      <c r="B4915" t="str">
        <f t="shared" si="382"/>
        <v>V</v>
      </c>
      <c r="C4915">
        <f t="shared" si="383"/>
        <v>0.78</v>
      </c>
      <c r="D4915">
        <f t="shared" si="384"/>
        <v>1</v>
      </c>
      <c r="E4915">
        <f t="shared" si="385"/>
        <v>0.78</v>
      </c>
      <c r="G4915" t="s">
        <v>5995</v>
      </c>
      <c r="H4915" t="s">
        <v>39</v>
      </c>
      <c r="I4915" s="58" t="s">
        <v>75</v>
      </c>
      <c r="J4915" s="58" t="s">
        <v>41</v>
      </c>
      <c r="K4915" s="58" t="s">
        <v>61</v>
      </c>
      <c r="N4915" t="s">
        <v>378</v>
      </c>
      <c r="S4915" t="s">
        <v>63</v>
      </c>
      <c r="T4915" t="s">
        <v>45</v>
      </c>
      <c r="U4915" t="s">
        <v>46</v>
      </c>
      <c r="V4915" t="s">
        <v>46</v>
      </c>
      <c r="W4915" t="s">
        <v>764</v>
      </c>
      <c r="X4915" t="s">
        <v>765</v>
      </c>
      <c r="Y4915" t="s">
        <v>766</v>
      </c>
      <c r="Z4915" t="s">
        <v>767</v>
      </c>
      <c r="AB4915" t="s">
        <v>768</v>
      </c>
      <c r="AC4915" t="s">
        <v>769</v>
      </c>
      <c r="AD4915" t="s">
        <v>806</v>
      </c>
      <c r="AF4915" t="s">
        <v>55</v>
      </c>
      <c r="AG4915" t="s">
        <v>46</v>
      </c>
      <c r="AH4915" t="s">
        <v>56</v>
      </c>
      <c r="AI4915" t="s">
        <v>56</v>
      </c>
      <c r="AJ4915" t="s">
        <v>56</v>
      </c>
      <c r="AK4915" t="s">
        <v>56</v>
      </c>
      <c r="AL4915" t="s">
        <v>56</v>
      </c>
      <c r="AM4915" t="s">
        <v>56</v>
      </c>
      <c r="AN4915" t="s">
        <v>56</v>
      </c>
      <c r="AO4915" t="s">
        <v>56</v>
      </c>
      <c r="AP4915" t="s">
        <v>56</v>
      </c>
      <c r="AQ4915" t="s">
        <v>56</v>
      </c>
      <c r="AR4915" t="s">
        <v>56</v>
      </c>
      <c r="AS4915" t="s">
        <v>56</v>
      </c>
      <c r="AT4915" t="s">
        <v>56</v>
      </c>
      <c r="AU4915" t="s">
        <v>56</v>
      </c>
      <c r="AV4915" t="s">
        <v>56</v>
      </c>
      <c r="AW4915" t="s">
        <v>56</v>
      </c>
    </row>
    <row r="4916" spans="1:49" x14ac:dyDescent="0.3">
      <c r="A4916" t="str">
        <f t="shared" si="381"/>
        <v>VŠMU</v>
      </c>
      <c r="B4916" t="str">
        <f t="shared" si="382"/>
        <v>P</v>
      </c>
      <c r="C4916">
        <f t="shared" si="383"/>
        <v>1.56</v>
      </c>
      <c r="D4916">
        <f t="shared" si="384"/>
        <v>1</v>
      </c>
      <c r="E4916">
        <f t="shared" si="385"/>
        <v>1.56</v>
      </c>
      <c r="G4916" t="s">
        <v>5996</v>
      </c>
      <c r="H4916" t="s">
        <v>39</v>
      </c>
      <c r="I4916" s="58" t="s">
        <v>104</v>
      </c>
      <c r="J4916" s="58" t="s">
        <v>41</v>
      </c>
      <c r="K4916" s="58" t="s">
        <v>108</v>
      </c>
      <c r="L4916" t="s">
        <v>42</v>
      </c>
      <c r="N4916" t="s">
        <v>43</v>
      </c>
      <c r="S4916" t="s">
        <v>560</v>
      </c>
      <c r="T4916" t="s">
        <v>45</v>
      </c>
      <c r="U4916" t="s">
        <v>46</v>
      </c>
      <c r="V4916" t="s">
        <v>46</v>
      </c>
      <c r="W4916" t="s">
        <v>111</v>
      </c>
      <c r="X4916" t="s">
        <v>112</v>
      </c>
      <c r="Y4916" t="s">
        <v>113</v>
      </c>
      <c r="Z4916" t="s">
        <v>114</v>
      </c>
      <c r="AA4916" t="s">
        <v>115</v>
      </c>
      <c r="AB4916" t="s">
        <v>189</v>
      </c>
      <c r="AC4916" t="s">
        <v>190</v>
      </c>
      <c r="AD4916" t="s">
        <v>6471</v>
      </c>
      <c r="AF4916" t="s">
        <v>55</v>
      </c>
      <c r="AG4916" t="s">
        <v>46</v>
      </c>
      <c r="AH4916" t="s">
        <v>56</v>
      </c>
      <c r="AI4916" t="s">
        <v>56</v>
      </c>
      <c r="AJ4916" t="s">
        <v>56</v>
      </c>
      <c r="AK4916" t="s">
        <v>56</v>
      </c>
      <c r="AL4916" t="s">
        <v>56</v>
      </c>
      <c r="AM4916" t="s">
        <v>56</v>
      </c>
      <c r="AN4916" t="s">
        <v>56</v>
      </c>
      <c r="AO4916" t="s">
        <v>56</v>
      </c>
      <c r="AP4916" t="s">
        <v>56</v>
      </c>
      <c r="AQ4916" t="s">
        <v>56</v>
      </c>
      <c r="AR4916" t="s">
        <v>56</v>
      </c>
      <c r="AS4916" t="s">
        <v>56</v>
      </c>
      <c r="AT4916" t="s">
        <v>56</v>
      </c>
      <c r="AU4916" t="s">
        <v>56</v>
      </c>
      <c r="AV4916" t="s">
        <v>56</v>
      </c>
      <c r="AW4916" t="s">
        <v>56</v>
      </c>
    </row>
    <row r="4917" spans="1:49" x14ac:dyDescent="0.3">
      <c r="A4917" t="str">
        <f t="shared" si="381"/>
        <v>VŠMU</v>
      </c>
      <c r="B4917" t="str">
        <f t="shared" si="382"/>
        <v>P</v>
      </c>
      <c r="C4917">
        <f t="shared" si="383"/>
        <v>0.3</v>
      </c>
      <c r="D4917">
        <f t="shared" si="384"/>
        <v>1</v>
      </c>
      <c r="E4917">
        <f t="shared" si="385"/>
        <v>0.3</v>
      </c>
      <c r="G4917" t="s">
        <v>5997</v>
      </c>
      <c r="H4917" t="s">
        <v>39</v>
      </c>
      <c r="I4917" s="58" t="s">
        <v>60</v>
      </c>
      <c r="J4917" s="58" t="s">
        <v>60</v>
      </c>
      <c r="K4917" s="58" t="s">
        <v>108</v>
      </c>
      <c r="N4917" t="s">
        <v>687</v>
      </c>
      <c r="S4917" t="s">
        <v>560</v>
      </c>
      <c r="T4917" t="s">
        <v>45</v>
      </c>
      <c r="U4917" t="s">
        <v>46</v>
      </c>
      <c r="V4917" t="s">
        <v>46</v>
      </c>
      <c r="W4917" t="s">
        <v>111</v>
      </c>
      <c r="X4917" t="s">
        <v>112</v>
      </c>
      <c r="Y4917" t="s">
        <v>113</v>
      </c>
      <c r="Z4917" t="s">
        <v>114</v>
      </c>
      <c r="AA4917" t="s">
        <v>115</v>
      </c>
      <c r="AB4917" t="s">
        <v>189</v>
      </c>
      <c r="AC4917" t="s">
        <v>190</v>
      </c>
      <c r="AE4917" t="s">
        <v>5998</v>
      </c>
      <c r="AF4917" t="s">
        <v>55</v>
      </c>
      <c r="AG4917" t="s">
        <v>56</v>
      </c>
      <c r="AH4917" t="s">
        <v>46</v>
      </c>
      <c r="AI4917" t="s">
        <v>56</v>
      </c>
      <c r="AJ4917" t="s">
        <v>56</v>
      </c>
      <c r="AK4917" t="s">
        <v>56</v>
      </c>
      <c r="AL4917" t="s">
        <v>56</v>
      </c>
      <c r="AM4917" t="s">
        <v>56</v>
      </c>
      <c r="AN4917" t="s">
        <v>56</v>
      </c>
      <c r="AO4917" t="s">
        <v>56</v>
      </c>
      <c r="AP4917" t="s">
        <v>56</v>
      </c>
      <c r="AQ4917" t="s">
        <v>56</v>
      </c>
      <c r="AR4917" t="s">
        <v>56</v>
      </c>
      <c r="AS4917" t="s">
        <v>56</v>
      </c>
      <c r="AT4917" t="s">
        <v>56</v>
      </c>
      <c r="AU4917" t="s">
        <v>56</v>
      </c>
      <c r="AV4917" t="s">
        <v>56</v>
      </c>
      <c r="AW4917" t="s">
        <v>56</v>
      </c>
    </row>
    <row r="4918" spans="1:49" x14ac:dyDescent="0.3">
      <c r="A4918" t="str">
        <f t="shared" si="381"/>
        <v>VŠVU</v>
      </c>
      <c r="B4918" t="str">
        <f t="shared" si="382"/>
        <v>V</v>
      </c>
      <c r="C4918">
        <f t="shared" si="383"/>
        <v>3.5999999999999996</v>
      </c>
      <c r="D4918">
        <f t="shared" si="384"/>
        <v>0.5</v>
      </c>
      <c r="E4918">
        <f t="shared" si="385"/>
        <v>1.7999999999999998</v>
      </c>
      <c r="G4918" t="s">
        <v>5999</v>
      </c>
      <c r="H4918" t="s">
        <v>39</v>
      </c>
      <c r="I4918" s="58" t="s">
        <v>171</v>
      </c>
      <c r="J4918" s="58" t="s">
        <v>121</v>
      </c>
      <c r="K4918" s="58" t="s">
        <v>76</v>
      </c>
      <c r="N4918" t="s">
        <v>1007</v>
      </c>
      <c r="P4918" t="s">
        <v>78</v>
      </c>
      <c r="Q4918" t="s">
        <v>79</v>
      </c>
      <c r="S4918" t="s">
        <v>80</v>
      </c>
      <c r="T4918" t="s">
        <v>73</v>
      </c>
      <c r="U4918" t="s">
        <v>149</v>
      </c>
      <c r="V4918" t="s">
        <v>46</v>
      </c>
      <c r="W4918" t="s">
        <v>764</v>
      </c>
      <c r="X4918" t="s">
        <v>765</v>
      </c>
      <c r="Y4918" t="s">
        <v>766</v>
      </c>
      <c r="Z4918" t="s">
        <v>767</v>
      </c>
      <c r="AB4918" t="s">
        <v>1155</v>
      </c>
      <c r="AC4918" t="s">
        <v>1156</v>
      </c>
      <c r="AD4918" t="s">
        <v>1157</v>
      </c>
      <c r="AF4918" t="s">
        <v>55</v>
      </c>
      <c r="AG4918" t="s">
        <v>46</v>
      </c>
      <c r="AH4918" t="s">
        <v>56</v>
      </c>
      <c r="AI4918" t="s">
        <v>56</v>
      </c>
      <c r="AJ4918" t="s">
        <v>56</v>
      </c>
      <c r="AK4918" t="s">
        <v>56</v>
      </c>
      <c r="AL4918" t="s">
        <v>56</v>
      </c>
      <c r="AM4918" t="s">
        <v>56</v>
      </c>
      <c r="AN4918" t="s">
        <v>56</v>
      </c>
      <c r="AO4918" t="s">
        <v>46</v>
      </c>
      <c r="AP4918" t="s">
        <v>56</v>
      </c>
      <c r="AQ4918" t="s">
        <v>56</v>
      </c>
      <c r="AR4918" t="s">
        <v>56</v>
      </c>
      <c r="AS4918" t="s">
        <v>46</v>
      </c>
      <c r="AT4918" t="s">
        <v>56</v>
      </c>
      <c r="AU4918" t="s">
        <v>56</v>
      </c>
      <c r="AV4918" t="s">
        <v>56</v>
      </c>
      <c r="AW4918" t="s">
        <v>56</v>
      </c>
    </row>
    <row r="4919" spans="1:49" x14ac:dyDescent="0.3">
      <c r="A4919" t="str">
        <f t="shared" si="381"/>
        <v>STU</v>
      </c>
      <c r="B4919" t="str">
        <f t="shared" si="382"/>
        <v>V</v>
      </c>
      <c r="C4919">
        <f t="shared" si="383"/>
        <v>3.5999999999999996</v>
      </c>
      <c r="D4919">
        <f t="shared" si="384"/>
        <v>0.5</v>
      </c>
      <c r="E4919">
        <f t="shared" si="385"/>
        <v>1.7999999999999998</v>
      </c>
      <c r="G4919" t="s">
        <v>5999</v>
      </c>
      <c r="H4919" t="s">
        <v>39</v>
      </c>
      <c r="I4919" s="58" t="s">
        <v>171</v>
      </c>
      <c r="J4919" s="58" t="s">
        <v>121</v>
      </c>
      <c r="K4919" s="58" t="s">
        <v>76</v>
      </c>
      <c r="N4919" t="s">
        <v>1007</v>
      </c>
      <c r="P4919" t="s">
        <v>78</v>
      </c>
      <c r="Q4919" t="s">
        <v>79</v>
      </c>
      <c r="S4919" t="s">
        <v>80</v>
      </c>
      <c r="T4919" t="s">
        <v>73</v>
      </c>
      <c r="U4919" t="s">
        <v>149</v>
      </c>
      <c r="V4919" t="s">
        <v>46</v>
      </c>
      <c r="W4919" t="s">
        <v>81</v>
      </c>
      <c r="X4919" t="s">
        <v>82</v>
      </c>
      <c r="Y4919" t="s">
        <v>83</v>
      </c>
      <c r="Z4919" t="s">
        <v>84</v>
      </c>
      <c r="AA4919" t="s">
        <v>85</v>
      </c>
      <c r="AB4919" t="s">
        <v>100</v>
      </c>
      <c r="AC4919" t="s">
        <v>101</v>
      </c>
      <c r="AD4919" t="s">
        <v>1157</v>
      </c>
      <c r="AF4919" t="s">
        <v>55</v>
      </c>
      <c r="AG4919" t="s">
        <v>46</v>
      </c>
      <c r="AH4919" t="s">
        <v>56</v>
      </c>
      <c r="AI4919" t="s">
        <v>56</v>
      </c>
      <c r="AJ4919" t="s">
        <v>56</v>
      </c>
      <c r="AK4919" t="s">
        <v>56</v>
      </c>
      <c r="AL4919" t="s">
        <v>56</v>
      </c>
      <c r="AM4919" t="s">
        <v>56</v>
      </c>
      <c r="AN4919" t="s">
        <v>56</v>
      </c>
      <c r="AO4919" t="s">
        <v>46</v>
      </c>
      <c r="AP4919" t="s">
        <v>56</v>
      </c>
      <c r="AQ4919" t="s">
        <v>56</v>
      </c>
      <c r="AR4919" t="s">
        <v>56</v>
      </c>
      <c r="AS4919" t="s">
        <v>46</v>
      </c>
      <c r="AT4919" t="s">
        <v>56</v>
      </c>
      <c r="AU4919" t="s">
        <v>56</v>
      </c>
      <c r="AV4919" t="s">
        <v>56</v>
      </c>
      <c r="AW4919" t="s">
        <v>56</v>
      </c>
    </row>
    <row r="4920" spans="1:49" x14ac:dyDescent="0.3">
      <c r="A4920" t="str">
        <f t="shared" si="381"/>
        <v>VŠVU</v>
      </c>
      <c r="B4920" t="str">
        <f t="shared" si="382"/>
        <v>V</v>
      </c>
      <c r="C4920">
        <f t="shared" si="383"/>
        <v>0.78</v>
      </c>
      <c r="D4920">
        <f t="shared" si="384"/>
        <v>1</v>
      </c>
      <c r="E4920">
        <f t="shared" si="385"/>
        <v>0.78</v>
      </c>
      <c r="G4920" t="s">
        <v>6000</v>
      </c>
      <c r="H4920" t="s">
        <v>39</v>
      </c>
      <c r="I4920" s="58" t="s">
        <v>75</v>
      </c>
      <c r="J4920" s="58" t="s">
        <v>41</v>
      </c>
      <c r="K4920" s="58" t="s">
        <v>61</v>
      </c>
      <c r="N4920" t="s">
        <v>62</v>
      </c>
      <c r="S4920" t="s">
        <v>63</v>
      </c>
      <c r="T4920" t="s">
        <v>45</v>
      </c>
      <c r="U4920" t="s">
        <v>46</v>
      </c>
      <c r="V4920" t="s">
        <v>46</v>
      </c>
      <c r="W4920" t="s">
        <v>764</v>
      </c>
      <c r="X4920" t="s">
        <v>765</v>
      </c>
      <c r="Y4920" t="s">
        <v>766</v>
      </c>
      <c r="Z4920" t="s">
        <v>767</v>
      </c>
      <c r="AB4920" t="s">
        <v>768</v>
      </c>
      <c r="AC4920" t="s">
        <v>769</v>
      </c>
      <c r="AE4920" t="s">
        <v>1968</v>
      </c>
      <c r="AF4920" t="s">
        <v>55</v>
      </c>
      <c r="AG4920" t="s">
        <v>56</v>
      </c>
      <c r="AH4920" t="s">
        <v>46</v>
      </c>
      <c r="AI4920" t="s">
        <v>56</v>
      </c>
      <c r="AJ4920" t="s">
        <v>56</v>
      </c>
      <c r="AK4920" t="s">
        <v>56</v>
      </c>
      <c r="AL4920" t="s">
        <v>56</v>
      </c>
      <c r="AM4920" t="s">
        <v>56</v>
      </c>
      <c r="AN4920" t="s">
        <v>56</v>
      </c>
      <c r="AO4920" t="s">
        <v>56</v>
      </c>
      <c r="AP4920" t="s">
        <v>56</v>
      </c>
      <c r="AQ4920" t="s">
        <v>56</v>
      </c>
      <c r="AR4920" t="s">
        <v>56</v>
      </c>
      <c r="AS4920" t="s">
        <v>56</v>
      </c>
      <c r="AT4920" t="s">
        <v>56</v>
      </c>
      <c r="AU4920" t="s">
        <v>56</v>
      </c>
      <c r="AV4920" t="s">
        <v>56</v>
      </c>
      <c r="AW4920" t="s">
        <v>56</v>
      </c>
    </row>
    <row r="4921" spans="1:49" x14ac:dyDescent="0.3">
      <c r="A4921" t="str">
        <f t="shared" si="381"/>
        <v>VŠVU</v>
      </c>
      <c r="B4921" t="str">
        <f t="shared" si="382"/>
        <v>V</v>
      </c>
      <c r="C4921">
        <f t="shared" si="383"/>
        <v>0.78</v>
      </c>
      <c r="D4921">
        <f t="shared" si="384"/>
        <v>1</v>
      </c>
      <c r="E4921">
        <f t="shared" si="385"/>
        <v>0.78</v>
      </c>
      <c r="G4921" t="s">
        <v>6001</v>
      </c>
      <c r="H4921" t="s">
        <v>39</v>
      </c>
      <c r="I4921" s="58" t="s">
        <v>75</v>
      </c>
      <c r="J4921" s="58" t="s">
        <v>41</v>
      </c>
      <c r="K4921" s="58" t="s">
        <v>61</v>
      </c>
      <c r="N4921" t="s">
        <v>62</v>
      </c>
      <c r="S4921" t="s">
        <v>63</v>
      </c>
      <c r="T4921" t="s">
        <v>45</v>
      </c>
      <c r="U4921" t="s">
        <v>46</v>
      </c>
      <c r="V4921" t="s">
        <v>46</v>
      </c>
      <c r="W4921" t="s">
        <v>764</v>
      </c>
      <c r="X4921" t="s">
        <v>765</v>
      </c>
      <c r="Y4921" t="s">
        <v>766</v>
      </c>
      <c r="Z4921" t="s">
        <v>767</v>
      </c>
      <c r="AB4921" t="s">
        <v>768</v>
      </c>
      <c r="AC4921" t="s">
        <v>769</v>
      </c>
      <c r="AE4921" t="s">
        <v>1968</v>
      </c>
      <c r="AF4921" t="s">
        <v>55</v>
      </c>
      <c r="AG4921" t="s">
        <v>56</v>
      </c>
      <c r="AH4921" t="s">
        <v>46</v>
      </c>
      <c r="AI4921" t="s">
        <v>56</v>
      </c>
      <c r="AJ4921" t="s">
        <v>56</v>
      </c>
      <c r="AK4921" t="s">
        <v>56</v>
      </c>
      <c r="AL4921" t="s">
        <v>56</v>
      </c>
      <c r="AM4921" t="s">
        <v>56</v>
      </c>
      <c r="AN4921" t="s">
        <v>56</v>
      </c>
      <c r="AO4921" t="s">
        <v>56</v>
      </c>
      <c r="AP4921" t="s">
        <v>56</v>
      </c>
      <c r="AQ4921" t="s">
        <v>56</v>
      </c>
      <c r="AR4921" t="s">
        <v>56</v>
      </c>
      <c r="AS4921" t="s">
        <v>56</v>
      </c>
      <c r="AT4921" t="s">
        <v>56</v>
      </c>
      <c r="AU4921" t="s">
        <v>56</v>
      </c>
      <c r="AV4921" t="s">
        <v>56</v>
      </c>
      <c r="AW4921" t="s">
        <v>56</v>
      </c>
    </row>
    <row r="4922" spans="1:49" x14ac:dyDescent="0.3">
      <c r="A4922" t="str">
        <f t="shared" si="381"/>
        <v>VŠVU</v>
      </c>
      <c r="B4922" t="str">
        <f t="shared" si="382"/>
        <v>V</v>
      </c>
      <c r="C4922">
        <f t="shared" si="383"/>
        <v>1.7999999999999998</v>
      </c>
      <c r="D4922">
        <f t="shared" si="384"/>
        <v>1</v>
      </c>
      <c r="E4922">
        <f t="shared" si="385"/>
        <v>1.7999999999999998</v>
      </c>
      <c r="G4922" t="s">
        <v>6002</v>
      </c>
      <c r="H4922" t="s">
        <v>39</v>
      </c>
      <c r="I4922" s="58" t="s">
        <v>96</v>
      </c>
      <c r="J4922" s="58" t="s">
        <v>41</v>
      </c>
      <c r="K4922" s="58" t="s">
        <v>76</v>
      </c>
      <c r="N4922" t="s">
        <v>763</v>
      </c>
      <c r="P4922" t="s">
        <v>78</v>
      </c>
      <c r="Q4922" t="s">
        <v>79</v>
      </c>
      <c r="S4922" t="s">
        <v>80</v>
      </c>
      <c r="T4922" t="s">
        <v>45</v>
      </c>
      <c r="U4922" t="s">
        <v>46</v>
      </c>
      <c r="V4922" t="s">
        <v>46</v>
      </c>
      <c r="W4922" t="s">
        <v>764</v>
      </c>
      <c r="X4922" t="s">
        <v>765</v>
      </c>
      <c r="Y4922" t="s">
        <v>766</v>
      </c>
      <c r="Z4922" t="s">
        <v>767</v>
      </c>
      <c r="AB4922" t="s">
        <v>768</v>
      </c>
      <c r="AC4922" t="s">
        <v>769</v>
      </c>
      <c r="AD4922" t="s">
        <v>1326</v>
      </c>
      <c r="AF4922" t="s">
        <v>1327</v>
      </c>
      <c r="AG4922" t="s">
        <v>56</v>
      </c>
      <c r="AH4922" t="s">
        <v>56</v>
      </c>
      <c r="AI4922" t="s">
        <v>149</v>
      </c>
      <c r="AJ4922" t="s">
        <v>56</v>
      </c>
      <c r="AK4922" t="s">
        <v>56</v>
      </c>
      <c r="AL4922" t="s">
        <v>56</v>
      </c>
      <c r="AM4922" t="s">
        <v>56</v>
      </c>
      <c r="AN4922" t="s">
        <v>56</v>
      </c>
      <c r="AO4922" t="s">
        <v>56</v>
      </c>
      <c r="AP4922" t="s">
        <v>56</v>
      </c>
      <c r="AQ4922" t="s">
        <v>56</v>
      </c>
      <c r="AR4922" t="s">
        <v>56</v>
      </c>
      <c r="AS4922" t="s">
        <v>56</v>
      </c>
      <c r="AT4922" t="s">
        <v>56</v>
      </c>
      <c r="AU4922" t="s">
        <v>56</v>
      </c>
      <c r="AV4922" t="s">
        <v>56</v>
      </c>
      <c r="AW4922" t="s">
        <v>56</v>
      </c>
    </row>
    <row r="4923" spans="1:49" x14ac:dyDescent="0.3">
      <c r="A4923" t="str">
        <f t="shared" si="381"/>
        <v>VŠMU</v>
      </c>
      <c r="B4923" t="str">
        <f t="shared" si="382"/>
        <v>P</v>
      </c>
      <c r="C4923">
        <f t="shared" si="383"/>
        <v>0.78</v>
      </c>
      <c r="D4923">
        <f t="shared" si="384"/>
        <v>1</v>
      </c>
      <c r="E4923">
        <f t="shared" si="385"/>
        <v>0.78</v>
      </c>
      <c r="G4923" t="s">
        <v>6003</v>
      </c>
      <c r="H4923" t="s">
        <v>39</v>
      </c>
      <c r="I4923" s="58" t="s">
        <v>75</v>
      </c>
      <c r="J4923" s="58" t="s">
        <v>41</v>
      </c>
      <c r="K4923" s="58" t="s">
        <v>42</v>
      </c>
      <c r="N4923" t="s">
        <v>43</v>
      </c>
      <c r="S4923" t="s">
        <v>286</v>
      </c>
      <c r="T4923" t="s">
        <v>45</v>
      </c>
      <c r="U4923" t="s">
        <v>46</v>
      </c>
      <c r="V4923" t="s">
        <v>46</v>
      </c>
      <c r="W4923" t="s">
        <v>111</v>
      </c>
      <c r="X4923" t="s">
        <v>112</v>
      </c>
      <c r="Y4923" t="s">
        <v>113</v>
      </c>
      <c r="Z4923" t="s">
        <v>152</v>
      </c>
      <c r="AA4923" t="s">
        <v>153</v>
      </c>
      <c r="AB4923" t="s">
        <v>604</v>
      </c>
      <c r="AC4923" t="s">
        <v>605</v>
      </c>
      <c r="AG4923" t="s">
        <v>56</v>
      </c>
      <c r="AH4923" t="s">
        <v>56</v>
      </c>
      <c r="AI4923" t="s">
        <v>56</v>
      </c>
      <c r="AJ4923" t="s">
        <v>56</v>
      </c>
      <c r="AK4923" t="s">
        <v>56</v>
      </c>
      <c r="AL4923" t="s">
        <v>56</v>
      </c>
      <c r="AM4923" t="s">
        <v>56</v>
      </c>
      <c r="AN4923" t="s">
        <v>56</v>
      </c>
      <c r="AO4923" t="s">
        <v>149</v>
      </c>
      <c r="AP4923" t="s">
        <v>56</v>
      </c>
      <c r="AQ4923" t="s">
        <v>56</v>
      </c>
      <c r="AR4923" t="s">
        <v>56</v>
      </c>
      <c r="AS4923" t="s">
        <v>56</v>
      </c>
      <c r="AT4923" t="s">
        <v>56</v>
      </c>
      <c r="AU4923" t="s">
        <v>56</v>
      </c>
      <c r="AV4923" t="s">
        <v>56</v>
      </c>
      <c r="AW4923" t="s">
        <v>56</v>
      </c>
    </row>
    <row r="4924" spans="1:49" x14ac:dyDescent="0.3">
      <c r="A4924" t="str">
        <f t="shared" si="381"/>
        <v>KU</v>
      </c>
      <c r="B4924" t="str">
        <f t="shared" si="382"/>
        <v>P</v>
      </c>
      <c r="C4924">
        <f t="shared" si="383"/>
        <v>0.89999999999999991</v>
      </c>
      <c r="D4924">
        <f t="shared" si="384"/>
        <v>1</v>
      </c>
      <c r="E4924">
        <f t="shared" si="385"/>
        <v>0.89999999999999991</v>
      </c>
      <c r="G4924" t="s">
        <v>6004</v>
      </c>
      <c r="H4924" t="s">
        <v>39</v>
      </c>
      <c r="I4924" s="58" t="s">
        <v>90</v>
      </c>
      <c r="J4924" s="58" t="s">
        <v>41</v>
      </c>
      <c r="K4924" s="58" t="s">
        <v>42</v>
      </c>
      <c r="N4924" t="s">
        <v>43</v>
      </c>
      <c r="S4924" t="s">
        <v>69</v>
      </c>
      <c r="T4924" t="s">
        <v>45</v>
      </c>
      <c r="U4924" t="s">
        <v>149</v>
      </c>
      <c r="V4924" t="s">
        <v>149</v>
      </c>
      <c r="W4924" t="s">
        <v>4216</v>
      </c>
      <c r="X4924" t="s">
        <v>4217</v>
      </c>
      <c r="Y4924" t="s">
        <v>4218</v>
      </c>
      <c r="Z4924" t="s">
        <v>382</v>
      </c>
      <c r="AA4924" t="s">
        <v>5104</v>
      </c>
      <c r="AB4924" t="s">
        <v>1279</v>
      </c>
      <c r="AC4924" t="s">
        <v>5105</v>
      </c>
      <c r="AD4924" t="s">
        <v>6005</v>
      </c>
      <c r="AF4924" t="s">
        <v>758</v>
      </c>
      <c r="AG4924" t="s">
        <v>56</v>
      </c>
      <c r="AH4924" t="s">
        <v>56</v>
      </c>
      <c r="AI4924" t="s">
        <v>46</v>
      </c>
      <c r="AJ4924" t="s">
        <v>56</v>
      </c>
      <c r="AK4924" t="s">
        <v>56</v>
      </c>
      <c r="AL4924" t="s">
        <v>56</v>
      </c>
      <c r="AM4924" t="s">
        <v>56</v>
      </c>
      <c r="AN4924" t="s">
        <v>56</v>
      </c>
      <c r="AO4924" t="s">
        <v>56</v>
      </c>
      <c r="AP4924" t="s">
        <v>56</v>
      </c>
      <c r="AQ4924" t="s">
        <v>56</v>
      </c>
      <c r="AR4924" t="s">
        <v>56</v>
      </c>
      <c r="AS4924" t="s">
        <v>56</v>
      </c>
      <c r="AT4924" t="s">
        <v>56</v>
      </c>
      <c r="AU4924" t="s">
        <v>56</v>
      </c>
      <c r="AV4924" t="s">
        <v>56</v>
      </c>
      <c r="AW4924" t="s">
        <v>56</v>
      </c>
    </row>
    <row r="4925" spans="1:49" x14ac:dyDescent="0.3">
      <c r="A4925" t="str">
        <f t="shared" si="381"/>
        <v>KU</v>
      </c>
      <c r="B4925" t="str">
        <f t="shared" si="382"/>
        <v>P</v>
      </c>
      <c r="C4925">
        <f t="shared" si="383"/>
        <v>0.89999999999999991</v>
      </c>
      <c r="D4925">
        <f t="shared" si="384"/>
        <v>1</v>
      </c>
      <c r="E4925">
        <f t="shared" si="385"/>
        <v>0.89999999999999991</v>
      </c>
      <c r="G4925" t="s">
        <v>6006</v>
      </c>
      <c r="H4925" t="s">
        <v>39</v>
      </c>
      <c r="I4925" s="58" t="s">
        <v>90</v>
      </c>
      <c r="J4925" s="58" t="s">
        <v>41</v>
      </c>
      <c r="K4925" s="58" t="s">
        <v>42</v>
      </c>
      <c r="N4925" t="s">
        <v>43</v>
      </c>
      <c r="S4925" t="s">
        <v>69</v>
      </c>
      <c r="T4925" t="s">
        <v>45</v>
      </c>
      <c r="U4925" t="s">
        <v>46</v>
      </c>
      <c r="V4925" t="s">
        <v>46</v>
      </c>
      <c r="W4925" t="s">
        <v>4216</v>
      </c>
      <c r="X4925" t="s">
        <v>4217</v>
      </c>
      <c r="Y4925" t="s">
        <v>4218</v>
      </c>
      <c r="Z4925" t="s">
        <v>382</v>
      </c>
      <c r="AA4925" t="s">
        <v>5104</v>
      </c>
      <c r="AB4925" t="s">
        <v>1279</v>
      </c>
      <c r="AC4925" t="s">
        <v>5105</v>
      </c>
      <c r="AD4925" t="s">
        <v>6005</v>
      </c>
      <c r="AF4925" t="s">
        <v>758</v>
      </c>
      <c r="AG4925" t="s">
        <v>56</v>
      </c>
      <c r="AH4925" t="s">
        <v>56</v>
      </c>
      <c r="AI4925" t="s">
        <v>46</v>
      </c>
      <c r="AJ4925" t="s">
        <v>56</v>
      </c>
      <c r="AK4925" t="s">
        <v>56</v>
      </c>
      <c r="AL4925" t="s">
        <v>56</v>
      </c>
      <c r="AM4925" t="s">
        <v>56</v>
      </c>
      <c r="AN4925" t="s">
        <v>56</v>
      </c>
      <c r="AO4925" t="s">
        <v>56</v>
      </c>
      <c r="AP4925" t="s">
        <v>56</v>
      </c>
      <c r="AQ4925" t="s">
        <v>56</v>
      </c>
      <c r="AR4925" t="s">
        <v>56</v>
      </c>
      <c r="AS4925" t="s">
        <v>56</v>
      </c>
      <c r="AT4925" t="s">
        <v>56</v>
      </c>
      <c r="AU4925" t="s">
        <v>56</v>
      </c>
      <c r="AV4925" t="s">
        <v>56</v>
      </c>
      <c r="AW4925" t="s">
        <v>56</v>
      </c>
    </row>
    <row r="4926" spans="1:49" x14ac:dyDescent="0.3">
      <c r="A4926" t="str">
        <f t="shared" si="381"/>
        <v>KU</v>
      </c>
      <c r="B4926" t="str">
        <f t="shared" si="382"/>
        <v>P</v>
      </c>
      <c r="C4926">
        <f t="shared" si="383"/>
        <v>0.89999999999999991</v>
      </c>
      <c r="D4926">
        <f t="shared" si="384"/>
        <v>1</v>
      </c>
      <c r="E4926">
        <f t="shared" si="385"/>
        <v>0.89999999999999991</v>
      </c>
      <c r="G4926" t="s">
        <v>6007</v>
      </c>
      <c r="H4926" t="s">
        <v>39</v>
      </c>
      <c r="I4926" s="58" t="s">
        <v>90</v>
      </c>
      <c r="J4926" s="58" t="s">
        <v>41</v>
      </c>
      <c r="K4926" s="58" t="s">
        <v>42</v>
      </c>
      <c r="N4926" t="s">
        <v>43</v>
      </c>
      <c r="S4926" t="s">
        <v>69</v>
      </c>
      <c r="T4926" t="s">
        <v>45</v>
      </c>
      <c r="U4926" t="s">
        <v>149</v>
      </c>
      <c r="V4926" t="s">
        <v>149</v>
      </c>
      <c r="W4926" t="s">
        <v>4216</v>
      </c>
      <c r="X4926" t="s">
        <v>4217</v>
      </c>
      <c r="Y4926" t="s">
        <v>4218</v>
      </c>
      <c r="Z4926" t="s">
        <v>382</v>
      </c>
      <c r="AA4926" t="s">
        <v>5104</v>
      </c>
      <c r="AB4926" t="s">
        <v>1279</v>
      </c>
      <c r="AC4926" t="s">
        <v>5105</v>
      </c>
      <c r="AD4926" t="s">
        <v>6005</v>
      </c>
      <c r="AF4926" t="s">
        <v>758</v>
      </c>
      <c r="AG4926" t="s">
        <v>56</v>
      </c>
      <c r="AH4926" t="s">
        <v>56</v>
      </c>
      <c r="AI4926" t="s">
        <v>46</v>
      </c>
      <c r="AJ4926" t="s">
        <v>56</v>
      </c>
      <c r="AK4926" t="s">
        <v>56</v>
      </c>
      <c r="AL4926" t="s">
        <v>56</v>
      </c>
      <c r="AM4926" t="s">
        <v>56</v>
      </c>
      <c r="AN4926" t="s">
        <v>56</v>
      </c>
      <c r="AO4926" t="s">
        <v>56</v>
      </c>
      <c r="AP4926" t="s">
        <v>56</v>
      </c>
      <c r="AQ4926" t="s">
        <v>56</v>
      </c>
      <c r="AR4926" t="s">
        <v>56</v>
      </c>
      <c r="AS4926" t="s">
        <v>56</v>
      </c>
      <c r="AT4926" t="s">
        <v>56</v>
      </c>
      <c r="AU4926" t="s">
        <v>56</v>
      </c>
      <c r="AV4926" t="s">
        <v>56</v>
      </c>
      <c r="AW4926" t="s">
        <v>56</v>
      </c>
    </row>
    <row r="4927" spans="1:49" x14ac:dyDescent="0.3">
      <c r="A4927" t="str">
        <f t="shared" si="381"/>
        <v>VŠMU</v>
      </c>
      <c r="B4927" t="str">
        <f t="shared" si="382"/>
        <v>P</v>
      </c>
      <c r="C4927">
        <f t="shared" si="383"/>
        <v>1.7999999999999998</v>
      </c>
      <c r="D4927">
        <f t="shared" si="384"/>
        <v>1</v>
      </c>
      <c r="E4927">
        <f t="shared" si="385"/>
        <v>1.7999999999999998</v>
      </c>
      <c r="G4927" t="s">
        <v>6008</v>
      </c>
      <c r="H4927" t="s">
        <v>39</v>
      </c>
      <c r="I4927" s="58" t="s">
        <v>580</v>
      </c>
      <c r="J4927" s="58" t="s">
        <v>121</v>
      </c>
      <c r="K4927" s="58" t="s">
        <v>42</v>
      </c>
      <c r="N4927" t="s">
        <v>43</v>
      </c>
      <c r="S4927" t="s">
        <v>737</v>
      </c>
      <c r="T4927" t="s">
        <v>45</v>
      </c>
      <c r="U4927" t="s">
        <v>46</v>
      </c>
      <c r="V4927" t="s">
        <v>46</v>
      </c>
      <c r="W4927" t="s">
        <v>111</v>
      </c>
      <c r="X4927" t="s">
        <v>112</v>
      </c>
      <c r="Y4927" t="s">
        <v>113</v>
      </c>
      <c r="Z4927" t="s">
        <v>152</v>
      </c>
      <c r="AA4927" t="s">
        <v>153</v>
      </c>
      <c r="AB4927" t="s">
        <v>604</v>
      </c>
      <c r="AC4927" t="s">
        <v>605</v>
      </c>
      <c r="AD4927" t="s">
        <v>2497</v>
      </c>
      <c r="AF4927" t="s">
        <v>55</v>
      </c>
      <c r="AG4927" t="s">
        <v>46</v>
      </c>
      <c r="AH4927" t="s">
        <v>56</v>
      </c>
      <c r="AI4927" t="s">
        <v>56</v>
      </c>
      <c r="AJ4927" t="s">
        <v>56</v>
      </c>
      <c r="AK4927" t="s">
        <v>56</v>
      </c>
      <c r="AL4927" t="s">
        <v>56</v>
      </c>
      <c r="AM4927" t="s">
        <v>56</v>
      </c>
      <c r="AN4927" t="s">
        <v>56</v>
      </c>
      <c r="AO4927" t="s">
        <v>46</v>
      </c>
      <c r="AP4927" t="s">
        <v>56</v>
      </c>
      <c r="AQ4927" t="s">
        <v>56</v>
      </c>
      <c r="AR4927" t="s">
        <v>56</v>
      </c>
      <c r="AS4927" t="s">
        <v>56</v>
      </c>
      <c r="AT4927" t="s">
        <v>56</v>
      </c>
      <c r="AU4927" t="s">
        <v>56</v>
      </c>
      <c r="AV4927" t="s">
        <v>56</v>
      </c>
      <c r="AW4927" t="s">
        <v>56</v>
      </c>
    </row>
    <row r="4928" spans="1:49" x14ac:dyDescent="0.3">
      <c r="A4928" t="str">
        <f t="shared" si="381"/>
        <v>VŠMU</v>
      </c>
      <c r="B4928" t="str">
        <f t="shared" si="382"/>
        <v>P</v>
      </c>
      <c r="C4928">
        <f t="shared" si="383"/>
        <v>1.7999999999999998</v>
      </c>
      <c r="D4928">
        <f t="shared" si="384"/>
        <v>1</v>
      </c>
      <c r="E4928">
        <f t="shared" si="385"/>
        <v>1.7999999999999998</v>
      </c>
      <c r="G4928" t="s">
        <v>6009</v>
      </c>
      <c r="H4928" t="s">
        <v>39</v>
      </c>
      <c r="I4928" s="58" t="s">
        <v>580</v>
      </c>
      <c r="J4928" s="58" t="s">
        <v>121</v>
      </c>
      <c r="K4928" s="58" t="s">
        <v>42</v>
      </c>
      <c r="N4928" t="s">
        <v>43</v>
      </c>
      <c r="S4928" t="s">
        <v>737</v>
      </c>
      <c r="T4928" t="s">
        <v>45</v>
      </c>
      <c r="U4928" t="s">
        <v>46</v>
      </c>
      <c r="V4928" t="s">
        <v>46</v>
      </c>
      <c r="W4928" t="s">
        <v>111</v>
      </c>
      <c r="X4928" t="s">
        <v>112</v>
      </c>
      <c r="Y4928" t="s">
        <v>113</v>
      </c>
      <c r="Z4928" t="s">
        <v>152</v>
      </c>
      <c r="AA4928" t="s">
        <v>153</v>
      </c>
      <c r="AB4928" t="s">
        <v>604</v>
      </c>
      <c r="AC4928" t="s">
        <v>605</v>
      </c>
      <c r="AD4928" t="s">
        <v>2497</v>
      </c>
      <c r="AF4928" t="s">
        <v>55</v>
      </c>
      <c r="AG4928" t="s">
        <v>46</v>
      </c>
      <c r="AH4928" t="s">
        <v>56</v>
      </c>
      <c r="AI4928" t="s">
        <v>56</v>
      </c>
      <c r="AJ4928" t="s">
        <v>56</v>
      </c>
      <c r="AK4928" t="s">
        <v>56</v>
      </c>
      <c r="AL4928" t="s">
        <v>56</v>
      </c>
      <c r="AM4928" t="s">
        <v>56</v>
      </c>
      <c r="AN4928" t="s">
        <v>56</v>
      </c>
      <c r="AO4928" t="s">
        <v>46</v>
      </c>
      <c r="AP4928" t="s">
        <v>56</v>
      </c>
      <c r="AQ4928" t="s">
        <v>56</v>
      </c>
      <c r="AR4928" t="s">
        <v>56</v>
      </c>
      <c r="AS4928" t="s">
        <v>56</v>
      </c>
      <c r="AT4928" t="s">
        <v>56</v>
      </c>
      <c r="AU4928" t="s">
        <v>56</v>
      </c>
      <c r="AV4928" t="s">
        <v>56</v>
      </c>
      <c r="AW4928" t="s">
        <v>56</v>
      </c>
    </row>
    <row r="4929" spans="1:49" x14ac:dyDescent="0.3">
      <c r="A4929" t="str">
        <f t="shared" si="381"/>
        <v>VŠMU</v>
      </c>
      <c r="B4929" t="str">
        <f t="shared" si="382"/>
        <v>P</v>
      </c>
      <c r="C4929">
        <f t="shared" si="383"/>
        <v>1.7999999999999998</v>
      </c>
      <c r="D4929">
        <f t="shared" si="384"/>
        <v>1</v>
      </c>
      <c r="E4929">
        <f t="shared" si="385"/>
        <v>1.7999999999999998</v>
      </c>
      <c r="G4929" t="s">
        <v>6010</v>
      </c>
      <c r="H4929" t="s">
        <v>39</v>
      </c>
      <c r="I4929" s="58" t="s">
        <v>580</v>
      </c>
      <c r="J4929" s="58" t="s">
        <v>121</v>
      </c>
      <c r="K4929" s="58" t="s">
        <v>42</v>
      </c>
      <c r="N4929" t="s">
        <v>43</v>
      </c>
      <c r="S4929" t="s">
        <v>737</v>
      </c>
      <c r="T4929" t="s">
        <v>45</v>
      </c>
      <c r="U4929" t="s">
        <v>46</v>
      </c>
      <c r="V4929" t="s">
        <v>46</v>
      </c>
      <c r="W4929" t="s">
        <v>111</v>
      </c>
      <c r="X4929" t="s">
        <v>112</v>
      </c>
      <c r="Y4929" t="s">
        <v>113</v>
      </c>
      <c r="Z4929" t="s">
        <v>152</v>
      </c>
      <c r="AA4929" t="s">
        <v>153</v>
      </c>
      <c r="AB4929" t="s">
        <v>604</v>
      </c>
      <c r="AC4929" t="s">
        <v>605</v>
      </c>
      <c r="AD4929" t="s">
        <v>2497</v>
      </c>
      <c r="AF4929" t="s">
        <v>55</v>
      </c>
      <c r="AG4929" t="s">
        <v>46</v>
      </c>
      <c r="AH4929" t="s">
        <v>56</v>
      </c>
      <c r="AI4929" t="s">
        <v>56</v>
      </c>
      <c r="AJ4929" t="s">
        <v>56</v>
      </c>
      <c r="AK4929" t="s">
        <v>56</v>
      </c>
      <c r="AL4929" t="s">
        <v>56</v>
      </c>
      <c r="AM4929" t="s">
        <v>56</v>
      </c>
      <c r="AN4929" t="s">
        <v>56</v>
      </c>
      <c r="AO4929" t="s">
        <v>46</v>
      </c>
      <c r="AP4929" t="s">
        <v>56</v>
      </c>
      <c r="AQ4929" t="s">
        <v>56</v>
      </c>
      <c r="AR4929" t="s">
        <v>56</v>
      </c>
      <c r="AS4929" t="s">
        <v>56</v>
      </c>
      <c r="AT4929" t="s">
        <v>56</v>
      </c>
      <c r="AU4929" t="s">
        <v>56</v>
      </c>
      <c r="AV4929" t="s">
        <v>56</v>
      </c>
      <c r="AW4929" t="s">
        <v>56</v>
      </c>
    </row>
    <row r="4930" spans="1:49" x14ac:dyDescent="0.3">
      <c r="A4930" t="str">
        <f t="shared" ref="A4930:A4993" si="386">+VLOOKUP(X4930,VVS_nasa,2,FALSE)</f>
        <v>KU</v>
      </c>
      <c r="B4930" t="str">
        <f t="shared" ref="B4930:B4993" si="387">+VLOOKUP(K4930,Per_Viz,2,FALSE)</f>
        <v>P</v>
      </c>
      <c r="C4930">
        <f t="shared" ref="C4930:C4993" si="388">+VLOOKUP(I4930,EUCA,2,FALSE)</f>
        <v>0.89999999999999991</v>
      </c>
      <c r="D4930">
        <f t="shared" si="384"/>
        <v>1</v>
      </c>
      <c r="E4930">
        <f t="shared" si="385"/>
        <v>0.89999999999999991</v>
      </c>
      <c r="G4930" t="s">
        <v>6011</v>
      </c>
      <c r="H4930" t="s">
        <v>39</v>
      </c>
      <c r="I4930" s="58" t="s">
        <v>90</v>
      </c>
      <c r="J4930" s="58" t="s">
        <v>41</v>
      </c>
      <c r="K4930" s="58" t="s">
        <v>42</v>
      </c>
      <c r="N4930" t="s">
        <v>43</v>
      </c>
      <c r="S4930" t="s">
        <v>69</v>
      </c>
      <c r="T4930" t="s">
        <v>45</v>
      </c>
      <c r="U4930" t="s">
        <v>46</v>
      </c>
      <c r="V4930" t="s">
        <v>46</v>
      </c>
      <c r="W4930" t="s">
        <v>4216</v>
      </c>
      <c r="X4930" t="s">
        <v>4217</v>
      </c>
      <c r="Y4930" t="s">
        <v>4218</v>
      </c>
      <c r="Z4930" t="s">
        <v>382</v>
      </c>
      <c r="AA4930" t="s">
        <v>5104</v>
      </c>
      <c r="AB4930" t="s">
        <v>1279</v>
      </c>
      <c r="AC4930" t="s">
        <v>5105</v>
      </c>
      <c r="AD4930" t="s">
        <v>6005</v>
      </c>
      <c r="AF4930" t="s">
        <v>758</v>
      </c>
      <c r="AG4930" t="s">
        <v>56</v>
      </c>
      <c r="AH4930" t="s">
        <v>56</v>
      </c>
      <c r="AI4930" t="s">
        <v>46</v>
      </c>
      <c r="AJ4930" t="s">
        <v>56</v>
      </c>
      <c r="AK4930" t="s">
        <v>56</v>
      </c>
      <c r="AL4930" t="s">
        <v>56</v>
      </c>
      <c r="AM4930" t="s">
        <v>56</v>
      </c>
      <c r="AN4930" t="s">
        <v>56</v>
      </c>
      <c r="AO4930" t="s">
        <v>56</v>
      </c>
      <c r="AP4930" t="s">
        <v>56</v>
      </c>
      <c r="AQ4930" t="s">
        <v>56</v>
      </c>
      <c r="AR4930" t="s">
        <v>56</v>
      </c>
      <c r="AS4930" t="s">
        <v>56</v>
      </c>
      <c r="AT4930" t="s">
        <v>56</v>
      </c>
      <c r="AU4930" t="s">
        <v>56</v>
      </c>
      <c r="AV4930" t="s">
        <v>56</v>
      </c>
      <c r="AW4930" t="s">
        <v>56</v>
      </c>
    </row>
    <row r="4931" spans="1:49" x14ac:dyDescent="0.3">
      <c r="A4931" t="str">
        <f t="shared" si="386"/>
        <v>VŠMU</v>
      </c>
      <c r="B4931" t="str">
        <f t="shared" si="387"/>
        <v>P</v>
      </c>
      <c r="C4931">
        <f t="shared" si="388"/>
        <v>0.78</v>
      </c>
      <c r="D4931">
        <f t="shared" ref="D4931:D4994" si="389">1/COUNTIF(G:G,G4931)</f>
        <v>1</v>
      </c>
      <c r="E4931">
        <f t="shared" ref="E4931:E4994" si="390">+C4931*D4931</f>
        <v>0.78</v>
      </c>
      <c r="G4931" t="s">
        <v>6012</v>
      </c>
      <c r="H4931" t="s">
        <v>39</v>
      </c>
      <c r="I4931" s="58" t="s">
        <v>75</v>
      </c>
      <c r="J4931" s="58" t="s">
        <v>41</v>
      </c>
      <c r="K4931" s="58" t="s">
        <v>42</v>
      </c>
      <c r="N4931" t="s">
        <v>43</v>
      </c>
      <c r="S4931" t="s">
        <v>69</v>
      </c>
      <c r="T4931" t="s">
        <v>45</v>
      </c>
      <c r="U4931" t="s">
        <v>149</v>
      </c>
      <c r="V4931" t="s">
        <v>149</v>
      </c>
      <c r="W4931" t="s">
        <v>111</v>
      </c>
      <c r="X4931" t="s">
        <v>112</v>
      </c>
      <c r="Y4931" t="s">
        <v>113</v>
      </c>
      <c r="Z4931" t="s">
        <v>152</v>
      </c>
      <c r="AA4931" t="s">
        <v>153</v>
      </c>
      <c r="AB4931" t="s">
        <v>273</v>
      </c>
      <c r="AC4931" t="s">
        <v>274</v>
      </c>
      <c r="AD4931" t="s">
        <v>3201</v>
      </c>
      <c r="AF4931" t="s">
        <v>186</v>
      </c>
      <c r="AG4931" t="s">
        <v>56</v>
      </c>
      <c r="AH4931" t="s">
        <v>56</v>
      </c>
      <c r="AI4931" t="s">
        <v>46</v>
      </c>
      <c r="AJ4931" t="s">
        <v>56</v>
      </c>
      <c r="AK4931" t="s">
        <v>56</v>
      </c>
      <c r="AL4931" t="s">
        <v>56</v>
      </c>
      <c r="AM4931" t="s">
        <v>56</v>
      </c>
      <c r="AN4931" t="s">
        <v>56</v>
      </c>
      <c r="AO4931" t="s">
        <v>46</v>
      </c>
      <c r="AP4931" t="s">
        <v>56</v>
      </c>
      <c r="AQ4931" t="s">
        <v>56</v>
      </c>
      <c r="AR4931" t="s">
        <v>56</v>
      </c>
      <c r="AS4931" t="s">
        <v>56</v>
      </c>
      <c r="AT4931" t="s">
        <v>56</v>
      </c>
      <c r="AU4931" t="s">
        <v>56</v>
      </c>
      <c r="AV4931" t="s">
        <v>56</v>
      </c>
      <c r="AW4931" t="s">
        <v>56</v>
      </c>
    </row>
    <row r="4932" spans="1:49" x14ac:dyDescent="0.3">
      <c r="A4932" t="str">
        <f t="shared" si="386"/>
        <v>VŠMU</v>
      </c>
      <c r="B4932" t="str">
        <f t="shared" si="387"/>
        <v>P</v>
      </c>
      <c r="C4932">
        <f t="shared" si="388"/>
        <v>0.89999999999999991</v>
      </c>
      <c r="D4932">
        <f t="shared" si="389"/>
        <v>1</v>
      </c>
      <c r="E4932">
        <f t="shared" si="390"/>
        <v>0.89999999999999991</v>
      </c>
      <c r="G4932" t="s">
        <v>6013</v>
      </c>
      <c r="H4932" t="s">
        <v>39</v>
      </c>
      <c r="I4932" s="58" t="s">
        <v>133</v>
      </c>
      <c r="J4932" s="58" t="s">
        <v>41</v>
      </c>
      <c r="K4932" s="58" t="s">
        <v>42</v>
      </c>
      <c r="N4932" t="s">
        <v>43</v>
      </c>
      <c r="S4932" t="s">
        <v>69</v>
      </c>
      <c r="T4932" t="s">
        <v>45</v>
      </c>
      <c r="U4932" t="s">
        <v>149</v>
      </c>
      <c r="V4932" t="s">
        <v>149</v>
      </c>
      <c r="W4932" t="s">
        <v>111</v>
      </c>
      <c r="X4932" t="s">
        <v>112</v>
      </c>
      <c r="Y4932" t="s">
        <v>113</v>
      </c>
      <c r="Z4932" t="s">
        <v>152</v>
      </c>
      <c r="AA4932" t="s">
        <v>153</v>
      </c>
      <c r="AB4932" t="s">
        <v>273</v>
      </c>
      <c r="AC4932" t="s">
        <v>274</v>
      </c>
      <c r="AD4932" t="s">
        <v>3201</v>
      </c>
      <c r="AF4932" t="s">
        <v>186</v>
      </c>
      <c r="AG4932" t="s">
        <v>56</v>
      </c>
      <c r="AH4932" t="s">
        <v>56</v>
      </c>
      <c r="AI4932" t="s">
        <v>46</v>
      </c>
      <c r="AJ4932" t="s">
        <v>56</v>
      </c>
      <c r="AK4932" t="s">
        <v>56</v>
      </c>
      <c r="AL4932" t="s">
        <v>56</v>
      </c>
      <c r="AM4932" t="s">
        <v>56</v>
      </c>
      <c r="AN4932" t="s">
        <v>56</v>
      </c>
      <c r="AO4932" t="s">
        <v>46</v>
      </c>
      <c r="AP4932" t="s">
        <v>56</v>
      </c>
      <c r="AQ4932" t="s">
        <v>56</v>
      </c>
      <c r="AR4932" t="s">
        <v>56</v>
      </c>
      <c r="AS4932" t="s">
        <v>56</v>
      </c>
      <c r="AT4932" t="s">
        <v>56</v>
      </c>
      <c r="AU4932" t="s">
        <v>56</v>
      </c>
      <c r="AV4932" t="s">
        <v>56</v>
      </c>
      <c r="AW4932" t="s">
        <v>56</v>
      </c>
    </row>
    <row r="4933" spans="1:49" x14ac:dyDescent="0.3">
      <c r="A4933" t="str">
        <f t="shared" si="386"/>
        <v>VŠMU</v>
      </c>
      <c r="B4933" t="str">
        <f t="shared" si="387"/>
        <v>P</v>
      </c>
      <c r="C4933">
        <f t="shared" si="388"/>
        <v>0.78</v>
      </c>
      <c r="D4933">
        <f t="shared" si="389"/>
        <v>1</v>
      </c>
      <c r="E4933">
        <f t="shared" si="390"/>
        <v>0.78</v>
      </c>
      <c r="G4933" t="s">
        <v>6014</v>
      </c>
      <c r="H4933" t="s">
        <v>39</v>
      </c>
      <c r="I4933" s="58" t="s">
        <v>75</v>
      </c>
      <c r="J4933" s="58" t="s">
        <v>41</v>
      </c>
      <c r="K4933" s="58" t="s">
        <v>42</v>
      </c>
      <c r="N4933" t="s">
        <v>43</v>
      </c>
      <c r="S4933" t="s">
        <v>69</v>
      </c>
      <c r="T4933" t="s">
        <v>45</v>
      </c>
      <c r="U4933" t="s">
        <v>149</v>
      </c>
      <c r="V4933" t="s">
        <v>149</v>
      </c>
      <c r="W4933" t="s">
        <v>111</v>
      </c>
      <c r="X4933" t="s">
        <v>112</v>
      </c>
      <c r="Y4933" t="s">
        <v>113</v>
      </c>
      <c r="Z4933" t="s">
        <v>152</v>
      </c>
      <c r="AA4933" t="s">
        <v>153</v>
      </c>
      <c r="AB4933" t="s">
        <v>273</v>
      </c>
      <c r="AC4933" t="s">
        <v>274</v>
      </c>
      <c r="AD4933" t="s">
        <v>3201</v>
      </c>
      <c r="AF4933" t="s">
        <v>186</v>
      </c>
      <c r="AG4933" t="s">
        <v>56</v>
      </c>
      <c r="AH4933" t="s">
        <v>56</v>
      </c>
      <c r="AI4933" t="s">
        <v>46</v>
      </c>
      <c r="AJ4933" t="s">
        <v>56</v>
      </c>
      <c r="AK4933" t="s">
        <v>56</v>
      </c>
      <c r="AL4933" t="s">
        <v>56</v>
      </c>
      <c r="AM4933" t="s">
        <v>56</v>
      </c>
      <c r="AN4933" t="s">
        <v>56</v>
      </c>
      <c r="AO4933" t="s">
        <v>46</v>
      </c>
      <c r="AP4933" t="s">
        <v>56</v>
      </c>
      <c r="AQ4933" t="s">
        <v>56</v>
      </c>
      <c r="AR4933" t="s">
        <v>56</v>
      </c>
      <c r="AS4933" t="s">
        <v>56</v>
      </c>
      <c r="AT4933" t="s">
        <v>56</v>
      </c>
      <c r="AU4933" t="s">
        <v>56</v>
      </c>
      <c r="AV4933" t="s">
        <v>56</v>
      </c>
      <c r="AW4933" t="s">
        <v>56</v>
      </c>
    </row>
    <row r="4934" spans="1:49" x14ac:dyDescent="0.3">
      <c r="A4934" t="str">
        <f t="shared" si="386"/>
        <v>VŠMU</v>
      </c>
      <c r="B4934" t="str">
        <f t="shared" si="387"/>
        <v>P</v>
      </c>
      <c r="C4934">
        <f t="shared" si="388"/>
        <v>0.89999999999999991</v>
      </c>
      <c r="D4934">
        <f t="shared" si="389"/>
        <v>1</v>
      </c>
      <c r="E4934">
        <f t="shared" si="390"/>
        <v>0.89999999999999991</v>
      </c>
      <c r="G4934" t="s">
        <v>6015</v>
      </c>
      <c r="H4934" t="s">
        <v>39</v>
      </c>
      <c r="I4934" s="58" t="s">
        <v>90</v>
      </c>
      <c r="J4934" s="58" t="s">
        <v>41</v>
      </c>
      <c r="K4934" s="58" t="s">
        <v>42</v>
      </c>
      <c r="N4934" t="s">
        <v>43</v>
      </c>
      <c r="S4934" t="s">
        <v>737</v>
      </c>
      <c r="T4934" t="s">
        <v>45</v>
      </c>
      <c r="U4934" t="s">
        <v>46</v>
      </c>
      <c r="V4934" t="s">
        <v>46</v>
      </c>
      <c r="W4934" t="s">
        <v>111</v>
      </c>
      <c r="X4934" t="s">
        <v>112</v>
      </c>
      <c r="Y4934" t="s">
        <v>113</v>
      </c>
      <c r="Z4934" t="s">
        <v>152</v>
      </c>
      <c r="AA4934" t="s">
        <v>153</v>
      </c>
      <c r="AB4934" t="s">
        <v>604</v>
      </c>
      <c r="AC4934" t="s">
        <v>605</v>
      </c>
      <c r="AD4934" t="s">
        <v>3059</v>
      </c>
      <c r="AF4934" t="s">
        <v>55</v>
      </c>
      <c r="AG4934" t="s">
        <v>46</v>
      </c>
      <c r="AH4934" t="s">
        <v>56</v>
      </c>
      <c r="AI4934" t="s">
        <v>56</v>
      </c>
      <c r="AJ4934" t="s">
        <v>56</v>
      </c>
      <c r="AK4934" t="s">
        <v>56</v>
      </c>
      <c r="AL4934" t="s">
        <v>56</v>
      </c>
      <c r="AM4934" t="s">
        <v>56</v>
      </c>
      <c r="AN4934" t="s">
        <v>56</v>
      </c>
      <c r="AO4934" t="s">
        <v>56</v>
      </c>
      <c r="AP4934" t="s">
        <v>56</v>
      </c>
      <c r="AQ4934" t="s">
        <v>56</v>
      </c>
      <c r="AR4934" t="s">
        <v>56</v>
      </c>
      <c r="AS4934" t="s">
        <v>56</v>
      </c>
      <c r="AT4934" t="s">
        <v>56</v>
      </c>
      <c r="AU4934" t="s">
        <v>56</v>
      </c>
      <c r="AV4934" t="s">
        <v>56</v>
      </c>
      <c r="AW4934" t="s">
        <v>56</v>
      </c>
    </row>
    <row r="4935" spans="1:49" x14ac:dyDescent="0.3">
      <c r="A4935" t="str">
        <f t="shared" si="386"/>
        <v>VŠMU</v>
      </c>
      <c r="B4935" t="str">
        <f t="shared" si="387"/>
        <v>P</v>
      </c>
      <c r="C4935">
        <f t="shared" si="388"/>
        <v>0.89999999999999991</v>
      </c>
      <c r="D4935">
        <f t="shared" si="389"/>
        <v>1</v>
      </c>
      <c r="E4935">
        <f t="shared" si="390"/>
        <v>0.89999999999999991</v>
      </c>
      <c r="G4935" t="s">
        <v>6016</v>
      </c>
      <c r="H4935" t="s">
        <v>39</v>
      </c>
      <c r="I4935" s="58" t="s">
        <v>90</v>
      </c>
      <c r="J4935" s="58" t="s">
        <v>41</v>
      </c>
      <c r="K4935" s="58" t="s">
        <v>42</v>
      </c>
      <c r="N4935" t="s">
        <v>43</v>
      </c>
      <c r="S4935" t="s">
        <v>737</v>
      </c>
      <c r="T4935" t="s">
        <v>45</v>
      </c>
      <c r="U4935" t="s">
        <v>46</v>
      </c>
      <c r="V4935" t="s">
        <v>46</v>
      </c>
      <c r="W4935" t="s">
        <v>111</v>
      </c>
      <c r="X4935" t="s">
        <v>112</v>
      </c>
      <c r="Y4935" t="s">
        <v>113</v>
      </c>
      <c r="Z4935" t="s">
        <v>152</v>
      </c>
      <c r="AA4935" t="s">
        <v>153</v>
      </c>
      <c r="AB4935" t="s">
        <v>604</v>
      </c>
      <c r="AC4935" t="s">
        <v>605</v>
      </c>
      <c r="AD4935" t="s">
        <v>3059</v>
      </c>
      <c r="AF4935" t="s">
        <v>55</v>
      </c>
      <c r="AG4935" t="s">
        <v>46</v>
      </c>
      <c r="AH4935" t="s">
        <v>56</v>
      </c>
      <c r="AI4935" t="s">
        <v>56</v>
      </c>
      <c r="AJ4935" t="s">
        <v>56</v>
      </c>
      <c r="AK4935" t="s">
        <v>56</v>
      </c>
      <c r="AL4935" t="s">
        <v>56</v>
      </c>
      <c r="AM4935" t="s">
        <v>56</v>
      </c>
      <c r="AN4935" t="s">
        <v>56</v>
      </c>
      <c r="AO4935" t="s">
        <v>56</v>
      </c>
      <c r="AP4935" t="s">
        <v>56</v>
      </c>
      <c r="AQ4935" t="s">
        <v>56</v>
      </c>
      <c r="AR4935" t="s">
        <v>56</v>
      </c>
      <c r="AS4935" t="s">
        <v>56</v>
      </c>
      <c r="AT4935" t="s">
        <v>56</v>
      </c>
      <c r="AU4935" t="s">
        <v>56</v>
      </c>
      <c r="AV4935" t="s">
        <v>56</v>
      </c>
      <c r="AW4935" t="s">
        <v>56</v>
      </c>
    </row>
    <row r="4936" spans="1:49" x14ac:dyDescent="0.3">
      <c r="A4936" t="str">
        <f t="shared" si="386"/>
        <v>VŠMU</v>
      </c>
      <c r="B4936" t="str">
        <f t="shared" si="387"/>
        <v>P</v>
      </c>
      <c r="C4936">
        <f t="shared" si="388"/>
        <v>0.89999999999999991</v>
      </c>
      <c r="D4936">
        <f t="shared" si="389"/>
        <v>1</v>
      </c>
      <c r="E4936">
        <f t="shared" si="390"/>
        <v>0.89999999999999991</v>
      </c>
      <c r="G4936" t="s">
        <v>6017</v>
      </c>
      <c r="H4936" t="s">
        <v>39</v>
      </c>
      <c r="I4936" s="58" t="s">
        <v>90</v>
      </c>
      <c r="J4936" s="58" t="s">
        <v>41</v>
      </c>
      <c r="K4936" s="58" t="s">
        <v>42</v>
      </c>
      <c r="N4936" t="s">
        <v>43</v>
      </c>
      <c r="S4936" t="s">
        <v>737</v>
      </c>
      <c r="T4936" t="s">
        <v>45</v>
      </c>
      <c r="U4936" t="s">
        <v>46</v>
      </c>
      <c r="V4936" t="s">
        <v>46</v>
      </c>
      <c r="W4936" t="s">
        <v>111</v>
      </c>
      <c r="X4936" t="s">
        <v>112</v>
      </c>
      <c r="Y4936" t="s">
        <v>113</v>
      </c>
      <c r="Z4936" t="s">
        <v>152</v>
      </c>
      <c r="AA4936" t="s">
        <v>153</v>
      </c>
      <c r="AB4936" t="s">
        <v>604</v>
      </c>
      <c r="AC4936" t="s">
        <v>605</v>
      </c>
      <c r="AD4936" t="s">
        <v>3059</v>
      </c>
      <c r="AF4936" t="s">
        <v>55</v>
      </c>
      <c r="AG4936" t="s">
        <v>46</v>
      </c>
      <c r="AH4936" t="s">
        <v>56</v>
      </c>
      <c r="AI4936" t="s">
        <v>56</v>
      </c>
      <c r="AJ4936" t="s">
        <v>56</v>
      </c>
      <c r="AK4936" t="s">
        <v>56</v>
      </c>
      <c r="AL4936" t="s">
        <v>56</v>
      </c>
      <c r="AM4936" t="s">
        <v>56</v>
      </c>
      <c r="AN4936" t="s">
        <v>56</v>
      </c>
      <c r="AO4936" t="s">
        <v>56</v>
      </c>
      <c r="AP4936" t="s">
        <v>56</v>
      </c>
      <c r="AQ4936" t="s">
        <v>56</v>
      </c>
      <c r="AR4936" t="s">
        <v>56</v>
      </c>
      <c r="AS4936" t="s">
        <v>56</v>
      </c>
      <c r="AT4936" t="s">
        <v>56</v>
      </c>
      <c r="AU4936" t="s">
        <v>56</v>
      </c>
      <c r="AV4936" t="s">
        <v>56</v>
      </c>
      <c r="AW4936" t="s">
        <v>56</v>
      </c>
    </row>
    <row r="4937" spans="1:49" x14ac:dyDescent="0.3">
      <c r="A4937" t="str">
        <f t="shared" si="386"/>
        <v>VŠMU</v>
      </c>
      <c r="B4937" t="str">
        <f t="shared" si="387"/>
        <v>P</v>
      </c>
      <c r="C4937">
        <f t="shared" si="388"/>
        <v>0.89999999999999991</v>
      </c>
      <c r="D4937">
        <f t="shared" si="389"/>
        <v>1</v>
      </c>
      <c r="E4937">
        <f t="shared" si="390"/>
        <v>0.89999999999999991</v>
      </c>
      <c r="G4937" t="s">
        <v>6018</v>
      </c>
      <c r="H4937" t="s">
        <v>39</v>
      </c>
      <c r="I4937" s="58" t="s">
        <v>90</v>
      </c>
      <c r="J4937" s="58" t="s">
        <v>41</v>
      </c>
      <c r="K4937" s="58" t="s">
        <v>42</v>
      </c>
      <c r="N4937" t="s">
        <v>43</v>
      </c>
      <c r="S4937" t="s">
        <v>737</v>
      </c>
      <c r="T4937" t="s">
        <v>45</v>
      </c>
      <c r="U4937" t="s">
        <v>46</v>
      </c>
      <c r="V4937" t="s">
        <v>46</v>
      </c>
      <c r="W4937" t="s">
        <v>111</v>
      </c>
      <c r="X4937" t="s">
        <v>112</v>
      </c>
      <c r="Y4937" t="s">
        <v>113</v>
      </c>
      <c r="Z4937" t="s">
        <v>152</v>
      </c>
      <c r="AA4937" t="s">
        <v>153</v>
      </c>
      <c r="AB4937" t="s">
        <v>604</v>
      </c>
      <c r="AC4937" t="s">
        <v>605</v>
      </c>
      <c r="AD4937" t="s">
        <v>3059</v>
      </c>
      <c r="AF4937" t="s">
        <v>55</v>
      </c>
      <c r="AG4937" t="s">
        <v>46</v>
      </c>
      <c r="AH4937" t="s">
        <v>56</v>
      </c>
      <c r="AI4937" t="s">
        <v>56</v>
      </c>
      <c r="AJ4937" t="s">
        <v>56</v>
      </c>
      <c r="AK4937" t="s">
        <v>56</v>
      </c>
      <c r="AL4937" t="s">
        <v>56</v>
      </c>
      <c r="AM4937" t="s">
        <v>56</v>
      </c>
      <c r="AN4937" t="s">
        <v>56</v>
      </c>
      <c r="AO4937" t="s">
        <v>56</v>
      </c>
      <c r="AP4937" t="s">
        <v>56</v>
      </c>
      <c r="AQ4937" t="s">
        <v>56</v>
      </c>
      <c r="AR4937" t="s">
        <v>56</v>
      </c>
      <c r="AS4937" t="s">
        <v>56</v>
      </c>
      <c r="AT4937" t="s">
        <v>56</v>
      </c>
      <c r="AU4937" t="s">
        <v>56</v>
      </c>
      <c r="AV4937" t="s">
        <v>56</v>
      </c>
      <c r="AW4937" t="s">
        <v>56</v>
      </c>
    </row>
    <row r="4938" spans="1:49" x14ac:dyDescent="0.3">
      <c r="A4938" t="str">
        <f t="shared" si="386"/>
        <v>VŠMU</v>
      </c>
      <c r="B4938" t="str">
        <f t="shared" si="387"/>
        <v>P</v>
      </c>
      <c r="C4938">
        <f t="shared" si="388"/>
        <v>0.89999999999999991</v>
      </c>
      <c r="D4938">
        <f t="shared" si="389"/>
        <v>0.5</v>
      </c>
      <c r="E4938">
        <f t="shared" si="390"/>
        <v>0.44999999999999996</v>
      </c>
      <c r="G4938" t="s">
        <v>6019</v>
      </c>
      <c r="H4938" t="s">
        <v>39</v>
      </c>
      <c r="I4938" s="58" t="s">
        <v>90</v>
      </c>
      <c r="J4938" s="58" t="s">
        <v>41</v>
      </c>
      <c r="K4938" s="58" t="s">
        <v>42</v>
      </c>
      <c r="N4938" t="s">
        <v>43</v>
      </c>
      <c r="S4938" t="s">
        <v>737</v>
      </c>
      <c r="T4938" t="s">
        <v>45</v>
      </c>
      <c r="U4938" t="s">
        <v>46</v>
      </c>
      <c r="V4938" t="s">
        <v>46</v>
      </c>
      <c r="W4938" t="s">
        <v>111</v>
      </c>
      <c r="X4938" t="s">
        <v>112</v>
      </c>
      <c r="Y4938" t="s">
        <v>113</v>
      </c>
      <c r="Z4938" t="s">
        <v>152</v>
      </c>
      <c r="AA4938" t="s">
        <v>153</v>
      </c>
      <c r="AB4938" t="s">
        <v>604</v>
      </c>
      <c r="AC4938" t="s">
        <v>605</v>
      </c>
      <c r="AD4938" t="s">
        <v>3059</v>
      </c>
      <c r="AF4938" t="s">
        <v>55</v>
      </c>
      <c r="AG4938" t="s">
        <v>46</v>
      </c>
      <c r="AH4938" t="s">
        <v>56</v>
      </c>
      <c r="AI4938" t="s">
        <v>56</v>
      </c>
      <c r="AJ4938" t="s">
        <v>56</v>
      </c>
      <c r="AK4938" t="s">
        <v>56</v>
      </c>
      <c r="AL4938" t="s">
        <v>56</v>
      </c>
      <c r="AM4938" t="s">
        <v>56</v>
      </c>
      <c r="AN4938" t="s">
        <v>56</v>
      </c>
      <c r="AO4938" t="s">
        <v>56</v>
      </c>
      <c r="AP4938" t="s">
        <v>56</v>
      </c>
      <c r="AQ4938" t="s">
        <v>56</v>
      </c>
      <c r="AR4938" t="s">
        <v>56</v>
      </c>
      <c r="AS4938" t="s">
        <v>56</v>
      </c>
      <c r="AT4938" t="s">
        <v>56</v>
      </c>
      <c r="AU4938" t="s">
        <v>56</v>
      </c>
      <c r="AV4938" t="s">
        <v>56</v>
      </c>
      <c r="AW4938" t="s">
        <v>56</v>
      </c>
    </row>
    <row r="4939" spans="1:49" x14ac:dyDescent="0.3">
      <c r="A4939" t="str">
        <f t="shared" si="386"/>
        <v>VŠMU</v>
      </c>
      <c r="B4939" t="str">
        <f t="shared" si="387"/>
        <v>P</v>
      </c>
      <c r="C4939">
        <f t="shared" si="388"/>
        <v>0.89999999999999991</v>
      </c>
      <c r="D4939">
        <f t="shared" si="389"/>
        <v>0.5</v>
      </c>
      <c r="E4939">
        <f t="shared" si="390"/>
        <v>0.44999999999999996</v>
      </c>
      <c r="G4939" t="s">
        <v>6019</v>
      </c>
      <c r="H4939" t="s">
        <v>39</v>
      </c>
      <c r="I4939" s="58" t="s">
        <v>90</v>
      </c>
      <c r="J4939" s="58" t="s">
        <v>41</v>
      </c>
      <c r="K4939" s="58" t="s">
        <v>42</v>
      </c>
      <c r="N4939" t="s">
        <v>43</v>
      </c>
      <c r="S4939" t="s">
        <v>72</v>
      </c>
      <c r="T4939" t="s">
        <v>45</v>
      </c>
      <c r="U4939" t="s">
        <v>46</v>
      </c>
      <c r="V4939" t="s">
        <v>46</v>
      </c>
      <c r="W4939" t="s">
        <v>111</v>
      </c>
      <c r="X4939" t="s">
        <v>112</v>
      </c>
      <c r="Y4939" t="s">
        <v>113</v>
      </c>
      <c r="Z4939" t="s">
        <v>152</v>
      </c>
      <c r="AA4939" t="s">
        <v>153</v>
      </c>
      <c r="AB4939" t="s">
        <v>604</v>
      </c>
      <c r="AC4939" t="s">
        <v>605</v>
      </c>
      <c r="AD4939" t="s">
        <v>3059</v>
      </c>
      <c r="AF4939" t="s">
        <v>55</v>
      </c>
      <c r="AG4939" t="s">
        <v>46</v>
      </c>
      <c r="AH4939" t="s">
        <v>56</v>
      </c>
      <c r="AI4939" t="s">
        <v>56</v>
      </c>
      <c r="AJ4939" t="s">
        <v>56</v>
      </c>
      <c r="AK4939" t="s">
        <v>56</v>
      </c>
      <c r="AL4939" t="s">
        <v>56</v>
      </c>
      <c r="AM4939" t="s">
        <v>56</v>
      </c>
      <c r="AN4939" t="s">
        <v>56</v>
      </c>
      <c r="AO4939" t="s">
        <v>56</v>
      </c>
      <c r="AP4939" t="s">
        <v>56</v>
      </c>
      <c r="AQ4939" t="s">
        <v>56</v>
      </c>
      <c r="AR4939" t="s">
        <v>56</v>
      </c>
      <c r="AS4939" t="s">
        <v>56</v>
      </c>
      <c r="AT4939" t="s">
        <v>56</v>
      </c>
      <c r="AU4939" t="s">
        <v>56</v>
      </c>
      <c r="AV4939" t="s">
        <v>56</v>
      </c>
      <c r="AW4939" t="s">
        <v>56</v>
      </c>
    </row>
    <row r="4940" spans="1:49" x14ac:dyDescent="0.3">
      <c r="A4940" t="str">
        <f t="shared" si="386"/>
        <v>KU</v>
      </c>
      <c r="B4940" t="str">
        <f t="shared" si="387"/>
        <v>P</v>
      </c>
      <c r="C4940">
        <f t="shared" si="388"/>
        <v>0.89999999999999991</v>
      </c>
      <c r="D4940">
        <f t="shared" si="389"/>
        <v>1</v>
      </c>
      <c r="E4940">
        <f t="shared" si="390"/>
        <v>0.89999999999999991</v>
      </c>
      <c r="G4940" t="s">
        <v>6020</v>
      </c>
      <c r="H4940" t="s">
        <v>39</v>
      </c>
      <c r="I4940" s="58" t="s">
        <v>90</v>
      </c>
      <c r="J4940" s="58" t="s">
        <v>41</v>
      </c>
      <c r="K4940" s="58" t="s">
        <v>42</v>
      </c>
      <c r="N4940" t="s">
        <v>43</v>
      </c>
      <c r="S4940" t="s">
        <v>69</v>
      </c>
      <c r="T4940" t="s">
        <v>45</v>
      </c>
      <c r="U4940" t="s">
        <v>149</v>
      </c>
      <c r="V4940" t="s">
        <v>149</v>
      </c>
      <c r="W4940" t="s">
        <v>4216</v>
      </c>
      <c r="X4940" t="s">
        <v>4217</v>
      </c>
      <c r="Y4940" t="s">
        <v>4218</v>
      </c>
      <c r="Z4940" t="s">
        <v>382</v>
      </c>
      <c r="AA4940" t="s">
        <v>5104</v>
      </c>
      <c r="AB4940" t="s">
        <v>1279</v>
      </c>
      <c r="AC4940" t="s">
        <v>5105</v>
      </c>
      <c r="AD4940" t="s">
        <v>6005</v>
      </c>
      <c r="AF4940" t="s">
        <v>758</v>
      </c>
      <c r="AG4940" t="s">
        <v>56</v>
      </c>
      <c r="AH4940" t="s">
        <v>56</v>
      </c>
      <c r="AI4940" t="s">
        <v>46</v>
      </c>
      <c r="AJ4940" t="s">
        <v>56</v>
      </c>
      <c r="AK4940" t="s">
        <v>56</v>
      </c>
      <c r="AL4940" t="s">
        <v>56</v>
      </c>
      <c r="AM4940" t="s">
        <v>56</v>
      </c>
      <c r="AN4940" t="s">
        <v>56</v>
      </c>
      <c r="AO4940" t="s">
        <v>56</v>
      </c>
      <c r="AP4940" t="s">
        <v>56</v>
      </c>
      <c r="AQ4940" t="s">
        <v>56</v>
      </c>
      <c r="AR4940" t="s">
        <v>56</v>
      </c>
      <c r="AS4940" t="s">
        <v>56</v>
      </c>
      <c r="AT4940" t="s">
        <v>56</v>
      </c>
      <c r="AU4940" t="s">
        <v>56</v>
      </c>
      <c r="AV4940" t="s">
        <v>56</v>
      </c>
      <c r="AW4940" t="s">
        <v>56</v>
      </c>
    </row>
    <row r="4941" spans="1:49" x14ac:dyDescent="0.3">
      <c r="A4941" t="str">
        <f t="shared" si="386"/>
        <v>KU</v>
      </c>
      <c r="B4941" t="str">
        <f t="shared" si="387"/>
        <v>P</v>
      </c>
      <c r="C4941">
        <f t="shared" si="388"/>
        <v>0.89999999999999991</v>
      </c>
      <c r="D4941">
        <f t="shared" si="389"/>
        <v>1</v>
      </c>
      <c r="E4941">
        <f t="shared" si="390"/>
        <v>0.89999999999999991</v>
      </c>
      <c r="G4941" t="s">
        <v>6021</v>
      </c>
      <c r="H4941" t="s">
        <v>39</v>
      </c>
      <c r="I4941" s="58" t="s">
        <v>90</v>
      </c>
      <c r="J4941" s="58" t="s">
        <v>41</v>
      </c>
      <c r="K4941" s="58" t="s">
        <v>42</v>
      </c>
      <c r="N4941" t="s">
        <v>43</v>
      </c>
      <c r="S4941" t="s">
        <v>69</v>
      </c>
      <c r="T4941" t="s">
        <v>45</v>
      </c>
      <c r="U4941" t="s">
        <v>46</v>
      </c>
      <c r="V4941" t="s">
        <v>46</v>
      </c>
      <c r="W4941" t="s">
        <v>4216</v>
      </c>
      <c r="X4941" t="s">
        <v>4217</v>
      </c>
      <c r="Y4941" t="s">
        <v>4218</v>
      </c>
      <c r="Z4941" t="s">
        <v>382</v>
      </c>
      <c r="AA4941" t="s">
        <v>5104</v>
      </c>
      <c r="AB4941" t="s">
        <v>1279</v>
      </c>
      <c r="AC4941" t="s">
        <v>5105</v>
      </c>
      <c r="AD4941" t="s">
        <v>6005</v>
      </c>
      <c r="AF4941" t="s">
        <v>758</v>
      </c>
      <c r="AG4941" t="s">
        <v>56</v>
      </c>
      <c r="AH4941" t="s">
        <v>56</v>
      </c>
      <c r="AI4941" t="s">
        <v>46</v>
      </c>
      <c r="AJ4941" t="s">
        <v>56</v>
      </c>
      <c r="AK4941" t="s">
        <v>56</v>
      </c>
      <c r="AL4941" t="s">
        <v>56</v>
      </c>
      <c r="AM4941" t="s">
        <v>56</v>
      </c>
      <c r="AN4941" t="s">
        <v>56</v>
      </c>
      <c r="AO4941" t="s">
        <v>56</v>
      </c>
      <c r="AP4941" t="s">
        <v>56</v>
      </c>
      <c r="AQ4941" t="s">
        <v>56</v>
      </c>
      <c r="AR4941" t="s">
        <v>56</v>
      </c>
      <c r="AS4941" t="s">
        <v>56</v>
      </c>
      <c r="AT4941" t="s">
        <v>56</v>
      </c>
      <c r="AU4941" t="s">
        <v>56</v>
      </c>
      <c r="AV4941" t="s">
        <v>56</v>
      </c>
      <c r="AW4941" t="s">
        <v>56</v>
      </c>
    </row>
    <row r="4942" spans="1:49" x14ac:dyDescent="0.3">
      <c r="A4942" t="str">
        <f t="shared" si="386"/>
        <v>KU</v>
      </c>
      <c r="B4942" t="str">
        <f t="shared" si="387"/>
        <v>P</v>
      </c>
      <c r="C4942">
        <f t="shared" si="388"/>
        <v>0.89999999999999991</v>
      </c>
      <c r="D4942">
        <f t="shared" si="389"/>
        <v>1</v>
      </c>
      <c r="E4942">
        <f t="shared" si="390"/>
        <v>0.89999999999999991</v>
      </c>
      <c r="G4942" t="s">
        <v>6022</v>
      </c>
      <c r="H4942" t="s">
        <v>39</v>
      </c>
      <c r="I4942" s="58" t="s">
        <v>90</v>
      </c>
      <c r="J4942" s="58" t="s">
        <v>41</v>
      </c>
      <c r="K4942" s="58" t="s">
        <v>42</v>
      </c>
      <c r="N4942" t="s">
        <v>43</v>
      </c>
      <c r="S4942" t="s">
        <v>69</v>
      </c>
      <c r="T4942" t="s">
        <v>45</v>
      </c>
      <c r="U4942" t="s">
        <v>149</v>
      </c>
      <c r="V4942" t="s">
        <v>149</v>
      </c>
      <c r="W4942" t="s">
        <v>4216</v>
      </c>
      <c r="X4942" t="s">
        <v>4217</v>
      </c>
      <c r="Y4942" t="s">
        <v>4218</v>
      </c>
      <c r="Z4942" t="s">
        <v>382</v>
      </c>
      <c r="AA4942" t="s">
        <v>5104</v>
      </c>
      <c r="AB4942" t="s">
        <v>1279</v>
      </c>
      <c r="AC4942" t="s">
        <v>5105</v>
      </c>
      <c r="AD4942" t="s">
        <v>6005</v>
      </c>
      <c r="AF4942" t="s">
        <v>758</v>
      </c>
      <c r="AG4942" t="s">
        <v>56</v>
      </c>
      <c r="AH4942" t="s">
        <v>56</v>
      </c>
      <c r="AI4942" t="s">
        <v>46</v>
      </c>
      <c r="AJ4942" t="s">
        <v>56</v>
      </c>
      <c r="AK4942" t="s">
        <v>56</v>
      </c>
      <c r="AL4942" t="s">
        <v>56</v>
      </c>
      <c r="AM4942" t="s">
        <v>56</v>
      </c>
      <c r="AN4942" t="s">
        <v>56</v>
      </c>
      <c r="AO4942" t="s">
        <v>56</v>
      </c>
      <c r="AP4942" t="s">
        <v>56</v>
      </c>
      <c r="AQ4942" t="s">
        <v>56</v>
      </c>
      <c r="AR4942" t="s">
        <v>56</v>
      </c>
      <c r="AS4942" t="s">
        <v>56</v>
      </c>
      <c r="AT4942" t="s">
        <v>56</v>
      </c>
      <c r="AU4942" t="s">
        <v>56</v>
      </c>
      <c r="AV4942" t="s">
        <v>56</v>
      </c>
      <c r="AW4942" t="s">
        <v>56</v>
      </c>
    </row>
    <row r="4943" spans="1:49" x14ac:dyDescent="0.3">
      <c r="A4943" t="str">
        <f t="shared" si="386"/>
        <v>KU</v>
      </c>
      <c r="B4943" t="str">
        <f t="shared" si="387"/>
        <v>P</v>
      </c>
      <c r="C4943">
        <f t="shared" si="388"/>
        <v>0.89999999999999991</v>
      </c>
      <c r="D4943">
        <f t="shared" si="389"/>
        <v>1</v>
      </c>
      <c r="E4943">
        <f t="shared" si="390"/>
        <v>0.89999999999999991</v>
      </c>
      <c r="G4943" t="s">
        <v>6023</v>
      </c>
      <c r="H4943" t="s">
        <v>39</v>
      </c>
      <c r="I4943" s="58" t="s">
        <v>90</v>
      </c>
      <c r="J4943" s="58" t="s">
        <v>41</v>
      </c>
      <c r="K4943" s="58" t="s">
        <v>42</v>
      </c>
      <c r="N4943" t="s">
        <v>43</v>
      </c>
      <c r="S4943" t="s">
        <v>69</v>
      </c>
      <c r="T4943" t="s">
        <v>45</v>
      </c>
      <c r="U4943" t="s">
        <v>46</v>
      </c>
      <c r="V4943" t="s">
        <v>46</v>
      </c>
      <c r="W4943" t="s">
        <v>4216</v>
      </c>
      <c r="X4943" t="s">
        <v>4217</v>
      </c>
      <c r="Y4943" t="s">
        <v>4218</v>
      </c>
      <c r="Z4943" t="s">
        <v>382</v>
      </c>
      <c r="AA4943" t="s">
        <v>5104</v>
      </c>
      <c r="AB4943" t="s">
        <v>1279</v>
      </c>
      <c r="AC4943" t="s">
        <v>5105</v>
      </c>
      <c r="AD4943" t="s">
        <v>6005</v>
      </c>
      <c r="AF4943" t="s">
        <v>758</v>
      </c>
      <c r="AG4943" t="s">
        <v>56</v>
      </c>
      <c r="AH4943" t="s">
        <v>56</v>
      </c>
      <c r="AI4943" t="s">
        <v>46</v>
      </c>
      <c r="AJ4943" t="s">
        <v>56</v>
      </c>
      <c r="AK4943" t="s">
        <v>56</v>
      </c>
      <c r="AL4943" t="s">
        <v>56</v>
      </c>
      <c r="AM4943" t="s">
        <v>56</v>
      </c>
      <c r="AN4943" t="s">
        <v>56</v>
      </c>
      <c r="AO4943" t="s">
        <v>56</v>
      </c>
      <c r="AP4943" t="s">
        <v>56</v>
      </c>
      <c r="AQ4943" t="s">
        <v>56</v>
      </c>
      <c r="AR4943" t="s">
        <v>56</v>
      </c>
      <c r="AS4943" t="s">
        <v>56</v>
      </c>
      <c r="AT4943" t="s">
        <v>56</v>
      </c>
      <c r="AU4943" t="s">
        <v>56</v>
      </c>
      <c r="AV4943" t="s">
        <v>56</v>
      </c>
      <c r="AW4943" t="s">
        <v>56</v>
      </c>
    </row>
    <row r="4944" spans="1:49" x14ac:dyDescent="0.3">
      <c r="A4944" t="str">
        <f t="shared" si="386"/>
        <v>KU</v>
      </c>
      <c r="B4944" t="str">
        <f t="shared" si="387"/>
        <v>P</v>
      </c>
      <c r="C4944">
        <f t="shared" si="388"/>
        <v>0.89999999999999991</v>
      </c>
      <c r="D4944">
        <f t="shared" si="389"/>
        <v>1</v>
      </c>
      <c r="E4944">
        <f t="shared" si="390"/>
        <v>0.89999999999999991</v>
      </c>
      <c r="G4944" t="s">
        <v>6024</v>
      </c>
      <c r="H4944" t="s">
        <v>39</v>
      </c>
      <c r="I4944" s="58" t="s">
        <v>90</v>
      </c>
      <c r="J4944" s="58" t="s">
        <v>41</v>
      </c>
      <c r="K4944" s="58" t="s">
        <v>42</v>
      </c>
      <c r="N4944" t="s">
        <v>43</v>
      </c>
      <c r="S4944" t="s">
        <v>69</v>
      </c>
      <c r="T4944" t="s">
        <v>45</v>
      </c>
      <c r="U4944" t="s">
        <v>149</v>
      </c>
      <c r="V4944" t="s">
        <v>149</v>
      </c>
      <c r="W4944" t="s">
        <v>4216</v>
      </c>
      <c r="X4944" t="s">
        <v>4217</v>
      </c>
      <c r="Y4944" t="s">
        <v>4218</v>
      </c>
      <c r="Z4944" t="s">
        <v>382</v>
      </c>
      <c r="AA4944" t="s">
        <v>5104</v>
      </c>
      <c r="AB4944" t="s">
        <v>1279</v>
      </c>
      <c r="AC4944" t="s">
        <v>5105</v>
      </c>
      <c r="AD4944" t="s">
        <v>6005</v>
      </c>
      <c r="AF4944" t="s">
        <v>758</v>
      </c>
      <c r="AG4944" t="s">
        <v>56</v>
      </c>
      <c r="AH4944" t="s">
        <v>56</v>
      </c>
      <c r="AI4944" t="s">
        <v>46</v>
      </c>
      <c r="AJ4944" t="s">
        <v>56</v>
      </c>
      <c r="AK4944" t="s">
        <v>56</v>
      </c>
      <c r="AL4944" t="s">
        <v>56</v>
      </c>
      <c r="AM4944" t="s">
        <v>56</v>
      </c>
      <c r="AN4944" t="s">
        <v>56</v>
      </c>
      <c r="AO4944" t="s">
        <v>56</v>
      </c>
      <c r="AP4944" t="s">
        <v>56</v>
      </c>
      <c r="AQ4944" t="s">
        <v>56</v>
      </c>
      <c r="AR4944" t="s">
        <v>56</v>
      </c>
      <c r="AS4944" t="s">
        <v>56</v>
      </c>
      <c r="AT4944" t="s">
        <v>56</v>
      </c>
      <c r="AU4944" t="s">
        <v>56</v>
      </c>
      <c r="AV4944" t="s">
        <v>56</v>
      </c>
      <c r="AW4944" t="s">
        <v>56</v>
      </c>
    </row>
    <row r="4945" spans="1:49" x14ac:dyDescent="0.3">
      <c r="A4945" t="str">
        <f t="shared" si="386"/>
        <v>KU</v>
      </c>
      <c r="B4945" t="str">
        <f t="shared" si="387"/>
        <v>P</v>
      </c>
      <c r="C4945">
        <f t="shared" si="388"/>
        <v>0.89999999999999991</v>
      </c>
      <c r="D4945">
        <f t="shared" si="389"/>
        <v>1</v>
      </c>
      <c r="E4945">
        <f t="shared" si="390"/>
        <v>0.89999999999999991</v>
      </c>
      <c r="G4945" t="s">
        <v>6025</v>
      </c>
      <c r="H4945" t="s">
        <v>39</v>
      </c>
      <c r="I4945" s="58" t="s">
        <v>90</v>
      </c>
      <c r="J4945" s="58" t="s">
        <v>41</v>
      </c>
      <c r="K4945" s="58" t="s">
        <v>42</v>
      </c>
      <c r="N4945" t="s">
        <v>5002</v>
      </c>
      <c r="S4945" t="s">
        <v>69</v>
      </c>
      <c r="T4945" t="s">
        <v>45</v>
      </c>
      <c r="U4945" t="s">
        <v>46</v>
      </c>
      <c r="V4945" t="s">
        <v>46</v>
      </c>
      <c r="W4945" t="s">
        <v>4216</v>
      </c>
      <c r="X4945" t="s">
        <v>4217</v>
      </c>
      <c r="Y4945" t="s">
        <v>4218</v>
      </c>
      <c r="Z4945" t="s">
        <v>382</v>
      </c>
      <c r="AA4945" t="s">
        <v>5104</v>
      </c>
      <c r="AB4945" t="s">
        <v>1279</v>
      </c>
      <c r="AC4945" t="s">
        <v>5105</v>
      </c>
      <c r="AD4945" t="s">
        <v>6005</v>
      </c>
      <c r="AF4945" t="s">
        <v>758</v>
      </c>
      <c r="AG4945" t="s">
        <v>56</v>
      </c>
      <c r="AH4945" t="s">
        <v>56</v>
      </c>
      <c r="AI4945" t="s">
        <v>46</v>
      </c>
      <c r="AJ4945" t="s">
        <v>56</v>
      </c>
      <c r="AK4945" t="s">
        <v>56</v>
      </c>
      <c r="AL4945" t="s">
        <v>56</v>
      </c>
      <c r="AM4945" t="s">
        <v>56</v>
      </c>
      <c r="AN4945" t="s">
        <v>56</v>
      </c>
      <c r="AO4945" t="s">
        <v>56</v>
      </c>
      <c r="AP4945" t="s">
        <v>56</v>
      </c>
      <c r="AQ4945" t="s">
        <v>56</v>
      </c>
      <c r="AR4945" t="s">
        <v>56</v>
      </c>
      <c r="AS4945" t="s">
        <v>56</v>
      </c>
      <c r="AT4945" t="s">
        <v>56</v>
      </c>
      <c r="AU4945" t="s">
        <v>56</v>
      </c>
      <c r="AV4945" t="s">
        <v>56</v>
      </c>
      <c r="AW4945" t="s">
        <v>56</v>
      </c>
    </row>
    <row r="4946" spans="1:49" x14ac:dyDescent="0.3">
      <c r="A4946" t="str">
        <f t="shared" si="386"/>
        <v>AU</v>
      </c>
      <c r="B4946" t="str">
        <f t="shared" si="387"/>
        <v>P</v>
      </c>
      <c r="C4946">
        <f t="shared" si="388"/>
        <v>0.89999999999999991</v>
      </c>
      <c r="D4946">
        <f t="shared" si="389"/>
        <v>0.33333333333333331</v>
      </c>
      <c r="E4946">
        <f t="shared" si="390"/>
        <v>0.29999999999999993</v>
      </c>
      <c r="G4946" t="s">
        <v>6026</v>
      </c>
      <c r="H4946" t="s">
        <v>39</v>
      </c>
      <c r="I4946" s="58" t="s">
        <v>133</v>
      </c>
      <c r="J4946" s="58" t="s">
        <v>41</v>
      </c>
      <c r="K4946" s="58" t="s">
        <v>42</v>
      </c>
      <c r="N4946" t="s">
        <v>43</v>
      </c>
      <c r="S4946" t="s">
        <v>737</v>
      </c>
      <c r="T4946" t="s">
        <v>45</v>
      </c>
      <c r="U4946" t="s">
        <v>46</v>
      </c>
      <c r="V4946" t="s">
        <v>46</v>
      </c>
      <c r="W4946" t="s">
        <v>156</v>
      </c>
      <c r="X4946" t="s">
        <v>6458</v>
      </c>
      <c r="Y4946" t="s">
        <v>157</v>
      </c>
      <c r="Z4946" t="s">
        <v>158</v>
      </c>
      <c r="AA4946" t="s">
        <v>159</v>
      </c>
      <c r="AB4946" t="s">
        <v>738</v>
      </c>
      <c r="AC4946" t="s">
        <v>739</v>
      </c>
      <c r="AD4946" t="s">
        <v>2172</v>
      </c>
      <c r="AF4946" t="s">
        <v>55</v>
      </c>
      <c r="AG4946" t="s">
        <v>46</v>
      </c>
      <c r="AH4946" t="s">
        <v>56</v>
      </c>
      <c r="AI4946" t="s">
        <v>56</v>
      </c>
      <c r="AJ4946" t="s">
        <v>56</v>
      </c>
      <c r="AK4946" t="s">
        <v>56</v>
      </c>
      <c r="AL4946" t="s">
        <v>56</v>
      </c>
      <c r="AM4946" t="s">
        <v>56</v>
      </c>
      <c r="AN4946" t="s">
        <v>56</v>
      </c>
      <c r="AO4946" t="s">
        <v>56</v>
      </c>
      <c r="AP4946" t="s">
        <v>56</v>
      </c>
      <c r="AQ4946" t="s">
        <v>56</v>
      </c>
      <c r="AR4946" t="s">
        <v>56</v>
      </c>
      <c r="AS4946" t="s">
        <v>56</v>
      </c>
      <c r="AT4946" t="s">
        <v>56</v>
      </c>
      <c r="AU4946" t="s">
        <v>56</v>
      </c>
      <c r="AV4946" t="s">
        <v>56</v>
      </c>
      <c r="AW4946" t="s">
        <v>56</v>
      </c>
    </row>
    <row r="4947" spans="1:49" x14ac:dyDescent="0.3">
      <c r="A4947" t="str">
        <f t="shared" si="386"/>
        <v>AU</v>
      </c>
      <c r="B4947" t="str">
        <f t="shared" si="387"/>
        <v>P</v>
      </c>
      <c r="C4947">
        <f t="shared" si="388"/>
        <v>0.89999999999999991</v>
      </c>
      <c r="D4947">
        <f t="shared" si="389"/>
        <v>0.33333333333333331</v>
      </c>
      <c r="E4947">
        <f t="shared" si="390"/>
        <v>0.29999999999999993</v>
      </c>
      <c r="G4947" t="s">
        <v>6026</v>
      </c>
      <c r="H4947" t="s">
        <v>39</v>
      </c>
      <c r="I4947" s="58" t="s">
        <v>133</v>
      </c>
      <c r="J4947" s="58" t="s">
        <v>41</v>
      </c>
      <c r="K4947" s="58" t="s">
        <v>42</v>
      </c>
      <c r="N4947" t="s">
        <v>43</v>
      </c>
      <c r="S4947" t="s">
        <v>72</v>
      </c>
      <c r="T4947" t="s">
        <v>45</v>
      </c>
      <c r="U4947" t="s">
        <v>46</v>
      </c>
      <c r="V4947" t="s">
        <v>46</v>
      </c>
      <c r="W4947" t="s">
        <v>156</v>
      </c>
      <c r="X4947" t="s">
        <v>6458</v>
      </c>
      <c r="Y4947" t="s">
        <v>157</v>
      </c>
      <c r="Z4947" t="s">
        <v>158</v>
      </c>
      <c r="AA4947" t="s">
        <v>159</v>
      </c>
      <c r="AB4947" t="s">
        <v>337</v>
      </c>
      <c r="AC4947" t="s">
        <v>338</v>
      </c>
      <c r="AD4947" t="s">
        <v>2172</v>
      </c>
      <c r="AF4947" t="s">
        <v>55</v>
      </c>
      <c r="AG4947" t="s">
        <v>46</v>
      </c>
      <c r="AH4947" t="s">
        <v>56</v>
      </c>
      <c r="AI4947" t="s">
        <v>56</v>
      </c>
      <c r="AJ4947" t="s">
        <v>56</v>
      </c>
      <c r="AK4947" t="s">
        <v>56</v>
      </c>
      <c r="AL4947" t="s">
        <v>56</v>
      </c>
      <c r="AM4947" t="s">
        <v>56</v>
      </c>
      <c r="AN4947" t="s">
        <v>56</v>
      </c>
      <c r="AO4947" t="s">
        <v>56</v>
      </c>
      <c r="AP4947" t="s">
        <v>56</v>
      </c>
      <c r="AQ4947" t="s">
        <v>56</v>
      </c>
      <c r="AR4947" t="s">
        <v>56</v>
      </c>
      <c r="AS4947" t="s">
        <v>56</v>
      </c>
      <c r="AT4947" t="s">
        <v>56</v>
      </c>
      <c r="AU4947" t="s">
        <v>56</v>
      </c>
      <c r="AV4947" t="s">
        <v>46</v>
      </c>
      <c r="AW4947" t="s">
        <v>56</v>
      </c>
    </row>
    <row r="4948" spans="1:49" x14ac:dyDescent="0.3">
      <c r="A4948" t="str">
        <f t="shared" si="386"/>
        <v>VŠMU</v>
      </c>
      <c r="B4948" t="str">
        <f t="shared" si="387"/>
        <v>P</v>
      </c>
      <c r="C4948">
        <f t="shared" si="388"/>
        <v>0.89999999999999991</v>
      </c>
      <c r="D4948">
        <f t="shared" si="389"/>
        <v>0.33333333333333331</v>
      </c>
      <c r="E4948">
        <f t="shared" si="390"/>
        <v>0.29999999999999993</v>
      </c>
      <c r="G4948" t="s">
        <v>6026</v>
      </c>
      <c r="H4948" t="s">
        <v>39</v>
      </c>
      <c r="I4948" s="58" t="s">
        <v>133</v>
      </c>
      <c r="J4948" s="58" t="s">
        <v>41</v>
      </c>
      <c r="K4948" s="58" t="s">
        <v>42</v>
      </c>
      <c r="N4948" t="s">
        <v>43</v>
      </c>
      <c r="S4948" t="s">
        <v>6027</v>
      </c>
      <c r="T4948" t="s">
        <v>45</v>
      </c>
      <c r="U4948" t="s">
        <v>46</v>
      </c>
      <c r="V4948" t="s">
        <v>46</v>
      </c>
      <c r="W4948" t="s">
        <v>111</v>
      </c>
      <c r="X4948" t="s">
        <v>112</v>
      </c>
      <c r="Y4948" t="s">
        <v>113</v>
      </c>
      <c r="Z4948" t="s">
        <v>152</v>
      </c>
      <c r="AA4948" t="s">
        <v>153</v>
      </c>
      <c r="AB4948" t="s">
        <v>238</v>
      </c>
      <c r="AC4948" t="s">
        <v>239</v>
      </c>
      <c r="AD4948" t="s">
        <v>2172</v>
      </c>
      <c r="AF4948" t="s">
        <v>55</v>
      </c>
      <c r="AG4948" t="s">
        <v>46</v>
      </c>
      <c r="AH4948" t="s">
        <v>56</v>
      </c>
      <c r="AI4948" t="s">
        <v>56</v>
      </c>
      <c r="AJ4948" t="s">
        <v>56</v>
      </c>
      <c r="AK4948" t="s">
        <v>56</v>
      </c>
      <c r="AL4948" t="s">
        <v>56</v>
      </c>
      <c r="AM4948" t="s">
        <v>56</v>
      </c>
      <c r="AN4948" t="s">
        <v>56</v>
      </c>
      <c r="AO4948" t="s">
        <v>56</v>
      </c>
      <c r="AP4948" t="s">
        <v>56</v>
      </c>
      <c r="AQ4948" t="s">
        <v>56</v>
      </c>
      <c r="AR4948" t="s">
        <v>56</v>
      </c>
      <c r="AS4948" t="s">
        <v>56</v>
      </c>
      <c r="AT4948" t="s">
        <v>56</v>
      </c>
      <c r="AU4948" t="s">
        <v>56</v>
      </c>
      <c r="AV4948" t="s">
        <v>56</v>
      </c>
      <c r="AW4948" t="s">
        <v>56</v>
      </c>
    </row>
    <row r="4949" spans="1:49" x14ac:dyDescent="0.3">
      <c r="A4949" t="str">
        <f t="shared" si="386"/>
        <v>VŠVU</v>
      </c>
      <c r="B4949" t="str">
        <f t="shared" si="387"/>
        <v>V</v>
      </c>
      <c r="C4949">
        <f t="shared" si="388"/>
        <v>0.78</v>
      </c>
      <c r="D4949">
        <f t="shared" si="389"/>
        <v>1</v>
      </c>
      <c r="E4949">
        <f t="shared" si="390"/>
        <v>0.78</v>
      </c>
      <c r="G4949" t="s">
        <v>6556</v>
      </c>
      <c r="H4949" t="s">
        <v>39</v>
      </c>
      <c r="I4949" s="58" t="s">
        <v>75</v>
      </c>
      <c r="J4949" s="58" t="s">
        <v>41</v>
      </c>
      <c r="K4949" s="58" t="s">
        <v>76</v>
      </c>
      <c r="N4949" t="s">
        <v>713</v>
      </c>
      <c r="P4949" t="s">
        <v>78</v>
      </c>
      <c r="Q4949" t="s">
        <v>79</v>
      </c>
      <c r="S4949" t="s">
        <v>80</v>
      </c>
      <c r="T4949" t="s">
        <v>45</v>
      </c>
      <c r="U4949" t="s">
        <v>46</v>
      </c>
      <c r="V4949" t="s">
        <v>46</v>
      </c>
      <c r="W4949" t="s">
        <v>764</v>
      </c>
      <c r="X4949" t="s">
        <v>765</v>
      </c>
      <c r="Y4949" t="s">
        <v>766</v>
      </c>
      <c r="Z4949" t="s">
        <v>767</v>
      </c>
      <c r="AB4949" t="s">
        <v>768</v>
      </c>
      <c r="AC4949" t="s">
        <v>769</v>
      </c>
      <c r="AD4949" t="s">
        <v>6188</v>
      </c>
      <c r="AF4949" t="s">
        <v>55</v>
      </c>
      <c r="AG4949" t="s">
        <v>46</v>
      </c>
      <c r="AH4949" t="s">
        <v>56</v>
      </c>
      <c r="AI4949" t="s">
        <v>56</v>
      </c>
      <c r="AJ4949" t="s">
        <v>56</v>
      </c>
      <c r="AK4949" t="s">
        <v>56</v>
      </c>
      <c r="AL4949" t="s">
        <v>56</v>
      </c>
      <c r="AM4949" t="s">
        <v>56</v>
      </c>
      <c r="AN4949" t="s">
        <v>56</v>
      </c>
      <c r="AO4949" t="s">
        <v>56</v>
      </c>
      <c r="AP4949" t="s">
        <v>56</v>
      </c>
      <c r="AQ4949" t="s">
        <v>56</v>
      </c>
      <c r="AR4949" t="s">
        <v>56</v>
      </c>
      <c r="AS4949" t="s">
        <v>56</v>
      </c>
      <c r="AT4949" t="s">
        <v>56</v>
      </c>
      <c r="AU4949" t="s">
        <v>56</v>
      </c>
      <c r="AV4949" t="s">
        <v>56</v>
      </c>
      <c r="AW4949" t="s">
        <v>56</v>
      </c>
    </row>
    <row r="4950" spans="1:49" x14ac:dyDescent="0.3">
      <c r="A4950" t="str">
        <f t="shared" si="386"/>
        <v>AU</v>
      </c>
      <c r="B4950" t="str">
        <f t="shared" si="387"/>
        <v>P</v>
      </c>
      <c r="C4950">
        <f t="shared" si="388"/>
        <v>1.7999999999999998</v>
      </c>
      <c r="D4950">
        <f t="shared" si="389"/>
        <v>0.33333333333333331</v>
      </c>
      <c r="E4950">
        <f t="shared" si="390"/>
        <v>0.59999999999999987</v>
      </c>
      <c r="G4950" t="s">
        <v>6028</v>
      </c>
      <c r="H4950" t="s">
        <v>39</v>
      </c>
      <c r="I4950" s="58" t="s">
        <v>96</v>
      </c>
      <c r="J4950" s="58" t="s">
        <v>41</v>
      </c>
      <c r="K4950" s="58" t="s">
        <v>42</v>
      </c>
      <c r="N4950" t="s">
        <v>43</v>
      </c>
      <c r="S4950" t="s">
        <v>737</v>
      </c>
      <c r="T4950" t="s">
        <v>45</v>
      </c>
      <c r="U4950" t="s">
        <v>46</v>
      </c>
      <c r="V4950" t="s">
        <v>46</v>
      </c>
      <c r="W4950" t="s">
        <v>156</v>
      </c>
      <c r="X4950" t="s">
        <v>6458</v>
      </c>
      <c r="Y4950" t="s">
        <v>157</v>
      </c>
      <c r="Z4950" t="s">
        <v>158</v>
      </c>
      <c r="AA4950" t="s">
        <v>159</v>
      </c>
      <c r="AB4950" t="s">
        <v>738</v>
      </c>
      <c r="AC4950" t="s">
        <v>739</v>
      </c>
      <c r="AD4950" t="s">
        <v>3299</v>
      </c>
      <c r="AF4950" t="s">
        <v>55</v>
      </c>
      <c r="AG4950" t="s">
        <v>46</v>
      </c>
      <c r="AH4950" t="s">
        <v>56</v>
      </c>
      <c r="AI4950" t="s">
        <v>56</v>
      </c>
      <c r="AJ4950" t="s">
        <v>56</v>
      </c>
      <c r="AK4950" t="s">
        <v>56</v>
      </c>
      <c r="AL4950" t="s">
        <v>56</v>
      </c>
      <c r="AM4950" t="s">
        <v>56</v>
      </c>
      <c r="AN4950" t="s">
        <v>56</v>
      </c>
      <c r="AO4950" t="s">
        <v>56</v>
      </c>
      <c r="AP4950" t="s">
        <v>56</v>
      </c>
      <c r="AQ4950" t="s">
        <v>56</v>
      </c>
      <c r="AR4950" t="s">
        <v>56</v>
      </c>
      <c r="AS4950" t="s">
        <v>56</v>
      </c>
      <c r="AT4950" t="s">
        <v>56</v>
      </c>
      <c r="AU4950" t="s">
        <v>56</v>
      </c>
      <c r="AV4950" t="s">
        <v>56</v>
      </c>
      <c r="AW4950" t="s">
        <v>56</v>
      </c>
    </row>
    <row r="4951" spans="1:49" x14ac:dyDescent="0.3">
      <c r="A4951" t="str">
        <f t="shared" si="386"/>
        <v>AU</v>
      </c>
      <c r="B4951" t="str">
        <f t="shared" si="387"/>
        <v>P</v>
      </c>
      <c r="C4951">
        <f t="shared" si="388"/>
        <v>1.7999999999999998</v>
      </c>
      <c r="D4951">
        <f t="shared" si="389"/>
        <v>0.33333333333333331</v>
      </c>
      <c r="E4951">
        <f t="shared" si="390"/>
        <v>0.59999999999999987</v>
      </c>
      <c r="G4951" t="s">
        <v>6028</v>
      </c>
      <c r="H4951" t="s">
        <v>39</v>
      </c>
      <c r="I4951" s="58" t="s">
        <v>96</v>
      </c>
      <c r="J4951" s="58" t="s">
        <v>41</v>
      </c>
      <c r="K4951" s="58" t="s">
        <v>42</v>
      </c>
      <c r="N4951" t="s">
        <v>43</v>
      </c>
      <c r="S4951" t="s">
        <v>72</v>
      </c>
      <c r="T4951" t="s">
        <v>45</v>
      </c>
      <c r="U4951" t="s">
        <v>46</v>
      </c>
      <c r="V4951" t="s">
        <v>46</v>
      </c>
      <c r="W4951" t="s">
        <v>156</v>
      </c>
      <c r="X4951" t="s">
        <v>6458</v>
      </c>
      <c r="Y4951" t="s">
        <v>157</v>
      </c>
      <c r="Z4951" t="s">
        <v>158</v>
      </c>
      <c r="AA4951" t="s">
        <v>159</v>
      </c>
      <c r="AB4951" t="s">
        <v>337</v>
      </c>
      <c r="AC4951" t="s">
        <v>338</v>
      </c>
      <c r="AD4951" t="s">
        <v>3299</v>
      </c>
      <c r="AF4951" t="s">
        <v>55</v>
      </c>
      <c r="AG4951" t="s">
        <v>46</v>
      </c>
      <c r="AH4951" t="s">
        <v>56</v>
      </c>
      <c r="AI4951" t="s">
        <v>56</v>
      </c>
      <c r="AJ4951" t="s">
        <v>56</v>
      </c>
      <c r="AK4951" t="s">
        <v>56</v>
      </c>
      <c r="AL4951" t="s">
        <v>56</v>
      </c>
      <c r="AM4951" t="s">
        <v>56</v>
      </c>
      <c r="AN4951" t="s">
        <v>56</v>
      </c>
      <c r="AO4951" t="s">
        <v>56</v>
      </c>
      <c r="AP4951" t="s">
        <v>56</v>
      </c>
      <c r="AQ4951" t="s">
        <v>56</v>
      </c>
      <c r="AR4951" t="s">
        <v>56</v>
      </c>
      <c r="AS4951" t="s">
        <v>56</v>
      </c>
      <c r="AT4951" t="s">
        <v>56</v>
      </c>
      <c r="AU4951" t="s">
        <v>56</v>
      </c>
      <c r="AV4951" t="s">
        <v>46</v>
      </c>
      <c r="AW4951" t="s">
        <v>56</v>
      </c>
    </row>
    <row r="4952" spans="1:49" x14ac:dyDescent="0.3">
      <c r="A4952" t="str">
        <f t="shared" si="386"/>
        <v>VŠMU</v>
      </c>
      <c r="B4952" t="str">
        <f t="shared" si="387"/>
        <v>P</v>
      </c>
      <c r="C4952">
        <f t="shared" si="388"/>
        <v>1.7999999999999998</v>
      </c>
      <c r="D4952">
        <f t="shared" si="389"/>
        <v>0.33333333333333331</v>
      </c>
      <c r="E4952">
        <f t="shared" si="390"/>
        <v>0.59999999999999987</v>
      </c>
      <c r="G4952" t="s">
        <v>6028</v>
      </c>
      <c r="H4952" t="s">
        <v>39</v>
      </c>
      <c r="I4952" s="58" t="s">
        <v>96</v>
      </c>
      <c r="J4952" s="58" t="s">
        <v>41</v>
      </c>
      <c r="K4952" s="58" t="s">
        <v>42</v>
      </c>
      <c r="N4952" t="s">
        <v>43</v>
      </c>
      <c r="S4952" t="s">
        <v>6027</v>
      </c>
      <c r="T4952" t="s">
        <v>45</v>
      </c>
      <c r="U4952" t="s">
        <v>46</v>
      </c>
      <c r="V4952" t="s">
        <v>46</v>
      </c>
      <c r="W4952" t="s">
        <v>111</v>
      </c>
      <c r="X4952" t="s">
        <v>112</v>
      </c>
      <c r="Y4952" t="s">
        <v>113</v>
      </c>
      <c r="Z4952" t="s">
        <v>152</v>
      </c>
      <c r="AA4952" t="s">
        <v>153</v>
      </c>
      <c r="AB4952" t="s">
        <v>238</v>
      </c>
      <c r="AC4952" t="s">
        <v>239</v>
      </c>
      <c r="AD4952" t="s">
        <v>3299</v>
      </c>
      <c r="AF4952" t="s">
        <v>55</v>
      </c>
      <c r="AG4952" t="s">
        <v>46</v>
      </c>
      <c r="AH4952" t="s">
        <v>56</v>
      </c>
      <c r="AI4952" t="s">
        <v>56</v>
      </c>
      <c r="AJ4952" t="s">
        <v>56</v>
      </c>
      <c r="AK4952" t="s">
        <v>56</v>
      </c>
      <c r="AL4952" t="s">
        <v>56</v>
      </c>
      <c r="AM4952" t="s">
        <v>56</v>
      </c>
      <c r="AN4952" t="s">
        <v>56</v>
      </c>
      <c r="AO4952" t="s">
        <v>56</v>
      </c>
      <c r="AP4952" t="s">
        <v>56</v>
      </c>
      <c r="AQ4952" t="s">
        <v>56</v>
      </c>
      <c r="AR4952" t="s">
        <v>56</v>
      </c>
      <c r="AS4952" t="s">
        <v>56</v>
      </c>
      <c r="AT4952" t="s">
        <v>56</v>
      </c>
      <c r="AU4952" t="s">
        <v>56</v>
      </c>
      <c r="AV4952" t="s">
        <v>56</v>
      </c>
      <c r="AW4952" t="s">
        <v>56</v>
      </c>
    </row>
    <row r="4953" spans="1:49" x14ac:dyDescent="0.3">
      <c r="A4953" t="str">
        <f t="shared" si="386"/>
        <v>AU</v>
      </c>
      <c r="B4953" t="str">
        <f t="shared" si="387"/>
        <v>P</v>
      </c>
      <c r="C4953">
        <f t="shared" si="388"/>
        <v>0.89999999999999991</v>
      </c>
      <c r="D4953">
        <f t="shared" si="389"/>
        <v>1</v>
      </c>
      <c r="E4953">
        <f t="shared" si="390"/>
        <v>0.89999999999999991</v>
      </c>
      <c r="G4953" t="s">
        <v>6029</v>
      </c>
      <c r="H4953" t="s">
        <v>39</v>
      </c>
      <c r="I4953" s="58" t="s">
        <v>133</v>
      </c>
      <c r="J4953" s="58" t="s">
        <v>41</v>
      </c>
      <c r="K4953" s="58" t="s">
        <v>42</v>
      </c>
      <c r="N4953" t="s">
        <v>43</v>
      </c>
      <c r="S4953" t="s">
        <v>69</v>
      </c>
      <c r="T4953" t="s">
        <v>45</v>
      </c>
      <c r="U4953" t="s">
        <v>46</v>
      </c>
      <c r="V4953" t="s">
        <v>46</v>
      </c>
      <c r="W4953" t="s">
        <v>156</v>
      </c>
      <c r="X4953" t="s">
        <v>6458</v>
      </c>
      <c r="Y4953" t="s">
        <v>157</v>
      </c>
      <c r="Z4953" t="s">
        <v>158</v>
      </c>
      <c r="AA4953" t="s">
        <v>159</v>
      </c>
      <c r="AB4953" t="s">
        <v>454</v>
      </c>
      <c r="AC4953" t="s">
        <v>455</v>
      </c>
      <c r="AD4953" t="s">
        <v>6030</v>
      </c>
      <c r="AF4953" t="s">
        <v>55</v>
      </c>
      <c r="AG4953" t="s">
        <v>46</v>
      </c>
      <c r="AH4953" t="s">
        <v>56</v>
      </c>
      <c r="AI4953" t="s">
        <v>56</v>
      </c>
      <c r="AJ4953" t="s">
        <v>56</v>
      </c>
      <c r="AK4953" t="s">
        <v>56</v>
      </c>
      <c r="AL4953" t="s">
        <v>56</v>
      </c>
      <c r="AM4953" t="s">
        <v>56</v>
      </c>
      <c r="AN4953" t="s">
        <v>56</v>
      </c>
      <c r="AO4953" t="s">
        <v>56</v>
      </c>
      <c r="AP4953" t="s">
        <v>56</v>
      </c>
      <c r="AQ4953" t="s">
        <v>56</v>
      </c>
      <c r="AR4953" t="s">
        <v>56</v>
      </c>
      <c r="AS4953" t="s">
        <v>56</v>
      </c>
      <c r="AT4953" t="s">
        <v>56</v>
      </c>
      <c r="AU4953" t="s">
        <v>56</v>
      </c>
      <c r="AV4953" t="s">
        <v>46</v>
      </c>
      <c r="AW4953" t="s">
        <v>56</v>
      </c>
    </row>
    <row r="4954" spans="1:49" x14ac:dyDescent="0.3">
      <c r="A4954" t="str">
        <f t="shared" si="386"/>
        <v>AU</v>
      </c>
      <c r="B4954" t="str">
        <f t="shared" si="387"/>
        <v>P</v>
      </c>
      <c r="C4954">
        <f t="shared" si="388"/>
        <v>0.78</v>
      </c>
      <c r="D4954">
        <f t="shared" si="389"/>
        <v>1</v>
      </c>
      <c r="E4954">
        <f t="shared" si="390"/>
        <v>0.78</v>
      </c>
      <c r="G4954" t="s">
        <v>6031</v>
      </c>
      <c r="H4954" t="s">
        <v>39</v>
      </c>
      <c r="I4954" s="58" t="s">
        <v>75</v>
      </c>
      <c r="J4954" s="58" t="s">
        <v>41</v>
      </c>
      <c r="K4954" s="58" t="s">
        <v>42</v>
      </c>
      <c r="N4954" t="s">
        <v>43</v>
      </c>
      <c r="S4954" t="s">
        <v>69</v>
      </c>
      <c r="T4954" t="s">
        <v>45</v>
      </c>
      <c r="U4954" t="s">
        <v>46</v>
      </c>
      <c r="V4954" t="s">
        <v>46</v>
      </c>
      <c r="W4954" t="s">
        <v>156</v>
      </c>
      <c r="X4954" t="s">
        <v>6458</v>
      </c>
      <c r="Y4954" t="s">
        <v>157</v>
      </c>
      <c r="Z4954" t="s">
        <v>158</v>
      </c>
      <c r="AA4954" t="s">
        <v>159</v>
      </c>
      <c r="AB4954" t="s">
        <v>454</v>
      </c>
      <c r="AC4954" t="s">
        <v>455</v>
      </c>
      <c r="AD4954" t="s">
        <v>6030</v>
      </c>
      <c r="AF4954" t="s">
        <v>55</v>
      </c>
      <c r="AG4954" t="s">
        <v>46</v>
      </c>
      <c r="AH4954" t="s">
        <v>56</v>
      </c>
      <c r="AI4954" t="s">
        <v>56</v>
      </c>
      <c r="AJ4954" t="s">
        <v>56</v>
      </c>
      <c r="AK4954" t="s">
        <v>56</v>
      </c>
      <c r="AL4954" t="s">
        <v>56</v>
      </c>
      <c r="AM4954" t="s">
        <v>56</v>
      </c>
      <c r="AN4954" t="s">
        <v>56</v>
      </c>
      <c r="AO4954" t="s">
        <v>56</v>
      </c>
      <c r="AP4954" t="s">
        <v>56</v>
      </c>
      <c r="AQ4954" t="s">
        <v>56</v>
      </c>
      <c r="AR4954" t="s">
        <v>56</v>
      </c>
      <c r="AS4954" t="s">
        <v>56</v>
      </c>
      <c r="AT4954" t="s">
        <v>56</v>
      </c>
      <c r="AU4954" t="s">
        <v>56</v>
      </c>
      <c r="AV4954" t="s">
        <v>46</v>
      </c>
      <c r="AW4954" t="s">
        <v>56</v>
      </c>
    </row>
    <row r="4955" spans="1:49" x14ac:dyDescent="0.3">
      <c r="A4955" t="str">
        <f t="shared" si="386"/>
        <v>AU</v>
      </c>
      <c r="B4955" t="str">
        <f t="shared" si="387"/>
        <v>P</v>
      </c>
      <c r="C4955">
        <f t="shared" si="388"/>
        <v>0.89999999999999991</v>
      </c>
      <c r="D4955">
        <f t="shared" si="389"/>
        <v>1</v>
      </c>
      <c r="E4955">
        <f t="shared" si="390"/>
        <v>0.89999999999999991</v>
      </c>
      <c r="G4955" t="s">
        <v>6032</v>
      </c>
      <c r="H4955" t="s">
        <v>39</v>
      </c>
      <c r="I4955" s="58" t="s">
        <v>133</v>
      </c>
      <c r="J4955" s="58" t="s">
        <v>41</v>
      </c>
      <c r="K4955" s="58" t="s">
        <v>42</v>
      </c>
      <c r="N4955" t="s">
        <v>43</v>
      </c>
      <c r="S4955" t="s">
        <v>69</v>
      </c>
      <c r="T4955" t="s">
        <v>45</v>
      </c>
      <c r="U4955" t="s">
        <v>46</v>
      </c>
      <c r="V4955" t="s">
        <v>46</v>
      </c>
      <c r="W4955" t="s">
        <v>156</v>
      </c>
      <c r="X4955" t="s">
        <v>6458</v>
      </c>
      <c r="Y4955" t="s">
        <v>157</v>
      </c>
      <c r="Z4955" t="s">
        <v>158</v>
      </c>
      <c r="AA4955" t="s">
        <v>159</v>
      </c>
      <c r="AB4955" t="s">
        <v>454</v>
      </c>
      <c r="AC4955" t="s">
        <v>455</v>
      </c>
      <c r="AD4955" t="s">
        <v>6030</v>
      </c>
      <c r="AF4955" t="s">
        <v>55</v>
      </c>
      <c r="AG4955" t="s">
        <v>46</v>
      </c>
      <c r="AH4955" t="s">
        <v>56</v>
      </c>
      <c r="AI4955" t="s">
        <v>56</v>
      </c>
      <c r="AJ4955" t="s">
        <v>56</v>
      </c>
      <c r="AK4955" t="s">
        <v>56</v>
      </c>
      <c r="AL4955" t="s">
        <v>56</v>
      </c>
      <c r="AM4955" t="s">
        <v>56</v>
      </c>
      <c r="AN4955" t="s">
        <v>56</v>
      </c>
      <c r="AO4955" t="s">
        <v>56</v>
      </c>
      <c r="AP4955" t="s">
        <v>56</v>
      </c>
      <c r="AQ4955" t="s">
        <v>56</v>
      </c>
      <c r="AR4955" t="s">
        <v>56</v>
      </c>
      <c r="AS4955" t="s">
        <v>56</v>
      </c>
      <c r="AT4955" t="s">
        <v>56</v>
      </c>
      <c r="AU4955" t="s">
        <v>56</v>
      </c>
      <c r="AV4955" t="s">
        <v>46</v>
      </c>
      <c r="AW4955" t="s">
        <v>56</v>
      </c>
    </row>
    <row r="4956" spans="1:49" x14ac:dyDescent="0.3">
      <c r="A4956" t="str">
        <f t="shared" si="386"/>
        <v>AU</v>
      </c>
      <c r="B4956" t="str">
        <f t="shared" si="387"/>
        <v>P</v>
      </c>
      <c r="C4956">
        <f t="shared" si="388"/>
        <v>0.78</v>
      </c>
      <c r="D4956">
        <f t="shared" si="389"/>
        <v>1</v>
      </c>
      <c r="E4956">
        <f t="shared" si="390"/>
        <v>0.78</v>
      </c>
      <c r="G4956" t="s">
        <v>6033</v>
      </c>
      <c r="H4956" t="s">
        <v>39</v>
      </c>
      <c r="I4956" s="58" t="s">
        <v>75</v>
      </c>
      <c r="J4956" s="58" t="s">
        <v>41</v>
      </c>
      <c r="K4956" s="58" t="s">
        <v>42</v>
      </c>
      <c r="N4956" t="s">
        <v>43</v>
      </c>
      <c r="S4956" t="s">
        <v>57</v>
      </c>
      <c r="T4956" t="s">
        <v>73</v>
      </c>
      <c r="U4956" t="s">
        <v>149</v>
      </c>
      <c r="V4956" t="s">
        <v>46</v>
      </c>
      <c r="W4956" t="s">
        <v>156</v>
      </c>
      <c r="X4956" t="s">
        <v>6458</v>
      </c>
      <c r="Y4956" t="s">
        <v>157</v>
      </c>
      <c r="Z4956" t="s">
        <v>158</v>
      </c>
      <c r="AA4956" t="s">
        <v>159</v>
      </c>
      <c r="AB4956" t="s">
        <v>454</v>
      </c>
      <c r="AC4956" t="s">
        <v>455</v>
      </c>
      <c r="AD4956" t="s">
        <v>6030</v>
      </c>
      <c r="AF4956" t="s">
        <v>55</v>
      </c>
      <c r="AG4956" t="s">
        <v>46</v>
      </c>
      <c r="AH4956" t="s">
        <v>56</v>
      </c>
      <c r="AI4956" t="s">
        <v>56</v>
      </c>
      <c r="AJ4956" t="s">
        <v>56</v>
      </c>
      <c r="AK4956" t="s">
        <v>56</v>
      </c>
      <c r="AL4956" t="s">
        <v>56</v>
      </c>
      <c r="AM4956" t="s">
        <v>56</v>
      </c>
      <c r="AN4956" t="s">
        <v>56</v>
      </c>
      <c r="AO4956" t="s">
        <v>56</v>
      </c>
      <c r="AP4956" t="s">
        <v>56</v>
      </c>
      <c r="AQ4956" t="s">
        <v>56</v>
      </c>
      <c r="AR4956" t="s">
        <v>56</v>
      </c>
      <c r="AS4956" t="s">
        <v>56</v>
      </c>
      <c r="AT4956" t="s">
        <v>56</v>
      </c>
      <c r="AU4956" t="s">
        <v>56</v>
      </c>
      <c r="AV4956" t="s">
        <v>46</v>
      </c>
      <c r="AW4956" t="s">
        <v>56</v>
      </c>
    </row>
    <row r="4957" spans="1:49" x14ac:dyDescent="0.3">
      <c r="A4957" t="str">
        <f t="shared" si="386"/>
        <v>UK</v>
      </c>
      <c r="B4957" t="str">
        <f t="shared" si="387"/>
        <v>P</v>
      </c>
      <c r="C4957">
        <f t="shared" si="388"/>
        <v>0.78</v>
      </c>
      <c r="D4957">
        <f t="shared" si="389"/>
        <v>1</v>
      </c>
      <c r="E4957">
        <f t="shared" si="390"/>
        <v>0.78</v>
      </c>
      <c r="G4957" t="s">
        <v>6034</v>
      </c>
      <c r="H4957" t="s">
        <v>39</v>
      </c>
      <c r="I4957" s="58" t="s">
        <v>75</v>
      </c>
      <c r="J4957" s="58" t="s">
        <v>41</v>
      </c>
      <c r="K4957" s="58" t="s">
        <v>42</v>
      </c>
      <c r="N4957" t="s">
        <v>43</v>
      </c>
      <c r="S4957" t="s">
        <v>69</v>
      </c>
      <c r="T4957" t="s">
        <v>45</v>
      </c>
      <c r="U4957" t="s">
        <v>46</v>
      </c>
      <c r="V4957" t="s">
        <v>46</v>
      </c>
      <c r="W4957" t="s">
        <v>47</v>
      </c>
      <c r="X4957" t="s">
        <v>48</v>
      </c>
      <c r="Y4957" t="s">
        <v>49</v>
      </c>
      <c r="Z4957" t="s">
        <v>50</v>
      </c>
      <c r="AA4957" t="s">
        <v>51</v>
      </c>
      <c r="AB4957" t="s">
        <v>52</v>
      </c>
      <c r="AC4957" t="s">
        <v>53</v>
      </c>
      <c r="AD4957" t="s">
        <v>611</v>
      </c>
      <c r="AF4957" t="s">
        <v>55</v>
      </c>
      <c r="AG4957" t="s">
        <v>46</v>
      </c>
      <c r="AH4957" t="s">
        <v>56</v>
      </c>
      <c r="AI4957" t="s">
        <v>56</v>
      </c>
      <c r="AJ4957" t="s">
        <v>56</v>
      </c>
      <c r="AK4957" t="s">
        <v>56</v>
      </c>
      <c r="AL4957" t="s">
        <v>56</v>
      </c>
      <c r="AM4957" t="s">
        <v>56</v>
      </c>
      <c r="AN4957" t="s">
        <v>56</v>
      </c>
      <c r="AO4957" t="s">
        <v>56</v>
      </c>
      <c r="AP4957" t="s">
        <v>56</v>
      </c>
      <c r="AQ4957" t="s">
        <v>56</v>
      </c>
      <c r="AR4957" t="s">
        <v>56</v>
      </c>
      <c r="AS4957" t="s">
        <v>56</v>
      </c>
      <c r="AT4957" t="s">
        <v>56</v>
      </c>
      <c r="AU4957" t="s">
        <v>56</v>
      </c>
      <c r="AV4957" t="s">
        <v>56</v>
      </c>
      <c r="AW4957" t="s">
        <v>56</v>
      </c>
    </row>
    <row r="4958" spans="1:49" x14ac:dyDescent="0.3">
      <c r="A4958" t="str">
        <f t="shared" si="386"/>
        <v>UK</v>
      </c>
      <c r="B4958" t="str">
        <f t="shared" si="387"/>
        <v>P</v>
      </c>
      <c r="C4958">
        <f t="shared" si="388"/>
        <v>0.78</v>
      </c>
      <c r="D4958">
        <f t="shared" si="389"/>
        <v>1</v>
      </c>
      <c r="E4958">
        <f t="shared" si="390"/>
        <v>0.78</v>
      </c>
      <c r="G4958" t="s">
        <v>6035</v>
      </c>
      <c r="H4958" t="s">
        <v>39</v>
      </c>
      <c r="I4958" s="58" t="s">
        <v>75</v>
      </c>
      <c r="J4958" s="58" t="s">
        <v>41</v>
      </c>
      <c r="K4958" s="58" t="s">
        <v>42</v>
      </c>
      <c r="N4958" t="s">
        <v>43</v>
      </c>
      <c r="S4958" t="s">
        <v>69</v>
      </c>
      <c r="T4958" t="s">
        <v>45</v>
      </c>
      <c r="U4958" t="s">
        <v>46</v>
      </c>
      <c r="V4958" t="s">
        <v>46</v>
      </c>
      <c r="W4958" t="s">
        <v>47</v>
      </c>
      <c r="X4958" t="s">
        <v>48</v>
      </c>
      <c r="Y4958" t="s">
        <v>49</v>
      </c>
      <c r="Z4958" t="s">
        <v>50</v>
      </c>
      <c r="AA4958" t="s">
        <v>51</v>
      </c>
      <c r="AB4958" t="s">
        <v>52</v>
      </c>
      <c r="AC4958" t="s">
        <v>53</v>
      </c>
      <c r="AD4958" t="s">
        <v>611</v>
      </c>
      <c r="AF4958" t="s">
        <v>55</v>
      </c>
      <c r="AG4958" t="s">
        <v>46</v>
      </c>
      <c r="AH4958" t="s">
        <v>56</v>
      </c>
      <c r="AI4958" t="s">
        <v>56</v>
      </c>
      <c r="AJ4958" t="s">
        <v>56</v>
      </c>
      <c r="AK4958" t="s">
        <v>56</v>
      </c>
      <c r="AL4958" t="s">
        <v>56</v>
      </c>
      <c r="AM4958" t="s">
        <v>56</v>
      </c>
      <c r="AN4958" t="s">
        <v>56</v>
      </c>
      <c r="AO4958" t="s">
        <v>56</v>
      </c>
      <c r="AP4958" t="s">
        <v>56</v>
      </c>
      <c r="AQ4958" t="s">
        <v>56</v>
      </c>
      <c r="AR4958" t="s">
        <v>56</v>
      </c>
      <c r="AS4958" t="s">
        <v>56</v>
      </c>
      <c r="AT4958" t="s">
        <v>56</v>
      </c>
      <c r="AU4958" t="s">
        <v>56</v>
      </c>
      <c r="AV4958" t="s">
        <v>56</v>
      </c>
      <c r="AW4958" t="s">
        <v>56</v>
      </c>
    </row>
    <row r="4959" spans="1:49" x14ac:dyDescent="0.3">
      <c r="A4959" t="str">
        <f t="shared" si="386"/>
        <v>UK</v>
      </c>
      <c r="B4959" t="str">
        <f t="shared" si="387"/>
        <v>P</v>
      </c>
      <c r="C4959">
        <f t="shared" si="388"/>
        <v>0.78</v>
      </c>
      <c r="D4959">
        <f t="shared" si="389"/>
        <v>0.5</v>
      </c>
      <c r="E4959">
        <f t="shared" si="390"/>
        <v>0.39</v>
      </c>
      <c r="G4959" t="s">
        <v>6036</v>
      </c>
      <c r="H4959" t="s">
        <v>39</v>
      </c>
      <c r="I4959" s="58" t="s">
        <v>75</v>
      </c>
      <c r="J4959" s="58" t="s">
        <v>41</v>
      </c>
      <c r="K4959" s="58" t="s">
        <v>42</v>
      </c>
      <c r="N4959" t="s">
        <v>43</v>
      </c>
      <c r="S4959" t="s">
        <v>57</v>
      </c>
      <c r="T4959" t="s">
        <v>73</v>
      </c>
      <c r="U4959" t="s">
        <v>149</v>
      </c>
      <c r="V4959" t="s">
        <v>46</v>
      </c>
      <c r="W4959" t="s">
        <v>47</v>
      </c>
      <c r="X4959" t="s">
        <v>48</v>
      </c>
      <c r="Y4959" t="s">
        <v>49</v>
      </c>
      <c r="Z4959" t="s">
        <v>50</v>
      </c>
      <c r="AA4959" t="s">
        <v>51</v>
      </c>
      <c r="AB4959" t="s">
        <v>52</v>
      </c>
      <c r="AC4959" t="s">
        <v>53</v>
      </c>
      <c r="AD4959" t="s">
        <v>611</v>
      </c>
      <c r="AF4959" t="s">
        <v>55</v>
      </c>
      <c r="AG4959" t="s">
        <v>46</v>
      </c>
      <c r="AH4959" t="s">
        <v>56</v>
      </c>
      <c r="AI4959" t="s">
        <v>56</v>
      </c>
      <c r="AJ4959" t="s">
        <v>56</v>
      </c>
      <c r="AK4959" t="s">
        <v>56</v>
      </c>
      <c r="AL4959" t="s">
        <v>56</v>
      </c>
      <c r="AM4959" t="s">
        <v>56</v>
      </c>
      <c r="AN4959" t="s">
        <v>56</v>
      </c>
      <c r="AO4959" t="s">
        <v>56</v>
      </c>
      <c r="AP4959" t="s">
        <v>56</v>
      </c>
      <c r="AQ4959" t="s">
        <v>56</v>
      </c>
      <c r="AR4959" t="s">
        <v>56</v>
      </c>
      <c r="AS4959" t="s">
        <v>56</v>
      </c>
      <c r="AT4959" t="s">
        <v>56</v>
      </c>
      <c r="AU4959" t="s">
        <v>56</v>
      </c>
      <c r="AV4959" t="s">
        <v>56</v>
      </c>
      <c r="AW4959" t="s">
        <v>56</v>
      </c>
    </row>
    <row r="4960" spans="1:49" x14ac:dyDescent="0.3">
      <c r="A4960" t="str">
        <f t="shared" si="386"/>
        <v>UK</v>
      </c>
      <c r="B4960" t="str">
        <f t="shared" si="387"/>
        <v>P</v>
      </c>
      <c r="C4960">
        <f t="shared" si="388"/>
        <v>0.78</v>
      </c>
      <c r="D4960">
        <f t="shared" si="389"/>
        <v>0.5</v>
      </c>
      <c r="E4960">
        <f t="shared" si="390"/>
        <v>0.39</v>
      </c>
      <c r="G4960" t="s">
        <v>6036</v>
      </c>
      <c r="H4960" t="s">
        <v>39</v>
      </c>
      <c r="I4960" s="58" t="s">
        <v>75</v>
      </c>
      <c r="J4960" s="58" t="s">
        <v>41</v>
      </c>
      <c r="K4960" s="58" t="s">
        <v>42</v>
      </c>
      <c r="N4960" t="s">
        <v>43</v>
      </c>
      <c r="S4960" t="s">
        <v>72</v>
      </c>
      <c r="T4960" t="s">
        <v>45</v>
      </c>
      <c r="U4960" t="s">
        <v>46</v>
      </c>
      <c r="V4960" t="s">
        <v>46</v>
      </c>
      <c r="W4960" t="s">
        <v>47</v>
      </c>
      <c r="X4960" t="s">
        <v>48</v>
      </c>
      <c r="Y4960" t="s">
        <v>49</v>
      </c>
      <c r="Z4960" t="s">
        <v>50</v>
      </c>
      <c r="AA4960" t="s">
        <v>51</v>
      </c>
      <c r="AB4960" t="s">
        <v>52</v>
      </c>
      <c r="AC4960" t="s">
        <v>53</v>
      </c>
      <c r="AD4960" t="s">
        <v>611</v>
      </c>
      <c r="AF4960" t="s">
        <v>55</v>
      </c>
      <c r="AG4960" t="s">
        <v>46</v>
      </c>
      <c r="AH4960" t="s">
        <v>56</v>
      </c>
      <c r="AI4960" t="s">
        <v>56</v>
      </c>
      <c r="AJ4960" t="s">
        <v>56</v>
      </c>
      <c r="AK4960" t="s">
        <v>56</v>
      </c>
      <c r="AL4960" t="s">
        <v>56</v>
      </c>
      <c r="AM4960" t="s">
        <v>56</v>
      </c>
      <c r="AN4960" t="s">
        <v>56</v>
      </c>
      <c r="AO4960" t="s">
        <v>56</v>
      </c>
      <c r="AP4960" t="s">
        <v>56</v>
      </c>
      <c r="AQ4960" t="s">
        <v>56</v>
      </c>
      <c r="AR4960" t="s">
        <v>56</v>
      </c>
      <c r="AS4960" t="s">
        <v>56</v>
      </c>
      <c r="AT4960" t="s">
        <v>56</v>
      </c>
      <c r="AU4960" t="s">
        <v>56</v>
      </c>
      <c r="AV4960" t="s">
        <v>56</v>
      </c>
      <c r="AW4960" t="s">
        <v>56</v>
      </c>
    </row>
    <row r="4961" spans="1:49" x14ac:dyDescent="0.3">
      <c r="A4961" t="str">
        <f t="shared" si="386"/>
        <v>UK</v>
      </c>
      <c r="B4961" t="str">
        <f t="shared" si="387"/>
        <v>P</v>
      </c>
      <c r="C4961">
        <f t="shared" si="388"/>
        <v>0.78</v>
      </c>
      <c r="D4961">
        <f t="shared" si="389"/>
        <v>0.5</v>
      </c>
      <c r="E4961">
        <f t="shared" si="390"/>
        <v>0.39</v>
      </c>
      <c r="G4961" t="s">
        <v>6037</v>
      </c>
      <c r="H4961" t="s">
        <v>39</v>
      </c>
      <c r="I4961" s="58" t="s">
        <v>75</v>
      </c>
      <c r="J4961" s="58" t="s">
        <v>41</v>
      </c>
      <c r="K4961" s="58" t="s">
        <v>42</v>
      </c>
      <c r="N4961" t="s">
        <v>43</v>
      </c>
      <c r="S4961" t="s">
        <v>57</v>
      </c>
      <c r="T4961" t="s">
        <v>179</v>
      </c>
      <c r="U4961" t="s">
        <v>223</v>
      </c>
      <c r="V4961" t="s">
        <v>46</v>
      </c>
      <c r="W4961" t="s">
        <v>47</v>
      </c>
      <c r="X4961" t="s">
        <v>48</v>
      </c>
      <c r="Y4961" t="s">
        <v>49</v>
      </c>
      <c r="Z4961" t="s">
        <v>50</v>
      </c>
      <c r="AA4961" t="s">
        <v>51</v>
      </c>
      <c r="AB4961" t="s">
        <v>52</v>
      </c>
      <c r="AC4961" t="s">
        <v>53</v>
      </c>
      <c r="AD4961" t="s">
        <v>611</v>
      </c>
      <c r="AF4961" t="s">
        <v>55</v>
      </c>
      <c r="AG4961" t="s">
        <v>46</v>
      </c>
      <c r="AH4961" t="s">
        <v>56</v>
      </c>
      <c r="AI4961" t="s">
        <v>56</v>
      </c>
      <c r="AJ4961" t="s">
        <v>56</v>
      </c>
      <c r="AK4961" t="s">
        <v>56</v>
      </c>
      <c r="AL4961" t="s">
        <v>56</v>
      </c>
      <c r="AM4961" t="s">
        <v>56</v>
      </c>
      <c r="AN4961" t="s">
        <v>56</v>
      </c>
      <c r="AO4961" t="s">
        <v>56</v>
      </c>
      <c r="AP4961" t="s">
        <v>56</v>
      </c>
      <c r="AQ4961" t="s">
        <v>56</v>
      </c>
      <c r="AR4961" t="s">
        <v>56</v>
      </c>
      <c r="AS4961" t="s">
        <v>56</v>
      </c>
      <c r="AT4961" t="s">
        <v>56</v>
      </c>
      <c r="AU4961" t="s">
        <v>56</v>
      </c>
      <c r="AV4961" t="s">
        <v>56</v>
      </c>
      <c r="AW4961" t="s">
        <v>56</v>
      </c>
    </row>
    <row r="4962" spans="1:49" x14ac:dyDescent="0.3">
      <c r="A4962" t="str">
        <f t="shared" si="386"/>
        <v>UK</v>
      </c>
      <c r="B4962" t="str">
        <f t="shared" si="387"/>
        <v>P</v>
      </c>
      <c r="C4962">
        <f t="shared" si="388"/>
        <v>0.78</v>
      </c>
      <c r="D4962">
        <f t="shared" si="389"/>
        <v>0.5</v>
      </c>
      <c r="E4962">
        <f t="shared" si="390"/>
        <v>0.39</v>
      </c>
      <c r="G4962" t="s">
        <v>6037</v>
      </c>
      <c r="H4962" t="s">
        <v>39</v>
      </c>
      <c r="I4962" s="58" t="s">
        <v>75</v>
      </c>
      <c r="J4962" s="58" t="s">
        <v>41</v>
      </c>
      <c r="K4962" s="58" t="s">
        <v>42</v>
      </c>
      <c r="N4962" t="s">
        <v>43</v>
      </c>
      <c r="S4962" t="s">
        <v>348</v>
      </c>
      <c r="T4962" t="s">
        <v>179</v>
      </c>
      <c r="U4962" t="s">
        <v>223</v>
      </c>
      <c r="V4962" t="s">
        <v>46</v>
      </c>
      <c r="W4962" t="s">
        <v>47</v>
      </c>
      <c r="X4962" t="s">
        <v>48</v>
      </c>
      <c r="Y4962" t="s">
        <v>49</v>
      </c>
      <c r="Z4962" t="s">
        <v>50</v>
      </c>
      <c r="AA4962" t="s">
        <v>51</v>
      </c>
      <c r="AB4962" t="s">
        <v>52</v>
      </c>
      <c r="AC4962" t="s">
        <v>53</v>
      </c>
      <c r="AD4962" t="s">
        <v>611</v>
      </c>
      <c r="AF4962" t="s">
        <v>55</v>
      </c>
      <c r="AG4962" t="s">
        <v>46</v>
      </c>
      <c r="AH4962" t="s">
        <v>56</v>
      </c>
      <c r="AI4962" t="s">
        <v>56</v>
      </c>
      <c r="AJ4962" t="s">
        <v>56</v>
      </c>
      <c r="AK4962" t="s">
        <v>56</v>
      </c>
      <c r="AL4962" t="s">
        <v>56</v>
      </c>
      <c r="AM4962" t="s">
        <v>56</v>
      </c>
      <c r="AN4962" t="s">
        <v>56</v>
      </c>
      <c r="AO4962" t="s">
        <v>56</v>
      </c>
      <c r="AP4962" t="s">
        <v>56</v>
      </c>
      <c r="AQ4962" t="s">
        <v>56</v>
      </c>
      <c r="AR4962" t="s">
        <v>56</v>
      </c>
      <c r="AS4962" t="s">
        <v>56</v>
      </c>
      <c r="AT4962" t="s">
        <v>56</v>
      </c>
      <c r="AU4962" t="s">
        <v>56</v>
      </c>
      <c r="AV4962" t="s">
        <v>56</v>
      </c>
      <c r="AW4962" t="s">
        <v>56</v>
      </c>
    </row>
    <row r="4963" spans="1:49" x14ac:dyDescent="0.3">
      <c r="A4963" t="str">
        <f t="shared" si="386"/>
        <v>UK</v>
      </c>
      <c r="B4963" t="str">
        <f t="shared" si="387"/>
        <v>P</v>
      </c>
      <c r="C4963">
        <f t="shared" si="388"/>
        <v>0.78</v>
      </c>
      <c r="D4963">
        <f t="shared" si="389"/>
        <v>0.5</v>
      </c>
      <c r="E4963">
        <f t="shared" si="390"/>
        <v>0.39</v>
      </c>
      <c r="G4963" t="s">
        <v>6038</v>
      </c>
      <c r="H4963" t="s">
        <v>39</v>
      </c>
      <c r="I4963" s="58" t="s">
        <v>75</v>
      </c>
      <c r="J4963" s="58" t="s">
        <v>41</v>
      </c>
      <c r="K4963" s="58" t="s">
        <v>42</v>
      </c>
      <c r="N4963" t="s">
        <v>43</v>
      </c>
      <c r="S4963" t="s">
        <v>57</v>
      </c>
      <c r="T4963" t="s">
        <v>179</v>
      </c>
      <c r="U4963" t="s">
        <v>223</v>
      </c>
      <c r="V4963" t="s">
        <v>46</v>
      </c>
      <c r="W4963" t="s">
        <v>47</v>
      </c>
      <c r="X4963" t="s">
        <v>48</v>
      </c>
      <c r="Y4963" t="s">
        <v>49</v>
      </c>
      <c r="Z4963" t="s">
        <v>50</v>
      </c>
      <c r="AA4963" t="s">
        <v>51</v>
      </c>
      <c r="AB4963" t="s">
        <v>52</v>
      </c>
      <c r="AC4963" t="s">
        <v>53</v>
      </c>
      <c r="AD4963" t="s">
        <v>611</v>
      </c>
      <c r="AF4963" t="s">
        <v>55</v>
      </c>
      <c r="AG4963" t="s">
        <v>46</v>
      </c>
      <c r="AH4963" t="s">
        <v>56</v>
      </c>
      <c r="AI4963" t="s">
        <v>56</v>
      </c>
      <c r="AJ4963" t="s">
        <v>56</v>
      </c>
      <c r="AK4963" t="s">
        <v>56</v>
      </c>
      <c r="AL4963" t="s">
        <v>56</v>
      </c>
      <c r="AM4963" t="s">
        <v>56</v>
      </c>
      <c r="AN4963" t="s">
        <v>56</v>
      </c>
      <c r="AO4963" t="s">
        <v>56</v>
      </c>
      <c r="AP4963" t="s">
        <v>56</v>
      </c>
      <c r="AQ4963" t="s">
        <v>56</v>
      </c>
      <c r="AR4963" t="s">
        <v>56</v>
      </c>
      <c r="AS4963" t="s">
        <v>56</v>
      </c>
      <c r="AT4963" t="s">
        <v>56</v>
      </c>
      <c r="AU4963" t="s">
        <v>56</v>
      </c>
      <c r="AV4963" t="s">
        <v>56</v>
      </c>
      <c r="AW4963" t="s">
        <v>56</v>
      </c>
    </row>
    <row r="4964" spans="1:49" x14ac:dyDescent="0.3">
      <c r="A4964" t="str">
        <f t="shared" si="386"/>
        <v>UK</v>
      </c>
      <c r="B4964" t="str">
        <f t="shared" si="387"/>
        <v>P</v>
      </c>
      <c r="C4964">
        <f t="shared" si="388"/>
        <v>0.78</v>
      </c>
      <c r="D4964">
        <f t="shared" si="389"/>
        <v>0.5</v>
      </c>
      <c r="E4964">
        <f t="shared" si="390"/>
        <v>0.39</v>
      </c>
      <c r="G4964" t="s">
        <v>6038</v>
      </c>
      <c r="H4964" t="s">
        <v>39</v>
      </c>
      <c r="I4964" s="58" t="s">
        <v>75</v>
      </c>
      <c r="J4964" s="58" t="s">
        <v>41</v>
      </c>
      <c r="K4964" s="58" t="s">
        <v>42</v>
      </c>
      <c r="N4964" t="s">
        <v>43</v>
      </c>
      <c r="S4964" t="s">
        <v>348</v>
      </c>
      <c r="T4964" t="s">
        <v>179</v>
      </c>
      <c r="U4964" t="s">
        <v>223</v>
      </c>
      <c r="V4964" t="s">
        <v>46</v>
      </c>
      <c r="W4964" t="s">
        <v>47</v>
      </c>
      <c r="X4964" t="s">
        <v>48</v>
      </c>
      <c r="Y4964" t="s">
        <v>49</v>
      </c>
      <c r="Z4964" t="s">
        <v>50</v>
      </c>
      <c r="AA4964" t="s">
        <v>51</v>
      </c>
      <c r="AB4964" t="s">
        <v>52</v>
      </c>
      <c r="AC4964" t="s">
        <v>53</v>
      </c>
      <c r="AD4964" t="s">
        <v>611</v>
      </c>
      <c r="AF4964" t="s">
        <v>55</v>
      </c>
      <c r="AG4964" t="s">
        <v>46</v>
      </c>
      <c r="AH4964" t="s">
        <v>56</v>
      </c>
      <c r="AI4964" t="s">
        <v>56</v>
      </c>
      <c r="AJ4964" t="s">
        <v>56</v>
      </c>
      <c r="AK4964" t="s">
        <v>56</v>
      </c>
      <c r="AL4964" t="s">
        <v>56</v>
      </c>
      <c r="AM4964" t="s">
        <v>56</v>
      </c>
      <c r="AN4964" t="s">
        <v>56</v>
      </c>
      <c r="AO4964" t="s">
        <v>56</v>
      </c>
      <c r="AP4964" t="s">
        <v>56</v>
      </c>
      <c r="AQ4964" t="s">
        <v>56</v>
      </c>
      <c r="AR4964" t="s">
        <v>56</v>
      </c>
      <c r="AS4964" t="s">
        <v>56</v>
      </c>
      <c r="AT4964" t="s">
        <v>56</v>
      </c>
      <c r="AU4964" t="s">
        <v>56</v>
      </c>
      <c r="AV4964" t="s">
        <v>56</v>
      </c>
      <c r="AW4964" t="s">
        <v>56</v>
      </c>
    </row>
    <row r="4965" spans="1:49" x14ac:dyDescent="0.3">
      <c r="A4965" t="str">
        <f t="shared" si="386"/>
        <v>UK</v>
      </c>
      <c r="B4965" t="str">
        <f t="shared" si="387"/>
        <v>P</v>
      </c>
      <c r="C4965">
        <f t="shared" si="388"/>
        <v>0.78</v>
      </c>
      <c r="D4965">
        <f t="shared" si="389"/>
        <v>0.5</v>
      </c>
      <c r="E4965">
        <f t="shared" si="390"/>
        <v>0.39</v>
      </c>
      <c r="G4965" t="s">
        <v>6039</v>
      </c>
      <c r="H4965" t="s">
        <v>39</v>
      </c>
      <c r="I4965" s="58" t="s">
        <v>75</v>
      </c>
      <c r="J4965" s="58" t="s">
        <v>41</v>
      </c>
      <c r="K4965" s="58" t="s">
        <v>42</v>
      </c>
      <c r="N4965" t="s">
        <v>43</v>
      </c>
      <c r="S4965" t="s">
        <v>57</v>
      </c>
      <c r="T4965" t="s">
        <v>179</v>
      </c>
      <c r="U4965" t="s">
        <v>223</v>
      </c>
      <c r="V4965" t="s">
        <v>46</v>
      </c>
      <c r="W4965" t="s">
        <v>47</v>
      </c>
      <c r="X4965" t="s">
        <v>48</v>
      </c>
      <c r="Y4965" t="s">
        <v>49</v>
      </c>
      <c r="Z4965" t="s">
        <v>50</v>
      </c>
      <c r="AA4965" t="s">
        <v>51</v>
      </c>
      <c r="AB4965" t="s">
        <v>52</v>
      </c>
      <c r="AC4965" t="s">
        <v>53</v>
      </c>
      <c r="AD4965" t="s">
        <v>611</v>
      </c>
      <c r="AF4965" t="s">
        <v>55</v>
      </c>
      <c r="AG4965" t="s">
        <v>46</v>
      </c>
      <c r="AH4965" t="s">
        <v>56</v>
      </c>
      <c r="AI4965" t="s">
        <v>56</v>
      </c>
      <c r="AJ4965" t="s">
        <v>56</v>
      </c>
      <c r="AK4965" t="s">
        <v>56</v>
      </c>
      <c r="AL4965" t="s">
        <v>56</v>
      </c>
      <c r="AM4965" t="s">
        <v>56</v>
      </c>
      <c r="AN4965" t="s">
        <v>56</v>
      </c>
      <c r="AO4965" t="s">
        <v>56</v>
      </c>
      <c r="AP4965" t="s">
        <v>56</v>
      </c>
      <c r="AQ4965" t="s">
        <v>56</v>
      </c>
      <c r="AR4965" t="s">
        <v>56</v>
      </c>
      <c r="AS4965" t="s">
        <v>56</v>
      </c>
      <c r="AT4965" t="s">
        <v>56</v>
      </c>
      <c r="AU4965" t="s">
        <v>56</v>
      </c>
      <c r="AV4965" t="s">
        <v>56</v>
      </c>
      <c r="AW4965" t="s">
        <v>56</v>
      </c>
    </row>
    <row r="4966" spans="1:49" x14ac:dyDescent="0.3">
      <c r="A4966" t="str">
        <f t="shared" si="386"/>
        <v>UK</v>
      </c>
      <c r="B4966" t="str">
        <f t="shared" si="387"/>
        <v>P</v>
      </c>
      <c r="C4966">
        <f t="shared" si="388"/>
        <v>0.78</v>
      </c>
      <c r="D4966">
        <f t="shared" si="389"/>
        <v>0.5</v>
      </c>
      <c r="E4966">
        <f t="shared" si="390"/>
        <v>0.39</v>
      </c>
      <c r="G4966" t="s">
        <v>6039</v>
      </c>
      <c r="H4966" t="s">
        <v>39</v>
      </c>
      <c r="I4966" s="58" t="s">
        <v>75</v>
      </c>
      <c r="J4966" s="58" t="s">
        <v>41</v>
      </c>
      <c r="K4966" s="58" t="s">
        <v>42</v>
      </c>
      <c r="N4966" t="s">
        <v>43</v>
      </c>
      <c r="S4966" t="s">
        <v>348</v>
      </c>
      <c r="T4966" t="s">
        <v>179</v>
      </c>
      <c r="U4966" t="s">
        <v>223</v>
      </c>
      <c r="V4966" t="s">
        <v>46</v>
      </c>
      <c r="W4966" t="s">
        <v>47</v>
      </c>
      <c r="X4966" t="s">
        <v>48</v>
      </c>
      <c r="Y4966" t="s">
        <v>49</v>
      </c>
      <c r="Z4966" t="s">
        <v>50</v>
      </c>
      <c r="AA4966" t="s">
        <v>51</v>
      </c>
      <c r="AB4966" t="s">
        <v>52</v>
      </c>
      <c r="AC4966" t="s">
        <v>53</v>
      </c>
      <c r="AD4966" t="s">
        <v>611</v>
      </c>
      <c r="AF4966" t="s">
        <v>55</v>
      </c>
      <c r="AG4966" t="s">
        <v>46</v>
      </c>
      <c r="AH4966" t="s">
        <v>56</v>
      </c>
      <c r="AI4966" t="s">
        <v>56</v>
      </c>
      <c r="AJ4966" t="s">
        <v>56</v>
      </c>
      <c r="AK4966" t="s">
        <v>56</v>
      </c>
      <c r="AL4966" t="s">
        <v>56</v>
      </c>
      <c r="AM4966" t="s">
        <v>56</v>
      </c>
      <c r="AN4966" t="s">
        <v>56</v>
      </c>
      <c r="AO4966" t="s">
        <v>56</v>
      </c>
      <c r="AP4966" t="s">
        <v>56</v>
      </c>
      <c r="AQ4966" t="s">
        <v>56</v>
      </c>
      <c r="AR4966" t="s">
        <v>56</v>
      </c>
      <c r="AS4966" t="s">
        <v>56</v>
      </c>
      <c r="AT4966" t="s">
        <v>56</v>
      </c>
      <c r="AU4966" t="s">
        <v>56</v>
      </c>
      <c r="AV4966" t="s">
        <v>56</v>
      </c>
      <c r="AW4966" t="s">
        <v>56</v>
      </c>
    </row>
    <row r="4967" spans="1:49" x14ac:dyDescent="0.3">
      <c r="A4967" t="str">
        <f t="shared" si="386"/>
        <v>AU</v>
      </c>
      <c r="B4967" t="str">
        <f t="shared" si="387"/>
        <v>P</v>
      </c>
      <c r="C4967">
        <f t="shared" si="388"/>
        <v>0.44999999999999996</v>
      </c>
      <c r="D4967">
        <f t="shared" si="389"/>
        <v>0.5</v>
      </c>
      <c r="E4967">
        <f t="shared" si="390"/>
        <v>0.22499999999999998</v>
      </c>
      <c r="G4967" t="s">
        <v>6557</v>
      </c>
      <c r="H4967" t="s">
        <v>39</v>
      </c>
      <c r="I4967" s="58" t="s">
        <v>68</v>
      </c>
      <c r="J4967" s="58" t="s">
        <v>41</v>
      </c>
      <c r="K4967" s="58" t="s">
        <v>42</v>
      </c>
      <c r="N4967" t="s">
        <v>43</v>
      </c>
      <c r="S4967" t="s">
        <v>69</v>
      </c>
      <c r="T4967" t="s">
        <v>45</v>
      </c>
      <c r="U4967" t="s">
        <v>46</v>
      </c>
      <c r="V4967" t="s">
        <v>46</v>
      </c>
      <c r="W4967" t="s">
        <v>156</v>
      </c>
      <c r="X4967" t="s">
        <v>6458</v>
      </c>
      <c r="Y4967" t="s">
        <v>157</v>
      </c>
      <c r="Z4967" t="s">
        <v>158</v>
      </c>
      <c r="AA4967" t="s">
        <v>159</v>
      </c>
      <c r="AB4967" t="s">
        <v>454</v>
      </c>
      <c r="AC4967" t="s">
        <v>455</v>
      </c>
      <c r="AD4967" t="s">
        <v>1272</v>
      </c>
      <c r="AF4967" t="s">
        <v>55</v>
      </c>
      <c r="AG4967" t="s">
        <v>46</v>
      </c>
      <c r="AH4967" t="s">
        <v>56</v>
      </c>
      <c r="AI4967" t="s">
        <v>56</v>
      </c>
      <c r="AJ4967" t="s">
        <v>56</v>
      </c>
      <c r="AK4967" t="s">
        <v>56</v>
      </c>
      <c r="AL4967" t="s">
        <v>56</v>
      </c>
      <c r="AM4967" t="s">
        <v>56</v>
      </c>
      <c r="AN4967" t="s">
        <v>56</v>
      </c>
      <c r="AO4967" t="s">
        <v>56</v>
      </c>
      <c r="AP4967" t="s">
        <v>56</v>
      </c>
      <c r="AQ4967" t="s">
        <v>56</v>
      </c>
      <c r="AR4967" t="s">
        <v>56</v>
      </c>
      <c r="AS4967" t="s">
        <v>56</v>
      </c>
      <c r="AT4967" t="s">
        <v>56</v>
      </c>
      <c r="AU4967" t="s">
        <v>56</v>
      </c>
      <c r="AV4967" t="s">
        <v>56</v>
      </c>
      <c r="AW4967" t="s">
        <v>56</v>
      </c>
    </row>
    <row r="4968" spans="1:49" x14ac:dyDescent="0.3">
      <c r="A4968" t="str">
        <f t="shared" si="386"/>
        <v>AU</v>
      </c>
      <c r="B4968" t="str">
        <f t="shared" si="387"/>
        <v>P</v>
      </c>
      <c r="C4968">
        <f t="shared" si="388"/>
        <v>0.44999999999999996</v>
      </c>
      <c r="D4968">
        <f t="shared" si="389"/>
        <v>0.5</v>
      </c>
      <c r="E4968">
        <f t="shared" si="390"/>
        <v>0.22499999999999998</v>
      </c>
      <c r="G4968" t="s">
        <v>6557</v>
      </c>
      <c r="H4968" t="s">
        <v>39</v>
      </c>
      <c r="I4968" s="58" t="s">
        <v>68</v>
      </c>
      <c r="J4968" s="58" t="s">
        <v>41</v>
      </c>
      <c r="K4968" s="58" t="s">
        <v>42</v>
      </c>
      <c r="N4968" t="s">
        <v>43</v>
      </c>
      <c r="S4968" t="s">
        <v>348</v>
      </c>
      <c r="T4968" t="s">
        <v>73</v>
      </c>
      <c r="U4968" t="s">
        <v>149</v>
      </c>
      <c r="V4968" t="s">
        <v>46</v>
      </c>
      <c r="W4968" t="s">
        <v>156</v>
      </c>
      <c r="X4968" t="s">
        <v>6458</v>
      </c>
      <c r="Y4968" t="s">
        <v>157</v>
      </c>
      <c r="Z4968" t="s">
        <v>158</v>
      </c>
      <c r="AA4968" t="s">
        <v>159</v>
      </c>
      <c r="AB4968" t="s">
        <v>337</v>
      </c>
      <c r="AC4968" t="s">
        <v>338</v>
      </c>
      <c r="AD4968" t="s">
        <v>1272</v>
      </c>
      <c r="AF4968" t="s">
        <v>55</v>
      </c>
      <c r="AG4968" t="s">
        <v>46</v>
      </c>
      <c r="AH4968" t="s">
        <v>56</v>
      </c>
      <c r="AI4968" t="s">
        <v>56</v>
      </c>
      <c r="AJ4968" t="s">
        <v>56</v>
      </c>
      <c r="AK4968" t="s">
        <v>56</v>
      </c>
      <c r="AL4968" t="s">
        <v>56</v>
      </c>
      <c r="AM4968" t="s">
        <v>56</v>
      </c>
      <c r="AN4968" t="s">
        <v>56</v>
      </c>
      <c r="AO4968" t="s">
        <v>56</v>
      </c>
      <c r="AP4968" t="s">
        <v>56</v>
      </c>
      <c r="AQ4968" t="s">
        <v>56</v>
      </c>
      <c r="AR4968" t="s">
        <v>56</v>
      </c>
      <c r="AS4968" t="s">
        <v>56</v>
      </c>
      <c r="AT4968" t="s">
        <v>56</v>
      </c>
      <c r="AU4968" t="s">
        <v>56</v>
      </c>
      <c r="AV4968" t="s">
        <v>56</v>
      </c>
      <c r="AW4968" t="s">
        <v>56</v>
      </c>
    </row>
    <row r="4969" spans="1:49" x14ac:dyDescent="0.3">
      <c r="A4969" t="str">
        <f t="shared" si="386"/>
        <v>AU</v>
      </c>
      <c r="B4969" t="str">
        <f t="shared" si="387"/>
        <v>P</v>
      </c>
      <c r="C4969">
        <f t="shared" si="388"/>
        <v>0.44999999999999996</v>
      </c>
      <c r="D4969">
        <f t="shared" si="389"/>
        <v>0.5</v>
      </c>
      <c r="E4969">
        <f t="shared" si="390"/>
        <v>0.22499999999999998</v>
      </c>
      <c r="G4969" t="s">
        <v>6558</v>
      </c>
      <c r="H4969" t="s">
        <v>39</v>
      </c>
      <c r="I4969" s="58" t="s">
        <v>68</v>
      </c>
      <c r="J4969" s="58" t="s">
        <v>41</v>
      </c>
      <c r="K4969" s="58" t="s">
        <v>42</v>
      </c>
      <c r="N4969" t="s">
        <v>43</v>
      </c>
      <c r="S4969" t="s">
        <v>69</v>
      </c>
      <c r="T4969" t="s">
        <v>45</v>
      </c>
      <c r="U4969" t="s">
        <v>46</v>
      </c>
      <c r="V4969" t="s">
        <v>46</v>
      </c>
      <c r="W4969" t="s">
        <v>156</v>
      </c>
      <c r="X4969" t="s">
        <v>6458</v>
      </c>
      <c r="Y4969" t="s">
        <v>157</v>
      </c>
      <c r="Z4969" t="s">
        <v>158</v>
      </c>
      <c r="AA4969" t="s">
        <v>159</v>
      </c>
      <c r="AB4969" t="s">
        <v>454</v>
      </c>
      <c r="AC4969" t="s">
        <v>455</v>
      </c>
      <c r="AD4969" t="s">
        <v>1272</v>
      </c>
      <c r="AF4969" t="s">
        <v>55</v>
      </c>
      <c r="AG4969" t="s">
        <v>46</v>
      </c>
      <c r="AH4969" t="s">
        <v>56</v>
      </c>
      <c r="AI4969" t="s">
        <v>56</v>
      </c>
      <c r="AJ4969" t="s">
        <v>56</v>
      </c>
      <c r="AK4969" t="s">
        <v>56</v>
      </c>
      <c r="AL4969" t="s">
        <v>56</v>
      </c>
      <c r="AM4969" t="s">
        <v>56</v>
      </c>
      <c r="AN4969" t="s">
        <v>56</v>
      </c>
      <c r="AO4969" t="s">
        <v>56</v>
      </c>
      <c r="AP4969" t="s">
        <v>56</v>
      </c>
      <c r="AQ4969" t="s">
        <v>56</v>
      </c>
      <c r="AR4969" t="s">
        <v>56</v>
      </c>
      <c r="AS4969" t="s">
        <v>56</v>
      </c>
      <c r="AT4969" t="s">
        <v>56</v>
      </c>
      <c r="AU4969" t="s">
        <v>56</v>
      </c>
      <c r="AV4969" t="s">
        <v>56</v>
      </c>
      <c r="AW4969" t="s">
        <v>56</v>
      </c>
    </row>
    <row r="4970" spans="1:49" x14ac:dyDescent="0.3">
      <c r="A4970" t="str">
        <f t="shared" si="386"/>
        <v>AU</v>
      </c>
      <c r="B4970" t="str">
        <f t="shared" si="387"/>
        <v>P</v>
      </c>
      <c r="C4970">
        <f t="shared" si="388"/>
        <v>0.44999999999999996</v>
      </c>
      <c r="D4970">
        <f t="shared" si="389"/>
        <v>0.5</v>
      </c>
      <c r="E4970">
        <f t="shared" si="390"/>
        <v>0.22499999999999998</v>
      </c>
      <c r="G4970" t="s">
        <v>6558</v>
      </c>
      <c r="H4970" t="s">
        <v>39</v>
      </c>
      <c r="I4970" s="58" t="s">
        <v>68</v>
      </c>
      <c r="J4970" s="58" t="s">
        <v>41</v>
      </c>
      <c r="K4970" s="58" t="s">
        <v>42</v>
      </c>
      <c r="N4970" t="s">
        <v>43</v>
      </c>
      <c r="S4970" t="s">
        <v>348</v>
      </c>
      <c r="T4970" t="s">
        <v>73</v>
      </c>
      <c r="U4970" t="s">
        <v>149</v>
      </c>
      <c r="V4970" t="s">
        <v>46</v>
      </c>
      <c r="W4970" t="s">
        <v>156</v>
      </c>
      <c r="X4970" t="s">
        <v>6458</v>
      </c>
      <c r="Y4970" t="s">
        <v>157</v>
      </c>
      <c r="Z4970" t="s">
        <v>158</v>
      </c>
      <c r="AA4970" t="s">
        <v>159</v>
      </c>
      <c r="AB4970" t="s">
        <v>337</v>
      </c>
      <c r="AC4970" t="s">
        <v>338</v>
      </c>
      <c r="AD4970" t="s">
        <v>1272</v>
      </c>
      <c r="AF4970" t="s">
        <v>55</v>
      </c>
      <c r="AG4970" t="s">
        <v>46</v>
      </c>
      <c r="AH4970" t="s">
        <v>56</v>
      </c>
      <c r="AI4970" t="s">
        <v>56</v>
      </c>
      <c r="AJ4970" t="s">
        <v>56</v>
      </c>
      <c r="AK4970" t="s">
        <v>56</v>
      </c>
      <c r="AL4970" t="s">
        <v>56</v>
      </c>
      <c r="AM4970" t="s">
        <v>56</v>
      </c>
      <c r="AN4970" t="s">
        <v>56</v>
      </c>
      <c r="AO4970" t="s">
        <v>56</v>
      </c>
      <c r="AP4970" t="s">
        <v>56</v>
      </c>
      <c r="AQ4970" t="s">
        <v>56</v>
      </c>
      <c r="AR4970" t="s">
        <v>56</v>
      </c>
      <c r="AS4970" t="s">
        <v>56</v>
      </c>
      <c r="AT4970" t="s">
        <v>56</v>
      </c>
      <c r="AU4970" t="s">
        <v>56</v>
      </c>
      <c r="AV4970" t="s">
        <v>56</v>
      </c>
      <c r="AW4970" t="s">
        <v>56</v>
      </c>
    </row>
    <row r="4971" spans="1:49" x14ac:dyDescent="0.3">
      <c r="A4971" t="str">
        <f t="shared" si="386"/>
        <v>AU</v>
      </c>
      <c r="B4971" t="str">
        <f t="shared" si="387"/>
        <v>P</v>
      </c>
      <c r="C4971">
        <f t="shared" si="388"/>
        <v>0.44999999999999996</v>
      </c>
      <c r="D4971">
        <f t="shared" si="389"/>
        <v>0.5</v>
      </c>
      <c r="E4971">
        <f t="shared" si="390"/>
        <v>0.22499999999999998</v>
      </c>
      <c r="G4971" t="s">
        <v>6559</v>
      </c>
      <c r="H4971" t="s">
        <v>39</v>
      </c>
      <c r="I4971" s="58" t="s">
        <v>68</v>
      </c>
      <c r="J4971" s="58" t="s">
        <v>41</v>
      </c>
      <c r="K4971" s="58" t="s">
        <v>42</v>
      </c>
      <c r="N4971" t="s">
        <v>4947</v>
      </c>
      <c r="S4971" t="s">
        <v>69</v>
      </c>
      <c r="T4971" t="s">
        <v>45</v>
      </c>
      <c r="U4971" t="s">
        <v>46</v>
      </c>
      <c r="V4971" t="s">
        <v>46</v>
      </c>
      <c r="W4971" t="s">
        <v>156</v>
      </c>
      <c r="X4971" t="s">
        <v>6458</v>
      </c>
      <c r="Y4971" t="s">
        <v>157</v>
      </c>
      <c r="Z4971" t="s">
        <v>158</v>
      </c>
      <c r="AA4971" t="s">
        <v>159</v>
      </c>
      <c r="AB4971" t="s">
        <v>454</v>
      </c>
      <c r="AC4971" t="s">
        <v>455</v>
      </c>
      <c r="AD4971" t="s">
        <v>1272</v>
      </c>
      <c r="AF4971" t="s">
        <v>55</v>
      </c>
      <c r="AG4971" t="s">
        <v>46</v>
      </c>
      <c r="AH4971" t="s">
        <v>56</v>
      </c>
      <c r="AI4971" t="s">
        <v>56</v>
      </c>
      <c r="AJ4971" t="s">
        <v>56</v>
      </c>
      <c r="AK4971" t="s">
        <v>56</v>
      </c>
      <c r="AL4971" t="s">
        <v>56</v>
      </c>
      <c r="AM4971" t="s">
        <v>56</v>
      </c>
      <c r="AN4971" t="s">
        <v>56</v>
      </c>
      <c r="AO4971" t="s">
        <v>56</v>
      </c>
      <c r="AP4971" t="s">
        <v>56</v>
      </c>
      <c r="AQ4971" t="s">
        <v>56</v>
      </c>
      <c r="AR4971" t="s">
        <v>56</v>
      </c>
      <c r="AS4971" t="s">
        <v>56</v>
      </c>
      <c r="AT4971" t="s">
        <v>56</v>
      </c>
      <c r="AU4971" t="s">
        <v>56</v>
      </c>
      <c r="AV4971" t="s">
        <v>56</v>
      </c>
      <c r="AW4971" t="s">
        <v>56</v>
      </c>
    </row>
    <row r="4972" spans="1:49" x14ac:dyDescent="0.3">
      <c r="A4972" t="str">
        <f t="shared" si="386"/>
        <v>AU</v>
      </c>
      <c r="B4972" t="str">
        <f t="shared" si="387"/>
        <v>P</v>
      </c>
      <c r="C4972">
        <f t="shared" si="388"/>
        <v>0.44999999999999996</v>
      </c>
      <c r="D4972">
        <f t="shared" si="389"/>
        <v>0.5</v>
      </c>
      <c r="E4972">
        <f t="shared" si="390"/>
        <v>0.22499999999999998</v>
      </c>
      <c r="G4972" t="s">
        <v>6559</v>
      </c>
      <c r="H4972" t="s">
        <v>39</v>
      </c>
      <c r="I4972" s="58" t="s">
        <v>68</v>
      </c>
      <c r="J4972" s="58" t="s">
        <v>41</v>
      </c>
      <c r="K4972" s="58" t="s">
        <v>42</v>
      </c>
      <c r="N4972" t="s">
        <v>4947</v>
      </c>
      <c r="S4972" t="s">
        <v>72</v>
      </c>
      <c r="T4972" t="s">
        <v>45</v>
      </c>
      <c r="U4972" t="s">
        <v>46</v>
      </c>
      <c r="V4972" t="s">
        <v>46</v>
      </c>
      <c r="W4972" t="s">
        <v>156</v>
      </c>
      <c r="X4972" t="s">
        <v>6458</v>
      </c>
      <c r="Y4972" t="s">
        <v>157</v>
      </c>
      <c r="Z4972" t="s">
        <v>158</v>
      </c>
      <c r="AA4972" t="s">
        <v>159</v>
      </c>
      <c r="AB4972" t="s">
        <v>337</v>
      </c>
      <c r="AC4972" t="s">
        <v>338</v>
      </c>
      <c r="AD4972" t="s">
        <v>1272</v>
      </c>
      <c r="AF4972" t="s">
        <v>55</v>
      </c>
      <c r="AG4972" t="s">
        <v>46</v>
      </c>
      <c r="AH4972" t="s">
        <v>56</v>
      </c>
      <c r="AI4972" t="s">
        <v>56</v>
      </c>
      <c r="AJ4972" t="s">
        <v>56</v>
      </c>
      <c r="AK4972" t="s">
        <v>56</v>
      </c>
      <c r="AL4972" t="s">
        <v>56</v>
      </c>
      <c r="AM4972" t="s">
        <v>56</v>
      </c>
      <c r="AN4972" t="s">
        <v>56</v>
      </c>
      <c r="AO4972" t="s">
        <v>56</v>
      </c>
      <c r="AP4972" t="s">
        <v>56</v>
      </c>
      <c r="AQ4972" t="s">
        <v>56</v>
      </c>
      <c r="AR4972" t="s">
        <v>56</v>
      </c>
      <c r="AS4972" t="s">
        <v>56</v>
      </c>
      <c r="AT4972" t="s">
        <v>56</v>
      </c>
      <c r="AU4972" t="s">
        <v>56</v>
      </c>
      <c r="AV4972" t="s">
        <v>56</v>
      </c>
      <c r="AW4972" t="s">
        <v>56</v>
      </c>
    </row>
    <row r="4973" spans="1:49" x14ac:dyDescent="0.3">
      <c r="A4973" t="str">
        <f t="shared" si="386"/>
        <v>AU</v>
      </c>
      <c r="B4973" t="str">
        <f t="shared" si="387"/>
        <v>P</v>
      </c>
      <c r="C4973">
        <f t="shared" si="388"/>
        <v>0.44999999999999996</v>
      </c>
      <c r="D4973">
        <f t="shared" si="389"/>
        <v>0.5</v>
      </c>
      <c r="E4973">
        <f t="shared" si="390"/>
        <v>0.22499999999999998</v>
      </c>
      <c r="G4973" t="s">
        <v>6560</v>
      </c>
      <c r="H4973" t="s">
        <v>39</v>
      </c>
      <c r="I4973" s="58" t="s">
        <v>68</v>
      </c>
      <c r="J4973" s="58" t="s">
        <v>41</v>
      </c>
      <c r="K4973" s="58" t="s">
        <v>42</v>
      </c>
      <c r="N4973" t="s">
        <v>43</v>
      </c>
      <c r="S4973" t="s">
        <v>69</v>
      </c>
      <c r="T4973" t="s">
        <v>45</v>
      </c>
      <c r="U4973" t="s">
        <v>46</v>
      </c>
      <c r="V4973" t="s">
        <v>46</v>
      </c>
      <c r="W4973" t="s">
        <v>156</v>
      </c>
      <c r="X4973" t="s">
        <v>6458</v>
      </c>
      <c r="Y4973" t="s">
        <v>157</v>
      </c>
      <c r="Z4973" t="s">
        <v>158</v>
      </c>
      <c r="AA4973" t="s">
        <v>159</v>
      </c>
      <c r="AB4973" t="s">
        <v>454</v>
      </c>
      <c r="AC4973" t="s">
        <v>455</v>
      </c>
      <c r="AD4973" t="s">
        <v>1272</v>
      </c>
      <c r="AF4973" t="s">
        <v>55</v>
      </c>
      <c r="AG4973" t="s">
        <v>46</v>
      </c>
      <c r="AH4973" t="s">
        <v>56</v>
      </c>
      <c r="AI4973" t="s">
        <v>56</v>
      </c>
      <c r="AJ4973" t="s">
        <v>56</v>
      </c>
      <c r="AK4973" t="s">
        <v>56</v>
      </c>
      <c r="AL4973" t="s">
        <v>56</v>
      </c>
      <c r="AM4973" t="s">
        <v>56</v>
      </c>
      <c r="AN4973" t="s">
        <v>56</v>
      </c>
      <c r="AO4973" t="s">
        <v>56</v>
      </c>
      <c r="AP4973" t="s">
        <v>56</v>
      </c>
      <c r="AQ4973" t="s">
        <v>56</v>
      </c>
      <c r="AR4973" t="s">
        <v>56</v>
      </c>
      <c r="AS4973" t="s">
        <v>56</v>
      </c>
      <c r="AT4973" t="s">
        <v>56</v>
      </c>
      <c r="AU4973" t="s">
        <v>56</v>
      </c>
      <c r="AV4973" t="s">
        <v>56</v>
      </c>
      <c r="AW4973" t="s">
        <v>56</v>
      </c>
    </row>
    <row r="4974" spans="1:49" x14ac:dyDescent="0.3">
      <c r="A4974" t="str">
        <f t="shared" si="386"/>
        <v>AU</v>
      </c>
      <c r="B4974" t="str">
        <f t="shared" si="387"/>
        <v>P</v>
      </c>
      <c r="C4974">
        <f t="shared" si="388"/>
        <v>0.44999999999999996</v>
      </c>
      <c r="D4974">
        <f t="shared" si="389"/>
        <v>0.5</v>
      </c>
      <c r="E4974">
        <f t="shared" si="390"/>
        <v>0.22499999999999998</v>
      </c>
      <c r="G4974" t="s">
        <v>6560</v>
      </c>
      <c r="H4974" t="s">
        <v>39</v>
      </c>
      <c r="I4974" s="58" t="s">
        <v>68</v>
      </c>
      <c r="J4974" s="58" t="s">
        <v>41</v>
      </c>
      <c r="K4974" s="58" t="s">
        <v>42</v>
      </c>
      <c r="N4974" t="s">
        <v>43</v>
      </c>
      <c r="S4974" t="s">
        <v>72</v>
      </c>
      <c r="T4974" t="s">
        <v>45</v>
      </c>
      <c r="U4974" t="s">
        <v>46</v>
      </c>
      <c r="V4974" t="s">
        <v>46</v>
      </c>
      <c r="W4974" t="s">
        <v>156</v>
      </c>
      <c r="X4974" t="s">
        <v>6458</v>
      </c>
      <c r="Y4974" t="s">
        <v>157</v>
      </c>
      <c r="Z4974" t="s">
        <v>158</v>
      </c>
      <c r="AA4974" t="s">
        <v>159</v>
      </c>
      <c r="AB4974" t="s">
        <v>337</v>
      </c>
      <c r="AC4974" t="s">
        <v>338</v>
      </c>
      <c r="AD4974" t="s">
        <v>1272</v>
      </c>
      <c r="AF4974" t="s">
        <v>55</v>
      </c>
      <c r="AG4974" t="s">
        <v>46</v>
      </c>
      <c r="AH4974" t="s">
        <v>56</v>
      </c>
      <c r="AI4974" t="s">
        <v>56</v>
      </c>
      <c r="AJ4974" t="s">
        <v>56</v>
      </c>
      <c r="AK4974" t="s">
        <v>56</v>
      </c>
      <c r="AL4974" t="s">
        <v>56</v>
      </c>
      <c r="AM4974" t="s">
        <v>56</v>
      </c>
      <c r="AN4974" t="s">
        <v>56</v>
      </c>
      <c r="AO4974" t="s">
        <v>56</v>
      </c>
      <c r="AP4974" t="s">
        <v>56</v>
      </c>
      <c r="AQ4974" t="s">
        <v>56</v>
      </c>
      <c r="AR4974" t="s">
        <v>56</v>
      </c>
      <c r="AS4974" t="s">
        <v>56</v>
      </c>
      <c r="AT4974" t="s">
        <v>56</v>
      </c>
      <c r="AU4974" t="s">
        <v>56</v>
      </c>
      <c r="AV4974" t="s">
        <v>56</v>
      </c>
      <c r="AW4974" t="s">
        <v>56</v>
      </c>
    </row>
    <row r="4975" spans="1:49" x14ac:dyDescent="0.3">
      <c r="A4975" t="str">
        <f t="shared" si="386"/>
        <v>AU</v>
      </c>
      <c r="B4975" t="str">
        <f t="shared" si="387"/>
        <v>P</v>
      </c>
      <c r="C4975">
        <f t="shared" si="388"/>
        <v>1.7999999999999998</v>
      </c>
      <c r="D4975">
        <f t="shared" si="389"/>
        <v>1</v>
      </c>
      <c r="E4975">
        <f t="shared" si="390"/>
        <v>1.7999999999999998</v>
      </c>
      <c r="G4975" t="s">
        <v>6040</v>
      </c>
      <c r="H4975" t="s">
        <v>39</v>
      </c>
      <c r="I4975" s="58" t="s">
        <v>96</v>
      </c>
      <c r="J4975" s="58" t="s">
        <v>41</v>
      </c>
      <c r="K4975" s="58" t="s">
        <v>42</v>
      </c>
      <c r="N4975" t="s">
        <v>43</v>
      </c>
      <c r="S4975" t="s">
        <v>72</v>
      </c>
      <c r="T4975" t="s">
        <v>45</v>
      </c>
      <c r="U4975" t="s">
        <v>46</v>
      </c>
      <c r="V4975" t="s">
        <v>46</v>
      </c>
      <c r="W4975" t="s">
        <v>156</v>
      </c>
      <c r="X4975" t="s">
        <v>6458</v>
      </c>
      <c r="Y4975" t="s">
        <v>157</v>
      </c>
      <c r="Z4975" t="s">
        <v>158</v>
      </c>
      <c r="AA4975" t="s">
        <v>159</v>
      </c>
      <c r="AB4975" t="s">
        <v>337</v>
      </c>
      <c r="AC4975" t="s">
        <v>338</v>
      </c>
      <c r="AD4975" t="s">
        <v>6041</v>
      </c>
      <c r="AF4975" t="s">
        <v>814</v>
      </c>
      <c r="AG4975" t="s">
        <v>56</v>
      </c>
      <c r="AH4975" t="s">
        <v>56</v>
      </c>
      <c r="AI4975" t="s">
        <v>46</v>
      </c>
      <c r="AJ4975" t="s">
        <v>56</v>
      </c>
      <c r="AK4975" t="s">
        <v>56</v>
      </c>
      <c r="AL4975" t="s">
        <v>56</v>
      </c>
      <c r="AM4975" t="s">
        <v>56</v>
      </c>
      <c r="AN4975" t="s">
        <v>56</v>
      </c>
      <c r="AO4975" t="s">
        <v>56</v>
      </c>
      <c r="AP4975" t="s">
        <v>56</v>
      </c>
      <c r="AQ4975" t="s">
        <v>56</v>
      </c>
      <c r="AR4975" t="s">
        <v>56</v>
      </c>
      <c r="AS4975" t="s">
        <v>56</v>
      </c>
      <c r="AT4975" t="s">
        <v>56</v>
      </c>
      <c r="AU4975" t="s">
        <v>56</v>
      </c>
      <c r="AV4975" t="s">
        <v>56</v>
      </c>
      <c r="AW4975" t="s">
        <v>56</v>
      </c>
    </row>
    <row r="4976" spans="1:49" x14ac:dyDescent="0.3">
      <c r="A4976" t="str">
        <f t="shared" si="386"/>
        <v>AU</v>
      </c>
      <c r="B4976" t="str">
        <f t="shared" si="387"/>
        <v>P</v>
      </c>
      <c r="C4976">
        <f t="shared" si="388"/>
        <v>0.89999999999999991</v>
      </c>
      <c r="D4976">
        <f t="shared" si="389"/>
        <v>1</v>
      </c>
      <c r="E4976">
        <f t="shared" si="390"/>
        <v>0.89999999999999991</v>
      </c>
      <c r="G4976" t="s">
        <v>6042</v>
      </c>
      <c r="H4976" t="s">
        <v>39</v>
      </c>
      <c r="I4976" s="58" t="s">
        <v>90</v>
      </c>
      <c r="J4976" s="58" t="s">
        <v>41</v>
      </c>
      <c r="K4976" s="58" t="s">
        <v>42</v>
      </c>
      <c r="N4976" t="s">
        <v>43</v>
      </c>
      <c r="S4976" t="s">
        <v>72</v>
      </c>
      <c r="T4976" t="s">
        <v>45</v>
      </c>
      <c r="U4976" t="s">
        <v>46</v>
      </c>
      <c r="V4976" t="s">
        <v>46</v>
      </c>
      <c r="W4976" t="s">
        <v>156</v>
      </c>
      <c r="X4976" t="s">
        <v>6458</v>
      </c>
      <c r="Y4976" t="s">
        <v>157</v>
      </c>
      <c r="Z4976" t="s">
        <v>158</v>
      </c>
      <c r="AA4976" t="s">
        <v>159</v>
      </c>
      <c r="AB4976" t="s">
        <v>337</v>
      </c>
      <c r="AC4976" t="s">
        <v>338</v>
      </c>
      <c r="AD4976" t="s">
        <v>6041</v>
      </c>
      <c r="AF4976" t="s">
        <v>814</v>
      </c>
      <c r="AG4976" t="s">
        <v>56</v>
      </c>
      <c r="AH4976" t="s">
        <v>56</v>
      </c>
      <c r="AI4976" t="s">
        <v>46</v>
      </c>
      <c r="AJ4976" t="s">
        <v>56</v>
      </c>
      <c r="AK4976" t="s">
        <v>56</v>
      </c>
      <c r="AL4976" t="s">
        <v>56</v>
      </c>
      <c r="AM4976" t="s">
        <v>56</v>
      </c>
      <c r="AN4976" t="s">
        <v>56</v>
      </c>
      <c r="AO4976" t="s">
        <v>56</v>
      </c>
      <c r="AP4976" t="s">
        <v>56</v>
      </c>
      <c r="AQ4976" t="s">
        <v>56</v>
      </c>
      <c r="AR4976" t="s">
        <v>56</v>
      </c>
      <c r="AS4976" t="s">
        <v>56</v>
      </c>
      <c r="AT4976" t="s">
        <v>56</v>
      </c>
      <c r="AU4976" t="s">
        <v>56</v>
      </c>
      <c r="AV4976" t="s">
        <v>56</v>
      </c>
      <c r="AW4976" t="s">
        <v>56</v>
      </c>
    </row>
    <row r="4977" spans="1:49" x14ac:dyDescent="0.3">
      <c r="A4977" t="str">
        <f t="shared" si="386"/>
        <v>AU</v>
      </c>
      <c r="B4977" t="str">
        <f t="shared" si="387"/>
        <v>P</v>
      </c>
      <c r="C4977">
        <f t="shared" si="388"/>
        <v>0.89999999999999991</v>
      </c>
      <c r="D4977">
        <f t="shared" si="389"/>
        <v>1</v>
      </c>
      <c r="E4977">
        <f t="shared" si="390"/>
        <v>0.89999999999999991</v>
      </c>
      <c r="G4977" t="s">
        <v>6043</v>
      </c>
      <c r="H4977" t="s">
        <v>39</v>
      </c>
      <c r="I4977" s="58" t="s">
        <v>90</v>
      </c>
      <c r="J4977" s="58" t="s">
        <v>41</v>
      </c>
      <c r="K4977" s="58" t="s">
        <v>42</v>
      </c>
      <c r="N4977" t="s">
        <v>43</v>
      </c>
      <c r="S4977" t="s">
        <v>72</v>
      </c>
      <c r="T4977" t="s">
        <v>106</v>
      </c>
      <c r="U4977" t="s">
        <v>287</v>
      </c>
      <c r="V4977" t="s">
        <v>46</v>
      </c>
      <c r="W4977" t="s">
        <v>156</v>
      </c>
      <c r="X4977" t="s">
        <v>6458</v>
      </c>
      <c r="Y4977" t="s">
        <v>157</v>
      </c>
      <c r="Z4977" t="s">
        <v>158</v>
      </c>
      <c r="AA4977" t="s">
        <v>159</v>
      </c>
      <c r="AB4977" t="s">
        <v>337</v>
      </c>
      <c r="AC4977" t="s">
        <v>338</v>
      </c>
      <c r="AD4977" t="s">
        <v>6041</v>
      </c>
      <c r="AF4977" t="s">
        <v>814</v>
      </c>
      <c r="AG4977" t="s">
        <v>56</v>
      </c>
      <c r="AH4977" t="s">
        <v>56</v>
      </c>
      <c r="AI4977" t="s">
        <v>46</v>
      </c>
      <c r="AJ4977" t="s">
        <v>56</v>
      </c>
      <c r="AK4977" t="s">
        <v>56</v>
      </c>
      <c r="AL4977" t="s">
        <v>56</v>
      </c>
      <c r="AM4977" t="s">
        <v>56</v>
      </c>
      <c r="AN4977" t="s">
        <v>56</v>
      </c>
      <c r="AO4977" t="s">
        <v>56</v>
      </c>
      <c r="AP4977" t="s">
        <v>56</v>
      </c>
      <c r="AQ4977" t="s">
        <v>56</v>
      </c>
      <c r="AR4977" t="s">
        <v>56</v>
      </c>
      <c r="AS4977" t="s">
        <v>56</v>
      </c>
      <c r="AT4977" t="s">
        <v>56</v>
      </c>
      <c r="AU4977" t="s">
        <v>56</v>
      </c>
      <c r="AV4977" t="s">
        <v>56</v>
      </c>
      <c r="AW4977" t="s">
        <v>56</v>
      </c>
    </row>
    <row r="4978" spans="1:49" x14ac:dyDescent="0.3">
      <c r="A4978" t="str">
        <f t="shared" si="386"/>
        <v>UK</v>
      </c>
      <c r="B4978" t="str">
        <f t="shared" si="387"/>
        <v>P</v>
      </c>
      <c r="C4978">
        <f t="shared" si="388"/>
        <v>0.89999999999999991</v>
      </c>
      <c r="D4978">
        <f t="shared" si="389"/>
        <v>1</v>
      </c>
      <c r="E4978">
        <f t="shared" si="390"/>
        <v>0.89999999999999991</v>
      </c>
      <c r="G4978" t="s">
        <v>6044</v>
      </c>
      <c r="H4978" t="s">
        <v>39</v>
      </c>
      <c r="I4978" s="58" t="s">
        <v>90</v>
      </c>
      <c r="J4978" s="58" t="s">
        <v>41</v>
      </c>
      <c r="K4978" s="58" t="s">
        <v>42</v>
      </c>
      <c r="N4978" t="s">
        <v>43</v>
      </c>
      <c r="S4978" t="s">
        <v>737</v>
      </c>
      <c r="T4978" t="s">
        <v>45</v>
      </c>
      <c r="U4978" t="s">
        <v>46</v>
      </c>
      <c r="V4978" t="s">
        <v>46</v>
      </c>
      <c r="W4978" t="s">
        <v>47</v>
      </c>
      <c r="X4978" t="s">
        <v>48</v>
      </c>
      <c r="Y4978" t="s">
        <v>49</v>
      </c>
      <c r="Z4978" t="s">
        <v>50</v>
      </c>
      <c r="AA4978" t="s">
        <v>51</v>
      </c>
      <c r="AB4978" t="s">
        <v>52</v>
      </c>
      <c r="AC4978" t="s">
        <v>53</v>
      </c>
      <c r="AD4978" t="s">
        <v>3453</v>
      </c>
      <c r="AF4978" t="s">
        <v>55</v>
      </c>
      <c r="AG4978" t="s">
        <v>46</v>
      </c>
      <c r="AH4978" t="s">
        <v>56</v>
      </c>
      <c r="AI4978" t="s">
        <v>56</v>
      </c>
      <c r="AJ4978" t="s">
        <v>56</v>
      </c>
      <c r="AK4978" t="s">
        <v>56</v>
      </c>
      <c r="AL4978" t="s">
        <v>56</v>
      </c>
      <c r="AM4978" t="s">
        <v>56</v>
      </c>
      <c r="AN4978" t="s">
        <v>56</v>
      </c>
      <c r="AO4978" t="s">
        <v>56</v>
      </c>
      <c r="AP4978" t="s">
        <v>56</v>
      </c>
      <c r="AQ4978" t="s">
        <v>56</v>
      </c>
      <c r="AR4978" t="s">
        <v>56</v>
      </c>
      <c r="AS4978" t="s">
        <v>56</v>
      </c>
      <c r="AT4978" t="s">
        <v>56</v>
      </c>
      <c r="AU4978" t="s">
        <v>56</v>
      </c>
      <c r="AV4978" t="s">
        <v>56</v>
      </c>
      <c r="AW4978" t="s">
        <v>56</v>
      </c>
    </row>
    <row r="4979" spans="1:49" x14ac:dyDescent="0.3">
      <c r="A4979" t="str">
        <f t="shared" si="386"/>
        <v>UK</v>
      </c>
      <c r="B4979" t="str">
        <f t="shared" si="387"/>
        <v>P</v>
      </c>
      <c r="C4979">
        <f t="shared" si="388"/>
        <v>0.89999999999999991</v>
      </c>
      <c r="D4979">
        <f t="shared" si="389"/>
        <v>1</v>
      </c>
      <c r="E4979">
        <f t="shared" si="390"/>
        <v>0.89999999999999991</v>
      </c>
      <c r="G4979" t="s">
        <v>6045</v>
      </c>
      <c r="H4979" t="s">
        <v>39</v>
      </c>
      <c r="I4979" s="58" t="s">
        <v>90</v>
      </c>
      <c r="J4979" s="58" t="s">
        <v>41</v>
      </c>
      <c r="K4979" s="58" t="s">
        <v>42</v>
      </c>
      <c r="N4979" t="s">
        <v>43</v>
      </c>
      <c r="S4979" t="s">
        <v>737</v>
      </c>
      <c r="T4979" t="s">
        <v>45</v>
      </c>
      <c r="U4979" t="s">
        <v>46</v>
      </c>
      <c r="V4979" t="s">
        <v>46</v>
      </c>
      <c r="W4979" t="s">
        <v>47</v>
      </c>
      <c r="X4979" t="s">
        <v>48</v>
      </c>
      <c r="Y4979" t="s">
        <v>49</v>
      </c>
      <c r="Z4979" t="s">
        <v>50</v>
      </c>
      <c r="AA4979" t="s">
        <v>51</v>
      </c>
      <c r="AB4979" t="s">
        <v>52</v>
      </c>
      <c r="AC4979" t="s">
        <v>53</v>
      </c>
      <c r="AD4979" t="s">
        <v>3453</v>
      </c>
      <c r="AF4979" t="s">
        <v>55</v>
      </c>
      <c r="AG4979" t="s">
        <v>46</v>
      </c>
      <c r="AH4979" t="s">
        <v>56</v>
      </c>
      <c r="AI4979" t="s">
        <v>56</v>
      </c>
      <c r="AJ4979" t="s">
        <v>56</v>
      </c>
      <c r="AK4979" t="s">
        <v>56</v>
      </c>
      <c r="AL4979" t="s">
        <v>56</v>
      </c>
      <c r="AM4979" t="s">
        <v>56</v>
      </c>
      <c r="AN4979" t="s">
        <v>56</v>
      </c>
      <c r="AO4979" t="s">
        <v>56</v>
      </c>
      <c r="AP4979" t="s">
        <v>56</v>
      </c>
      <c r="AQ4979" t="s">
        <v>56</v>
      </c>
      <c r="AR4979" t="s">
        <v>56</v>
      </c>
      <c r="AS4979" t="s">
        <v>56</v>
      </c>
      <c r="AT4979" t="s">
        <v>56</v>
      </c>
      <c r="AU4979" t="s">
        <v>56</v>
      </c>
      <c r="AV4979" t="s">
        <v>56</v>
      </c>
      <c r="AW4979" t="s">
        <v>56</v>
      </c>
    </row>
    <row r="4980" spans="1:49" x14ac:dyDescent="0.3">
      <c r="A4980" t="str">
        <f t="shared" si="386"/>
        <v>UK</v>
      </c>
      <c r="B4980" t="str">
        <f t="shared" si="387"/>
        <v>P</v>
      </c>
      <c r="C4980">
        <f t="shared" si="388"/>
        <v>0.89999999999999991</v>
      </c>
      <c r="D4980">
        <f t="shared" si="389"/>
        <v>1</v>
      </c>
      <c r="E4980">
        <f t="shared" si="390"/>
        <v>0.89999999999999991</v>
      </c>
      <c r="G4980" t="s">
        <v>6046</v>
      </c>
      <c r="H4980" t="s">
        <v>39</v>
      </c>
      <c r="I4980" s="58" t="s">
        <v>90</v>
      </c>
      <c r="J4980" s="58" t="s">
        <v>41</v>
      </c>
      <c r="K4980" s="58" t="s">
        <v>42</v>
      </c>
      <c r="N4980" t="s">
        <v>43</v>
      </c>
      <c r="S4980" t="s">
        <v>737</v>
      </c>
      <c r="T4980" t="s">
        <v>45</v>
      </c>
      <c r="U4980" t="s">
        <v>46</v>
      </c>
      <c r="V4980" t="s">
        <v>46</v>
      </c>
      <c r="W4980" t="s">
        <v>47</v>
      </c>
      <c r="X4980" t="s">
        <v>48</v>
      </c>
      <c r="Y4980" t="s">
        <v>49</v>
      </c>
      <c r="Z4980" t="s">
        <v>50</v>
      </c>
      <c r="AA4980" t="s">
        <v>51</v>
      </c>
      <c r="AB4980" t="s">
        <v>52</v>
      </c>
      <c r="AC4980" t="s">
        <v>53</v>
      </c>
      <c r="AD4980" t="s">
        <v>3453</v>
      </c>
      <c r="AF4980" t="s">
        <v>55</v>
      </c>
      <c r="AG4980" t="s">
        <v>46</v>
      </c>
      <c r="AH4980" t="s">
        <v>56</v>
      </c>
      <c r="AI4980" t="s">
        <v>56</v>
      </c>
      <c r="AJ4980" t="s">
        <v>56</v>
      </c>
      <c r="AK4980" t="s">
        <v>56</v>
      </c>
      <c r="AL4980" t="s">
        <v>56</v>
      </c>
      <c r="AM4980" t="s">
        <v>56</v>
      </c>
      <c r="AN4980" t="s">
        <v>56</v>
      </c>
      <c r="AO4980" t="s">
        <v>56</v>
      </c>
      <c r="AP4980" t="s">
        <v>56</v>
      </c>
      <c r="AQ4980" t="s">
        <v>56</v>
      </c>
      <c r="AR4980" t="s">
        <v>56</v>
      </c>
      <c r="AS4980" t="s">
        <v>56</v>
      </c>
      <c r="AT4980" t="s">
        <v>56</v>
      </c>
      <c r="AU4980" t="s">
        <v>56</v>
      </c>
      <c r="AV4980" t="s">
        <v>56</v>
      </c>
      <c r="AW4980" t="s">
        <v>56</v>
      </c>
    </row>
    <row r="4981" spans="1:49" x14ac:dyDescent="0.3">
      <c r="A4981" t="str">
        <f t="shared" si="386"/>
        <v>KU</v>
      </c>
      <c r="B4981" t="str">
        <f t="shared" si="387"/>
        <v>P</v>
      </c>
      <c r="C4981">
        <f t="shared" si="388"/>
        <v>0.89999999999999991</v>
      </c>
      <c r="D4981">
        <f t="shared" si="389"/>
        <v>1</v>
      </c>
      <c r="E4981">
        <f t="shared" si="390"/>
        <v>0.89999999999999991</v>
      </c>
      <c r="G4981" t="s">
        <v>6047</v>
      </c>
      <c r="H4981" t="s">
        <v>39</v>
      </c>
      <c r="I4981" s="58" t="s">
        <v>90</v>
      </c>
      <c r="J4981" s="58" t="s">
        <v>41</v>
      </c>
      <c r="K4981" s="58" t="s">
        <v>42</v>
      </c>
      <c r="N4981" t="s">
        <v>43</v>
      </c>
      <c r="S4981" t="s">
        <v>69</v>
      </c>
      <c r="T4981" t="s">
        <v>73</v>
      </c>
      <c r="U4981" t="s">
        <v>149</v>
      </c>
      <c r="V4981" t="s">
        <v>46</v>
      </c>
      <c r="W4981" t="s">
        <v>4216</v>
      </c>
      <c r="X4981" t="s">
        <v>4217</v>
      </c>
      <c r="Y4981" t="s">
        <v>4218</v>
      </c>
      <c r="Z4981" t="s">
        <v>382</v>
      </c>
      <c r="AA4981" t="s">
        <v>5104</v>
      </c>
      <c r="AB4981" t="s">
        <v>1279</v>
      </c>
      <c r="AC4981" t="s">
        <v>5105</v>
      </c>
      <c r="AD4981" t="s">
        <v>6550</v>
      </c>
      <c r="AF4981" t="s">
        <v>55</v>
      </c>
      <c r="AG4981" t="s">
        <v>46</v>
      </c>
      <c r="AH4981" t="s">
        <v>56</v>
      </c>
      <c r="AI4981" t="s">
        <v>56</v>
      </c>
      <c r="AJ4981" t="s">
        <v>56</v>
      </c>
      <c r="AK4981" t="s">
        <v>56</v>
      </c>
      <c r="AL4981" t="s">
        <v>56</v>
      </c>
      <c r="AM4981" t="s">
        <v>56</v>
      </c>
      <c r="AN4981" t="s">
        <v>56</v>
      </c>
      <c r="AO4981" t="s">
        <v>56</v>
      </c>
      <c r="AP4981" t="s">
        <v>56</v>
      </c>
      <c r="AQ4981" t="s">
        <v>56</v>
      </c>
      <c r="AR4981" t="s">
        <v>56</v>
      </c>
      <c r="AS4981" t="s">
        <v>56</v>
      </c>
      <c r="AT4981" t="s">
        <v>56</v>
      </c>
      <c r="AU4981" t="s">
        <v>56</v>
      </c>
      <c r="AV4981" t="s">
        <v>56</v>
      </c>
      <c r="AW4981" t="s">
        <v>56</v>
      </c>
    </row>
    <row r="4982" spans="1:49" x14ac:dyDescent="0.3">
      <c r="A4982" t="str">
        <f t="shared" si="386"/>
        <v>KU</v>
      </c>
      <c r="B4982" t="str">
        <f t="shared" si="387"/>
        <v>P</v>
      </c>
      <c r="C4982">
        <f t="shared" si="388"/>
        <v>0.89999999999999991</v>
      </c>
      <c r="D4982">
        <f t="shared" si="389"/>
        <v>1</v>
      </c>
      <c r="E4982">
        <f t="shared" si="390"/>
        <v>0.89999999999999991</v>
      </c>
      <c r="G4982" t="s">
        <v>6048</v>
      </c>
      <c r="H4982" t="s">
        <v>39</v>
      </c>
      <c r="I4982" s="58" t="s">
        <v>90</v>
      </c>
      <c r="J4982" s="58" t="s">
        <v>41</v>
      </c>
      <c r="K4982" s="58" t="s">
        <v>42</v>
      </c>
      <c r="N4982" t="s">
        <v>43</v>
      </c>
      <c r="S4982" t="s">
        <v>69</v>
      </c>
      <c r="T4982" t="s">
        <v>73</v>
      </c>
      <c r="U4982" t="s">
        <v>149</v>
      </c>
      <c r="V4982" t="s">
        <v>46</v>
      </c>
      <c r="W4982" t="s">
        <v>4216</v>
      </c>
      <c r="X4982" t="s">
        <v>4217</v>
      </c>
      <c r="Y4982" t="s">
        <v>4218</v>
      </c>
      <c r="Z4982" t="s">
        <v>382</v>
      </c>
      <c r="AA4982" t="s">
        <v>5104</v>
      </c>
      <c r="AB4982" t="s">
        <v>1279</v>
      </c>
      <c r="AC4982" t="s">
        <v>5105</v>
      </c>
      <c r="AD4982" t="s">
        <v>6550</v>
      </c>
      <c r="AF4982" t="s">
        <v>55</v>
      </c>
      <c r="AG4982" t="s">
        <v>46</v>
      </c>
      <c r="AH4982" t="s">
        <v>56</v>
      </c>
      <c r="AI4982" t="s">
        <v>56</v>
      </c>
      <c r="AJ4982" t="s">
        <v>56</v>
      </c>
      <c r="AK4982" t="s">
        <v>56</v>
      </c>
      <c r="AL4982" t="s">
        <v>56</v>
      </c>
      <c r="AM4982" t="s">
        <v>56</v>
      </c>
      <c r="AN4982" t="s">
        <v>56</v>
      </c>
      <c r="AO4982" t="s">
        <v>56</v>
      </c>
      <c r="AP4982" t="s">
        <v>56</v>
      </c>
      <c r="AQ4982" t="s">
        <v>56</v>
      </c>
      <c r="AR4982" t="s">
        <v>56</v>
      </c>
      <c r="AS4982" t="s">
        <v>56</v>
      </c>
      <c r="AT4982" t="s">
        <v>56</v>
      </c>
      <c r="AU4982" t="s">
        <v>56</v>
      </c>
      <c r="AV4982" t="s">
        <v>56</v>
      </c>
      <c r="AW4982" t="s">
        <v>56</v>
      </c>
    </row>
    <row r="4983" spans="1:49" x14ac:dyDescent="0.3">
      <c r="A4983" t="str">
        <f t="shared" si="386"/>
        <v>KU</v>
      </c>
      <c r="B4983" t="str">
        <f t="shared" si="387"/>
        <v>P</v>
      </c>
      <c r="C4983">
        <f t="shared" si="388"/>
        <v>0.89999999999999991</v>
      </c>
      <c r="D4983">
        <f t="shared" si="389"/>
        <v>1</v>
      </c>
      <c r="E4983">
        <f t="shared" si="390"/>
        <v>0.89999999999999991</v>
      </c>
      <c r="G4983" t="s">
        <v>6049</v>
      </c>
      <c r="H4983" t="s">
        <v>39</v>
      </c>
      <c r="I4983" s="58" t="s">
        <v>90</v>
      </c>
      <c r="J4983" s="58" t="s">
        <v>41</v>
      </c>
      <c r="K4983" s="58" t="s">
        <v>42</v>
      </c>
      <c r="N4983" t="s">
        <v>43</v>
      </c>
      <c r="S4983" t="s">
        <v>69</v>
      </c>
      <c r="T4983" t="s">
        <v>73</v>
      </c>
      <c r="U4983" t="s">
        <v>149</v>
      </c>
      <c r="V4983" t="s">
        <v>46</v>
      </c>
      <c r="W4983" t="s">
        <v>4216</v>
      </c>
      <c r="X4983" t="s">
        <v>4217</v>
      </c>
      <c r="Y4983" t="s">
        <v>4218</v>
      </c>
      <c r="Z4983" t="s">
        <v>382</v>
      </c>
      <c r="AA4983" t="s">
        <v>5104</v>
      </c>
      <c r="AB4983" t="s">
        <v>1279</v>
      </c>
      <c r="AC4983" t="s">
        <v>5105</v>
      </c>
      <c r="AD4983" t="s">
        <v>6550</v>
      </c>
      <c r="AF4983" t="s">
        <v>55</v>
      </c>
      <c r="AG4983" t="s">
        <v>46</v>
      </c>
      <c r="AH4983" t="s">
        <v>56</v>
      </c>
      <c r="AI4983" t="s">
        <v>56</v>
      </c>
      <c r="AJ4983" t="s">
        <v>56</v>
      </c>
      <c r="AK4983" t="s">
        <v>56</v>
      </c>
      <c r="AL4983" t="s">
        <v>56</v>
      </c>
      <c r="AM4983" t="s">
        <v>56</v>
      </c>
      <c r="AN4983" t="s">
        <v>56</v>
      </c>
      <c r="AO4983" t="s">
        <v>56</v>
      </c>
      <c r="AP4983" t="s">
        <v>56</v>
      </c>
      <c r="AQ4983" t="s">
        <v>56</v>
      </c>
      <c r="AR4983" t="s">
        <v>56</v>
      </c>
      <c r="AS4983" t="s">
        <v>56</v>
      </c>
      <c r="AT4983" t="s">
        <v>56</v>
      </c>
      <c r="AU4983" t="s">
        <v>56</v>
      </c>
      <c r="AV4983" t="s">
        <v>56</v>
      </c>
      <c r="AW4983" t="s">
        <v>56</v>
      </c>
    </row>
    <row r="4984" spans="1:49" x14ac:dyDescent="0.3">
      <c r="A4984" t="str">
        <f t="shared" si="386"/>
        <v>KU</v>
      </c>
      <c r="B4984" t="str">
        <f t="shared" si="387"/>
        <v>P</v>
      </c>
      <c r="C4984">
        <f t="shared" si="388"/>
        <v>0.89999999999999991</v>
      </c>
      <c r="D4984">
        <f t="shared" si="389"/>
        <v>1</v>
      </c>
      <c r="E4984">
        <f t="shared" si="390"/>
        <v>0.89999999999999991</v>
      </c>
      <c r="G4984" t="s">
        <v>6050</v>
      </c>
      <c r="H4984" t="s">
        <v>39</v>
      </c>
      <c r="I4984" s="58" t="s">
        <v>90</v>
      </c>
      <c r="J4984" s="58" t="s">
        <v>41</v>
      </c>
      <c r="K4984" s="58" t="s">
        <v>42</v>
      </c>
      <c r="N4984" t="s">
        <v>43</v>
      </c>
      <c r="S4984" t="s">
        <v>69</v>
      </c>
      <c r="T4984" t="s">
        <v>73</v>
      </c>
      <c r="U4984" t="s">
        <v>149</v>
      </c>
      <c r="V4984" t="s">
        <v>46</v>
      </c>
      <c r="W4984" t="s">
        <v>4216</v>
      </c>
      <c r="X4984" t="s">
        <v>4217</v>
      </c>
      <c r="Y4984" t="s">
        <v>4218</v>
      </c>
      <c r="Z4984" t="s">
        <v>382</v>
      </c>
      <c r="AA4984" t="s">
        <v>5104</v>
      </c>
      <c r="AB4984" t="s">
        <v>1279</v>
      </c>
      <c r="AC4984" t="s">
        <v>5105</v>
      </c>
      <c r="AD4984" t="s">
        <v>6550</v>
      </c>
      <c r="AF4984" t="s">
        <v>55</v>
      </c>
      <c r="AG4984" t="s">
        <v>46</v>
      </c>
      <c r="AH4984" t="s">
        <v>56</v>
      </c>
      <c r="AI4984" t="s">
        <v>56</v>
      </c>
      <c r="AJ4984" t="s">
        <v>56</v>
      </c>
      <c r="AK4984" t="s">
        <v>56</v>
      </c>
      <c r="AL4984" t="s">
        <v>56</v>
      </c>
      <c r="AM4984" t="s">
        <v>56</v>
      </c>
      <c r="AN4984" t="s">
        <v>56</v>
      </c>
      <c r="AO4984" t="s">
        <v>56</v>
      </c>
      <c r="AP4984" t="s">
        <v>56</v>
      </c>
      <c r="AQ4984" t="s">
        <v>56</v>
      </c>
      <c r="AR4984" t="s">
        <v>56</v>
      </c>
      <c r="AS4984" t="s">
        <v>56</v>
      </c>
      <c r="AT4984" t="s">
        <v>56</v>
      </c>
      <c r="AU4984" t="s">
        <v>56</v>
      </c>
      <c r="AV4984" t="s">
        <v>56</v>
      </c>
      <c r="AW4984" t="s">
        <v>56</v>
      </c>
    </row>
    <row r="4985" spans="1:49" x14ac:dyDescent="0.3">
      <c r="A4985" t="str">
        <f t="shared" si="386"/>
        <v>KU</v>
      </c>
      <c r="B4985" t="str">
        <f t="shared" si="387"/>
        <v>P</v>
      </c>
      <c r="C4985">
        <f t="shared" si="388"/>
        <v>0.89999999999999991</v>
      </c>
      <c r="D4985">
        <f t="shared" si="389"/>
        <v>1</v>
      </c>
      <c r="E4985">
        <f t="shared" si="390"/>
        <v>0.89999999999999991</v>
      </c>
      <c r="G4985" t="s">
        <v>6051</v>
      </c>
      <c r="H4985" t="s">
        <v>39</v>
      </c>
      <c r="I4985" s="58" t="s">
        <v>90</v>
      </c>
      <c r="J4985" s="58" t="s">
        <v>41</v>
      </c>
      <c r="K4985" s="58" t="s">
        <v>42</v>
      </c>
      <c r="N4985" t="s">
        <v>43</v>
      </c>
      <c r="S4985" t="s">
        <v>69</v>
      </c>
      <c r="T4985" t="s">
        <v>73</v>
      </c>
      <c r="U4985" t="s">
        <v>149</v>
      </c>
      <c r="V4985" t="s">
        <v>46</v>
      </c>
      <c r="W4985" t="s">
        <v>4216</v>
      </c>
      <c r="X4985" t="s">
        <v>4217</v>
      </c>
      <c r="Y4985" t="s">
        <v>4218</v>
      </c>
      <c r="Z4985" t="s">
        <v>382</v>
      </c>
      <c r="AA4985" t="s">
        <v>5104</v>
      </c>
      <c r="AB4985" t="s">
        <v>1279</v>
      </c>
      <c r="AC4985" t="s">
        <v>5105</v>
      </c>
      <c r="AD4985" t="s">
        <v>6550</v>
      </c>
      <c r="AF4985" t="s">
        <v>55</v>
      </c>
      <c r="AG4985" t="s">
        <v>46</v>
      </c>
      <c r="AH4985" t="s">
        <v>56</v>
      </c>
      <c r="AI4985" t="s">
        <v>56</v>
      </c>
      <c r="AJ4985" t="s">
        <v>56</v>
      </c>
      <c r="AK4985" t="s">
        <v>56</v>
      </c>
      <c r="AL4985" t="s">
        <v>56</v>
      </c>
      <c r="AM4985" t="s">
        <v>56</v>
      </c>
      <c r="AN4985" t="s">
        <v>56</v>
      </c>
      <c r="AO4985" t="s">
        <v>56</v>
      </c>
      <c r="AP4985" t="s">
        <v>56</v>
      </c>
      <c r="AQ4985" t="s">
        <v>56</v>
      </c>
      <c r="AR4985" t="s">
        <v>56</v>
      </c>
      <c r="AS4985" t="s">
        <v>56</v>
      </c>
      <c r="AT4985" t="s">
        <v>56</v>
      </c>
      <c r="AU4985" t="s">
        <v>56</v>
      </c>
      <c r="AV4985" t="s">
        <v>56</v>
      </c>
      <c r="AW4985" t="s">
        <v>56</v>
      </c>
    </row>
    <row r="4986" spans="1:49" x14ac:dyDescent="0.3">
      <c r="A4986" t="str">
        <f t="shared" si="386"/>
        <v>KU</v>
      </c>
      <c r="B4986" t="str">
        <f t="shared" si="387"/>
        <v>P</v>
      </c>
      <c r="C4986">
        <f t="shared" si="388"/>
        <v>0.89999999999999991</v>
      </c>
      <c r="D4986">
        <f t="shared" si="389"/>
        <v>1</v>
      </c>
      <c r="E4986">
        <f t="shared" si="390"/>
        <v>0.89999999999999991</v>
      </c>
      <c r="G4986" t="s">
        <v>6052</v>
      </c>
      <c r="H4986" t="s">
        <v>39</v>
      </c>
      <c r="I4986" s="58" t="s">
        <v>90</v>
      </c>
      <c r="J4986" s="58" t="s">
        <v>41</v>
      </c>
      <c r="K4986" s="58" t="s">
        <v>42</v>
      </c>
      <c r="N4986" t="s">
        <v>43</v>
      </c>
      <c r="S4986" t="s">
        <v>69</v>
      </c>
      <c r="T4986" t="s">
        <v>73</v>
      </c>
      <c r="U4986" t="s">
        <v>149</v>
      </c>
      <c r="V4986" t="s">
        <v>46</v>
      </c>
      <c r="W4986" t="s">
        <v>4216</v>
      </c>
      <c r="X4986" t="s">
        <v>4217</v>
      </c>
      <c r="Y4986" t="s">
        <v>4218</v>
      </c>
      <c r="Z4986" t="s">
        <v>382</v>
      </c>
      <c r="AA4986" t="s">
        <v>5104</v>
      </c>
      <c r="AB4986" t="s">
        <v>1279</v>
      </c>
      <c r="AC4986" t="s">
        <v>5105</v>
      </c>
      <c r="AD4986" t="s">
        <v>6550</v>
      </c>
      <c r="AF4986" t="s">
        <v>55</v>
      </c>
      <c r="AG4986" t="s">
        <v>46</v>
      </c>
      <c r="AH4986" t="s">
        <v>56</v>
      </c>
      <c r="AI4986" t="s">
        <v>56</v>
      </c>
      <c r="AJ4986" t="s">
        <v>56</v>
      </c>
      <c r="AK4986" t="s">
        <v>56</v>
      </c>
      <c r="AL4986" t="s">
        <v>56</v>
      </c>
      <c r="AM4986" t="s">
        <v>56</v>
      </c>
      <c r="AN4986" t="s">
        <v>56</v>
      </c>
      <c r="AO4986" t="s">
        <v>56</v>
      </c>
      <c r="AP4986" t="s">
        <v>56</v>
      </c>
      <c r="AQ4986" t="s">
        <v>56</v>
      </c>
      <c r="AR4986" t="s">
        <v>56</v>
      </c>
      <c r="AS4986" t="s">
        <v>56</v>
      </c>
      <c r="AT4986" t="s">
        <v>56</v>
      </c>
      <c r="AU4986" t="s">
        <v>56</v>
      </c>
      <c r="AV4986" t="s">
        <v>56</v>
      </c>
      <c r="AW4986" t="s">
        <v>56</v>
      </c>
    </row>
    <row r="4987" spans="1:49" x14ac:dyDescent="0.3">
      <c r="A4987" t="str">
        <f t="shared" si="386"/>
        <v>KU</v>
      </c>
      <c r="B4987" t="str">
        <f t="shared" si="387"/>
        <v>P</v>
      </c>
      <c r="C4987">
        <f t="shared" si="388"/>
        <v>0.89999999999999991</v>
      </c>
      <c r="D4987">
        <f t="shared" si="389"/>
        <v>1</v>
      </c>
      <c r="E4987">
        <f t="shared" si="390"/>
        <v>0.89999999999999991</v>
      </c>
      <c r="G4987" t="s">
        <v>6053</v>
      </c>
      <c r="H4987" t="s">
        <v>39</v>
      </c>
      <c r="I4987" s="58" t="s">
        <v>90</v>
      </c>
      <c r="J4987" s="58" t="s">
        <v>41</v>
      </c>
      <c r="K4987" s="58" t="s">
        <v>42</v>
      </c>
      <c r="N4987" t="s">
        <v>43</v>
      </c>
      <c r="S4987" t="s">
        <v>69</v>
      </c>
      <c r="T4987" t="s">
        <v>73</v>
      </c>
      <c r="U4987" t="s">
        <v>149</v>
      </c>
      <c r="V4987" t="s">
        <v>46</v>
      </c>
      <c r="W4987" t="s">
        <v>4216</v>
      </c>
      <c r="X4987" t="s">
        <v>4217</v>
      </c>
      <c r="Y4987" t="s">
        <v>4218</v>
      </c>
      <c r="Z4987" t="s">
        <v>382</v>
      </c>
      <c r="AA4987" t="s">
        <v>5104</v>
      </c>
      <c r="AB4987" t="s">
        <v>1279</v>
      </c>
      <c r="AC4987" t="s">
        <v>5105</v>
      </c>
      <c r="AD4987" t="s">
        <v>6550</v>
      </c>
      <c r="AF4987" t="s">
        <v>55</v>
      </c>
      <c r="AG4987" t="s">
        <v>46</v>
      </c>
      <c r="AH4987" t="s">
        <v>56</v>
      </c>
      <c r="AI4987" t="s">
        <v>56</v>
      </c>
      <c r="AJ4987" t="s">
        <v>56</v>
      </c>
      <c r="AK4987" t="s">
        <v>56</v>
      </c>
      <c r="AL4987" t="s">
        <v>56</v>
      </c>
      <c r="AM4987" t="s">
        <v>56</v>
      </c>
      <c r="AN4987" t="s">
        <v>56</v>
      </c>
      <c r="AO4987" t="s">
        <v>56</v>
      </c>
      <c r="AP4987" t="s">
        <v>56</v>
      </c>
      <c r="AQ4987" t="s">
        <v>56</v>
      </c>
      <c r="AR4987" t="s">
        <v>56</v>
      </c>
      <c r="AS4987" t="s">
        <v>56</v>
      </c>
      <c r="AT4987" t="s">
        <v>56</v>
      </c>
      <c r="AU4987" t="s">
        <v>56</v>
      </c>
      <c r="AV4987" t="s">
        <v>56</v>
      </c>
      <c r="AW4987" t="s">
        <v>56</v>
      </c>
    </row>
    <row r="4988" spans="1:49" x14ac:dyDescent="0.3">
      <c r="A4988" t="str">
        <f t="shared" si="386"/>
        <v>KU</v>
      </c>
      <c r="B4988" t="str">
        <f t="shared" si="387"/>
        <v>P</v>
      </c>
      <c r="C4988">
        <f t="shared" si="388"/>
        <v>0.89999999999999991</v>
      </c>
      <c r="D4988">
        <f t="shared" si="389"/>
        <v>1</v>
      </c>
      <c r="E4988">
        <f t="shared" si="390"/>
        <v>0.89999999999999991</v>
      </c>
      <c r="G4988" t="s">
        <v>6054</v>
      </c>
      <c r="H4988" t="s">
        <v>39</v>
      </c>
      <c r="I4988" s="58" t="s">
        <v>90</v>
      </c>
      <c r="J4988" s="58" t="s">
        <v>41</v>
      </c>
      <c r="K4988" s="58" t="s">
        <v>42</v>
      </c>
      <c r="N4988" t="s">
        <v>43</v>
      </c>
      <c r="S4988" t="s">
        <v>69</v>
      </c>
      <c r="T4988" t="s">
        <v>73</v>
      </c>
      <c r="U4988" t="s">
        <v>149</v>
      </c>
      <c r="V4988" t="s">
        <v>46</v>
      </c>
      <c r="W4988" t="s">
        <v>4216</v>
      </c>
      <c r="X4988" t="s">
        <v>4217</v>
      </c>
      <c r="Y4988" t="s">
        <v>4218</v>
      </c>
      <c r="Z4988" t="s">
        <v>382</v>
      </c>
      <c r="AA4988" t="s">
        <v>5104</v>
      </c>
      <c r="AB4988" t="s">
        <v>1279</v>
      </c>
      <c r="AC4988" t="s">
        <v>5105</v>
      </c>
      <c r="AD4988" t="s">
        <v>6550</v>
      </c>
      <c r="AF4988" t="s">
        <v>55</v>
      </c>
      <c r="AG4988" t="s">
        <v>46</v>
      </c>
      <c r="AH4988" t="s">
        <v>56</v>
      </c>
      <c r="AI4988" t="s">
        <v>56</v>
      </c>
      <c r="AJ4988" t="s">
        <v>56</v>
      </c>
      <c r="AK4988" t="s">
        <v>56</v>
      </c>
      <c r="AL4988" t="s">
        <v>56</v>
      </c>
      <c r="AM4988" t="s">
        <v>56</v>
      </c>
      <c r="AN4988" t="s">
        <v>56</v>
      </c>
      <c r="AO4988" t="s">
        <v>56</v>
      </c>
      <c r="AP4988" t="s">
        <v>56</v>
      </c>
      <c r="AQ4988" t="s">
        <v>56</v>
      </c>
      <c r="AR4988" t="s">
        <v>56</v>
      </c>
      <c r="AS4988" t="s">
        <v>56</v>
      </c>
      <c r="AT4988" t="s">
        <v>56</v>
      </c>
      <c r="AU4988" t="s">
        <v>56</v>
      </c>
      <c r="AV4988" t="s">
        <v>56</v>
      </c>
      <c r="AW4988" t="s">
        <v>56</v>
      </c>
    </row>
    <row r="4989" spans="1:49" x14ac:dyDescent="0.3">
      <c r="A4989" t="str">
        <f t="shared" si="386"/>
        <v>KU</v>
      </c>
      <c r="B4989" t="str">
        <f t="shared" si="387"/>
        <v>P</v>
      </c>
      <c r="C4989">
        <f t="shared" si="388"/>
        <v>0.89999999999999991</v>
      </c>
      <c r="D4989">
        <f t="shared" si="389"/>
        <v>1</v>
      </c>
      <c r="E4989">
        <f t="shared" si="390"/>
        <v>0.89999999999999991</v>
      </c>
      <c r="G4989" t="s">
        <v>6055</v>
      </c>
      <c r="H4989" t="s">
        <v>39</v>
      </c>
      <c r="I4989" s="58" t="s">
        <v>90</v>
      </c>
      <c r="J4989" s="58" t="s">
        <v>41</v>
      </c>
      <c r="K4989" s="58" t="s">
        <v>42</v>
      </c>
      <c r="N4989" t="s">
        <v>43</v>
      </c>
      <c r="S4989" t="s">
        <v>69</v>
      </c>
      <c r="T4989" t="s">
        <v>73</v>
      </c>
      <c r="U4989" t="s">
        <v>149</v>
      </c>
      <c r="V4989" t="s">
        <v>46</v>
      </c>
      <c r="W4989" t="s">
        <v>4216</v>
      </c>
      <c r="X4989" t="s">
        <v>4217</v>
      </c>
      <c r="Y4989" t="s">
        <v>4218</v>
      </c>
      <c r="Z4989" t="s">
        <v>382</v>
      </c>
      <c r="AA4989" t="s">
        <v>5104</v>
      </c>
      <c r="AB4989" t="s">
        <v>1279</v>
      </c>
      <c r="AC4989" t="s">
        <v>5105</v>
      </c>
      <c r="AD4989" t="s">
        <v>6550</v>
      </c>
      <c r="AF4989" t="s">
        <v>55</v>
      </c>
      <c r="AG4989" t="s">
        <v>46</v>
      </c>
      <c r="AH4989" t="s">
        <v>56</v>
      </c>
      <c r="AI4989" t="s">
        <v>56</v>
      </c>
      <c r="AJ4989" t="s">
        <v>56</v>
      </c>
      <c r="AK4989" t="s">
        <v>56</v>
      </c>
      <c r="AL4989" t="s">
        <v>56</v>
      </c>
      <c r="AM4989" t="s">
        <v>56</v>
      </c>
      <c r="AN4989" t="s">
        <v>56</v>
      </c>
      <c r="AO4989" t="s">
        <v>56</v>
      </c>
      <c r="AP4989" t="s">
        <v>56</v>
      </c>
      <c r="AQ4989" t="s">
        <v>56</v>
      </c>
      <c r="AR4989" t="s">
        <v>56</v>
      </c>
      <c r="AS4989" t="s">
        <v>56</v>
      </c>
      <c r="AT4989" t="s">
        <v>56</v>
      </c>
      <c r="AU4989" t="s">
        <v>56</v>
      </c>
      <c r="AV4989" t="s">
        <v>56</v>
      </c>
      <c r="AW4989" t="s">
        <v>56</v>
      </c>
    </row>
    <row r="4990" spans="1:49" x14ac:dyDescent="0.3">
      <c r="A4990" t="str">
        <f t="shared" si="386"/>
        <v>KU</v>
      </c>
      <c r="B4990" t="str">
        <f t="shared" si="387"/>
        <v>P</v>
      </c>
      <c r="C4990">
        <f t="shared" si="388"/>
        <v>0.89999999999999991</v>
      </c>
      <c r="D4990">
        <f t="shared" si="389"/>
        <v>1</v>
      </c>
      <c r="E4990">
        <f t="shared" si="390"/>
        <v>0.89999999999999991</v>
      </c>
      <c r="G4990" t="s">
        <v>6056</v>
      </c>
      <c r="H4990" t="s">
        <v>39</v>
      </c>
      <c r="I4990" s="58" t="s">
        <v>90</v>
      </c>
      <c r="J4990" s="58" t="s">
        <v>41</v>
      </c>
      <c r="K4990" s="58" t="s">
        <v>42</v>
      </c>
      <c r="N4990" t="s">
        <v>43</v>
      </c>
      <c r="S4990" t="s">
        <v>69</v>
      </c>
      <c r="T4990" t="s">
        <v>73</v>
      </c>
      <c r="U4990" t="s">
        <v>149</v>
      </c>
      <c r="V4990" t="s">
        <v>46</v>
      </c>
      <c r="W4990" t="s">
        <v>4216</v>
      </c>
      <c r="X4990" t="s">
        <v>4217</v>
      </c>
      <c r="Y4990" t="s">
        <v>4218</v>
      </c>
      <c r="Z4990" t="s">
        <v>382</v>
      </c>
      <c r="AA4990" t="s">
        <v>5104</v>
      </c>
      <c r="AB4990" t="s">
        <v>1279</v>
      </c>
      <c r="AC4990" t="s">
        <v>5105</v>
      </c>
      <c r="AD4990" t="s">
        <v>6550</v>
      </c>
      <c r="AF4990" t="s">
        <v>55</v>
      </c>
      <c r="AG4990" t="s">
        <v>46</v>
      </c>
      <c r="AH4990" t="s">
        <v>56</v>
      </c>
      <c r="AI4990" t="s">
        <v>56</v>
      </c>
      <c r="AJ4990" t="s">
        <v>56</v>
      </c>
      <c r="AK4990" t="s">
        <v>56</v>
      </c>
      <c r="AL4990" t="s">
        <v>56</v>
      </c>
      <c r="AM4990" t="s">
        <v>56</v>
      </c>
      <c r="AN4990" t="s">
        <v>56</v>
      </c>
      <c r="AO4990" t="s">
        <v>56</v>
      </c>
      <c r="AP4990" t="s">
        <v>56</v>
      </c>
      <c r="AQ4990" t="s">
        <v>56</v>
      </c>
      <c r="AR4990" t="s">
        <v>56</v>
      </c>
      <c r="AS4990" t="s">
        <v>56</v>
      </c>
      <c r="AT4990" t="s">
        <v>56</v>
      </c>
      <c r="AU4990" t="s">
        <v>56</v>
      </c>
      <c r="AV4990" t="s">
        <v>56</v>
      </c>
      <c r="AW4990" t="s">
        <v>56</v>
      </c>
    </row>
    <row r="4991" spans="1:49" x14ac:dyDescent="0.3">
      <c r="A4991" t="str">
        <f t="shared" si="386"/>
        <v>KU</v>
      </c>
      <c r="B4991" t="str">
        <f t="shared" si="387"/>
        <v>P</v>
      </c>
      <c r="C4991">
        <f t="shared" si="388"/>
        <v>0.89999999999999991</v>
      </c>
      <c r="D4991">
        <f t="shared" si="389"/>
        <v>1</v>
      </c>
      <c r="E4991">
        <f t="shared" si="390"/>
        <v>0.89999999999999991</v>
      </c>
      <c r="G4991" t="s">
        <v>6057</v>
      </c>
      <c r="H4991" t="s">
        <v>39</v>
      </c>
      <c r="I4991" s="58" t="s">
        <v>90</v>
      </c>
      <c r="J4991" s="58" t="s">
        <v>41</v>
      </c>
      <c r="K4991" s="58" t="s">
        <v>42</v>
      </c>
      <c r="N4991" t="s">
        <v>43</v>
      </c>
      <c r="S4991" t="s">
        <v>69</v>
      </c>
      <c r="T4991" t="s">
        <v>73</v>
      </c>
      <c r="U4991" t="s">
        <v>149</v>
      </c>
      <c r="V4991" t="s">
        <v>46</v>
      </c>
      <c r="W4991" t="s">
        <v>4216</v>
      </c>
      <c r="X4991" t="s">
        <v>4217</v>
      </c>
      <c r="Y4991" t="s">
        <v>4218</v>
      </c>
      <c r="Z4991" t="s">
        <v>382</v>
      </c>
      <c r="AA4991" t="s">
        <v>5104</v>
      </c>
      <c r="AB4991" t="s">
        <v>1279</v>
      </c>
      <c r="AC4991" t="s">
        <v>5105</v>
      </c>
      <c r="AD4991" t="s">
        <v>6550</v>
      </c>
      <c r="AF4991" t="s">
        <v>55</v>
      </c>
      <c r="AG4991" t="s">
        <v>46</v>
      </c>
      <c r="AH4991" t="s">
        <v>56</v>
      </c>
      <c r="AI4991" t="s">
        <v>56</v>
      </c>
      <c r="AJ4991" t="s">
        <v>56</v>
      </c>
      <c r="AK4991" t="s">
        <v>56</v>
      </c>
      <c r="AL4991" t="s">
        <v>56</v>
      </c>
      <c r="AM4991" t="s">
        <v>56</v>
      </c>
      <c r="AN4991" t="s">
        <v>56</v>
      </c>
      <c r="AO4991" t="s">
        <v>56</v>
      </c>
      <c r="AP4991" t="s">
        <v>56</v>
      </c>
      <c r="AQ4991" t="s">
        <v>56</v>
      </c>
      <c r="AR4991" t="s">
        <v>56</v>
      </c>
      <c r="AS4991" t="s">
        <v>56</v>
      </c>
      <c r="AT4991" t="s">
        <v>56</v>
      </c>
      <c r="AU4991" t="s">
        <v>56</v>
      </c>
      <c r="AV4991" t="s">
        <v>56</v>
      </c>
      <c r="AW4991" t="s">
        <v>56</v>
      </c>
    </row>
    <row r="4992" spans="1:49" x14ac:dyDescent="0.3">
      <c r="A4992" t="str">
        <f t="shared" si="386"/>
        <v>KU</v>
      </c>
      <c r="B4992" t="str">
        <f t="shared" si="387"/>
        <v>P</v>
      </c>
      <c r="C4992">
        <f t="shared" si="388"/>
        <v>0.89999999999999991</v>
      </c>
      <c r="D4992">
        <f t="shared" si="389"/>
        <v>1</v>
      </c>
      <c r="E4992">
        <f t="shared" si="390"/>
        <v>0.89999999999999991</v>
      </c>
      <c r="G4992" t="s">
        <v>6058</v>
      </c>
      <c r="H4992" t="s">
        <v>39</v>
      </c>
      <c r="I4992" s="58" t="s">
        <v>90</v>
      </c>
      <c r="J4992" s="58" t="s">
        <v>41</v>
      </c>
      <c r="K4992" s="58" t="s">
        <v>42</v>
      </c>
      <c r="N4992" t="s">
        <v>43</v>
      </c>
      <c r="S4992" t="s">
        <v>69</v>
      </c>
      <c r="T4992" t="s">
        <v>73</v>
      </c>
      <c r="U4992" t="s">
        <v>149</v>
      </c>
      <c r="V4992" t="s">
        <v>46</v>
      </c>
      <c r="W4992" t="s">
        <v>4216</v>
      </c>
      <c r="X4992" t="s">
        <v>4217</v>
      </c>
      <c r="Y4992" t="s">
        <v>4218</v>
      </c>
      <c r="Z4992" t="s">
        <v>382</v>
      </c>
      <c r="AA4992" t="s">
        <v>5104</v>
      </c>
      <c r="AB4992" t="s">
        <v>1279</v>
      </c>
      <c r="AC4992" t="s">
        <v>5105</v>
      </c>
      <c r="AD4992" t="s">
        <v>6550</v>
      </c>
      <c r="AF4992" t="s">
        <v>55</v>
      </c>
      <c r="AG4992" t="s">
        <v>46</v>
      </c>
      <c r="AH4992" t="s">
        <v>56</v>
      </c>
      <c r="AI4992" t="s">
        <v>56</v>
      </c>
      <c r="AJ4992" t="s">
        <v>56</v>
      </c>
      <c r="AK4992" t="s">
        <v>56</v>
      </c>
      <c r="AL4992" t="s">
        <v>56</v>
      </c>
      <c r="AM4992" t="s">
        <v>56</v>
      </c>
      <c r="AN4992" t="s">
        <v>56</v>
      </c>
      <c r="AO4992" t="s">
        <v>56</v>
      </c>
      <c r="AP4992" t="s">
        <v>56</v>
      </c>
      <c r="AQ4992" t="s">
        <v>56</v>
      </c>
      <c r="AR4992" t="s">
        <v>56</v>
      </c>
      <c r="AS4992" t="s">
        <v>56</v>
      </c>
      <c r="AT4992" t="s">
        <v>56</v>
      </c>
      <c r="AU4992" t="s">
        <v>56</v>
      </c>
      <c r="AV4992" t="s">
        <v>56</v>
      </c>
      <c r="AW4992" t="s">
        <v>56</v>
      </c>
    </row>
    <row r="4993" spans="1:49" x14ac:dyDescent="0.3">
      <c r="A4993" t="str">
        <f t="shared" si="386"/>
        <v>KU</v>
      </c>
      <c r="B4993" t="str">
        <f t="shared" si="387"/>
        <v>P</v>
      </c>
      <c r="C4993">
        <f t="shared" si="388"/>
        <v>0.89999999999999991</v>
      </c>
      <c r="D4993">
        <f t="shared" si="389"/>
        <v>1</v>
      </c>
      <c r="E4993">
        <f t="shared" si="390"/>
        <v>0.89999999999999991</v>
      </c>
      <c r="G4993" t="s">
        <v>6059</v>
      </c>
      <c r="H4993" t="s">
        <v>39</v>
      </c>
      <c r="I4993" s="58" t="s">
        <v>90</v>
      </c>
      <c r="J4993" s="58" t="s">
        <v>41</v>
      </c>
      <c r="K4993" s="58" t="s">
        <v>42</v>
      </c>
      <c r="N4993" t="s">
        <v>43</v>
      </c>
      <c r="S4993" t="s">
        <v>69</v>
      </c>
      <c r="T4993" t="s">
        <v>73</v>
      </c>
      <c r="U4993" t="s">
        <v>149</v>
      </c>
      <c r="V4993" t="s">
        <v>46</v>
      </c>
      <c r="W4993" t="s">
        <v>4216</v>
      </c>
      <c r="X4993" t="s">
        <v>4217</v>
      </c>
      <c r="Y4993" t="s">
        <v>4218</v>
      </c>
      <c r="Z4993" t="s">
        <v>382</v>
      </c>
      <c r="AA4993" t="s">
        <v>5104</v>
      </c>
      <c r="AB4993" t="s">
        <v>1279</v>
      </c>
      <c r="AC4993" t="s">
        <v>5105</v>
      </c>
      <c r="AD4993" t="s">
        <v>6550</v>
      </c>
      <c r="AF4993" t="s">
        <v>55</v>
      </c>
      <c r="AG4993" t="s">
        <v>46</v>
      </c>
      <c r="AH4993" t="s">
        <v>56</v>
      </c>
      <c r="AI4993" t="s">
        <v>56</v>
      </c>
      <c r="AJ4993" t="s">
        <v>56</v>
      </c>
      <c r="AK4993" t="s">
        <v>56</v>
      </c>
      <c r="AL4993" t="s">
        <v>56</v>
      </c>
      <c r="AM4993" t="s">
        <v>56</v>
      </c>
      <c r="AN4993" t="s">
        <v>56</v>
      </c>
      <c r="AO4993" t="s">
        <v>56</v>
      </c>
      <c r="AP4993" t="s">
        <v>56</v>
      </c>
      <c r="AQ4993" t="s">
        <v>56</v>
      </c>
      <c r="AR4993" t="s">
        <v>56</v>
      </c>
      <c r="AS4993" t="s">
        <v>56</v>
      </c>
      <c r="AT4993" t="s">
        <v>56</v>
      </c>
      <c r="AU4993" t="s">
        <v>56</v>
      </c>
      <c r="AV4993" t="s">
        <v>56</v>
      </c>
      <c r="AW4993" t="s">
        <v>56</v>
      </c>
    </row>
    <row r="4994" spans="1:49" x14ac:dyDescent="0.3">
      <c r="A4994" t="str">
        <f t="shared" ref="A4994:A5057" si="391">+VLOOKUP(X4994,VVS_nasa,2,FALSE)</f>
        <v>AU</v>
      </c>
      <c r="B4994" t="str">
        <f t="shared" ref="B4994:B5057" si="392">+VLOOKUP(K4994,Per_Viz,2,FALSE)</f>
        <v>P</v>
      </c>
      <c r="C4994">
        <f t="shared" ref="C4994:C5057" si="393">+VLOOKUP(I4994,EUCA,2,FALSE)</f>
        <v>12</v>
      </c>
      <c r="D4994">
        <f t="shared" si="389"/>
        <v>0.5</v>
      </c>
      <c r="E4994">
        <f t="shared" si="390"/>
        <v>6</v>
      </c>
      <c r="G4994" t="s">
        <v>6060</v>
      </c>
      <c r="H4994" t="s">
        <v>39</v>
      </c>
      <c r="I4994" s="58" t="s">
        <v>198</v>
      </c>
      <c r="J4994" s="58" t="s">
        <v>143</v>
      </c>
      <c r="K4994" s="58" t="s">
        <v>108</v>
      </c>
      <c r="N4994" t="s">
        <v>208</v>
      </c>
      <c r="S4994" t="s">
        <v>135</v>
      </c>
      <c r="T4994" t="s">
        <v>45</v>
      </c>
      <c r="U4994" t="s">
        <v>46</v>
      </c>
      <c r="V4994" t="s">
        <v>46</v>
      </c>
      <c r="W4994" t="s">
        <v>156</v>
      </c>
      <c r="X4994" t="s">
        <v>6458</v>
      </c>
      <c r="Y4994" t="s">
        <v>157</v>
      </c>
      <c r="Z4994" t="s">
        <v>172</v>
      </c>
      <c r="AA4994" t="s">
        <v>173</v>
      </c>
      <c r="AB4994" t="s">
        <v>189</v>
      </c>
      <c r="AC4994" t="s">
        <v>221</v>
      </c>
      <c r="AD4994" t="s">
        <v>6520</v>
      </c>
      <c r="AF4994" t="s">
        <v>55</v>
      </c>
      <c r="AG4994" t="s">
        <v>46</v>
      </c>
      <c r="AH4994" t="s">
        <v>56</v>
      </c>
      <c r="AI4994" t="s">
        <v>56</v>
      </c>
      <c r="AJ4994" t="s">
        <v>56</v>
      </c>
      <c r="AK4994" t="s">
        <v>56</v>
      </c>
      <c r="AL4994" t="s">
        <v>56</v>
      </c>
      <c r="AM4994" t="s">
        <v>56</v>
      </c>
      <c r="AN4994" t="s">
        <v>56</v>
      </c>
      <c r="AO4994" t="s">
        <v>149</v>
      </c>
      <c r="AP4994" t="s">
        <v>56</v>
      </c>
      <c r="AQ4994" t="s">
        <v>56</v>
      </c>
      <c r="AR4994" t="s">
        <v>56</v>
      </c>
      <c r="AS4994" t="s">
        <v>56</v>
      </c>
      <c r="AT4994" t="s">
        <v>46</v>
      </c>
      <c r="AU4994" t="s">
        <v>56</v>
      </c>
      <c r="AV4994" t="s">
        <v>56</v>
      </c>
      <c r="AW4994" t="s">
        <v>56</v>
      </c>
    </row>
    <row r="4995" spans="1:49" x14ac:dyDescent="0.3">
      <c r="A4995" t="str">
        <f t="shared" si="391"/>
        <v>VŠMU</v>
      </c>
      <c r="B4995" t="str">
        <f t="shared" si="392"/>
        <v>P</v>
      </c>
      <c r="C4995">
        <f t="shared" si="393"/>
        <v>12</v>
      </c>
      <c r="D4995">
        <f t="shared" ref="D4995:D5058" si="394">1/COUNTIF(G:G,G4995)</f>
        <v>0.5</v>
      </c>
      <c r="E4995">
        <f t="shared" ref="E4995:E5058" si="395">+C4995*D4995</f>
        <v>6</v>
      </c>
      <c r="G4995" t="s">
        <v>6060</v>
      </c>
      <c r="H4995" t="s">
        <v>39</v>
      </c>
      <c r="I4995" s="58" t="s">
        <v>198</v>
      </c>
      <c r="J4995" s="58" t="s">
        <v>143</v>
      </c>
      <c r="K4995" s="58" t="s">
        <v>108</v>
      </c>
      <c r="N4995" t="s">
        <v>208</v>
      </c>
      <c r="S4995" t="s">
        <v>110</v>
      </c>
      <c r="T4995" t="s">
        <v>45</v>
      </c>
      <c r="U4995" t="s">
        <v>46</v>
      </c>
      <c r="V4995" t="s">
        <v>46</v>
      </c>
      <c r="W4995" t="s">
        <v>111</v>
      </c>
      <c r="X4995" t="s">
        <v>112</v>
      </c>
      <c r="Y4995" t="s">
        <v>113</v>
      </c>
      <c r="Z4995" t="s">
        <v>114</v>
      </c>
      <c r="AA4995" t="s">
        <v>115</v>
      </c>
      <c r="AB4995" t="s">
        <v>123</v>
      </c>
      <c r="AC4995" t="s">
        <v>124</v>
      </c>
      <c r="AD4995" t="s">
        <v>6520</v>
      </c>
      <c r="AF4995" t="s">
        <v>55</v>
      </c>
      <c r="AG4995" t="s">
        <v>46</v>
      </c>
      <c r="AH4995" t="s">
        <v>56</v>
      </c>
      <c r="AI4995" t="s">
        <v>56</v>
      </c>
      <c r="AJ4995" t="s">
        <v>56</v>
      </c>
      <c r="AK4995" t="s">
        <v>56</v>
      </c>
      <c r="AL4995" t="s">
        <v>56</v>
      </c>
      <c r="AM4995" t="s">
        <v>56</v>
      </c>
      <c r="AN4995" t="s">
        <v>56</v>
      </c>
      <c r="AO4995" t="s">
        <v>149</v>
      </c>
      <c r="AP4995" t="s">
        <v>56</v>
      </c>
      <c r="AQ4995" t="s">
        <v>56</v>
      </c>
      <c r="AR4995" t="s">
        <v>56</v>
      </c>
      <c r="AS4995" t="s">
        <v>56</v>
      </c>
      <c r="AT4995" t="s">
        <v>56</v>
      </c>
      <c r="AU4995" t="s">
        <v>56</v>
      </c>
      <c r="AV4995" t="s">
        <v>56</v>
      </c>
      <c r="AW4995" t="s">
        <v>56</v>
      </c>
    </row>
    <row r="4996" spans="1:49" x14ac:dyDescent="0.3">
      <c r="A4996" t="str">
        <f t="shared" si="391"/>
        <v>AU</v>
      </c>
      <c r="B4996" t="str">
        <f t="shared" si="392"/>
        <v>P</v>
      </c>
      <c r="C4996">
        <f t="shared" si="393"/>
        <v>12</v>
      </c>
      <c r="D4996">
        <f t="shared" si="394"/>
        <v>0.5</v>
      </c>
      <c r="E4996">
        <f t="shared" si="395"/>
        <v>6</v>
      </c>
      <c r="G4996" t="s">
        <v>6061</v>
      </c>
      <c r="H4996" t="s">
        <v>39</v>
      </c>
      <c r="I4996" s="58" t="s">
        <v>198</v>
      </c>
      <c r="J4996" s="58" t="s">
        <v>143</v>
      </c>
      <c r="K4996" s="58" t="s">
        <v>108</v>
      </c>
      <c r="N4996" t="s">
        <v>208</v>
      </c>
      <c r="S4996" t="s">
        <v>135</v>
      </c>
      <c r="T4996" t="s">
        <v>45</v>
      </c>
      <c r="U4996" t="s">
        <v>46</v>
      </c>
      <c r="V4996" t="s">
        <v>46</v>
      </c>
      <c r="W4996" t="s">
        <v>156</v>
      </c>
      <c r="X4996" t="s">
        <v>6458</v>
      </c>
      <c r="Y4996" t="s">
        <v>157</v>
      </c>
      <c r="Z4996" t="s">
        <v>172</v>
      </c>
      <c r="AA4996" t="s">
        <v>173</v>
      </c>
      <c r="AB4996" t="s">
        <v>189</v>
      </c>
      <c r="AC4996" t="s">
        <v>221</v>
      </c>
      <c r="AD4996" t="s">
        <v>6062</v>
      </c>
      <c r="AF4996" t="s">
        <v>1919</v>
      </c>
      <c r="AG4996" t="s">
        <v>56</v>
      </c>
      <c r="AH4996" t="s">
        <v>56</v>
      </c>
      <c r="AI4996" t="s">
        <v>46</v>
      </c>
      <c r="AJ4996" t="s">
        <v>56</v>
      </c>
      <c r="AK4996" t="s">
        <v>56</v>
      </c>
      <c r="AL4996" t="s">
        <v>56</v>
      </c>
      <c r="AM4996" t="s">
        <v>56</v>
      </c>
      <c r="AN4996" t="s">
        <v>56</v>
      </c>
      <c r="AO4996" t="s">
        <v>149</v>
      </c>
      <c r="AP4996" t="s">
        <v>56</v>
      </c>
      <c r="AQ4996" t="s">
        <v>56</v>
      </c>
      <c r="AR4996" t="s">
        <v>56</v>
      </c>
      <c r="AS4996" t="s">
        <v>56</v>
      </c>
      <c r="AT4996" t="s">
        <v>46</v>
      </c>
      <c r="AU4996" t="s">
        <v>56</v>
      </c>
      <c r="AV4996" t="s">
        <v>56</v>
      </c>
      <c r="AW4996" t="s">
        <v>56</v>
      </c>
    </row>
    <row r="4997" spans="1:49" x14ac:dyDescent="0.3">
      <c r="A4997" t="str">
        <f t="shared" si="391"/>
        <v>VŠMU</v>
      </c>
      <c r="B4997" t="str">
        <f t="shared" si="392"/>
        <v>P</v>
      </c>
      <c r="C4997">
        <f t="shared" si="393"/>
        <v>12</v>
      </c>
      <c r="D4997">
        <f t="shared" si="394"/>
        <v>0.5</v>
      </c>
      <c r="E4997">
        <f t="shared" si="395"/>
        <v>6</v>
      </c>
      <c r="G4997" t="s">
        <v>6061</v>
      </c>
      <c r="H4997" t="s">
        <v>39</v>
      </c>
      <c r="I4997" s="58" t="s">
        <v>198</v>
      </c>
      <c r="J4997" s="58" t="s">
        <v>143</v>
      </c>
      <c r="K4997" s="58" t="s">
        <v>108</v>
      </c>
      <c r="N4997" t="s">
        <v>208</v>
      </c>
      <c r="S4997" t="s">
        <v>110</v>
      </c>
      <c r="T4997" t="s">
        <v>45</v>
      </c>
      <c r="U4997" t="s">
        <v>46</v>
      </c>
      <c r="V4997" t="s">
        <v>46</v>
      </c>
      <c r="W4997" t="s">
        <v>111</v>
      </c>
      <c r="X4997" t="s">
        <v>112</v>
      </c>
      <c r="Y4997" t="s">
        <v>113</v>
      </c>
      <c r="Z4997" t="s">
        <v>114</v>
      </c>
      <c r="AA4997" t="s">
        <v>115</v>
      </c>
      <c r="AB4997" t="s">
        <v>123</v>
      </c>
      <c r="AC4997" t="s">
        <v>124</v>
      </c>
      <c r="AD4997" t="s">
        <v>6062</v>
      </c>
      <c r="AF4997" t="s">
        <v>1919</v>
      </c>
      <c r="AG4997" t="s">
        <v>56</v>
      </c>
      <c r="AH4997" t="s">
        <v>56</v>
      </c>
      <c r="AI4997" t="s">
        <v>46</v>
      </c>
      <c r="AJ4997" t="s">
        <v>56</v>
      </c>
      <c r="AK4997" t="s">
        <v>56</v>
      </c>
      <c r="AL4997" t="s">
        <v>56</v>
      </c>
      <c r="AM4997" t="s">
        <v>56</v>
      </c>
      <c r="AN4997" t="s">
        <v>56</v>
      </c>
      <c r="AO4997" t="s">
        <v>149</v>
      </c>
      <c r="AP4997" t="s">
        <v>56</v>
      </c>
      <c r="AQ4997" t="s">
        <v>56</v>
      </c>
      <c r="AR4997" t="s">
        <v>56</v>
      </c>
      <c r="AS4997" t="s">
        <v>56</v>
      </c>
      <c r="AT4997" t="s">
        <v>56</v>
      </c>
      <c r="AU4997" t="s">
        <v>56</v>
      </c>
      <c r="AV4997" t="s">
        <v>56</v>
      </c>
      <c r="AW4997" t="s">
        <v>56</v>
      </c>
    </row>
    <row r="4998" spans="1:49" x14ac:dyDescent="0.3">
      <c r="A4998" t="str">
        <f t="shared" si="391"/>
        <v>UK</v>
      </c>
      <c r="B4998" t="str">
        <f t="shared" si="392"/>
        <v>P</v>
      </c>
      <c r="C4998">
        <f t="shared" si="393"/>
        <v>0.78</v>
      </c>
      <c r="D4998">
        <f t="shared" si="394"/>
        <v>1</v>
      </c>
      <c r="E4998">
        <f t="shared" si="395"/>
        <v>0.78</v>
      </c>
      <c r="G4998" t="s">
        <v>6063</v>
      </c>
      <c r="H4998" t="s">
        <v>39</v>
      </c>
      <c r="I4998" s="58" t="s">
        <v>75</v>
      </c>
      <c r="J4998" s="58" t="s">
        <v>41</v>
      </c>
      <c r="K4998" s="58" t="s">
        <v>42</v>
      </c>
      <c r="N4998" t="s">
        <v>43</v>
      </c>
      <c r="S4998" t="s">
        <v>57</v>
      </c>
      <c r="T4998" t="s">
        <v>179</v>
      </c>
      <c r="U4998" t="s">
        <v>223</v>
      </c>
      <c r="V4998" t="s">
        <v>46</v>
      </c>
      <c r="W4998" t="s">
        <v>47</v>
      </c>
      <c r="X4998" t="s">
        <v>48</v>
      </c>
      <c r="Y4998" t="s">
        <v>49</v>
      </c>
      <c r="Z4998" t="s">
        <v>50</v>
      </c>
      <c r="AA4998" t="s">
        <v>51</v>
      </c>
      <c r="AB4998" t="s">
        <v>52</v>
      </c>
      <c r="AC4998" t="s">
        <v>53</v>
      </c>
      <c r="AD4998" t="s">
        <v>611</v>
      </c>
      <c r="AF4998" t="s">
        <v>55</v>
      </c>
      <c r="AG4998" t="s">
        <v>46</v>
      </c>
      <c r="AH4998" t="s">
        <v>56</v>
      </c>
      <c r="AI4998" t="s">
        <v>56</v>
      </c>
      <c r="AJ4998" t="s">
        <v>56</v>
      </c>
      <c r="AK4998" t="s">
        <v>56</v>
      </c>
      <c r="AL4998" t="s">
        <v>56</v>
      </c>
      <c r="AM4998" t="s">
        <v>56</v>
      </c>
      <c r="AN4998" t="s">
        <v>56</v>
      </c>
      <c r="AO4998" t="s">
        <v>56</v>
      </c>
      <c r="AP4998" t="s">
        <v>56</v>
      </c>
      <c r="AQ4998" t="s">
        <v>56</v>
      </c>
      <c r="AR4998" t="s">
        <v>56</v>
      </c>
      <c r="AS4998" t="s">
        <v>56</v>
      </c>
      <c r="AT4998" t="s">
        <v>56</v>
      </c>
      <c r="AU4998" t="s">
        <v>56</v>
      </c>
      <c r="AV4998" t="s">
        <v>56</v>
      </c>
      <c r="AW4998" t="s">
        <v>56</v>
      </c>
    </row>
    <row r="4999" spans="1:49" x14ac:dyDescent="0.3">
      <c r="A4999" t="str">
        <f t="shared" si="391"/>
        <v>UK</v>
      </c>
      <c r="B4999" t="str">
        <f t="shared" si="392"/>
        <v>P</v>
      </c>
      <c r="C4999">
        <f t="shared" si="393"/>
        <v>0.78</v>
      </c>
      <c r="D4999">
        <f t="shared" si="394"/>
        <v>1</v>
      </c>
      <c r="E4999">
        <f t="shared" si="395"/>
        <v>0.78</v>
      </c>
      <c r="G4999" t="s">
        <v>6064</v>
      </c>
      <c r="H4999" t="s">
        <v>39</v>
      </c>
      <c r="I4999" s="58" t="s">
        <v>75</v>
      </c>
      <c r="J4999" s="58" t="s">
        <v>41</v>
      </c>
      <c r="K4999" s="58" t="s">
        <v>42</v>
      </c>
      <c r="N4999" t="s">
        <v>43</v>
      </c>
      <c r="S4999" t="s">
        <v>57</v>
      </c>
      <c r="T4999" t="s">
        <v>73</v>
      </c>
      <c r="U4999" t="s">
        <v>149</v>
      </c>
      <c r="V4999" t="s">
        <v>46</v>
      </c>
      <c r="W4999" t="s">
        <v>47</v>
      </c>
      <c r="X4999" t="s">
        <v>48</v>
      </c>
      <c r="Y4999" t="s">
        <v>49</v>
      </c>
      <c r="Z4999" t="s">
        <v>50</v>
      </c>
      <c r="AA4999" t="s">
        <v>51</v>
      </c>
      <c r="AB4999" t="s">
        <v>52</v>
      </c>
      <c r="AC4999" t="s">
        <v>53</v>
      </c>
      <c r="AD4999" t="s">
        <v>611</v>
      </c>
      <c r="AF4999" t="s">
        <v>55</v>
      </c>
      <c r="AG4999" t="s">
        <v>46</v>
      </c>
      <c r="AH4999" t="s">
        <v>56</v>
      </c>
      <c r="AI4999" t="s">
        <v>56</v>
      </c>
      <c r="AJ4999" t="s">
        <v>56</v>
      </c>
      <c r="AK4999" t="s">
        <v>56</v>
      </c>
      <c r="AL4999" t="s">
        <v>56</v>
      </c>
      <c r="AM4999" t="s">
        <v>56</v>
      </c>
      <c r="AN4999" t="s">
        <v>56</v>
      </c>
      <c r="AO4999" t="s">
        <v>56</v>
      </c>
      <c r="AP4999" t="s">
        <v>56</v>
      </c>
      <c r="AQ4999" t="s">
        <v>56</v>
      </c>
      <c r="AR4999" t="s">
        <v>56</v>
      </c>
      <c r="AS4999" t="s">
        <v>56</v>
      </c>
      <c r="AT4999" t="s">
        <v>56</v>
      </c>
      <c r="AU4999" t="s">
        <v>56</v>
      </c>
      <c r="AV4999" t="s">
        <v>56</v>
      </c>
      <c r="AW4999" t="s">
        <v>56</v>
      </c>
    </row>
    <row r="5000" spans="1:49" x14ac:dyDescent="0.3">
      <c r="A5000" t="str">
        <f t="shared" si="391"/>
        <v>UK</v>
      </c>
      <c r="B5000" t="str">
        <f t="shared" si="392"/>
        <v>P</v>
      </c>
      <c r="C5000">
        <f t="shared" si="393"/>
        <v>0.78</v>
      </c>
      <c r="D5000">
        <f t="shared" si="394"/>
        <v>1</v>
      </c>
      <c r="E5000">
        <f t="shared" si="395"/>
        <v>0.78</v>
      </c>
      <c r="G5000" t="s">
        <v>6065</v>
      </c>
      <c r="H5000" t="s">
        <v>39</v>
      </c>
      <c r="I5000" s="58" t="s">
        <v>75</v>
      </c>
      <c r="J5000" s="58" t="s">
        <v>41</v>
      </c>
      <c r="K5000" s="58" t="s">
        <v>42</v>
      </c>
      <c r="N5000" t="s">
        <v>43</v>
      </c>
      <c r="S5000" t="s">
        <v>69</v>
      </c>
      <c r="T5000" t="s">
        <v>45</v>
      </c>
      <c r="U5000" t="s">
        <v>46</v>
      </c>
      <c r="V5000" t="s">
        <v>46</v>
      </c>
      <c r="W5000" t="s">
        <v>47</v>
      </c>
      <c r="X5000" t="s">
        <v>48</v>
      </c>
      <c r="Y5000" t="s">
        <v>49</v>
      </c>
      <c r="Z5000" t="s">
        <v>50</v>
      </c>
      <c r="AA5000" t="s">
        <v>51</v>
      </c>
      <c r="AB5000" t="s">
        <v>52</v>
      </c>
      <c r="AC5000" t="s">
        <v>53</v>
      </c>
      <c r="AD5000" t="s">
        <v>611</v>
      </c>
      <c r="AF5000" t="s">
        <v>55</v>
      </c>
      <c r="AG5000" t="s">
        <v>46</v>
      </c>
      <c r="AH5000" t="s">
        <v>56</v>
      </c>
      <c r="AI5000" t="s">
        <v>56</v>
      </c>
      <c r="AJ5000" t="s">
        <v>56</v>
      </c>
      <c r="AK5000" t="s">
        <v>56</v>
      </c>
      <c r="AL5000" t="s">
        <v>56</v>
      </c>
      <c r="AM5000" t="s">
        <v>56</v>
      </c>
      <c r="AN5000" t="s">
        <v>56</v>
      </c>
      <c r="AO5000" t="s">
        <v>56</v>
      </c>
      <c r="AP5000" t="s">
        <v>56</v>
      </c>
      <c r="AQ5000" t="s">
        <v>56</v>
      </c>
      <c r="AR5000" t="s">
        <v>56</v>
      </c>
      <c r="AS5000" t="s">
        <v>56</v>
      </c>
      <c r="AT5000" t="s">
        <v>56</v>
      </c>
      <c r="AU5000" t="s">
        <v>56</v>
      </c>
      <c r="AV5000" t="s">
        <v>56</v>
      </c>
      <c r="AW5000" t="s">
        <v>56</v>
      </c>
    </row>
    <row r="5001" spans="1:49" x14ac:dyDescent="0.3">
      <c r="A5001" t="str">
        <f t="shared" si="391"/>
        <v>UK</v>
      </c>
      <c r="B5001" t="str">
        <f t="shared" si="392"/>
        <v>P</v>
      </c>
      <c r="C5001">
        <f t="shared" si="393"/>
        <v>0.78</v>
      </c>
      <c r="D5001">
        <f t="shared" si="394"/>
        <v>1</v>
      </c>
      <c r="E5001">
        <f t="shared" si="395"/>
        <v>0.78</v>
      </c>
      <c r="G5001" t="s">
        <v>6066</v>
      </c>
      <c r="H5001" t="s">
        <v>39</v>
      </c>
      <c r="I5001" s="58" t="s">
        <v>75</v>
      </c>
      <c r="J5001" s="58" t="s">
        <v>41</v>
      </c>
      <c r="K5001" s="58" t="s">
        <v>42</v>
      </c>
      <c r="N5001" t="s">
        <v>43</v>
      </c>
      <c r="S5001" t="s">
        <v>57</v>
      </c>
      <c r="T5001" t="s">
        <v>179</v>
      </c>
      <c r="U5001" t="s">
        <v>223</v>
      </c>
      <c r="V5001" t="s">
        <v>46</v>
      </c>
      <c r="W5001" t="s">
        <v>47</v>
      </c>
      <c r="X5001" t="s">
        <v>48</v>
      </c>
      <c r="Y5001" t="s">
        <v>49</v>
      </c>
      <c r="Z5001" t="s">
        <v>50</v>
      </c>
      <c r="AA5001" t="s">
        <v>51</v>
      </c>
      <c r="AB5001" t="s">
        <v>52</v>
      </c>
      <c r="AC5001" t="s">
        <v>53</v>
      </c>
      <c r="AD5001" t="s">
        <v>611</v>
      </c>
      <c r="AF5001" t="s">
        <v>55</v>
      </c>
      <c r="AG5001" t="s">
        <v>46</v>
      </c>
      <c r="AH5001" t="s">
        <v>56</v>
      </c>
      <c r="AI5001" t="s">
        <v>56</v>
      </c>
      <c r="AJ5001" t="s">
        <v>56</v>
      </c>
      <c r="AK5001" t="s">
        <v>56</v>
      </c>
      <c r="AL5001" t="s">
        <v>56</v>
      </c>
      <c r="AM5001" t="s">
        <v>56</v>
      </c>
      <c r="AN5001" t="s">
        <v>56</v>
      </c>
      <c r="AO5001" t="s">
        <v>56</v>
      </c>
      <c r="AP5001" t="s">
        <v>56</v>
      </c>
      <c r="AQ5001" t="s">
        <v>56</v>
      </c>
      <c r="AR5001" t="s">
        <v>56</v>
      </c>
      <c r="AS5001" t="s">
        <v>56</v>
      </c>
      <c r="AT5001" t="s">
        <v>56</v>
      </c>
      <c r="AU5001" t="s">
        <v>56</v>
      </c>
      <c r="AV5001" t="s">
        <v>56</v>
      </c>
      <c r="AW5001" t="s">
        <v>56</v>
      </c>
    </row>
    <row r="5002" spans="1:49" x14ac:dyDescent="0.3">
      <c r="A5002" t="str">
        <f t="shared" si="391"/>
        <v>UK</v>
      </c>
      <c r="B5002" t="str">
        <f t="shared" si="392"/>
        <v>P</v>
      </c>
      <c r="C5002">
        <f t="shared" si="393"/>
        <v>0.78</v>
      </c>
      <c r="D5002">
        <f t="shared" si="394"/>
        <v>0.5</v>
      </c>
      <c r="E5002">
        <f t="shared" si="395"/>
        <v>0.39</v>
      </c>
      <c r="G5002" t="s">
        <v>6067</v>
      </c>
      <c r="H5002" t="s">
        <v>39</v>
      </c>
      <c r="I5002" s="58" t="s">
        <v>75</v>
      </c>
      <c r="J5002" s="58" t="s">
        <v>41</v>
      </c>
      <c r="K5002" s="58" t="s">
        <v>42</v>
      </c>
      <c r="N5002" t="s">
        <v>43</v>
      </c>
      <c r="S5002" t="s">
        <v>57</v>
      </c>
      <c r="T5002" t="s">
        <v>179</v>
      </c>
      <c r="U5002" t="s">
        <v>223</v>
      </c>
      <c r="V5002" t="s">
        <v>46</v>
      </c>
      <c r="W5002" t="s">
        <v>47</v>
      </c>
      <c r="X5002" t="s">
        <v>48</v>
      </c>
      <c r="Y5002" t="s">
        <v>49</v>
      </c>
      <c r="Z5002" t="s">
        <v>50</v>
      </c>
      <c r="AA5002" t="s">
        <v>51</v>
      </c>
      <c r="AB5002" t="s">
        <v>52</v>
      </c>
      <c r="AC5002" t="s">
        <v>53</v>
      </c>
      <c r="AD5002" t="s">
        <v>611</v>
      </c>
      <c r="AF5002" t="s">
        <v>55</v>
      </c>
      <c r="AG5002" t="s">
        <v>46</v>
      </c>
      <c r="AH5002" t="s">
        <v>56</v>
      </c>
      <c r="AI5002" t="s">
        <v>56</v>
      </c>
      <c r="AJ5002" t="s">
        <v>56</v>
      </c>
      <c r="AK5002" t="s">
        <v>56</v>
      </c>
      <c r="AL5002" t="s">
        <v>56</v>
      </c>
      <c r="AM5002" t="s">
        <v>56</v>
      </c>
      <c r="AN5002" t="s">
        <v>56</v>
      </c>
      <c r="AO5002" t="s">
        <v>56</v>
      </c>
      <c r="AP5002" t="s">
        <v>56</v>
      </c>
      <c r="AQ5002" t="s">
        <v>56</v>
      </c>
      <c r="AR5002" t="s">
        <v>56</v>
      </c>
      <c r="AS5002" t="s">
        <v>56</v>
      </c>
      <c r="AT5002" t="s">
        <v>56</v>
      </c>
      <c r="AU5002" t="s">
        <v>56</v>
      </c>
      <c r="AV5002" t="s">
        <v>56</v>
      </c>
      <c r="AW5002" t="s">
        <v>56</v>
      </c>
    </row>
    <row r="5003" spans="1:49" x14ac:dyDescent="0.3">
      <c r="A5003" t="str">
        <f t="shared" si="391"/>
        <v>UK</v>
      </c>
      <c r="B5003" t="str">
        <f t="shared" si="392"/>
        <v>P</v>
      </c>
      <c r="C5003">
        <f t="shared" si="393"/>
        <v>0.78</v>
      </c>
      <c r="D5003">
        <f t="shared" si="394"/>
        <v>0.5</v>
      </c>
      <c r="E5003">
        <f t="shared" si="395"/>
        <v>0.39</v>
      </c>
      <c r="G5003" t="s">
        <v>6067</v>
      </c>
      <c r="H5003" t="s">
        <v>39</v>
      </c>
      <c r="I5003" s="58" t="s">
        <v>75</v>
      </c>
      <c r="J5003" s="58" t="s">
        <v>41</v>
      </c>
      <c r="K5003" s="58" t="s">
        <v>42</v>
      </c>
      <c r="N5003" t="s">
        <v>43</v>
      </c>
      <c r="S5003" t="s">
        <v>348</v>
      </c>
      <c r="T5003" t="s">
        <v>179</v>
      </c>
      <c r="U5003" t="s">
        <v>223</v>
      </c>
      <c r="V5003" t="s">
        <v>46</v>
      </c>
      <c r="W5003" t="s">
        <v>47</v>
      </c>
      <c r="X5003" t="s">
        <v>48</v>
      </c>
      <c r="Y5003" t="s">
        <v>49</v>
      </c>
      <c r="Z5003" t="s">
        <v>50</v>
      </c>
      <c r="AA5003" t="s">
        <v>51</v>
      </c>
      <c r="AB5003" t="s">
        <v>52</v>
      </c>
      <c r="AC5003" t="s">
        <v>53</v>
      </c>
      <c r="AD5003" t="s">
        <v>611</v>
      </c>
      <c r="AF5003" t="s">
        <v>55</v>
      </c>
      <c r="AG5003" t="s">
        <v>46</v>
      </c>
      <c r="AH5003" t="s">
        <v>56</v>
      </c>
      <c r="AI5003" t="s">
        <v>56</v>
      </c>
      <c r="AJ5003" t="s">
        <v>56</v>
      </c>
      <c r="AK5003" t="s">
        <v>56</v>
      </c>
      <c r="AL5003" t="s">
        <v>56</v>
      </c>
      <c r="AM5003" t="s">
        <v>56</v>
      </c>
      <c r="AN5003" t="s">
        <v>56</v>
      </c>
      <c r="AO5003" t="s">
        <v>56</v>
      </c>
      <c r="AP5003" t="s">
        <v>56</v>
      </c>
      <c r="AQ5003" t="s">
        <v>56</v>
      </c>
      <c r="AR5003" t="s">
        <v>56</v>
      </c>
      <c r="AS5003" t="s">
        <v>56</v>
      </c>
      <c r="AT5003" t="s">
        <v>56</v>
      </c>
      <c r="AU5003" t="s">
        <v>56</v>
      </c>
      <c r="AV5003" t="s">
        <v>56</v>
      </c>
      <c r="AW5003" t="s">
        <v>56</v>
      </c>
    </row>
    <row r="5004" spans="1:49" x14ac:dyDescent="0.3">
      <c r="A5004" t="str">
        <f t="shared" si="391"/>
        <v>UK</v>
      </c>
      <c r="B5004" t="str">
        <f t="shared" si="392"/>
        <v>P</v>
      </c>
      <c r="C5004">
        <f t="shared" si="393"/>
        <v>0.78</v>
      </c>
      <c r="D5004">
        <f t="shared" si="394"/>
        <v>0.5</v>
      </c>
      <c r="E5004">
        <f t="shared" si="395"/>
        <v>0.39</v>
      </c>
      <c r="G5004" t="s">
        <v>6068</v>
      </c>
      <c r="H5004" t="s">
        <v>39</v>
      </c>
      <c r="I5004" s="58" t="s">
        <v>75</v>
      </c>
      <c r="J5004" s="58" t="s">
        <v>41</v>
      </c>
      <c r="K5004" s="58" t="s">
        <v>42</v>
      </c>
      <c r="N5004" t="s">
        <v>43</v>
      </c>
      <c r="S5004" t="s">
        <v>57</v>
      </c>
      <c r="T5004" t="s">
        <v>179</v>
      </c>
      <c r="U5004" t="s">
        <v>223</v>
      </c>
      <c r="V5004" t="s">
        <v>46</v>
      </c>
      <c r="W5004" t="s">
        <v>47</v>
      </c>
      <c r="X5004" t="s">
        <v>48</v>
      </c>
      <c r="Y5004" t="s">
        <v>49</v>
      </c>
      <c r="Z5004" t="s">
        <v>50</v>
      </c>
      <c r="AA5004" t="s">
        <v>51</v>
      </c>
      <c r="AB5004" t="s">
        <v>52</v>
      </c>
      <c r="AC5004" t="s">
        <v>53</v>
      </c>
      <c r="AD5004" t="s">
        <v>611</v>
      </c>
      <c r="AF5004" t="s">
        <v>55</v>
      </c>
      <c r="AG5004" t="s">
        <v>46</v>
      </c>
      <c r="AH5004" t="s">
        <v>56</v>
      </c>
      <c r="AI5004" t="s">
        <v>56</v>
      </c>
      <c r="AJ5004" t="s">
        <v>56</v>
      </c>
      <c r="AK5004" t="s">
        <v>56</v>
      </c>
      <c r="AL5004" t="s">
        <v>56</v>
      </c>
      <c r="AM5004" t="s">
        <v>56</v>
      </c>
      <c r="AN5004" t="s">
        <v>56</v>
      </c>
      <c r="AO5004" t="s">
        <v>56</v>
      </c>
      <c r="AP5004" t="s">
        <v>56</v>
      </c>
      <c r="AQ5004" t="s">
        <v>56</v>
      </c>
      <c r="AR5004" t="s">
        <v>56</v>
      </c>
      <c r="AS5004" t="s">
        <v>56</v>
      </c>
      <c r="AT5004" t="s">
        <v>56</v>
      </c>
      <c r="AU5004" t="s">
        <v>56</v>
      </c>
      <c r="AV5004" t="s">
        <v>56</v>
      </c>
      <c r="AW5004" t="s">
        <v>56</v>
      </c>
    </row>
    <row r="5005" spans="1:49" x14ac:dyDescent="0.3">
      <c r="A5005" t="str">
        <f t="shared" si="391"/>
        <v>UK</v>
      </c>
      <c r="B5005" t="str">
        <f t="shared" si="392"/>
        <v>P</v>
      </c>
      <c r="C5005">
        <f t="shared" si="393"/>
        <v>0.78</v>
      </c>
      <c r="D5005">
        <f t="shared" si="394"/>
        <v>0.5</v>
      </c>
      <c r="E5005">
        <f t="shared" si="395"/>
        <v>0.39</v>
      </c>
      <c r="G5005" t="s">
        <v>6068</v>
      </c>
      <c r="H5005" t="s">
        <v>39</v>
      </c>
      <c r="I5005" s="58" t="s">
        <v>75</v>
      </c>
      <c r="J5005" s="58" t="s">
        <v>41</v>
      </c>
      <c r="K5005" s="58" t="s">
        <v>42</v>
      </c>
      <c r="N5005" t="s">
        <v>43</v>
      </c>
      <c r="S5005" t="s">
        <v>348</v>
      </c>
      <c r="T5005" t="s">
        <v>179</v>
      </c>
      <c r="U5005" t="s">
        <v>223</v>
      </c>
      <c r="V5005" t="s">
        <v>46</v>
      </c>
      <c r="W5005" t="s">
        <v>47</v>
      </c>
      <c r="X5005" t="s">
        <v>48</v>
      </c>
      <c r="Y5005" t="s">
        <v>49</v>
      </c>
      <c r="Z5005" t="s">
        <v>50</v>
      </c>
      <c r="AA5005" t="s">
        <v>51</v>
      </c>
      <c r="AB5005" t="s">
        <v>52</v>
      </c>
      <c r="AC5005" t="s">
        <v>53</v>
      </c>
      <c r="AD5005" t="s">
        <v>611</v>
      </c>
      <c r="AF5005" t="s">
        <v>55</v>
      </c>
      <c r="AG5005" t="s">
        <v>46</v>
      </c>
      <c r="AH5005" t="s">
        <v>56</v>
      </c>
      <c r="AI5005" t="s">
        <v>56</v>
      </c>
      <c r="AJ5005" t="s">
        <v>56</v>
      </c>
      <c r="AK5005" t="s">
        <v>56</v>
      </c>
      <c r="AL5005" t="s">
        <v>56</v>
      </c>
      <c r="AM5005" t="s">
        <v>56</v>
      </c>
      <c r="AN5005" t="s">
        <v>56</v>
      </c>
      <c r="AO5005" t="s">
        <v>56</v>
      </c>
      <c r="AP5005" t="s">
        <v>56</v>
      </c>
      <c r="AQ5005" t="s">
        <v>56</v>
      </c>
      <c r="AR5005" t="s">
        <v>56</v>
      </c>
      <c r="AS5005" t="s">
        <v>56</v>
      </c>
      <c r="AT5005" t="s">
        <v>56</v>
      </c>
      <c r="AU5005" t="s">
        <v>56</v>
      </c>
      <c r="AV5005" t="s">
        <v>56</v>
      </c>
      <c r="AW5005" t="s">
        <v>56</v>
      </c>
    </row>
    <row r="5006" spans="1:49" x14ac:dyDescent="0.3">
      <c r="A5006" t="str">
        <f t="shared" si="391"/>
        <v>UK</v>
      </c>
      <c r="B5006" t="str">
        <f t="shared" si="392"/>
        <v>P</v>
      </c>
      <c r="C5006">
        <f t="shared" si="393"/>
        <v>0.78</v>
      </c>
      <c r="D5006">
        <f t="shared" si="394"/>
        <v>0.5</v>
      </c>
      <c r="E5006">
        <f t="shared" si="395"/>
        <v>0.39</v>
      </c>
      <c r="G5006" t="s">
        <v>6069</v>
      </c>
      <c r="H5006" t="s">
        <v>39</v>
      </c>
      <c r="I5006" s="58" t="s">
        <v>75</v>
      </c>
      <c r="J5006" s="58" t="s">
        <v>41</v>
      </c>
      <c r="K5006" s="58" t="s">
        <v>42</v>
      </c>
      <c r="N5006" t="s">
        <v>43</v>
      </c>
      <c r="S5006" t="s">
        <v>57</v>
      </c>
      <c r="T5006" t="s">
        <v>179</v>
      </c>
      <c r="U5006" t="s">
        <v>223</v>
      </c>
      <c r="V5006" t="s">
        <v>46</v>
      </c>
      <c r="W5006" t="s">
        <v>47</v>
      </c>
      <c r="X5006" t="s">
        <v>48</v>
      </c>
      <c r="Y5006" t="s">
        <v>49</v>
      </c>
      <c r="Z5006" t="s">
        <v>50</v>
      </c>
      <c r="AA5006" t="s">
        <v>51</v>
      </c>
      <c r="AB5006" t="s">
        <v>52</v>
      </c>
      <c r="AC5006" t="s">
        <v>53</v>
      </c>
      <c r="AD5006" t="s">
        <v>611</v>
      </c>
      <c r="AF5006" t="s">
        <v>55</v>
      </c>
      <c r="AG5006" t="s">
        <v>46</v>
      </c>
      <c r="AH5006" t="s">
        <v>56</v>
      </c>
      <c r="AI5006" t="s">
        <v>56</v>
      </c>
      <c r="AJ5006" t="s">
        <v>56</v>
      </c>
      <c r="AK5006" t="s">
        <v>56</v>
      </c>
      <c r="AL5006" t="s">
        <v>56</v>
      </c>
      <c r="AM5006" t="s">
        <v>56</v>
      </c>
      <c r="AN5006" t="s">
        <v>56</v>
      </c>
      <c r="AO5006" t="s">
        <v>56</v>
      </c>
      <c r="AP5006" t="s">
        <v>56</v>
      </c>
      <c r="AQ5006" t="s">
        <v>56</v>
      </c>
      <c r="AR5006" t="s">
        <v>56</v>
      </c>
      <c r="AS5006" t="s">
        <v>56</v>
      </c>
      <c r="AT5006" t="s">
        <v>56</v>
      </c>
      <c r="AU5006" t="s">
        <v>56</v>
      </c>
      <c r="AV5006" t="s">
        <v>56</v>
      </c>
      <c r="AW5006" t="s">
        <v>56</v>
      </c>
    </row>
    <row r="5007" spans="1:49" x14ac:dyDescent="0.3">
      <c r="A5007" t="str">
        <f t="shared" si="391"/>
        <v>UK</v>
      </c>
      <c r="B5007" t="str">
        <f t="shared" si="392"/>
        <v>P</v>
      </c>
      <c r="C5007">
        <f t="shared" si="393"/>
        <v>0.78</v>
      </c>
      <c r="D5007">
        <f t="shared" si="394"/>
        <v>0.5</v>
      </c>
      <c r="E5007">
        <f t="shared" si="395"/>
        <v>0.39</v>
      </c>
      <c r="G5007" t="s">
        <v>6069</v>
      </c>
      <c r="H5007" t="s">
        <v>39</v>
      </c>
      <c r="I5007" s="58" t="s">
        <v>75</v>
      </c>
      <c r="J5007" s="58" t="s">
        <v>41</v>
      </c>
      <c r="K5007" s="58" t="s">
        <v>42</v>
      </c>
      <c r="N5007" t="s">
        <v>43</v>
      </c>
      <c r="S5007" t="s">
        <v>348</v>
      </c>
      <c r="T5007" t="s">
        <v>179</v>
      </c>
      <c r="U5007" t="s">
        <v>223</v>
      </c>
      <c r="V5007" t="s">
        <v>46</v>
      </c>
      <c r="W5007" t="s">
        <v>47</v>
      </c>
      <c r="X5007" t="s">
        <v>48</v>
      </c>
      <c r="Y5007" t="s">
        <v>49</v>
      </c>
      <c r="Z5007" t="s">
        <v>50</v>
      </c>
      <c r="AA5007" t="s">
        <v>51</v>
      </c>
      <c r="AB5007" t="s">
        <v>52</v>
      </c>
      <c r="AC5007" t="s">
        <v>53</v>
      </c>
      <c r="AD5007" t="s">
        <v>611</v>
      </c>
      <c r="AF5007" t="s">
        <v>55</v>
      </c>
      <c r="AG5007" t="s">
        <v>46</v>
      </c>
      <c r="AH5007" t="s">
        <v>56</v>
      </c>
      <c r="AI5007" t="s">
        <v>56</v>
      </c>
      <c r="AJ5007" t="s">
        <v>56</v>
      </c>
      <c r="AK5007" t="s">
        <v>56</v>
      </c>
      <c r="AL5007" t="s">
        <v>56</v>
      </c>
      <c r="AM5007" t="s">
        <v>56</v>
      </c>
      <c r="AN5007" t="s">
        <v>56</v>
      </c>
      <c r="AO5007" t="s">
        <v>56</v>
      </c>
      <c r="AP5007" t="s">
        <v>56</v>
      </c>
      <c r="AQ5007" t="s">
        <v>56</v>
      </c>
      <c r="AR5007" t="s">
        <v>56</v>
      </c>
      <c r="AS5007" t="s">
        <v>56</v>
      </c>
      <c r="AT5007" t="s">
        <v>56</v>
      </c>
      <c r="AU5007" t="s">
        <v>56</v>
      </c>
      <c r="AV5007" t="s">
        <v>56</v>
      </c>
      <c r="AW5007" t="s">
        <v>56</v>
      </c>
    </row>
    <row r="5008" spans="1:49" x14ac:dyDescent="0.3">
      <c r="A5008" t="str">
        <f t="shared" si="391"/>
        <v>UK</v>
      </c>
      <c r="B5008" t="str">
        <f t="shared" si="392"/>
        <v>P</v>
      </c>
      <c r="C5008">
        <f t="shared" si="393"/>
        <v>0.78</v>
      </c>
      <c r="D5008">
        <f t="shared" si="394"/>
        <v>0.5</v>
      </c>
      <c r="E5008">
        <f t="shared" si="395"/>
        <v>0.39</v>
      </c>
      <c r="G5008" t="s">
        <v>6070</v>
      </c>
      <c r="H5008" t="s">
        <v>39</v>
      </c>
      <c r="I5008" s="58" t="s">
        <v>75</v>
      </c>
      <c r="J5008" s="58" t="s">
        <v>41</v>
      </c>
      <c r="K5008" s="58" t="s">
        <v>42</v>
      </c>
      <c r="N5008" t="s">
        <v>43</v>
      </c>
      <c r="S5008" t="s">
        <v>57</v>
      </c>
      <c r="T5008" t="s">
        <v>179</v>
      </c>
      <c r="U5008" t="s">
        <v>223</v>
      </c>
      <c r="V5008" t="s">
        <v>46</v>
      </c>
      <c r="W5008" t="s">
        <v>47</v>
      </c>
      <c r="X5008" t="s">
        <v>48</v>
      </c>
      <c r="Y5008" t="s">
        <v>49</v>
      </c>
      <c r="Z5008" t="s">
        <v>50</v>
      </c>
      <c r="AA5008" t="s">
        <v>51</v>
      </c>
      <c r="AB5008" t="s">
        <v>52</v>
      </c>
      <c r="AC5008" t="s">
        <v>53</v>
      </c>
      <c r="AD5008" t="s">
        <v>611</v>
      </c>
      <c r="AF5008" t="s">
        <v>55</v>
      </c>
      <c r="AG5008" t="s">
        <v>46</v>
      </c>
      <c r="AH5008" t="s">
        <v>56</v>
      </c>
      <c r="AI5008" t="s">
        <v>56</v>
      </c>
      <c r="AJ5008" t="s">
        <v>56</v>
      </c>
      <c r="AK5008" t="s">
        <v>56</v>
      </c>
      <c r="AL5008" t="s">
        <v>56</v>
      </c>
      <c r="AM5008" t="s">
        <v>56</v>
      </c>
      <c r="AN5008" t="s">
        <v>56</v>
      </c>
      <c r="AO5008" t="s">
        <v>56</v>
      </c>
      <c r="AP5008" t="s">
        <v>56</v>
      </c>
      <c r="AQ5008" t="s">
        <v>56</v>
      </c>
      <c r="AR5008" t="s">
        <v>56</v>
      </c>
      <c r="AS5008" t="s">
        <v>56</v>
      </c>
      <c r="AT5008" t="s">
        <v>56</v>
      </c>
      <c r="AU5008" t="s">
        <v>56</v>
      </c>
      <c r="AV5008" t="s">
        <v>56</v>
      </c>
      <c r="AW5008" t="s">
        <v>56</v>
      </c>
    </row>
    <row r="5009" spans="1:49" x14ac:dyDescent="0.3">
      <c r="A5009" t="str">
        <f t="shared" si="391"/>
        <v>UK</v>
      </c>
      <c r="B5009" t="str">
        <f t="shared" si="392"/>
        <v>P</v>
      </c>
      <c r="C5009">
        <f t="shared" si="393"/>
        <v>0.78</v>
      </c>
      <c r="D5009">
        <f t="shared" si="394"/>
        <v>0.5</v>
      </c>
      <c r="E5009">
        <f t="shared" si="395"/>
        <v>0.39</v>
      </c>
      <c r="G5009" t="s">
        <v>6070</v>
      </c>
      <c r="H5009" t="s">
        <v>39</v>
      </c>
      <c r="I5009" s="58" t="s">
        <v>75</v>
      </c>
      <c r="J5009" s="58" t="s">
        <v>41</v>
      </c>
      <c r="K5009" s="58" t="s">
        <v>42</v>
      </c>
      <c r="N5009" t="s">
        <v>43</v>
      </c>
      <c r="S5009" t="s">
        <v>348</v>
      </c>
      <c r="T5009" t="s">
        <v>179</v>
      </c>
      <c r="U5009" t="s">
        <v>223</v>
      </c>
      <c r="V5009" t="s">
        <v>46</v>
      </c>
      <c r="W5009" t="s">
        <v>47</v>
      </c>
      <c r="X5009" t="s">
        <v>48</v>
      </c>
      <c r="Y5009" t="s">
        <v>49</v>
      </c>
      <c r="Z5009" t="s">
        <v>50</v>
      </c>
      <c r="AA5009" t="s">
        <v>51</v>
      </c>
      <c r="AB5009" t="s">
        <v>52</v>
      </c>
      <c r="AC5009" t="s">
        <v>53</v>
      </c>
      <c r="AD5009" t="s">
        <v>611</v>
      </c>
      <c r="AF5009" t="s">
        <v>55</v>
      </c>
      <c r="AG5009" t="s">
        <v>46</v>
      </c>
      <c r="AH5009" t="s">
        <v>56</v>
      </c>
      <c r="AI5009" t="s">
        <v>56</v>
      </c>
      <c r="AJ5009" t="s">
        <v>56</v>
      </c>
      <c r="AK5009" t="s">
        <v>56</v>
      </c>
      <c r="AL5009" t="s">
        <v>56</v>
      </c>
      <c r="AM5009" t="s">
        <v>56</v>
      </c>
      <c r="AN5009" t="s">
        <v>56</v>
      </c>
      <c r="AO5009" t="s">
        <v>56</v>
      </c>
      <c r="AP5009" t="s">
        <v>56</v>
      </c>
      <c r="AQ5009" t="s">
        <v>56</v>
      </c>
      <c r="AR5009" t="s">
        <v>56</v>
      </c>
      <c r="AS5009" t="s">
        <v>56</v>
      </c>
      <c r="AT5009" t="s">
        <v>56</v>
      </c>
      <c r="AU5009" t="s">
        <v>56</v>
      </c>
      <c r="AV5009" t="s">
        <v>56</v>
      </c>
      <c r="AW5009" t="s">
        <v>56</v>
      </c>
    </row>
    <row r="5010" spans="1:49" x14ac:dyDescent="0.3">
      <c r="A5010" t="str">
        <f t="shared" si="391"/>
        <v>AU</v>
      </c>
      <c r="B5010" t="str">
        <f t="shared" si="392"/>
        <v>P</v>
      </c>
      <c r="C5010">
        <f t="shared" si="393"/>
        <v>3.5999999999999996</v>
      </c>
      <c r="D5010">
        <f t="shared" si="394"/>
        <v>1</v>
      </c>
      <c r="E5010">
        <f t="shared" si="395"/>
        <v>3.5999999999999996</v>
      </c>
      <c r="G5010" t="s">
        <v>6071</v>
      </c>
      <c r="H5010" t="s">
        <v>39</v>
      </c>
      <c r="I5010" s="58" t="s">
        <v>794</v>
      </c>
      <c r="J5010" s="58" t="s">
        <v>143</v>
      </c>
      <c r="K5010" s="58" t="s">
        <v>42</v>
      </c>
      <c r="N5010" t="s">
        <v>43</v>
      </c>
      <c r="S5010" t="s">
        <v>69</v>
      </c>
      <c r="T5010" t="s">
        <v>45</v>
      </c>
      <c r="U5010" t="s">
        <v>46</v>
      </c>
      <c r="V5010" t="s">
        <v>46</v>
      </c>
      <c r="W5010" t="s">
        <v>156</v>
      </c>
      <c r="X5010" t="s">
        <v>6458</v>
      </c>
      <c r="Y5010" t="s">
        <v>157</v>
      </c>
      <c r="Z5010" t="s">
        <v>158</v>
      </c>
      <c r="AA5010" t="s">
        <v>159</v>
      </c>
      <c r="AB5010" t="s">
        <v>454</v>
      </c>
      <c r="AC5010" t="s">
        <v>455</v>
      </c>
      <c r="AD5010" t="s">
        <v>6072</v>
      </c>
      <c r="AF5010" t="s">
        <v>55</v>
      </c>
      <c r="AG5010" t="s">
        <v>46</v>
      </c>
      <c r="AH5010" t="s">
        <v>56</v>
      </c>
      <c r="AI5010" t="s">
        <v>56</v>
      </c>
      <c r="AJ5010" t="s">
        <v>56</v>
      </c>
      <c r="AK5010" t="s">
        <v>56</v>
      </c>
      <c r="AL5010" t="s">
        <v>56</v>
      </c>
      <c r="AM5010" t="s">
        <v>56</v>
      </c>
      <c r="AN5010" t="s">
        <v>56</v>
      </c>
      <c r="AO5010" t="s">
        <v>149</v>
      </c>
      <c r="AP5010" t="s">
        <v>56</v>
      </c>
      <c r="AQ5010" t="s">
        <v>56</v>
      </c>
      <c r="AR5010" t="s">
        <v>56</v>
      </c>
      <c r="AS5010" t="s">
        <v>56</v>
      </c>
      <c r="AT5010" t="s">
        <v>56</v>
      </c>
      <c r="AU5010" t="s">
        <v>56</v>
      </c>
      <c r="AV5010" t="s">
        <v>56</v>
      </c>
      <c r="AW5010" t="s">
        <v>56</v>
      </c>
    </row>
    <row r="5011" spans="1:49" x14ac:dyDescent="0.3">
      <c r="A5011" t="str">
        <f t="shared" si="391"/>
        <v>AU</v>
      </c>
      <c r="B5011" t="str">
        <f t="shared" si="392"/>
        <v>P</v>
      </c>
      <c r="C5011">
        <f t="shared" si="393"/>
        <v>3.5999999999999996</v>
      </c>
      <c r="D5011">
        <f t="shared" si="394"/>
        <v>1</v>
      </c>
      <c r="E5011">
        <f t="shared" si="395"/>
        <v>3.5999999999999996</v>
      </c>
      <c r="G5011" t="s">
        <v>6073</v>
      </c>
      <c r="H5011" t="s">
        <v>39</v>
      </c>
      <c r="I5011" s="58" t="s">
        <v>794</v>
      </c>
      <c r="J5011" s="58" t="s">
        <v>143</v>
      </c>
      <c r="K5011" s="58" t="s">
        <v>42</v>
      </c>
      <c r="N5011" t="s">
        <v>43</v>
      </c>
      <c r="S5011" t="s">
        <v>69</v>
      </c>
      <c r="T5011" t="s">
        <v>45</v>
      </c>
      <c r="U5011" t="s">
        <v>46</v>
      </c>
      <c r="V5011" t="s">
        <v>46</v>
      </c>
      <c r="W5011" t="s">
        <v>156</v>
      </c>
      <c r="X5011" t="s">
        <v>6458</v>
      </c>
      <c r="Y5011" t="s">
        <v>157</v>
      </c>
      <c r="Z5011" t="s">
        <v>158</v>
      </c>
      <c r="AA5011" t="s">
        <v>159</v>
      </c>
      <c r="AB5011" t="s">
        <v>454</v>
      </c>
      <c r="AC5011" t="s">
        <v>455</v>
      </c>
      <c r="AD5011" t="s">
        <v>6072</v>
      </c>
      <c r="AF5011" t="s">
        <v>55</v>
      </c>
      <c r="AG5011" t="s">
        <v>46</v>
      </c>
      <c r="AH5011" t="s">
        <v>56</v>
      </c>
      <c r="AI5011" t="s">
        <v>56</v>
      </c>
      <c r="AJ5011" t="s">
        <v>56</v>
      </c>
      <c r="AK5011" t="s">
        <v>56</v>
      </c>
      <c r="AL5011" t="s">
        <v>56</v>
      </c>
      <c r="AM5011" t="s">
        <v>56</v>
      </c>
      <c r="AN5011" t="s">
        <v>56</v>
      </c>
      <c r="AO5011" t="s">
        <v>149</v>
      </c>
      <c r="AP5011" t="s">
        <v>56</v>
      </c>
      <c r="AQ5011" t="s">
        <v>56</v>
      </c>
      <c r="AR5011" t="s">
        <v>56</v>
      </c>
      <c r="AS5011" t="s">
        <v>56</v>
      </c>
      <c r="AT5011" t="s">
        <v>56</v>
      </c>
      <c r="AU5011" t="s">
        <v>56</v>
      </c>
      <c r="AV5011" t="s">
        <v>56</v>
      </c>
      <c r="AW5011" t="s">
        <v>56</v>
      </c>
    </row>
    <row r="5012" spans="1:49" x14ac:dyDescent="0.3">
      <c r="A5012" t="str">
        <f t="shared" si="391"/>
        <v>AU</v>
      </c>
      <c r="B5012" t="str">
        <f t="shared" si="392"/>
        <v>P</v>
      </c>
      <c r="C5012">
        <f t="shared" si="393"/>
        <v>3.5999999999999996</v>
      </c>
      <c r="D5012">
        <f t="shared" si="394"/>
        <v>1</v>
      </c>
      <c r="E5012">
        <f t="shared" si="395"/>
        <v>3.5999999999999996</v>
      </c>
      <c r="G5012" t="s">
        <v>6074</v>
      </c>
      <c r="H5012" t="s">
        <v>39</v>
      </c>
      <c r="I5012" s="58" t="s">
        <v>794</v>
      </c>
      <c r="J5012" s="58" t="s">
        <v>143</v>
      </c>
      <c r="K5012" s="58" t="s">
        <v>42</v>
      </c>
      <c r="N5012" t="s">
        <v>43</v>
      </c>
      <c r="S5012" t="s">
        <v>69</v>
      </c>
      <c r="T5012" t="s">
        <v>45</v>
      </c>
      <c r="U5012" t="s">
        <v>46</v>
      </c>
      <c r="V5012" t="s">
        <v>46</v>
      </c>
      <c r="W5012" t="s">
        <v>156</v>
      </c>
      <c r="X5012" t="s">
        <v>6458</v>
      </c>
      <c r="Y5012" t="s">
        <v>157</v>
      </c>
      <c r="Z5012" t="s">
        <v>158</v>
      </c>
      <c r="AA5012" t="s">
        <v>159</v>
      </c>
      <c r="AB5012" t="s">
        <v>454</v>
      </c>
      <c r="AC5012" t="s">
        <v>455</v>
      </c>
      <c r="AD5012" t="s">
        <v>6072</v>
      </c>
      <c r="AF5012" t="s">
        <v>55</v>
      </c>
      <c r="AG5012" t="s">
        <v>46</v>
      </c>
      <c r="AH5012" t="s">
        <v>56</v>
      </c>
      <c r="AI5012" t="s">
        <v>56</v>
      </c>
      <c r="AJ5012" t="s">
        <v>56</v>
      </c>
      <c r="AK5012" t="s">
        <v>56</v>
      </c>
      <c r="AL5012" t="s">
        <v>56</v>
      </c>
      <c r="AM5012" t="s">
        <v>56</v>
      </c>
      <c r="AN5012" t="s">
        <v>56</v>
      </c>
      <c r="AO5012" t="s">
        <v>149</v>
      </c>
      <c r="AP5012" t="s">
        <v>56</v>
      </c>
      <c r="AQ5012" t="s">
        <v>56</v>
      </c>
      <c r="AR5012" t="s">
        <v>56</v>
      </c>
      <c r="AS5012" t="s">
        <v>56</v>
      </c>
      <c r="AT5012" t="s">
        <v>56</v>
      </c>
      <c r="AU5012" t="s">
        <v>56</v>
      </c>
      <c r="AV5012" t="s">
        <v>56</v>
      </c>
      <c r="AW5012" t="s">
        <v>56</v>
      </c>
    </row>
    <row r="5013" spans="1:49" x14ac:dyDescent="0.3">
      <c r="A5013" t="str">
        <f t="shared" si="391"/>
        <v>KU</v>
      </c>
      <c r="B5013" t="str">
        <f t="shared" si="392"/>
        <v>P</v>
      </c>
      <c r="C5013">
        <f t="shared" si="393"/>
        <v>0.78</v>
      </c>
      <c r="D5013">
        <f t="shared" si="394"/>
        <v>1</v>
      </c>
      <c r="E5013">
        <f t="shared" si="395"/>
        <v>0.78</v>
      </c>
      <c r="G5013" t="s">
        <v>6075</v>
      </c>
      <c r="H5013" t="s">
        <v>39</v>
      </c>
      <c r="I5013" s="58" t="s">
        <v>75</v>
      </c>
      <c r="J5013" s="58" t="s">
        <v>41</v>
      </c>
      <c r="K5013" s="58" t="s">
        <v>42</v>
      </c>
      <c r="N5013" t="s">
        <v>43</v>
      </c>
      <c r="S5013" t="s">
        <v>69</v>
      </c>
      <c r="T5013" t="s">
        <v>45</v>
      </c>
      <c r="U5013" t="s">
        <v>46</v>
      </c>
      <c r="V5013" t="s">
        <v>46</v>
      </c>
      <c r="W5013" t="s">
        <v>4216</v>
      </c>
      <c r="X5013" t="s">
        <v>4217</v>
      </c>
      <c r="Y5013" t="s">
        <v>4218</v>
      </c>
      <c r="Z5013" t="s">
        <v>382</v>
      </c>
      <c r="AA5013" t="s">
        <v>5104</v>
      </c>
      <c r="AB5013" t="s">
        <v>1279</v>
      </c>
      <c r="AC5013" t="s">
        <v>5105</v>
      </c>
      <c r="AD5013" t="s">
        <v>6076</v>
      </c>
      <c r="AF5013" t="s">
        <v>55</v>
      </c>
      <c r="AG5013" t="s">
        <v>46</v>
      </c>
      <c r="AH5013" t="s">
        <v>56</v>
      </c>
      <c r="AI5013" t="s">
        <v>56</v>
      </c>
      <c r="AJ5013" t="s">
        <v>56</v>
      </c>
      <c r="AK5013" t="s">
        <v>56</v>
      </c>
      <c r="AL5013" t="s">
        <v>56</v>
      </c>
      <c r="AM5013" t="s">
        <v>56</v>
      </c>
      <c r="AN5013" t="s">
        <v>56</v>
      </c>
      <c r="AO5013" t="s">
        <v>56</v>
      </c>
      <c r="AP5013" t="s">
        <v>56</v>
      </c>
      <c r="AQ5013" t="s">
        <v>56</v>
      </c>
      <c r="AR5013" t="s">
        <v>56</v>
      </c>
      <c r="AS5013" t="s">
        <v>56</v>
      </c>
      <c r="AT5013" t="s">
        <v>56</v>
      </c>
      <c r="AU5013" t="s">
        <v>56</v>
      </c>
      <c r="AV5013" t="s">
        <v>56</v>
      </c>
      <c r="AW5013" t="s">
        <v>56</v>
      </c>
    </row>
    <row r="5014" spans="1:49" x14ac:dyDescent="0.3">
      <c r="A5014" t="str">
        <f t="shared" si="391"/>
        <v>KU</v>
      </c>
      <c r="B5014" t="str">
        <f t="shared" si="392"/>
        <v>P</v>
      </c>
      <c r="C5014">
        <f t="shared" si="393"/>
        <v>0.78</v>
      </c>
      <c r="D5014">
        <f t="shared" si="394"/>
        <v>1</v>
      </c>
      <c r="E5014">
        <f t="shared" si="395"/>
        <v>0.78</v>
      </c>
      <c r="G5014" t="s">
        <v>6077</v>
      </c>
      <c r="H5014" t="s">
        <v>39</v>
      </c>
      <c r="I5014" s="58" t="s">
        <v>75</v>
      </c>
      <c r="J5014" s="58" t="s">
        <v>41</v>
      </c>
      <c r="K5014" s="58" t="s">
        <v>42</v>
      </c>
      <c r="N5014" t="s">
        <v>43</v>
      </c>
      <c r="S5014" t="s">
        <v>69</v>
      </c>
      <c r="T5014" t="s">
        <v>45</v>
      </c>
      <c r="U5014" t="s">
        <v>46</v>
      </c>
      <c r="V5014" t="s">
        <v>46</v>
      </c>
      <c r="W5014" t="s">
        <v>4216</v>
      </c>
      <c r="X5014" t="s">
        <v>4217</v>
      </c>
      <c r="Y5014" t="s">
        <v>4218</v>
      </c>
      <c r="Z5014" t="s">
        <v>382</v>
      </c>
      <c r="AA5014" t="s">
        <v>5104</v>
      </c>
      <c r="AB5014" t="s">
        <v>1279</v>
      </c>
      <c r="AC5014" t="s">
        <v>5105</v>
      </c>
      <c r="AD5014" t="s">
        <v>6076</v>
      </c>
      <c r="AF5014" t="s">
        <v>55</v>
      </c>
      <c r="AG5014" t="s">
        <v>46</v>
      </c>
      <c r="AH5014" t="s">
        <v>56</v>
      </c>
      <c r="AI5014" t="s">
        <v>56</v>
      </c>
      <c r="AJ5014" t="s">
        <v>56</v>
      </c>
      <c r="AK5014" t="s">
        <v>56</v>
      </c>
      <c r="AL5014" t="s">
        <v>56</v>
      </c>
      <c r="AM5014" t="s">
        <v>56</v>
      </c>
      <c r="AN5014" t="s">
        <v>56</v>
      </c>
      <c r="AO5014" t="s">
        <v>56</v>
      </c>
      <c r="AP5014" t="s">
        <v>56</v>
      </c>
      <c r="AQ5014" t="s">
        <v>56</v>
      </c>
      <c r="AR5014" t="s">
        <v>56</v>
      </c>
      <c r="AS5014" t="s">
        <v>56</v>
      </c>
      <c r="AT5014" t="s">
        <v>56</v>
      </c>
      <c r="AU5014" t="s">
        <v>56</v>
      </c>
      <c r="AV5014" t="s">
        <v>56</v>
      </c>
      <c r="AW5014" t="s">
        <v>56</v>
      </c>
    </row>
    <row r="5015" spans="1:49" x14ac:dyDescent="0.3">
      <c r="A5015" t="str">
        <f t="shared" si="391"/>
        <v>KU</v>
      </c>
      <c r="B5015" t="str">
        <f t="shared" si="392"/>
        <v>P</v>
      </c>
      <c r="C5015">
        <f t="shared" si="393"/>
        <v>0.78</v>
      </c>
      <c r="D5015">
        <f t="shared" si="394"/>
        <v>0.5</v>
      </c>
      <c r="E5015">
        <f t="shared" si="395"/>
        <v>0.39</v>
      </c>
      <c r="G5015" t="s">
        <v>6078</v>
      </c>
      <c r="H5015" t="s">
        <v>39</v>
      </c>
      <c r="I5015" s="58" t="s">
        <v>75</v>
      </c>
      <c r="J5015" s="58" t="s">
        <v>41</v>
      </c>
      <c r="K5015" s="58" t="s">
        <v>42</v>
      </c>
      <c r="N5015" t="s">
        <v>43</v>
      </c>
      <c r="S5015" t="s">
        <v>69</v>
      </c>
      <c r="T5015" t="s">
        <v>45</v>
      </c>
      <c r="U5015" t="s">
        <v>46</v>
      </c>
      <c r="V5015" t="s">
        <v>46</v>
      </c>
      <c r="W5015" t="s">
        <v>4216</v>
      </c>
      <c r="X5015" t="s">
        <v>4217</v>
      </c>
      <c r="Y5015" t="s">
        <v>4218</v>
      </c>
      <c r="Z5015" t="s">
        <v>382</v>
      </c>
      <c r="AA5015" t="s">
        <v>5104</v>
      </c>
      <c r="AB5015" t="s">
        <v>1279</v>
      </c>
      <c r="AC5015" t="s">
        <v>5105</v>
      </c>
      <c r="AD5015" t="s">
        <v>6076</v>
      </c>
      <c r="AF5015" t="s">
        <v>55</v>
      </c>
      <c r="AG5015" t="s">
        <v>46</v>
      </c>
      <c r="AH5015" t="s">
        <v>56</v>
      </c>
      <c r="AI5015" t="s">
        <v>56</v>
      </c>
      <c r="AJ5015" t="s">
        <v>56</v>
      </c>
      <c r="AK5015" t="s">
        <v>56</v>
      </c>
      <c r="AL5015" t="s">
        <v>56</v>
      </c>
      <c r="AM5015" t="s">
        <v>56</v>
      </c>
      <c r="AN5015" t="s">
        <v>56</v>
      </c>
      <c r="AO5015" t="s">
        <v>56</v>
      </c>
      <c r="AP5015" t="s">
        <v>56</v>
      </c>
      <c r="AQ5015" t="s">
        <v>56</v>
      </c>
      <c r="AR5015" t="s">
        <v>56</v>
      </c>
      <c r="AS5015" t="s">
        <v>56</v>
      </c>
      <c r="AT5015" t="s">
        <v>56</v>
      </c>
      <c r="AU5015" t="s">
        <v>56</v>
      </c>
      <c r="AV5015" t="s">
        <v>56</v>
      </c>
      <c r="AW5015" t="s">
        <v>56</v>
      </c>
    </row>
    <row r="5016" spans="1:49" x14ac:dyDescent="0.3">
      <c r="A5016" t="str">
        <f t="shared" si="391"/>
        <v>KU</v>
      </c>
      <c r="B5016" t="str">
        <f t="shared" si="392"/>
        <v>P</v>
      </c>
      <c r="C5016">
        <f t="shared" si="393"/>
        <v>0.78</v>
      </c>
      <c r="D5016">
        <f t="shared" si="394"/>
        <v>0.5</v>
      </c>
      <c r="E5016">
        <f t="shared" si="395"/>
        <v>0.39</v>
      </c>
      <c r="G5016" t="s">
        <v>6078</v>
      </c>
      <c r="H5016" t="s">
        <v>39</v>
      </c>
      <c r="I5016" s="58" t="s">
        <v>75</v>
      </c>
      <c r="J5016" s="58" t="s">
        <v>41</v>
      </c>
      <c r="K5016" s="58" t="s">
        <v>42</v>
      </c>
      <c r="N5016" t="s">
        <v>43</v>
      </c>
      <c r="S5016" t="s">
        <v>72</v>
      </c>
      <c r="T5016" t="s">
        <v>45</v>
      </c>
      <c r="U5016" t="s">
        <v>46</v>
      </c>
      <c r="V5016" t="s">
        <v>46</v>
      </c>
      <c r="W5016" t="s">
        <v>4216</v>
      </c>
      <c r="X5016" t="s">
        <v>4217</v>
      </c>
      <c r="Y5016" t="s">
        <v>4218</v>
      </c>
      <c r="Z5016" t="s">
        <v>382</v>
      </c>
      <c r="AA5016" t="s">
        <v>5104</v>
      </c>
      <c r="AB5016" t="s">
        <v>1279</v>
      </c>
      <c r="AC5016" t="s">
        <v>5105</v>
      </c>
      <c r="AD5016" t="s">
        <v>6076</v>
      </c>
      <c r="AF5016" t="s">
        <v>55</v>
      </c>
      <c r="AG5016" t="s">
        <v>46</v>
      </c>
      <c r="AH5016" t="s">
        <v>56</v>
      </c>
      <c r="AI5016" t="s">
        <v>56</v>
      </c>
      <c r="AJ5016" t="s">
        <v>56</v>
      </c>
      <c r="AK5016" t="s">
        <v>56</v>
      </c>
      <c r="AL5016" t="s">
        <v>56</v>
      </c>
      <c r="AM5016" t="s">
        <v>56</v>
      </c>
      <c r="AN5016" t="s">
        <v>56</v>
      </c>
      <c r="AO5016" t="s">
        <v>56</v>
      </c>
      <c r="AP5016" t="s">
        <v>56</v>
      </c>
      <c r="AQ5016" t="s">
        <v>56</v>
      </c>
      <c r="AR5016" t="s">
        <v>56</v>
      </c>
      <c r="AS5016" t="s">
        <v>56</v>
      </c>
      <c r="AT5016" t="s">
        <v>56</v>
      </c>
      <c r="AU5016" t="s">
        <v>56</v>
      </c>
      <c r="AV5016" t="s">
        <v>56</v>
      </c>
      <c r="AW5016" t="s">
        <v>56</v>
      </c>
    </row>
    <row r="5017" spans="1:49" x14ac:dyDescent="0.3">
      <c r="A5017" t="str">
        <f t="shared" si="391"/>
        <v>AU</v>
      </c>
      <c r="B5017" t="str">
        <f t="shared" si="392"/>
        <v>P</v>
      </c>
      <c r="C5017">
        <f t="shared" si="393"/>
        <v>1.56</v>
      </c>
      <c r="D5017">
        <f t="shared" si="394"/>
        <v>1</v>
      </c>
      <c r="E5017">
        <f t="shared" si="395"/>
        <v>1.56</v>
      </c>
      <c r="G5017" t="s">
        <v>6079</v>
      </c>
      <c r="H5017" t="s">
        <v>39</v>
      </c>
      <c r="I5017" s="58" t="s">
        <v>104</v>
      </c>
      <c r="J5017" s="58" t="s">
        <v>41</v>
      </c>
      <c r="K5017" s="58" t="s">
        <v>108</v>
      </c>
      <c r="N5017" t="s">
        <v>109</v>
      </c>
      <c r="S5017" t="s">
        <v>135</v>
      </c>
      <c r="T5017" t="s">
        <v>45</v>
      </c>
      <c r="U5017" t="s">
        <v>46</v>
      </c>
      <c r="V5017" t="s">
        <v>46</v>
      </c>
      <c r="W5017" t="s">
        <v>156</v>
      </c>
      <c r="X5017" t="s">
        <v>6458</v>
      </c>
      <c r="Y5017" t="s">
        <v>157</v>
      </c>
      <c r="Z5017" t="s">
        <v>172</v>
      </c>
      <c r="AA5017" t="s">
        <v>173</v>
      </c>
      <c r="AB5017" t="s">
        <v>189</v>
      </c>
      <c r="AC5017" t="s">
        <v>221</v>
      </c>
      <c r="AD5017" t="s">
        <v>1122</v>
      </c>
      <c r="AF5017" t="s">
        <v>55</v>
      </c>
      <c r="AG5017" t="s">
        <v>46</v>
      </c>
      <c r="AH5017" t="s">
        <v>56</v>
      </c>
      <c r="AI5017" t="s">
        <v>56</v>
      </c>
      <c r="AJ5017" t="s">
        <v>56</v>
      </c>
      <c r="AK5017" t="s">
        <v>56</v>
      </c>
      <c r="AL5017" t="s">
        <v>56</v>
      </c>
      <c r="AM5017" t="s">
        <v>56</v>
      </c>
      <c r="AN5017" t="s">
        <v>56</v>
      </c>
      <c r="AO5017" t="s">
        <v>56</v>
      </c>
      <c r="AP5017" t="s">
        <v>56</v>
      </c>
      <c r="AQ5017" t="s">
        <v>56</v>
      </c>
      <c r="AR5017" t="s">
        <v>56</v>
      </c>
      <c r="AS5017" t="s">
        <v>56</v>
      </c>
      <c r="AT5017" t="s">
        <v>46</v>
      </c>
      <c r="AU5017" t="s">
        <v>56</v>
      </c>
      <c r="AV5017" t="s">
        <v>56</v>
      </c>
      <c r="AW5017" t="s">
        <v>56</v>
      </c>
    </row>
    <row r="5018" spans="1:49" x14ac:dyDescent="0.3">
      <c r="A5018" t="str">
        <f t="shared" si="391"/>
        <v>AU</v>
      </c>
      <c r="B5018" t="str">
        <f t="shared" si="392"/>
        <v>P</v>
      </c>
      <c r="C5018">
        <f t="shared" si="393"/>
        <v>1.56</v>
      </c>
      <c r="D5018">
        <f t="shared" si="394"/>
        <v>1</v>
      </c>
      <c r="E5018">
        <f t="shared" si="395"/>
        <v>1.56</v>
      </c>
      <c r="G5018" t="s">
        <v>6080</v>
      </c>
      <c r="H5018" t="s">
        <v>39</v>
      </c>
      <c r="I5018" s="58" t="s">
        <v>104</v>
      </c>
      <c r="J5018" s="58" t="s">
        <v>41</v>
      </c>
      <c r="K5018" s="58" t="s">
        <v>108</v>
      </c>
      <c r="N5018" t="s">
        <v>109</v>
      </c>
      <c r="S5018" t="s">
        <v>135</v>
      </c>
      <c r="T5018" t="s">
        <v>45</v>
      </c>
      <c r="U5018" t="s">
        <v>46</v>
      </c>
      <c r="V5018" t="s">
        <v>46</v>
      </c>
      <c r="W5018" t="s">
        <v>156</v>
      </c>
      <c r="X5018" t="s">
        <v>6458</v>
      </c>
      <c r="Y5018" t="s">
        <v>157</v>
      </c>
      <c r="Z5018" t="s">
        <v>172</v>
      </c>
      <c r="AA5018" t="s">
        <v>173</v>
      </c>
      <c r="AB5018" t="s">
        <v>189</v>
      </c>
      <c r="AC5018" t="s">
        <v>221</v>
      </c>
      <c r="AD5018" t="s">
        <v>412</v>
      </c>
      <c r="AF5018" t="s">
        <v>55</v>
      </c>
      <c r="AG5018" t="s">
        <v>46</v>
      </c>
      <c r="AH5018" t="s">
        <v>56</v>
      </c>
      <c r="AI5018" t="s">
        <v>56</v>
      </c>
      <c r="AJ5018" t="s">
        <v>56</v>
      </c>
      <c r="AK5018" t="s">
        <v>56</v>
      </c>
      <c r="AL5018" t="s">
        <v>56</v>
      </c>
      <c r="AM5018" t="s">
        <v>56</v>
      </c>
      <c r="AN5018" t="s">
        <v>56</v>
      </c>
      <c r="AO5018" t="s">
        <v>56</v>
      </c>
      <c r="AP5018" t="s">
        <v>56</v>
      </c>
      <c r="AQ5018" t="s">
        <v>56</v>
      </c>
      <c r="AR5018" t="s">
        <v>56</v>
      </c>
      <c r="AS5018" t="s">
        <v>56</v>
      </c>
      <c r="AT5018" t="s">
        <v>46</v>
      </c>
      <c r="AU5018" t="s">
        <v>56</v>
      </c>
      <c r="AV5018" t="s">
        <v>56</v>
      </c>
      <c r="AW5018" t="s">
        <v>56</v>
      </c>
    </row>
    <row r="5019" spans="1:49" x14ac:dyDescent="0.3">
      <c r="A5019" t="str">
        <f t="shared" si="391"/>
        <v>AU</v>
      </c>
      <c r="B5019" t="str">
        <f t="shared" si="392"/>
        <v>P</v>
      </c>
      <c r="C5019">
        <f t="shared" si="393"/>
        <v>0.89999999999999991</v>
      </c>
      <c r="D5019">
        <f t="shared" si="394"/>
        <v>1</v>
      </c>
      <c r="E5019">
        <f t="shared" si="395"/>
        <v>0.89999999999999991</v>
      </c>
      <c r="G5019" t="s">
        <v>6081</v>
      </c>
      <c r="H5019" t="s">
        <v>39</v>
      </c>
      <c r="I5019" s="58" t="s">
        <v>40</v>
      </c>
      <c r="J5019" s="58" t="s">
        <v>41</v>
      </c>
      <c r="K5019" s="58" t="s">
        <v>108</v>
      </c>
      <c r="N5019" t="s">
        <v>109</v>
      </c>
      <c r="S5019" t="s">
        <v>135</v>
      </c>
      <c r="T5019" t="s">
        <v>45</v>
      </c>
      <c r="U5019" t="s">
        <v>46</v>
      </c>
      <c r="V5019" t="s">
        <v>46</v>
      </c>
      <c r="W5019" t="s">
        <v>156</v>
      </c>
      <c r="X5019" t="s">
        <v>6458</v>
      </c>
      <c r="Y5019" t="s">
        <v>157</v>
      </c>
      <c r="Z5019" t="s">
        <v>172</v>
      </c>
      <c r="AA5019" t="s">
        <v>173</v>
      </c>
      <c r="AB5019" t="s">
        <v>189</v>
      </c>
      <c r="AC5019" t="s">
        <v>221</v>
      </c>
      <c r="AD5019" t="s">
        <v>6082</v>
      </c>
      <c r="AF5019" t="s">
        <v>55</v>
      </c>
      <c r="AG5019" t="s">
        <v>46</v>
      </c>
      <c r="AH5019" t="s">
        <v>56</v>
      </c>
      <c r="AI5019" t="s">
        <v>56</v>
      </c>
      <c r="AJ5019" t="s">
        <v>56</v>
      </c>
      <c r="AK5019" t="s">
        <v>56</v>
      </c>
      <c r="AL5019" t="s">
        <v>56</v>
      </c>
      <c r="AM5019" t="s">
        <v>56</v>
      </c>
      <c r="AN5019" t="s">
        <v>56</v>
      </c>
      <c r="AO5019" t="s">
        <v>56</v>
      </c>
      <c r="AP5019" t="s">
        <v>56</v>
      </c>
      <c r="AQ5019" t="s">
        <v>56</v>
      </c>
      <c r="AR5019" t="s">
        <v>56</v>
      </c>
      <c r="AS5019" t="s">
        <v>56</v>
      </c>
      <c r="AT5019" t="s">
        <v>46</v>
      </c>
      <c r="AU5019" t="s">
        <v>56</v>
      </c>
      <c r="AV5019" t="s">
        <v>56</v>
      </c>
      <c r="AW5019" t="s">
        <v>56</v>
      </c>
    </row>
    <row r="5020" spans="1:49" x14ac:dyDescent="0.3">
      <c r="A5020" t="str">
        <f t="shared" si="391"/>
        <v>AU</v>
      </c>
      <c r="B5020" t="str">
        <f t="shared" si="392"/>
        <v>P</v>
      </c>
      <c r="C5020">
        <f t="shared" si="393"/>
        <v>3</v>
      </c>
      <c r="D5020">
        <f t="shared" si="394"/>
        <v>1</v>
      </c>
      <c r="E5020">
        <f t="shared" si="395"/>
        <v>3</v>
      </c>
      <c r="G5020" t="s">
        <v>6083</v>
      </c>
      <c r="H5020" t="s">
        <v>39</v>
      </c>
      <c r="I5020" s="58" t="s">
        <v>242</v>
      </c>
      <c r="J5020" s="58" t="s">
        <v>41</v>
      </c>
      <c r="K5020" s="58" t="s">
        <v>108</v>
      </c>
      <c r="N5020" t="s">
        <v>109</v>
      </c>
      <c r="S5020" t="s">
        <v>135</v>
      </c>
      <c r="T5020" t="s">
        <v>45</v>
      </c>
      <c r="U5020" t="s">
        <v>46</v>
      </c>
      <c r="V5020" t="s">
        <v>46</v>
      </c>
      <c r="W5020" t="s">
        <v>156</v>
      </c>
      <c r="X5020" t="s">
        <v>6458</v>
      </c>
      <c r="Y5020" t="s">
        <v>157</v>
      </c>
      <c r="Z5020" t="s">
        <v>172</v>
      </c>
      <c r="AA5020" t="s">
        <v>173</v>
      </c>
      <c r="AB5020" t="s">
        <v>189</v>
      </c>
      <c r="AC5020" t="s">
        <v>221</v>
      </c>
      <c r="AD5020" t="s">
        <v>6084</v>
      </c>
      <c r="AF5020" t="s">
        <v>186</v>
      </c>
      <c r="AG5020" t="s">
        <v>56</v>
      </c>
      <c r="AH5020" t="s">
        <v>56</v>
      </c>
      <c r="AI5020" t="s">
        <v>149</v>
      </c>
      <c r="AJ5020" t="s">
        <v>56</v>
      </c>
      <c r="AK5020" t="s">
        <v>56</v>
      </c>
      <c r="AL5020" t="s">
        <v>56</v>
      </c>
      <c r="AM5020" t="s">
        <v>56</v>
      </c>
      <c r="AN5020" t="s">
        <v>56</v>
      </c>
      <c r="AO5020" t="s">
        <v>56</v>
      </c>
      <c r="AP5020" t="s">
        <v>56</v>
      </c>
      <c r="AQ5020" t="s">
        <v>56</v>
      </c>
      <c r="AR5020" t="s">
        <v>56</v>
      </c>
      <c r="AS5020" t="s">
        <v>56</v>
      </c>
      <c r="AT5020" t="s">
        <v>46</v>
      </c>
      <c r="AU5020" t="s">
        <v>56</v>
      </c>
      <c r="AV5020" t="s">
        <v>56</v>
      </c>
      <c r="AW5020" t="s">
        <v>56</v>
      </c>
    </row>
    <row r="5021" spans="1:49" x14ac:dyDescent="0.3">
      <c r="A5021" t="str">
        <f t="shared" si="391"/>
        <v>TUKE</v>
      </c>
      <c r="B5021" t="str">
        <f t="shared" si="392"/>
        <v>V</v>
      </c>
      <c r="C5021">
        <f t="shared" si="393"/>
        <v>0.78</v>
      </c>
      <c r="D5021">
        <f t="shared" si="394"/>
        <v>1</v>
      </c>
      <c r="E5021">
        <f t="shared" si="395"/>
        <v>0.78</v>
      </c>
      <c r="G5021" t="s">
        <v>6085</v>
      </c>
      <c r="H5021" t="s">
        <v>39</v>
      </c>
      <c r="I5021" s="58" t="s">
        <v>75</v>
      </c>
      <c r="J5021" s="58" t="s">
        <v>41</v>
      </c>
      <c r="K5021" s="58" t="s">
        <v>97</v>
      </c>
      <c r="N5021" t="s">
        <v>98</v>
      </c>
      <c r="P5021" t="s">
        <v>78</v>
      </c>
      <c r="Q5021" t="s">
        <v>79</v>
      </c>
      <c r="S5021" t="s">
        <v>99</v>
      </c>
      <c r="T5021" t="s">
        <v>45</v>
      </c>
      <c r="U5021" t="s">
        <v>46</v>
      </c>
      <c r="V5021" t="s">
        <v>46</v>
      </c>
      <c r="W5021" t="s">
        <v>714</v>
      </c>
      <c r="X5021" t="s">
        <v>715</v>
      </c>
      <c r="Y5021" t="s">
        <v>716</v>
      </c>
      <c r="Z5021" t="s">
        <v>717</v>
      </c>
      <c r="AA5021" t="s">
        <v>718</v>
      </c>
      <c r="AB5021" t="s">
        <v>719</v>
      </c>
      <c r="AC5021" t="s">
        <v>720</v>
      </c>
      <c r="AE5021" t="s">
        <v>5894</v>
      </c>
      <c r="AF5021" t="s">
        <v>55</v>
      </c>
      <c r="AG5021" t="s">
        <v>56</v>
      </c>
      <c r="AH5021" t="s">
        <v>46</v>
      </c>
      <c r="AI5021" t="s">
        <v>56</v>
      </c>
      <c r="AJ5021" t="s">
        <v>56</v>
      </c>
      <c r="AK5021" t="s">
        <v>56</v>
      </c>
      <c r="AL5021" t="s">
        <v>56</v>
      </c>
      <c r="AM5021" t="s">
        <v>56</v>
      </c>
      <c r="AN5021" t="s">
        <v>56</v>
      </c>
      <c r="AO5021" t="s">
        <v>56</v>
      </c>
      <c r="AP5021" t="s">
        <v>56</v>
      </c>
      <c r="AQ5021" t="s">
        <v>56</v>
      </c>
      <c r="AR5021" t="s">
        <v>56</v>
      </c>
      <c r="AS5021" t="s">
        <v>56</v>
      </c>
      <c r="AT5021" t="s">
        <v>56</v>
      </c>
      <c r="AU5021" t="s">
        <v>56</v>
      </c>
      <c r="AV5021" t="s">
        <v>56</v>
      </c>
      <c r="AW5021" t="s">
        <v>56</v>
      </c>
    </row>
    <row r="5022" spans="1:49" x14ac:dyDescent="0.3">
      <c r="A5022" t="str">
        <f t="shared" si="391"/>
        <v>AU</v>
      </c>
      <c r="B5022" t="str">
        <f t="shared" si="392"/>
        <v>P</v>
      </c>
      <c r="C5022">
        <f t="shared" si="393"/>
        <v>3.5999999999999996</v>
      </c>
      <c r="D5022">
        <f t="shared" si="394"/>
        <v>0.5</v>
      </c>
      <c r="E5022">
        <f t="shared" si="395"/>
        <v>1.7999999999999998</v>
      </c>
      <c r="G5022" t="s">
        <v>6086</v>
      </c>
      <c r="H5022" t="s">
        <v>39</v>
      </c>
      <c r="I5022" s="58" t="s">
        <v>794</v>
      </c>
      <c r="J5022" s="58" t="s">
        <v>143</v>
      </c>
      <c r="K5022" s="58" t="s">
        <v>42</v>
      </c>
      <c r="N5022" t="s">
        <v>43</v>
      </c>
      <c r="S5022" t="s">
        <v>69</v>
      </c>
      <c r="T5022" t="s">
        <v>45</v>
      </c>
      <c r="U5022" t="s">
        <v>46</v>
      </c>
      <c r="V5022" t="s">
        <v>46</v>
      </c>
      <c r="W5022" t="s">
        <v>156</v>
      </c>
      <c r="X5022" t="s">
        <v>6458</v>
      </c>
      <c r="Y5022" t="s">
        <v>157</v>
      </c>
      <c r="Z5022" t="s">
        <v>158</v>
      </c>
      <c r="AA5022" t="s">
        <v>159</v>
      </c>
      <c r="AB5022" t="s">
        <v>160</v>
      </c>
      <c r="AC5022" t="s">
        <v>161</v>
      </c>
      <c r="AD5022" t="s">
        <v>1285</v>
      </c>
      <c r="AF5022" t="s">
        <v>55</v>
      </c>
      <c r="AG5022" t="s">
        <v>46</v>
      </c>
      <c r="AH5022" t="s">
        <v>56</v>
      </c>
      <c r="AI5022" t="s">
        <v>56</v>
      </c>
      <c r="AJ5022" t="s">
        <v>56</v>
      </c>
      <c r="AK5022" t="s">
        <v>56</v>
      </c>
      <c r="AL5022" t="s">
        <v>56</v>
      </c>
      <c r="AM5022" t="s">
        <v>56</v>
      </c>
      <c r="AN5022" t="s">
        <v>56</v>
      </c>
      <c r="AO5022" t="s">
        <v>149</v>
      </c>
      <c r="AP5022" t="s">
        <v>56</v>
      </c>
      <c r="AQ5022" t="s">
        <v>56</v>
      </c>
      <c r="AR5022" t="s">
        <v>56</v>
      </c>
      <c r="AS5022" t="s">
        <v>56</v>
      </c>
      <c r="AT5022" t="s">
        <v>56</v>
      </c>
      <c r="AU5022" t="s">
        <v>56</v>
      </c>
      <c r="AV5022" t="s">
        <v>46</v>
      </c>
      <c r="AW5022" t="s">
        <v>56</v>
      </c>
    </row>
    <row r="5023" spans="1:49" x14ac:dyDescent="0.3">
      <c r="A5023" t="str">
        <f t="shared" si="391"/>
        <v>AU</v>
      </c>
      <c r="B5023" t="str">
        <f t="shared" si="392"/>
        <v>P</v>
      </c>
      <c r="C5023">
        <f t="shared" si="393"/>
        <v>3.5999999999999996</v>
      </c>
      <c r="D5023">
        <f t="shared" si="394"/>
        <v>0.5</v>
      </c>
      <c r="E5023">
        <f t="shared" si="395"/>
        <v>1.7999999999999998</v>
      </c>
      <c r="G5023" t="s">
        <v>6086</v>
      </c>
      <c r="H5023" t="s">
        <v>39</v>
      </c>
      <c r="I5023" s="58" t="s">
        <v>794</v>
      </c>
      <c r="J5023" s="58" t="s">
        <v>143</v>
      </c>
      <c r="K5023" s="58" t="s">
        <v>42</v>
      </c>
      <c r="N5023" t="s">
        <v>43</v>
      </c>
      <c r="S5023" t="s">
        <v>72</v>
      </c>
      <c r="T5023" t="s">
        <v>45</v>
      </c>
      <c r="U5023" t="s">
        <v>46</v>
      </c>
      <c r="V5023" t="s">
        <v>46</v>
      </c>
      <c r="W5023" t="s">
        <v>156</v>
      </c>
      <c r="X5023" t="s">
        <v>6458</v>
      </c>
      <c r="Y5023" t="s">
        <v>157</v>
      </c>
      <c r="Z5023" t="s">
        <v>158</v>
      </c>
      <c r="AA5023" t="s">
        <v>159</v>
      </c>
      <c r="AB5023" t="s">
        <v>337</v>
      </c>
      <c r="AC5023" t="s">
        <v>338</v>
      </c>
      <c r="AD5023" t="s">
        <v>1285</v>
      </c>
      <c r="AF5023" t="s">
        <v>55</v>
      </c>
      <c r="AG5023" t="s">
        <v>46</v>
      </c>
      <c r="AH5023" t="s">
        <v>56</v>
      </c>
      <c r="AI5023" t="s">
        <v>56</v>
      </c>
      <c r="AJ5023" t="s">
        <v>56</v>
      </c>
      <c r="AK5023" t="s">
        <v>56</v>
      </c>
      <c r="AL5023" t="s">
        <v>56</v>
      </c>
      <c r="AM5023" t="s">
        <v>56</v>
      </c>
      <c r="AN5023" t="s">
        <v>56</v>
      </c>
      <c r="AO5023" t="s">
        <v>149</v>
      </c>
      <c r="AP5023" t="s">
        <v>56</v>
      </c>
      <c r="AQ5023" t="s">
        <v>56</v>
      </c>
      <c r="AR5023" t="s">
        <v>56</v>
      </c>
      <c r="AS5023" t="s">
        <v>56</v>
      </c>
      <c r="AT5023" t="s">
        <v>56</v>
      </c>
      <c r="AU5023" t="s">
        <v>56</v>
      </c>
      <c r="AV5023" t="s">
        <v>46</v>
      </c>
      <c r="AW5023" t="s">
        <v>56</v>
      </c>
    </row>
    <row r="5024" spans="1:49" x14ac:dyDescent="0.3">
      <c r="A5024" t="str">
        <f t="shared" si="391"/>
        <v>AU</v>
      </c>
      <c r="B5024" t="str">
        <f t="shared" si="392"/>
        <v>P</v>
      </c>
      <c r="C5024">
        <f t="shared" si="393"/>
        <v>0.89999999999999991</v>
      </c>
      <c r="D5024">
        <f t="shared" si="394"/>
        <v>1</v>
      </c>
      <c r="E5024">
        <f t="shared" si="395"/>
        <v>0.89999999999999991</v>
      </c>
      <c r="G5024" t="s">
        <v>6087</v>
      </c>
      <c r="H5024" t="s">
        <v>39</v>
      </c>
      <c r="I5024" s="58" t="s">
        <v>90</v>
      </c>
      <c r="J5024" s="58" t="s">
        <v>41</v>
      </c>
      <c r="K5024" s="58" t="s">
        <v>42</v>
      </c>
      <c r="N5024" t="s">
        <v>43</v>
      </c>
      <c r="S5024" t="s">
        <v>737</v>
      </c>
      <c r="T5024" t="s">
        <v>45</v>
      </c>
      <c r="U5024" t="s">
        <v>46</v>
      </c>
      <c r="V5024" t="s">
        <v>46</v>
      </c>
      <c r="W5024" t="s">
        <v>156</v>
      </c>
      <c r="X5024" t="s">
        <v>6458</v>
      </c>
      <c r="Y5024" t="s">
        <v>157</v>
      </c>
      <c r="Z5024" t="s">
        <v>158</v>
      </c>
      <c r="AA5024" t="s">
        <v>159</v>
      </c>
      <c r="AB5024" t="s">
        <v>738</v>
      </c>
      <c r="AC5024" t="s">
        <v>739</v>
      </c>
      <c r="AD5024" t="s">
        <v>2174</v>
      </c>
      <c r="AF5024" t="s">
        <v>255</v>
      </c>
      <c r="AG5024" t="s">
        <v>56</v>
      </c>
      <c r="AH5024" t="s">
        <v>56</v>
      </c>
      <c r="AI5024" t="s">
        <v>46</v>
      </c>
      <c r="AJ5024" t="s">
        <v>56</v>
      </c>
      <c r="AK5024" t="s">
        <v>56</v>
      </c>
      <c r="AL5024" t="s">
        <v>56</v>
      </c>
      <c r="AM5024" t="s">
        <v>56</v>
      </c>
      <c r="AN5024" t="s">
        <v>56</v>
      </c>
      <c r="AO5024" t="s">
        <v>56</v>
      </c>
      <c r="AP5024" t="s">
        <v>46</v>
      </c>
      <c r="AQ5024" t="s">
        <v>56</v>
      </c>
      <c r="AR5024" t="s">
        <v>56</v>
      </c>
      <c r="AS5024" t="s">
        <v>56</v>
      </c>
      <c r="AT5024" t="s">
        <v>56</v>
      </c>
      <c r="AU5024" t="s">
        <v>56</v>
      </c>
      <c r="AV5024" t="s">
        <v>56</v>
      </c>
      <c r="AW5024" t="s">
        <v>56</v>
      </c>
    </row>
    <row r="5025" spans="1:49" x14ac:dyDescent="0.3">
      <c r="A5025" t="str">
        <f t="shared" si="391"/>
        <v>AU</v>
      </c>
      <c r="B5025" t="str">
        <f t="shared" si="392"/>
        <v>P</v>
      </c>
      <c r="C5025">
        <f t="shared" si="393"/>
        <v>0.89999999999999991</v>
      </c>
      <c r="D5025">
        <f t="shared" si="394"/>
        <v>1</v>
      </c>
      <c r="E5025">
        <f t="shared" si="395"/>
        <v>0.89999999999999991</v>
      </c>
      <c r="G5025" t="s">
        <v>6088</v>
      </c>
      <c r="H5025" t="s">
        <v>39</v>
      </c>
      <c r="I5025" s="58" t="s">
        <v>90</v>
      </c>
      <c r="J5025" s="58" t="s">
        <v>41</v>
      </c>
      <c r="K5025" s="58" t="s">
        <v>42</v>
      </c>
      <c r="N5025" t="s">
        <v>43</v>
      </c>
      <c r="S5025" t="s">
        <v>737</v>
      </c>
      <c r="T5025" t="s">
        <v>45</v>
      </c>
      <c r="U5025" t="s">
        <v>46</v>
      </c>
      <c r="V5025" t="s">
        <v>46</v>
      </c>
      <c r="W5025" t="s">
        <v>156</v>
      </c>
      <c r="X5025" t="s">
        <v>6458</v>
      </c>
      <c r="Y5025" t="s">
        <v>157</v>
      </c>
      <c r="Z5025" t="s">
        <v>158</v>
      </c>
      <c r="AA5025" t="s">
        <v>159</v>
      </c>
      <c r="AB5025" t="s">
        <v>738</v>
      </c>
      <c r="AC5025" t="s">
        <v>739</v>
      </c>
      <c r="AD5025" t="s">
        <v>2174</v>
      </c>
      <c r="AF5025" t="s">
        <v>255</v>
      </c>
      <c r="AG5025" t="s">
        <v>56</v>
      </c>
      <c r="AH5025" t="s">
        <v>56</v>
      </c>
      <c r="AI5025" t="s">
        <v>46</v>
      </c>
      <c r="AJ5025" t="s">
        <v>56</v>
      </c>
      <c r="AK5025" t="s">
        <v>56</v>
      </c>
      <c r="AL5025" t="s">
        <v>56</v>
      </c>
      <c r="AM5025" t="s">
        <v>56</v>
      </c>
      <c r="AN5025" t="s">
        <v>56</v>
      </c>
      <c r="AO5025" t="s">
        <v>56</v>
      </c>
      <c r="AP5025" t="s">
        <v>46</v>
      </c>
      <c r="AQ5025" t="s">
        <v>56</v>
      </c>
      <c r="AR5025" t="s">
        <v>56</v>
      </c>
      <c r="AS5025" t="s">
        <v>56</v>
      </c>
      <c r="AT5025" t="s">
        <v>56</v>
      </c>
      <c r="AU5025" t="s">
        <v>56</v>
      </c>
      <c r="AV5025" t="s">
        <v>56</v>
      </c>
      <c r="AW5025" t="s">
        <v>56</v>
      </c>
    </row>
    <row r="5026" spans="1:49" x14ac:dyDescent="0.3">
      <c r="A5026" t="str">
        <f t="shared" si="391"/>
        <v>AU</v>
      </c>
      <c r="B5026" t="str">
        <f t="shared" si="392"/>
        <v>P</v>
      </c>
      <c r="C5026">
        <f t="shared" si="393"/>
        <v>0.89999999999999991</v>
      </c>
      <c r="D5026">
        <f t="shared" si="394"/>
        <v>1</v>
      </c>
      <c r="E5026">
        <f t="shared" si="395"/>
        <v>0.89999999999999991</v>
      </c>
      <c r="G5026" t="s">
        <v>6089</v>
      </c>
      <c r="H5026" t="s">
        <v>39</v>
      </c>
      <c r="I5026" s="58" t="s">
        <v>90</v>
      </c>
      <c r="J5026" s="58" t="s">
        <v>41</v>
      </c>
      <c r="K5026" s="58" t="s">
        <v>42</v>
      </c>
      <c r="N5026" t="s">
        <v>43</v>
      </c>
      <c r="S5026" t="s">
        <v>737</v>
      </c>
      <c r="T5026" t="s">
        <v>45</v>
      </c>
      <c r="U5026" t="s">
        <v>46</v>
      </c>
      <c r="V5026" t="s">
        <v>46</v>
      </c>
      <c r="W5026" t="s">
        <v>156</v>
      </c>
      <c r="X5026" t="s">
        <v>6458</v>
      </c>
      <c r="Y5026" t="s">
        <v>157</v>
      </c>
      <c r="Z5026" t="s">
        <v>158</v>
      </c>
      <c r="AA5026" t="s">
        <v>159</v>
      </c>
      <c r="AB5026" t="s">
        <v>738</v>
      </c>
      <c r="AC5026" t="s">
        <v>739</v>
      </c>
      <c r="AD5026" t="s">
        <v>2174</v>
      </c>
      <c r="AF5026" t="s">
        <v>255</v>
      </c>
      <c r="AG5026" t="s">
        <v>56</v>
      </c>
      <c r="AH5026" t="s">
        <v>56</v>
      </c>
      <c r="AI5026" t="s">
        <v>46</v>
      </c>
      <c r="AJ5026" t="s">
        <v>56</v>
      </c>
      <c r="AK5026" t="s">
        <v>56</v>
      </c>
      <c r="AL5026" t="s">
        <v>56</v>
      </c>
      <c r="AM5026" t="s">
        <v>56</v>
      </c>
      <c r="AN5026" t="s">
        <v>56</v>
      </c>
      <c r="AO5026" t="s">
        <v>56</v>
      </c>
      <c r="AP5026" t="s">
        <v>46</v>
      </c>
      <c r="AQ5026" t="s">
        <v>56</v>
      </c>
      <c r="AR5026" t="s">
        <v>56</v>
      </c>
      <c r="AS5026" t="s">
        <v>56</v>
      </c>
      <c r="AT5026" t="s">
        <v>56</v>
      </c>
      <c r="AU5026" t="s">
        <v>56</v>
      </c>
      <c r="AV5026" t="s">
        <v>56</v>
      </c>
      <c r="AW5026" t="s">
        <v>56</v>
      </c>
    </row>
    <row r="5027" spans="1:49" x14ac:dyDescent="0.3">
      <c r="A5027" t="str">
        <f t="shared" si="391"/>
        <v>AU</v>
      </c>
      <c r="B5027" t="str">
        <f t="shared" si="392"/>
        <v>P</v>
      </c>
      <c r="C5027">
        <f t="shared" si="393"/>
        <v>0.89999999999999991</v>
      </c>
      <c r="D5027">
        <f t="shared" si="394"/>
        <v>1</v>
      </c>
      <c r="E5027">
        <f t="shared" si="395"/>
        <v>0.89999999999999991</v>
      </c>
      <c r="G5027" t="s">
        <v>6561</v>
      </c>
      <c r="H5027" t="s">
        <v>39</v>
      </c>
      <c r="I5027" s="58" t="s">
        <v>90</v>
      </c>
      <c r="J5027" s="58" t="s">
        <v>41</v>
      </c>
      <c r="K5027" s="58" t="s">
        <v>42</v>
      </c>
      <c r="N5027" t="s">
        <v>43</v>
      </c>
      <c r="S5027" t="s">
        <v>737</v>
      </c>
      <c r="T5027" t="s">
        <v>45</v>
      </c>
      <c r="U5027" t="s">
        <v>46</v>
      </c>
      <c r="V5027" t="s">
        <v>46</v>
      </c>
      <c r="W5027" t="s">
        <v>156</v>
      </c>
      <c r="X5027" t="s">
        <v>6458</v>
      </c>
      <c r="Y5027" t="s">
        <v>157</v>
      </c>
      <c r="Z5027" t="s">
        <v>158</v>
      </c>
      <c r="AA5027" t="s">
        <v>159</v>
      </c>
      <c r="AB5027" t="s">
        <v>738</v>
      </c>
      <c r="AC5027" t="s">
        <v>739</v>
      </c>
      <c r="AD5027" t="s">
        <v>2174</v>
      </c>
      <c r="AF5027" t="s">
        <v>255</v>
      </c>
      <c r="AG5027" t="s">
        <v>56</v>
      </c>
      <c r="AH5027" t="s">
        <v>56</v>
      </c>
      <c r="AI5027" t="s">
        <v>46</v>
      </c>
      <c r="AJ5027" t="s">
        <v>56</v>
      </c>
      <c r="AK5027" t="s">
        <v>56</v>
      </c>
      <c r="AL5027" t="s">
        <v>56</v>
      </c>
      <c r="AM5027" t="s">
        <v>56</v>
      </c>
      <c r="AN5027" t="s">
        <v>56</v>
      </c>
      <c r="AO5027" t="s">
        <v>56</v>
      </c>
      <c r="AP5027" t="s">
        <v>46</v>
      </c>
      <c r="AQ5027" t="s">
        <v>56</v>
      </c>
      <c r="AR5027" t="s">
        <v>56</v>
      </c>
      <c r="AS5027" t="s">
        <v>56</v>
      </c>
      <c r="AT5027" t="s">
        <v>56</v>
      </c>
      <c r="AU5027" t="s">
        <v>56</v>
      </c>
      <c r="AV5027" t="s">
        <v>56</v>
      </c>
      <c r="AW5027" t="s">
        <v>56</v>
      </c>
    </row>
    <row r="5028" spans="1:49" x14ac:dyDescent="0.3">
      <c r="A5028" t="str">
        <f t="shared" si="391"/>
        <v>AU</v>
      </c>
      <c r="B5028" t="str">
        <f t="shared" si="392"/>
        <v>P</v>
      </c>
      <c r="C5028">
        <f t="shared" si="393"/>
        <v>3</v>
      </c>
      <c r="D5028">
        <f t="shared" si="394"/>
        <v>1</v>
      </c>
      <c r="E5028">
        <f t="shared" si="395"/>
        <v>3</v>
      </c>
      <c r="G5028" t="s">
        <v>6090</v>
      </c>
      <c r="H5028" t="s">
        <v>39</v>
      </c>
      <c r="I5028" s="58" t="s">
        <v>242</v>
      </c>
      <c r="J5028" s="58" t="s">
        <v>41</v>
      </c>
      <c r="K5028" s="58" t="s">
        <v>108</v>
      </c>
      <c r="N5028" t="s">
        <v>208</v>
      </c>
      <c r="S5028" t="s">
        <v>135</v>
      </c>
      <c r="T5028" t="s">
        <v>45</v>
      </c>
      <c r="U5028" t="s">
        <v>46</v>
      </c>
      <c r="V5028" t="s">
        <v>46</v>
      </c>
      <c r="W5028" t="s">
        <v>156</v>
      </c>
      <c r="X5028" t="s">
        <v>6458</v>
      </c>
      <c r="Y5028" t="s">
        <v>157</v>
      </c>
      <c r="Z5028" t="s">
        <v>172</v>
      </c>
      <c r="AA5028" t="s">
        <v>173</v>
      </c>
      <c r="AB5028" t="s">
        <v>189</v>
      </c>
      <c r="AC5028" t="s">
        <v>221</v>
      </c>
      <c r="AD5028" t="s">
        <v>6091</v>
      </c>
      <c r="AF5028" t="s">
        <v>758</v>
      </c>
      <c r="AG5028" t="s">
        <v>56</v>
      </c>
      <c r="AH5028" t="s">
        <v>56</v>
      </c>
      <c r="AI5028" t="s">
        <v>46</v>
      </c>
      <c r="AJ5028" t="s">
        <v>56</v>
      </c>
      <c r="AK5028" t="s">
        <v>56</v>
      </c>
      <c r="AL5028" t="s">
        <v>56</v>
      </c>
      <c r="AM5028" t="s">
        <v>56</v>
      </c>
      <c r="AN5028" t="s">
        <v>56</v>
      </c>
      <c r="AO5028" t="s">
        <v>56</v>
      </c>
      <c r="AP5028" t="s">
        <v>56</v>
      </c>
      <c r="AQ5028" t="s">
        <v>56</v>
      </c>
      <c r="AR5028" t="s">
        <v>56</v>
      </c>
      <c r="AS5028" t="s">
        <v>56</v>
      </c>
      <c r="AT5028" t="s">
        <v>46</v>
      </c>
      <c r="AU5028" t="s">
        <v>56</v>
      </c>
      <c r="AV5028" t="s">
        <v>56</v>
      </c>
      <c r="AW5028" t="s">
        <v>56</v>
      </c>
    </row>
    <row r="5029" spans="1:49" x14ac:dyDescent="0.3">
      <c r="A5029" t="str">
        <f t="shared" si="391"/>
        <v>AU</v>
      </c>
      <c r="B5029" t="str">
        <f t="shared" si="392"/>
        <v>P</v>
      </c>
      <c r="C5029">
        <f t="shared" si="393"/>
        <v>3</v>
      </c>
      <c r="D5029">
        <f t="shared" si="394"/>
        <v>1</v>
      </c>
      <c r="E5029">
        <f t="shared" si="395"/>
        <v>3</v>
      </c>
      <c r="G5029" t="s">
        <v>6092</v>
      </c>
      <c r="H5029" t="s">
        <v>39</v>
      </c>
      <c r="I5029" s="58" t="s">
        <v>242</v>
      </c>
      <c r="J5029" s="58" t="s">
        <v>41</v>
      </c>
      <c r="K5029" s="58" t="s">
        <v>108</v>
      </c>
      <c r="N5029" t="s">
        <v>208</v>
      </c>
      <c r="S5029" t="s">
        <v>135</v>
      </c>
      <c r="T5029" t="s">
        <v>45</v>
      </c>
      <c r="U5029" t="s">
        <v>46</v>
      </c>
      <c r="V5029" t="s">
        <v>46</v>
      </c>
      <c r="W5029" t="s">
        <v>156</v>
      </c>
      <c r="X5029" t="s">
        <v>6458</v>
      </c>
      <c r="Y5029" t="s">
        <v>157</v>
      </c>
      <c r="Z5029" t="s">
        <v>172</v>
      </c>
      <c r="AA5029" t="s">
        <v>173</v>
      </c>
      <c r="AB5029" t="s">
        <v>189</v>
      </c>
      <c r="AC5029" t="s">
        <v>221</v>
      </c>
      <c r="AD5029" t="s">
        <v>6093</v>
      </c>
      <c r="AF5029" t="s">
        <v>186</v>
      </c>
      <c r="AG5029" t="s">
        <v>56</v>
      </c>
      <c r="AH5029" t="s">
        <v>56</v>
      </c>
      <c r="AI5029" t="s">
        <v>46</v>
      </c>
      <c r="AJ5029" t="s">
        <v>56</v>
      </c>
      <c r="AK5029" t="s">
        <v>56</v>
      </c>
      <c r="AL5029" t="s">
        <v>56</v>
      </c>
      <c r="AM5029" t="s">
        <v>56</v>
      </c>
      <c r="AN5029" t="s">
        <v>56</v>
      </c>
      <c r="AO5029" t="s">
        <v>56</v>
      </c>
      <c r="AP5029" t="s">
        <v>56</v>
      </c>
      <c r="AQ5029" t="s">
        <v>56</v>
      </c>
      <c r="AR5029" t="s">
        <v>56</v>
      </c>
      <c r="AS5029" t="s">
        <v>56</v>
      </c>
      <c r="AT5029" t="s">
        <v>46</v>
      </c>
      <c r="AU5029" t="s">
        <v>56</v>
      </c>
      <c r="AV5029" t="s">
        <v>56</v>
      </c>
      <c r="AW5029" t="s">
        <v>56</v>
      </c>
    </row>
    <row r="5030" spans="1:49" x14ac:dyDescent="0.3">
      <c r="A5030" t="str">
        <f t="shared" si="391"/>
        <v>AU</v>
      </c>
      <c r="B5030" t="str">
        <f t="shared" si="392"/>
        <v>P</v>
      </c>
      <c r="C5030">
        <f t="shared" si="393"/>
        <v>1.56</v>
      </c>
      <c r="D5030">
        <f t="shared" si="394"/>
        <v>1</v>
      </c>
      <c r="E5030">
        <f t="shared" si="395"/>
        <v>1.56</v>
      </c>
      <c r="G5030" t="s">
        <v>6094</v>
      </c>
      <c r="H5030" t="s">
        <v>39</v>
      </c>
      <c r="I5030" s="58" t="s">
        <v>104</v>
      </c>
      <c r="J5030" s="58" t="s">
        <v>41</v>
      </c>
      <c r="K5030" s="58" t="s">
        <v>108</v>
      </c>
      <c r="N5030" t="s">
        <v>208</v>
      </c>
      <c r="S5030" t="s">
        <v>135</v>
      </c>
      <c r="T5030" t="s">
        <v>45</v>
      </c>
      <c r="U5030" t="s">
        <v>46</v>
      </c>
      <c r="V5030" t="s">
        <v>46</v>
      </c>
      <c r="W5030" t="s">
        <v>156</v>
      </c>
      <c r="X5030" t="s">
        <v>6458</v>
      </c>
      <c r="Y5030" t="s">
        <v>157</v>
      </c>
      <c r="Z5030" t="s">
        <v>172</v>
      </c>
      <c r="AA5030" t="s">
        <v>173</v>
      </c>
      <c r="AB5030" t="s">
        <v>189</v>
      </c>
      <c r="AC5030" t="s">
        <v>221</v>
      </c>
      <c r="AD5030" t="s">
        <v>412</v>
      </c>
      <c r="AF5030" t="s">
        <v>55</v>
      </c>
      <c r="AG5030" t="s">
        <v>46</v>
      </c>
      <c r="AH5030" t="s">
        <v>56</v>
      </c>
      <c r="AI5030" t="s">
        <v>56</v>
      </c>
      <c r="AJ5030" t="s">
        <v>56</v>
      </c>
      <c r="AK5030" t="s">
        <v>56</v>
      </c>
      <c r="AL5030" t="s">
        <v>56</v>
      </c>
      <c r="AM5030" t="s">
        <v>56</v>
      </c>
      <c r="AN5030" t="s">
        <v>56</v>
      </c>
      <c r="AO5030" t="s">
        <v>56</v>
      </c>
      <c r="AP5030" t="s">
        <v>46</v>
      </c>
      <c r="AQ5030" t="s">
        <v>56</v>
      </c>
      <c r="AR5030" t="s">
        <v>56</v>
      </c>
      <c r="AS5030" t="s">
        <v>56</v>
      </c>
      <c r="AT5030" t="s">
        <v>46</v>
      </c>
      <c r="AU5030" t="s">
        <v>56</v>
      </c>
      <c r="AV5030" t="s">
        <v>56</v>
      </c>
      <c r="AW5030" t="s">
        <v>56</v>
      </c>
    </row>
    <row r="5031" spans="1:49" x14ac:dyDescent="0.3">
      <c r="A5031" t="str">
        <f t="shared" si="391"/>
        <v>AU</v>
      </c>
      <c r="B5031" t="str">
        <f t="shared" si="392"/>
        <v>P</v>
      </c>
      <c r="C5031">
        <f t="shared" si="393"/>
        <v>3</v>
      </c>
      <c r="D5031">
        <f t="shared" si="394"/>
        <v>1</v>
      </c>
      <c r="E5031">
        <f t="shared" si="395"/>
        <v>3</v>
      </c>
      <c r="G5031" t="s">
        <v>6095</v>
      </c>
      <c r="H5031" t="s">
        <v>39</v>
      </c>
      <c r="I5031" s="58" t="s">
        <v>242</v>
      </c>
      <c r="J5031" s="58" t="s">
        <v>41</v>
      </c>
      <c r="K5031" s="58" t="s">
        <v>108</v>
      </c>
      <c r="N5031" t="s">
        <v>208</v>
      </c>
      <c r="S5031" t="s">
        <v>135</v>
      </c>
      <c r="T5031" t="s">
        <v>45</v>
      </c>
      <c r="U5031" t="s">
        <v>46</v>
      </c>
      <c r="V5031" t="s">
        <v>46</v>
      </c>
      <c r="W5031" t="s">
        <v>156</v>
      </c>
      <c r="X5031" t="s">
        <v>6458</v>
      </c>
      <c r="Y5031" t="s">
        <v>157</v>
      </c>
      <c r="Z5031" t="s">
        <v>172</v>
      </c>
      <c r="AA5031" t="s">
        <v>173</v>
      </c>
      <c r="AB5031" t="s">
        <v>189</v>
      </c>
      <c r="AC5031" t="s">
        <v>221</v>
      </c>
      <c r="AD5031" t="s">
        <v>6096</v>
      </c>
      <c r="AF5031" t="s">
        <v>186</v>
      </c>
      <c r="AG5031" t="s">
        <v>56</v>
      </c>
      <c r="AH5031" t="s">
        <v>56</v>
      </c>
      <c r="AI5031" t="s">
        <v>46</v>
      </c>
      <c r="AJ5031" t="s">
        <v>56</v>
      </c>
      <c r="AK5031" t="s">
        <v>56</v>
      </c>
      <c r="AL5031" t="s">
        <v>56</v>
      </c>
      <c r="AM5031" t="s">
        <v>56</v>
      </c>
      <c r="AN5031" t="s">
        <v>56</v>
      </c>
      <c r="AO5031" t="s">
        <v>56</v>
      </c>
      <c r="AP5031" t="s">
        <v>149</v>
      </c>
      <c r="AQ5031" t="s">
        <v>56</v>
      </c>
      <c r="AR5031" t="s">
        <v>56</v>
      </c>
      <c r="AS5031" t="s">
        <v>56</v>
      </c>
      <c r="AT5031" t="s">
        <v>46</v>
      </c>
      <c r="AU5031" t="s">
        <v>56</v>
      </c>
      <c r="AV5031" t="s">
        <v>56</v>
      </c>
      <c r="AW5031" t="s">
        <v>56</v>
      </c>
    </row>
    <row r="5032" spans="1:49" x14ac:dyDescent="0.3">
      <c r="A5032" t="str">
        <f t="shared" si="391"/>
        <v>KU</v>
      </c>
      <c r="B5032" t="str">
        <f t="shared" si="392"/>
        <v>P</v>
      </c>
      <c r="C5032">
        <f t="shared" si="393"/>
        <v>0.89999999999999991</v>
      </c>
      <c r="D5032">
        <f t="shared" si="394"/>
        <v>1</v>
      </c>
      <c r="E5032">
        <f t="shared" si="395"/>
        <v>0.89999999999999991</v>
      </c>
      <c r="G5032" t="s">
        <v>6097</v>
      </c>
      <c r="H5032" t="s">
        <v>39</v>
      </c>
      <c r="I5032" s="58" t="s">
        <v>90</v>
      </c>
      <c r="J5032" s="58" t="s">
        <v>41</v>
      </c>
      <c r="K5032" s="58" t="s">
        <v>42</v>
      </c>
      <c r="N5032" t="s">
        <v>43</v>
      </c>
      <c r="S5032" t="s">
        <v>737</v>
      </c>
      <c r="T5032" t="s">
        <v>45</v>
      </c>
      <c r="U5032" t="s">
        <v>46</v>
      </c>
      <c r="V5032" t="s">
        <v>46</v>
      </c>
      <c r="W5032" t="s">
        <v>4216</v>
      </c>
      <c r="X5032" t="s">
        <v>4217</v>
      </c>
      <c r="Y5032" t="s">
        <v>4218</v>
      </c>
      <c r="Z5032" t="s">
        <v>382</v>
      </c>
      <c r="AA5032" t="s">
        <v>5104</v>
      </c>
      <c r="AB5032" t="s">
        <v>1279</v>
      </c>
      <c r="AC5032" t="s">
        <v>5105</v>
      </c>
      <c r="AD5032" t="s">
        <v>6098</v>
      </c>
      <c r="AF5032" t="s">
        <v>55</v>
      </c>
      <c r="AG5032" t="s">
        <v>46</v>
      </c>
      <c r="AH5032" t="s">
        <v>56</v>
      </c>
      <c r="AI5032" t="s">
        <v>56</v>
      </c>
      <c r="AJ5032" t="s">
        <v>56</v>
      </c>
      <c r="AK5032" t="s">
        <v>56</v>
      </c>
      <c r="AL5032" t="s">
        <v>56</v>
      </c>
      <c r="AM5032" t="s">
        <v>56</v>
      </c>
      <c r="AN5032" t="s">
        <v>56</v>
      </c>
      <c r="AO5032" t="s">
        <v>56</v>
      </c>
      <c r="AP5032" t="s">
        <v>56</v>
      </c>
      <c r="AQ5032" t="s">
        <v>56</v>
      </c>
      <c r="AR5032" t="s">
        <v>56</v>
      </c>
      <c r="AS5032" t="s">
        <v>56</v>
      </c>
      <c r="AT5032" t="s">
        <v>56</v>
      </c>
      <c r="AU5032" t="s">
        <v>56</v>
      </c>
      <c r="AV5032" t="s">
        <v>56</v>
      </c>
      <c r="AW5032" t="s">
        <v>56</v>
      </c>
    </row>
    <row r="5033" spans="1:49" x14ac:dyDescent="0.3">
      <c r="A5033" t="str">
        <f t="shared" si="391"/>
        <v>KU</v>
      </c>
      <c r="B5033" t="str">
        <f t="shared" si="392"/>
        <v>P</v>
      </c>
      <c r="C5033">
        <f t="shared" si="393"/>
        <v>0.89999999999999991</v>
      </c>
      <c r="D5033">
        <f t="shared" si="394"/>
        <v>1</v>
      </c>
      <c r="E5033">
        <f t="shared" si="395"/>
        <v>0.89999999999999991</v>
      </c>
      <c r="G5033" t="s">
        <v>6099</v>
      </c>
      <c r="H5033" t="s">
        <v>39</v>
      </c>
      <c r="I5033" s="58" t="s">
        <v>90</v>
      </c>
      <c r="J5033" s="58" t="s">
        <v>41</v>
      </c>
      <c r="K5033" s="58" t="s">
        <v>42</v>
      </c>
      <c r="N5033" t="s">
        <v>43</v>
      </c>
      <c r="S5033" t="s">
        <v>737</v>
      </c>
      <c r="T5033" t="s">
        <v>45</v>
      </c>
      <c r="U5033" t="s">
        <v>46</v>
      </c>
      <c r="V5033" t="s">
        <v>46</v>
      </c>
      <c r="W5033" t="s">
        <v>4216</v>
      </c>
      <c r="X5033" t="s">
        <v>4217</v>
      </c>
      <c r="Y5033" t="s">
        <v>4218</v>
      </c>
      <c r="Z5033" t="s">
        <v>382</v>
      </c>
      <c r="AA5033" t="s">
        <v>5104</v>
      </c>
      <c r="AB5033" t="s">
        <v>1279</v>
      </c>
      <c r="AC5033" t="s">
        <v>5105</v>
      </c>
      <c r="AD5033" t="s">
        <v>6098</v>
      </c>
      <c r="AF5033" t="s">
        <v>55</v>
      </c>
      <c r="AG5033" t="s">
        <v>46</v>
      </c>
      <c r="AH5033" t="s">
        <v>56</v>
      </c>
      <c r="AI5033" t="s">
        <v>56</v>
      </c>
      <c r="AJ5033" t="s">
        <v>56</v>
      </c>
      <c r="AK5033" t="s">
        <v>56</v>
      </c>
      <c r="AL5033" t="s">
        <v>56</v>
      </c>
      <c r="AM5033" t="s">
        <v>56</v>
      </c>
      <c r="AN5033" t="s">
        <v>56</v>
      </c>
      <c r="AO5033" t="s">
        <v>56</v>
      </c>
      <c r="AP5033" t="s">
        <v>56</v>
      </c>
      <c r="AQ5033" t="s">
        <v>56</v>
      </c>
      <c r="AR5033" t="s">
        <v>56</v>
      </c>
      <c r="AS5033" t="s">
        <v>56</v>
      </c>
      <c r="AT5033" t="s">
        <v>56</v>
      </c>
      <c r="AU5033" t="s">
        <v>56</v>
      </c>
      <c r="AV5033" t="s">
        <v>56</v>
      </c>
      <c r="AW5033" t="s">
        <v>56</v>
      </c>
    </row>
    <row r="5034" spans="1:49" x14ac:dyDescent="0.3">
      <c r="A5034" t="str">
        <f t="shared" si="391"/>
        <v>KU</v>
      </c>
      <c r="B5034" t="str">
        <f t="shared" si="392"/>
        <v>P</v>
      </c>
      <c r="C5034">
        <f t="shared" si="393"/>
        <v>0.89999999999999991</v>
      </c>
      <c r="D5034">
        <f t="shared" si="394"/>
        <v>1</v>
      </c>
      <c r="E5034">
        <f t="shared" si="395"/>
        <v>0.89999999999999991</v>
      </c>
      <c r="G5034" t="s">
        <v>6100</v>
      </c>
      <c r="H5034" t="s">
        <v>39</v>
      </c>
      <c r="I5034" s="58" t="s">
        <v>90</v>
      </c>
      <c r="J5034" s="58" t="s">
        <v>41</v>
      </c>
      <c r="K5034" s="58" t="s">
        <v>42</v>
      </c>
      <c r="N5034" t="s">
        <v>43</v>
      </c>
      <c r="S5034" t="s">
        <v>737</v>
      </c>
      <c r="T5034" t="s">
        <v>45</v>
      </c>
      <c r="U5034" t="s">
        <v>46</v>
      </c>
      <c r="V5034" t="s">
        <v>46</v>
      </c>
      <c r="W5034" t="s">
        <v>4216</v>
      </c>
      <c r="X5034" t="s">
        <v>4217</v>
      </c>
      <c r="Y5034" t="s">
        <v>4218</v>
      </c>
      <c r="Z5034" t="s">
        <v>382</v>
      </c>
      <c r="AA5034" t="s">
        <v>5104</v>
      </c>
      <c r="AB5034" t="s">
        <v>1279</v>
      </c>
      <c r="AC5034" t="s">
        <v>5105</v>
      </c>
      <c r="AD5034" t="s">
        <v>6098</v>
      </c>
      <c r="AF5034" t="s">
        <v>55</v>
      </c>
      <c r="AG5034" t="s">
        <v>46</v>
      </c>
      <c r="AH5034" t="s">
        <v>56</v>
      </c>
      <c r="AI5034" t="s">
        <v>56</v>
      </c>
      <c r="AJ5034" t="s">
        <v>56</v>
      </c>
      <c r="AK5034" t="s">
        <v>56</v>
      </c>
      <c r="AL5034" t="s">
        <v>56</v>
      </c>
      <c r="AM5034" t="s">
        <v>56</v>
      </c>
      <c r="AN5034" t="s">
        <v>56</v>
      </c>
      <c r="AO5034" t="s">
        <v>56</v>
      </c>
      <c r="AP5034" t="s">
        <v>56</v>
      </c>
      <c r="AQ5034" t="s">
        <v>56</v>
      </c>
      <c r="AR5034" t="s">
        <v>56</v>
      </c>
      <c r="AS5034" t="s">
        <v>56</v>
      </c>
      <c r="AT5034" t="s">
        <v>56</v>
      </c>
      <c r="AU5034" t="s">
        <v>56</v>
      </c>
      <c r="AV5034" t="s">
        <v>56</v>
      </c>
      <c r="AW5034" t="s">
        <v>56</v>
      </c>
    </row>
    <row r="5035" spans="1:49" x14ac:dyDescent="0.3">
      <c r="A5035" t="str">
        <f t="shared" si="391"/>
        <v>KU</v>
      </c>
      <c r="B5035" t="str">
        <f t="shared" si="392"/>
        <v>P</v>
      </c>
      <c r="C5035">
        <f t="shared" si="393"/>
        <v>0.89999999999999991</v>
      </c>
      <c r="D5035">
        <f t="shared" si="394"/>
        <v>1</v>
      </c>
      <c r="E5035">
        <f t="shared" si="395"/>
        <v>0.89999999999999991</v>
      </c>
      <c r="G5035" t="s">
        <v>6101</v>
      </c>
      <c r="H5035" t="s">
        <v>39</v>
      </c>
      <c r="I5035" s="58" t="s">
        <v>90</v>
      </c>
      <c r="J5035" s="58" t="s">
        <v>41</v>
      </c>
      <c r="K5035" s="58" t="s">
        <v>42</v>
      </c>
      <c r="N5035" t="s">
        <v>43</v>
      </c>
      <c r="S5035" t="s">
        <v>737</v>
      </c>
      <c r="T5035" t="s">
        <v>45</v>
      </c>
      <c r="U5035" t="s">
        <v>46</v>
      </c>
      <c r="V5035" t="s">
        <v>46</v>
      </c>
      <c r="W5035" t="s">
        <v>4216</v>
      </c>
      <c r="X5035" t="s">
        <v>4217</v>
      </c>
      <c r="Y5035" t="s">
        <v>4218</v>
      </c>
      <c r="Z5035" t="s">
        <v>382</v>
      </c>
      <c r="AA5035" t="s">
        <v>5104</v>
      </c>
      <c r="AB5035" t="s">
        <v>1279</v>
      </c>
      <c r="AC5035" t="s">
        <v>5105</v>
      </c>
      <c r="AD5035" t="s">
        <v>6098</v>
      </c>
      <c r="AF5035" t="s">
        <v>55</v>
      </c>
      <c r="AG5035" t="s">
        <v>46</v>
      </c>
      <c r="AH5035" t="s">
        <v>56</v>
      </c>
      <c r="AI5035" t="s">
        <v>56</v>
      </c>
      <c r="AJ5035" t="s">
        <v>56</v>
      </c>
      <c r="AK5035" t="s">
        <v>56</v>
      </c>
      <c r="AL5035" t="s">
        <v>56</v>
      </c>
      <c r="AM5035" t="s">
        <v>56</v>
      </c>
      <c r="AN5035" t="s">
        <v>56</v>
      </c>
      <c r="AO5035" t="s">
        <v>56</v>
      </c>
      <c r="AP5035" t="s">
        <v>56</v>
      </c>
      <c r="AQ5035" t="s">
        <v>56</v>
      </c>
      <c r="AR5035" t="s">
        <v>56</v>
      </c>
      <c r="AS5035" t="s">
        <v>56</v>
      </c>
      <c r="AT5035" t="s">
        <v>56</v>
      </c>
      <c r="AU5035" t="s">
        <v>56</v>
      </c>
      <c r="AV5035" t="s">
        <v>56</v>
      </c>
      <c r="AW5035" t="s">
        <v>56</v>
      </c>
    </row>
    <row r="5036" spans="1:49" x14ac:dyDescent="0.3">
      <c r="A5036" t="str">
        <f t="shared" si="391"/>
        <v>KU</v>
      </c>
      <c r="B5036" t="str">
        <f t="shared" si="392"/>
        <v>P</v>
      </c>
      <c r="C5036">
        <f t="shared" si="393"/>
        <v>0.89999999999999991</v>
      </c>
      <c r="D5036">
        <f t="shared" si="394"/>
        <v>1</v>
      </c>
      <c r="E5036">
        <f t="shared" si="395"/>
        <v>0.89999999999999991</v>
      </c>
      <c r="G5036" t="s">
        <v>6102</v>
      </c>
      <c r="H5036" t="s">
        <v>39</v>
      </c>
      <c r="I5036" s="58" t="s">
        <v>90</v>
      </c>
      <c r="J5036" s="58" t="s">
        <v>41</v>
      </c>
      <c r="K5036" s="58" t="s">
        <v>42</v>
      </c>
      <c r="N5036" t="s">
        <v>43</v>
      </c>
      <c r="S5036" t="s">
        <v>737</v>
      </c>
      <c r="T5036" t="s">
        <v>45</v>
      </c>
      <c r="U5036" t="s">
        <v>46</v>
      </c>
      <c r="V5036" t="s">
        <v>46</v>
      </c>
      <c r="W5036" t="s">
        <v>4216</v>
      </c>
      <c r="X5036" t="s">
        <v>4217</v>
      </c>
      <c r="Y5036" t="s">
        <v>4218</v>
      </c>
      <c r="Z5036" t="s">
        <v>382</v>
      </c>
      <c r="AA5036" t="s">
        <v>5104</v>
      </c>
      <c r="AB5036" t="s">
        <v>1279</v>
      </c>
      <c r="AC5036" t="s">
        <v>5105</v>
      </c>
      <c r="AD5036" t="s">
        <v>6098</v>
      </c>
      <c r="AF5036" t="s">
        <v>55</v>
      </c>
      <c r="AG5036" t="s">
        <v>46</v>
      </c>
      <c r="AH5036" t="s">
        <v>56</v>
      </c>
      <c r="AI5036" t="s">
        <v>56</v>
      </c>
      <c r="AJ5036" t="s">
        <v>56</v>
      </c>
      <c r="AK5036" t="s">
        <v>56</v>
      </c>
      <c r="AL5036" t="s">
        <v>56</v>
      </c>
      <c r="AM5036" t="s">
        <v>56</v>
      </c>
      <c r="AN5036" t="s">
        <v>56</v>
      </c>
      <c r="AO5036" t="s">
        <v>56</v>
      </c>
      <c r="AP5036" t="s">
        <v>56</v>
      </c>
      <c r="AQ5036" t="s">
        <v>56</v>
      </c>
      <c r="AR5036" t="s">
        <v>56</v>
      </c>
      <c r="AS5036" t="s">
        <v>56</v>
      </c>
      <c r="AT5036" t="s">
        <v>56</v>
      </c>
      <c r="AU5036" t="s">
        <v>56</v>
      </c>
      <c r="AV5036" t="s">
        <v>56</v>
      </c>
      <c r="AW5036" t="s">
        <v>56</v>
      </c>
    </row>
    <row r="5037" spans="1:49" x14ac:dyDescent="0.3">
      <c r="A5037" t="str">
        <f t="shared" si="391"/>
        <v>KU</v>
      </c>
      <c r="B5037" t="str">
        <f t="shared" si="392"/>
        <v>P</v>
      </c>
      <c r="C5037">
        <f t="shared" si="393"/>
        <v>0.89999999999999991</v>
      </c>
      <c r="D5037">
        <f t="shared" si="394"/>
        <v>1</v>
      </c>
      <c r="E5037">
        <f t="shared" si="395"/>
        <v>0.89999999999999991</v>
      </c>
      <c r="G5037" t="s">
        <v>6103</v>
      </c>
      <c r="H5037" t="s">
        <v>39</v>
      </c>
      <c r="I5037" s="58" t="s">
        <v>90</v>
      </c>
      <c r="J5037" s="58" t="s">
        <v>41</v>
      </c>
      <c r="K5037" s="58" t="s">
        <v>42</v>
      </c>
      <c r="N5037" t="s">
        <v>43</v>
      </c>
      <c r="S5037" t="s">
        <v>737</v>
      </c>
      <c r="T5037" t="s">
        <v>45</v>
      </c>
      <c r="U5037" t="s">
        <v>46</v>
      </c>
      <c r="V5037" t="s">
        <v>46</v>
      </c>
      <c r="W5037" t="s">
        <v>4216</v>
      </c>
      <c r="X5037" t="s">
        <v>4217</v>
      </c>
      <c r="Y5037" t="s">
        <v>4218</v>
      </c>
      <c r="Z5037" t="s">
        <v>382</v>
      </c>
      <c r="AA5037" t="s">
        <v>5104</v>
      </c>
      <c r="AB5037" t="s">
        <v>1279</v>
      </c>
      <c r="AC5037" t="s">
        <v>5105</v>
      </c>
      <c r="AD5037" t="s">
        <v>6098</v>
      </c>
      <c r="AF5037" t="s">
        <v>55</v>
      </c>
      <c r="AG5037" t="s">
        <v>46</v>
      </c>
      <c r="AH5037" t="s">
        <v>56</v>
      </c>
      <c r="AI5037" t="s">
        <v>56</v>
      </c>
      <c r="AJ5037" t="s">
        <v>56</v>
      </c>
      <c r="AK5037" t="s">
        <v>56</v>
      </c>
      <c r="AL5037" t="s">
        <v>56</v>
      </c>
      <c r="AM5037" t="s">
        <v>56</v>
      </c>
      <c r="AN5037" t="s">
        <v>56</v>
      </c>
      <c r="AO5037" t="s">
        <v>56</v>
      </c>
      <c r="AP5037" t="s">
        <v>56</v>
      </c>
      <c r="AQ5037" t="s">
        <v>56</v>
      </c>
      <c r="AR5037" t="s">
        <v>56</v>
      </c>
      <c r="AS5037" t="s">
        <v>56</v>
      </c>
      <c r="AT5037" t="s">
        <v>56</v>
      </c>
      <c r="AU5037" t="s">
        <v>56</v>
      </c>
      <c r="AV5037" t="s">
        <v>56</v>
      </c>
      <c r="AW5037" t="s">
        <v>56</v>
      </c>
    </row>
    <row r="5038" spans="1:49" x14ac:dyDescent="0.3">
      <c r="A5038" t="str">
        <f t="shared" si="391"/>
        <v>KU</v>
      </c>
      <c r="B5038" t="str">
        <f t="shared" si="392"/>
        <v>P</v>
      </c>
      <c r="C5038">
        <f t="shared" si="393"/>
        <v>0.89999999999999991</v>
      </c>
      <c r="D5038">
        <f t="shared" si="394"/>
        <v>1</v>
      </c>
      <c r="E5038">
        <f t="shared" si="395"/>
        <v>0.89999999999999991</v>
      </c>
      <c r="G5038" t="s">
        <v>6104</v>
      </c>
      <c r="H5038" t="s">
        <v>39</v>
      </c>
      <c r="I5038" s="58" t="s">
        <v>90</v>
      </c>
      <c r="J5038" s="58" t="s">
        <v>41</v>
      </c>
      <c r="K5038" s="58" t="s">
        <v>42</v>
      </c>
      <c r="N5038" t="s">
        <v>43</v>
      </c>
      <c r="S5038" t="s">
        <v>69</v>
      </c>
      <c r="T5038" t="s">
        <v>45</v>
      </c>
      <c r="U5038" t="s">
        <v>46</v>
      </c>
      <c r="V5038" t="s">
        <v>46</v>
      </c>
      <c r="W5038" t="s">
        <v>4216</v>
      </c>
      <c r="X5038" t="s">
        <v>4217</v>
      </c>
      <c r="Y5038" t="s">
        <v>4218</v>
      </c>
      <c r="Z5038" t="s">
        <v>382</v>
      </c>
      <c r="AA5038" t="s">
        <v>5104</v>
      </c>
      <c r="AB5038" t="s">
        <v>1279</v>
      </c>
      <c r="AC5038" t="s">
        <v>5105</v>
      </c>
      <c r="AD5038" t="s">
        <v>6105</v>
      </c>
      <c r="AF5038" t="s">
        <v>758</v>
      </c>
      <c r="AG5038" t="s">
        <v>56</v>
      </c>
      <c r="AH5038" t="s">
        <v>56</v>
      </c>
      <c r="AI5038" t="s">
        <v>46</v>
      </c>
      <c r="AJ5038" t="s">
        <v>56</v>
      </c>
      <c r="AK5038" t="s">
        <v>56</v>
      </c>
      <c r="AL5038" t="s">
        <v>56</v>
      </c>
      <c r="AM5038" t="s">
        <v>56</v>
      </c>
      <c r="AN5038" t="s">
        <v>56</v>
      </c>
      <c r="AO5038" t="s">
        <v>56</v>
      </c>
      <c r="AP5038" t="s">
        <v>56</v>
      </c>
      <c r="AQ5038" t="s">
        <v>56</v>
      </c>
      <c r="AR5038" t="s">
        <v>56</v>
      </c>
      <c r="AS5038" t="s">
        <v>56</v>
      </c>
      <c r="AT5038" t="s">
        <v>56</v>
      </c>
      <c r="AU5038" t="s">
        <v>56</v>
      </c>
      <c r="AV5038" t="s">
        <v>56</v>
      </c>
      <c r="AW5038" t="s">
        <v>56</v>
      </c>
    </row>
    <row r="5039" spans="1:49" x14ac:dyDescent="0.3">
      <c r="A5039" t="str">
        <f t="shared" si="391"/>
        <v>KU</v>
      </c>
      <c r="B5039" t="str">
        <f t="shared" si="392"/>
        <v>P</v>
      </c>
      <c r="C5039">
        <f t="shared" si="393"/>
        <v>0.89999999999999991</v>
      </c>
      <c r="D5039">
        <f t="shared" si="394"/>
        <v>0.5</v>
      </c>
      <c r="E5039">
        <f t="shared" si="395"/>
        <v>0.44999999999999996</v>
      </c>
      <c r="G5039" t="s">
        <v>6106</v>
      </c>
      <c r="H5039" t="s">
        <v>39</v>
      </c>
      <c r="I5039" s="58" t="s">
        <v>90</v>
      </c>
      <c r="J5039" s="58" t="s">
        <v>41</v>
      </c>
      <c r="K5039" s="58" t="s">
        <v>42</v>
      </c>
      <c r="N5039" t="s">
        <v>43</v>
      </c>
      <c r="S5039" t="s">
        <v>69</v>
      </c>
      <c r="T5039" t="s">
        <v>45</v>
      </c>
      <c r="U5039" t="s">
        <v>149</v>
      </c>
      <c r="V5039" t="s">
        <v>149</v>
      </c>
      <c r="W5039" t="s">
        <v>4216</v>
      </c>
      <c r="X5039" t="s">
        <v>4217</v>
      </c>
      <c r="Y5039" t="s">
        <v>4218</v>
      </c>
      <c r="Z5039" t="s">
        <v>382</v>
      </c>
      <c r="AA5039" t="s">
        <v>5104</v>
      </c>
      <c r="AB5039" t="s">
        <v>1279</v>
      </c>
      <c r="AC5039" t="s">
        <v>5105</v>
      </c>
      <c r="AD5039" t="s">
        <v>6105</v>
      </c>
      <c r="AF5039" t="s">
        <v>758</v>
      </c>
      <c r="AG5039" t="s">
        <v>56</v>
      </c>
      <c r="AH5039" t="s">
        <v>56</v>
      </c>
      <c r="AI5039" t="s">
        <v>46</v>
      </c>
      <c r="AJ5039" t="s">
        <v>56</v>
      </c>
      <c r="AK5039" t="s">
        <v>56</v>
      </c>
      <c r="AL5039" t="s">
        <v>56</v>
      </c>
      <c r="AM5039" t="s">
        <v>56</v>
      </c>
      <c r="AN5039" t="s">
        <v>56</v>
      </c>
      <c r="AO5039" t="s">
        <v>56</v>
      </c>
      <c r="AP5039" t="s">
        <v>56</v>
      </c>
      <c r="AQ5039" t="s">
        <v>56</v>
      </c>
      <c r="AR5039" t="s">
        <v>56</v>
      </c>
      <c r="AS5039" t="s">
        <v>56</v>
      </c>
      <c r="AT5039" t="s">
        <v>56</v>
      </c>
      <c r="AU5039" t="s">
        <v>56</v>
      </c>
      <c r="AV5039" t="s">
        <v>56</v>
      </c>
      <c r="AW5039" t="s">
        <v>56</v>
      </c>
    </row>
    <row r="5040" spans="1:49" x14ac:dyDescent="0.3">
      <c r="A5040" t="str">
        <f t="shared" si="391"/>
        <v>KU</v>
      </c>
      <c r="B5040" t="str">
        <f t="shared" si="392"/>
        <v>P</v>
      </c>
      <c r="C5040">
        <f t="shared" si="393"/>
        <v>0.89999999999999991</v>
      </c>
      <c r="D5040">
        <f t="shared" si="394"/>
        <v>0.5</v>
      </c>
      <c r="E5040">
        <f t="shared" si="395"/>
        <v>0.44999999999999996</v>
      </c>
      <c r="G5040" t="s">
        <v>6106</v>
      </c>
      <c r="H5040" t="s">
        <v>39</v>
      </c>
      <c r="I5040" s="58" t="s">
        <v>90</v>
      </c>
      <c r="J5040" s="58" t="s">
        <v>41</v>
      </c>
      <c r="K5040" s="58" t="s">
        <v>42</v>
      </c>
      <c r="N5040" t="s">
        <v>43</v>
      </c>
      <c r="S5040" t="s">
        <v>72</v>
      </c>
      <c r="T5040" t="s">
        <v>45</v>
      </c>
      <c r="U5040" t="s">
        <v>46</v>
      </c>
      <c r="V5040" t="s">
        <v>46</v>
      </c>
      <c r="W5040" t="s">
        <v>4216</v>
      </c>
      <c r="X5040" t="s">
        <v>4217</v>
      </c>
      <c r="Y5040" t="s">
        <v>4218</v>
      </c>
      <c r="Z5040" t="s">
        <v>382</v>
      </c>
      <c r="AA5040" t="s">
        <v>5104</v>
      </c>
      <c r="AB5040" t="s">
        <v>1279</v>
      </c>
      <c r="AC5040" t="s">
        <v>5105</v>
      </c>
      <c r="AD5040" t="s">
        <v>6105</v>
      </c>
      <c r="AF5040" t="s">
        <v>758</v>
      </c>
      <c r="AG5040" t="s">
        <v>56</v>
      </c>
      <c r="AH5040" t="s">
        <v>56</v>
      </c>
      <c r="AI5040" t="s">
        <v>46</v>
      </c>
      <c r="AJ5040" t="s">
        <v>56</v>
      </c>
      <c r="AK5040" t="s">
        <v>56</v>
      </c>
      <c r="AL5040" t="s">
        <v>56</v>
      </c>
      <c r="AM5040" t="s">
        <v>56</v>
      </c>
      <c r="AN5040" t="s">
        <v>56</v>
      </c>
      <c r="AO5040" t="s">
        <v>56</v>
      </c>
      <c r="AP5040" t="s">
        <v>56</v>
      </c>
      <c r="AQ5040" t="s">
        <v>56</v>
      </c>
      <c r="AR5040" t="s">
        <v>56</v>
      </c>
      <c r="AS5040" t="s">
        <v>56</v>
      </c>
      <c r="AT5040" t="s">
        <v>56</v>
      </c>
      <c r="AU5040" t="s">
        <v>56</v>
      </c>
      <c r="AV5040" t="s">
        <v>56</v>
      </c>
      <c r="AW5040" t="s">
        <v>56</v>
      </c>
    </row>
    <row r="5041" spans="1:49" x14ac:dyDescent="0.3">
      <c r="A5041" t="str">
        <f t="shared" si="391"/>
        <v>KU</v>
      </c>
      <c r="B5041" t="str">
        <f t="shared" si="392"/>
        <v>P</v>
      </c>
      <c r="C5041">
        <f t="shared" si="393"/>
        <v>0.89999999999999991</v>
      </c>
      <c r="D5041">
        <f t="shared" si="394"/>
        <v>0.5</v>
      </c>
      <c r="E5041">
        <f t="shared" si="395"/>
        <v>0.44999999999999996</v>
      </c>
      <c r="G5041" t="s">
        <v>6107</v>
      </c>
      <c r="H5041" t="s">
        <v>39</v>
      </c>
      <c r="I5041" s="58" t="s">
        <v>90</v>
      </c>
      <c r="J5041" s="58" t="s">
        <v>41</v>
      </c>
      <c r="K5041" s="58" t="s">
        <v>42</v>
      </c>
      <c r="N5041" t="s">
        <v>43</v>
      </c>
      <c r="S5041" t="s">
        <v>69</v>
      </c>
      <c r="T5041" t="s">
        <v>45</v>
      </c>
      <c r="U5041" t="s">
        <v>149</v>
      </c>
      <c r="V5041" t="s">
        <v>149</v>
      </c>
      <c r="W5041" t="s">
        <v>4216</v>
      </c>
      <c r="X5041" t="s">
        <v>4217</v>
      </c>
      <c r="Y5041" t="s">
        <v>4218</v>
      </c>
      <c r="Z5041" t="s">
        <v>382</v>
      </c>
      <c r="AA5041" t="s">
        <v>5104</v>
      </c>
      <c r="AB5041" t="s">
        <v>1279</v>
      </c>
      <c r="AC5041" t="s">
        <v>5105</v>
      </c>
      <c r="AD5041" t="s">
        <v>6105</v>
      </c>
      <c r="AF5041" t="s">
        <v>758</v>
      </c>
      <c r="AG5041" t="s">
        <v>56</v>
      </c>
      <c r="AH5041" t="s">
        <v>56</v>
      </c>
      <c r="AI5041" t="s">
        <v>46</v>
      </c>
      <c r="AJ5041" t="s">
        <v>56</v>
      </c>
      <c r="AK5041" t="s">
        <v>56</v>
      </c>
      <c r="AL5041" t="s">
        <v>56</v>
      </c>
      <c r="AM5041" t="s">
        <v>56</v>
      </c>
      <c r="AN5041" t="s">
        <v>56</v>
      </c>
      <c r="AO5041" t="s">
        <v>56</v>
      </c>
      <c r="AP5041" t="s">
        <v>56</v>
      </c>
      <c r="AQ5041" t="s">
        <v>56</v>
      </c>
      <c r="AR5041" t="s">
        <v>56</v>
      </c>
      <c r="AS5041" t="s">
        <v>56</v>
      </c>
      <c r="AT5041" t="s">
        <v>56</v>
      </c>
      <c r="AU5041" t="s">
        <v>56</v>
      </c>
      <c r="AV5041" t="s">
        <v>56</v>
      </c>
      <c r="AW5041" t="s">
        <v>56</v>
      </c>
    </row>
    <row r="5042" spans="1:49" x14ac:dyDescent="0.3">
      <c r="A5042" t="str">
        <f t="shared" si="391"/>
        <v>KU</v>
      </c>
      <c r="B5042" t="str">
        <f t="shared" si="392"/>
        <v>P</v>
      </c>
      <c r="C5042">
        <f t="shared" si="393"/>
        <v>0.89999999999999991</v>
      </c>
      <c r="D5042">
        <f t="shared" si="394"/>
        <v>0.5</v>
      </c>
      <c r="E5042">
        <f t="shared" si="395"/>
        <v>0.44999999999999996</v>
      </c>
      <c r="G5042" t="s">
        <v>6107</v>
      </c>
      <c r="H5042" t="s">
        <v>39</v>
      </c>
      <c r="I5042" s="58" t="s">
        <v>90</v>
      </c>
      <c r="J5042" s="58" t="s">
        <v>41</v>
      </c>
      <c r="K5042" s="58" t="s">
        <v>42</v>
      </c>
      <c r="N5042" t="s">
        <v>43</v>
      </c>
      <c r="S5042" t="s">
        <v>72</v>
      </c>
      <c r="T5042" t="s">
        <v>45</v>
      </c>
      <c r="U5042" t="s">
        <v>46</v>
      </c>
      <c r="V5042" t="s">
        <v>46</v>
      </c>
      <c r="W5042" t="s">
        <v>4216</v>
      </c>
      <c r="X5042" t="s">
        <v>4217</v>
      </c>
      <c r="Y5042" t="s">
        <v>4218</v>
      </c>
      <c r="Z5042" t="s">
        <v>382</v>
      </c>
      <c r="AA5042" t="s">
        <v>5104</v>
      </c>
      <c r="AB5042" t="s">
        <v>1279</v>
      </c>
      <c r="AC5042" t="s">
        <v>5105</v>
      </c>
      <c r="AD5042" t="s">
        <v>6105</v>
      </c>
      <c r="AF5042" t="s">
        <v>758</v>
      </c>
      <c r="AG5042" t="s">
        <v>56</v>
      </c>
      <c r="AH5042" t="s">
        <v>56</v>
      </c>
      <c r="AI5042" t="s">
        <v>46</v>
      </c>
      <c r="AJ5042" t="s">
        <v>56</v>
      </c>
      <c r="AK5042" t="s">
        <v>56</v>
      </c>
      <c r="AL5042" t="s">
        <v>56</v>
      </c>
      <c r="AM5042" t="s">
        <v>56</v>
      </c>
      <c r="AN5042" t="s">
        <v>56</v>
      </c>
      <c r="AO5042" t="s">
        <v>56</v>
      </c>
      <c r="AP5042" t="s">
        <v>56</v>
      </c>
      <c r="AQ5042" t="s">
        <v>56</v>
      </c>
      <c r="AR5042" t="s">
        <v>56</v>
      </c>
      <c r="AS5042" t="s">
        <v>56</v>
      </c>
      <c r="AT5042" t="s">
        <v>56</v>
      </c>
      <c r="AU5042" t="s">
        <v>56</v>
      </c>
      <c r="AV5042" t="s">
        <v>56</v>
      </c>
      <c r="AW5042" t="s">
        <v>56</v>
      </c>
    </row>
    <row r="5043" spans="1:49" x14ac:dyDescent="0.3">
      <c r="A5043" t="str">
        <f t="shared" si="391"/>
        <v>KU</v>
      </c>
      <c r="B5043" t="str">
        <f t="shared" si="392"/>
        <v>P</v>
      </c>
      <c r="C5043">
        <f t="shared" si="393"/>
        <v>0.89999999999999991</v>
      </c>
      <c r="D5043">
        <f t="shared" si="394"/>
        <v>0.5</v>
      </c>
      <c r="E5043">
        <f t="shared" si="395"/>
        <v>0.44999999999999996</v>
      </c>
      <c r="G5043" t="s">
        <v>6108</v>
      </c>
      <c r="H5043" t="s">
        <v>39</v>
      </c>
      <c r="I5043" s="58" t="s">
        <v>90</v>
      </c>
      <c r="J5043" s="58" t="s">
        <v>41</v>
      </c>
      <c r="K5043" s="58" t="s">
        <v>42</v>
      </c>
      <c r="N5043" t="s">
        <v>43</v>
      </c>
      <c r="S5043" t="s">
        <v>69</v>
      </c>
      <c r="T5043" t="s">
        <v>45</v>
      </c>
      <c r="U5043" t="s">
        <v>46</v>
      </c>
      <c r="V5043" t="s">
        <v>46</v>
      </c>
      <c r="W5043" t="s">
        <v>4216</v>
      </c>
      <c r="X5043" t="s">
        <v>4217</v>
      </c>
      <c r="Y5043" t="s">
        <v>4218</v>
      </c>
      <c r="Z5043" t="s">
        <v>382</v>
      </c>
      <c r="AA5043" t="s">
        <v>5104</v>
      </c>
      <c r="AB5043" t="s">
        <v>1279</v>
      </c>
      <c r="AC5043" t="s">
        <v>5105</v>
      </c>
      <c r="AD5043" t="s">
        <v>6105</v>
      </c>
      <c r="AF5043" t="s">
        <v>758</v>
      </c>
      <c r="AG5043" t="s">
        <v>56</v>
      </c>
      <c r="AH5043" t="s">
        <v>56</v>
      </c>
      <c r="AI5043" t="s">
        <v>46</v>
      </c>
      <c r="AJ5043" t="s">
        <v>56</v>
      </c>
      <c r="AK5043" t="s">
        <v>56</v>
      </c>
      <c r="AL5043" t="s">
        <v>56</v>
      </c>
      <c r="AM5043" t="s">
        <v>56</v>
      </c>
      <c r="AN5043" t="s">
        <v>56</v>
      </c>
      <c r="AO5043" t="s">
        <v>56</v>
      </c>
      <c r="AP5043" t="s">
        <v>56</v>
      </c>
      <c r="AQ5043" t="s">
        <v>56</v>
      </c>
      <c r="AR5043" t="s">
        <v>56</v>
      </c>
      <c r="AS5043" t="s">
        <v>56</v>
      </c>
      <c r="AT5043" t="s">
        <v>56</v>
      </c>
      <c r="AU5043" t="s">
        <v>56</v>
      </c>
      <c r="AV5043" t="s">
        <v>56</v>
      </c>
      <c r="AW5043" t="s">
        <v>56</v>
      </c>
    </row>
    <row r="5044" spans="1:49" x14ac:dyDescent="0.3">
      <c r="A5044" t="str">
        <f t="shared" si="391"/>
        <v>KU</v>
      </c>
      <c r="B5044" t="str">
        <f t="shared" si="392"/>
        <v>P</v>
      </c>
      <c r="C5044">
        <f t="shared" si="393"/>
        <v>0.89999999999999991</v>
      </c>
      <c r="D5044">
        <f t="shared" si="394"/>
        <v>0.5</v>
      </c>
      <c r="E5044">
        <f t="shared" si="395"/>
        <v>0.44999999999999996</v>
      </c>
      <c r="G5044" t="s">
        <v>6108</v>
      </c>
      <c r="H5044" t="s">
        <v>39</v>
      </c>
      <c r="I5044" s="58" t="s">
        <v>90</v>
      </c>
      <c r="J5044" s="58" t="s">
        <v>41</v>
      </c>
      <c r="K5044" s="58" t="s">
        <v>42</v>
      </c>
      <c r="N5044" t="s">
        <v>43</v>
      </c>
      <c r="S5044" t="s">
        <v>72</v>
      </c>
      <c r="T5044" t="s">
        <v>45</v>
      </c>
      <c r="U5044" t="s">
        <v>46</v>
      </c>
      <c r="V5044" t="s">
        <v>46</v>
      </c>
      <c r="W5044" t="s">
        <v>4216</v>
      </c>
      <c r="X5044" t="s">
        <v>4217</v>
      </c>
      <c r="Y5044" t="s">
        <v>4218</v>
      </c>
      <c r="Z5044" t="s">
        <v>382</v>
      </c>
      <c r="AA5044" t="s">
        <v>5104</v>
      </c>
      <c r="AB5044" t="s">
        <v>1279</v>
      </c>
      <c r="AC5044" t="s">
        <v>5105</v>
      </c>
      <c r="AD5044" t="s">
        <v>6105</v>
      </c>
      <c r="AF5044" t="s">
        <v>758</v>
      </c>
      <c r="AG5044" t="s">
        <v>56</v>
      </c>
      <c r="AH5044" t="s">
        <v>56</v>
      </c>
      <c r="AI5044" t="s">
        <v>46</v>
      </c>
      <c r="AJ5044" t="s">
        <v>56</v>
      </c>
      <c r="AK5044" t="s">
        <v>56</v>
      </c>
      <c r="AL5044" t="s">
        <v>56</v>
      </c>
      <c r="AM5044" t="s">
        <v>56</v>
      </c>
      <c r="AN5044" t="s">
        <v>56</v>
      </c>
      <c r="AO5044" t="s">
        <v>56</v>
      </c>
      <c r="AP5044" t="s">
        <v>56</v>
      </c>
      <c r="AQ5044" t="s">
        <v>56</v>
      </c>
      <c r="AR5044" t="s">
        <v>56</v>
      </c>
      <c r="AS5044" t="s">
        <v>56</v>
      </c>
      <c r="AT5044" t="s">
        <v>56</v>
      </c>
      <c r="AU5044" t="s">
        <v>56</v>
      </c>
      <c r="AV5044" t="s">
        <v>56</v>
      </c>
      <c r="AW5044" t="s">
        <v>56</v>
      </c>
    </row>
    <row r="5045" spans="1:49" x14ac:dyDescent="0.3">
      <c r="A5045" t="str">
        <f t="shared" si="391"/>
        <v>KU</v>
      </c>
      <c r="B5045" t="str">
        <f t="shared" si="392"/>
        <v>P</v>
      </c>
      <c r="C5045">
        <f t="shared" si="393"/>
        <v>0.89999999999999991</v>
      </c>
      <c r="D5045">
        <f t="shared" si="394"/>
        <v>0.5</v>
      </c>
      <c r="E5045">
        <f t="shared" si="395"/>
        <v>0.44999999999999996</v>
      </c>
      <c r="G5045" t="s">
        <v>6109</v>
      </c>
      <c r="H5045" t="s">
        <v>39</v>
      </c>
      <c r="I5045" s="58" t="s">
        <v>90</v>
      </c>
      <c r="J5045" s="58" t="s">
        <v>41</v>
      </c>
      <c r="K5045" s="58" t="s">
        <v>42</v>
      </c>
      <c r="N5045" t="s">
        <v>43</v>
      </c>
      <c r="S5045" t="s">
        <v>69</v>
      </c>
      <c r="T5045" t="s">
        <v>45</v>
      </c>
      <c r="U5045" t="s">
        <v>149</v>
      </c>
      <c r="V5045" t="s">
        <v>149</v>
      </c>
      <c r="W5045" t="s">
        <v>4216</v>
      </c>
      <c r="X5045" t="s">
        <v>4217</v>
      </c>
      <c r="Y5045" t="s">
        <v>4218</v>
      </c>
      <c r="Z5045" t="s">
        <v>382</v>
      </c>
      <c r="AA5045" t="s">
        <v>5104</v>
      </c>
      <c r="AB5045" t="s">
        <v>1279</v>
      </c>
      <c r="AC5045" t="s">
        <v>5105</v>
      </c>
      <c r="AD5045" t="s">
        <v>6105</v>
      </c>
      <c r="AF5045" t="s">
        <v>758</v>
      </c>
      <c r="AG5045" t="s">
        <v>56</v>
      </c>
      <c r="AH5045" t="s">
        <v>56</v>
      </c>
      <c r="AI5045" t="s">
        <v>46</v>
      </c>
      <c r="AJ5045" t="s">
        <v>56</v>
      </c>
      <c r="AK5045" t="s">
        <v>56</v>
      </c>
      <c r="AL5045" t="s">
        <v>56</v>
      </c>
      <c r="AM5045" t="s">
        <v>56</v>
      </c>
      <c r="AN5045" t="s">
        <v>56</v>
      </c>
      <c r="AO5045" t="s">
        <v>56</v>
      </c>
      <c r="AP5045" t="s">
        <v>56</v>
      </c>
      <c r="AQ5045" t="s">
        <v>56</v>
      </c>
      <c r="AR5045" t="s">
        <v>56</v>
      </c>
      <c r="AS5045" t="s">
        <v>56</v>
      </c>
      <c r="AT5045" t="s">
        <v>56</v>
      </c>
      <c r="AU5045" t="s">
        <v>56</v>
      </c>
      <c r="AV5045" t="s">
        <v>56</v>
      </c>
      <c r="AW5045" t="s">
        <v>56</v>
      </c>
    </row>
    <row r="5046" spans="1:49" x14ac:dyDescent="0.3">
      <c r="A5046" t="str">
        <f t="shared" si="391"/>
        <v>KU</v>
      </c>
      <c r="B5046" t="str">
        <f t="shared" si="392"/>
        <v>P</v>
      </c>
      <c r="C5046">
        <f t="shared" si="393"/>
        <v>0.89999999999999991</v>
      </c>
      <c r="D5046">
        <f t="shared" si="394"/>
        <v>0.5</v>
      </c>
      <c r="E5046">
        <f t="shared" si="395"/>
        <v>0.44999999999999996</v>
      </c>
      <c r="G5046" t="s">
        <v>6109</v>
      </c>
      <c r="H5046" t="s">
        <v>39</v>
      </c>
      <c r="I5046" s="58" t="s">
        <v>90</v>
      </c>
      <c r="J5046" s="58" t="s">
        <v>41</v>
      </c>
      <c r="K5046" s="58" t="s">
        <v>42</v>
      </c>
      <c r="N5046" t="s">
        <v>43</v>
      </c>
      <c r="S5046" t="s">
        <v>72</v>
      </c>
      <c r="T5046" t="s">
        <v>45</v>
      </c>
      <c r="U5046" t="s">
        <v>46</v>
      </c>
      <c r="V5046" t="s">
        <v>46</v>
      </c>
      <c r="W5046" t="s">
        <v>4216</v>
      </c>
      <c r="X5046" t="s">
        <v>4217</v>
      </c>
      <c r="Y5046" t="s">
        <v>4218</v>
      </c>
      <c r="Z5046" t="s">
        <v>382</v>
      </c>
      <c r="AA5046" t="s">
        <v>5104</v>
      </c>
      <c r="AB5046" t="s">
        <v>1279</v>
      </c>
      <c r="AC5046" t="s">
        <v>5105</v>
      </c>
      <c r="AD5046" t="s">
        <v>6105</v>
      </c>
      <c r="AF5046" t="s">
        <v>758</v>
      </c>
      <c r="AG5046" t="s">
        <v>56</v>
      </c>
      <c r="AH5046" t="s">
        <v>56</v>
      </c>
      <c r="AI5046" t="s">
        <v>46</v>
      </c>
      <c r="AJ5046" t="s">
        <v>56</v>
      </c>
      <c r="AK5046" t="s">
        <v>56</v>
      </c>
      <c r="AL5046" t="s">
        <v>56</v>
      </c>
      <c r="AM5046" t="s">
        <v>56</v>
      </c>
      <c r="AN5046" t="s">
        <v>56</v>
      </c>
      <c r="AO5046" t="s">
        <v>56</v>
      </c>
      <c r="AP5046" t="s">
        <v>56</v>
      </c>
      <c r="AQ5046" t="s">
        <v>56</v>
      </c>
      <c r="AR5046" t="s">
        <v>56</v>
      </c>
      <c r="AS5046" t="s">
        <v>56</v>
      </c>
      <c r="AT5046" t="s">
        <v>56</v>
      </c>
      <c r="AU5046" t="s">
        <v>56</v>
      </c>
      <c r="AV5046" t="s">
        <v>56</v>
      </c>
      <c r="AW5046" t="s">
        <v>56</v>
      </c>
    </row>
    <row r="5047" spans="1:49" x14ac:dyDescent="0.3">
      <c r="A5047" t="str">
        <f t="shared" si="391"/>
        <v>KU</v>
      </c>
      <c r="B5047" t="str">
        <f t="shared" si="392"/>
        <v>P</v>
      </c>
      <c r="C5047">
        <f t="shared" si="393"/>
        <v>0.89999999999999991</v>
      </c>
      <c r="D5047">
        <f t="shared" si="394"/>
        <v>0.5</v>
      </c>
      <c r="E5047">
        <f t="shared" si="395"/>
        <v>0.44999999999999996</v>
      </c>
      <c r="G5047" t="s">
        <v>6110</v>
      </c>
      <c r="H5047" t="s">
        <v>39</v>
      </c>
      <c r="I5047" s="58" t="s">
        <v>90</v>
      </c>
      <c r="J5047" s="58" t="s">
        <v>41</v>
      </c>
      <c r="K5047" s="58" t="s">
        <v>42</v>
      </c>
      <c r="N5047" t="s">
        <v>43</v>
      </c>
      <c r="S5047" t="s">
        <v>69</v>
      </c>
      <c r="T5047" t="s">
        <v>45</v>
      </c>
      <c r="U5047" t="s">
        <v>149</v>
      </c>
      <c r="V5047" t="s">
        <v>149</v>
      </c>
      <c r="W5047" t="s">
        <v>4216</v>
      </c>
      <c r="X5047" t="s">
        <v>4217</v>
      </c>
      <c r="Y5047" t="s">
        <v>4218</v>
      </c>
      <c r="Z5047" t="s">
        <v>382</v>
      </c>
      <c r="AA5047" t="s">
        <v>5104</v>
      </c>
      <c r="AB5047" t="s">
        <v>1279</v>
      </c>
      <c r="AC5047" t="s">
        <v>5105</v>
      </c>
      <c r="AD5047" t="s">
        <v>6105</v>
      </c>
      <c r="AF5047" t="s">
        <v>758</v>
      </c>
      <c r="AG5047" t="s">
        <v>56</v>
      </c>
      <c r="AH5047" t="s">
        <v>56</v>
      </c>
      <c r="AI5047" t="s">
        <v>46</v>
      </c>
      <c r="AJ5047" t="s">
        <v>56</v>
      </c>
      <c r="AK5047" t="s">
        <v>56</v>
      </c>
      <c r="AL5047" t="s">
        <v>56</v>
      </c>
      <c r="AM5047" t="s">
        <v>56</v>
      </c>
      <c r="AN5047" t="s">
        <v>56</v>
      </c>
      <c r="AO5047" t="s">
        <v>56</v>
      </c>
      <c r="AP5047" t="s">
        <v>56</v>
      </c>
      <c r="AQ5047" t="s">
        <v>56</v>
      </c>
      <c r="AR5047" t="s">
        <v>56</v>
      </c>
      <c r="AS5047" t="s">
        <v>56</v>
      </c>
      <c r="AT5047" t="s">
        <v>56</v>
      </c>
      <c r="AU5047" t="s">
        <v>56</v>
      </c>
      <c r="AV5047" t="s">
        <v>56</v>
      </c>
      <c r="AW5047" t="s">
        <v>56</v>
      </c>
    </row>
    <row r="5048" spans="1:49" x14ac:dyDescent="0.3">
      <c r="A5048" t="str">
        <f t="shared" si="391"/>
        <v>KU</v>
      </c>
      <c r="B5048" t="str">
        <f t="shared" si="392"/>
        <v>P</v>
      </c>
      <c r="C5048">
        <f t="shared" si="393"/>
        <v>0.89999999999999991</v>
      </c>
      <c r="D5048">
        <f t="shared" si="394"/>
        <v>0.5</v>
      </c>
      <c r="E5048">
        <f t="shared" si="395"/>
        <v>0.44999999999999996</v>
      </c>
      <c r="G5048" t="s">
        <v>6110</v>
      </c>
      <c r="H5048" t="s">
        <v>39</v>
      </c>
      <c r="I5048" s="58" t="s">
        <v>90</v>
      </c>
      <c r="J5048" s="58" t="s">
        <v>41</v>
      </c>
      <c r="K5048" s="58" t="s">
        <v>42</v>
      </c>
      <c r="N5048" t="s">
        <v>43</v>
      </c>
      <c r="S5048" t="s">
        <v>72</v>
      </c>
      <c r="T5048" t="s">
        <v>45</v>
      </c>
      <c r="U5048" t="s">
        <v>46</v>
      </c>
      <c r="V5048" t="s">
        <v>46</v>
      </c>
      <c r="W5048" t="s">
        <v>4216</v>
      </c>
      <c r="X5048" t="s">
        <v>4217</v>
      </c>
      <c r="Y5048" t="s">
        <v>4218</v>
      </c>
      <c r="Z5048" t="s">
        <v>382</v>
      </c>
      <c r="AA5048" t="s">
        <v>5104</v>
      </c>
      <c r="AB5048" t="s">
        <v>1279</v>
      </c>
      <c r="AC5048" t="s">
        <v>5105</v>
      </c>
      <c r="AD5048" t="s">
        <v>6105</v>
      </c>
      <c r="AF5048" t="s">
        <v>758</v>
      </c>
      <c r="AG5048" t="s">
        <v>56</v>
      </c>
      <c r="AH5048" t="s">
        <v>56</v>
      </c>
      <c r="AI5048" t="s">
        <v>46</v>
      </c>
      <c r="AJ5048" t="s">
        <v>56</v>
      </c>
      <c r="AK5048" t="s">
        <v>56</v>
      </c>
      <c r="AL5048" t="s">
        <v>56</v>
      </c>
      <c r="AM5048" t="s">
        <v>56</v>
      </c>
      <c r="AN5048" t="s">
        <v>56</v>
      </c>
      <c r="AO5048" t="s">
        <v>56</v>
      </c>
      <c r="AP5048" t="s">
        <v>56</v>
      </c>
      <c r="AQ5048" t="s">
        <v>56</v>
      </c>
      <c r="AR5048" t="s">
        <v>56</v>
      </c>
      <c r="AS5048" t="s">
        <v>56</v>
      </c>
      <c r="AT5048" t="s">
        <v>56</v>
      </c>
      <c r="AU5048" t="s">
        <v>56</v>
      </c>
      <c r="AV5048" t="s">
        <v>56</v>
      </c>
      <c r="AW5048" t="s">
        <v>56</v>
      </c>
    </row>
    <row r="5049" spans="1:49" x14ac:dyDescent="0.3">
      <c r="A5049" t="str">
        <f t="shared" si="391"/>
        <v>KU</v>
      </c>
      <c r="B5049" t="str">
        <f t="shared" si="392"/>
        <v>P</v>
      </c>
      <c r="C5049">
        <f t="shared" si="393"/>
        <v>0.89999999999999991</v>
      </c>
      <c r="D5049">
        <f t="shared" si="394"/>
        <v>1</v>
      </c>
      <c r="E5049">
        <f t="shared" si="395"/>
        <v>0.89999999999999991</v>
      </c>
      <c r="G5049" t="s">
        <v>6111</v>
      </c>
      <c r="H5049" t="s">
        <v>39</v>
      </c>
      <c r="I5049" s="58" t="s">
        <v>90</v>
      </c>
      <c r="J5049" s="58" t="s">
        <v>41</v>
      </c>
      <c r="K5049" s="58" t="s">
        <v>42</v>
      </c>
      <c r="N5049" t="s">
        <v>43</v>
      </c>
      <c r="S5049" t="s">
        <v>69</v>
      </c>
      <c r="T5049" t="s">
        <v>45</v>
      </c>
      <c r="U5049" t="s">
        <v>46</v>
      </c>
      <c r="V5049" t="s">
        <v>46</v>
      </c>
      <c r="W5049" t="s">
        <v>4216</v>
      </c>
      <c r="X5049" t="s">
        <v>4217</v>
      </c>
      <c r="Y5049" t="s">
        <v>4218</v>
      </c>
      <c r="Z5049" t="s">
        <v>382</v>
      </c>
      <c r="AA5049" t="s">
        <v>5104</v>
      </c>
      <c r="AB5049" t="s">
        <v>1279</v>
      </c>
      <c r="AC5049" t="s">
        <v>5105</v>
      </c>
      <c r="AD5049" t="s">
        <v>6105</v>
      </c>
      <c r="AF5049" t="s">
        <v>758</v>
      </c>
      <c r="AG5049" t="s">
        <v>56</v>
      </c>
      <c r="AH5049" t="s">
        <v>56</v>
      </c>
      <c r="AI5049" t="s">
        <v>46</v>
      </c>
      <c r="AJ5049" t="s">
        <v>56</v>
      </c>
      <c r="AK5049" t="s">
        <v>56</v>
      </c>
      <c r="AL5049" t="s">
        <v>56</v>
      </c>
      <c r="AM5049" t="s">
        <v>56</v>
      </c>
      <c r="AN5049" t="s">
        <v>56</v>
      </c>
      <c r="AO5049" t="s">
        <v>56</v>
      </c>
      <c r="AP5049" t="s">
        <v>56</v>
      </c>
      <c r="AQ5049" t="s">
        <v>56</v>
      </c>
      <c r="AR5049" t="s">
        <v>56</v>
      </c>
      <c r="AS5049" t="s">
        <v>56</v>
      </c>
      <c r="AT5049" t="s">
        <v>56</v>
      </c>
      <c r="AU5049" t="s">
        <v>56</v>
      </c>
      <c r="AV5049" t="s">
        <v>56</v>
      </c>
      <c r="AW5049" t="s">
        <v>56</v>
      </c>
    </row>
    <row r="5050" spans="1:49" x14ac:dyDescent="0.3">
      <c r="A5050" t="str">
        <f t="shared" si="391"/>
        <v>KU</v>
      </c>
      <c r="B5050" t="str">
        <f t="shared" si="392"/>
        <v>P</v>
      </c>
      <c r="C5050">
        <f t="shared" si="393"/>
        <v>0.89999999999999991</v>
      </c>
      <c r="D5050">
        <f t="shared" si="394"/>
        <v>0.5</v>
      </c>
      <c r="E5050">
        <f t="shared" si="395"/>
        <v>0.44999999999999996</v>
      </c>
      <c r="G5050" t="s">
        <v>6112</v>
      </c>
      <c r="H5050" t="s">
        <v>39</v>
      </c>
      <c r="I5050" s="58" t="s">
        <v>90</v>
      </c>
      <c r="J5050" s="58" t="s">
        <v>41</v>
      </c>
      <c r="K5050" s="58" t="s">
        <v>42</v>
      </c>
      <c r="N5050" t="s">
        <v>43</v>
      </c>
      <c r="S5050" t="s">
        <v>69</v>
      </c>
      <c r="T5050" t="s">
        <v>45</v>
      </c>
      <c r="U5050" t="s">
        <v>149</v>
      </c>
      <c r="V5050" t="s">
        <v>149</v>
      </c>
      <c r="W5050" t="s">
        <v>4216</v>
      </c>
      <c r="X5050" t="s">
        <v>4217</v>
      </c>
      <c r="Y5050" t="s">
        <v>4218</v>
      </c>
      <c r="Z5050" t="s">
        <v>382</v>
      </c>
      <c r="AA5050" t="s">
        <v>5104</v>
      </c>
      <c r="AB5050" t="s">
        <v>1279</v>
      </c>
      <c r="AC5050" t="s">
        <v>5105</v>
      </c>
      <c r="AD5050" t="s">
        <v>6105</v>
      </c>
      <c r="AF5050" t="s">
        <v>758</v>
      </c>
      <c r="AG5050" t="s">
        <v>56</v>
      </c>
      <c r="AH5050" t="s">
        <v>56</v>
      </c>
      <c r="AI5050" t="s">
        <v>46</v>
      </c>
      <c r="AJ5050" t="s">
        <v>56</v>
      </c>
      <c r="AK5050" t="s">
        <v>56</v>
      </c>
      <c r="AL5050" t="s">
        <v>56</v>
      </c>
      <c r="AM5050" t="s">
        <v>56</v>
      </c>
      <c r="AN5050" t="s">
        <v>56</v>
      </c>
      <c r="AO5050" t="s">
        <v>56</v>
      </c>
      <c r="AP5050" t="s">
        <v>56</v>
      </c>
      <c r="AQ5050" t="s">
        <v>56</v>
      </c>
      <c r="AR5050" t="s">
        <v>56</v>
      </c>
      <c r="AS5050" t="s">
        <v>56</v>
      </c>
      <c r="AT5050" t="s">
        <v>56</v>
      </c>
      <c r="AU5050" t="s">
        <v>56</v>
      </c>
      <c r="AV5050" t="s">
        <v>56</v>
      </c>
      <c r="AW5050" t="s">
        <v>56</v>
      </c>
    </row>
    <row r="5051" spans="1:49" x14ac:dyDescent="0.3">
      <c r="A5051" t="str">
        <f t="shared" si="391"/>
        <v>KU</v>
      </c>
      <c r="B5051" t="str">
        <f t="shared" si="392"/>
        <v>P</v>
      </c>
      <c r="C5051">
        <f t="shared" si="393"/>
        <v>0.89999999999999991</v>
      </c>
      <c r="D5051">
        <f t="shared" si="394"/>
        <v>0.5</v>
      </c>
      <c r="E5051">
        <f t="shared" si="395"/>
        <v>0.44999999999999996</v>
      </c>
      <c r="G5051" t="s">
        <v>6112</v>
      </c>
      <c r="H5051" t="s">
        <v>39</v>
      </c>
      <c r="I5051" s="58" t="s">
        <v>90</v>
      </c>
      <c r="J5051" s="58" t="s">
        <v>41</v>
      </c>
      <c r="K5051" s="58" t="s">
        <v>42</v>
      </c>
      <c r="N5051" t="s">
        <v>43</v>
      </c>
      <c r="S5051" t="s">
        <v>72</v>
      </c>
      <c r="T5051" t="s">
        <v>45</v>
      </c>
      <c r="U5051" t="s">
        <v>46</v>
      </c>
      <c r="V5051" t="s">
        <v>46</v>
      </c>
      <c r="W5051" t="s">
        <v>4216</v>
      </c>
      <c r="X5051" t="s">
        <v>4217</v>
      </c>
      <c r="Y5051" t="s">
        <v>4218</v>
      </c>
      <c r="Z5051" t="s">
        <v>382</v>
      </c>
      <c r="AA5051" t="s">
        <v>5104</v>
      </c>
      <c r="AB5051" t="s">
        <v>1279</v>
      </c>
      <c r="AC5051" t="s">
        <v>5105</v>
      </c>
      <c r="AD5051" t="s">
        <v>6105</v>
      </c>
      <c r="AF5051" t="s">
        <v>758</v>
      </c>
      <c r="AG5051" t="s">
        <v>56</v>
      </c>
      <c r="AH5051" t="s">
        <v>56</v>
      </c>
      <c r="AI5051" t="s">
        <v>46</v>
      </c>
      <c r="AJ5051" t="s">
        <v>56</v>
      </c>
      <c r="AK5051" t="s">
        <v>56</v>
      </c>
      <c r="AL5051" t="s">
        <v>56</v>
      </c>
      <c r="AM5051" t="s">
        <v>56</v>
      </c>
      <c r="AN5051" t="s">
        <v>56</v>
      </c>
      <c r="AO5051" t="s">
        <v>56</v>
      </c>
      <c r="AP5051" t="s">
        <v>56</v>
      </c>
      <c r="AQ5051" t="s">
        <v>56</v>
      </c>
      <c r="AR5051" t="s">
        <v>56</v>
      </c>
      <c r="AS5051" t="s">
        <v>56</v>
      </c>
      <c r="AT5051" t="s">
        <v>56</v>
      </c>
      <c r="AU5051" t="s">
        <v>56</v>
      </c>
      <c r="AV5051" t="s">
        <v>56</v>
      </c>
      <c r="AW5051" t="s">
        <v>56</v>
      </c>
    </row>
    <row r="5052" spans="1:49" x14ac:dyDescent="0.3">
      <c r="A5052" t="str">
        <f t="shared" si="391"/>
        <v>KU</v>
      </c>
      <c r="B5052" t="str">
        <f t="shared" si="392"/>
        <v>P</v>
      </c>
      <c r="C5052">
        <f t="shared" si="393"/>
        <v>0.89999999999999991</v>
      </c>
      <c r="D5052">
        <f t="shared" si="394"/>
        <v>0.5</v>
      </c>
      <c r="E5052">
        <f t="shared" si="395"/>
        <v>0.44999999999999996</v>
      </c>
      <c r="G5052" t="s">
        <v>6113</v>
      </c>
      <c r="H5052" t="s">
        <v>39</v>
      </c>
      <c r="I5052" s="58" t="s">
        <v>90</v>
      </c>
      <c r="J5052" s="58" t="s">
        <v>41</v>
      </c>
      <c r="K5052" s="58" t="s">
        <v>42</v>
      </c>
      <c r="N5052" t="s">
        <v>43</v>
      </c>
      <c r="S5052" t="s">
        <v>69</v>
      </c>
      <c r="T5052" t="s">
        <v>45</v>
      </c>
      <c r="U5052" t="s">
        <v>46</v>
      </c>
      <c r="V5052" t="s">
        <v>46</v>
      </c>
      <c r="W5052" t="s">
        <v>4216</v>
      </c>
      <c r="X5052" t="s">
        <v>4217</v>
      </c>
      <c r="Y5052" t="s">
        <v>4218</v>
      </c>
      <c r="Z5052" t="s">
        <v>382</v>
      </c>
      <c r="AA5052" t="s">
        <v>5104</v>
      </c>
      <c r="AB5052" t="s">
        <v>1279</v>
      </c>
      <c r="AC5052" t="s">
        <v>5105</v>
      </c>
      <c r="AD5052" t="s">
        <v>6105</v>
      </c>
      <c r="AF5052" t="s">
        <v>758</v>
      </c>
      <c r="AG5052" t="s">
        <v>56</v>
      </c>
      <c r="AH5052" t="s">
        <v>56</v>
      </c>
      <c r="AI5052" t="s">
        <v>46</v>
      </c>
      <c r="AJ5052" t="s">
        <v>56</v>
      </c>
      <c r="AK5052" t="s">
        <v>56</v>
      </c>
      <c r="AL5052" t="s">
        <v>56</v>
      </c>
      <c r="AM5052" t="s">
        <v>56</v>
      </c>
      <c r="AN5052" t="s">
        <v>56</v>
      </c>
      <c r="AO5052" t="s">
        <v>56</v>
      </c>
      <c r="AP5052" t="s">
        <v>56</v>
      </c>
      <c r="AQ5052" t="s">
        <v>56</v>
      </c>
      <c r="AR5052" t="s">
        <v>56</v>
      </c>
      <c r="AS5052" t="s">
        <v>56</v>
      </c>
      <c r="AT5052" t="s">
        <v>56</v>
      </c>
      <c r="AU5052" t="s">
        <v>56</v>
      </c>
      <c r="AV5052" t="s">
        <v>56</v>
      </c>
      <c r="AW5052" t="s">
        <v>56</v>
      </c>
    </row>
    <row r="5053" spans="1:49" x14ac:dyDescent="0.3">
      <c r="A5053" t="str">
        <f t="shared" si="391"/>
        <v>KU</v>
      </c>
      <c r="B5053" t="str">
        <f t="shared" si="392"/>
        <v>P</v>
      </c>
      <c r="C5053">
        <f t="shared" si="393"/>
        <v>0.89999999999999991</v>
      </c>
      <c r="D5053">
        <f t="shared" si="394"/>
        <v>0.5</v>
      </c>
      <c r="E5053">
        <f t="shared" si="395"/>
        <v>0.44999999999999996</v>
      </c>
      <c r="G5053" t="s">
        <v>6113</v>
      </c>
      <c r="H5053" t="s">
        <v>39</v>
      </c>
      <c r="I5053" s="58" t="s">
        <v>90</v>
      </c>
      <c r="J5053" s="58" t="s">
        <v>41</v>
      </c>
      <c r="K5053" s="58" t="s">
        <v>42</v>
      </c>
      <c r="N5053" t="s">
        <v>43</v>
      </c>
      <c r="S5053" t="s">
        <v>72</v>
      </c>
      <c r="T5053" t="s">
        <v>45</v>
      </c>
      <c r="U5053" t="s">
        <v>46</v>
      </c>
      <c r="V5053" t="s">
        <v>46</v>
      </c>
      <c r="W5053" t="s">
        <v>4216</v>
      </c>
      <c r="X5053" t="s">
        <v>4217</v>
      </c>
      <c r="Y5053" t="s">
        <v>4218</v>
      </c>
      <c r="Z5053" t="s">
        <v>382</v>
      </c>
      <c r="AA5053" t="s">
        <v>5104</v>
      </c>
      <c r="AB5053" t="s">
        <v>1279</v>
      </c>
      <c r="AC5053" t="s">
        <v>5105</v>
      </c>
      <c r="AD5053" t="s">
        <v>6105</v>
      </c>
      <c r="AF5053" t="s">
        <v>758</v>
      </c>
      <c r="AG5053" t="s">
        <v>56</v>
      </c>
      <c r="AH5053" t="s">
        <v>56</v>
      </c>
      <c r="AI5053" t="s">
        <v>46</v>
      </c>
      <c r="AJ5053" t="s">
        <v>56</v>
      </c>
      <c r="AK5053" t="s">
        <v>56</v>
      </c>
      <c r="AL5053" t="s">
        <v>56</v>
      </c>
      <c r="AM5053" t="s">
        <v>56</v>
      </c>
      <c r="AN5053" t="s">
        <v>56</v>
      </c>
      <c r="AO5053" t="s">
        <v>56</v>
      </c>
      <c r="AP5053" t="s">
        <v>56</v>
      </c>
      <c r="AQ5053" t="s">
        <v>56</v>
      </c>
      <c r="AR5053" t="s">
        <v>56</v>
      </c>
      <c r="AS5053" t="s">
        <v>56</v>
      </c>
      <c r="AT5053" t="s">
        <v>56</v>
      </c>
      <c r="AU5053" t="s">
        <v>56</v>
      </c>
      <c r="AV5053" t="s">
        <v>56</v>
      </c>
      <c r="AW5053" t="s">
        <v>56</v>
      </c>
    </row>
    <row r="5054" spans="1:49" x14ac:dyDescent="0.3">
      <c r="A5054" t="str">
        <f t="shared" si="391"/>
        <v>KU</v>
      </c>
      <c r="B5054" t="str">
        <f t="shared" si="392"/>
        <v>P</v>
      </c>
      <c r="C5054">
        <f t="shared" si="393"/>
        <v>0.89999999999999991</v>
      </c>
      <c r="D5054">
        <f t="shared" si="394"/>
        <v>0.5</v>
      </c>
      <c r="E5054">
        <f t="shared" si="395"/>
        <v>0.44999999999999996</v>
      </c>
      <c r="G5054" t="s">
        <v>6114</v>
      </c>
      <c r="H5054" t="s">
        <v>39</v>
      </c>
      <c r="I5054" s="58" t="s">
        <v>90</v>
      </c>
      <c r="J5054" s="58" t="s">
        <v>41</v>
      </c>
      <c r="K5054" s="58" t="s">
        <v>42</v>
      </c>
      <c r="N5054" t="s">
        <v>43</v>
      </c>
      <c r="S5054" t="s">
        <v>69</v>
      </c>
      <c r="T5054" t="s">
        <v>45</v>
      </c>
      <c r="U5054" t="s">
        <v>46</v>
      </c>
      <c r="V5054" t="s">
        <v>46</v>
      </c>
      <c r="W5054" t="s">
        <v>4216</v>
      </c>
      <c r="X5054" t="s">
        <v>4217</v>
      </c>
      <c r="Y5054" t="s">
        <v>4218</v>
      </c>
      <c r="Z5054" t="s">
        <v>382</v>
      </c>
      <c r="AA5054" t="s">
        <v>5104</v>
      </c>
      <c r="AB5054" t="s">
        <v>1279</v>
      </c>
      <c r="AC5054" t="s">
        <v>5105</v>
      </c>
      <c r="AD5054" t="s">
        <v>6105</v>
      </c>
      <c r="AF5054" t="s">
        <v>758</v>
      </c>
      <c r="AG5054" t="s">
        <v>56</v>
      </c>
      <c r="AH5054" t="s">
        <v>56</v>
      </c>
      <c r="AI5054" t="s">
        <v>46</v>
      </c>
      <c r="AJ5054" t="s">
        <v>56</v>
      </c>
      <c r="AK5054" t="s">
        <v>56</v>
      </c>
      <c r="AL5054" t="s">
        <v>56</v>
      </c>
      <c r="AM5054" t="s">
        <v>56</v>
      </c>
      <c r="AN5054" t="s">
        <v>56</v>
      </c>
      <c r="AO5054" t="s">
        <v>56</v>
      </c>
      <c r="AP5054" t="s">
        <v>56</v>
      </c>
      <c r="AQ5054" t="s">
        <v>56</v>
      </c>
      <c r="AR5054" t="s">
        <v>56</v>
      </c>
      <c r="AS5054" t="s">
        <v>56</v>
      </c>
      <c r="AT5054" t="s">
        <v>56</v>
      </c>
      <c r="AU5054" t="s">
        <v>56</v>
      </c>
      <c r="AV5054" t="s">
        <v>56</v>
      </c>
      <c r="AW5054" t="s">
        <v>56</v>
      </c>
    </row>
    <row r="5055" spans="1:49" x14ac:dyDescent="0.3">
      <c r="A5055" t="str">
        <f t="shared" si="391"/>
        <v>KU</v>
      </c>
      <c r="B5055" t="str">
        <f t="shared" si="392"/>
        <v>P</v>
      </c>
      <c r="C5055">
        <f t="shared" si="393"/>
        <v>0.89999999999999991</v>
      </c>
      <c r="D5055">
        <f t="shared" si="394"/>
        <v>0.5</v>
      </c>
      <c r="E5055">
        <f t="shared" si="395"/>
        <v>0.44999999999999996</v>
      </c>
      <c r="G5055" t="s">
        <v>6114</v>
      </c>
      <c r="H5055" t="s">
        <v>39</v>
      </c>
      <c r="I5055" s="58" t="s">
        <v>90</v>
      </c>
      <c r="J5055" s="58" t="s">
        <v>41</v>
      </c>
      <c r="K5055" s="58" t="s">
        <v>42</v>
      </c>
      <c r="N5055" t="s">
        <v>43</v>
      </c>
      <c r="S5055" t="s">
        <v>72</v>
      </c>
      <c r="T5055" t="s">
        <v>45</v>
      </c>
      <c r="U5055" t="s">
        <v>46</v>
      </c>
      <c r="V5055" t="s">
        <v>46</v>
      </c>
      <c r="W5055" t="s">
        <v>4216</v>
      </c>
      <c r="X5055" t="s">
        <v>4217</v>
      </c>
      <c r="Y5055" t="s">
        <v>4218</v>
      </c>
      <c r="Z5055" t="s">
        <v>382</v>
      </c>
      <c r="AA5055" t="s">
        <v>5104</v>
      </c>
      <c r="AB5055" t="s">
        <v>1279</v>
      </c>
      <c r="AC5055" t="s">
        <v>5105</v>
      </c>
      <c r="AD5055" t="s">
        <v>6105</v>
      </c>
      <c r="AF5055" t="s">
        <v>758</v>
      </c>
      <c r="AG5055" t="s">
        <v>56</v>
      </c>
      <c r="AH5055" t="s">
        <v>56</v>
      </c>
      <c r="AI5055" t="s">
        <v>46</v>
      </c>
      <c r="AJ5055" t="s">
        <v>56</v>
      </c>
      <c r="AK5055" t="s">
        <v>56</v>
      </c>
      <c r="AL5055" t="s">
        <v>56</v>
      </c>
      <c r="AM5055" t="s">
        <v>56</v>
      </c>
      <c r="AN5055" t="s">
        <v>56</v>
      </c>
      <c r="AO5055" t="s">
        <v>56</v>
      </c>
      <c r="AP5055" t="s">
        <v>56</v>
      </c>
      <c r="AQ5055" t="s">
        <v>56</v>
      </c>
      <c r="AR5055" t="s">
        <v>56</v>
      </c>
      <c r="AS5055" t="s">
        <v>56</v>
      </c>
      <c r="AT5055" t="s">
        <v>56</v>
      </c>
      <c r="AU5055" t="s">
        <v>56</v>
      </c>
      <c r="AV5055" t="s">
        <v>56</v>
      </c>
      <c r="AW5055" t="s">
        <v>56</v>
      </c>
    </row>
    <row r="5056" spans="1:49" x14ac:dyDescent="0.3">
      <c r="A5056" t="str">
        <f t="shared" si="391"/>
        <v>KU</v>
      </c>
      <c r="B5056" t="str">
        <f t="shared" si="392"/>
        <v>P</v>
      </c>
      <c r="C5056">
        <f t="shared" si="393"/>
        <v>0.89999999999999991</v>
      </c>
      <c r="D5056">
        <f t="shared" si="394"/>
        <v>0.5</v>
      </c>
      <c r="E5056">
        <f t="shared" si="395"/>
        <v>0.44999999999999996</v>
      </c>
      <c r="G5056" t="s">
        <v>6115</v>
      </c>
      <c r="H5056" t="s">
        <v>39</v>
      </c>
      <c r="I5056" s="58" t="s">
        <v>90</v>
      </c>
      <c r="J5056" s="58" t="s">
        <v>41</v>
      </c>
      <c r="K5056" s="58" t="s">
        <v>42</v>
      </c>
      <c r="N5056" t="s">
        <v>43</v>
      </c>
      <c r="S5056" t="s">
        <v>69</v>
      </c>
      <c r="T5056" t="s">
        <v>45</v>
      </c>
      <c r="U5056" t="s">
        <v>46</v>
      </c>
      <c r="V5056" t="s">
        <v>46</v>
      </c>
      <c r="W5056" t="s">
        <v>4216</v>
      </c>
      <c r="X5056" t="s">
        <v>4217</v>
      </c>
      <c r="Y5056" t="s">
        <v>4218</v>
      </c>
      <c r="Z5056" t="s">
        <v>382</v>
      </c>
      <c r="AA5056" t="s">
        <v>5104</v>
      </c>
      <c r="AB5056" t="s">
        <v>1279</v>
      </c>
      <c r="AC5056" t="s">
        <v>5105</v>
      </c>
      <c r="AD5056" t="s">
        <v>6105</v>
      </c>
      <c r="AF5056" t="s">
        <v>758</v>
      </c>
      <c r="AG5056" t="s">
        <v>56</v>
      </c>
      <c r="AH5056" t="s">
        <v>56</v>
      </c>
      <c r="AI5056" t="s">
        <v>46</v>
      </c>
      <c r="AJ5056" t="s">
        <v>56</v>
      </c>
      <c r="AK5056" t="s">
        <v>56</v>
      </c>
      <c r="AL5056" t="s">
        <v>56</v>
      </c>
      <c r="AM5056" t="s">
        <v>56</v>
      </c>
      <c r="AN5056" t="s">
        <v>56</v>
      </c>
      <c r="AO5056" t="s">
        <v>56</v>
      </c>
      <c r="AP5056" t="s">
        <v>56</v>
      </c>
      <c r="AQ5056" t="s">
        <v>56</v>
      </c>
      <c r="AR5056" t="s">
        <v>56</v>
      </c>
      <c r="AS5056" t="s">
        <v>56</v>
      </c>
      <c r="AT5056" t="s">
        <v>56</v>
      </c>
      <c r="AU5056" t="s">
        <v>56</v>
      </c>
      <c r="AV5056" t="s">
        <v>56</v>
      </c>
      <c r="AW5056" t="s">
        <v>56</v>
      </c>
    </row>
    <row r="5057" spans="1:49" x14ac:dyDescent="0.3">
      <c r="A5057" t="str">
        <f t="shared" si="391"/>
        <v>KU</v>
      </c>
      <c r="B5057" t="str">
        <f t="shared" si="392"/>
        <v>P</v>
      </c>
      <c r="C5057">
        <f t="shared" si="393"/>
        <v>0.89999999999999991</v>
      </c>
      <c r="D5057">
        <f t="shared" si="394"/>
        <v>0.5</v>
      </c>
      <c r="E5057">
        <f t="shared" si="395"/>
        <v>0.44999999999999996</v>
      </c>
      <c r="G5057" t="s">
        <v>6115</v>
      </c>
      <c r="H5057" t="s">
        <v>39</v>
      </c>
      <c r="I5057" s="58" t="s">
        <v>90</v>
      </c>
      <c r="J5057" s="58" t="s">
        <v>41</v>
      </c>
      <c r="K5057" s="58" t="s">
        <v>42</v>
      </c>
      <c r="N5057" t="s">
        <v>43</v>
      </c>
      <c r="S5057" t="s">
        <v>72</v>
      </c>
      <c r="T5057" t="s">
        <v>45</v>
      </c>
      <c r="U5057" t="s">
        <v>46</v>
      </c>
      <c r="V5057" t="s">
        <v>46</v>
      </c>
      <c r="W5057" t="s">
        <v>4216</v>
      </c>
      <c r="X5057" t="s">
        <v>4217</v>
      </c>
      <c r="Y5057" t="s">
        <v>4218</v>
      </c>
      <c r="Z5057" t="s">
        <v>382</v>
      </c>
      <c r="AA5057" t="s">
        <v>5104</v>
      </c>
      <c r="AB5057" t="s">
        <v>1279</v>
      </c>
      <c r="AC5057" t="s">
        <v>5105</v>
      </c>
      <c r="AD5057" t="s">
        <v>6105</v>
      </c>
      <c r="AF5057" t="s">
        <v>758</v>
      </c>
      <c r="AG5057" t="s">
        <v>56</v>
      </c>
      <c r="AH5057" t="s">
        <v>56</v>
      </c>
      <c r="AI5057" t="s">
        <v>46</v>
      </c>
      <c r="AJ5057" t="s">
        <v>56</v>
      </c>
      <c r="AK5057" t="s">
        <v>56</v>
      </c>
      <c r="AL5057" t="s">
        <v>56</v>
      </c>
      <c r="AM5057" t="s">
        <v>56</v>
      </c>
      <c r="AN5057" t="s">
        <v>56</v>
      </c>
      <c r="AO5057" t="s">
        <v>56</v>
      </c>
      <c r="AP5057" t="s">
        <v>56</v>
      </c>
      <c r="AQ5057" t="s">
        <v>56</v>
      </c>
      <c r="AR5057" t="s">
        <v>56</v>
      </c>
      <c r="AS5057" t="s">
        <v>56</v>
      </c>
      <c r="AT5057" t="s">
        <v>56</v>
      </c>
      <c r="AU5057" t="s">
        <v>56</v>
      </c>
      <c r="AV5057" t="s">
        <v>56</v>
      </c>
      <c r="AW5057" t="s">
        <v>56</v>
      </c>
    </row>
    <row r="5058" spans="1:49" x14ac:dyDescent="0.3">
      <c r="A5058" t="str">
        <f t="shared" ref="A5058:A5121" si="396">+VLOOKUP(X5058,VVS_nasa,2,FALSE)</f>
        <v>KU</v>
      </c>
      <c r="B5058" t="str">
        <f t="shared" ref="B5058:B5121" si="397">+VLOOKUP(K5058,Per_Viz,2,FALSE)</f>
        <v>P</v>
      </c>
      <c r="C5058">
        <f t="shared" ref="C5058:C5121" si="398">+VLOOKUP(I5058,EUCA,2,FALSE)</f>
        <v>0.89999999999999991</v>
      </c>
      <c r="D5058">
        <f t="shared" si="394"/>
        <v>1</v>
      </c>
      <c r="E5058">
        <f t="shared" si="395"/>
        <v>0.89999999999999991</v>
      </c>
      <c r="G5058" t="s">
        <v>6116</v>
      </c>
      <c r="H5058" t="s">
        <v>39</v>
      </c>
      <c r="I5058" s="58" t="s">
        <v>90</v>
      </c>
      <c r="J5058" s="58" t="s">
        <v>41</v>
      </c>
      <c r="K5058" s="58" t="s">
        <v>42</v>
      </c>
      <c r="N5058" t="s">
        <v>43</v>
      </c>
      <c r="S5058" t="s">
        <v>69</v>
      </c>
      <c r="T5058" t="s">
        <v>45</v>
      </c>
      <c r="U5058" t="s">
        <v>149</v>
      </c>
      <c r="V5058" t="s">
        <v>149</v>
      </c>
      <c r="W5058" t="s">
        <v>4216</v>
      </c>
      <c r="X5058" t="s">
        <v>4217</v>
      </c>
      <c r="Y5058" t="s">
        <v>4218</v>
      </c>
      <c r="Z5058" t="s">
        <v>382</v>
      </c>
      <c r="AA5058" t="s">
        <v>5104</v>
      </c>
      <c r="AB5058" t="s">
        <v>1279</v>
      </c>
      <c r="AC5058" t="s">
        <v>5105</v>
      </c>
      <c r="AD5058" t="s">
        <v>6105</v>
      </c>
      <c r="AF5058" t="s">
        <v>758</v>
      </c>
      <c r="AG5058" t="s">
        <v>56</v>
      </c>
      <c r="AH5058" t="s">
        <v>56</v>
      </c>
      <c r="AI5058" t="s">
        <v>46</v>
      </c>
      <c r="AJ5058" t="s">
        <v>56</v>
      </c>
      <c r="AK5058" t="s">
        <v>56</v>
      </c>
      <c r="AL5058" t="s">
        <v>56</v>
      </c>
      <c r="AM5058" t="s">
        <v>56</v>
      </c>
      <c r="AN5058" t="s">
        <v>56</v>
      </c>
      <c r="AO5058" t="s">
        <v>56</v>
      </c>
      <c r="AP5058" t="s">
        <v>56</v>
      </c>
      <c r="AQ5058" t="s">
        <v>56</v>
      </c>
      <c r="AR5058" t="s">
        <v>56</v>
      </c>
      <c r="AS5058" t="s">
        <v>56</v>
      </c>
      <c r="AT5058" t="s">
        <v>56</v>
      </c>
      <c r="AU5058" t="s">
        <v>56</v>
      </c>
      <c r="AV5058" t="s">
        <v>56</v>
      </c>
      <c r="AW5058" t="s">
        <v>56</v>
      </c>
    </row>
    <row r="5059" spans="1:49" x14ac:dyDescent="0.3">
      <c r="A5059" t="str">
        <f t="shared" si="396"/>
        <v>KU</v>
      </c>
      <c r="B5059" t="str">
        <f t="shared" si="397"/>
        <v>P</v>
      </c>
      <c r="C5059">
        <f t="shared" si="398"/>
        <v>0.89999999999999991</v>
      </c>
      <c r="D5059">
        <f t="shared" ref="D5059:D5122" si="399">1/COUNTIF(G:G,G5059)</f>
        <v>0.5</v>
      </c>
      <c r="E5059">
        <f t="shared" ref="E5059:E5122" si="400">+C5059*D5059</f>
        <v>0.44999999999999996</v>
      </c>
      <c r="G5059" t="s">
        <v>6117</v>
      </c>
      <c r="H5059" t="s">
        <v>39</v>
      </c>
      <c r="I5059" s="58" t="s">
        <v>90</v>
      </c>
      <c r="J5059" s="58" t="s">
        <v>41</v>
      </c>
      <c r="K5059" s="58" t="s">
        <v>42</v>
      </c>
      <c r="N5059" t="s">
        <v>43</v>
      </c>
      <c r="S5059" t="s">
        <v>69</v>
      </c>
      <c r="T5059" t="s">
        <v>45</v>
      </c>
      <c r="U5059" t="s">
        <v>149</v>
      </c>
      <c r="V5059" t="s">
        <v>149</v>
      </c>
      <c r="W5059" t="s">
        <v>4216</v>
      </c>
      <c r="X5059" t="s">
        <v>4217</v>
      </c>
      <c r="Y5059" t="s">
        <v>4218</v>
      </c>
      <c r="Z5059" t="s">
        <v>382</v>
      </c>
      <c r="AA5059" t="s">
        <v>5104</v>
      </c>
      <c r="AB5059" t="s">
        <v>1279</v>
      </c>
      <c r="AC5059" t="s">
        <v>5105</v>
      </c>
      <c r="AD5059" t="s">
        <v>6105</v>
      </c>
      <c r="AF5059" t="s">
        <v>758</v>
      </c>
      <c r="AG5059" t="s">
        <v>56</v>
      </c>
      <c r="AH5059" t="s">
        <v>56</v>
      </c>
      <c r="AI5059" t="s">
        <v>46</v>
      </c>
      <c r="AJ5059" t="s">
        <v>56</v>
      </c>
      <c r="AK5059" t="s">
        <v>56</v>
      </c>
      <c r="AL5059" t="s">
        <v>56</v>
      </c>
      <c r="AM5059" t="s">
        <v>56</v>
      </c>
      <c r="AN5059" t="s">
        <v>56</v>
      </c>
      <c r="AO5059" t="s">
        <v>56</v>
      </c>
      <c r="AP5059" t="s">
        <v>56</v>
      </c>
      <c r="AQ5059" t="s">
        <v>56</v>
      </c>
      <c r="AR5059" t="s">
        <v>56</v>
      </c>
      <c r="AS5059" t="s">
        <v>56</v>
      </c>
      <c r="AT5059" t="s">
        <v>56</v>
      </c>
      <c r="AU5059" t="s">
        <v>56</v>
      </c>
      <c r="AV5059" t="s">
        <v>56</v>
      </c>
      <c r="AW5059" t="s">
        <v>56</v>
      </c>
    </row>
    <row r="5060" spans="1:49" x14ac:dyDescent="0.3">
      <c r="A5060" t="str">
        <f t="shared" si="396"/>
        <v>KU</v>
      </c>
      <c r="B5060" t="str">
        <f t="shared" si="397"/>
        <v>P</v>
      </c>
      <c r="C5060">
        <f t="shared" si="398"/>
        <v>0.89999999999999991</v>
      </c>
      <c r="D5060">
        <f t="shared" si="399"/>
        <v>0.5</v>
      </c>
      <c r="E5060">
        <f t="shared" si="400"/>
        <v>0.44999999999999996</v>
      </c>
      <c r="G5060" t="s">
        <v>6117</v>
      </c>
      <c r="H5060" t="s">
        <v>39</v>
      </c>
      <c r="I5060" s="58" t="s">
        <v>90</v>
      </c>
      <c r="J5060" s="58" t="s">
        <v>41</v>
      </c>
      <c r="K5060" s="58" t="s">
        <v>42</v>
      </c>
      <c r="N5060" t="s">
        <v>43</v>
      </c>
      <c r="S5060" t="s">
        <v>72</v>
      </c>
      <c r="T5060" t="s">
        <v>45</v>
      </c>
      <c r="U5060" t="s">
        <v>46</v>
      </c>
      <c r="V5060" t="s">
        <v>46</v>
      </c>
      <c r="W5060" t="s">
        <v>4216</v>
      </c>
      <c r="X5060" t="s">
        <v>4217</v>
      </c>
      <c r="Y5060" t="s">
        <v>4218</v>
      </c>
      <c r="Z5060" t="s">
        <v>382</v>
      </c>
      <c r="AA5060" t="s">
        <v>5104</v>
      </c>
      <c r="AB5060" t="s">
        <v>1279</v>
      </c>
      <c r="AC5060" t="s">
        <v>5105</v>
      </c>
      <c r="AD5060" t="s">
        <v>6105</v>
      </c>
      <c r="AF5060" t="s">
        <v>758</v>
      </c>
      <c r="AG5060" t="s">
        <v>56</v>
      </c>
      <c r="AH5060" t="s">
        <v>56</v>
      </c>
      <c r="AI5060" t="s">
        <v>46</v>
      </c>
      <c r="AJ5060" t="s">
        <v>56</v>
      </c>
      <c r="AK5060" t="s">
        <v>56</v>
      </c>
      <c r="AL5060" t="s">
        <v>56</v>
      </c>
      <c r="AM5060" t="s">
        <v>56</v>
      </c>
      <c r="AN5060" t="s">
        <v>56</v>
      </c>
      <c r="AO5060" t="s">
        <v>56</v>
      </c>
      <c r="AP5060" t="s">
        <v>56</v>
      </c>
      <c r="AQ5060" t="s">
        <v>56</v>
      </c>
      <c r="AR5060" t="s">
        <v>56</v>
      </c>
      <c r="AS5060" t="s">
        <v>56</v>
      </c>
      <c r="AT5060" t="s">
        <v>56</v>
      </c>
      <c r="AU5060" t="s">
        <v>56</v>
      </c>
      <c r="AV5060" t="s">
        <v>56</v>
      </c>
      <c r="AW5060" t="s">
        <v>56</v>
      </c>
    </row>
    <row r="5061" spans="1:49" x14ac:dyDescent="0.3">
      <c r="A5061" t="str">
        <f t="shared" si="396"/>
        <v>KU</v>
      </c>
      <c r="B5061" t="str">
        <f t="shared" si="397"/>
        <v>P</v>
      </c>
      <c r="C5061">
        <f t="shared" si="398"/>
        <v>0.44999999999999996</v>
      </c>
      <c r="D5061">
        <f t="shared" si="399"/>
        <v>1</v>
      </c>
      <c r="E5061">
        <f t="shared" si="400"/>
        <v>0.44999999999999996</v>
      </c>
      <c r="G5061" t="s">
        <v>6118</v>
      </c>
      <c r="H5061" t="s">
        <v>39</v>
      </c>
      <c r="I5061" s="58" t="s">
        <v>68</v>
      </c>
      <c r="J5061" s="58" t="s">
        <v>41</v>
      </c>
      <c r="K5061" s="58" t="s">
        <v>42</v>
      </c>
      <c r="N5061" t="s">
        <v>43</v>
      </c>
      <c r="S5061" t="s">
        <v>57</v>
      </c>
      <c r="T5061" t="s">
        <v>45</v>
      </c>
      <c r="U5061" t="s">
        <v>149</v>
      </c>
      <c r="V5061" t="s">
        <v>149</v>
      </c>
      <c r="W5061" t="s">
        <v>4216</v>
      </c>
      <c r="X5061" t="s">
        <v>4217</v>
      </c>
      <c r="Y5061" t="s">
        <v>4218</v>
      </c>
      <c r="Z5061" t="s">
        <v>382</v>
      </c>
      <c r="AA5061" t="s">
        <v>5104</v>
      </c>
      <c r="AB5061" t="s">
        <v>1279</v>
      </c>
      <c r="AC5061" t="s">
        <v>5105</v>
      </c>
      <c r="AD5061" t="s">
        <v>6119</v>
      </c>
      <c r="AF5061" t="s">
        <v>55</v>
      </c>
      <c r="AG5061" t="s">
        <v>46</v>
      </c>
      <c r="AH5061" t="s">
        <v>56</v>
      </c>
      <c r="AI5061" t="s">
        <v>56</v>
      </c>
      <c r="AJ5061" t="s">
        <v>56</v>
      </c>
      <c r="AK5061" t="s">
        <v>56</v>
      </c>
      <c r="AL5061" t="s">
        <v>56</v>
      </c>
      <c r="AM5061" t="s">
        <v>56</v>
      </c>
      <c r="AN5061" t="s">
        <v>56</v>
      </c>
      <c r="AO5061" t="s">
        <v>56</v>
      </c>
      <c r="AP5061" t="s">
        <v>56</v>
      </c>
      <c r="AQ5061" t="s">
        <v>56</v>
      </c>
      <c r="AR5061" t="s">
        <v>56</v>
      </c>
      <c r="AS5061" t="s">
        <v>56</v>
      </c>
      <c r="AT5061" t="s">
        <v>46</v>
      </c>
      <c r="AU5061" t="s">
        <v>56</v>
      </c>
      <c r="AV5061" t="s">
        <v>56</v>
      </c>
      <c r="AW5061" t="s">
        <v>56</v>
      </c>
    </row>
    <row r="5062" spans="1:49" x14ac:dyDescent="0.3">
      <c r="A5062" t="str">
        <f t="shared" si="396"/>
        <v>KU</v>
      </c>
      <c r="B5062" t="str">
        <f t="shared" si="397"/>
        <v>P</v>
      </c>
      <c r="C5062">
        <f t="shared" si="398"/>
        <v>0.44999999999999996</v>
      </c>
      <c r="D5062">
        <f t="shared" si="399"/>
        <v>0.5</v>
      </c>
      <c r="E5062">
        <f t="shared" si="400"/>
        <v>0.22499999999999998</v>
      </c>
      <c r="G5062" t="s">
        <v>6120</v>
      </c>
      <c r="H5062" t="s">
        <v>39</v>
      </c>
      <c r="I5062" s="58" t="s">
        <v>68</v>
      </c>
      <c r="J5062" s="58" t="s">
        <v>41</v>
      </c>
      <c r="K5062" s="58" t="s">
        <v>42</v>
      </c>
      <c r="N5062" t="s">
        <v>43</v>
      </c>
      <c r="S5062" t="s">
        <v>69</v>
      </c>
      <c r="T5062" t="s">
        <v>45</v>
      </c>
      <c r="U5062" t="s">
        <v>46</v>
      </c>
      <c r="V5062" t="s">
        <v>46</v>
      </c>
      <c r="W5062" t="s">
        <v>4216</v>
      </c>
      <c r="X5062" t="s">
        <v>4217</v>
      </c>
      <c r="Y5062" t="s">
        <v>4218</v>
      </c>
      <c r="Z5062" t="s">
        <v>382</v>
      </c>
      <c r="AA5062" t="s">
        <v>5104</v>
      </c>
      <c r="AB5062" t="s">
        <v>1279</v>
      </c>
      <c r="AC5062" t="s">
        <v>5105</v>
      </c>
      <c r="AD5062" t="s">
        <v>6119</v>
      </c>
      <c r="AF5062" t="s">
        <v>55</v>
      </c>
      <c r="AG5062" t="s">
        <v>46</v>
      </c>
      <c r="AH5062" t="s">
        <v>56</v>
      </c>
      <c r="AI5062" t="s">
        <v>56</v>
      </c>
      <c r="AJ5062" t="s">
        <v>56</v>
      </c>
      <c r="AK5062" t="s">
        <v>56</v>
      </c>
      <c r="AL5062" t="s">
        <v>56</v>
      </c>
      <c r="AM5062" t="s">
        <v>56</v>
      </c>
      <c r="AN5062" t="s">
        <v>56</v>
      </c>
      <c r="AO5062" t="s">
        <v>56</v>
      </c>
      <c r="AP5062" t="s">
        <v>56</v>
      </c>
      <c r="AQ5062" t="s">
        <v>56</v>
      </c>
      <c r="AR5062" t="s">
        <v>56</v>
      </c>
      <c r="AS5062" t="s">
        <v>56</v>
      </c>
      <c r="AT5062" t="s">
        <v>56</v>
      </c>
      <c r="AU5062" t="s">
        <v>56</v>
      </c>
      <c r="AV5062" t="s">
        <v>56</v>
      </c>
      <c r="AW5062" t="s">
        <v>56</v>
      </c>
    </row>
    <row r="5063" spans="1:49" x14ac:dyDescent="0.3">
      <c r="A5063" t="str">
        <f t="shared" si="396"/>
        <v>KU</v>
      </c>
      <c r="B5063" t="str">
        <f t="shared" si="397"/>
        <v>P</v>
      </c>
      <c r="C5063">
        <f t="shared" si="398"/>
        <v>0.44999999999999996</v>
      </c>
      <c r="D5063">
        <f t="shared" si="399"/>
        <v>0.5</v>
      </c>
      <c r="E5063">
        <f t="shared" si="400"/>
        <v>0.22499999999999998</v>
      </c>
      <c r="G5063" t="s">
        <v>6120</v>
      </c>
      <c r="H5063" t="s">
        <v>39</v>
      </c>
      <c r="I5063" s="58" t="s">
        <v>68</v>
      </c>
      <c r="J5063" s="58" t="s">
        <v>41</v>
      </c>
      <c r="K5063" s="58" t="s">
        <v>42</v>
      </c>
      <c r="N5063" t="s">
        <v>43</v>
      </c>
      <c r="S5063" t="s">
        <v>348</v>
      </c>
      <c r="T5063" t="s">
        <v>45</v>
      </c>
      <c r="U5063" t="s">
        <v>149</v>
      </c>
      <c r="V5063" t="s">
        <v>149</v>
      </c>
      <c r="W5063" t="s">
        <v>4216</v>
      </c>
      <c r="X5063" t="s">
        <v>4217</v>
      </c>
      <c r="Y5063" t="s">
        <v>4218</v>
      </c>
      <c r="Z5063" t="s">
        <v>382</v>
      </c>
      <c r="AA5063" t="s">
        <v>5104</v>
      </c>
      <c r="AB5063" t="s">
        <v>1279</v>
      </c>
      <c r="AC5063" t="s">
        <v>5105</v>
      </c>
      <c r="AD5063" t="s">
        <v>6119</v>
      </c>
      <c r="AF5063" t="s">
        <v>55</v>
      </c>
      <c r="AG5063" t="s">
        <v>46</v>
      </c>
      <c r="AH5063" t="s">
        <v>56</v>
      </c>
      <c r="AI5063" t="s">
        <v>56</v>
      </c>
      <c r="AJ5063" t="s">
        <v>56</v>
      </c>
      <c r="AK5063" t="s">
        <v>56</v>
      </c>
      <c r="AL5063" t="s">
        <v>56</v>
      </c>
      <c r="AM5063" t="s">
        <v>56</v>
      </c>
      <c r="AN5063" t="s">
        <v>56</v>
      </c>
      <c r="AO5063" t="s">
        <v>56</v>
      </c>
      <c r="AP5063" t="s">
        <v>56</v>
      </c>
      <c r="AQ5063" t="s">
        <v>56</v>
      </c>
      <c r="AR5063" t="s">
        <v>56</v>
      </c>
      <c r="AS5063" t="s">
        <v>56</v>
      </c>
      <c r="AT5063" t="s">
        <v>56</v>
      </c>
      <c r="AU5063" t="s">
        <v>56</v>
      </c>
      <c r="AV5063" t="s">
        <v>56</v>
      </c>
      <c r="AW5063" t="s">
        <v>56</v>
      </c>
    </row>
    <row r="5064" spans="1:49" x14ac:dyDescent="0.3">
      <c r="A5064" t="str">
        <f t="shared" si="396"/>
        <v>KU</v>
      </c>
      <c r="B5064" t="str">
        <f t="shared" si="397"/>
        <v>P</v>
      </c>
      <c r="C5064">
        <f t="shared" si="398"/>
        <v>0.44999999999999996</v>
      </c>
      <c r="D5064">
        <f t="shared" si="399"/>
        <v>0.5</v>
      </c>
      <c r="E5064">
        <f t="shared" si="400"/>
        <v>0.22499999999999998</v>
      </c>
      <c r="G5064" t="s">
        <v>6121</v>
      </c>
      <c r="H5064" t="s">
        <v>39</v>
      </c>
      <c r="I5064" s="58" t="s">
        <v>68</v>
      </c>
      <c r="J5064" s="58" t="s">
        <v>41</v>
      </c>
      <c r="K5064" s="58" t="s">
        <v>42</v>
      </c>
      <c r="N5064" t="s">
        <v>43</v>
      </c>
      <c r="S5064" t="s">
        <v>69</v>
      </c>
      <c r="T5064" t="s">
        <v>45</v>
      </c>
      <c r="U5064" t="s">
        <v>46</v>
      </c>
      <c r="V5064" t="s">
        <v>46</v>
      </c>
      <c r="W5064" t="s">
        <v>4216</v>
      </c>
      <c r="X5064" t="s">
        <v>4217</v>
      </c>
      <c r="Y5064" t="s">
        <v>4218</v>
      </c>
      <c r="Z5064" t="s">
        <v>382</v>
      </c>
      <c r="AA5064" t="s">
        <v>5104</v>
      </c>
      <c r="AB5064" t="s">
        <v>1279</v>
      </c>
      <c r="AC5064" t="s">
        <v>5105</v>
      </c>
      <c r="AD5064" t="s">
        <v>6119</v>
      </c>
      <c r="AF5064" t="s">
        <v>55</v>
      </c>
      <c r="AG5064" t="s">
        <v>46</v>
      </c>
      <c r="AH5064" t="s">
        <v>56</v>
      </c>
      <c r="AI5064" t="s">
        <v>56</v>
      </c>
      <c r="AJ5064" t="s">
        <v>56</v>
      </c>
      <c r="AK5064" t="s">
        <v>56</v>
      </c>
      <c r="AL5064" t="s">
        <v>56</v>
      </c>
      <c r="AM5064" t="s">
        <v>56</v>
      </c>
      <c r="AN5064" t="s">
        <v>56</v>
      </c>
      <c r="AO5064" t="s">
        <v>56</v>
      </c>
      <c r="AP5064" t="s">
        <v>56</v>
      </c>
      <c r="AQ5064" t="s">
        <v>56</v>
      </c>
      <c r="AR5064" t="s">
        <v>56</v>
      </c>
      <c r="AS5064" t="s">
        <v>56</v>
      </c>
      <c r="AT5064" t="s">
        <v>56</v>
      </c>
      <c r="AU5064" t="s">
        <v>56</v>
      </c>
      <c r="AV5064" t="s">
        <v>56</v>
      </c>
      <c r="AW5064" t="s">
        <v>56</v>
      </c>
    </row>
    <row r="5065" spans="1:49" x14ac:dyDescent="0.3">
      <c r="A5065" t="str">
        <f t="shared" si="396"/>
        <v>KU</v>
      </c>
      <c r="B5065" t="str">
        <f t="shared" si="397"/>
        <v>P</v>
      </c>
      <c r="C5065">
        <f t="shared" si="398"/>
        <v>0.44999999999999996</v>
      </c>
      <c r="D5065">
        <f t="shared" si="399"/>
        <v>0.5</v>
      </c>
      <c r="E5065">
        <f t="shared" si="400"/>
        <v>0.22499999999999998</v>
      </c>
      <c r="G5065" t="s">
        <v>6121</v>
      </c>
      <c r="H5065" t="s">
        <v>39</v>
      </c>
      <c r="I5065" s="58" t="s">
        <v>68</v>
      </c>
      <c r="J5065" s="58" t="s">
        <v>41</v>
      </c>
      <c r="K5065" s="58" t="s">
        <v>42</v>
      </c>
      <c r="N5065" t="s">
        <v>43</v>
      </c>
      <c r="S5065" t="s">
        <v>348</v>
      </c>
      <c r="T5065" t="s">
        <v>45</v>
      </c>
      <c r="U5065" t="s">
        <v>149</v>
      </c>
      <c r="V5065" t="s">
        <v>149</v>
      </c>
      <c r="W5065" t="s">
        <v>4216</v>
      </c>
      <c r="X5065" t="s">
        <v>4217</v>
      </c>
      <c r="Y5065" t="s">
        <v>4218</v>
      </c>
      <c r="Z5065" t="s">
        <v>382</v>
      </c>
      <c r="AA5065" t="s">
        <v>5104</v>
      </c>
      <c r="AB5065" t="s">
        <v>1279</v>
      </c>
      <c r="AC5065" t="s">
        <v>5105</v>
      </c>
      <c r="AD5065" t="s">
        <v>6119</v>
      </c>
      <c r="AF5065" t="s">
        <v>55</v>
      </c>
      <c r="AG5065" t="s">
        <v>46</v>
      </c>
      <c r="AH5065" t="s">
        <v>56</v>
      </c>
      <c r="AI5065" t="s">
        <v>56</v>
      </c>
      <c r="AJ5065" t="s">
        <v>56</v>
      </c>
      <c r="AK5065" t="s">
        <v>56</v>
      </c>
      <c r="AL5065" t="s">
        <v>56</v>
      </c>
      <c r="AM5065" t="s">
        <v>56</v>
      </c>
      <c r="AN5065" t="s">
        <v>56</v>
      </c>
      <c r="AO5065" t="s">
        <v>56</v>
      </c>
      <c r="AP5065" t="s">
        <v>56</v>
      </c>
      <c r="AQ5065" t="s">
        <v>56</v>
      </c>
      <c r="AR5065" t="s">
        <v>56</v>
      </c>
      <c r="AS5065" t="s">
        <v>56</v>
      </c>
      <c r="AT5065" t="s">
        <v>56</v>
      </c>
      <c r="AU5065" t="s">
        <v>56</v>
      </c>
      <c r="AV5065" t="s">
        <v>56</v>
      </c>
      <c r="AW5065" t="s">
        <v>56</v>
      </c>
    </row>
    <row r="5066" spans="1:49" x14ac:dyDescent="0.3">
      <c r="A5066" t="str">
        <f t="shared" si="396"/>
        <v>KU</v>
      </c>
      <c r="B5066" t="str">
        <f t="shared" si="397"/>
        <v>P</v>
      </c>
      <c r="C5066">
        <f t="shared" si="398"/>
        <v>0.44999999999999996</v>
      </c>
      <c r="D5066">
        <f t="shared" si="399"/>
        <v>0.5</v>
      </c>
      <c r="E5066">
        <f t="shared" si="400"/>
        <v>0.22499999999999998</v>
      </c>
      <c r="G5066" t="s">
        <v>6122</v>
      </c>
      <c r="H5066" t="s">
        <v>39</v>
      </c>
      <c r="I5066" s="58" t="s">
        <v>68</v>
      </c>
      <c r="J5066" s="58" t="s">
        <v>41</v>
      </c>
      <c r="K5066" s="58" t="s">
        <v>42</v>
      </c>
      <c r="N5066" t="s">
        <v>43</v>
      </c>
      <c r="S5066" t="s">
        <v>69</v>
      </c>
      <c r="T5066" t="s">
        <v>45</v>
      </c>
      <c r="U5066" t="s">
        <v>46</v>
      </c>
      <c r="V5066" t="s">
        <v>46</v>
      </c>
      <c r="W5066" t="s">
        <v>4216</v>
      </c>
      <c r="X5066" t="s">
        <v>4217</v>
      </c>
      <c r="Y5066" t="s">
        <v>4218</v>
      </c>
      <c r="Z5066" t="s">
        <v>382</v>
      </c>
      <c r="AA5066" t="s">
        <v>5104</v>
      </c>
      <c r="AB5066" t="s">
        <v>1279</v>
      </c>
      <c r="AC5066" t="s">
        <v>5105</v>
      </c>
      <c r="AD5066" t="s">
        <v>6119</v>
      </c>
      <c r="AF5066" t="s">
        <v>55</v>
      </c>
      <c r="AG5066" t="s">
        <v>46</v>
      </c>
      <c r="AH5066" t="s">
        <v>56</v>
      </c>
      <c r="AI5066" t="s">
        <v>56</v>
      </c>
      <c r="AJ5066" t="s">
        <v>56</v>
      </c>
      <c r="AK5066" t="s">
        <v>56</v>
      </c>
      <c r="AL5066" t="s">
        <v>56</v>
      </c>
      <c r="AM5066" t="s">
        <v>56</v>
      </c>
      <c r="AN5066" t="s">
        <v>56</v>
      </c>
      <c r="AO5066" t="s">
        <v>56</v>
      </c>
      <c r="AP5066" t="s">
        <v>56</v>
      </c>
      <c r="AQ5066" t="s">
        <v>56</v>
      </c>
      <c r="AR5066" t="s">
        <v>56</v>
      </c>
      <c r="AS5066" t="s">
        <v>56</v>
      </c>
      <c r="AT5066" t="s">
        <v>56</v>
      </c>
      <c r="AU5066" t="s">
        <v>56</v>
      </c>
      <c r="AV5066" t="s">
        <v>56</v>
      </c>
      <c r="AW5066" t="s">
        <v>56</v>
      </c>
    </row>
    <row r="5067" spans="1:49" x14ac:dyDescent="0.3">
      <c r="A5067" t="str">
        <f t="shared" si="396"/>
        <v>KU</v>
      </c>
      <c r="B5067" t="str">
        <f t="shared" si="397"/>
        <v>P</v>
      </c>
      <c r="C5067">
        <f t="shared" si="398"/>
        <v>0.44999999999999996</v>
      </c>
      <c r="D5067">
        <f t="shared" si="399"/>
        <v>0.5</v>
      </c>
      <c r="E5067">
        <f t="shared" si="400"/>
        <v>0.22499999999999998</v>
      </c>
      <c r="G5067" t="s">
        <v>6122</v>
      </c>
      <c r="H5067" t="s">
        <v>39</v>
      </c>
      <c r="I5067" s="58" t="s">
        <v>68</v>
      </c>
      <c r="J5067" s="58" t="s">
        <v>41</v>
      </c>
      <c r="K5067" s="58" t="s">
        <v>42</v>
      </c>
      <c r="N5067" t="s">
        <v>43</v>
      </c>
      <c r="S5067" t="s">
        <v>72</v>
      </c>
      <c r="T5067" t="s">
        <v>45</v>
      </c>
      <c r="U5067" t="s">
        <v>46</v>
      </c>
      <c r="V5067" t="s">
        <v>46</v>
      </c>
      <c r="W5067" t="s">
        <v>4216</v>
      </c>
      <c r="X5067" t="s">
        <v>4217</v>
      </c>
      <c r="Y5067" t="s">
        <v>4218</v>
      </c>
      <c r="Z5067" t="s">
        <v>382</v>
      </c>
      <c r="AA5067" t="s">
        <v>5104</v>
      </c>
      <c r="AB5067" t="s">
        <v>1279</v>
      </c>
      <c r="AC5067" t="s">
        <v>5105</v>
      </c>
      <c r="AD5067" t="s">
        <v>6119</v>
      </c>
      <c r="AF5067" t="s">
        <v>55</v>
      </c>
      <c r="AG5067" t="s">
        <v>46</v>
      </c>
      <c r="AH5067" t="s">
        <v>56</v>
      </c>
      <c r="AI5067" t="s">
        <v>56</v>
      </c>
      <c r="AJ5067" t="s">
        <v>56</v>
      </c>
      <c r="AK5067" t="s">
        <v>56</v>
      </c>
      <c r="AL5067" t="s">
        <v>56</v>
      </c>
      <c r="AM5067" t="s">
        <v>56</v>
      </c>
      <c r="AN5067" t="s">
        <v>56</v>
      </c>
      <c r="AO5067" t="s">
        <v>56</v>
      </c>
      <c r="AP5067" t="s">
        <v>56</v>
      </c>
      <c r="AQ5067" t="s">
        <v>56</v>
      </c>
      <c r="AR5067" t="s">
        <v>56</v>
      </c>
      <c r="AS5067" t="s">
        <v>56</v>
      </c>
      <c r="AT5067" t="s">
        <v>56</v>
      </c>
      <c r="AU5067" t="s">
        <v>56</v>
      </c>
      <c r="AV5067" t="s">
        <v>56</v>
      </c>
      <c r="AW5067" t="s">
        <v>56</v>
      </c>
    </row>
    <row r="5068" spans="1:49" x14ac:dyDescent="0.3">
      <c r="A5068" t="str">
        <f t="shared" si="396"/>
        <v>KU</v>
      </c>
      <c r="B5068" t="str">
        <f t="shared" si="397"/>
        <v>P</v>
      </c>
      <c r="C5068">
        <f t="shared" si="398"/>
        <v>0.44999999999999996</v>
      </c>
      <c r="D5068">
        <f t="shared" si="399"/>
        <v>0.5</v>
      </c>
      <c r="E5068">
        <f t="shared" si="400"/>
        <v>0.22499999999999998</v>
      </c>
      <c r="G5068" t="s">
        <v>6123</v>
      </c>
      <c r="H5068" t="s">
        <v>39</v>
      </c>
      <c r="I5068" s="58" t="s">
        <v>68</v>
      </c>
      <c r="J5068" s="58" t="s">
        <v>41</v>
      </c>
      <c r="K5068" s="58" t="s">
        <v>42</v>
      </c>
      <c r="N5068" t="s">
        <v>43</v>
      </c>
      <c r="S5068" t="s">
        <v>69</v>
      </c>
      <c r="T5068" t="s">
        <v>45</v>
      </c>
      <c r="U5068" t="s">
        <v>46</v>
      </c>
      <c r="V5068" t="s">
        <v>46</v>
      </c>
      <c r="W5068" t="s">
        <v>4216</v>
      </c>
      <c r="X5068" t="s">
        <v>4217</v>
      </c>
      <c r="Y5068" t="s">
        <v>4218</v>
      </c>
      <c r="Z5068" t="s">
        <v>382</v>
      </c>
      <c r="AA5068" t="s">
        <v>5104</v>
      </c>
      <c r="AB5068" t="s">
        <v>1279</v>
      </c>
      <c r="AC5068" t="s">
        <v>5105</v>
      </c>
      <c r="AD5068" t="s">
        <v>6119</v>
      </c>
      <c r="AF5068" t="s">
        <v>55</v>
      </c>
      <c r="AG5068" t="s">
        <v>46</v>
      </c>
      <c r="AH5068" t="s">
        <v>56</v>
      </c>
      <c r="AI5068" t="s">
        <v>56</v>
      </c>
      <c r="AJ5068" t="s">
        <v>56</v>
      </c>
      <c r="AK5068" t="s">
        <v>56</v>
      </c>
      <c r="AL5068" t="s">
        <v>56</v>
      </c>
      <c r="AM5068" t="s">
        <v>56</v>
      </c>
      <c r="AN5068" t="s">
        <v>56</v>
      </c>
      <c r="AO5068" t="s">
        <v>56</v>
      </c>
      <c r="AP5068" t="s">
        <v>56</v>
      </c>
      <c r="AQ5068" t="s">
        <v>56</v>
      </c>
      <c r="AR5068" t="s">
        <v>56</v>
      </c>
      <c r="AS5068" t="s">
        <v>56</v>
      </c>
      <c r="AT5068" t="s">
        <v>56</v>
      </c>
      <c r="AU5068" t="s">
        <v>56</v>
      </c>
      <c r="AV5068" t="s">
        <v>56</v>
      </c>
      <c r="AW5068" t="s">
        <v>56</v>
      </c>
    </row>
    <row r="5069" spans="1:49" x14ac:dyDescent="0.3">
      <c r="A5069" t="str">
        <f t="shared" si="396"/>
        <v>KU</v>
      </c>
      <c r="B5069" t="str">
        <f t="shared" si="397"/>
        <v>P</v>
      </c>
      <c r="C5069">
        <f t="shared" si="398"/>
        <v>0.44999999999999996</v>
      </c>
      <c r="D5069">
        <f t="shared" si="399"/>
        <v>0.5</v>
      </c>
      <c r="E5069">
        <f t="shared" si="400"/>
        <v>0.22499999999999998</v>
      </c>
      <c r="G5069" t="s">
        <v>6123</v>
      </c>
      <c r="H5069" t="s">
        <v>39</v>
      </c>
      <c r="I5069" s="58" t="s">
        <v>68</v>
      </c>
      <c r="J5069" s="58" t="s">
        <v>41</v>
      </c>
      <c r="K5069" s="58" t="s">
        <v>42</v>
      </c>
      <c r="N5069" t="s">
        <v>43</v>
      </c>
      <c r="S5069" t="s">
        <v>72</v>
      </c>
      <c r="T5069" t="s">
        <v>45</v>
      </c>
      <c r="U5069" t="s">
        <v>46</v>
      </c>
      <c r="V5069" t="s">
        <v>46</v>
      </c>
      <c r="W5069" t="s">
        <v>4216</v>
      </c>
      <c r="X5069" t="s">
        <v>4217</v>
      </c>
      <c r="Y5069" t="s">
        <v>4218</v>
      </c>
      <c r="Z5069" t="s">
        <v>382</v>
      </c>
      <c r="AA5069" t="s">
        <v>5104</v>
      </c>
      <c r="AB5069" t="s">
        <v>1279</v>
      </c>
      <c r="AC5069" t="s">
        <v>5105</v>
      </c>
      <c r="AD5069" t="s">
        <v>6119</v>
      </c>
      <c r="AF5069" t="s">
        <v>55</v>
      </c>
      <c r="AG5069" t="s">
        <v>46</v>
      </c>
      <c r="AH5069" t="s">
        <v>56</v>
      </c>
      <c r="AI5069" t="s">
        <v>56</v>
      </c>
      <c r="AJ5069" t="s">
        <v>56</v>
      </c>
      <c r="AK5069" t="s">
        <v>56</v>
      </c>
      <c r="AL5069" t="s">
        <v>56</v>
      </c>
      <c r="AM5069" t="s">
        <v>56</v>
      </c>
      <c r="AN5069" t="s">
        <v>56</v>
      </c>
      <c r="AO5069" t="s">
        <v>56</v>
      </c>
      <c r="AP5069" t="s">
        <v>56</v>
      </c>
      <c r="AQ5069" t="s">
        <v>56</v>
      </c>
      <c r="AR5069" t="s">
        <v>56</v>
      </c>
      <c r="AS5069" t="s">
        <v>56</v>
      </c>
      <c r="AT5069" t="s">
        <v>56</v>
      </c>
      <c r="AU5069" t="s">
        <v>56</v>
      </c>
      <c r="AV5069" t="s">
        <v>56</v>
      </c>
      <c r="AW5069" t="s">
        <v>56</v>
      </c>
    </row>
    <row r="5070" spans="1:49" x14ac:dyDescent="0.3">
      <c r="A5070" t="str">
        <f t="shared" si="396"/>
        <v>KU</v>
      </c>
      <c r="B5070" t="str">
        <f t="shared" si="397"/>
        <v>P</v>
      </c>
      <c r="C5070">
        <f t="shared" si="398"/>
        <v>0.44999999999999996</v>
      </c>
      <c r="D5070">
        <f t="shared" si="399"/>
        <v>0.5</v>
      </c>
      <c r="E5070">
        <f t="shared" si="400"/>
        <v>0.22499999999999998</v>
      </c>
      <c r="G5070" t="s">
        <v>6124</v>
      </c>
      <c r="H5070" t="s">
        <v>39</v>
      </c>
      <c r="I5070" s="58" t="s">
        <v>68</v>
      </c>
      <c r="J5070" s="58" t="s">
        <v>41</v>
      </c>
      <c r="K5070" s="58" t="s">
        <v>42</v>
      </c>
      <c r="N5070" t="s">
        <v>43</v>
      </c>
      <c r="S5070" t="s">
        <v>69</v>
      </c>
      <c r="T5070" t="s">
        <v>45</v>
      </c>
      <c r="U5070" t="s">
        <v>46</v>
      </c>
      <c r="V5070" t="s">
        <v>46</v>
      </c>
      <c r="W5070" t="s">
        <v>4216</v>
      </c>
      <c r="X5070" t="s">
        <v>4217</v>
      </c>
      <c r="Y5070" t="s">
        <v>4218</v>
      </c>
      <c r="Z5070" t="s">
        <v>382</v>
      </c>
      <c r="AA5070" t="s">
        <v>5104</v>
      </c>
      <c r="AB5070" t="s">
        <v>1279</v>
      </c>
      <c r="AC5070" t="s">
        <v>5105</v>
      </c>
      <c r="AD5070" t="s">
        <v>6119</v>
      </c>
      <c r="AF5070" t="s">
        <v>55</v>
      </c>
      <c r="AG5070" t="s">
        <v>46</v>
      </c>
      <c r="AH5070" t="s">
        <v>56</v>
      </c>
      <c r="AI5070" t="s">
        <v>56</v>
      </c>
      <c r="AJ5070" t="s">
        <v>56</v>
      </c>
      <c r="AK5070" t="s">
        <v>56</v>
      </c>
      <c r="AL5070" t="s">
        <v>56</v>
      </c>
      <c r="AM5070" t="s">
        <v>56</v>
      </c>
      <c r="AN5070" t="s">
        <v>56</v>
      </c>
      <c r="AO5070" t="s">
        <v>56</v>
      </c>
      <c r="AP5070" t="s">
        <v>56</v>
      </c>
      <c r="AQ5070" t="s">
        <v>56</v>
      </c>
      <c r="AR5070" t="s">
        <v>56</v>
      </c>
      <c r="AS5070" t="s">
        <v>56</v>
      </c>
      <c r="AT5070" t="s">
        <v>56</v>
      </c>
      <c r="AU5070" t="s">
        <v>56</v>
      </c>
      <c r="AV5070" t="s">
        <v>56</v>
      </c>
      <c r="AW5070" t="s">
        <v>56</v>
      </c>
    </row>
    <row r="5071" spans="1:49" x14ac:dyDescent="0.3">
      <c r="A5071" t="str">
        <f t="shared" si="396"/>
        <v>KU</v>
      </c>
      <c r="B5071" t="str">
        <f t="shared" si="397"/>
        <v>P</v>
      </c>
      <c r="C5071">
        <f t="shared" si="398"/>
        <v>0.44999999999999996</v>
      </c>
      <c r="D5071">
        <f t="shared" si="399"/>
        <v>0.5</v>
      </c>
      <c r="E5071">
        <f t="shared" si="400"/>
        <v>0.22499999999999998</v>
      </c>
      <c r="G5071" t="s">
        <v>6124</v>
      </c>
      <c r="H5071" t="s">
        <v>39</v>
      </c>
      <c r="I5071" s="58" t="s">
        <v>68</v>
      </c>
      <c r="J5071" s="58" t="s">
        <v>41</v>
      </c>
      <c r="K5071" s="58" t="s">
        <v>42</v>
      </c>
      <c r="N5071" t="s">
        <v>43</v>
      </c>
      <c r="S5071" t="s">
        <v>72</v>
      </c>
      <c r="T5071" t="s">
        <v>45</v>
      </c>
      <c r="U5071" t="s">
        <v>46</v>
      </c>
      <c r="V5071" t="s">
        <v>46</v>
      </c>
      <c r="W5071" t="s">
        <v>4216</v>
      </c>
      <c r="X5071" t="s">
        <v>4217</v>
      </c>
      <c r="Y5071" t="s">
        <v>4218</v>
      </c>
      <c r="Z5071" t="s">
        <v>382</v>
      </c>
      <c r="AA5071" t="s">
        <v>5104</v>
      </c>
      <c r="AB5071" t="s">
        <v>1279</v>
      </c>
      <c r="AC5071" t="s">
        <v>5105</v>
      </c>
      <c r="AD5071" t="s">
        <v>6119</v>
      </c>
      <c r="AF5071" t="s">
        <v>55</v>
      </c>
      <c r="AG5071" t="s">
        <v>46</v>
      </c>
      <c r="AH5071" t="s">
        <v>56</v>
      </c>
      <c r="AI5071" t="s">
        <v>56</v>
      </c>
      <c r="AJ5071" t="s">
        <v>56</v>
      </c>
      <c r="AK5071" t="s">
        <v>56</v>
      </c>
      <c r="AL5071" t="s">
        <v>56</v>
      </c>
      <c r="AM5071" t="s">
        <v>56</v>
      </c>
      <c r="AN5071" t="s">
        <v>56</v>
      </c>
      <c r="AO5071" t="s">
        <v>56</v>
      </c>
      <c r="AP5071" t="s">
        <v>56</v>
      </c>
      <c r="AQ5071" t="s">
        <v>56</v>
      </c>
      <c r="AR5071" t="s">
        <v>56</v>
      </c>
      <c r="AS5071" t="s">
        <v>56</v>
      </c>
      <c r="AT5071" t="s">
        <v>56</v>
      </c>
      <c r="AU5071" t="s">
        <v>56</v>
      </c>
      <c r="AV5071" t="s">
        <v>56</v>
      </c>
      <c r="AW5071" t="s">
        <v>56</v>
      </c>
    </row>
    <row r="5072" spans="1:49" x14ac:dyDescent="0.3">
      <c r="A5072" t="str">
        <f t="shared" si="396"/>
        <v>KU</v>
      </c>
      <c r="B5072" t="str">
        <f t="shared" si="397"/>
        <v>P</v>
      </c>
      <c r="C5072">
        <f t="shared" si="398"/>
        <v>0.44999999999999996</v>
      </c>
      <c r="D5072">
        <f t="shared" si="399"/>
        <v>0.5</v>
      </c>
      <c r="E5072">
        <f t="shared" si="400"/>
        <v>0.22499999999999998</v>
      </c>
      <c r="G5072" t="s">
        <v>6125</v>
      </c>
      <c r="H5072" t="s">
        <v>39</v>
      </c>
      <c r="I5072" s="58" t="s">
        <v>68</v>
      </c>
      <c r="J5072" s="58" t="s">
        <v>41</v>
      </c>
      <c r="K5072" s="58" t="s">
        <v>42</v>
      </c>
      <c r="N5072" t="s">
        <v>43</v>
      </c>
      <c r="S5072" t="s">
        <v>69</v>
      </c>
      <c r="T5072" t="s">
        <v>45</v>
      </c>
      <c r="U5072" t="s">
        <v>46</v>
      </c>
      <c r="V5072" t="s">
        <v>46</v>
      </c>
      <c r="W5072" t="s">
        <v>4216</v>
      </c>
      <c r="X5072" t="s">
        <v>4217</v>
      </c>
      <c r="Y5072" t="s">
        <v>4218</v>
      </c>
      <c r="Z5072" t="s">
        <v>382</v>
      </c>
      <c r="AA5072" t="s">
        <v>5104</v>
      </c>
      <c r="AB5072" t="s">
        <v>1279</v>
      </c>
      <c r="AC5072" t="s">
        <v>5105</v>
      </c>
      <c r="AD5072" t="s">
        <v>6119</v>
      </c>
      <c r="AF5072" t="s">
        <v>55</v>
      </c>
      <c r="AG5072" t="s">
        <v>46</v>
      </c>
      <c r="AH5072" t="s">
        <v>56</v>
      </c>
      <c r="AI5072" t="s">
        <v>56</v>
      </c>
      <c r="AJ5072" t="s">
        <v>56</v>
      </c>
      <c r="AK5072" t="s">
        <v>56</v>
      </c>
      <c r="AL5072" t="s">
        <v>56</v>
      </c>
      <c r="AM5072" t="s">
        <v>56</v>
      </c>
      <c r="AN5072" t="s">
        <v>56</v>
      </c>
      <c r="AO5072" t="s">
        <v>56</v>
      </c>
      <c r="AP5072" t="s">
        <v>56</v>
      </c>
      <c r="AQ5072" t="s">
        <v>56</v>
      </c>
      <c r="AR5072" t="s">
        <v>56</v>
      </c>
      <c r="AS5072" t="s">
        <v>56</v>
      </c>
      <c r="AT5072" t="s">
        <v>56</v>
      </c>
      <c r="AU5072" t="s">
        <v>56</v>
      </c>
      <c r="AV5072" t="s">
        <v>56</v>
      </c>
      <c r="AW5072" t="s">
        <v>56</v>
      </c>
    </row>
    <row r="5073" spans="1:49" x14ac:dyDescent="0.3">
      <c r="A5073" t="str">
        <f t="shared" si="396"/>
        <v>KU</v>
      </c>
      <c r="B5073" t="str">
        <f t="shared" si="397"/>
        <v>P</v>
      </c>
      <c r="C5073">
        <f t="shared" si="398"/>
        <v>0.44999999999999996</v>
      </c>
      <c r="D5073">
        <f t="shared" si="399"/>
        <v>0.5</v>
      </c>
      <c r="E5073">
        <f t="shared" si="400"/>
        <v>0.22499999999999998</v>
      </c>
      <c r="G5073" t="s">
        <v>6125</v>
      </c>
      <c r="H5073" t="s">
        <v>39</v>
      </c>
      <c r="I5073" s="58" t="s">
        <v>68</v>
      </c>
      <c r="J5073" s="58" t="s">
        <v>41</v>
      </c>
      <c r="K5073" s="58" t="s">
        <v>42</v>
      </c>
      <c r="N5073" t="s">
        <v>43</v>
      </c>
      <c r="S5073" t="s">
        <v>72</v>
      </c>
      <c r="T5073" t="s">
        <v>45</v>
      </c>
      <c r="U5073" t="s">
        <v>46</v>
      </c>
      <c r="V5073" t="s">
        <v>46</v>
      </c>
      <c r="W5073" t="s">
        <v>4216</v>
      </c>
      <c r="X5073" t="s">
        <v>4217</v>
      </c>
      <c r="Y5073" t="s">
        <v>4218</v>
      </c>
      <c r="Z5073" t="s">
        <v>382</v>
      </c>
      <c r="AA5073" t="s">
        <v>5104</v>
      </c>
      <c r="AB5073" t="s">
        <v>1279</v>
      </c>
      <c r="AC5073" t="s">
        <v>5105</v>
      </c>
      <c r="AD5073" t="s">
        <v>6119</v>
      </c>
      <c r="AF5073" t="s">
        <v>55</v>
      </c>
      <c r="AG5073" t="s">
        <v>46</v>
      </c>
      <c r="AH5073" t="s">
        <v>56</v>
      </c>
      <c r="AI5073" t="s">
        <v>56</v>
      </c>
      <c r="AJ5073" t="s">
        <v>56</v>
      </c>
      <c r="AK5073" t="s">
        <v>56</v>
      </c>
      <c r="AL5073" t="s">
        <v>56</v>
      </c>
      <c r="AM5073" t="s">
        <v>56</v>
      </c>
      <c r="AN5073" t="s">
        <v>56</v>
      </c>
      <c r="AO5073" t="s">
        <v>56</v>
      </c>
      <c r="AP5073" t="s">
        <v>56</v>
      </c>
      <c r="AQ5073" t="s">
        <v>56</v>
      </c>
      <c r="AR5073" t="s">
        <v>56</v>
      </c>
      <c r="AS5073" t="s">
        <v>56</v>
      </c>
      <c r="AT5073" t="s">
        <v>56</v>
      </c>
      <c r="AU5073" t="s">
        <v>56</v>
      </c>
      <c r="AV5073" t="s">
        <v>56</v>
      </c>
      <c r="AW5073" t="s">
        <v>56</v>
      </c>
    </row>
    <row r="5074" spans="1:49" x14ac:dyDescent="0.3">
      <c r="A5074" t="str">
        <f t="shared" si="396"/>
        <v>VŠMU</v>
      </c>
      <c r="B5074" t="str">
        <f t="shared" si="397"/>
        <v>P</v>
      </c>
      <c r="C5074">
        <f t="shared" si="398"/>
        <v>1.56</v>
      </c>
      <c r="D5074">
        <f t="shared" si="399"/>
        <v>1</v>
      </c>
      <c r="E5074">
        <f t="shared" si="400"/>
        <v>1.56</v>
      </c>
      <c r="G5074" t="s">
        <v>6126</v>
      </c>
      <c r="H5074" t="s">
        <v>39</v>
      </c>
      <c r="I5074" s="58" t="s">
        <v>104</v>
      </c>
      <c r="J5074" s="58" t="s">
        <v>41</v>
      </c>
      <c r="K5074" s="58" t="s">
        <v>108</v>
      </c>
      <c r="N5074" t="s">
        <v>208</v>
      </c>
      <c r="S5074" t="s">
        <v>110</v>
      </c>
      <c r="T5074" t="s">
        <v>73</v>
      </c>
      <c r="U5074" t="s">
        <v>149</v>
      </c>
      <c r="V5074" t="s">
        <v>46</v>
      </c>
      <c r="W5074" t="s">
        <v>111</v>
      </c>
      <c r="X5074" t="s">
        <v>112</v>
      </c>
      <c r="Y5074" t="s">
        <v>113</v>
      </c>
      <c r="Z5074" t="s">
        <v>114</v>
      </c>
      <c r="AA5074" t="s">
        <v>115</v>
      </c>
      <c r="AB5074" t="s">
        <v>123</v>
      </c>
      <c r="AC5074" t="s">
        <v>124</v>
      </c>
      <c r="AD5074" t="s">
        <v>412</v>
      </c>
      <c r="AF5074" t="s">
        <v>55</v>
      </c>
      <c r="AG5074" t="s">
        <v>46</v>
      </c>
      <c r="AH5074" t="s">
        <v>56</v>
      </c>
      <c r="AI5074" t="s">
        <v>56</v>
      </c>
      <c r="AJ5074" t="s">
        <v>56</v>
      </c>
      <c r="AK5074" t="s">
        <v>56</v>
      </c>
      <c r="AL5074" t="s">
        <v>56</v>
      </c>
      <c r="AM5074" t="s">
        <v>56</v>
      </c>
      <c r="AN5074" t="s">
        <v>56</v>
      </c>
      <c r="AO5074" t="s">
        <v>56</v>
      </c>
      <c r="AP5074" t="s">
        <v>56</v>
      </c>
      <c r="AQ5074" t="s">
        <v>56</v>
      </c>
      <c r="AR5074" t="s">
        <v>56</v>
      </c>
      <c r="AS5074" t="s">
        <v>56</v>
      </c>
      <c r="AT5074" t="s">
        <v>56</v>
      </c>
      <c r="AU5074" t="s">
        <v>56</v>
      </c>
      <c r="AV5074" t="s">
        <v>56</v>
      </c>
      <c r="AW5074" t="s">
        <v>56</v>
      </c>
    </row>
    <row r="5075" spans="1:49" x14ac:dyDescent="0.3">
      <c r="A5075" t="str">
        <f t="shared" si="396"/>
        <v>VŠMU</v>
      </c>
      <c r="B5075" t="str">
        <f t="shared" si="397"/>
        <v>P</v>
      </c>
      <c r="C5075">
        <f t="shared" si="398"/>
        <v>3</v>
      </c>
      <c r="D5075">
        <f t="shared" si="399"/>
        <v>1</v>
      </c>
      <c r="E5075">
        <f t="shared" si="400"/>
        <v>3</v>
      </c>
      <c r="G5075" t="s">
        <v>6127</v>
      </c>
      <c r="H5075" t="s">
        <v>39</v>
      </c>
      <c r="I5075" s="58" t="s">
        <v>242</v>
      </c>
      <c r="J5075" s="58" t="s">
        <v>41</v>
      </c>
      <c r="K5075" s="58" t="s">
        <v>108</v>
      </c>
      <c r="N5075" t="s">
        <v>208</v>
      </c>
      <c r="S5075" t="s">
        <v>110</v>
      </c>
      <c r="T5075" t="s">
        <v>73</v>
      </c>
      <c r="U5075" t="s">
        <v>149</v>
      </c>
      <c r="V5075" t="s">
        <v>46</v>
      </c>
      <c r="W5075" t="s">
        <v>111</v>
      </c>
      <c r="X5075" t="s">
        <v>112</v>
      </c>
      <c r="Y5075" t="s">
        <v>113</v>
      </c>
      <c r="Z5075" t="s">
        <v>114</v>
      </c>
      <c r="AA5075" t="s">
        <v>115</v>
      </c>
      <c r="AB5075" t="s">
        <v>123</v>
      </c>
      <c r="AC5075" t="s">
        <v>124</v>
      </c>
      <c r="AD5075" t="s">
        <v>6520</v>
      </c>
      <c r="AF5075" t="s">
        <v>55</v>
      </c>
      <c r="AG5075" t="s">
        <v>46</v>
      </c>
      <c r="AH5075" t="s">
        <v>56</v>
      </c>
      <c r="AI5075" t="s">
        <v>56</v>
      </c>
      <c r="AJ5075" t="s">
        <v>56</v>
      </c>
      <c r="AK5075" t="s">
        <v>56</v>
      </c>
      <c r="AL5075" t="s">
        <v>56</v>
      </c>
      <c r="AM5075" t="s">
        <v>56</v>
      </c>
      <c r="AN5075" t="s">
        <v>56</v>
      </c>
      <c r="AO5075" t="s">
        <v>56</v>
      </c>
      <c r="AP5075" t="s">
        <v>56</v>
      </c>
      <c r="AQ5075" t="s">
        <v>56</v>
      </c>
      <c r="AR5075" t="s">
        <v>56</v>
      </c>
      <c r="AS5075" t="s">
        <v>56</v>
      </c>
      <c r="AT5075" t="s">
        <v>56</v>
      </c>
      <c r="AU5075" t="s">
        <v>56</v>
      </c>
      <c r="AV5075" t="s">
        <v>56</v>
      </c>
      <c r="AW5075" t="s">
        <v>56</v>
      </c>
    </row>
    <row r="5076" spans="1:49" x14ac:dyDescent="0.3">
      <c r="A5076" t="str">
        <f t="shared" si="396"/>
        <v>VŠMU</v>
      </c>
      <c r="B5076" t="str">
        <f t="shared" si="397"/>
        <v>P</v>
      </c>
      <c r="C5076">
        <f t="shared" si="398"/>
        <v>1.56</v>
      </c>
      <c r="D5076">
        <f t="shared" si="399"/>
        <v>1</v>
      </c>
      <c r="E5076">
        <f t="shared" si="400"/>
        <v>1.56</v>
      </c>
      <c r="G5076" t="s">
        <v>6128</v>
      </c>
      <c r="H5076" t="s">
        <v>39</v>
      </c>
      <c r="I5076" s="58" t="s">
        <v>104</v>
      </c>
      <c r="J5076" s="58" t="s">
        <v>41</v>
      </c>
      <c r="K5076" s="58" t="s">
        <v>108</v>
      </c>
      <c r="N5076" t="s">
        <v>109</v>
      </c>
      <c r="S5076" t="s">
        <v>110</v>
      </c>
      <c r="T5076" t="s">
        <v>45</v>
      </c>
      <c r="U5076" t="s">
        <v>46</v>
      </c>
      <c r="V5076" t="s">
        <v>46</v>
      </c>
      <c r="W5076" t="s">
        <v>111</v>
      </c>
      <c r="X5076" t="s">
        <v>112</v>
      </c>
      <c r="Y5076" t="s">
        <v>113</v>
      </c>
      <c r="Z5076" t="s">
        <v>114</v>
      </c>
      <c r="AA5076" t="s">
        <v>115</v>
      </c>
      <c r="AB5076" t="s">
        <v>116</v>
      </c>
      <c r="AC5076" t="s">
        <v>117</v>
      </c>
      <c r="AD5076" t="s">
        <v>412</v>
      </c>
      <c r="AF5076" t="s">
        <v>55</v>
      </c>
      <c r="AG5076" t="s">
        <v>46</v>
      </c>
      <c r="AH5076" t="s">
        <v>56</v>
      </c>
      <c r="AI5076" t="s">
        <v>56</v>
      </c>
      <c r="AJ5076" t="s">
        <v>56</v>
      </c>
      <c r="AK5076" t="s">
        <v>56</v>
      </c>
      <c r="AL5076" t="s">
        <v>56</v>
      </c>
      <c r="AM5076" t="s">
        <v>56</v>
      </c>
      <c r="AN5076" t="s">
        <v>56</v>
      </c>
      <c r="AO5076" t="s">
        <v>56</v>
      </c>
      <c r="AP5076" t="s">
        <v>56</v>
      </c>
      <c r="AQ5076" t="s">
        <v>56</v>
      </c>
      <c r="AR5076" t="s">
        <v>56</v>
      </c>
      <c r="AS5076" t="s">
        <v>56</v>
      </c>
      <c r="AT5076" t="s">
        <v>46</v>
      </c>
      <c r="AU5076" t="s">
        <v>56</v>
      </c>
      <c r="AV5076" t="s">
        <v>56</v>
      </c>
      <c r="AW5076" t="s">
        <v>56</v>
      </c>
    </row>
    <row r="5077" spans="1:49" x14ac:dyDescent="0.3">
      <c r="A5077" t="str">
        <f t="shared" si="396"/>
        <v>VŠMU</v>
      </c>
      <c r="B5077" t="str">
        <f t="shared" si="397"/>
        <v>P</v>
      </c>
      <c r="C5077">
        <f t="shared" si="398"/>
        <v>0.89999999999999991</v>
      </c>
      <c r="D5077">
        <f t="shared" si="399"/>
        <v>1</v>
      </c>
      <c r="E5077">
        <f t="shared" si="400"/>
        <v>0.89999999999999991</v>
      </c>
      <c r="G5077" t="s">
        <v>6129</v>
      </c>
      <c r="H5077" t="s">
        <v>39</v>
      </c>
      <c r="I5077" s="58" t="s">
        <v>40</v>
      </c>
      <c r="J5077" s="58" t="s">
        <v>41</v>
      </c>
      <c r="K5077" s="58" t="s">
        <v>108</v>
      </c>
      <c r="N5077" t="s">
        <v>109</v>
      </c>
      <c r="S5077" t="s">
        <v>110</v>
      </c>
      <c r="T5077" t="s">
        <v>45</v>
      </c>
      <c r="U5077" t="s">
        <v>46</v>
      </c>
      <c r="V5077" t="s">
        <v>46</v>
      </c>
      <c r="W5077" t="s">
        <v>111</v>
      </c>
      <c r="X5077" t="s">
        <v>112</v>
      </c>
      <c r="Y5077" t="s">
        <v>113</v>
      </c>
      <c r="Z5077" t="s">
        <v>114</v>
      </c>
      <c r="AA5077" t="s">
        <v>115</v>
      </c>
      <c r="AB5077" t="s">
        <v>116</v>
      </c>
      <c r="AC5077" t="s">
        <v>117</v>
      </c>
      <c r="AD5077" t="s">
        <v>6082</v>
      </c>
      <c r="AF5077" t="s">
        <v>55</v>
      </c>
      <c r="AG5077" t="s">
        <v>46</v>
      </c>
      <c r="AH5077" t="s">
        <v>56</v>
      </c>
      <c r="AI5077" t="s">
        <v>56</v>
      </c>
      <c r="AJ5077" t="s">
        <v>56</v>
      </c>
      <c r="AK5077" t="s">
        <v>56</v>
      </c>
      <c r="AL5077" t="s">
        <v>56</v>
      </c>
      <c r="AM5077" t="s">
        <v>56</v>
      </c>
      <c r="AN5077" t="s">
        <v>56</v>
      </c>
      <c r="AO5077" t="s">
        <v>56</v>
      </c>
      <c r="AP5077" t="s">
        <v>56</v>
      </c>
      <c r="AQ5077" t="s">
        <v>56</v>
      </c>
      <c r="AR5077" t="s">
        <v>56</v>
      </c>
      <c r="AS5077" t="s">
        <v>56</v>
      </c>
      <c r="AT5077" t="s">
        <v>46</v>
      </c>
      <c r="AU5077" t="s">
        <v>56</v>
      </c>
      <c r="AV5077" t="s">
        <v>56</v>
      </c>
      <c r="AW5077" t="s">
        <v>56</v>
      </c>
    </row>
    <row r="5078" spans="1:49" x14ac:dyDescent="0.3">
      <c r="A5078" t="str">
        <f t="shared" si="396"/>
        <v>VŠMU</v>
      </c>
      <c r="B5078" t="str">
        <f t="shared" si="397"/>
        <v>P</v>
      </c>
      <c r="C5078">
        <f t="shared" si="398"/>
        <v>1.56</v>
      </c>
      <c r="D5078">
        <f t="shared" si="399"/>
        <v>1</v>
      </c>
      <c r="E5078">
        <f t="shared" si="400"/>
        <v>1.56</v>
      </c>
      <c r="G5078" t="s">
        <v>6130</v>
      </c>
      <c r="H5078" t="s">
        <v>39</v>
      </c>
      <c r="I5078" s="58" t="s">
        <v>104</v>
      </c>
      <c r="J5078" s="58" t="s">
        <v>41</v>
      </c>
      <c r="K5078" s="58" t="s">
        <v>108</v>
      </c>
      <c r="N5078" t="s">
        <v>109</v>
      </c>
      <c r="S5078" t="s">
        <v>110</v>
      </c>
      <c r="T5078" t="s">
        <v>45</v>
      </c>
      <c r="U5078" t="s">
        <v>46</v>
      </c>
      <c r="V5078" t="s">
        <v>46</v>
      </c>
      <c r="W5078" t="s">
        <v>111</v>
      </c>
      <c r="X5078" t="s">
        <v>112</v>
      </c>
      <c r="Y5078" t="s">
        <v>113</v>
      </c>
      <c r="Z5078" t="s">
        <v>114</v>
      </c>
      <c r="AA5078" t="s">
        <v>115</v>
      </c>
      <c r="AB5078" t="s">
        <v>116</v>
      </c>
      <c r="AC5078" t="s">
        <v>117</v>
      </c>
      <c r="AD5078" t="s">
        <v>1122</v>
      </c>
      <c r="AF5078" t="s">
        <v>55</v>
      </c>
      <c r="AG5078" t="s">
        <v>46</v>
      </c>
      <c r="AH5078" t="s">
        <v>56</v>
      </c>
      <c r="AI5078" t="s">
        <v>56</v>
      </c>
      <c r="AJ5078" t="s">
        <v>56</v>
      </c>
      <c r="AK5078" t="s">
        <v>56</v>
      </c>
      <c r="AL5078" t="s">
        <v>56</v>
      </c>
      <c r="AM5078" t="s">
        <v>56</v>
      </c>
      <c r="AN5078" t="s">
        <v>56</v>
      </c>
      <c r="AO5078" t="s">
        <v>56</v>
      </c>
      <c r="AP5078" t="s">
        <v>46</v>
      </c>
      <c r="AQ5078" t="s">
        <v>56</v>
      </c>
      <c r="AR5078" t="s">
        <v>56</v>
      </c>
      <c r="AS5078" t="s">
        <v>56</v>
      </c>
      <c r="AT5078" t="s">
        <v>46</v>
      </c>
      <c r="AU5078" t="s">
        <v>56</v>
      </c>
      <c r="AV5078" t="s">
        <v>56</v>
      </c>
      <c r="AW5078" t="s">
        <v>56</v>
      </c>
    </row>
    <row r="5079" spans="1:49" x14ac:dyDescent="0.3">
      <c r="A5079" t="str">
        <f t="shared" si="396"/>
        <v>VŠMU</v>
      </c>
      <c r="B5079" t="str">
        <f t="shared" si="397"/>
        <v>P</v>
      </c>
      <c r="C5079">
        <f t="shared" si="398"/>
        <v>6</v>
      </c>
      <c r="D5079">
        <f t="shared" si="399"/>
        <v>1</v>
      </c>
      <c r="E5079">
        <f t="shared" si="400"/>
        <v>6</v>
      </c>
      <c r="G5079" t="s">
        <v>6131</v>
      </c>
      <c r="H5079" t="s">
        <v>39</v>
      </c>
      <c r="I5079" s="58" t="s">
        <v>194</v>
      </c>
      <c r="J5079" s="58" t="s">
        <v>121</v>
      </c>
      <c r="K5079" s="58" t="s">
        <v>108</v>
      </c>
      <c r="N5079" t="s">
        <v>109</v>
      </c>
      <c r="S5079" t="s">
        <v>110</v>
      </c>
      <c r="T5079" t="s">
        <v>45</v>
      </c>
      <c r="U5079" t="s">
        <v>46</v>
      </c>
      <c r="V5079" t="s">
        <v>46</v>
      </c>
      <c r="W5079" t="s">
        <v>111</v>
      </c>
      <c r="X5079" t="s">
        <v>112</v>
      </c>
      <c r="Y5079" t="s">
        <v>113</v>
      </c>
      <c r="Z5079" t="s">
        <v>114</v>
      </c>
      <c r="AA5079" t="s">
        <v>115</v>
      </c>
      <c r="AB5079" t="s">
        <v>189</v>
      </c>
      <c r="AC5079" t="s">
        <v>190</v>
      </c>
      <c r="AD5079" t="s">
        <v>6459</v>
      </c>
      <c r="AF5079" t="s">
        <v>186</v>
      </c>
      <c r="AG5079" t="s">
        <v>56</v>
      </c>
      <c r="AH5079" t="s">
        <v>56</v>
      </c>
      <c r="AI5079" t="s">
        <v>46</v>
      </c>
      <c r="AJ5079" t="s">
        <v>56</v>
      </c>
      <c r="AK5079" t="s">
        <v>56</v>
      </c>
      <c r="AL5079" t="s">
        <v>56</v>
      </c>
      <c r="AM5079" t="s">
        <v>56</v>
      </c>
      <c r="AN5079" t="s">
        <v>56</v>
      </c>
      <c r="AO5079" t="s">
        <v>46</v>
      </c>
      <c r="AP5079" t="s">
        <v>56</v>
      </c>
      <c r="AQ5079" t="s">
        <v>56</v>
      </c>
      <c r="AR5079" t="s">
        <v>56</v>
      </c>
      <c r="AS5079" t="s">
        <v>56</v>
      </c>
      <c r="AT5079" t="s">
        <v>56</v>
      </c>
      <c r="AU5079" t="s">
        <v>56</v>
      </c>
      <c r="AV5079" t="s">
        <v>56</v>
      </c>
      <c r="AW5079" t="s">
        <v>56</v>
      </c>
    </row>
    <row r="5080" spans="1:49" x14ac:dyDescent="0.3">
      <c r="A5080" t="str">
        <f t="shared" si="396"/>
        <v>VŠMU</v>
      </c>
      <c r="B5080" t="str">
        <f t="shared" si="397"/>
        <v>P</v>
      </c>
      <c r="C5080">
        <f t="shared" si="398"/>
        <v>3</v>
      </c>
      <c r="D5080">
        <f t="shared" si="399"/>
        <v>1</v>
      </c>
      <c r="E5080">
        <f t="shared" si="400"/>
        <v>3</v>
      </c>
      <c r="G5080" t="s">
        <v>6132</v>
      </c>
      <c r="H5080" t="s">
        <v>39</v>
      </c>
      <c r="I5080" s="58" t="s">
        <v>242</v>
      </c>
      <c r="J5080" s="58" t="s">
        <v>41</v>
      </c>
      <c r="K5080" s="58" t="s">
        <v>108</v>
      </c>
      <c r="N5080" t="s">
        <v>109</v>
      </c>
      <c r="S5080" t="s">
        <v>110</v>
      </c>
      <c r="T5080" t="s">
        <v>45</v>
      </c>
      <c r="U5080" t="s">
        <v>46</v>
      </c>
      <c r="V5080" t="s">
        <v>46</v>
      </c>
      <c r="W5080" t="s">
        <v>111</v>
      </c>
      <c r="X5080" t="s">
        <v>112</v>
      </c>
      <c r="Y5080" t="s">
        <v>113</v>
      </c>
      <c r="Z5080" t="s">
        <v>114</v>
      </c>
      <c r="AA5080" t="s">
        <v>115</v>
      </c>
      <c r="AB5080" t="s">
        <v>189</v>
      </c>
      <c r="AC5080" t="s">
        <v>190</v>
      </c>
      <c r="AD5080" t="s">
        <v>6133</v>
      </c>
      <c r="AF5080" t="s">
        <v>186</v>
      </c>
      <c r="AG5080" t="s">
        <v>56</v>
      </c>
      <c r="AH5080" t="s">
        <v>56</v>
      </c>
      <c r="AI5080" t="s">
        <v>46</v>
      </c>
      <c r="AJ5080" t="s">
        <v>56</v>
      </c>
      <c r="AK5080" t="s">
        <v>56</v>
      </c>
      <c r="AL5080" t="s">
        <v>56</v>
      </c>
      <c r="AM5080" t="s">
        <v>56</v>
      </c>
      <c r="AN5080" t="s">
        <v>56</v>
      </c>
      <c r="AO5080" t="s">
        <v>56</v>
      </c>
      <c r="AP5080" t="s">
        <v>56</v>
      </c>
      <c r="AQ5080" t="s">
        <v>56</v>
      </c>
      <c r="AR5080" t="s">
        <v>56</v>
      </c>
      <c r="AS5080" t="s">
        <v>56</v>
      </c>
      <c r="AT5080" t="s">
        <v>56</v>
      </c>
      <c r="AU5080" t="s">
        <v>56</v>
      </c>
      <c r="AV5080" t="s">
        <v>56</v>
      </c>
      <c r="AW5080" t="s">
        <v>56</v>
      </c>
    </row>
    <row r="5081" spans="1:49" x14ac:dyDescent="0.3">
      <c r="A5081" t="str">
        <f t="shared" si="396"/>
        <v>AU</v>
      </c>
      <c r="B5081" t="str">
        <f t="shared" si="397"/>
        <v>P</v>
      </c>
      <c r="C5081">
        <f t="shared" si="398"/>
        <v>0.89999999999999991</v>
      </c>
      <c r="D5081">
        <f t="shared" si="399"/>
        <v>1</v>
      </c>
      <c r="E5081">
        <f t="shared" si="400"/>
        <v>0.89999999999999991</v>
      </c>
      <c r="G5081" t="s">
        <v>6134</v>
      </c>
      <c r="H5081" t="s">
        <v>39</v>
      </c>
      <c r="I5081" s="58" t="s">
        <v>90</v>
      </c>
      <c r="J5081" s="58" t="s">
        <v>41</v>
      </c>
      <c r="K5081" s="58" t="s">
        <v>42</v>
      </c>
      <c r="N5081" t="s">
        <v>4947</v>
      </c>
      <c r="S5081" t="s">
        <v>737</v>
      </c>
      <c r="T5081" t="s">
        <v>45</v>
      </c>
      <c r="U5081" t="s">
        <v>46</v>
      </c>
      <c r="V5081" t="s">
        <v>46</v>
      </c>
      <c r="W5081" t="s">
        <v>156</v>
      </c>
      <c r="X5081" t="s">
        <v>6458</v>
      </c>
      <c r="Y5081" t="s">
        <v>157</v>
      </c>
      <c r="Z5081" t="s">
        <v>158</v>
      </c>
      <c r="AA5081" t="s">
        <v>159</v>
      </c>
      <c r="AB5081" t="s">
        <v>738</v>
      </c>
      <c r="AC5081" t="s">
        <v>739</v>
      </c>
      <c r="AD5081" t="s">
        <v>3453</v>
      </c>
      <c r="AF5081" t="s">
        <v>55</v>
      </c>
      <c r="AG5081" t="s">
        <v>46</v>
      </c>
      <c r="AH5081" t="s">
        <v>56</v>
      </c>
      <c r="AI5081" t="s">
        <v>56</v>
      </c>
      <c r="AJ5081" t="s">
        <v>56</v>
      </c>
      <c r="AK5081" t="s">
        <v>56</v>
      </c>
      <c r="AL5081" t="s">
        <v>56</v>
      </c>
      <c r="AM5081" t="s">
        <v>56</v>
      </c>
      <c r="AN5081" t="s">
        <v>56</v>
      </c>
      <c r="AO5081" t="s">
        <v>56</v>
      </c>
      <c r="AP5081" t="s">
        <v>56</v>
      </c>
      <c r="AQ5081" t="s">
        <v>56</v>
      </c>
      <c r="AR5081" t="s">
        <v>56</v>
      </c>
      <c r="AS5081" t="s">
        <v>56</v>
      </c>
      <c r="AT5081" t="s">
        <v>56</v>
      </c>
      <c r="AU5081" t="s">
        <v>56</v>
      </c>
      <c r="AV5081" t="s">
        <v>56</v>
      </c>
      <c r="AW5081" t="s">
        <v>56</v>
      </c>
    </row>
    <row r="5082" spans="1:49" x14ac:dyDescent="0.3">
      <c r="A5082" t="str">
        <f t="shared" si="396"/>
        <v>AU</v>
      </c>
      <c r="B5082" t="str">
        <f t="shared" si="397"/>
        <v>P</v>
      </c>
      <c r="C5082">
        <f t="shared" si="398"/>
        <v>0.89999999999999991</v>
      </c>
      <c r="D5082">
        <f t="shared" si="399"/>
        <v>1</v>
      </c>
      <c r="E5082">
        <f t="shared" si="400"/>
        <v>0.89999999999999991</v>
      </c>
      <c r="G5082" t="s">
        <v>6135</v>
      </c>
      <c r="H5082" t="s">
        <v>39</v>
      </c>
      <c r="I5082" s="58" t="s">
        <v>90</v>
      </c>
      <c r="J5082" s="58" t="s">
        <v>41</v>
      </c>
      <c r="K5082" s="58" t="s">
        <v>42</v>
      </c>
      <c r="N5082" t="s">
        <v>43</v>
      </c>
      <c r="S5082" t="s">
        <v>737</v>
      </c>
      <c r="T5082" t="s">
        <v>45</v>
      </c>
      <c r="U5082" t="s">
        <v>46</v>
      </c>
      <c r="V5082" t="s">
        <v>46</v>
      </c>
      <c r="W5082" t="s">
        <v>156</v>
      </c>
      <c r="X5082" t="s">
        <v>6458</v>
      </c>
      <c r="Y5082" t="s">
        <v>157</v>
      </c>
      <c r="Z5082" t="s">
        <v>158</v>
      </c>
      <c r="AA5082" t="s">
        <v>159</v>
      </c>
      <c r="AB5082" t="s">
        <v>738</v>
      </c>
      <c r="AC5082" t="s">
        <v>739</v>
      </c>
      <c r="AD5082" t="s">
        <v>3453</v>
      </c>
      <c r="AF5082" t="s">
        <v>55</v>
      </c>
      <c r="AG5082" t="s">
        <v>46</v>
      </c>
      <c r="AH5082" t="s">
        <v>56</v>
      </c>
      <c r="AI5082" t="s">
        <v>56</v>
      </c>
      <c r="AJ5082" t="s">
        <v>56</v>
      </c>
      <c r="AK5082" t="s">
        <v>56</v>
      </c>
      <c r="AL5082" t="s">
        <v>56</v>
      </c>
      <c r="AM5082" t="s">
        <v>56</v>
      </c>
      <c r="AN5082" t="s">
        <v>56</v>
      </c>
      <c r="AO5082" t="s">
        <v>56</v>
      </c>
      <c r="AP5082" t="s">
        <v>56</v>
      </c>
      <c r="AQ5082" t="s">
        <v>56</v>
      </c>
      <c r="AR5082" t="s">
        <v>56</v>
      </c>
      <c r="AS5082" t="s">
        <v>56</v>
      </c>
      <c r="AT5082" t="s">
        <v>56</v>
      </c>
      <c r="AU5082" t="s">
        <v>56</v>
      </c>
      <c r="AV5082" t="s">
        <v>56</v>
      </c>
      <c r="AW5082" t="s">
        <v>56</v>
      </c>
    </row>
    <row r="5083" spans="1:49" x14ac:dyDescent="0.3">
      <c r="A5083" t="str">
        <f t="shared" si="396"/>
        <v>AU</v>
      </c>
      <c r="B5083" t="str">
        <f t="shared" si="397"/>
        <v>P</v>
      </c>
      <c r="C5083">
        <f t="shared" si="398"/>
        <v>0.89999999999999991</v>
      </c>
      <c r="D5083">
        <f t="shared" si="399"/>
        <v>1</v>
      </c>
      <c r="E5083">
        <f t="shared" si="400"/>
        <v>0.89999999999999991</v>
      </c>
      <c r="G5083" t="s">
        <v>6136</v>
      </c>
      <c r="H5083" t="s">
        <v>39</v>
      </c>
      <c r="I5083" s="58" t="s">
        <v>90</v>
      </c>
      <c r="J5083" s="58" t="s">
        <v>41</v>
      </c>
      <c r="K5083" s="58" t="s">
        <v>42</v>
      </c>
      <c r="N5083" t="s">
        <v>43</v>
      </c>
      <c r="S5083" t="s">
        <v>737</v>
      </c>
      <c r="T5083" t="s">
        <v>45</v>
      </c>
      <c r="U5083" t="s">
        <v>46</v>
      </c>
      <c r="V5083" t="s">
        <v>46</v>
      </c>
      <c r="W5083" t="s">
        <v>156</v>
      </c>
      <c r="X5083" t="s">
        <v>6458</v>
      </c>
      <c r="Y5083" t="s">
        <v>157</v>
      </c>
      <c r="Z5083" t="s">
        <v>158</v>
      </c>
      <c r="AA5083" t="s">
        <v>159</v>
      </c>
      <c r="AB5083" t="s">
        <v>738</v>
      </c>
      <c r="AC5083" t="s">
        <v>739</v>
      </c>
      <c r="AD5083" t="s">
        <v>3453</v>
      </c>
      <c r="AF5083" t="s">
        <v>55</v>
      </c>
      <c r="AG5083" t="s">
        <v>46</v>
      </c>
      <c r="AH5083" t="s">
        <v>56</v>
      </c>
      <c r="AI5083" t="s">
        <v>56</v>
      </c>
      <c r="AJ5083" t="s">
        <v>56</v>
      </c>
      <c r="AK5083" t="s">
        <v>56</v>
      </c>
      <c r="AL5083" t="s">
        <v>56</v>
      </c>
      <c r="AM5083" t="s">
        <v>56</v>
      </c>
      <c r="AN5083" t="s">
        <v>56</v>
      </c>
      <c r="AO5083" t="s">
        <v>56</v>
      </c>
      <c r="AP5083" t="s">
        <v>56</v>
      </c>
      <c r="AQ5083" t="s">
        <v>56</v>
      </c>
      <c r="AR5083" t="s">
        <v>56</v>
      </c>
      <c r="AS5083" t="s">
        <v>56</v>
      </c>
      <c r="AT5083" t="s">
        <v>56</v>
      </c>
      <c r="AU5083" t="s">
        <v>56</v>
      </c>
      <c r="AV5083" t="s">
        <v>56</v>
      </c>
      <c r="AW5083" t="s">
        <v>56</v>
      </c>
    </row>
    <row r="5084" spans="1:49" x14ac:dyDescent="0.3">
      <c r="A5084" t="str">
        <f t="shared" si="396"/>
        <v>AU</v>
      </c>
      <c r="B5084" t="str">
        <f t="shared" si="397"/>
        <v>P</v>
      </c>
      <c r="C5084">
        <f t="shared" si="398"/>
        <v>0.89999999999999991</v>
      </c>
      <c r="D5084">
        <f t="shared" si="399"/>
        <v>1</v>
      </c>
      <c r="E5084">
        <f t="shared" si="400"/>
        <v>0.89999999999999991</v>
      </c>
      <c r="G5084" t="s">
        <v>6137</v>
      </c>
      <c r="H5084" t="s">
        <v>39</v>
      </c>
      <c r="I5084" s="58" t="s">
        <v>90</v>
      </c>
      <c r="J5084" s="58" t="s">
        <v>41</v>
      </c>
      <c r="K5084" s="58" t="s">
        <v>42</v>
      </c>
      <c r="N5084" t="s">
        <v>43</v>
      </c>
      <c r="S5084" t="s">
        <v>737</v>
      </c>
      <c r="T5084" t="s">
        <v>45</v>
      </c>
      <c r="U5084" t="s">
        <v>46</v>
      </c>
      <c r="V5084" t="s">
        <v>46</v>
      </c>
      <c r="W5084" t="s">
        <v>156</v>
      </c>
      <c r="X5084" t="s">
        <v>6458</v>
      </c>
      <c r="Y5084" t="s">
        <v>157</v>
      </c>
      <c r="Z5084" t="s">
        <v>158</v>
      </c>
      <c r="AA5084" t="s">
        <v>159</v>
      </c>
      <c r="AB5084" t="s">
        <v>738</v>
      </c>
      <c r="AC5084" t="s">
        <v>739</v>
      </c>
      <c r="AD5084" t="s">
        <v>3453</v>
      </c>
      <c r="AF5084" t="s">
        <v>55</v>
      </c>
      <c r="AG5084" t="s">
        <v>46</v>
      </c>
      <c r="AH5084" t="s">
        <v>56</v>
      </c>
      <c r="AI5084" t="s">
        <v>56</v>
      </c>
      <c r="AJ5084" t="s">
        <v>56</v>
      </c>
      <c r="AK5084" t="s">
        <v>56</v>
      </c>
      <c r="AL5084" t="s">
        <v>56</v>
      </c>
      <c r="AM5084" t="s">
        <v>56</v>
      </c>
      <c r="AN5084" t="s">
        <v>56</v>
      </c>
      <c r="AO5084" t="s">
        <v>56</v>
      </c>
      <c r="AP5084" t="s">
        <v>56</v>
      </c>
      <c r="AQ5084" t="s">
        <v>56</v>
      </c>
      <c r="AR5084" t="s">
        <v>56</v>
      </c>
      <c r="AS5084" t="s">
        <v>56</v>
      </c>
      <c r="AT5084" t="s">
        <v>56</v>
      </c>
      <c r="AU5084" t="s">
        <v>56</v>
      </c>
      <c r="AV5084" t="s">
        <v>56</v>
      </c>
      <c r="AW5084" t="s">
        <v>56</v>
      </c>
    </row>
    <row r="5085" spans="1:49" x14ac:dyDescent="0.3">
      <c r="A5085" t="str">
        <f t="shared" si="396"/>
        <v>AU</v>
      </c>
      <c r="B5085" t="str">
        <f t="shared" si="397"/>
        <v>P</v>
      </c>
      <c r="C5085">
        <f t="shared" si="398"/>
        <v>0.89999999999999991</v>
      </c>
      <c r="D5085">
        <f t="shared" si="399"/>
        <v>1</v>
      </c>
      <c r="E5085">
        <f t="shared" si="400"/>
        <v>0.89999999999999991</v>
      </c>
      <c r="G5085" t="s">
        <v>6138</v>
      </c>
      <c r="H5085" t="s">
        <v>39</v>
      </c>
      <c r="I5085" s="58" t="s">
        <v>90</v>
      </c>
      <c r="J5085" s="58" t="s">
        <v>41</v>
      </c>
      <c r="K5085" s="58" t="s">
        <v>42</v>
      </c>
      <c r="N5085" t="s">
        <v>43</v>
      </c>
      <c r="S5085" t="s">
        <v>737</v>
      </c>
      <c r="T5085" t="s">
        <v>45</v>
      </c>
      <c r="U5085" t="s">
        <v>46</v>
      </c>
      <c r="V5085" t="s">
        <v>46</v>
      </c>
      <c r="W5085" t="s">
        <v>156</v>
      </c>
      <c r="X5085" t="s">
        <v>6458</v>
      </c>
      <c r="Y5085" t="s">
        <v>157</v>
      </c>
      <c r="Z5085" t="s">
        <v>158</v>
      </c>
      <c r="AA5085" t="s">
        <v>159</v>
      </c>
      <c r="AB5085" t="s">
        <v>738</v>
      </c>
      <c r="AC5085" t="s">
        <v>739</v>
      </c>
      <c r="AD5085" t="s">
        <v>3453</v>
      </c>
      <c r="AF5085" t="s">
        <v>55</v>
      </c>
      <c r="AG5085" t="s">
        <v>46</v>
      </c>
      <c r="AH5085" t="s">
        <v>56</v>
      </c>
      <c r="AI5085" t="s">
        <v>56</v>
      </c>
      <c r="AJ5085" t="s">
        <v>56</v>
      </c>
      <c r="AK5085" t="s">
        <v>56</v>
      </c>
      <c r="AL5085" t="s">
        <v>56</v>
      </c>
      <c r="AM5085" t="s">
        <v>56</v>
      </c>
      <c r="AN5085" t="s">
        <v>56</v>
      </c>
      <c r="AO5085" t="s">
        <v>56</v>
      </c>
      <c r="AP5085" t="s">
        <v>56</v>
      </c>
      <c r="AQ5085" t="s">
        <v>56</v>
      </c>
      <c r="AR5085" t="s">
        <v>56</v>
      </c>
      <c r="AS5085" t="s">
        <v>56</v>
      </c>
      <c r="AT5085" t="s">
        <v>56</v>
      </c>
      <c r="AU5085" t="s">
        <v>56</v>
      </c>
      <c r="AV5085" t="s">
        <v>56</v>
      </c>
      <c r="AW5085" t="s">
        <v>56</v>
      </c>
    </row>
    <row r="5086" spans="1:49" x14ac:dyDescent="0.3">
      <c r="A5086" t="str">
        <f t="shared" si="396"/>
        <v>AU</v>
      </c>
      <c r="B5086" t="str">
        <f t="shared" si="397"/>
        <v>P</v>
      </c>
      <c r="C5086">
        <f t="shared" si="398"/>
        <v>0.89999999999999991</v>
      </c>
      <c r="D5086">
        <f t="shared" si="399"/>
        <v>1</v>
      </c>
      <c r="E5086">
        <f t="shared" si="400"/>
        <v>0.89999999999999991</v>
      </c>
      <c r="G5086" t="s">
        <v>6139</v>
      </c>
      <c r="H5086" t="s">
        <v>39</v>
      </c>
      <c r="I5086" s="58" t="s">
        <v>90</v>
      </c>
      <c r="J5086" s="58" t="s">
        <v>41</v>
      </c>
      <c r="K5086" s="58" t="s">
        <v>42</v>
      </c>
      <c r="N5086" t="s">
        <v>43</v>
      </c>
      <c r="S5086" t="s">
        <v>737</v>
      </c>
      <c r="T5086" t="s">
        <v>45</v>
      </c>
      <c r="U5086" t="s">
        <v>46</v>
      </c>
      <c r="V5086" t="s">
        <v>46</v>
      </c>
      <c r="W5086" t="s">
        <v>156</v>
      </c>
      <c r="X5086" t="s">
        <v>6458</v>
      </c>
      <c r="Y5086" t="s">
        <v>157</v>
      </c>
      <c r="Z5086" t="s">
        <v>158</v>
      </c>
      <c r="AA5086" t="s">
        <v>159</v>
      </c>
      <c r="AB5086" t="s">
        <v>738</v>
      </c>
      <c r="AC5086" t="s">
        <v>739</v>
      </c>
      <c r="AD5086" t="s">
        <v>3453</v>
      </c>
      <c r="AF5086" t="s">
        <v>55</v>
      </c>
      <c r="AG5086" t="s">
        <v>46</v>
      </c>
      <c r="AH5086" t="s">
        <v>56</v>
      </c>
      <c r="AI5086" t="s">
        <v>56</v>
      </c>
      <c r="AJ5086" t="s">
        <v>56</v>
      </c>
      <c r="AK5086" t="s">
        <v>56</v>
      </c>
      <c r="AL5086" t="s">
        <v>56</v>
      </c>
      <c r="AM5086" t="s">
        <v>56</v>
      </c>
      <c r="AN5086" t="s">
        <v>56</v>
      </c>
      <c r="AO5086" t="s">
        <v>56</v>
      </c>
      <c r="AP5086" t="s">
        <v>56</v>
      </c>
      <c r="AQ5086" t="s">
        <v>56</v>
      </c>
      <c r="AR5086" t="s">
        <v>56</v>
      </c>
      <c r="AS5086" t="s">
        <v>56</v>
      </c>
      <c r="AT5086" t="s">
        <v>56</v>
      </c>
      <c r="AU5086" t="s">
        <v>56</v>
      </c>
      <c r="AV5086" t="s">
        <v>56</v>
      </c>
      <c r="AW5086" t="s">
        <v>56</v>
      </c>
    </row>
    <row r="5087" spans="1:49" x14ac:dyDescent="0.3">
      <c r="A5087" t="str">
        <f t="shared" si="396"/>
        <v>AU</v>
      </c>
      <c r="B5087" t="str">
        <f t="shared" si="397"/>
        <v>P</v>
      </c>
      <c r="C5087">
        <f t="shared" si="398"/>
        <v>0.89999999999999991</v>
      </c>
      <c r="D5087">
        <f t="shared" si="399"/>
        <v>1</v>
      </c>
      <c r="E5087">
        <f t="shared" si="400"/>
        <v>0.89999999999999991</v>
      </c>
      <c r="G5087" t="s">
        <v>6140</v>
      </c>
      <c r="H5087" t="s">
        <v>39</v>
      </c>
      <c r="I5087" s="58" t="s">
        <v>90</v>
      </c>
      <c r="J5087" s="58" t="s">
        <v>41</v>
      </c>
      <c r="K5087" s="58" t="s">
        <v>42</v>
      </c>
      <c r="N5087" t="s">
        <v>4947</v>
      </c>
      <c r="S5087" t="s">
        <v>737</v>
      </c>
      <c r="T5087" t="s">
        <v>45</v>
      </c>
      <c r="U5087" t="s">
        <v>46</v>
      </c>
      <c r="V5087" t="s">
        <v>46</v>
      </c>
      <c r="W5087" t="s">
        <v>156</v>
      </c>
      <c r="X5087" t="s">
        <v>6458</v>
      </c>
      <c r="Y5087" t="s">
        <v>157</v>
      </c>
      <c r="Z5087" t="s">
        <v>158</v>
      </c>
      <c r="AA5087" t="s">
        <v>159</v>
      </c>
      <c r="AB5087" t="s">
        <v>738</v>
      </c>
      <c r="AC5087" t="s">
        <v>739</v>
      </c>
      <c r="AD5087" t="s">
        <v>3453</v>
      </c>
      <c r="AF5087" t="s">
        <v>55</v>
      </c>
      <c r="AG5087" t="s">
        <v>46</v>
      </c>
      <c r="AH5087" t="s">
        <v>56</v>
      </c>
      <c r="AI5087" t="s">
        <v>56</v>
      </c>
      <c r="AJ5087" t="s">
        <v>56</v>
      </c>
      <c r="AK5087" t="s">
        <v>56</v>
      </c>
      <c r="AL5087" t="s">
        <v>56</v>
      </c>
      <c r="AM5087" t="s">
        <v>56</v>
      </c>
      <c r="AN5087" t="s">
        <v>56</v>
      </c>
      <c r="AO5087" t="s">
        <v>56</v>
      </c>
      <c r="AP5087" t="s">
        <v>56</v>
      </c>
      <c r="AQ5087" t="s">
        <v>56</v>
      </c>
      <c r="AR5087" t="s">
        <v>56</v>
      </c>
      <c r="AS5087" t="s">
        <v>56</v>
      </c>
      <c r="AT5087" t="s">
        <v>56</v>
      </c>
      <c r="AU5087" t="s">
        <v>56</v>
      </c>
      <c r="AV5087" t="s">
        <v>56</v>
      </c>
      <c r="AW5087" t="s">
        <v>56</v>
      </c>
    </row>
    <row r="5088" spans="1:49" x14ac:dyDescent="0.3">
      <c r="A5088" t="str">
        <f t="shared" si="396"/>
        <v>AU</v>
      </c>
      <c r="B5088" t="str">
        <f t="shared" si="397"/>
        <v>P</v>
      </c>
      <c r="C5088">
        <f t="shared" si="398"/>
        <v>0.89999999999999991</v>
      </c>
      <c r="D5088">
        <f t="shared" si="399"/>
        <v>1</v>
      </c>
      <c r="E5088">
        <f t="shared" si="400"/>
        <v>0.89999999999999991</v>
      </c>
      <c r="G5088" t="s">
        <v>6141</v>
      </c>
      <c r="H5088" t="s">
        <v>39</v>
      </c>
      <c r="I5088" s="58" t="s">
        <v>90</v>
      </c>
      <c r="J5088" s="58" t="s">
        <v>41</v>
      </c>
      <c r="K5088" s="58" t="s">
        <v>42</v>
      </c>
      <c r="N5088" t="s">
        <v>43</v>
      </c>
      <c r="S5088" t="s">
        <v>737</v>
      </c>
      <c r="T5088" t="s">
        <v>45</v>
      </c>
      <c r="U5088" t="s">
        <v>46</v>
      </c>
      <c r="V5088" t="s">
        <v>46</v>
      </c>
      <c r="W5088" t="s">
        <v>156</v>
      </c>
      <c r="X5088" t="s">
        <v>6458</v>
      </c>
      <c r="Y5088" t="s">
        <v>157</v>
      </c>
      <c r="Z5088" t="s">
        <v>158</v>
      </c>
      <c r="AA5088" t="s">
        <v>159</v>
      </c>
      <c r="AB5088" t="s">
        <v>738</v>
      </c>
      <c r="AC5088" t="s">
        <v>739</v>
      </c>
      <c r="AD5088" t="s">
        <v>3453</v>
      </c>
      <c r="AF5088" t="s">
        <v>55</v>
      </c>
      <c r="AG5088" t="s">
        <v>46</v>
      </c>
      <c r="AH5088" t="s">
        <v>56</v>
      </c>
      <c r="AI5088" t="s">
        <v>56</v>
      </c>
      <c r="AJ5088" t="s">
        <v>56</v>
      </c>
      <c r="AK5088" t="s">
        <v>56</v>
      </c>
      <c r="AL5088" t="s">
        <v>56</v>
      </c>
      <c r="AM5088" t="s">
        <v>56</v>
      </c>
      <c r="AN5088" t="s">
        <v>56</v>
      </c>
      <c r="AO5088" t="s">
        <v>56</v>
      </c>
      <c r="AP5088" t="s">
        <v>56</v>
      </c>
      <c r="AQ5088" t="s">
        <v>56</v>
      </c>
      <c r="AR5088" t="s">
        <v>56</v>
      </c>
      <c r="AS5088" t="s">
        <v>56</v>
      </c>
      <c r="AT5088" t="s">
        <v>56</v>
      </c>
      <c r="AU5088" t="s">
        <v>56</v>
      </c>
      <c r="AV5088" t="s">
        <v>56</v>
      </c>
      <c r="AW5088" t="s">
        <v>56</v>
      </c>
    </row>
    <row r="5089" spans="1:49" x14ac:dyDescent="0.3">
      <c r="A5089" t="str">
        <f t="shared" si="396"/>
        <v>AU</v>
      </c>
      <c r="B5089" t="str">
        <f t="shared" si="397"/>
        <v>P</v>
      </c>
      <c r="C5089">
        <f t="shared" si="398"/>
        <v>0.89999999999999991</v>
      </c>
      <c r="D5089">
        <f t="shared" si="399"/>
        <v>1</v>
      </c>
      <c r="E5089">
        <f t="shared" si="400"/>
        <v>0.89999999999999991</v>
      </c>
      <c r="G5089" t="s">
        <v>6142</v>
      </c>
      <c r="H5089" t="s">
        <v>39</v>
      </c>
      <c r="I5089" s="58" t="s">
        <v>90</v>
      </c>
      <c r="J5089" s="58" t="s">
        <v>41</v>
      </c>
      <c r="K5089" s="58" t="s">
        <v>42</v>
      </c>
      <c r="N5089" t="s">
        <v>43</v>
      </c>
      <c r="S5089" t="s">
        <v>737</v>
      </c>
      <c r="T5089" t="s">
        <v>45</v>
      </c>
      <c r="U5089" t="s">
        <v>46</v>
      </c>
      <c r="V5089" t="s">
        <v>46</v>
      </c>
      <c r="W5089" t="s">
        <v>156</v>
      </c>
      <c r="X5089" t="s">
        <v>6458</v>
      </c>
      <c r="Y5089" t="s">
        <v>157</v>
      </c>
      <c r="Z5089" t="s">
        <v>158</v>
      </c>
      <c r="AA5089" t="s">
        <v>159</v>
      </c>
      <c r="AB5089" t="s">
        <v>738</v>
      </c>
      <c r="AC5089" t="s">
        <v>739</v>
      </c>
      <c r="AD5089" t="s">
        <v>3453</v>
      </c>
      <c r="AF5089" t="s">
        <v>55</v>
      </c>
      <c r="AG5089" t="s">
        <v>46</v>
      </c>
      <c r="AH5089" t="s">
        <v>56</v>
      </c>
      <c r="AI5089" t="s">
        <v>56</v>
      </c>
      <c r="AJ5089" t="s">
        <v>56</v>
      </c>
      <c r="AK5089" t="s">
        <v>56</v>
      </c>
      <c r="AL5089" t="s">
        <v>56</v>
      </c>
      <c r="AM5089" t="s">
        <v>56</v>
      </c>
      <c r="AN5089" t="s">
        <v>56</v>
      </c>
      <c r="AO5089" t="s">
        <v>56</v>
      </c>
      <c r="AP5089" t="s">
        <v>56</v>
      </c>
      <c r="AQ5089" t="s">
        <v>56</v>
      </c>
      <c r="AR5089" t="s">
        <v>56</v>
      </c>
      <c r="AS5089" t="s">
        <v>56</v>
      </c>
      <c r="AT5089" t="s">
        <v>56</v>
      </c>
      <c r="AU5089" t="s">
        <v>56</v>
      </c>
      <c r="AV5089" t="s">
        <v>56</v>
      </c>
      <c r="AW5089" t="s">
        <v>56</v>
      </c>
    </row>
    <row r="5090" spans="1:49" x14ac:dyDescent="0.3">
      <c r="A5090" t="str">
        <f t="shared" si="396"/>
        <v>AU</v>
      </c>
      <c r="B5090" t="str">
        <f t="shared" si="397"/>
        <v>P</v>
      </c>
      <c r="C5090">
        <f t="shared" si="398"/>
        <v>0.89999999999999991</v>
      </c>
      <c r="D5090">
        <f t="shared" si="399"/>
        <v>1</v>
      </c>
      <c r="E5090">
        <f t="shared" si="400"/>
        <v>0.89999999999999991</v>
      </c>
      <c r="G5090" t="s">
        <v>6143</v>
      </c>
      <c r="H5090" t="s">
        <v>39</v>
      </c>
      <c r="I5090" s="58" t="s">
        <v>90</v>
      </c>
      <c r="J5090" s="58" t="s">
        <v>41</v>
      </c>
      <c r="K5090" s="58" t="s">
        <v>42</v>
      </c>
      <c r="N5090" t="s">
        <v>43</v>
      </c>
      <c r="S5090" t="s">
        <v>737</v>
      </c>
      <c r="T5090" t="s">
        <v>45</v>
      </c>
      <c r="U5090" t="s">
        <v>46</v>
      </c>
      <c r="V5090" t="s">
        <v>46</v>
      </c>
      <c r="W5090" t="s">
        <v>156</v>
      </c>
      <c r="X5090" t="s">
        <v>6458</v>
      </c>
      <c r="Y5090" t="s">
        <v>157</v>
      </c>
      <c r="Z5090" t="s">
        <v>158</v>
      </c>
      <c r="AA5090" t="s">
        <v>159</v>
      </c>
      <c r="AB5090" t="s">
        <v>738</v>
      </c>
      <c r="AC5090" t="s">
        <v>739</v>
      </c>
      <c r="AD5090" t="s">
        <v>3668</v>
      </c>
      <c r="AF5090" t="s">
        <v>55</v>
      </c>
      <c r="AG5090" t="s">
        <v>46</v>
      </c>
      <c r="AH5090" t="s">
        <v>56</v>
      </c>
      <c r="AI5090" t="s">
        <v>56</v>
      </c>
      <c r="AJ5090" t="s">
        <v>56</v>
      </c>
      <c r="AK5090" t="s">
        <v>56</v>
      </c>
      <c r="AL5090" t="s">
        <v>56</v>
      </c>
      <c r="AM5090" t="s">
        <v>56</v>
      </c>
      <c r="AN5090" t="s">
        <v>56</v>
      </c>
      <c r="AO5090" t="s">
        <v>56</v>
      </c>
      <c r="AP5090" t="s">
        <v>56</v>
      </c>
      <c r="AQ5090" t="s">
        <v>56</v>
      </c>
      <c r="AR5090" t="s">
        <v>56</v>
      </c>
      <c r="AS5090" t="s">
        <v>56</v>
      </c>
      <c r="AT5090" t="s">
        <v>56</v>
      </c>
      <c r="AU5090" t="s">
        <v>56</v>
      </c>
      <c r="AV5090" t="s">
        <v>56</v>
      </c>
      <c r="AW5090" t="s">
        <v>56</v>
      </c>
    </row>
    <row r="5091" spans="1:49" x14ac:dyDescent="0.3">
      <c r="A5091" t="str">
        <f t="shared" si="396"/>
        <v>AU</v>
      </c>
      <c r="B5091" t="str">
        <f t="shared" si="397"/>
        <v>P</v>
      </c>
      <c r="C5091">
        <f t="shared" si="398"/>
        <v>0.89999999999999991</v>
      </c>
      <c r="D5091">
        <f t="shared" si="399"/>
        <v>1</v>
      </c>
      <c r="E5091">
        <f t="shared" si="400"/>
        <v>0.89999999999999991</v>
      </c>
      <c r="G5091" t="s">
        <v>6144</v>
      </c>
      <c r="H5091" t="s">
        <v>39</v>
      </c>
      <c r="I5091" s="58" t="s">
        <v>90</v>
      </c>
      <c r="J5091" s="58" t="s">
        <v>41</v>
      </c>
      <c r="K5091" s="58" t="s">
        <v>42</v>
      </c>
      <c r="N5091" t="s">
        <v>43</v>
      </c>
      <c r="S5091" t="s">
        <v>737</v>
      </c>
      <c r="T5091" t="s">
        <v>45</v>
      </c>
      <c r="U5091" t="s">
        <v>46</v>
      </c>
      <c r="V5091" t="s">
        <v>46</v>
      </c>
      <c r="W5091" t="s">
        <v>156</v>
      </c>
      <c r="X5091" t="s">
        <v>6458</v>
      </c>
      <c r="Y5091" t="s">
        <v>157</v>
      </c>
      <c r="Z5091" t="s">
        <v>158</v>
      </c>
      <c r="AA5091" t="s">
        <v>159</v>
      </c>
      <c r="AB5091" t="s">
        <v>738</v>
      </c>
      <c r="AC5091" t="s">
        <v>739</v>
      </c>
      <c r="AD5091" t="s">
        <v>3668</v>
      </c>
      <c r="AF5091" t="s">
        <v>55</v>
      </c>
      <c r="AG5091" t="s">
        <v>46</v>
      </c>
      <c r="AH5091" t="s">
        <v>56</v>
      </c>
      <c r="AI5091" t="s">
        <v>56</v>
      </c>
      <c r="AJ5091" t="s">
        <v>56</v>
      </c>
      <c r="AK5091" t="s">
        <v>56</v>
      </c>
      <c r="AL5091" t="s">
        <v>56</v>
      </c>
      <c r="AM5091" t="s">
        <v>56</v>
      </c>
      <c r="AN5091" t="s">
        <v>56</v>
      </c>
      <c r="AO5091" t="s">
        <v>56</v>
      </c>
      <c r="AP5091" t="s">
        <v>56</v>
      </c>
      <c r="AQ5091" t="s">
        <v>56</v>
      </c>
      <c r="AR5091" t="s">
        <v>56</v>
      </c>
      <c r="AS5091" t="s">
        <v>56</v>
      </c>
      <c r="AT5091" t="s">
        <v>56</v>
      </c>
      <c r="AU5091" t="s">
        <v>56</v>
      </c>
      <c r="AV5091" t="s">
        <v>56</v>
      </c>
      <c r="AW5091" t="s">
        <v>56</v>
      </c>
    </row>
    <row r="5092" spans="1:49" x14ac:dyDescent="0.3">
      <c r="A5092" t="str">
        <f t="shared" si="396"/>
        <v>AU</v>
      </c>
      <c r="B5092" t="str">
        <f t="shared" si="397"/>
        <v>P</v>
      </c>
      <c r="C5092">
        <f t="shared" si="398"/>
        <v>0.89999999999999991</v>
      </c>
      <c r="D5092">
        <f t="shared" si="399"/>
        <v>1</v>
      </c>
      <c r="E5092">
        <f t="shared" si="400"/>
        <v>0.89999999999999991</v>
      </c>
      <c r="G5092" t="s">
        <v>6145</v>
      </c>
      <c r="H5092" t="s">
        <v>39</v>
      </c>
      <c r="I5092" s="58" t="s">
        <v>90</v>
      </c>
      <c r="J5092" s="58" t="s">
        <v>41</v>
      </c>
      <c r="K5092" s="58" t="s">
        <v>42</v>
      </c>
      <c r="N5092" t="s">
        <v>43</v>
      </c>
      <c r="S5092" t="s">
        <v>737</v>
      </c>
      <c r="T5092" t="s">
        <v>45</v>
      </c>
      <c r="U5092" t="s">
        <v>46</v>
      </c>
      <c r="V5092" t="s">
        <v>46</v>
      </c>
      <c r="W5092" t="s">
        <v>156</v>
      </c>
      <c r="X5092" t="s">
        <v>6458</v>
      </c>
      <c r="Y5092" t="s">
        <v>157</v>
      </c>
      <c r="Z5092" t="s">
        <v>158</v>
      </c>
      <c r="AA5092" t="s">
        <v>159</v>
      </c>
      <c r="AB5092" t="s">
        <v>738</v>
      </c>
      <c r="AC5092" t="s">
        <v>739</v>
      </c>
      <c r="AD5092" t="s">
        <v>3668</v>
      </c>
      <c r="AF5092" t="s">
        <v>55</v>
      </c>
      <c r="AG5092" t="s">
        <v>46</v>
      </c>
      <c r="AH5092" t="s">
        <v>56</v>
      </c>
      <c r="AI5092" t="s">
        <v>56</v>
      </c>
      <c r="AJ5092" t="s">
        <v>56</v>
      </c>
      <c r="AK5092" t="s">
        <v>56</v>
      </c>
      <c r="AL5092" t="s">
        <v>56</v>
      </c>
      <c r="AM5092" t="s">
        <v>56</v>
      </c>
      <c r="AN5092" t="s">
        <v>56</v>
      </c>
      <c r="AO5092" t="s">
        <v>56</v>
      </c>
      <c r="AP5092" t="s">
        <v>56</v>
      </c>
      <c r="AQ5092" t="s">
        <v>56</v>
      </c>
      <c r="AR5092" t="s">
        <v>56</v>
      </c>
      <c r="AS5092" t="s">
        <v>56</v>
      </c>
      <c r="AT5092" t="s">
        <v>56</v>
      </c>
      <c r="AU5092" t="s">
        <v>56</v>
      </c>
      <c r="AV5092" t="s">
        <v>56</v>
      </c>
      <c r="AW5092" t="s">
        <v>56</v>
      </c>
    </row>
    <row r="5093" spans="1:49" x14ac:dyDescent="0.3">
      <c r="A5093" t="str">
        <f t="shared" si="396"/>
        <v>AU</v>
      </c>
      <c r="B5093" t="str">
        <f t="shared" si="397"/>
        <v>P</v>
      </c>
      <c r="C5093">
        <f t="shared" si="398"/>
        <v>0.89999999999999991</v>
      </c>
      <c r="D5093">
        <f t="shared" si="399"/>
        <v>1</v>
      </c>
      <c r="E5093">
        <f t="shared" si="400"/>
        <v>0.89999999999999991</v>
      </c>
      <c r="G5093" t="s">
        <v>6146</v>
      </c>
      <c r="H5093" t="s">
        <v>39</v>
      </c>
      <c r="I5093" s="58" t="s">
        <v>90</v>
      </c>
      <c r="J5093" s="58" t="s">
        <v>41</v>
      </c>
      <c r="K5093" s="58" t="s">
        <v>42</v>
      </c>
      <c r="N5093" t="s">
        <v>43</v>
      </c>
      <c r="S5093" t="s">
        <v>737</v>
      </c>
      <c r="T5093" t="s">
        <v>45</v>
      </c>
      <c r="U5093" t="s">
        <v>46</v>
      </c>
      <c r="V5093" t="s">
        <v>46</v>
      </c>
      <c r="W5093" t="s">
        <v>156</v>
      </c>
      <c r="X5093" t="s">
        <v>6458</v>
      </c>
      <c r="Y5093" t="s">
        <v>157</v>
      </c>
      <c r="Z5093" t="s">
        <v>158</v>
      </c>
      <c r="AA5093" t="s">
        <v>159</v>
      </c>
      <c r="AB5093" t="s">
        <v>738</v>
      </c>
      <c r="AC5093" t="s">
        <v>739</v>
      </c>
      <c r="AD5093" t="s">
        <v>3668</v>
      </c>
      <c r="AF5093" t="s">
        <v>55</v>
      </c>
      <c r="AG5093" t="s">
        <v>46</v>
      </c>
      <c r="AH5093" t="s">
        <v>56</v>
      </c>
      <c r="AI5093" t="s">
        <v>56</v>
      </c>
      <c r="AJ5093" t="s">
        <v>56</v>
      </c>
      <c r="AK5093" t="s">
        <v>56</v>
      </c>
      <c r="AL5093" t="s">
        <v>56</v>
      </c>
      <c r="AM5093" t="s">
        <v>56</v>
      </c>
      <c r="AN5093" t="s">
        <v>56</v>
      </c>
      <c r="AO5093" t="s">
        <v>56</v>
      </c>
      <c r="AP5093" t="s">
        <v>56</v>
      </c>
      <c r="AQ5093" t="s">
        <v>56</v>
      </c>
      <c r="AR5093" t="s">
        <v>56</v>
      </c>
      <c r="AS5093" t="s">
        <v>56</v>
      </c>
      <c r="AT5093" t="s">
        <v>56</v>
      </c>
      <c r="AU5093" t="s">
        <v>56</v>
      </c>
      <c r="AV5093" t="s">
        <v>56</v>
      </c>
      <c r="AW5093" t="s">
        <v>56</v>
      </c>
    </row>
    <row r="5094" spans="1:49" x14ac:dyDescent="0.3">
      <c r="A5094" t="str">
        <f t="shared" si="396"/>
        <v>AU</v>
      </c>
      <c r="B5094" t="str">
        <f t="shared" si="397"/>
        <v>P</v>
      </c>
      <c r="C5094">
        <f t="shared" si="398"/>
        <v>0.89999999999999991</v>
      </c>
      <c r="D5094">
        <f t="shared" si="399"/>
        <v>1</v>
      </c>
      <c r="E5094">
        <f t="shared" si="400"/>
        <v>0.89999999999999991</v>
      </c>
      <c r="G5094" t="s">
        <v>6147</v>
      </c>
      <c r="H5094" t="s">
        <v>39</v>
      </c>
      <c r="I5094" s="58" t="s">
        <v>90</v>
      </c>
      <c r="J5094" s="58" t="s">
        <v>41</v>
      </c>
      <c r="K5094" s="58" t="s">
        <v>42</v>
      </c>
      <c r="N5094" t="s">
        <v>43</v>
      </c>
      <c r="S5094" t="s">
        <v>737</v>
      </c>
      <c r="T5094" t="s">
        <v>45</v>
      </c>
      <c r="U5094" t="s">
        <v>46</v>
      </c>
      <c r="V5094" t="s">
        <v>46</v>
      </c>
      <c r="W5094" t="s">
        <v>156</v>
      </c>
      <c r="X5094" t="s">
        <v>6458</v>
      </c>
      <c r="Y5094" t="s">
        <v>157</v>
      </c>
      <c r="Z5094" t="s">
        <v>158</v>
      </c>
      <c r="AA5094" t="s">
        <v>159</v>
      </c>
      <c r="AB5094" t="s">
        <v>738</v>
      </c>
      <c r="AC5094" t="s">
        <v>739</v>
      </c>
      <c r="AD5094" t="s">
        <v>3668</v>
      </c>
      <c r="AF5094" t="s">
        <v>55</v>
      </c>
      <c r="AG5094" t="s">
        <v>46</v>
      </c>
      <c r="AH5094" t="s">
        <v>56</v>
      </c>
      <c r="AI5094" t="s">
        <v>56</v>
      </c>
      <c r="AJ5094" t="s">
        <v>56</v>
      </c>
      <c r="AK5094" t="s">
        <v>56</v>
      </c>
      <c r="AL5094" t="s">
        <v>56</v>
      </c>
      <c r="AM5094" t="s">
        <v>56</v>
      </c>
      <c r="AN5094" t="s">
        <v>56</v>
      </c>
      <c r="AO5094" t="s">
        <v>56</v>
      </c>
      <c r="AP5094" t="s">
        <v>56</v>
      </c>
      <c r="AQ5094" t="s">
        <v>56</v>
      </c>
      <c r="AR5094" t="s">
        <v>56</v>
      </c>
      <c r="AS5094" t="s">
        <v>56</v>
      </c>
      <c r="AT5094" t="s">
        <v>56</v>
      </c>
      <c r="AU5094" t="s">
        <v>56</v>
      </c>
      <c r="AV5094" t="s">
        <v>56</v>
      </c>
      <c r="AW5094" t="s">
        <v>56</v>
      </c>
    </row>
    <row r="5095" spans="1:49" x14ac:dyDescent="0.3">
      <c r="A5095" t="str">
        <f t="shared" si="396"/>
        <v>AU</v>
      </c>
      <c r="B5095" t="str">
        <f t="shared" si="397"/>
        <v>P</v>
      </c>
      <c r="C5095">
        <f t="shared" si="398"/>
        <v>0.89999999999999991</v>
      </c>
      <c r="D5095">
        <f t="shared" si="399"/>
        <v>1</v>
      </c>
      <c r="E5095">
        <f t="shared" si="400"/>
        <v>0.89999999999999991</v>
      </c>
      <c r="G5095" t="s">
        <v>6148</v>
      </c>
      <c r="H5095" t="s">
        <v>39</v>
      </c>
      <c r="I5095" s="58" t="s">
        <v>90</v>
      </c>
      <c r="J5095" s="58" t="s">
        <v>41</v>
      </c>
      <c r="K5095" s="58" t="s">
        <v>42</v>
      </c>
      <c r="N5095" t="s">
        <v>43</v>
      </c>
      <c r="S5095" t="s">
        <v>737</v>
      </c>
      <c r="T5095" t="s">
        <v>45</v>
      </c>
      <c r="U5095" t="s">
        <v>46</v>
      </c>
      <c r="V5095" t="s">
        <v>46</v>
      </c>
      <c r="W5095" t="s">
        <v>156</v>
      </c>
      <c r="X5095" t="s">
        <v>6458</v>
      </c>
      <c r="Y5095" t="s">
        <v>157</v>
      </c>
      <c r="Z5095" t="s">
        <v>158</v>
      </c>
      <c r="AA5095" t="s">
        <v>159</v>
      </c>
      <c r="AB5095" t="s">
        <v>738</v>
      </c>
      <c r="AC5095" t="s">
        <v>739</v>
      </c>
      <c r="AD5095" t="s">
        <v>3668</v>
      </c>
      <c r="AF5095" t="s">
        <v>55</v>
      </c>
      <c r="AG5095" t="s">
        <v>46</v>
      </c>
      <c r="AH5095" t="s">
        <v>56</v>
      </c>
      <c r="AI5095" t="s">
        <v>56</v>
      </c>
      <c r="AJ5095" t="s">
        <v>56</v>
      </c>
      <c r="AK5095" t="s">
        <v>56</v>
      </c>
      <c r="AL5095" t="s">
        <v>56</v>
      </c>
      <c r="AM5095" t="s">
        <v>56</v>
      </c>
      <c r="AN5095" t="s">
        <v>56</v>
      </c>
      <c r="AO5095" t="s">
        <v>56</v>
      </c>
      <c r="AP5095" t="s">
        <v>56</v>
      </c>
      <c r="AQ5095" t="s">
        <v>56</v>
      </c>
      <c r="AR5095" t="s">
        <v>56</v>
      </c>
      <c r="AS5095" t="s">
        <v>56</v>
      </c>
      <c r="AT5095" t="s">
        <v>56</v>
      </c>
      <c r="AU5095" t="s">
        <v>56</v>
      </c>
      <c r="AV5095" t="s">
        <v>56</v>
      </c>
      <c r="AW5095" t="s">
        <v>56</v>
      </c>
    </row>
    <row r="5096" spans="1:49" x14ac:dyDescent="0.3">
      <c r="A5096" t="str">
        <f t="shared" si="396"/>
        <v>VŠMU</v>
      </c>
      <c r="B5096" t="str">
        <f t="shared" si="397"/>
        <v>P</v>
      </c>
      <c r="C5096">
        <f t="shared" si="398"/>
        <v>3</v>
      </c>
      <c r="D5096">
        <f t="shared" si="399"/>
        <v>0.33333333333333331</v>
      </c>
      <c r="E5096">
        <f t="shared" si="400"/>
        <v>1</v>
      </c>
      <c r="G5096" t="s">
        <v>6149</v>
      </c>
      <c r="H5096" t="s">
        <v>39</v>
      </c>
      <c r="I5096" s="58" t="s">
        <v>242</v>
      </c>
      <c r="J5096" s="58" t="s">
        <v>41</v>
      </c>
      <c r="K5096" s="58" t="s">
        <v>108</v>
      </c>
      <c r="N5096" t="s">
        <v>1303</v>
      </c>
      <c r="S5096" t="s">
        <v>145</v>
      </c>
      <c r="T5096" t="s">
        <v>45</v>
      </c>
      <c r="U5096" t="s">
        <v>46</v>
      </c>
      <c r="V5096" t="s">
        <v>46</v>
      </c>
      <c r="W5096" t="s">
        <v>111</v>
      </c>
      <c r="X5096" t="s">
        <v>112</v>
      </c>
      <c r="Y5096" t="s">
        <v>113</v>
      </c>
      <c r="Z5096" t="s">
        <v>114</v>
      </c>
      <c r="AA5096" t="s">
        <v>115</v>
      </c>
      <c r="AB5096" t="s">
        <v>146</v>
      </c>
      <c r="AC5096" t="s">
        <v>147</v>
      </c>
      <c r="AD5096" t="s">
        <v>6150</v>
      </c>
      <c r="AF5096" t="s">
        <v>186</v>
      </c>
      <c r="AG5096" t="s">
        <v>56</v>
      </c>
      <c r="AH5096" t="s">
        <v>56</v>
      </c>
      <c r="AI5096" t="s">
        <v>46</v>
      </c>
      <c r="AJ5096" t="s">
        <v>56</v>
      </c>
      <c r="AK5096" t="s">
        <v>56</v>
      </c>
      <c r="AL5096" t="s">
        <v>56</v>
      </c>
      <c r="AM5096" t="s">
        <v>56</v>
      </c>
      <c r="AN5096" t="s">
        <v>56</v>
      </c>
      <c r="AO5096" t="s">
        <v>56</v>
      </c>
      <c r="AP5096" t="s">
        <v>56</v>
      </c>
      <c r="AQ5096" t="s">
        <v>56</v>
      </c>
      <c r="AR5096" t="s">
        <v>56</v>
      </c>
      <c r="AS5096" t="s">
        <v>56</v>
      </c>
      <c r="AT5096" t="s">
        <v>56</v>
      </c>
      <c r="AU5096" t="s">
        <v>56</v>
      </c>
      <c r="AV5096" t="s">
        <v>56</v>
      </c>
      <c r="AW5096" t="s">
        <v>56</v>
      </c>
    </row>
    <row r="5097" spans="1:49" x14ac:dyDescent="0.3">
      <c r="A5097" t="str">
        <f t="shared" si="396"/>
        <v>VŠMU</v>
      </c>
      <c r="B5097" t="str">
        <f t="shared" si="397"/>
        <v>P</v>
      </c>
      <c r="C5097">
        <f t="shared" si="398"/>
        <v>3</v>
      </c>
      <c r="D5097">
        <f t="shared" si="399"/>
        <v>0.33333333333333331</v>
      </c>
      <c r="E5097">
        <f t="shared" si="400"/>
        <v>1</v>
      </c>
      <c r="G5097" t="s">
        <v>6149</v>
      </c>
      <c r="H5097" t="s">
        <v>39</v>
      </c>
      <c r="I5097" s="58" t="s">
        <v>242</v>
      </c>
      <c r="J5097" s="58" t="s">
        <v>41</v>
      </c>
      <c r="K5097" s="58" t="s">
        <v>108</v>
      </c>
      <c r="N5097" t="s">
        <v>1303</v>
      </c>
      <c r="S5097" t="s">
        <v>560</v>
      </c>
      <c r="T5097" t="s">
        <v>179</v>
      </c>
      <c r="U5097" t="s">
        <v>223</v>
      </c>
      <c r="V5097" t="s">
        <v>46</v>
      </c>
      <c r="W5097" t="s">
        <v>111</v>
      </c>
      <c r="X5097" t="s">
        <v>112</v>
      </c>
      <c r="Y5097" t="s">
        <v>113</v>
      </c>
      <c r="Z5097" t="s">
        <v>114</v>
      </c>
      <c r="AA5097" t="s">
        <v>115</v>
      </c>
      <c r="AB5097" t="s">
        <v>189</v>
      </c>
      <c r="AC5097" t="s">
        <v>190</v>
      </c>
      <c r="AD5097" t="s">
        <v>6150</v>
      </c>
      <c r="AF5097" t="s">
        <v>186</v>
      </c>
      <c r="AG5097" t="s">
        <v>56</v>
      </c>
      <c r="AH5097" t="s">
        <v>56</v>
      </c>
      <c r="AI5097" t="s">
        <v>46</v>
      </c>
      <c r="AJ5097" t="s">
        <v>56</v>
      </c>
      <c r="AK5097" t="s">
        <v>56</v>
      </c>
      <c r="AL5097" t="s">
        <v>56</v>
      </c>
      <c r="AM5097" t="s">
        <v>56</v>
      </c>
      <c r="AN5097" t="s">
        <v>56</v>
      </c>
      <c r="AO5097" t="s">
        <v>56</v>
      </c>
      <c r="AP5097" t="s">
        <v>56</v>
      </c>
      <c r="AQ5097" t="s">
        <v>56</v>
      </c>
      <c r="AR5097" t="s">
        <v>56</v>
      </c>
      <c r="AS5097" t="s">
        <v>56</v>
      </c>
      <c r="AT5097" t="s">
        <v>56</v>
      </c>
      <c r="AU5097" t="s">
        <v>56</v>
      </c>
      <c r="AV5097" t="s">
        <v>56</v>
      </c>
      <c r="AW5097" t="s">
        <v>56</v>
      </c>
    </row>
    <row r="5098" spans="1:49" x14ac:dyDescent="0.3">
      <c r="A5098" t="str">
        <f t="shared" si="396"/>
        <v>VŠMU</v>
      </c>
      <c r="B5098" t="str">
        <f t="shared" si="397"/>
        <v>P</v>
      </c>
      <c r="C5098">
        <f t="shared" si="398"/>
        <v>3</v>
      </c>
      <c r="D5098">
        <f t="shared" si="399"/>
        <v>0.33333333333333331</v>
      </c>
      <c r="E5098">
        <f t="shared" si="400"/>
        <v>1</v>
      </c>
      <c r="G5098" t="s">
        <v>6149</v>
      </c>
      <c r="H5098" t="s">
        <v>39</v>
      </c>
      <c r="I5098" s="58" t="s">
        <v>242</v>
      </c>
      <c r="J5098" s="58" t="s">
        <v>41</v>
      </c>
      <c r="K5098" s="58" t="s">
        <v>108</v>
      </c>
      <c r="N5098" t="s">
        <v>1303</v>
      </c>
      <c r="S5098" t="s">
        <v>497</v>
      </c>
      <c r="T5098" t="s">
        <v>45</v>
      </c>
      <c r="U5098" t="s">
        <v>46</v>
      </c>
      <c r="V5098" t="s">
        <v>46</v>
      </c>
      <c r="W5098" t="s">
        <v>111</v>
      </c>
      <c r="X5098" t="s">
        <v>112</v>
      </c>
      <c r="Y5098" t="s">
        <v>113</v>
      </c>
      <c r="Z5098" t="s">
        <v>114</v>
      </c>
      <c r="AA5098" t="s">
        <v>115</v>
      </c>
      <c r="AB5098" t="s">
        <v>189</v>
      </c>
      <c r="AC5098" t="s">
        <v>190</v>
      </c>
      <c r="AD5098" t="s">
        <v>6150</v>
      </c>
      <c r="AF5098" t="s">
        <v>186</v>
      </c>
      <c r="AG5098" t="s">
        <v>56</v>
      </c>
      <c r="AH5098" t="s">
        <v>56</v>
      </c>
      <c r="AI5098" t="s">
        <v>46</v>
      </c>
      <c r="AJ5098" t="s">
        <v>56</v>
      </c>
      <c r="AK5098" t="s">
        <v>56</v>
      </c>
      <c r="AL5098" t="s">
        <v>56</v>
      </c>
      <c r="AM5098" t="s">
        <v>56</v>
      </c>
      <c r="AN5098" t="s">
        <v>56</v>
      </c>
      <c r="AO5098" t="s">
        <v>56</v>
      </c>
      <c r="AP5098" t="s">
        <v>56</v>
      </c>
      <c r="AQ5098" t="s">
        <v>56</v>
      </c>
      <c r="AR5098" t="s">
        <v>56</v>
      </c>
      <c r="AS5098" t="s">
        <v>56</v>
      </c>
      <c r="AT5098" t="s">
        <v>56</v>
      </c>
      <c r="AU5098" t="s">
        <v>56</v>
      </c>
      <c r="AV5098" t="s">
        <v>56</v>
      </c>
      <c r="AW5098" t="s">
        <v>56</v>
      </c>
    </row>
    <row r="5099" spans="1:49" x14ac:dyDescent="0.3">
      <c r="A5099" t="str">
        <f t="shared" si="396"/>
        <v>VŠMU</v>
      </c>
      <c r="B5099" t="str">
        <f t="shared" si="397"/>
        <v>P</v>
      </c>
      <c r="C5099">
        <f t="shared" si="398"/>
        <v>1.56</v>
      </c>
      <c r="D5099">
        <f t="shared" si="399"/>
        <v>0.33333333333333331</v>
      </c>
      <c r="E5099">
        <f t="shared" si="400"/>
        <v>0.52</v>
      </c>
      <c r="G5099" t="s">
        <v>6151</v>
      </c>
      <c r="H5099" t="s">
        <v>39</v>
      </c>
      <c r="I5099" s="58" t="s">
        <v>104</v>
      </c>
      <c r="J5099" s="58" t="s">
        <v>41</v>
      </c>
      <c r="K5099" s="58" t="s">
        <v>108</v>
      </c>
      <c r="N5099" t="s">
        <v>1303</v>
      </c>
      <c r="S5099" t="s">
        <v>145</v>
      </c>
      <c r="T5099" t="s">
        <v>45</v>
      </c>
      <c r="U5099" t="s">
        <v>46</v>
      </c>
      <c r="V5099" t="s">
        <v>46</v>
      </c>
      <c r="W5099" t="s">
        <v>111</v>
      </c>
      <c r="X5099" t="s">
        <v>112</v>
      </c>
      <c r="Y5099" t="s">
        <v>113</v>
      </c>
      <c r="Z5099" t="s">
        <v>114</v>
      </c>
      <c r="AA5099" t="s">
        <v>115</v>
      </c>
      <c r="AB5099" t="s">
        <v>146</v>
      </c>
      <c r="AC5099" t="s">
        <v>147</v>
      </c>
      <c r="AD5099" t="s">
        <v>1122</v>
      </c>
      <c r="AF5099" t="s">
        <v>55</v>
      </c>
      <c r="AG5099" t="s">
        <v>46</v>
      </c>
      <c r="AH5099" t="s">
        <v>56</v>
      </c>
      <c r="AI5099" t="s">
        <v>56</v>
      </c>
      <c r="AJ5099" t="s">
        <v>56</v>
      </c>
      <c r="AK5099" t="s">
        <v>56</v>
      </c>
      <c r="AL5099" t="s">
        <v>56</v>
      </c>
      <c r="AM5099" t="s">
        <v>56</v>
      </c>
      <c r="AN5099" t="s">
        <v>56</v>
      </c>
      <c r="AO5099" t="s">
        <v>56</v>
      </c>
      <c r="AP5099" t="s">
        <v>56</v>
      </c>
      <c r="AQ5099" t="s">
        <v>56</v>
      </c>
      <c r="AR5099" t="s">
        <v>56</v>
      </c>
      <c r="AS5099" t="s">
        <v>56</v>
      </c>
      <c r="AT5099" t="s">
        <v>56</v>
      </c>
      <c r="AU5099" t="s">
        <v>56</v>
      </c>
      <c r="AV5099" t="s">
        <v>56</v>
      </c>
      <c r="AW5099" t="s">
        <v>56</v>
      </c>
    </row>
    <row r="5100" spans="1:49" x14ac:dyDescent="0.3">
      <c r="A5100" t="str">
        <f t="shared" si="396"/>
        <v>VŠMU</v>
      </c>
      <c r="B5100" t="str">
        <f t="shared" si="397"/>
        <v>P</v>
      </c>
      <c r="C5100">
        <f t="shared" si="398"/>
        <v>1.56</v>
      </c>
      <c r="D5100">
        <f t="shared" si="399"/>
        <v>0.33333333333333331</v>
      </c>
      <c r="E5100">
        <f t="shared" si="400"/>
        <v>0.52</v>
      </c>
      <c r="G5100" t="s">
        <v>6151</v>
      </c>
      <c r="H5100" t="s">
        <v>39</v>
      </c>
      <c r="I5100" s="58" t="s">
        <v>104</v>
      </c>
      <c r="J5100" s="58" t="s">
        <v>41</v>
      </c>
      <c r="K5100" s="58" t="s">
        <v>108</v>
      </c>
      <c r="N5100" t="s">
        <v>1303</v>
      </c>
      <c r="S5100" t="s">
        <v>560</v>
      </c>
      <c r="T5100" t="s">
        <v>179</v>
      </c>
      <c r="U5100" t="s">
        <v>223</v>
      </c>
      <c r="V5100" t="s">
        <v>46</v>
      </c>
      <c r="W5100" t="s">
        <v>111</v>
      </c>
      <c r="X5100" t="s">
        <v>112</v>
      </c>
      <c r="Y5100" t="s">
        <v>113</v>
      </c>
      <c r="Z5100" t="s">
        <v>114</v>
      </c>
      <c r="AA5100" t="s">
        <v>115</v>
      </c>
      <c r="AB5100" t="s">
        <v>189</v>
      </c>
      <c r="AC5100" t="s">
        <v>190</v>
      </c>
      <c r="AD5100" t="s">
        <v>1122</v>
      </c>
      <c r="AF5100" t="s">
        <v>55</v>
      </c>
      <c r="AG5100" t="s">
        <v>46</v>
      </c>
      <c r="AH5100" t="s">
        <v>56</v>
      </c>
      <c r="AI5100" t="s">
        <v>56</v>
      </c>
      <c r="AJ5100" t="s">
        <v>56</v>
      </c>
      <c r="AK5100" t="s">
        <v>56</v>
      </c>
      <c r="AL5100" t="s">
        <v>56</v>
      </c>
      <c r="AM5100" t="s">
        <v>56</v>
      </c>
      <c r="AN5100" t="s">
        <v>56</v>
      </c>
      <c r="AO5100" t="s">
        <v>56</v>
      </c>
      <c r="AP5100" t="s">
        <v>56</v>
      </c>
      <c r="AQ5100" t="s">
        <v>56</v>
      </c>
      <c r="AR5100" t="s">
        <v>56</v>
      </c>
      <c r="AS5100" t="s">
        <v>56</v>
      </c>
      <c r="AT5100" t="s">
        <v>56</v>
      </c>
      <c r="AU5100" t="s">
        <v>56</v>
      </c>
      <c r="AV5100" t="s">
        <v>56</v>
      </c>
      <c r="AW5100" t="s">
        <v>56</v>
      </c>
    </row>
    <row r="5101" spans="1:49" x14ac:dyDescent="0.3">
      <c r="A5101" t="str">
        <f t="shared" si="396"/>
        <v>VŠMU</v>
      </c>
      <c r="B5101" t="str">
        <f t="shared" si="397"/>
        <v>P</v>
      </c>
      <c r="C5101">
        <f t="shared" si="398"/>
        <v>1.56</v>
      </c>
      <c r="D5101">
        <f t="shared" si="399"/>
        <v>0.33333333333333331</v>
      </c>
      <c r="E5101">
        <f t="shared" si="400"/>
        <v>0.52</v>
      </c>
      <c r="G5101" t="s">
        <v>6151</v>
      </c>
      <c r="H5101" t="s">
        <v>39</v>
      </c>
      <c r="I5101" s="58" t="s">
        <v>104</v>
      </c>
      <c r="J5101" s="58" t="s">
        <v>41</v>
      </c>
      <c r="K5101" s="58" t="s">
        <v>108</v>
      </c>
      <c r="N5101" t="s">
        <v>1303</v>
      </c>
      <c r="S5101" t="s">
        <v>497</v>
      </c>
      <c r="T5101" t="s">
        <v>45</v>
      </c>
      <c r="U5101" t="s">
        <v>46</v>
      </c>
      <c r="V5101" t="s">
        <v>46</v>
      </c>
      <c r="W5101" t="s">
        <v>111</v>
      </c>
      <c r="X5101" t="s">
        <v>112</v>
      </c>
      <c r="Y5101" t="s">
        <v>113</v>
      </c>
      <c r="Z5101" t="s">
        <v>114</v>
      </c>
      <c r="AA5101" t="s">
        <v>115</v>
      </c>
      <c r="AB5101" t="s">
        <v>189</v>
      </c>
      <c r="AC5101" t="s">
        <v>190</v>
      </c>
      <c r="AD5101" t="s">
        <v>1122</v>
      </c>
      <c r="AF5101" t="s">
        <v>55</v>
      </c>
      <c r="AG5101" t="s">
        <v>46</v>
      </c>
      <c r="AH5101" t="s">
        <v>56</v>
      </c>
      <c r="AI5101" t="s">
        <v>56</v>
      </c>
      <c r="AJ5101" t="s">
        <v>56</v>
      </c>
      <c r="AK5101" t="s">
        <v>56</v>
      </c>
      <c r="AL5101" t="s">
        <v>56</v>
      </c>
      <c r="AM5101" t="s">
        <v>56</v>
      </c>
      <c r="AN5101" t="s">
        <v>56</v>
      </c>
      <c r="AO5101" t="s">
        <v>56</v>
      </c>
      <c r="AP5101" t="s">
        <v>56</v>
      </c>
      <c r="AQ5101" t="s">
        <v>56</v>
      </c>
      <c r="AR5101" t="s">
        <v>56</v>
      </c>
      <c r="AS5101" t="s">
        <v>56</v>
      </c>
      <c r="AT5101" t="s">
        <v>56</v>
      </c>
      <c r="AU5101" t="s">
        <v>56</v>
      </c>
      <c r="AV5101" t="s">
        <v>56</v>
      </c>
      <c r="AW5101" t="s">
        <v>56</v>
      </c>
    </row>
    <row r="5102" spans="1:49" x14ac:dyDescent="0.3">
      <c r="A5102" t="str">
        <f t="shared" si="396"/>
        <v>VŠMU</v>
      </c>
      <c r="B5102" t="str">
        <f t="shared" si="397"/>
        <v>P</v>
      </c>
      <c r="C5102">
        <f t="shared" si="398"/>
        <v>1.7999999999999998</v>
      </c>
      <c r="D5102">
        <f t="shared" si="399"/>
        <v>1</v>
      </c>
      <c r="E5102">
        <f t="shared" si="400"/>
        <v>1.7999999999999998</v>
      </c>
      <c r="G5102" t="s">
        <v>6152</v>
      </c>
      <c r="H5102" t="s">
        <v>39</v>
      </c>
      <c r="I5102" s="58" t="s">
        <v>96</v>
      </c>
      <c r="J5102" s="58" t="s">
        <v>41</v>
      </c>
      <c r="K5102" s="58" t="s">
        <v>108</v>
      </c>
      <c r="N5102" t="s">
        <v>208</v>
      </c>
      <c r="S5102" t="s">
        <v>180</v>
      </c>
      <c r="T5102" t="s">
        <v>179</v>
      </c>
      <c r="U5102" t="s">
        <v>223</v>
      </c>
      <c r="V5102" t="s">
        <v>46</v>
      </c>
      <c r="W5102" t="s">
        <v>111</v>
      </c>
      <c r="X5102" t="s">
        <v>112</v>
      </c>
      <c r="Y5102" t="s">
        <v>113</v>
      </c>
      <c r="Z5102" t="s">
        <v>114</v>
      </c>
      <c r="AA5102" t="s">
        <v>115</v>
      </c>
      <c r="AB5102" t="s">
        <v>123</v>
      </c>
      <c r="AC5102" t="s">
        <v>124</v>
      </c>
      <c r="AD5102" t="s">
        <v>6520</v>
      </c>
      <c r="AF5102" t="s">
        <v>55</v>
      </c>
      <c r="AG5102" t="s">
        <v>46</v>
      </c>
      <c r="AH5102" t="s">
        <v>56</v>
      </c>
      <c r="AI5102" t="s">
        <v>56</v>
      </c>
      <c r="AJ5102" t="s">
        <v>56</v>
      </c>
      <c r="AK5102" t="s">
        <v>56</v>
      </c>
      <c r="AL5102" t="s">
        <v>56</v>
      </c>
      <c r="AM5102" t="s">
        <v>56</v>
      </c>
      <c r="AN5102" t="s">
        <v>56</v>
      </c>
      <c r="AO5102" t="s">
        <v>56</v>
      </c>
      <c r="AP5102" t="s">
        <v>56</v>
      </c>
      <c r="AQ5102" t="s">
        <v>56</v>
      </c>
      <c r="AR5102" t="s">
        <v>56</v>
      </c>
      <c r="AS5102" t="s">
        <v>56</v>
      </c>
      <c r="AT5102" t="s">
        <v>56</v>
      </c>
      <c r="AU5102" t="s">
        <v>56</v>
      </c>
      <c r="AV5102" t="s">
        <v>56</v>
      </c>
      <c r="AW5102" t="s">
        <v>56</v>
      </c>
    </row>
    <row r="5103" spans="1:49" x14ac:dyDescent="0.3">
      <c r="A5103" t="str">
        <f t="shared" si="396"/>
        <v>VŠMU</v>
      </c>
      <c r="B5103" t="str">
        <f t="shared" si="397"/>
        <v>P</v>
      </c>
      <c r="C5103">
        <f t="shared" si="398"/>
        <v>7.1999999999999993</v>
      </c>
      <c r="D5103">
        <f t="shared" si="399"/>
        <v>1</v>
      </c>
      <c r="E5103">
        <f t="shared" si="400"/>
        <v>7.1999999999999993</v>
      </c>
      <c r="G5103" t="s">
        <v>6153</v>
      </c>
      <c r="H5103" t="s">
        <v>39</v>
      </c>
      <c r="I5103" s="58" t="s">
        <v>526</v>
      </c>
      <c r="J5103" s="58" t="s">
        <v>143</v>
      </c>
      <c r="K5103" s="58" t="s">
        <v>108</v>
      </c>
      <c r="N5103" t="s">
        <v>208</v>
      </c>
      <c r="S5103" t="s">
        <v>180</v>
      </c>
      <c r="T5103" t="s">
        <v>179</v>
      </c>
      <c r="U5103" t="s">
        <v>223</v>
      </c>
      <c r="V5103" t="s">
        <v>46</v>
      </c>
      <c r="W5103" t="s">
        <v>111</v>
      </c>
      <c r="X5103" t="s">
        <v>112</v>
      </c>
      <c r="Y5103" t="s">
        <v>113</v>
      </c>
      <c r="Z5103" t="s">
        <v>114</v>
      </c>
      <c r="AA5103" t="s">
        <v>115</v>
      </c>
      <c r="AB5103" t="s">
        <v>123</v>
      </c>
      <c r="AC5103" t="s">
        <v>124</v>
      </c>
      <c r="AD5103" t="s">
        <v>6154</v>
      </c>
      <c r="AF5103" t="s">
        <v>758</v>
      </c>
      <c r="AG5103" t="s">
        <v>56</v>
      </c>
      <c r="AH5103" t="s">
        <v>56</v>
      </c>
      <c r="AI5103" t="s">
        <v>46</v>
      </c>
      <c r="AJ5103" t="s">
        <v>56</v>
      </c>
      <c r="AK5103" t="s">
        <v>56</v>
      </c>
      <c r="AL5103" t="s">
        <v>56</v>
      </c>
      <c r="AM5103" t="s">
        <v>56</v>
      </c>
      <c r="AN5103" t="s">
        <v>56</v>
      </c>
      <c r="AO5103" t="s">
        <v>56</v>
      </c>
      <c r="AP5103" t="s">
        <v>46</v>
      </c>
      <c r="AQ5103" t="s">
        <v>56</v>
      </c>
      <c r="AR5103" t="s">
        <v>56</v>
      </c>
      <c r="AS5103" t="s">
        <v>56</v>
      </c>
      <c r="AT5103" t="s">
        <v>56</v>
      </c>
      <c r="AU5103" t="s">
        <v>56</v>
      </c>
      <c r="AV5103" t="s">
        <v>56</v>
      </c>
      <c r="AW5103" t="s">
        <v>56</v>
      </c>
    </row>
    <row r="5104" spans="1:49" x14ac:dyDescent="0.3">
      <c r="A5104" t="str">
        <f t="shared" si="396"/>
        <v>VŠMU</v>
      </c>
      <c r="B5104" t="str">
        <f t="shared" si="397"/>
        <v>P</v>
      </c>
      <c r="C5104">
        <f t="shared" si="398"/>
        <v>1.7999999999999998</v>
      </c>
      <c r="D5104">
        <f t="shared" si="399"/>
        <v>1</v>
      </c>
      <c r="E5104">
        <f t="shared" si="400"/>
        <v>1.7999999999999998</v>
      </c>
      <c r="G5104" t="s">
        <v>6155</v>
      </c>
      <c r="H5104" t="s">
        <v>39</v>
      </c>
      <c r="I5104" s="58" t="s">
        <v>96</v>
      </c>
      <c r="J5104" s="58" t="s">
        <v>41</v>
      </c>
      <c r="K5104" s="58" t="s">
        <v>108</v>
      </c>
      <c r="N5104" t="s">
        <v>208</v>
      </c>
      <c r="S5104" t="s">
        <v>180</v>
      </c>
      <c r="T5104" t="s">
        <v>179</v>
      </c>
      <c r="U5104" t="s">
        <v>223</v>
      </c>
      <c r="V5104" t="s">
        <v>46</v>
      </c>
      <c r="W5104" t="s">
        <v>111</v>
      </c>
      <c r="X5104" t="s">
        <v>112</v>
      </c>
      <c r="Y5104" t="s">
        <v>113</v>
      </c>
      <c r="Z5104" t="s">
        <v>114</v>
      </c>
      <c r="AA5104" t="s">
        <v>115</v>
      </c>
      <c r="AB5104" t="s">
        <v>123</v>
      </c>
      <c r="AC5104" t="s">
        <v>124</v>
      </c>
      <c r="AD5104" t="s">
        <v>6156</v>
      </c>
      <c r="AF5104" t="s">
        <v>758</v>
      </c>
      <c r="AG5104" t="s">
        <v>56</v>
      </c>
      <c r="AH5104" t="s">
        <v>56</v>
      </c>
      <c r="AI5104" t="s">
        <v>46</v>
      </c>
      <c r="AJ5104" t="s">
        <v>56</v>
      </c>
      <c r="AK5104" t="s">
        <v>56</v>
      </c>
      <c r="AL5104" t="s">
        <v>56</v>
      </c>
      <c r="AM5104" t="s">
        <v>56</v>
      </c>
      <c r="AN5104" t="s">
        <v>56</v>
      </c>
      <c r="AO5104" t="s">
        <v>56</v>
      </c>
      <c r="AP5104" t="s">
        <v>56</v>
      </c>
      <c r="AQ5104" t="s">
        <v>56</v>
      </c>
      <c r="AR5104" t="s">
        <v>56</v>
      </c>
      <c r="AS5104" t="s">
        <v>56</v>
      </c>
      <c r="AT5104" t="s">
        <v>56</v>
      </c>
      <c r="AU5104" t="s">
        <v>56</v>
      </c>
      <c r="AV5104" t="s">
        <v>56</v>
      </c>
      <c r="AW5104" t="s">
        <v>56</v>
      </c>
    </row>
    <row r="5105" spans="1:49" x14ac:dyDescent="0.3">
      <c r="A5105" t="str">
        <f t="shared" si="396"/>
        <v>AU</v>
      </c>
      <c r="B5105" t="str">
        <f t="shared" si="397"/>
        <v>P</v>
      </c>
      <c r="C5105">
        <f t="shared" si="398"/>
        <v>0.89999999999999991</v>
      </c>
      <c r="D5105">
        <f t="shared" si="399"/>
        <v>1</v>
      </c>
      <c r="E5105">
        <f t="shared" si="400"/>
        <v>0.89999999999999991</v>
      </c>
      <c r="G5105" t="s">
        <v>6157</v>
      </c>
      <c r="H5105" t="s">
        <v>39</v>
      </c>
      <c r="I5105" s="58" t="s">
        <v>90</v>
      </c>
      <c r="J5105" s="58" t="s">
        <v>41</v>
      </c>
      <c r="K5105" s="58" t="s">
        <v>42</v>
      </c>
      <c r="N5105" t="s">
        <v>43</v>
      </c>
      <c r="S5105" t="s">
        <v>737</v>
      </c>
      <c r="T5105" t="s">
        <v>45</v>
      </c>
      <c r="U5105" t="s">
        <v>46</v>
      </c>
      <c r="V5105" t="s">
        <v>46</v>
      </c>
      <c r="W5105" t="s">
        <v>156</v>
      </c>
      <c r="X5105" t="s">
        <v>6458</v>
      </c>
      <c r="Y5105" t="s">
        <v>157</v>
      </c>
      <c r="Z5105" t="s">
        <v>158</v>
      </c>
      <c r="AA5105" t="s">
        <v>159</v>
      </c>
      <c r="AB5105" t="s">
        <v>1854</v>
      </c>
      <c r="AC5105" t="s">
        <v>1855</v>
      </c>
      <c r="AD5105" t="s">
        <v>3453</v>
      </c>
      <c r="AF5105" t="s">
        <v>55</v>
      </c>
      <c r="AG5105" t="s">
        <v>46</v>
      </c>
      <c r="AH5105" t="s">
        <v>56</v>
      </c>
      <c r="AI5105" t="s">
        <v>56</v>
      </c>
      <c r="AJ5105" t="s">
        <v>56</v>
      </c>
      <c r="AK5105" t="s">
        <v>56</v>
      </c>
      <c r="AL5105" t="s">
        <v>56</v>
      </c>
      <c r="AM5105" t="s">
        <v>56</v>
      </c>
      <c r="AN5105" t="s">
        <v>56</v>
      </c>
      <c r="AO5105" t="s">
        <v>56</v>
      </c>
      <c r="AP5105" t="s">
        <v>56</v>
      </c>
      <c r="AQ5105" t="s">
        <v>56</v>
      </c>
      <c r="AR5105" t="s">
        <v>56</v>
      </c>
      <c r="AS5105" t="s">
        <v>56</v>
      </c>
      <c r="AT5105" t="s">
        <v>46</v>
      </c>
      <c r="AU5105" t="s">
        <v>56</v>
      </c>
      <c r="AV5105" t="s">
        <v>56</v>
      </c>
      <c r="AW5105" t="s">
        <v>56</v>
      </c>
    </row>
    <row r="5106" spans="1:49" x14ac:dyDescent="0.3">
      <c r="A5106" t="str">
        <f t="shared" si="396"/>
        <v>AU</v>
      </c>
      <c r="B5106" t="str">
        <f t="shared" si="397"/>
        <v>P</v>
      </c>
      <c r="C5106">
        <f t="shared" si="398"/>
        <v>0.89999999999999991</v>
      </c>
      <c r="D5106">
        <f t="shared" si="399"/>
        <v>1</v>
      </c>
      <c r="E5106">
        <f t="shared" si="400"/>
        <v>0.89999999999999991</v>
      </c>
      <c r="G5106" t="s">
        <v>6158</v>
      </c>
      <c r="H5106" t="s">
        <v>39</v>
      </c>
      <c r="I5106" s="58" t="s">
        <v>90</v>
      </c>
      <c r="J5106" s="58" t="s">
        <v>41</v>
      </c>
      <c r="K5106" s="58" t="s">
        <v>42</v>
      </c>
      <c r="N5106" t="s">
        <v>43</v>
      </c>
      <c r="S5106" t="s">
        <v>737</v>
      </c>
      <c r="T5106" t="s">
        <v>45</v>
      </c>
      <c r="U5106" t="s">
        <v>46</v>
      </c>
      <c r="V5106" t="s">
        <v>46</v>
      </c>
      <c r="W5106" t="s">
        <v>156</v>
      </c>
      <c r="X5106" t="s">
        <v>6458</v>
      </c>
      <c r="Y5106" t="s">
        <v>157</v>
      </c>
      <c r="Z5106" t="s">
        <v>158</v>
      </c>
      <c r="AA5106" t="s">
        <v>159</v>
      </c>
      <c r="AB5106" t="s">
        <v>1854</v>
      </c>
      <c r="AC5106" t="s">
        <v>1855</v>
      </c>
      <c r="AD5106" t="s">
        <v>3453</v>
      </c>
      <c r="AF5106" t="s">
        <v>55</v>
      </c>
      <c r="AG5106" t="s">
        <v>46</v>
      </c>
      <c r="AH5106" t="s">
        <v>56</v>
      </c>
      <c r="AI5106" t="s">
        <v>56</v>
      </c>
      <c r="AJ5106" t="s">
        <v>56</v>
      </c>
      <c r="AK5106" t="s">
        <v>56</v>
      </c>
      <c r="AL5106" t="s">
        <v>56</v>
      </c>
      <c r="AM5106" t="s">
        <v>56</v>
      </c>
      <c r="AN5106" t="s">
        <v>56</v>
      </c>
      <c r="AO5106" t="s">
        <v>56</v>
      </c>
      <c r="AP5106" t="s">
        <v>56</v>
      </c>
      <c r="AQ5106" t="s">
        <v>56</v>
      </c>
      <c r="AR5106" t="s">
        <v>56</v>
      </c>
      <c r="AS5106" t="s">
        <v>56</v>
      </c>
      <c r="AT5106" t="s">
        <v>46</v>
      </c>
      <c r="AU5106" t="s">
        <v>56</v>
      </c>
      <c r="AV5106" t="s">
        <v>56</v>
      </c>
      <c r="AW5106" t="s">
        <v>56</v>
      </c>
    </row>
    <row r="5107" spans="1:49" x14ac:dyDescent="0.3">
      <c r="A5107" t="str">
        <f t="shared" si="396"/>
        <v>AU</v>
      </c>
      <c r="B5107" t="str">
        <f t="shared" si="397"/>
        <v>P</v>
      </c>
      <c r="C5107">
        <f t="shared" si="398"/>
        <v>0.89999999999999991</v>
      </c>
      <c r="D5107">
        <f t="shared" si="399"/>
        <v>1</v>
      </c>
      <c r="E5107">
        <f t="shared" si="400"/>
        <v>0.89999999999999991</v>
      </c>
      <c r="G5107" t="s">
        <v>6159</v>
      </c>
      <c r="H5107" t="s">
        <v>39</v>
      </c>
      <c r="I5107" s="58" t="s">
        <v>90</v>
      </c>
      <c r="J5107" s="58" t="s">
        <v>41</v>
      </c>
      <c r="K5107" s="58" t="s">
        <v>42</v>
      </c>
      <c r="N5107" t="s">
        <v>43</v>
      </c>
      <c r="S5107" t="s">
        <v>737</v>
      </c>
      <c r="T5107" t="s">
        <v>45</v>
      </c>
      <c r="U5107" t="s">
        <v>46</v>
      </c>
      <c r="V5107" t="s">
        <v>46</v>
      </c>
      <c r="W5107" t="s">
        <v>156</v>
      </c>
      <c r="X5107" t="s">
        <v>6458</v>
      </c>
      <c r="Y5107" t="s">
        <v>157</v>
      </c>
      <c r="Z5107" t="s">
        <v>158</v>
      </c>
      <c r="AA5107" t="s">
        <v>159</v>
      </c>
      <c r="AB5107" t="s">
        <v>1854</v>
      </c>
      <c r="AC5107" t="s">
        <v>1855</v>
      </c>
      <c r="AD5107" t="s">
        <v>3453</v>
      </c>
      <c r="AF5107" t="s">
        <v>55</v>
      </c>
      <c r="AG5107" t="s">
        <v>46</v>
      </c>
      <c r="AH5107" t="s">
        <v>56</v>
      </c>
      <c r="AI5107" t="s">
        <v>56</v>
      </c>
      <c r="AJ5107" t="s">
        <v>56</v>
      </c>
      <c r="AK5107" t="s">
        <v>56</v>
      </c>
      <c r="AL5107" t="s">
        <v>56</v>
      </c>
      <c r="AM5107" t="s">
        <v>56</v>
      </c>
      <c r="AN5107" t="s">
        <v>56</v>
      </c>
      <c r="AO5107" t="s">
        <v>56</v>
      </c>
      <c r="AP5107" t="s">
        <v>56</v>
      </c>
      <c r="AQ5107" t="s">
        <v>56</v>
      </c>
      <c r="AR5107" t="s">
        <v>56</v>
      </c>
      <c r="AS5107" t="s">
        <v>56</v>
      </c>
      <c r="AT5107" t="s">
        <v>46</v>
      </c>
      <c r="AU5107" t="s">
        <v>56</v>
      </c>
      <c r="AV5107" t="s">
        <v>56</v>
      </c>
      <c r="AW5107" t="s">
        <v>56</v>
      </c>
    </row>
    <row r="5108" spans="1:49" x14ac:dyDescent="0.3">
      <c r="A5108" t="str">
        <f t="shared" si="396"/>
        <v>AU</v>
      </c>
      <c r="B5108" t="str">
        <f t="shared" si="397"/>
        <v>P</v>
      </c>
      <c r="C5108">
        <f t="shared" si="398"/>
        <v>0.89999999999999991</v>
      </c>
      <c r="D5108">
        <f t="shared" si="399"/>
        <v>1</v>
      </c>
      <c r="E5108">
        <f t="shared" si="400"/>
        <v>0.89999999999999991</v>
      </c>
      <c r="G5108" t="s">
        <v>6160</v>
      </c>
      <c r="H5108" t="s">
        <v>39</v>
      </c>
      <c r="I5108" s="58" t="s">
        <v>90</v>
      </c>
      <c r="J5108" s="58" t="s">
        <v>41</v>
      </c>
      <c r="K5108" s="58" t="s">
        <v>42</v>
      </c>
      <c r="N5108" t="s">
        <v>43</v>
      </c>
      <c r="S5108" t="s">
        <v>737</v>
      </c>
      <c r="T5108" t="s">
        <v>45</v>
      </c>
      <c r="U5108" t="s">
        <v>46</v>
      </c>
      <c r="V5108" t="s">
        <v>46</v>
      </c>
      <c r="W5108" t="s">
        <v>156</v>
      </c>
      <c r="X5108" t="s">
        <v>6458</v>
      </c>
      <c r="Y5108" t="s">
        <v>157</v>
      </c>
      <c r="Z5108" t="s">
        <v>158</v>
      </c>
      <c r="AA5108" t="s">
        <v>159</v>
      </c>
      <c r="AB5108" t="s">
        <v>1854</v>
      </c>
      <c r="AC5108" t="s">
        <v>1855</v>
      </c>
      <c r="AD5108" t="s">
        <v>3453</v>
      </c>
      <c r="AF5108" t="s">
        <v>55</v>
      </c>
      <c r="AG5108" t="s">
        <v>46</v>
      </c>
      <c r="AH5108" t="s">
        <v>56</v>
      </c>
      <c r="AI5108" t="s">
        <v>56</v>
      </c>
      <c r="AJ5108" t="s">
        <v>56</v>
      </c>
      <c r="AK5108" t="s">
        <v>56</v>
      </c>
      <c r="AL5108" t="s">
        <v>56</v>
      </c>
      <c r="AM5108" t="s">
        <v>56</v>
      </c>
      <c r="AN5108" t="s">
        <v>56</v>
      </c>
      <c r="AO5108" t="s">
        <v>56</v>
      </c>
      <c r="AP5108" t="s">
        <v>56</v>
      </c>
      <c r="AQ5108" t="s">
        <v>56</v>
      </c>
      <c r="AR5108" t="s">
        <v>56</v>
      </c>
      <c r="AS5108" t="s">
        <v>56</v>
      </c>
      <c r="AT5108" t="s">
        <v>46</v>
      </c>
      <c r="AU5108" t="s">
        <v>56</v>
      </c>
      <c r="AV5108" t="s">
        <v>56</v>
      </c>
      <c r="AW5108" t="s">
        <v>56</v>
      </c>
    </row>
    <row r="5109" spans="1:49" x14ac:dyDescent="0.3">
      <c r="A5109" t="str">
        <f t="shared" si="396"/>
        <v>AU</v>
      </c>
      <c r="B5109" t="str">
        <f t="shared" si="397"/>
        <v>P</v>
      </c>
      <c r="C5109">
        <f t="shared" si="398"/>
        <v>0.89999999999999991</v>
      </c>
      <c r="D5109">
        <f t="shared" si="399"/>
        <v>1</v>
      </c>
      <c r="E5109">
        <f t="shared" si="400"/>
        <v>0.89999999999999991</v>
      </c>
      <c r="G5109" t="s">
        <v>6161</v>
      </c>
      <c r="H5109" t="s">
        <v>39</v>
      </c>
      <c r="I5109" s="58" t="s">
        <v>133</v>
      </c>
      <c r="J5109" s="58" t="s">
        <v>41</v>
      </c>
      <c r="K5109" s="58" t="s">
        <v>108</v>
      </c>
      <c r="N5109" t="s">
        <v>109</v>
      </c>
      <c r="S5109" t="s">
        <v>560</v>
      </c>
      <c r="T5109" t="s">
        <v>45</v>
      </c>
      <c r="U5109" t="s">
        <v>46</v>
      </c>
      <c r="V5109" t="s">
        <v>46</v>
      </c>
      <c r="W5109" t="s">
        <v>156</v>
      </c>
      <c r="X5109" t="s">
        <v>6458</v>
      </c>
      <c r="Y5109" t="s">
        <v>157</v>
      </c>
      <c r="Z5109" t="s">
        <v>172</v>
      </c>
      <c r="AA5109" t="s">
        <v>173</v>
      </c>
      <c r="AB5109" t="s">
        <v>189</v>
      </c>
      <c r="AC5109" t="s">
        <v>221</v>
      </c>
      <c r="AD5109" t="s">
        <v>6162</v>
      </c>
      <c r="AF5109" t="s">
        <v>55</v>
      </c>
      <c r="AG5109" t="s">
        <v>46</v>
      </c>
      <c r="AH5109" t="s">
        <v>56</v>
      </c>
      <c r="AI5109" t="s">
        <v>56</v>
      </c>
      <c r="AJ5109" t="s">
        <v>56</v>
      </c>
      <c r="AK5109" t="s">
        <v>56</v>
      </c>
      <c r="AL5109" t="s">
        <v>56</v>
      </c>
      <c r="AM5109" t="s">
        <v>56</v>
      </c>
      <c r="AN5109" t="s">
        <v>56</v>
      </c>
      <c r="AO5109" t="s">
        <v>46</v>
      </c>
      <c r="AP5109" t="s">
        <v>56</v>
      </c>
      <c r="AQ5109" t="s">
        <v>56</v>
      </c>
      <c r="AR5109" t="s">
        <v>56</v>
      </c>
      <c r="AS5109" t="s">
        <v>56</v>
      </c>
      <c r="AT5109" t="s">
        <v>56</v>
      </c>
      <c r="AU5109" t="s">
        <v>56</v>
      </c>
      <c r="AV5109" t="s">
        <v>46</v>
      </c>
      <c r="AW5109" t="s">
        <v>56</v>
      </c>
    </row>
    <row r="5110" spans="1:49" x14ac:dyDescent="0.3">
      <c r="A5110" t="str">
        <f t="shared" si="396"/>
        <v>AU</v>
      </c>
      <c r="B5110" t="str">
        <f t="shared" si="397"/>
        <v>P</v>
      </c>
      <c r="C5110">
        <f t="shared" si="398"/>
        <v>1.7999999999999998</v>
      </c>
      <c r="D5110">
        <f t="shared" si="399"/>
        <v>1</v>
      </c>
      <c r="E5110">
        <f t="shared" si="400"/>
        <v>1.7999999999999998</v>
      </c>
      <c r="G5110" t="s">
        <v>6163</v>
      </c>
      <c r="H5110" t="s">
        <v>39</v>
      </c>
      <c r="I5110" s="58" t="s">
        <v>96</v>
      </c>
      <c r="J5110" s="58" t="s">
        <v>41</v>
      </c>
      <c r="K5110" s="58" t="s">
        <v>108</v>
      </c>
      <c r="N5110" t="s">
        <v>109</v>
      </c>
      <c r="S5110" t="s">
        <v>560</v>
      </c>
      <c r="T5110" t="s">
        <v>106</v>
      </c>
      <c r="U5110" t="s">
        <v>287</v>
      </c>
      <c r="V5110" t="s">
        <v>46</v>
      </c>
      <c r="W5110" t="s">
        <v>156</v>
      </c>
      <c r="X5110" t="s">
        <v>6458</v>
      </c>
      <c r="Y5110" t="s">
        <v>157</v>
      </c>
      <c r="Z5110" t="s">
        <v>172</v>
      </c>
      <c r="AA5110" t="s">
        <v>173</v>
      </c>
      <c r="AB5110" t="s">
        <v>189</v>
      </c>
      <c r="AC5110" t="s">
        <v>221</v>
      </c>
      <c r="AD5110" t="s">
        <v>6520</v>
      </c>
      <c r="AF5110" t="s">
        <v>55</v>
      </c>
      <c r="AG5110" t="s">
        <v>46</v>
      </c>
      <c r="AH5110" t="s">
        <v>56</v>
      </c>
      <c r="AI5110" t="s">
        <v>56</v>
      </c>
      <c r="AJ5110" t="s">
        <v>56</v>
      </c>
      <c r="AK5110" t="s">
        <v>56</v>
      </c>
      <c r="AL5110" t="s">
        <v>56</v>
      </c>
      <c r="AM5110" t="s">
        <v>56</v>
      </c>
      <c r="AN5110" t="s">
        <v>56</v>
      </c>
      <c r="AO5110" t="s">
        <v>56</v>
      </c>
      <c r="AP5110" t="s">
        <v>56</v>
      </c>
      <c r="AQ5110" t="s">
        <v>56</v>
      </c>
      <c r="AR5110" t="s">
        <v>56</v>
      </c>
      <c r="AS5110" t="s">
        <v>56</v>
      </c>
      <c r="AT5110" t="s">
        <v>56</v>
      </c>
      <c r="AU5110" t="s">
        <v>56</v>
      </c>
      <c r="AV5110" t="s">
        <v>46</v>
      </c>
      <c r="AW5110" t="s">
        <v>56</v>
      </c>
    </row>
    <row r="5111" spans="1:49" x14ac:dyDescent="0.3">
      <c r="A5111" t="str">
        <f t="shared" si="396"/>
        <v>AU</v>
      </c>
      <c r="B5111" t="str">
        <f t="shared" si="397"/>
        <v>P</v>
      </c>
      <c r="C5111">
        <f t="shared" si="398"/>
        <v>0.44999999999999996</v>
      </c>
      <c r="D5111">
        <f t="shared" si="399"/>
        <v>0.5</v>
      </c>
      <c r="E5111">
        <f t="shared" si="400"/>
        <v>0.22499999999999998</v>
      </c>
      <c r="G5111" t="s">
        <v>6164</v>
      </c>
      <c r="H5111" t="s">
        <v>39</v>
      </c>
      <c r="I5111" s="58" t="s">
        <v>68</v>
      </c>
      <c r="J5111" s="58" t="s">
        <v>41</v>
      </c>
      <c r="K5111" s="58" t="s">
        <v>42</v>
      </c>
      <c r="N5111" t="s">
        <v>43</v>
      </c>
      <c r="S5111" t="s">
        <v>69</v>
      </c>
      <c r="T5111" t="s">
        <v>45</v>
      </c>
      <c r="U5111" t="s">
        <v>46</v>
      </c>
      <c r="V5111" t="s">
        <v>46</v>
      </c>
      <c r="W5111" t="s">
        <v>156</v>
      </c>
      <c r="X5111" t="s">
        <v>6458</v>
      </c>
      <c r="Y5111" t="s">
        <v>157</v>
      </c>
      <c r="Z5111" t="s">
        <v>158</v>
      </c>
      <c r="AA5111" t="s">
        <v>159</v>
      </c>
      <c r="AB5111" t="s">
        <v>454</v>
      </c>
      <c r="AC5111" t="s">
        <v>455</v>
      </c>
      <c r="AD5111" t="s">
        <v>6165</v>
      </c>
      <c r="AF5111" t="s">
        <v>55</v>
      </c>
      <c r="AG5111" t="s">
        <v>46</v>
      </c>
      <c r="AH5111" t="s">
        <v>56</v>
      </c>
      <c r="AI5111" t="s">
        <v>56</v>
      </c>
      <c r="AJ5111" t="s">
        <v>56</v>
      </c>
      <c r="AK5111" t="s">
        <v>56</v>
      </c>
      <c r="AL5111" t="s">
        <v>56</v>
      </c>
      <c r="AM5111" t="s">
        <v>56</v>
      </c>
      <c r="AN5111" t="s">
        <v>56</v>
      </c>
      <c r="AO5111" t="s">
        <v>56</v>
      </c>
      <c r="AP5111" t="s">
        <v>56</v>
      </c>
      <c r="AQ5111" t="s">
        <v>56</v>
      </c>
      <c r="AR5111" t="s">
        <v>56</v>
      </c>
      <c r="AS5111" t="s">
        <v>56</v>
      </c>
      <c r="AT5111" t="s">
        <v>56</v>
      </c>
      <c r="AU5111" t="s">
        <v>56</v>
      </c>
      <c r="AV5111" t="s">
        <v>46</v>
      </c>
      <c r="AW5111" t="s">
        <v>56</v>
      </c>
    </row>
    <row r="5112" spans="1:49" x14ac:dyDescent="0.3">
      <c r="A5112" t="str">
        <f t="shared" si="396"/>
        <v>AU</v>
      </c>
      <c r="B5112" t="str">
        <f t="shared" si="397"/>
        <v>P</v>
      </c>
      <c r="C5112">
        <f t="shared" si="398"/>
        <v>0.44999999999999996</v>
      </c>
      <c r="D5112">
        <f t="shared" si="399"/>
        <v>0.5</v>
      </c>
      <c r="E5112">
        <f t="shared" si="400"/>
        <v>0.22499999999999998</v>
      </c>
      <c r="G5112" t="s">
        <v>6164</v>
      </c>
      <c r="H5112" t="s">
        <v>39</v>
      </c>
      <c r="I5112" s="58" t="s">
        <v>68</v>
      </c>
      <c r="J5112" s="58" t="s">
        <v>41</v>
      </c>
      <c r="K5112" s="58" t="s">
        <v>42</v>
      </c>
      <c r="N5112" t="s">
        <v>43</v>
      </c>
      <c r="S5112" t="s">
        <v>72</v>
      </c>
      <c r="T5112" t="s">
        <v>45</v>
      </c>
      <c r="U5112" t="s">
        <v>46</v>
      </c>
      <c r="V5112" t="s">
        <v>46</v>
      </c>
      <c r="W5112" t="s">
        <v>156</v>
      </c>
      <c r="X5112" t="s">
        <v>6458</v>
      </c>
      <c r="Y5112" t="s">
        <v>157</v>
      </c>
      <c r="Z5112" t="s">
        <v>158</v>
      </c>
      <c r="AA5112" t="s">
        <v>159</v>
      </c>
      <c r="AB5112" t="s">
        <v>337</v>
      </c>
      <c r="AC5112" t="s">
        <v>338</v>
      </c>
      <c r="AD5112" t="s">
        <v>6165</v>
      </c>
      <c r="AF5112" t="s">
        <v>55</v>
      </c>
      <c r="AG5112" t="s">
        <v>46</v>
      </c>
      <c r="AH5112" t="s">
        <v>56</v>
      </c>
      <c r="AI5112" t="s">
        <v>56</v>
      </c>
      <c r="AJ5112" t="s">
        <v>56</v>
      </c>
      <c r="AK5112" t="s">
        <v>56</v>
      </c>
      <c r="AL5112" t="s">
        <v>56</v>
      </c>
      <c r="AM5112" t="s">
        <v>56</v>
      </c>
      <c r="AN5112" t="s">
        <v>56</v>
      </c>
      <c r="AO5112" t="s">
        <v>56</v>
      </c>
      <c r="AP5112" t="s">
        <v>56</v>
      </c>
      <c r="AQ5112" t="s">
        <v>56</v>
      </c>
      <c r="AR5112" t="s">
        <v>56</v>
      </c>
      <c r="AS5112" t="s">
        <v>56</v>
      </c>
      <c r="AT5112" t="s">
        <v>56</v>
      </c>
      <c r="AU5112" t="s">
        <v>56</v>
      </c>
      <c r="AV5112" t="s">
        <v>56</v>
      </c>
      <c r="AW5112" t="s">
        <v>56</v>
      </c>
    </row>
    <row r="5113" spans="1:49" x14ac:dyDescent="0.3">
      <c r="A5113" t="str">
        <f t="shared" si="396"/>
        <v>AU</v>
      </c>
      <c r="B5113" t="str">
        <f t="shared" si="397"/>
        <v>P</v>
      </c>
      <c r="C5113">
        <f t="shared" si="398"/>
        <v>0.44999999999999996</v>
      </c>
      <c r="D5113">
        <f t="shared" si="399"/>
        <v>0.5</v>
      </c>
      <c r="E5113">
        <f t="shared" si="400"/>
        <v>0.22499999999999998</v>
      </c>
      <c r="G5113" t="s">
        <v>6166</v>
      </c>
      <c r="H5113" t="s">
        <v>39</v>
      </c>
      <c r="I5113" s="58" t="s">
        <v>68</v>
      </c>
      <c r="J5113" s="58" t="s">
        <v>41</v>
      </c>
      <c r="K5113" s="58" t="s">
        <v>42</v>
      </c>
      <c r="N5113" t="s">
        <v>43</v>
      </c>
      <c r="S5113" t="s">
        <v>69</v>
      </c>
      <c r="T5113" t="s">
        <v>45</v>
      </c>
      <c r="U5113" t="s">
        <v>46</v>
      </c>
      <c r="V5113" t="s">
        <v>46</v>
      </c>
      <c r="W5113" t="s">
        <v>156</v>
      </c>
      <c r="X5113" t="s">
        <v>6458</v>
      </c>
      <c r="Y5113" t="s">
        <v>157</v>
      </c>
      <c r="Z5113" t="s">
        <v>158</v>
      </c>
      <c r="AA5113" t="s">
        <v>159</v>
      </c>
      <c r="AB5113" t="s">
        <v>454</v>
      </c>
      <c r="AC5113" t="s">
        <v>455</v>
      </c>
      <c r="AD5113" t="s">
        <v>6165</v>
      </c>
      <c r="AF5113" t="s">
        <v>55</v>
      </c>
      <c r="AG5113" t="s">
        <v>46</v>
      </c>
      <c r="AH5113" t="s">
        <v>56</v>
      </c>
      <c r="AI5113" t="s">
        <v>56</v>
      </c>
      <c r="AJ5113" t="s">
        <v>56</v>
      </c>
      <c r="AK5113" t="s">
        <v>56</v>
      </c>
      <c r="AL5113" t="s">
        <v>56</v>
      </c>
      <c r="AM5113" t="s">
        <v>56</v>
      </c>
      <c r="AN5113" t="s">
        <v>56</v>
      </c>
      <c r="AO5113" t="s">
        <v>56</v>
      </c>
      <c r="AP5113" t="s">
        <v>56</v>
      </c>
      <c r="AQ5113" t="s">
        <v>56</v>
      </c>
      <c r="AR5113" t="s">
        <v>56</v>
      </c>
      <c r="AS5113" t="s">
        <v>56</v>
      </c>
      <c r="AT5113" t="s">
        <v>56</v>
      </c>
      <c r="AU5113" t="s">
        <v>56</v>
      </c>
      <c r="AV5113" t="s">
        <v>46</v>
      </c>
      <c r="AW5113" t="s">
        <v>56</v>
      </c>
    </row>
    <row r="5114" spans="1:49" x14ac:dyDescent="0.3">
      <c r="A5114" t="str">
        <f t="shared" si="396"/>
        <v>AU</v>
      </c>
      <c r="B5114" t="str">
        <f t="shared" si="397"/>
        <v>P</v>
      </c>
      <c r="C5114">
        <f t="shared" si="398"/>
        <v>0.44999999999999996</v>
      </c>
      <c r="D5114">
        <f t="shared" si="399"/>
        <v>0.5</v>
      </c>
      <c r="E5114">
        <f t="shared" si="400"/>
        <v>0.22499999999999998</v>
      </c>
      <c r="G5114" t="s">
        <v>6166</v>
      </c>
      <c r="H5114" t="s">
        <v>39</v>
      </c>
      <c r="I5114" s="58" t="s">
        <v>68</v>
      </c>
      <c r="J5114" s="58" t="s">
        <v>41</v>
      </c>
      <c r="K5114" s="58" t="s">
        <v>42</v>
      </c>
      <c r="N5114" t="s">
        <v>43</v>
      </c>
      <c r="S5114" t="s">
        <v>72</v>
      </c>
      <c r="T5114" t="s">
        <v>45</v>
      </c>
      <c r="U5114" t="s">
        <v>46</v>
      </c>
      <c r="V5114" t="s">
        <v>46</v>
      </c>
      <c r="W5114" t="s">
        <v>156</v>
      </c>
      <c r="X5114" t="s">
        <v>6458</v>
      </c>
      <c r="Y5114" t="s">
        <v>157</v>
      </c>
      <c r="Z5114" t="s">
        <v>158</v>
      </c>
      <c r="AA5114" t="s">
        <v>159</v>
      </c>
      <c r="AB5114" t="s">
        <v>337</v>
      </c>
      <c r="AC5114" t="s">
        <v>338</v>
      </c>
      <c r="AD5114" t="s">
        <v>6165</v>
      </c>
      <c r="AF5114" t="s">
        <v>55</v>
      </c>
      <c r="AG5114" t="s">
        <v>46</v>
      </c>
      <c r="AH5114" t="s">
        <v>56</v>
      </c>
      <c r="AI5114" t="s">
        <v>56</v>
      </c>
      <c r="AJ5114" t="s">
        <v>56</v>
      </c>
      <c r="AK5114" t="s">
        <v>56</v>
      </c>
      <c r="AL5114" t="s">
        <v>56</v>
      </c>
      <c r="AM5114" t="s">
        <v>56</v>
      </c>
      <c r="AN5114" t="s">
        <v>56</v>
      </c>
      <c r="AO5114" t="s">
        <v>56</v>
      </c>
      <c r="AP5114" t="s">
        <v>56</v>
      </c>
      <c r="AQ5114" t="s">
        <v>56</v>
      </c>
      <c r="AR5114" t="s">
        <v>56</v>
      </c>
      <c r="AS5114" t="s">
        <v>56</v>
      </c>
      <c r="AT5114" t="s">
        <v>56</v>
      </c>
      <c r="AU5114" t="s">
        <v>56</v>
      </c>
      <c r="AV5114" t="s">
        <v>56</v>
      </c>
      <c r="AW5114" t="s">
        <v>56</v>
      </c>
    </row>
    <row r="5115" spans="1:49" x14ac:dyDescent="0.3">
      <c r="A5115" t="str">
        <f t="shared" si="396"/>
        <v>AU</v>
      </c>
      <c r="B5115" t="str">
        <f t="shared" si="397"/>
        <v>P</v>
      </c>
      <c r="C5115">
        <f t="shared" si="398"/>
        <v>0.44999999999999996</v>
      </c>
      <c r="D5115">
        <f t="shared" si="399"/>
        <v>0.5</v>
      </c>
      <c r="E5115">
        <f t="shared" si="400"/>
        <v>0.22499999999999998</v>
      </c>
      <c r="G5115" t="s">
        <v>6167</v>
      </c>
      <c r="H5115" t="s">
        <v>39</v>
      </c>
      <c r="I5115" s="58" t="s">
        <v>68</v>
      </c>
      <c r="J5115" s="58" t="s">
        <v>41</v>
      </c>
      <c r="K5115" s="58" t="s">
        <v>42</v>
      </c>
      <c r="N5115" t="s">
        <v>43</v>
      </c>
      <c r="S5115" t="s">
        <v>69</v>
      </c>
      <c r="T5115" t="s">
        <v>45</v>
      </c>
      <c r="U5115" t="s">
        <v>46</v>
      </c>
      <c r="V5115" t="s">
        <v>46</v>
      </c>
      <c r="W5115" t="s">
        <v>156</v>
      </c>
      <c r="X5115" t="s">
        <v>6458</v>
      </c>
      <c r="Y5115" t="s">
        <v>157</v>
      </c>
      <c r="Z5115" t="s">
        <v>158</v>
      </c>
      <c r="AA5115" t="s">
        <v>159</v>
      </c>
      <c r="AB5115" t="s">
        <v>454</v>
      </c>
      <c r="AC5115" t="s">
        <v>455</v>
      </c>
      <c r="AD5115" t="s">
        <v>6165</v>
      </c>
      <c r="AF5115" t="s">
        <v>55</v>
      </c>
      <c r="AG5115" t="s">
        <v>46</v>
      </c>
      <c r="AH5115" t="s">
        <v>56</v>
      </c>
      <c r="AI5115" t="s">
        <v>56</v>
      </c>
      <c r="AJ5115" t="s">
        <v>56</v>
      </c>
      <c r="AK5115" t="s">
        <v>56</v>
      </c>
      <c r="AL5115" t="s">
        <v>56</v>
      </c>
      <c r="AM5115" t="s">
        <v>56</v>
      </c>
      <c r="AN5115" t="s">
        <v>56</v>
      </c>
      <c r="AO5115" t="s">
        <v>56</v>
      </c>
      <c r="AP5115" t="s">
        <v>56</v>
      </c>
      <c r="AQ5115" t="s">
        <v>56</v>
      </c>
      <c r="AR5115" t="s">
        <v>56</v>
      </c>
      <c r="AS5115" t="s">
        <v>56</v>
      </c>
      <c r="AT5115" t="s">
        <v>56</v>
      </c>
      <c r="AU5115" t="s">
        <v>56</v>
      </c>
      <c r="AV5115" t="s">
        <v>46</v>
      </c>
      <c r="AW5115" t="s">
        <v>56</v>
      </c>
    </row>
    <row r="5116" spans="1:49" x14ac:dyDescent="0.3">
      <c r="A5116" t="str">
        <f t="shared" si="396"/>
        <v>AU</v>
      </c>
      <c r="B5116" t="str">
        <f t="shared" si="397"/>
        <v>P</v>
      </c>
      <c r="C5116">
        <f t="shared" si="398"/>
        <v>0.44999999999999996</v>
      </c>
      <c r="D5116">
        <f t="shared" si="399"/>
        <v>0.5</v>
      </c>
      <c r="E5116">
        <f t="shared" si="400"/>
        <v>0.22499999999999998</v>
      </c>
      <c r="G5116" t="s">
        <v>6167</v>
      </c>
      <c r="H5116" t="s">
        <v>39</v>
      </c>
      <c r="I5116" s="58" t="s">
        <v>68</v>
      </c>
      <c r="J5116" s="58" t="s">
        <v>41</v>
      </c>
      <c r="K5116" s="58" t="s">
        <v>42</v>
      </c>
      <c r="N5116" t="s">
        <v>43</v>
      </c>
      <c r="S5116" t="s">
        <v>72</v>
      </c>
      <c r="T5116" t="s">
        <v>45</v>
      </c>
      <c r="U5116" t="s">
        <v>46</v>
      </c>
      <c r="V5116" t="s">
        <v>46</v>
      </c>
      <c r="W5116" t="s">
        <v>156</v>
      </c>
      <c r="X5116" t="s">
        <v>6458</v>
      </c>
      <c r="Y5116" t="s">
        <v>157</v>
      </c>
      <c r="Z5116" t="s">
        <v>158</v>
      </c>
      <c r="AA5116" t="s">
        <v>159</v>
      </c>
      <c r="AB5116" t="s">
        <v>337</v>
      </c>
      <c r="AC5116" t="s">
        <v>338</v>
      </c>
      <c r="AD5116" t="s">
        <v>6165</v>
      </c>
      <c r="AF5116" t="s">
        <v>55</v>
      </c>
      <c r="AG5116" t="s">
        <v>46</v>
      </c>
      <c r="AH5116" t="s">
        <v>56</v>
      </c>
      <c r="AI5116" t="s">
        <v>56</v>
      </c>
      <c r="AJ5116" t="s">
        <v>56</v>
      </c>
      <c r="AK5116" t="s">
        <v>56</v>
      </c>
      <c r="AL5116" t="s">
        <v>56</v>
      </c>
      <c r="AM5116" t="s">
        <v>56</v>
      </c>
      <c r="AN5116" t="s">
        <v>56</v>
      </c>
      <c r="AO5116" t="s">
        <v>56</v>
      </c>
      <c r="AP5116" t="s">
        <v>56</v>
      </c>
      <c r="AQ5116" t="s">
        <v>56</v>
      </c>
      <c r="AR5116" t="s">
        <v>56</v>
      </c>
      <c r="AS5116" t="s">
        <v>56</v>
      </c>
      <c r="AT5116" t="s">
        <v>56</v>
      </c>
      <c r="AU5116" t="s">
        <v>56</v>
      </c>
      <c r="AV5116" t="s">
        <v>56</v>
      </c>
      <c r="AW5116" t="s">
        <v>56</v>
      </c>
    </row>
    <row r="5117" spans="1:49" x14ac:dyDescent="0.3">
      <c r="A5117" t="str">
        <f t="shared" si="396"/>
        <v>AU</v>
      </c>
      <c r="B5117" t="str">
        <f t="shared" si="397"/>
        <v>P</v>
      </c>
      <c r="C5117">
        <f t="shared" si="398"/>
        <v>0.44999999999999996</v>
      </c>
      <c r="D5117">
        <f t="shared" si="399"/>
        <v>0.5</v>
      </c>
      <c r="E5117">
        <f t="shared" si="400"/>
        <v>0.22499999999999998</v>
      </c>
      <c r="G5117" t="s">
        <v>6168</v>
      </c>
      <c r="H5117" t="s">
        <v>39</v>
      </c>
      <c r="I5117" s="58" t="s">
        <v>68</v>
      </c>
      <c r="J5117" s="58" t="s">
        <v>41</v>
      </c>
      <c r="K5117" s="58" t="s">
        <v>42</v>
      </c>
      <c r="N5117" t="s">
        <v>43</v>
      </c>
      <c r="S5117" t="s">
        <v>69</v>
      </c>
      <c r="T5117" t="s">
        <v>45</v>
      </c>
      <c r="U5117" t="s">
        <v>46</v>
      </c>
      <c r="V5117" t="s">
        <v>46</v>
      </c>
      <c r="W5117" t="s">
        <v>156</v>
      </c>
      <c r="X5117" t="s">
        <v>6458</v>
      </c>
      <c r="Y5117" t="s">
        <v>157</v>
      </c>
      <c r="Z5117" t="s">
        <v>158</v>
      </c>
      <c r="AA5117" t="s">
        <v>159</v>
      </c>
      <c r="AB5117" t="s">
        <v>454</v>
      </c>
      <c r="AC5117" t="s">
        <v>455</v>
      </c>
      <c r="AD5117" t="s">
        <v>6165</v>
      </c>
      <c r="AF5117" t="s">
        <v>55</v>
      </c>
      <c r="AG5117" t="s">
        <v>46</v>
      </c>
      <c r="AH5117" t="s">
        <v>56</v>
      </c>
      <c r="AI5117" t="s">
        <v>56</v>
      </c>
      <c r="AJ5117" t="s">
        <v>56</v>
      </c>
      <c r="AK5117" t="s">
        <v>56</v>
      </c>
      <c r="AL5117" t="s">
        <v>56</v>
      </c>
      <c r="AM5117" t="s">
        <v>56</v>
      </c>
      <c r="AN5117" t="s">
        <v>56</v>
      </c>
      <c r="AO5117" t="s">
        <v>56</v>
      </c>
      <c r="AP5117" t="s">
        <v>56</v>
      </c>
      <c r="AQ5117" t="s">
        <v>56</v>
      </c>
      <c r="AR5117" t="s">
        <v>56</v>
      </c>
      <c r="AS5117" t="s">
        <v>56</v>
      </c>
      <c r="AT5117" t="s">
        <v>56</v>
      </c>
      <c r="AU5117" t="s">
        <v>56</v>
      </c>
      <c r="AV5117" t="s">
        <v>46</v>
      </c>
      <c r="AW5117" t="s">
        <v>56</v>
      </c>
    </row>
    <row r="5118" spans="1:49" x14ac:dyDescent="0.3">
      <c r="A5118" t="str">
        <f t="shared" si="396"/>
        <v>AU</v>
      </c>
      <c r="B5118" t="str">
        <f t="shared" si="397"/>
        <v>P</v>
      </c>
      <c r="C5118">
        <f t="shared" si="398"/>
        <v>0.44999999999999996</v>
      </c>
      <c r="D5118">
        <f t="shared" si="399"/>
        <v>0.5</v>
      </c>
      <c r="E5118">
        <f t="shared" si="400"/>
        <v>0.22499999999999998</v>
      </c>
      <c r="G5118" t="s">
        <v>6168</v>
      </c>
      <c r="H5118" t="s">
        <v>39</v>
      </c>
      <c r="I5118" s="58" t="s">
        <v>68</v>
      </c>
      <c r="J5118" s="58" t="s">
        <v>41</v>
      </c>
      <c r="K5118" s="58" t="s">
        <v>42</v>
      </c>
      <c r="N5118" t="s">
        <v>43</v>
      </c>
      <c r="S5118" t="s">
        <v>72</v>
      </c>
      <c r="T5118" t="s">
        <v>45</v>
      </c>
      <c r="U5118" t="s">
        <v>46</v>
      </c>
      <c r="V5118" t="s">
        <v>46</v>
      </c>
      <c r="W5118" t="s">
        <v>156</v>
      </c>
      <c r="X5118" t="s">
        <v>6458</v>
      </c>
      <c r="Y5118" t="s">
        <v>157</v>
      </c>
      <c r="Z5118" t="s">
        <v>158</v>
      </c>
      <c r="AA5118" t="s">
        <v>159</v>
      </c>
      <c r="AB5118" t="s">
        <v>337</v>
      </c>
      <c r="AC5118" t="s">
        <v>338</v>
      </c>
      <c r="AD5118" t="s">
        <v>6165</v>
      </c>
      <c r="AF5118" t="s">
        <v>55</v>
      </c>
      <c r="AG5118" t="s">
        <v>46</v>
      </c>
      <c r="AH5118" t="s">
        <v>56</v>
      </c>
      <c r="AI5118" t="s">
        <v>56</v>
      </c>
      <c r="AJ5118" t="s">
        <v>56</v>
      </c>
      <c r="AK5118" t="s">
        <v>56</v>
      </c>
      <c r="AL5118" t="s">
        <v>56</v>
      </c>
      <c r="AM5118" t="s">
        <v>56</v>
      </c>
      <c r="AN5118" t="s">
        <v>56</v>
      </c>
      <c r="AO5118" t="s">
        <v>56</v>
      </c>
      <c r="AP5118" t="s">
        <v>56</v>
      </c>
      <c r="AQ5118" t="s">
        <v>56</v>
      </c>
      <c r="AR5118" t="s">
        <v>56</v>
      </c>
      <c r="AS5118" t="s">
        <v>56</v>
      </c>
      <c r="AT5118" t="s">
        <v>56</v>
      </c>
      <c r="AU5118" t="s">
        <v>56</v>
      </c>
      <c r="AV5118" t="s">
        <v>56</v>
      </c>
      <c r="AW5118" t="s">
        <v>56</v>
      </c>
    </row>
    <row r="5119" spans="1:49" x14ac:dyDescent="0.3">
      <c r="A5119" t="str">
        <f t="shared" si="396"/>
        <v>AU</v>
      </c>
      <c r="B5119" t="str">
        <f t="shared" si="397"/>
        <v>P</v>
      </c>
      <c r="C5119">
        <f t="shared" si="398"/>
        <v>0.44999999999999996</v>
      </c>
      <c r="D5119">
        <f t="shared" si="399"/>
        <v>0.5</v>
      </c>
      <c r="E5119">
        <f t="shared" si="400"/>
        <v>0.22499999999999998</v>
      </c>
      <c r="G5119" t="s">
        <v>6169</v>
      </c>
      <c r="H5119" t="s">
        <v>39</v>
      </c>
      <c r="I5119" s="58" t="s">
        <v>68</v>
      </c>
      <c r="J5119" s="58" t="s">
        <v>41</v>
      </c>
      <c r="K5119" s="58" t="s">
        <v>42</v>
      </c>
      <c r="N5119" t="s">
        <v>43</v>
      </c>
      <c r="S5119" t="s">
        <v>69</v>
      </c>
      <c r="T5119" t="s">
        <v>45</v>
      </c>
      <c r="U5119" t="s">
        <v>46</v>
      </c>
      <c r="V5119" t="s">
        <v>46</v>
      </c>
      <c r="W5119" t="s">
        <v>156</v>
      </c>
      <c r="X5119" t="s">
        <v>6458</v>
      </c>
      <c r="Y5119" t="s">
        <v>157</v>
      </c>
      <c r="Z5119" t="s">
        <v>158</v>
      </c>
      <c r="AA5119" t="s">
        <v>159</v>
      </c>
      <c r="AB5119" t="s">
        <v>454</v>
      </c>
      <c r="AC5119" t="s">
        <v>455</v>
      </c>
      <c r="AD5119" t="s">
        <v>6165</v>
      </c>
      <c r="AF5119" t="s">
        <v>55</v>
      </c>
      <c r="AG5119" t="s">
        <v>46</v>
      </c>
      <c r="AH5119" t="s">
        <v>56</v>
      </c>
      <c r="AI5119" t="s">
        <v>56</v>
      </c>
      <c r="AJ5119" t="s">
        <v>56</v>
      </c>
      <c r="AK5119" t="s">
        <v>56</v>
      </c>
      <c r="AL5119" t="s">
        <v>56</v>
      </c>
      <c r="AM5119" t="s">
        <v>56</v>
      </c>
      <c r="AN5119" t="s">
        <v>56</v>
      </c>
      <c r="AO5119" t="s">
        <v>56</v>
      </c>
      <c r="AP5119" t="s">
        <v>56</v>
      </c>
      <c r="AQ5119" t="s">
        <v>56</v>
      </c>
      <c r="AR5119" t="s">
        <v>56</v>
      </c>
      <c r="AS5119" t="s">
        <v>56</v>
      </c>
      <c r="AT5119" t="s">
        <v>56</v>
      </c>
      <c r="AU5119" t="s">
        <v>56</v>
      </c>
      <c r="AV5119" t="s">
        <v>46</v>
      </c>
      <c r="AW5119" t="s">
        <v>56</v>
      </c>
    </row>
    <row r="5120" spans="1:49" x14ac:dyDescent="0.3">
      <c r="A5120" t="str">
        <f t="shared" si="396"/>
        <v>AU</v>
      </c>
      <c r="B5120" t="str">
        <f t="shared" si="397"/>
        <v>P</v>
      </c>
      <c r="C5120">
        <f t="shared" si="398"/>
        <v>0.44999999999999996</v>
      </c>
      <c r="D5120">
        <f t="shared" si="399"/>
        <v>0.5</v>
      </c>
      <c r="E5120">
        <f t="shared" si="400"/>
        <v>0.22499999999999998</v>
      </c>
      <c r="G5120" t="s">
        <v>6169</v>
      </c>
      <c r="H5120" t="s">
        <v>39</v>
      </c>
      <c r="I5120" s="58" t="s">
        <v>68</v>
      </c>
      <c r="J5120" s="58" t="s">
        <v>41</v>
      </c>
      <c r="K5120" s="58" t="s">
        <v>42</v>
      </c>
      <c r="N5120" t="s">
        <v>43</v>
      </c>
      <c r="S5120" t="s">
        <v>72</v>
      </c>
      <c r="T5120" t="s">
        <v>45</v>
      </c>
      <c r="U5120" t="s">
        <v>46</v>
      </c>
      <c r="V5120" t="s">
        <v>46</v>
      </c>
      <c r="W5120" t="s">
        <v>156</v>
      </c>
      <c r="X5120" t="s">
        <v>6458</v>
      </c>
      <c r="Y5120" t="s">
        <v>157</v>
      </c>
      <c r="Z5120" t="s">
        <v>158</v>
      </c>
      <c r="AA5120" t="s">
        <v>159</v>
      </c>
      <c r="AB5120" t="s">
        <v>337</v>
      </c>
      <c r="AC5120" t="s">
        <v>338</v>
      </c>
      <c r="AD5120" t="s">
        <v>6165</v>
      </c>
      <c r="AF5120" t="s">
        <v>55</v>
      </c>
      <c r="AG5120" t="s">
        <v>46</v>
      </c>
      <c r="AH5120" t="s">
        <v>56</v>
      </c>
      <c r="AI5120" t="s">
        <v>56</v>
      </c>
      <c r="AJ5120" t="s">
        <v>56</v>
      </c>
      <c r="AK5120" t="s">
        <v>56</v>
      </c>
      <c r="AL5120" t="s">
        <v>56</v>
      </c>
      <c r="AM5120" t="s">
        <v>56</v>
      </c>
      <c r="AN5120" t="s">
        <v>56</v>
      </c>
      <c r="AO5120" t="s">
        <v>56</v>
      </c>
      <c r="AP5120" t="s">
        <v>56</v>
      </c>
      <c r="AQ5120" t="s">
        <v>56</v>
      </c>
      <c r="AR5120" t="s">
        <v>56</v>
      </c>
      <c r="AS5120" t="s">
        <v>56</v>
      </c>
      <c r="AT5120" t="s">
        <v>56</v>
      </c>
      <c r="AU5120" t="s">
        <v>56</v>
      </c>
      <c r="AV5120" t="s">
        <v>56</v>
      </c>
      <c r="AW5120" t="s">
        <v>56</v>
      </c>
    </row>
    <row r="5121" spans="1:49" x14ac:dyDescent="0.3">
      <c r="A5121" t="str">
        <f t="shared" si="396"/>
        <v>AU</v>
      </c>
      <c r="B5121" t="str">
        <f t="shared" si="397"/>
        <v>P</v>
      </c>
      <c r="C5121">
        <f t="shared" si="398"/>
        <v>0.44999999999999996</v>
      </c>
      <c r="D5121">
        <f t="shared" si="399"/>
        <v>0.5</v>
      </c>
      <c r="E5121">
        <f t="shared" si="400"/>
        <v>0.22499999999999998</v>
      </c>
      <c r="G5121" t="s">
        <v>6170</v>
      </c>
      <c r="H5121" t="s">
        <v>39</v>
      </c>
      <c r="I5121" s="58" t="s">
        <v>68</v>
      </c>
      <c r="J5121" s="58" t="s">
        <v>41</v>
      </c>
      <c r="K5121" s="58" t="s">
        <v>42</v>
      </c>
      <c r="N5121" t="s">
        <v>43</v>
      </c>
      <c r="S5121" t="s">
        <v>69</v>
      </c>
      <c r="T5121" t="s">
        <v>45</v>
      </c>
      <c r="U5121" t="s">
        <v>46</v>
      </c>
      <c r="V5121" t="s">
        <v>46</v>
      </c>
      <c r="W5121" t="s">
        <v>156</v>
      </c>
      <c r="X5121" t="s">
        <v>6458</v>
      </c>
      <c r="Y5121" t="s">
        <v>157</v>
      </c>
      <c r="Z5121" t="s">
        <v>158</v>
      </c>
      <c r="AA5121" t="s">
        <v>159</v>
      </c>
      <c r="AB5121" t="s">
        <v>454</v>
      </c>
      <c r="AC5121" t="s">
        <v>455</v>
      </c>
      <c r="AD5121" t="s">
        <v>6165</v>
      </c>
      <c r="AF5121" t="s">
        <v>55</v>
      </c>
      <c r="AG5121" t="s">
        <v>46</v>
      </c>
      <c r="AH5121" t="s">
        <v>56</v>
      </c>
      <c r="AI5121" t="s">
        <v>56</v>
      </c>
      <c r="AJ5121" t="s">
        <v>56</v>
      </c>
      <c r="AK5121" t="s">
        <v>56</v>
      </c>
      <c r="AL5121" t="s">
        <v>56</v>
      </c>
      <c r="AM5121" t="s">
        <v>56</v>
      </c>
      <c r="AN5121" t="s">
        <v>56</v>
      </c>
      <c r="AO5121" t="s">
        <v>56</v>
      </c>
      <c r="AP5121" t="s">
        <v>56</v>
      </c>
      <c r="AQ5121" t="s">
        <v>56</v>
      </c>
      <c r="AR5121" t="s">
        <v>56</v>
      </c>
      <c r="AS5121" t="s">
        <v>56</v>
      </c>
      <c r="AT5121" t="s">
        <v>56</v>
      </c>
      <c r="AU5121" t="s">
        <v>56</v>
      </c>
      <c r="AV5121" t="s">
        <v>46</v>
      </c>
      <c r="AW5121" t="s">
        <v>56</v>
      </c>
    </row>
    <row r="5122" spans="1:49" x14ac:dyDescent="0.3">
      <c r="A5122" t="str">
        <f t="shared" ref="A5122:A5185" si="401">+VLOOKUP(X5122,VVS_nasa,2,FALSE)</f>
        <v>AU</v>
      </c>
      <c r="B5122" t="str">
        <f t="shared" ref="B5122:B5185" si="402">+VLOOKUP(K5122,Per_Viz,2,FALSE)</f>
        <v>P</v>
      </c>
      <c r="C5122">
        <f t="shared" ref="C5122:C5185" si="403">+VLOOKUP(I5122,EUCA,2,FALSE)</f>
        <v>0.44999999999999996</v>
      </c>
      <c r="D5122">
        <f t="shared" si="399"/>
        <v>0.5</v>
      </c>
      <c r="E5122">
        <f t="shared" si="400"/>
        <v>0.22499999999999998</v>
      </c>
      <c r="G5122" t="s">
        <v>6170</v>
      </c>
      <c r="H5122" t="s">
        <v>39</v>
      </c>
      <c r="I5122" s="58" t="s">
        <v>68</v>
      </c>
      <c r="J5122" s="58" t="s">
        <v>41</v>
      </c>
      <c r="K5122" s="58" t="s">
        <v>42</v>
      </c>
      <c r="N5122" t="s">
        <v>43</v>
      </c>
      <c r="S5122" t="s">
        <v>72</v>
      </c>
      <c r="T5122" t="s">
        <v>45</v>
      </c>
      <c r="U5122" t="s">
        <v>46</v>
      </c>
      <c r="V5122" t="s">
        <v>46</v>
      </c>
      <c r="W5122" t="s">
        <v>156</v>
      </c>
      <c r="X5122" t="s">
        <v>6458</v>
      </c>
      <c r="Y5122" t="s">
        <v>157</v>
      </c>
      <c r="Z5122" t="s">
        <v>158</v>
      </c>
      <c r="AA5122" t="s">
        <v>159</v>
      </c>
      <c r="AB5122" t="s">
        <v>337</v>
      </c>
      <c r="AC5122" t="s">
        <v>338</v>
      </c>
      <c r="AD5122" t="s">
        <v>6165</v>
      </c>
      <c r="AF5122" t="s">
        <v>55</v>
      </c>
      <c r="AG5122" t="s">
        <v>46</v>
      </c>
      <c r="AH5122" t="s">
        <v>56</v>
      </c>
      <c r="AI5122" t="s">
        <v>56</v>
      </c>
      <c r="AJ5122" t="s">
        <v>56</v>
      </c>
      <c r="AK5122" t="s">
        <v>56</v>
      </c>
      <c r="AL5122" t="s">
        <v>56</v>
      </c>
      <c r="AM5122" t="s">
        <v>56</v>
      </c>
      <c r="AN5122" t="s">
        <v>56</v>
      </c>
      <c r="AO5122" t="s">
        <v>56</v>
      </c>
      <c r="AP5122" t="s">
        <v>56</v>
      </c>
      <c r="AQ5122" t="s">
        <v>56</v>
      </c>
      <c r="AR5122" t="s">
        <v>56</v>
      </c>
      <c r="AS5122" t="s">
        <v>56</v>
      </c>
      <c r="AT5122" t="s">
        <v>56</v>
      </c>
      <c r="AU5122" t="s">
        <v>56</v>
      </c>
      <c r="AV5122" t="s">
        <v>56</v>
      </c>
      <c r="AW5122" t="s">
        <v>56</v>
      </c>
    </row>
    <row r="5123" spans="1:49" x14ac:dyDescent="0.3">
      <c r="A5123" t="str">
        <f t="shared" si="401"/>
        <v>AU</v>
      </c>
      <c r="B5123" t="str">
        <f t="shared" si="402"/>
        <v>P</v>
      </c>
      <c r="C5123">
        <f t="shared" si="403"/>
        <v>0.44999999999999996</v>
      </c>
      <c r="D5123">
        <f t="shared" ref="D5123:D5186" si="404">1/COUNTIF(G:G,G5123)</f>
        <v>0.5</v>
      </c>
      <c r="E5123">
        <f t="shared" ref="E5123:E5186" si="405">+C5123*D5123</f>
        <v>0.22499999999999998</v>
      </c>
      <c r="G5123" t="s">
        <v>6171</v>
      </c>
      <c r="H5123" t="s">
        <v>39</v>
      </c>
      <c r="I5123" s="58" t="s">
        <v>68</v>
      </c>
      <c r="J5123" s="58" t="s">
        <v>41</v>
      </c>
      <c r="K5123" s="58" t="s">
        <v>42</v>
      </c>
      <c r="N5123" t="s">
        <v>43</v>
      </c>
      <c r="S5123" t="s">
        <v>69</v>
      </c>
      <c r="T5123" t="s">
        <v>45</v>
      </c>
      <c r="U5123" t="s">
        <v>46</v>
      </c>
      <c r="V5123" t="s">
        <v>46</v>
      </c>
      <c r="W5123" t="s">
        <v>156</v>
      </c>
      <c r="X5123" t="s">
        <v>6458</v>
      </c>
      <c r="Y5123" t="s">
        <v>157</v>
      </c>
      <c r="Z5123" t="s">
        <v>158</v>
      </c>
      <c r="AA5123" t="s">
        <v>159</v>
      </c>
      <c r="AB5123" t="s">
        <v>454</v>
      </c>
      <c r="AC5123" t="s">
        <v>455</v>
      </c>
      <c r="AD5123" t="s">
        <v>6165</v>
      </c>
      <c r="AF5123" t="s">
        <v>55</v>
      </c>
      <c r="AG5123" t="s">
        <v>46</v>
      </c>
      <c r="AH5123" t="s">
        <v>56</v>
      </c>
      <c r="AI5123" t="s">
        <v>56</v>
      </c>
      <c r="AJ5123" t="s">
        <v>56</v>
      </c>
      <c r="AK5123" t="s">
        <v>56</v>
      </c>
      <c r="AL5123" t="s">
        <v>56</v>
      </c>
      <c r="AM5123" t="s">
        <v>56</v>
      </c>
      <c r="AN5123" t="s">
        <v>56</v>
      </c>
      <c r="AO5123" t="s">
        <v>56</v>
      </c>
      <c r="AP5123" t="s">
        <v>56</v>
      </c>
      <c r="AQ5123" t="s">
        <v>56</v>
      </c>
      <c r="AR5123" t="s">
        <v>56</v>
      </c>
      <c r="AS5123" t="s">
        <v>56</v>
      </c>
      <c r="AT5123" t="s">
        <v>56</v>
      </c>
      <c r="AU5123" t="s">
        <v>56</v>
      </c>
      <c r="AV5123" t="s">
        <v>46</v>
      </c>
      <c r="AW5123" t="s">
        <v>56</v>
      </c>
    </row>
    <row r="5124" spans="1:49" x14ac:dyDescent="0.3">
      <c r="A5124" t="str">
        <f t="shared" si="401"/>
        <v>AU</v>
      </c>
      <c r="B5124" t="str">
        <f t="shared" si="402"/>
        <v>P</v>
      </c>
      <c r="C5124">
        <f t="shared" si="403"/>
        <v>0.44999999999999996</v>
      </c>
      <c r="D5124">
        <f t="shared" si="404"/>
        <v>0.5</v>
      </c>
      <c r="E5124">
        <f t="shared" si="405"/>
        <v>0.22499999999999998</v>
      </c>
      <c r="G5124" t="s">
        <v>6171</v>
      </c>
      <c r="H5124" t="s">
        <v>39</v>
      </c>
      <c r="I5124" s="58" t="s">
        <v>68</v>
      </c>
      <c r="J5124" s="58" t="s">
        <v>41</v>
      </c>
      <c r="K5124" s="58" t="s">
        <v>42</v>
      </c>
      <c r="N5124" t="s">
        <v>43</v>
      </c>
      <c r="S5124" t="s">
        <v>72</v>
      </c>
      <c r="T5124" t="s">
        <v>45</v>
      </c>
      <c r="U5124" t="s">
        <v>46</v>
      </c>
      <c r="V5124" t="s">
        <v>46</v>
      </c>
      <c r="W5124" t="s">
        <v>156</v>
      </c>
      <c r="X5124" t="s">
        <v>6458</v>
      </c>
      <c r="Y5124" t="s">
        <v>157</v>
      </c>
      <c r="Z5124" t="s">
        <v>158</v>
      </c>
      <c r="AA5124" t="s">
        <v>159</v>
      </c>
      <c r="AB5124" t="s">
        <v>337</v>
      </c>
      <c r="AC5124" t="s">
        <v>338</v>
      </c>
      <c r="AD5124" t="s">
        <v>6165</v>
      </c>
      <c r="AF5124" t="s">
        <v>55</v>
      </c>
      <c r="AG5124" t="s">
        <v>46</v>
      </c>
      <c r="AH5124" t="s">
        <v>56</v>
      </c>
      <c r="AI5124" t="s">
        <v>56</v>
      </c>
      <c r="AJ5124" t="s">
        <v>56</v>
      </c>
      <c r="AK5124" t="s">
        <v>56</v>
      </c>
      <c r="AL5124" t="s">
        <v>56</v>
      </c>
      <c r="AM5124" t="s">
        <v>56</v>
      </c>
      <c r="AN5124" t="s">
        <v>56</v>
      </c>
      <c r="AO5124" t="s">
        <v>56</v>
      </c>
      <c r="AP5124" t="s">
        <v>56</v>
      </c>
      <c r="AQ5124" t="s">
        <v>56</v>
      </c>
      <c r="AR5124" t="s">
        <v>56</v>
      </c>
      <c r="AS5124" t="s">
        <v>56</v>
      </c>
      <c r="AT5124" t="s">
        <v>56</v>
      </c>
      <c r="AU5124" t="s">
        <v>56</v>
      </c>
      <c r="AV5124" t="s">
        <v>56</v>
      </c>
      <c r="AW5124" t="s">
        <v>56</v>
      </c>
    </row>
    <row r="5125" spans="1:49" x14ac:dyDescent="0.3">
      <c r="A5125" t="str">
        <f t="shared" si="401"/>
        <v>AU</v>
      </c>
      <c r="B5125" t="str">
        <f t="shared" si="402"/>
        <v>P</v>
      </c>
      <c r="C5125">
        <f t="shared" si="403"/>
        <v>0.44999999999999996</v>
      </c>
      <c r="D5125">
        <f t="shared" si="404"/>
        <v>0.5</v>
      </c>
      <c r="E5125">
        <f t="shared" si="405"/>
        <v>0.22499999999999998</v>
      </c>
      <c r="G5125" t="s">
        <v>6172</v>
      </c>
      <c r="H5125" t="s">
        <v>39</v>
      </c>
      <c r="I5125" s="58" t="s">
        <v>68</v>
      </c>
      <c r="J5125" s="58" t="s">
        <v>41</v>
      </c>
      <c r="K5125" s="58" t="s">
        <v>42</v>
      </c>
      <c r="N5125" t="s">
        <v>43</v>
      </c>
      <c r="S5125" t="s">
        <v>69</v>
      </c>
      <c r="T5125" t="s">
        <v>45</v>
      </c>
      <c r="U5125" t="s">
        <v>46</v>
      </c>
      <c r="V5125" t="s">
        <v>46</v>
      </c>
      <c r="W5125" t="s">
        <v>156</v>
      </c>
      <c r="X5125" t="s">
        <v>6458</v>
      </c>
      <c r="Y5125" t="s">
        <v>157</v>
      </c>
      <c r="Z5125" t="s">
        <v>158</v>
      </c>
      <c r="AA5125" t="s">
        <v>159</v>
      </c>
      <c r="AB5125" t="s">
        <v>454</v>
      </c>
      <c r="AC5125" t="s">
        <v>455</v>
      </c>
      <c r="AD5125" t="s">
        <v>6165</v>
      </c>
      <c r="AF5125" t="s">
        <v>55</v>
      </c>
      <c r="AG5125" t="s">
        <v>46</v>
      </c>
      <c r="AH5125" t="s">
        <v>56</v>
      </c>
      <c r="AI5125" t="s">
        <v>56</v>
      </c>
      <c r="AJ5125" t="s">
        <v>56</v>
      </c>
      <c r="AK5125" t="s">
        <v>56</v>
      </c>
      <c r="AL5125" t="s">
        <v>56</v>
      </c>
      <c r="AM5125" t="s">
        <v>56</v>
      </c>
      <c r="AN5125" t="s">
        <v>56</v>
      </c>
      <c r="AO5125" t="s">
        <v>56</v>
      </c>
      <c r="AP5125" t="s">
        <v>56</v>
      </c>
      <c r="AQ5125" t="s">
        <v>56</v>
      </c>
      <c r="AR5125" t="s">
        <v>56</v>
      </c>
      <c r="AS5125" t="s">
        <v>56</v>
      </c>
      <c r="AT5125" t="s">
        <v>56</v>
      </c>
      <c r="AU5125" t="s">
        <v>56</v>
      </c>
      <c r="AV5125" t="s">
        <v>46</v>
      </c>
      <c r="AW5125" t="s">
        <v>56</v>
      </c>
    </row>
    <row r="5126" spans="1:49" x14ac:dyDescent="0.3">
      <c r="A5126" t="str">
        <f t="shared" si="401"/>
        <v>AU</v>
      </c>
      <c r="B5126" t="str">
        <f t="shared" si="402"/>
        <v>P</v>
      </c>
      <c r="C5126">
        <f t="shared" si="403"/>
        <v>0.44999999999999996</v>
      </c>
      <c r="D5126">
        <f t="shared" si="404"/>
        <v>0.5</v>
      </c>
      <c r="E5126">
        <f t="shared" si="405"/>
        <v>0.22499999999999998</v>
      </c>
      <c r="G5126" t="s">
        <v>6172</v>
      </c>
      <c r="H5126" t="s">
        <v>39</v>
      </c>
      <c r="I5126" s="58" t="s">
        <v>68</v>
      </c>
      <c r="J5126" s="58" t="s">
        <v>41</v>
      </c>
      <c r="K5126" s="58" t="s">
        <v>42</v>
      </c>
      <c r="N5126" t="s">
        <v>43</v>
      </c>
      <c r="S5126" t="s">
        <v>72</v>
      </c>
      <c r="T5126" t="s">
        <v>45</v>
      </c>
      <c r="U5126" t="s">
        <v>46</v>
      </c>
      <c r="V5126" t="s">
        <v>46</v>
      </c>
      <c r="W5126" t="s">
        <v>156</v>
      </c>
      <c r="X5126" t="s">
        <v>6458</v>
      </c>
      <c r="Y5126" t="s">
        <v>157</v>
      </c>
      <c r="Z5126" t="s">
        <v>158</v>
      </c>
      <c r="AA5126" t="s">
        <v>159</v>
      </c>
      <c r="AB5126" t="s">
        <v>337</v>
      </c>
      <c r="AC5126" t="s">
        <v>338</v>
      </c>
      <c r="AD5126" t="s">
        <v>6165</v>
      </c>
      <c r="AF5126" t="s">
        <v>55</v>
      </c>
      <c r="AG5126" t="s">
        <v>46</v>
      </c>
      <c r="AH5126" t="s">
        <v>56</v>
      </c>
      <c r="AI5126" t="s">
        <v>56</v>
      </c>
      <c r="AJ5126" t="s">
        <v>56</v>
      </c>
      <c r="AK5126" t="s">
        <v>56</v>
      </c>
      <c r="AL5126" t="s">
        <v>56</v>
      </c>
      <c r="AM5126" t="s">
        <v>56</v>
      </c>
      <c r="AN5126" t="s">
        <v>56</v>
      </c>
      <c r="AO5126" t="s">
        <v>56</v>
      </c>
      <c r="AP5126" t="s">
        <v>56</v>
      </c>
      <c r="AQ5126" t="s">
        <v>56</v>
      </c>
      <c r="AR5126" t="s">
        <v>56</v>
      </c>
      <c r="AS5126" t="s">
        <v>56</v>
      </c>
      <c r="AT5126" t="s">
        <v>56</v>
      </c>
      <c r="AU5126" t="s">
        <v>56</v>
      </c>
      <c r="AV5126" t="s">
        <v>56</v>
      </c>
      <c r="AW5126" t="s">
        <v>56</v>
      </c>
    </row>
    <row r="5127" spans="1:49" x14ac:dyDescent="0.3">
      <c r="A5127" t="str">
        <f t="shared" si="401"/>
        <v>AU</v>
      </c>
      <c r="B5127" t="str">
        <f t="shared" si="402"/>
        <v>P</v>
      </c>
      <c r="C5127">
        <f t="shared" si="403"/>
        <v>0.44999999999999996</v>
      </c>
      <c r="D5127">
        <f t="shared" si="404"/>
        <v>0.5</v>
      </c>
      <c r="E5127">
        <f t="shared" si="405"/>
        <v>0.22499999999999998</v>
      </c>
      <c r="G5127" t="s">
        <v>6173</v>
      </c>
      <c r="H5127" t="s">
        <v>39</v>
      </c>
      <c r="I5127" s="58" t="s">
        <v>68</v>
      </c>
      <c r="J5127" s="58" t="s">
        <v>41</v>
      </c>
      <c r="K5127" s="58" t="s">
        <v>42</v>
      </c>
      <c r="N5127" t="s">
        <v>43</v>
      </c>
      <c r="S5127" t="s">
        <v>69</v>
      </c>
      <c r="T5127" t="s">
        <v>45</v>
      </c>
      <c r="U5127" t="s">
        <v>46</v>
      </c>
      <c r="V5127" t="s">
        <v>46</v>
      </c>
      <c r="W5127" t="s">
        <v>156</v>
      </c>
      <c r="X5127" t="s">
        <v>6458</v>
      </c>
      <c r="Y5127" t="s">
        <v>157</v>
      </c>
      <c r="Z5127" t="s">
        <v>158</v>
      </c>
      <c r="AA5127" t="s">
        <v>159</v>
      </c>
      <c r="AB5127" t="s">
        <v>454</v>
      </c>
      <c r="AC5127" t="s">
        <v>455</v>
      </c>
      <c r="AD5127" t="s">
        <v>6165</v>
      </c>
      <c r="AF5127" t="s">
        <v>55</v>
      </c>
      <c r="AG5127" t="s">
        <v>46</v>
      </c>
      <c r="AH5127" t="s">
        <v>56</v>
      </c>
      <c r="AI5127" t="s">
        <v>56</v>
      </c>
      <c r="AJ5127" t="s">
        <v>56</v>
      </c>
      <c r="AK5127" t="s">
        <v>56</v>
      </c>
      <c r="AL5127" t="s">
        <v>56</v>
      </c>
      <c r="AM5127" t="s">
        <v>56</v>
      </c>
      <c r="AN5127" t="s">
        <v>56</v>
      </c>
      <c r="AO5127" t="s">
        <v>56</v>
      </c>
      <c r="AP5127" t="s">
        <v>56</v>
      </c>
      <c r="AQ5127" t="s">
        <v>56</v>
      </c>
      <c r="AR5127" t="s">
        <v>56</v>
      </c>
      <c r="AS5127" t="s">
        <v>56</v>
      </c>
      <c r="AT5127" t="s">
        <v>56</v>
      </c>
      <c r="AU5127" t="s">
        <v>56</v>
      </c>
      <c r="AV5127" t="s">
        <v>46</v>
      </c>
      <c r="AW5127" t="s">
        <v>56</v>
      </c>
    </row>
    <row r="5128" spans="1:49" x14ac:dyDescent="0.3">
      <c r="A5128" t="str">
        <f t="shared" si="401"/>
        <v>AU</v>
      </c>
      <c r="B5128" t="str">
        <f t="shared" si="402"/>
        <v>P</v>
      </c>
      <c r="C5128">
        <f t="shared" si="403"/>
        <v>0.44999999999999996</v>
      </c>
      <c r="D5128">
        <f t="shared" si="404"/>
        <v>0.5</v>
      </c>
      <c r="E5128">
        <f t="shared" si="405"/>
        <v>0.22499999999999998</v>
      </c>
      <c r="G5128" t="s">
        <v>6173</v>
      </c>
      <c r="H5128" t="s">
        <v>39</v>
      </c>
      <c r="I5128" s="58" t="s">
        <v>68</v>
      </c>
      <c r="J5128" s="58" t="s">
        <v>41</v>
      </c>
      <c r="K5128" s="58" t="s">
        <v>42</v>
      </c>
      <c r="N5128" t="s">
        <v>43</v>
      </c>
      <c r="S5128" t="s">
        <v>72</v>
      </c>
      <c r="T5128" t="s">
        <v>45</v>
      </c>
      <c r="U5128" t="s">
        <v>46</v>
      </c>
      <c r="V5128" t="s">
        <v>46</v>
      </c>
      <c r="W5128" t="s">
        <v>156</v>
      </c>
      <c r="X5128" t="s">
        <v>6458</v>
      </c>
      <c r="Y5128" t="s">
        <v>157</v>
      </c>
      <c r="Z5128" t="s">
        <v>158</v>
      </c>
      <c r="AA5128" t="s">
        <v>159</v>
      </c>
      <c r="AB5128" t="s">
        <v>337</v>
      </c>
      <c r="AC5128" t="s">
        <v>338</v>
      </c>
      <c r="AD5128" t="s">
        <v>6165</v>
      </c>
      <c r="AF5128" t="s">
        <v>55</v>
      </c>
      <c r="AG5128" t="s">
        <v>46</v>
      </c>
      <c r="AH5128" t="s">
        <v>56</v>
      </c>
      <c r="AI5128" t="s">
        <v>56</v>
      </c>
      <c r="AJ5128" t="s">
        <v>56</v>
      </c>
      <c r="AK5128" t="s">
        <v>56</v>
      </c>
      <c r="AL5128" t="s">
        <v>56</v>
      </c>
      <c r="AM5128" t="s">
        <v>56</v>
      </c>
      <c r="AN5128" t="s">
        <v>56</v>
      </c>
      <c r="AO5128" t="s">
        <v>56</v>
      </c>
      <c r="AP5128" t="s">
        <v>56</v>
      </c>
      <c r="AQ5128" t="s">
        <v>56</v>
      </c>
      <c r="AR5128" t="s">
        <v>56</v>
      </c>
      <c r="AS5128" t="s">
        <v>56</v>
      </c>
      <c r="AT5128" t="s">
        <v>56</v>
      </c>
      <c r="AU5128" t="s">
        <v>56</v>
      </c>
      <c r="AV5128" t="s">
        <v>56</v>
      </c>
      <c r="AW5128" t="s">
        <v>56</v>
      </c>
    </row>
    <row r="5129" spans="1:49" x14ac:dyDescent="0.3">
      <c r="A5129" t="str">
        <f t="shared" si="401"/>
        <v>KU</v>
      </c>
      <c r="B5129" t="str">
        <f t="shared" si="402"/>
        <v>P</v>
      </c>
      <c r="C5129">
        <f t="shared" si="403"/>
        <v>0.78</v>
      </c>
      <c r="D5129">
        <f t="shared" si="404"/>
        <v>0.5</v>
      </c>
      <c r="E5129">
        <f t="shared" si="405"/>
        <v>0.39</v>
      </c>
      <c r="G5129" t="s">
        <v>6174</v>
      </c>
      <c r="H5129" t="s">
        <v>39</v>
      </c>
      <c r="I5129" s="58" t="s">
        <v>75</v>
      </c>
      <c r="J5129" s="58" t="s">
        <v>41</v>
      </c>
      <c r="K5129" s="58" t="s">
        <v>42</v>
      </c>
      <c r="N5129" t="s">
        <v>43</v>
      </c>
      <c r="S5129" t="s">
        <v>69</v>
      </c>
      <c r="T5129" t="s">
        <v>45</v>
      </c>
      <c r="U5129" t="s">
        <v>149</v>
      </c>
      <c r="V5129" t="s">
        <v>149</v>
      </c>
      <c r="W5129" t="s">
        <v>4216</v>
      </c>
      <c r="X5129" t="s">
        <v>4217</v>
      </c>
      <c r="Y5129" t="s">
        <v>4218</v>
      </c>
      <c r="Z5129" t="s">
        <v>382</v>
      </c>
      <c r="AA5129" t="s">
        <v>5104</v>
      </c>
      <c r="AB5129" t="s">
        <v>1279</v>
      </c>
      <c r="AC5129" t="s">
        <v>5105</v>
      </c>
      <c r="AD5129" t="s">
        <v>6710</v>
      </c>
      <c r="AF5129" t="s">
        <v>55</v>
      </c>
      <c r="AG5129" t="s">
        <v>46</v>
      </c>
      <c r="AH5129" t="s">
        <v>56</v>
      </c>
      <c r="AI5129" t="s">
        <v>56</v>
      </c>
      <c r="AJ5129" t="s">
        <v>56</v>
      </c>
      <c r="AK5129" t="s">
        <v>56</v>
      </c>
      <c r="AL5129" t="s">
        <v>56</v>
      </c>
      <c r="AM5129" t="s">
        <v>56</v>
      </c>
      <c r="AN5129" t="s">
        <v>56</v>
      </c>
      <c r="AO5129" t="s">
        <v>56</v>
      </c>
      <c r="AP5129" t="s">
        <v>56</v>
      </c>
      <c r="AQ5129" t="s">
        <v>56</v>
      </c>
      <c r="AR5129" t="s">
        <v>56</v>
      </c>
      <c r="AS5129" t="s">
        <v>56</v>
      </c>
      <c r="AT5129" t="s">
        <v>56</v>
      </c>
      <c r="AU5129" t="s">
        <v>56</v>
      </c>
      <c r="AV5129" t="s">
        <v>56</v>
      </c>
      <c r="AW5129" t="s">
        <v>56</v>
      </c>
    </row>
    <row r="5130" spans="1:49" x14ac:dyDescent="0.3">
      <c r="A5130" t="str">
        <f t="shared" si="401"/>
        <v>KU</v>
      </c>
      <c r="B5130" t="str">
        <f t="shared" si="402"/>
        <v>P</v>
      </c>
      <c r="C5130">
        <f t="shared" si="403"/>
        <v>0.78</v>
      </c>
      <c r="D5130">
        <f t="shared" si="404"/>
        <v>0.5</v>
      </c>
      <c r="E5130">
        <f t="shared" si="405"/>
        <v>0.39</v>
      </c>
      <c r="G5130" t="s">
        <v>6174</v>
      </c>
      <c r="H5130" t="s">
        <v>39</v>
      </c>
      <c r="I5130" s="58" t="s">
        <v>75</v>
      </c>
      <c r="J5130" s="58" t="s">
        <v>41</v>
      </c>
      <c r="K5130" s="58" t="s">
        <v>42</v>
      </c>
      <c r="N5130" t="s">
        <v>43</v>
      </c>
      <c r="S5130" t="s">
        <v>348</v>
      </c>
      <c r="T5130" t="s">
        <v>45</v>
      </c>
      <c r="U5130" t="s">
        <v>46</v>
      </c>
      <c r="V5130" t="s">
        <v>46</v>
      </c>
      <c r="W5130" t="s">
        <v>4216</v>
      </c>
      <c r="X5130" t="s">
        <v>4217</v>
      </c>
      <c r="Y5130" t="s">
        <v>4218</v>
      </c>
      <c r="Z5130" t="s">
        <v>382</v>
      </c>
      <c r="AA5130" t="s">
        <v>5104</v>
      </c>
      <c r="AB5130" t="s">
        <v>1279</v>
      </c>
      <c r="AC5130" t="s">
        <v>5105</v>
      </c>
      <c r="AD5130" t="s">
        <v>6710</v>
      </c>
      <c r="AF5130" t="s">
        <v>55</v>
      </c>
      <c r="AG5130" t="s">
        <v>46</v>
      </c>
      <c r="AH5130" t="s">
        <v>56</v>
      </c>
      <c r="AI5130" t="s">
        <v>56</v>
      </c>
      <c r="AJ5130" t="s">
        <v>56</v>
      </c>
      <c r="AK5130" t="s">
        <v>56</v>
      </c>
      <c r="AL5130" t="s">
        <v>56</v>
      </c>
      <c r="AM5130" t="s">
        <v>56</v>
      </c>
      <c r="AN5130" t="s">
        <v>56</v>
      </c>
      <c r="AO5130" t="s">
        <v>56</v>
      </c>
      <c r="AP5130" t="s">
        <v>56</v>
      </c>
      <c r="AQ5130" t="s">
        <v>56</v>
      </c>
      <c r="AR5130" t="s">
        <v>56</v>
      </c>
      <c r="AS5130" t="s">
        <v>56</v>
      </c>
      <c r="AT5130" t="s">
        <v>56</v>
      </c>
      <c r="AU5130" t="s">
        <v>56</v>
      </c>
      <c r="AV5130" t="s">
        <v>56</v>
      </c>
      <c r="AW5130" t="s">
        <v>56</v>
      </c>
    </row>
    <row r="5131" spans="1:49" x14ac:dyDescent="0.3">
      <c r="A5131" t="str">
        <f t="shared" si="401"/>
        <v>AU</v>
      </c>
      <c r="B5131" t="str">
        <f t="shared" si="402"/>
        <v>P</v>
      </c>
      <c r="C5131">
        <f t="shared" si="403"/>
        <v>1.7999999999999998</v>
      </c>
      <c r="D5131">
        <f t="shared" si="404"/>
        <v>1</v>
      </c>
      <c r="E5131">
        <f t="shared" si="405"/>
        <v>1.7999999999999998</v>
      </c>
      <c r="G5131" t="s">
        <v>6175</v>
      </c>
      <c r="H5131" t="s">
        <v>39</v>
      </c>
      <c r="I5131" s="58" t="s">
        <v>96</v>
      </c>
      <c r="J5131" s="58" t="s">
        <v>41</v>
      </c>
      <c r="K5131" s="58" t="s">
        <v>42</v>
      </c>
      <c r="N5131" t="s">
        <v>43</v>
      </c>
      <c r="S5131" t="s">
        <v>286</v>
      </c>
      <c r="T5131" t="s">
        <v>45</v>
      </c>
      <c r="U5131" t="s">
        <v>46</v>
      </c>
      <c r="V5131" t="s">
        <v>46</v>
      </c>
      <c r="W5131" t="s">
        <v>156</v>
      </c>
      <c r="X5131" t="s">
        <v>6458</v>
      </c>
      <c r="Y5131" t="s">
        <v>157</v>
      </c>
      <c r="Z5131" t="s">
        <v>158</v>
      </c>
      <c r="AA5131" t="s">
        <v>159</v>
      </c>
      <c r="AB5131" t="s">
        <v>2169</v>
      </c>
      <c r="AC5131" t="s">
        <v>2170</v>
      </c>
      <c r="AD5131" t="s">
        <v>530</v>
      </c>
      <c r="AF5131" t="s">
        <v>55</v>
      </c>
      <c r="AG5131" t="s">
        <v>46</v>
      </c>
      <c r="AH5131" t="s">
        <v>56</v>
      </c>
      <c r="AI5131" t="s">
        <v>56</v>
      </c>
      <c r="AJ5131" t="s">
        <v>56</v>
      </c>
      <c r="AK5131" t="s">
        <v>56</v>
      </c>
      <c r="AL5131" t="s">
        <v>56</v>
      </c>
      <c r="AM5131" t="s">
        <v>56</v>
      </c>
      <c r="AN5131" t="s">
        <v>56</v>
      </c>
      <c r="AO5131" t="s">
        <v>56</v>
      </c>
      <c r="AP5131" t="s">
        <v>56</v>
      </c>
      <c r="AQ5131" t="s">
        <v>56</v>
      </c>
      <c r="AR5131" t="s">
        <v>56</v>
      </c>
      <c r="AS5131" t="s">
        <v>56</v>
      </c>
      <c r="AT5131" t="s">
        <v>46</v>
      </c>
      <c r="AU5131" t="s">
        <v>56</v>
      </c>
      <c r="AV5131" t="s">
        <v>56</v>
      </c>
      <c r="AW5131" t="s">
        <v>56</v>
      </c>
    </row>
    <row r="5132" spans="1:49" x14ac:dyDescent="0.3">
      <c r="A5132" t="str">
        <f t="shared" si="401"/>
        <v>AU</v>
      </c>
      <c r="B5132" t="str">
        <f t="shared" si="402"/>
        <v>P</v>
      </c>
      <c r="C5132">
        <f t="shared" si="403"/>
        <v>0.78</v>
      </c>
      <c r="D5132">
        <f t="shared" si="404"/>
        <v>0.5</v>
      </c>
      <c r="E5132">
        <f t="shared" si="405"/>
        <v>0.39</v>
      </c>
      <c r="G5132" t="s">
        <v>6176</v>
      </c>
      <c r="H5132" t="s">
        <v>39</v>
      </c>
      <c r="I5132" s="58" t="s">
        <v>75</v>
      </c>
      <c r="J5132" s="58" t="s">
        <v>41</v>
      </c>
      <c r="K5132" s="58" t="s">
        <v>42</v>
      </c>
      <c r="N5132" t="s">
        <v>43</v>
      </c>
      <c r="S5132" t="s">
        <v>57</v>
      </c>
      <c r="T5132" t="s">
        <v>70</v>
      </c>
      <c r="U5132" t="s">
        <v>200</v>
      </c>
      <c r="V5132" t="s">
        <v>46</v>
      </c>
      <c r="W5132" t="s">
        <v>156</v>
      </c>
      <c r="X5132" t="s">
        <v>6458</v>
      </c>
      <c r="Y5132" t="s">
        <v>157</v>
      </c>
      <c r="Z5132" t="s">
        <v>158</v>
      </c>
      <c r="AA5132" t="s">
        <v>159</v>
      </c>
      <c r="AB5132" t="s">
        <v>160</v>
      </c>
      <c r="AC5132" t="s">
        <v>161</v>
      </c>
      <c r="AD5132" t="s">
        <v>4364</v>
      </c>
      <c r="AF5132" t="s">
        <v>55</v>
      </c>
      <c r="AG5132" t="s">
        <v>46</v>
      </c>
      <c r="AH5132" t="s">
        <v>56</v>
      </c>
      <c r="AI5132" t="s">
        <v>56</v>
      </c>
      <c r="AJ5132" t="s">
        <v>56</v>
      </c>
      <c r="AK5132" t="s">
        <v>56</v>
      </c>
      <c r="AL5132" t="s">
        <v>56</v>
      </c>
      <c r="AM5132" t="s">
        <v>56</v>
      </c>
      <c r="AN5132" t="s">
        <v>56</v>
      </c>
      <c r="AO5132" t="s">
        <v>46</v>
      </c>
      <c r="AP5132" t="s">
        <v>56</v>
      </c>
      <c r="AQ5132" t="s">
        <v>56</v>
      </c>
      <c r="AR5132" t="s">
        <v>56</v>
      </c>
      <c r="AS5132" t="s">
        <v>56</v>
      </c>
      <c r="AT5132" t="s">
        <v>56</v>
      </c>
      <c r="AU5132" t="s">
        <v>56</v>
      </c>
      <c r="AV5132" t="s">
        <v>56</v>
      </c>
      <c r="AW5132" t="s">
        <v>56</v>
      </c>
    </row>
    <row r="5133" spans="1:49" x14ac:dyDescent="0.3">
      <c r="A5133" t="str">
        <f t="shared" si="401"/>
        <v>AU</v>
      </c>
      <c r="B5133" t="str">
        <f t="shared" si="402"/>
        <v>P</v>
      </c>
      <c r="C5133">
        <f t="shared" si="403"/>
        <v>0.78</v>
      </c>
      <c r="D5133">
        <f t="shared" si="404"/>
        <v>0.5</v>
      </c>
      <c r="E5133">
        <f t="shared" si="405"/>
        <v>0.39</v>
      </c>
      <c r="G5133" t="s">
        <v>6176</v>
      </c>
      <c r="H5133" t="s">
        <v>39</v>
      </c>
      <c r="I5133" s="58" t="s">
        <v>75</v>
      </c>
      <c r="J5133" s="58" t="s">
        <v>41</v>
      </c>
      <c r="K5133" s="58" t="s">
        <v>42</v>
      </c>
      <c r="N5133" t="s">
        <v>43</v>
      </c>
      <c r="S5133" t="s">
        <v>57</v>
      </c>
      <c r="T5133" t="s">
        <v>70</v>
      </c>
      <c r="U5133" t="s">
        <v>200</v>
      </c>
      <c r="V5133" t="s">
        <v>46</v>
      </c>
      <c r="W5133" t="s">
        <v>156</v>
      </c>
      <c r="X5133" t="s">
        <v>6458</v>
      </c>
      <c r="Y5133" t="s">
        <v>157</v>
      </c>
      <c r="Z5133" t="s">
        <v>158</v>
      </c>
      <c r="AA5133" t="s">
        <v>159</v>
      </c>
      <c r="AB5133" t="s">
        <v>2169</v>
      </c>
      <c r="AC5133" t="s">
        <v>2170</v>
      </c>
      <c r="AD5133" t="s">
        <v>4364</v>
      </c>
      <c r="AF5133" t="s">
        <v>55</v>
      </c>
      <c r="AG5133" t="s">
        <v>46</v>
      </c>
      <c r="AH5133" t="s">
        <v>56</v>
      </c>
      <c r="AI5133" t="s">
        <v>56</v>
      </c>
      <c r="AJ5133" t="s">
        <v>56</v>
      </c>
      <c r="AK5133" t="s">
        <v>56</v>
      </c>
      <c r="AL5133" t="s">
        <v>56</v>
      </c>
      <c r="AM5133" t="s">
        <v>56</v>
      </c>
      <c r="AN5133" t="s">
        <v>56</v>
      </c>
      <c r="AO5133" t="s">
        <v>46</v>
      </c>
      <c r="AP5133" t="s">
        <v>56</v>
      </c>
      <c r="AQ5133" t="s">
        <v>56</v>
      </c>
      <c r="AR5133" t="s">
        <v>56</v>
      </c>
      <c r="AS5133" t="s">
        <v>56</v>
      </c>
      <c r="AT5133" t="s">
        <v>56</v>
      </c>
      <c r="AU5133" t="s">
        <v>56</v>
      </c>
      <c r="AV5133" t="s">
        <v>56</v>
      </c>
      <c r="AW5133" t="s">
        <v>56</v>
      </c>
    </row>
    <row r="5134" spans="1:49" x14ac:dyDescent="0.3">
      <c r="A5134" t="str">
        <f t="shared" si="401"/>
        <v>AU</v>
      </c>
      <c r="B5134" t="str">
        <f t="shared" si="402"/>
        <v>P</v>
      </c>
      <c r="C5134">
        <f t="shared" si="403"/>
        <v>0.78</v>
      </c>
      <c r="D5134">
        <f t="shared" si="404"/>
        <v>1</v>
      </c>
      <c r="E5134">
        <f t="shared" si="405"/>
        <v>0.78</v>
      </c>
      <c r="G5134" t="s">
        <v>6177</v>
      </c>
      <c r="H5134" t="s">
        <v>39</v>
      </c>
      <c r="I5134" s="58" t="s">
        <v>75</v>
      </c>
      <c r="J5134" s="58" t="s">
        <v>41</v>
      </c>
      <c r="K5134" s="58" t="s">
        <v>42</v>
      </c>
      <c r="N5134" t="s">
        <v>43</v>
      </c>
      <c r="S5134" t="s">
        <v>57</v>
      </c>
      <c r="T5134" t="s">
        <v>45</v>
      </c>
      <c r="U5134" t="s">
        <v>46</v>
      </c>
      <c r="V5134" t="s">
        <v>46</v>
      </c>
      <c r="W5134" t="s">
        <v>156</v>
      </c>
      <c r="X5134" t="s">
        <v>6458</v>
      </c>
      <c r="Y5134" t="s">
        <v>157</v>
      </c>
      <c r="Z5134" t="s">
        <v>158</v>
      </c>
      <c r="AA5134" t="s">
        <v>159</v>
      </c>
      <c r="AB5134" t="s">
        <v>160</v>
      </c>
      <c r="AC5134" t="s">
        <v>161</v>
      </c>
      <c r="AD5134" t="s">
        <v>4364</v>
      </c>
      <c r="AF5134" t="s">
        <v>55</v>
      </c>
      <c r="AG5134" t="s">
        <v>46</v>
      </c>
      <c r="AH5134" t="s">
        <v>56</v>
      </c>
      <c r="AI5134" t="s">
        <v>56</v>
      </c>
      <c r="AJ5134" t="s">
        <v>56</v>
      </c>
      <c r="AK5134" t="s">
        <v>56</v>
      </c>
      <c r="AL5134" t="s">
        <v>56</v>
      </c>
      <c r="AM5134" t="s">
        <v>56</v>
      </c>
      <c r="AN5134" t="s">
        <v>56</v>
      </c>
      <c r="AO5134" t="s">
        <v>46</v>
      </c>
      <c r="AP5134" t="s">
        <v>56</v>
      </c>
      <c r="AQ5134" t="s">
        <v>56</v>
      </c>
      <c r="AR5134" t="s">
        <v>56</v>
      </c>
      <c r="AS5134" t="s">
        <v>56</v>
      </c>
      <c r="AT5134" t="s">
        <v>56</v>
      </c>
      <c r="AU5134" t="s">
        <v>56</v>
      </c>
      <c r="AV5134" t="s">
        <v>56</v>
      </c>
      <c r="AW5134" t="s">
        <v>56</v>
      </c>
    </row>
    <row r="5135" spans="1:49" x14ac:dyDescent="0.3">
      <c r="A5135" t="str">
        <f t="shared" si="401"/>
        <v>AU</v>
      </c>
      <c r="B5135" t="str">
        <f t="shared" si="402"/>
        <v>P</v>
      </c>
      <c r="C5135">
        <f t="shared" si="403"/>
        <v>0.89999999999999991</v>
      </c>
      <c r="D5135">
        <f t="shared" si="404"/>
        <v>1</v>
      </c>
      <c r="E5135">
        <f t="shared" si="405"/>
        <v>0.89999999999999991</v>
      </c>
      <c r="G5135" t="s">
        <v>6178</v>
      </c>
      <c r="H5135" t="s">
        <v>39</v>
      </c>
      <c r="I5135" s="58" t="s">
        <v>90</v>
      </c>
      <c r="J5135" s="58" t="s">
        <v>41</v>
      </c>
      <c r="K5135" s="58" t="s">
        <v>42</v>
      </c>
      <c r="N5135" t="s">
        <v>43</v>
      </c>
      <c r="S5135" t="s">
        <v>57</v>
      </c>
      <c r="T5135" t="s">
        <v>73</v>
      </c>
      <c r="U5135" t="s">
        <v>149</v>
      </c>
      <c r="V5135" t="s">
        <v>46</v>
      </c>
      <c r="W5135" t="s">
        <v>156</v>
      </c>
      <c r="X5135" t="s">
        <v>6458</v>
      </c>
      <c r="Y5135" t="s">
        <v>157</v>
      </c>
      <c r="Z5135" t="s">
        <v>158</v>
      </c>
      <c r="AA5135" t="s">
        <v>159</v>
      </c>
      <c r="AB5135" t="s">
        <v>454</v>
      </c>
      <c r="AC5135" t="s">
        <v>455</v>
      </c>
      <c r="AD5135" t="s">
        <v>5708</v>
      </c>
      <c r="AF5135" t="s">
        <v>55</v>
      </c>
      <c r="AG5135" t="s">
        <v>46</v>
      </c>
      <c r="AH5135" t="s">
        <v>56</v>
      </c>
      <c r="AI5135" t="s">
        <v>56</v>
      </c>
      <c r="AJ5135" t="s">
        <v>56</v>
      </c>
      <c r="AK5135" t="s">
        <v>56</v>
      </c>
      <c r="AL5135" t="s">
        <v>56</v>
      </c>
      <c r="AM5135" t="s">
        <v>56</v>
      </c>
      <c r="AN5135" t="s">
        <v>56</v>
      </c>
      <c r="AO5135" t="s">
        <v>56</v>
      </c>
      <c r="AP5135" t="s">
        <v>56</v>
      </c>
      <c r="AQ5135" t="s">
        <v>56</v>
      </c>
      <c r="AR5135" t="s">
        <v>56</v>
      </c>
      <c r="AS5135" t="s">
        <v>56</v>
      </c>
      <c r="AT5135" t="s">
        <v>56</v>
      </c>
      <c r="AU5135" t="s">
        <v>56</v>
      </c>
      <c r="AV5135" t="s">
        <v>46</v>
      </c>
      <c r="AW5135" t="s">
        <v>56</v>
      </c>
    </row>
    <row r="5136" spans="1:49" x14ac:dyDescent="0.3">
      <c r="A5136" t="str">
        <f t="shared" si="401"/>
        <v>AU</v>
      </c>
      <c r="B5136" t="str">
        <f t="shared" si="402"/>
        <v>P</v>
      </c>
      <c r="C5136">
        <f t="shared" si="403"/>
        <v>0.89999999999999991</v>
      </c>
      <c r="D5136">
        <f t="shared" si="404"/>
        <v>1</v>
      </c>
      <c r="E5136">
        <f t="shared" si="405"/>
        <v>0.89999999999999991</v>
      </c>
      <c r="G5136" t="s">
        <v>6179</v>
      </c>
      <c r="H5136" t="s">
        <v>39</v>
      </c>
      <c r="I5136" s="58" t="s">
        <v>90</v>
      </c>
      <c r="J5136" s="58" t="s">
        <v>41</v>
      </c>
      <c r="K5136" s="58" t="s">
        <v>42</v>
      </c>
      <c r="N5136" t="s">
        <v>43</v>
      </c>
      <c r="S5136" t="s">
        <v>57</v>
      </c>
      <c r="T5136" t="s">
        <v>73</v>
      </c>
      <c r="U5136" t="s">
        <v>149</v>
      </c>
      <c r="V5136" t="s">
        <v>46</v>
      </c>
      <c r="W5136" t="s">
        <v>156</v>
      </c>
      <c r="X5136" t="s">
        <v>6458</v>
      </c>
      <c r="Y5136" t="s">
        <v>157</v>
      </c>
      <c r="Z5136" t="s">
        <v>158</v>
      </c>
      <c r="AA5136" t="s">
        <v>159</v>
      </c>
      <c r="AB5136" t="s">
        <v>454</v>
      </c>
      <c r="AC5136" t="s">
        <v>455</v>
      </c>
      <c r="AD5136" t="s">
        <v>5708</v>
      </c>
      <c r="AF5136" t="s">
        <v>55</v>
      </c>
      <c r="AG5136" t="s">
        <v>46</v>
      </c>
      <c r="AH5136" t="s">
        <v>56</v>
      </c>
      <c r="AI5136" t="s">
        <v>56</v>
      </c>
      <c r="AJ5136" t="s">
        <v>56</v>
      </c>
      <c r="AK5136" t="s">
        <v>56</v>
      </c>
      <c r="AL5136" t="s">
        <v>56</v>
      </c>
      <c r="AM5136" t="s">
        <v>56</v>
      </c>
      <c r="AN5136" t="s">
        <v>56</v>
      </c>
      <c r="AO5136" t="s">
        <v>56</v>
      </c>
      <c r="AP5136" t="s">
        <v>56</v>
      </c>
      <c r="AQ5136" t="s">
        <v>56</v>
      </c>
      <c r="AR5136" t="s">
        <v>56</v>
      </c>
      <c r="AS5136" t="s">
        <v>56</v>
      </c>
      <c r="AT5136" t="s">
        <v>56</v>
      </c>
      <c r="AU5136" t="s">
        <v>56</v>
      </c>
      <c r="AV5136" t="s">
        <v>46</v>
      </c>
      <c r="AW5136" t="s">
        <v>56</v>
      </c>
    </row>
    <row r="5137" spans="1:49" x14ac:dyDescent="0.3">
      <c r="A5137" t="str">
        <f t="shared" si="401"/>
        <v>AU</v>
      </c>
      <c r="B5137" t="str">
        <f t="shared" si="402"/>
        <v>P</v>
      </c>
      <c r="C5137">
        <f t="shared" si="403"/>
        <v>0.89999999999999991</v>
      </c>
      <c r="D5137">
        <f t="shared" si="404"/>
        <v>1</v>
      </c>
      <c r="E5137">
        <f t="shared" si="405"/>
        <v>0.89999999999999991</v>
      </c>
      <c r="G5137" t="s">
        <v>6180</v>
      </c>
      <c r="H5137" t="s">
        <v>39</v>
      </c>
      <c r="I5137" s="58" t="s">
        <v>90</v>
      </c>
      <c r="J5137" s="58" t="s">
        <v>41</v>
      </c>
      <c r="K5137" s="58" t="s">
        <v>42</v>
      </c>
      <c r="N5137" t="s">
        <v>43</v>
      </c>
      <c r="S5137" t="s">
        <v>57</v>
      </c>
      <c r="T5137" t="s">
        <v>73</v>
      </c>
      <c r="U5137" t="s">
        <v>149</v>
      </c>
      <c r="V5137" t="s">
        <v>46</v>
      </c>
      <c r="W5137" t="s">
        <v>156</v>
      </c>
      <c r="X5137" t="s">
        <v>6458</v>
      </c>
      <c r="Y5137" t="s">
        <v>157</v>
      </c>
      <c r="Z5137" t="s">
        <v>158</v>
      </c>
      <c r="AA5137" t="s">
        <v>159</v>
      </c>
      <c r="AB5137" t="s">
        <v>454</v>
      </c>
      <c r="AC5137" t="s">
        <v>455</v>
      </c>
      <c r="AD5137" t="s">
        <v>5708</v>
      </c>
      <c r="AF5137" t="s">
        <v>55</v>
      </c>
      <c r="AG5137" t="s">
        <v>46</v>
      </c>
      <c r="AH5137" t="s">
        <v>56</v>
      </c>
      <c r="AI5137" t="s">
        <v>56</v>
      </c>
      <c r="AJ5137" t="s">
        <v>56</v>
      </c>
      <c r="AK5137" t="s">
        <v>56</v>
      </c>
      <c r="AL5137" t="s">
        <v>56</v>
      </c>
      <c r="AM5137" t="s">
        <v>56</v>
      </c>
      <c r="AN5137" t="s">
        <v>56</v>
      </c>
      <c r="AO5137" t="s">
        <v>56</v>
      </c>
      <c r="AP5137" t="s">
        <v>56</v>
      </c>
      <c r="AQ5137" t="s">
        <v>56</v>
      </c>
      <c r="AR5137" t="s">
        <v>56</v>
      </c>
      <c r="AS5137" t="s">
        <v>56</v>
      </c>
      <c r="AT5137" t="s">
        <v>56</v>
      </c>
      <c r="AU5137" t="s">
        <v>56</v>
      </c>
      <c r="AV5137" t="s">
        <v>46</v>
      </c>
      <c r="AW5137" t="s">
        <v>56</v>
      </c>
    </row>
    <row r="5138" spans="1:49" x14ac:dyDescent="0.3">
      <c r="A5138" t="str">
        <f t="shared" si="401"/>
        <v>AU</v>
      </c>
      <c r="B5138" t="str">
        <f t="shared" si="402"/>
        <v>P</v>
      </c>
      <c r="C5138">
        <f t="shared" si="403"/>
        <v>0.89999999999999991</v>
      </c>
      <c r="D5138">
        <f t="shared" si="404"/>
        <v>1</v>
      </c>
      <c r="E5138">
        <f t="shared" si="405"/>
        <v>0.89999999999999991</v>
      </c>
      <c r="G5138" t="s">
        <v>6181</v>
      </c>
      <c r="H5138" t="s">
        <v>39</v>
      </c>
      <c r="I5138" s="58" t="s">
        <v>90</v>
      </c>
      <c r="J5138" s="58" t="s">
        <v>41</v>
      </c>
      <c r="K5138" s="58" t="s">
        <v>42</v>
      </c>
      <c r="N5138" t="s">
        <v>43</v>
      </c>
      <c r="S5138" t="s">
        <v>57</v>
      </c>
      <c r="T5138" t="s">
        <v>73</v>
      </c>
      <c r="U5138" t="s">
        <v>149</v>
      </c>
      <c r="V5138" t="s">
        <v>46</v>
      </c>
      <c r="W5138" t="s">
        <v>156</v>
      </c>
      <c r="X5138" t="s">
        <v>6458</v>
      </c>
      <c r="Y5138" t="s">
        <v>157</v>
      </c>
      <c r="Z5138" t="s">
        <v>158</v>
      </c>
      <c r="AA5138" t="s">
        <v>159</v>
      </c>
      <c r="AB5138" t="s">
        <v>454</v>
      </c>
      <c r="AC5138" t="s">
        <v>455</v>
      </c>
      <c r="AD5138" t="s">
        <v>5708</v>
      </c>
      <c r="AF5138" t="s">
        <v>55</v>
      </c>
      <c r="AG5138" t="s">
        <v>46</v>
      </c>
      <c r="AH5138" t="s">
        <v>56</v>
      </c>
      <c r="AI5138" t="s">
        <v>56</v>
      </c>
      <c r="AJ5138" t="s">
        <v>56</v>
      </c>
      <c r="AK5138" t="s">
        <v>56</v>
      </c>
      <c r="AL5138" t="s">
        <v>56</v>
      </c>
      <c r="AM5138" t="s">
        <v>56</v>
      </c>
      <c r="AN5138" t="s">
        <v>56</v>
      </c>
      <c r="AO5138" t="s">
        <v>56</v>
      </c>
      <c r="AP5138" t="s">
        <v>56</v>
      </c>
      <c r="AQ5138" t="s">
        <v>56</v>
      </c>
      <c r="AR5138" t="s">
        <v>56</v>
      </c>
      <c r="AS5138" t="s">
        <v>56</v>
      </c>
      <c r="AT5138" t="s">
        <v>56</v>
      </c>
      <c r="AU5138" t="s">
        <v>56</v>
      </c>
      <c r="AV5138" t="s">
        <v>46</v>
      </c>
      <c r="AW5138" t="s">
        <v>56</v>
      </c>
    </row>
    <row r="5139" spans="1:49" x14ac:dyDescent="0.3">
      <c r="A5139" t="str">
        <f t="shared" si="401"/>
        <v>AU</v>
      </c>
      <c r="B5139" t="str">
        <f t="shared" si="402"/>
        <v>P</v>
      </c>
      <c r="C5139">
        <f t="shared" si="403"/>
        <v>3</v>
      </c>
      <c r="D5139">
        <f t="shared" si="404"/>
        <v>0.2</v>
      </c>
      <c r="E5139">
        <f t="shared" si="405"/>
        <v>0.60000000000000009</v>
      </c>
      <c r="G5139" t="s">
        <v>6182</v>
      </c>
      <c r="H5139" t="s">
        <v>39</v>
      </c>
      <c r="I5139" s="58" t="s">
        <v>242</v>
      </c>
      <c r="J5139" s="58" t="s">
        <v>41</v>
      </c>
      <c r="K5139" s="58" t="s">
        <v>108</v>
      </c>
      <c r="L5139" t="s">
        <v>42</v>
      </c>
      <c r="N5139" t="s">
        <v>144</v>
      </c>
      <c r="S5139" t="s">
        <v>178</v>
      </c>
      <c r="T5139" t="s">
        <v>45</v>
      </c>
      <c r="U5139" t="s">
        <v>46</v>
      </c>
      <c r="V5139" t="s">
        <v>46</v>
      </c>
      <c r="W5139" t="s">
        <v>156</v>
      </c>
      <c r="X5139" t="s">
        <v>6458</v>
      </c>
      <c r="Y5139" t="s">
        <v>157</v>
      </c>
      <c r="Z5139" t="s">
        <v>172</v>
      </c>
      <c r="AA5139" t="s">
        <v>173</v>
      </c>
      <c r="AB5139" t="s">
        <v>189</v>
      </c>
      <c r="AC5139" t="s">
        <v>221</v>
      </c>
      <c r="AD5139" t="s">
        <v>6184</v>
      </c>
      <c r="AF5139" t="s">
        <v>758</v>
      </c>
      <c r="AG5139" t="s">
        <v>56</v>
      </c>
      <c r="AH5139" t="s">
        <v>56</v>
      </c>
      <c r="AI5139" t="s">
        <v>46</v>
      </c>
      <c r="AJ5139" t="s">
        <v>56</v>
      </c>
      <c r="AK5139" t="s">
        <v>56</v>
      </c>
      <c r="AL5139" t="s">
        <v>56</v>
      </c>
      <c r="AM5139" t="s">
        <v>56</v>
      </c>
      <c r="AN5139" t="s">
        <v>56</v>
      </c>
      <c r="AO5139" t="s">
        <v>56</v>
      </c>
      <c r="AP5139" t="s">
        <v>56</v>
      </c>
      <c r="AQ5139" t="s">
        <v>56</v>
      </c>
      <c r="AR5139" t="s">
        <v>56</v>
      </c>
      <c r="AS5139" t="s">
        <v>56</v>
      </c>
      <c r="AT5139" t="s">
        <v>46</v>
      </c>
      <c r="AU5139" t="s">
        <v>56</v>
      </c>
      <c r="AV5139" t="s">
        <v>56</v>
      </c>
      <c r="AW5139" t="s">
        <v>56</v>
      </c>
    </row>
    <row r="5140" spans="1:49" x14ac:dyDescent="0.3">
      <c r="A5140" t="str">
        <f t="shared" si="401"/>
        <v>VŠMU</v>
      </c>
      <c r="B5140" t="str">
        <f t="shared" si="402"/>
        <v>P</v>
      </c>
      <c r="C5140">
        <f t="shared" si="403"/>
        <v>3</v>
      </c>
      <c r="D5140">
        <f t="shared" si="404"/>
        <v>0.2</v>
      </c>
      <c r="E5140">
        <f t="shared" si="405"/>
        <v>0.60000000000000009</v>
      </c>
      <c r="G5140" t="s">
        <v>6182</v>
      </c>
      <c r="H5140" t="s">
        <v>39</v>
      </c>
      <c r="I5140" s="58" t="s">
        <v>242</v>
      </c>
      <c r="J5140" s="58" t="s">
        <v>41</v>
      </c>
      <c r="K5140" s="58" t="s">
        <v>108</v>
      </c>
      <c r="L5140" t="s">
        <v>42</v>
      </c>
      <c r="N5140" t="s">
        <v>144</v>
      </c>
      <c r="S5140" t="s">
        <v>497</v>
      </c>
      <c r="T5140" t="s">
        <v>45</v>
      </c>
      <c r="U5140" t="s">
        <v>46</v>
      </c>
      <c r="V5140" t="s">
        <v>46</v>
      </c>
      <c r="W5140" t="s">
        <v>111</v>
      </c>
      <c r="X5140" t="s">
        <v>112</v>
      </c>
      <c r="Y5140" t="s">
        <v>113</v>
      </c>
      <c r="Z5140" t="s">
        <v>152</v>
      </c>
      <c r="AA5140" t="s">
        <v>153</v>
      </c>
      <c r="AB5140" t="s">
        <v>231</v>
      </c>
      <c r="AC5140" t="s">
        <v>232</v>
      </c>
      <c r="AD5140" t="s">
        <v>6184</v>
      </c>
      <c r="AF5140" t="s">
        <v>758</v>
      </c>
      <c r="AG5140" t="s">
        <v>56</v>
      </c>
      <c r="AH5140" t="s">
        <v>56</v>
      </c>
      <c r="AI5140" t="s">
        <v>46</v>
      </c>
      <c r="AJ5140" t="s">
        <v>56</v>
      </c>
      <c r="AK5140" t="s">
        <v>56</v>
      </c>
      <c r="AL5140" t="s">
        <v>56</v>
      </c>
      <c r="AM5140" t="s">
        <v>56</v>
      </c>
      <c r="AN5140" t="s">
        <v>56</v>
      </c>
      <c r="AO5140" t="s">
        <v>56</v>
      </c>
      <c r="AP5140" t="s">
        <v>56</v>
      </c>
      <c r="AQ5140" t="s">
        <v>56</v>
      </c>
      <c r="AR5140" t="s">
        <v>56</v>
      </c>
      <c r="AS5140" t="s">
        <v>56</v>
      </c>
      <c r="AT5140" t="s">
        <v>46</v>
      </c>
      <c r="AU5140" t="s">
        <v>56</v>
      </c>
      <c r="AV5140" t="s">
        <v>56</v>
      </c>
      <c r="AW5140" t="s">
        <v>56</v>
      </c>
    </row>
    <row r="5141" spans="1:49" x14ac:dyDescent="0.3">
      <c r="A5141" t="str">
        <f t="shared" si="401"/>
        <v>AU</v>
      </c>
      <c r="B5141" t="str">
        <f t="shared" si="402"/>
        <v>P</v>
      </c>
      <c r="C5141">
        <f t="shared" si="403"/>
        <v>3</v>
      </c>
      <c r="D5141">
        <f t="shared" si="404"/>
        <v>0.2</v>
      </c>
      <c r="E5141">
        <f t="shared" si="405"/>
        <v>0.60000000000000009</v>
      </c>
      <c r="G5141" t="s">
        <v>6182</v>
      </c>
      <c r="H5141" t="s">
        <v>39</v>
      </c>
      <c r="I5141" s="58" t="s">
        <v>242</v>
      </c>
      <c r="J5141" s="58" t="s">
        <v>41</v>
      </c>
      <c r="K5141" s="58" t="s">
        <v>108</v>
      </c>
      <c r="L5141" t="s">
        <v>42</v>
      </c>
      <c r="N5141" t="s">
        <v>144</v>
      </c>
      <c r="S5141" t="s">
        <v>72</v>
      </c>
      <c r="T5141" t="s">
        <v>6183</v>
      </c>
      <c r="U5141" t="s">
        <v>2136</v>
      </c>
      <c r="V5141" t="s">
        <v>46</v>
      </c>
      <c r="W5141" t="s">
        <v>156</v>
      </c>
      <c r="X5141" t="s">
        <v>6458</v>
      </c>
      <c r="Y5141" t="s">
        <v>157</v>
      </c>
      <c r="Z5141" t="s">
        <v>158</v>
      </c>
      <c r="AA5141" t="s">
        <v>159</v>
      </c>
      <c r="AB5141" t="s">
        <v>337</v>
      </c>
      <c r="AC5141" t="s">
        <v>338</v>
      </c>
      <c r="AD5141" t="s">
        <v>6184</v>
      </c>
      <c r="AF5141" t="s">
        <v>758</v>
      </c>
      <c r="AG5141" t="s">
        <v>56</v>
      </c>
      <c r="AH5141" t="s">
        <v>56</v>
      </c>
      <c r="AI5141" t="s">
        <v>46</v>
      </c>
      <c r="AJ5141" t="s">
        <v>56</v>
      </c>
      <c r="AK5141" t="s">
        <v>56</v>
      </c>
      <c r="AL5141" t="s">
        <v>56</v>
      </c>
      <c r="AM5141" t="s">
        <v>56</v>
      </c>
      <c r="AN5141" t="s">
        <v>56</v>
      </c>
      <c r="AO5141" t="s">
        <v>56</v>
      </c>
      <c r="AP5141" t="s">
        <v>56</v>
      </c>
      <c r="AQ5141" t="s">
        <v>56</v>
      </c>
      <c r="AR5141" t="s">
        <v>56</v>
      </c>
      <c r="AS5141" t="s">
        <v>56</v>
      </c>
      <c r="AT5141" t="s">
        <v>56</v>
      </c>
      <c r="AU5141" t="s">
        <v>56</v>
      </c>
      <c r="AV5141" t="s">
        <v>46</v>
      </c>
      <c r="AW5141" t="s">
        <v>56</v>
      </c>
    </row>
    <row r="5142" spans="1:49" x14ac:dyDescent="0.3">
      <c r="A5142" t="str">
        <f t="shared" si="401"/>
        <v>HuaJA</v>
      </c>
      <c r="B5142" t="str">
        <f t="shared" si="402"/>
        <v>P</v>
      </c>
      <c r="C5142">
        <f t="shared" si="403"/>
        <v>3</v>
      </c>
      <c r="D5142">
        <f t="shared" si="404"/>
        <v>0.2</v>
      </c>
      <c r="E5142">
        <f t="shared" si="405"/>
        <v>0.60000000000000009</v>
      </c>
      <c r="G5142" t="s">
        <v>6182</v>
      </c>
      <c r="H5142" t="s">
        <v>39</v>
      </c>
      <c r="I5142" s="58" t="s">
        <v>242</v>
      </c>
      <c r="J5142" s="58" t="s">
        <v>41</v>
      </c>
      <c r="K5142" s="58" t="s">
        <v>108</v>
      </c>
      <c r="L5142" t="s">
        <v>42</v>
      </c>
      <c r="N5142" t="s">
        <v>144</v>
      </c>
      <c r="S5142" t="s">
        <v>72</v>
      </c>
      <c r="T5142" t="s">
        <v>6185</v>
      </c>
      <c r="U5142" t="s">
        <v>2136</v>
      </c>
      <c r="V5142" t="s">
        <v>46</v>
      </c>
      <c r="W5142" t="s">
        <v>163</v>
      </c>
      <c r="X5142" t="s">
        <v>164</v>
      </c>
      <c r="Y5142" t="s">
        <v>165</v>
      </c>
      <c r="Z5142" t="s">
        <v>166</v>
      </c>
      <c r="AB5142" t="s">
        <v>167</v>
      </c>
      <c r="AD5142" t="s">
        <v>6184</v>
      </c>
      <c r="AF5142" t="s">
        <v>758</v>
      </c>
      <c r="AG5142" t="s">
        <v>56</v>
      </c>
      <c r="AH5142" t="s">
        <v>56</v>
      </c>
      <c r="AI5142" t="s">
        <v>46</v>
      </c>
      <c r="AJ5142" t="s">
        <v>56</v>
      </c>
      <c r="AK5142" t="s">
        <v>56</v>
      </c>
      <c r="AL5142" t="s">
        <v>56</v>
      </c>
      <c r="AM5142" t="s">
        <v>56</v>
      </c>
      <c r="AN5142" t="s">
        <v>56</v>
      </c>
      <c r="AO5142" t="s">
        <v>56</v>
      </c>
      <c r="AP5142" t="s">
        <v>56</v>
      </c>
      <c r="AQ5142" t="s">
        <v>56</v>
      </c>
      <c r="AR5142" t="s">
        <v>56</v>
      </c>
      <c r="AS5142" t="s">
        <v>56</v>
      </c>
      <c r="AT5142" t="s">
        <v>56</v>
      </c>
      <c r="AU5142" t="s">
        <v>56</v>
      </c>
      <c r="AV5142" t="s">
        <v>56</v>
      </c>
      <c r="AW5142" t="s">
        <v>56</v>
      </c>
    </row>
    <row r="5143" spans="1:49" x14ac:dyDescent="0.3">
      <c r="A5143" t="str">
        <f t="shared" si="401"/>
        <v>AU</v>
      </c>
      <c r="B5143" t="str">
        <f t="shared" si="402"/>
        <v>P</v>
      </c>
      <c r="C5143">
        <f t="shared" si="403"/>
        <v>3</v>
      </c>
      <c r="D5143">
        <f t="shared" si="404"/>
        <v>0.2</v>
      </c>
      <c r="E5143">
        <f t="shared" si="405"/>
        <v>0.60000000000000009</v>
      </c>
      <c r="G5143" t="s">
        <v>6182</v>
      </c>
      <c r="H5143" t="s">
        <v>39</v>
      </c>
      <c r="I5143" s="58" t="s">
        <v>242</v>
      </c>
      <c r="J5143" s="58" t="s">
        <v>41</v>
      </c>
      <c r="K5143" s="58" t="s">
        <v>108</v>
      </c>
      <c r="L5143" t="s">
        <v>42</v>
      </c>
      <c r="N5143" t="s">
        <v>144</v>
      </c>
      <c r="S5143" t="s">
        <v>1853</v>
      </c>
      <c r="T5143" t="s">
        <v>45</v>
      </c>
      <c r="U5143" t="s">
        <v>46</v>
      </c>
      <c r="V5143" t="s">
        <v>46</v>
      </c>
      <c r="W5143" t="s">
        <v>156</v>
      </c>
      <c r="X5143" t="s">
        <v>6458</v>
      </c>
      <c r="Y5143" t="s">
        <v>157</v>
      </c>
      <c r="Z5143" t="s">
        <v>158</v>
      </c>
      <c r="AA5143" t="s">
        <v>159</v>
      </c>
      <c r="AB5143" t="s">
        <v>337</v>
      </c>
      <c r="AC5143" t="s">
        <v>338</v>
      </c>
      <c r="AD5143" t="s">
        <v>6184</v>
      </c>
      <c r="AF5143" t="s">
        <v>758</v>
      </c>
      <c r="AG5143" t="s">
        <v>56</v>
      </c>
      <c r="AH5143" t="s">
        <v>56</v>
      </c>
      <c r="AI5143" t="s">
        <v>46</v>
      </c>
      <c r="AJ5143" t="s">
        <v>56</v>
      </c>
      <c r="AK5143" t="s">
        <v>56</v>
      </c>
      <c r="AL5143" t="s">
        <v>56</v>
      </c>
      <c r="AM5143" t="s">
        <v>56</v>
      </c>
      <c r="AN5143" t="s">
        <v>56</v>
      </c>
      <c r="AO5143" t="s">
        <v>56</v>
      </c>
      <c r="AP5143" t="s">
        <v>56</v>
      </c>
      <c r="AQ5143" t="s">
        <v>56</v>
      </c>
      <c r="AR5143" t="s">
        <v>56</v>
      </c>
      <c r="AS5143" t="s">
        <v>56</v>
      </c>
      <c r="AT5143" t="s">
        <v>56</v>
      </c>
      <c r="AU5143" t="s">
        <v>56</v>
      </c>
      <c r="AV5143" t="s">
        <v>56</v>
      </c>
      <c r="AW5143" t="s">
        <v>56</v>
      </c>
    </row>
    <row r="5144" spans="1:49" x14ac:dyDescent="0.3">
      <c r="A5144" t="str">
        <f t="shared" si="401"/>
        <v>AU</v>
      </c>
      <c r="B5144" t="str">
        <f t="shared" si="402"/>
        <v>P</v>
      </c>
      <c r="C5144">
        <f t="shared" si="403"/>
        <v>0.89999999999999991</v>
      </c>
      <c r="D5144">
        <f t="shared" si="404"/>
        <v>1</v>
      </c>
      <c r="E5144">
        <f t="shared" si="405"/>
        <v>0.89999999999999991</v>
      </c>
      <c r="G5144" t="s">
        <v>6186</v>
      </c>
      <c r="H5144" t="s">
        <v>39</v>
      </c>
      <c r="I5144" s="58" t="s">
        <v>90</v>
      </c>
      <c r="J5144" s="58" t="s">
        <v>41</v>
      </c>
      <c r="K5144" s="58" t="s">
        <v>42</v>
      </c>
      <c r="N5144" t="s">
        <v>43</v>
      </c>
      <c r="S5144" t="s">
        <v>737</v>
      </c>
      <c r="T5144" t="s">
        <v>45</v>
      </c>
      <c r="U5144" t="s">
        <v>46</v>
      </c>
      <c r="V5144" t="s">
        <v>46</v>
      </c>
      <c r="W5144" t="s">
        <v>156</v>
      </c>
      <c r="X5144" t="s">
        <v>6458</v>
      </c>
      <c r="Y5144" t="s">
        <v>157</v>
      </c>
      <c r="Z5144" t="s">
        <v>158</v>
      </c>
      <c r="AA5144" t="s">
        <v>159</v>
      </c>
      <c r="AB5144" t="s">
        <v>738</v>
      </c>
      <c r="AC5144" t="s">
        <v>739</v>
      </c>
      <c r="AD5144" t="s">
        <v>2176</v>
      </c>
      <c r="AF5144" t="s">
        <v>55</v>
      </c>
      <c r="AG5144" t="s">
        <v>46</v>
      </c>
      <c r="AH5144" t="s">
        <v>56</v>
      </c>
      <c r="AI5144" t="s">
        <v>56</v>
      </c>
      <c r="AJ5144" t="s">
        <v>56</v>
      </c>
      <c r="AK5144" t="s">
        <v>56</v>
      </c>
      <c r="AL5144" t="s">
        <v>56</v>
      </c>
      <c r="AM5144" t="s">
        <v>56</v>
      </c>
      <c r="AN5144" t="s">
        <v>56</v>
      </c>
      <c r="AO5144" t="s">
        <v>56</v>
      </c>
      <c r="AP5144" t="s">
        <v>56</v>
      </c>
      <c r="AQ5144" t="s">
        <v>56</v>
      </c>
      <c r="AR5144" t="s">
        <v>56</v>
      </c>
      <c r="AS5144" t="s">
        <v>56</v>
      </c>
      <c r="AT5144" t="s">
        <v>56</v>
      </c>
      <c r="AU5144" t="s">
        <v>56</v>
      </c>
      <c r="AV5144" t="s">
        <v>56</v>
      </c>
      <c r="AW5144" t="s">
        <v>56</v>
      </c>
    </row>
    <row r="5145" spans="1:49" x14ac:dyDescent="0.3">
      <c r="A5145" t="str">
        <f t="shared" si="401"/>
        <v>VŠVU</v>
      </c>
      <c r="B5145" t="str">
        <f t="shared" si="402"/>
        <v>V</v>
      </c>
      <c r="C5145">
        <f t="shared" si="403"/>
        <v>0.89999999999999991</v>
      </c>
      <c r="D5145">
        <f t="shared" si="404"/>
        <v>1</v>
      </c>
      <c r="E5145">
        <f t="shared" si="405"/>
        <v>0.89999999999999991</v>
      </c>
      <c r="G5145" t="s">
        <v>6187</v>
      </c>
      <c r="H5145" t="s">
        <v>39</v>
      </c>
      <c r="I5145" s="58" t="s">
        <v>133</v>
      </c>
      <c r="J5145" s="58" t="s">
        <v>41</v>
      </c>
      <c r="K5145" s="58" t="s">
        <v>61</v>
      </c>
      <c r="N5145" t="s">
        <v>932</v>
      </c>
      <c r="S5145" t="s">
        <v>63</v>
      </c>
      <c r="T5145" t="s">
        <v>45</v>
      </c>
      <c r="U5145" t="s">
        <v>46</v>
      </c>
      <c r="V5145" t="s">
        <v>46</v>
      </c>
      <c r="W5145" t="s">
        <v>764</v>
      </c>
      <c r="X5145" t="s">
        <v>765</v>
      </c>
      <c r="Y5145" t="s">
        <v>766</v>
      </c>
      <c r="Z5145" t="s">
        <v>767</v>
      </c>
      <c r="AB5145" t="s">
        <v>768</v>
      </c>
      <c r="AC5145" t="s">
        <v>769</v>
      </c>
      <c r="AD5145" t="s">
        <v>6188</v>
      </c>
      <c r="AF5145" t="s">
        <v>55</v>
      </c>
      <c r="AG5145" t="s">
        <v>46</v>
      </c>
      <c r="AH5145" t="s">
        <v>56</v>
      </c>
      <c r="AI5145" t="s">
        <v>56</v>
      </c>
      <c r="AJ5145" t="s">
        <v>56</v>
      </c>
      <c r="AK5145" t="s">
        <v>56</v>
      </c>
      <c r="AL5145" t="s">
        <v>56</v>
      </c>
      <c r="AM5145" t="s">
        <v>56</v>
      </c>
      <c r="AN5145" t="s">
        <v>56</v>
      </c>
      <c r="AO5145" t="s">
        <v>56</v>
      </c>
      <c r="AP5145" t="s">
        <v>56</v>
      </c>
      <c r="AQ5145" t="s">
        <v>56</v>
      </c>
      <c r="AR5145" t="s">
        <v>56</v>
      </c>
      <c r="AS5145" t="s">
        <v>56</v>
      </c>
      <c r="AT5145" t="s">
        <v>56</v>
      </c>
      <c r="AU5145" t="s">
        <v>56</v>
      </c>
      <c r="AV5145" t="s">
        <v>56</v>
      </c>
      <c r="AW5145" t="s">
        <v>56</v>
      </c>
    </row>
    <row r="5146" spans="1:49" x14ac:dyDescent="0.3">
      <c r="A5146" t="str">
        <f t="shared" si="401"/>
        <v>KU</v>
      </c>
      <c r="B5146" t="str">
        <f t="shared" si="402"/>
        <v>P</v>
      </c>
      <c r="C5146">
        <f t="shared" si="403"/>
        <v>0.78</v>
      </c>
      <c r="D5146">
        <f t="shared" si="404"/>
        <v>0.5</v>
      </c>
      <c r="E5146">
        <f t="shared" si="405"/>
        <v>0.39</v>
      </c>
      <c r="G5146" t="s">
        <v>6189</v>
      </c>
      <c r="H5146" t="s">
        <v>39</v>
      </c>
      <c r="I5146" s="58" t="s">
        <v>75</v>
      </c>
      <c r="J5146" s="58" t="s">
        <v>41</v>
      </c>
      <c r="K5146" s="58" t="s">
        <v>42</v>
      </c>
      <c r="N5146" t="s">
        <v>43</v>
      </c>
      <c r="S5146" t="s">
        <v>57</v>
      </c>
      <c r="T5146" t="s">
        <v>45</v>
      </c>
      <c r="U5146" t="s">
        <v>46</v>
      </c>
      <c r="V5146" t="s">
        <v>46</v>
      </c>
      <c r="W5146" t="s">
        <v>4216</v>
      </c>
      <c r="X5146" t="s">
        <v>4217</v>
      </c>
      <c r="Y5146" t="s">
        <v>4218</v>
      </c>
      <c r="Z5146" t="s">
        <v>382</v>
      </c>
      <c r="AA5146" t="s">
        <v>5104</v>
      </c>
      <c r="AB5146" t="s">
        <v>1279</v>
      </c>
      <c r="AC5146" t="s">
        <v>5105</v>
      </c>
      <c r="AD5146" t="s">
        <v>6710</v>
      </c>
      <c r="AF5146" t="s">
        <v>55</v>
      </c>
      <c r="AG5146" t="s">
        <v>46</v>
      </c>
      <c r="AH5146" t="s">
        <v>56</v>
      </c>
      <c r="AI5146" t="s">
        <v>56</v>
      </c>
      <c r="AJ5146" t="s">
        <v>56</v>
      </c>
      <c r="AK5146" t="s">
        <v>56</v>
      </c>
      <c r="AL5146" t="s">
        <v>56</v>
      </c>
      <c r="AM5146" t="s">
        <v>56</v>
      </c>
      <c r="AN5146" t="s">
        <v>56</v>
      </c>
      <c r="AO5146" t="s">
        <v>56</v>
      </c>
      <c r="AP5146" t="s">
        <v>56</v>
      </c>
      <c r="AQ5146" t="s">
        <v>56</v>
      </c>
      <c r="AR5146" t="s">
        <v>56</v>
      </c>
      <c r="AS5146" t="s">
        <v>56</v>
      </c>
      <c r="AT5146" t="s">
        <v>56</v>
      </c>
      <c r="AU5146" t="s">
        <v>56</v>
      </c>
      <c r="AV5146" t="s">
        <v>56</v>
      </c>
      <c r="AW5146" t="s">
        <v>56</v>
      </c>
    </row>
    <row r="5147" spans="1:49" x14ac:dyDescent="0.3">
      <c r="A5147" t="str">
        <f t="shared" si="401"/>
        <v>KU</v>
      </c>
      <c r="B5147" t="str">
        <f t="shared" si="402"/>
        <v>P</v>
      </c>
      <c r="C5147">
        <f t="shared" si="403"/>
        <v>0.78</v>
      </c>
      <c r="D5147">
        <f t="shared" si="404"/>
        <v>0.5</v>
      </c>
      <c r="E5147">
        <f t="shared" si="405"/>
        <v>0.39</v>
      </c>
      <c r="G5147" t="s">
        <v>6189</v>
      </c>
      <c r="H5147" t="s">
        <v>39</v>
      </c>
      <c r="I5147" s="58" t="s">
        <v>75</v>
      </c>
      <c r="J5147" s="58" t="s">
        <v>41</v>
      </c>
      <c r="K5147" s="58" t="s">
        <v>42</v>
      </c>
      <c r="N5147" t="s">
        <v>43</v>
      </c>
      <c r="S5147" t="s">
        <v>348</v>
      </c>
      <c r="T5147" t="s">
        <v>45</v>
      </c>
      <c r="U5147" t="s">
        <v>46</v>
      </c>
      <c r="V5147" t="s">
        <v>46</v>
      </c>
      <c r="W5147" t="s">
        <v>4216</v>
      </c>
      <c r="X5147" t="s">
        <v>4217</v>
      </c>
      <c r="Y5147" t="s">
        <v>4218</v>
      </c>
      <c r="Z5147" t="s">
        <v>382</v>
      </c>
      <c r="AA5147" t="s">
        <v>5104</v>
      </c>
      <c r="AB5147" t="s">
        <v>1279</v>
      </c>
      <c r="AC5147" t="s">
        <v>5105</v>
      </c>
      <c r="AD5147" t="s">
        <v>6710</v>
      </c>
      <c r="AF5147" t="s">
        <v>55</v>
      </c>
      <c r="AG5147" t="s">
        <v>46</v>
      </c>
      <c r="AH5147" t="s">
        <v>56</v>
      </c>
      <c r="AI5147" t="s">
        <v>56</v>
      </c>
      <c r="AJ5147" t="s">
        <v>56</v>
      </c>
      <c r="AK5147" t="s">
        <v>56</v>
      </c>
      <c r="AL5147" t="s">
        <v>56</v>
      </c>
      <c r="AM5147" t="s">
        <v>56</v>
      </c>
      <c r="AN5147" t="s">
        <v>56</v>
      </c>
      <c r="AO5147" t="s">
        <v>56</v>
      </c>
      <c r="AP5147" t="s">
        <v>56</v>
      </c>
      <c r="AQ5147" t="s">
        <v>56</v>
      </c>
      <c r="AR5147" t="s">
        <v>56</v>
      </c>
      <c r="AS5147" t="s">
        <v>56</v>
      </c>
      <c r="AT5147" t="s">
        <v>56</v>
      </c>
      <c r="AU5147" t="s">
        <v>56</v>
      </c>
      <c r="AV5147" t="s">
        <v>56</v>
      </c>
      <c r="AW5147" t="s">
        <v>56</v>
      </c>
    </row>
    <row r="5148" spans="1:49" x14ac:dyDescent="0.3">
      <c r="A5148" t="str">
        <f t="shared" si="401"/>
        <v>KU</v>
      </c>
      <c r="B5148" t="str">
        <f t="shared" si="402"/>
        <v>P</v>
      </c>
      <c r="C5148">
        <f t="shared" si="403"/>
        <v>0.78</v>
      </c>
      <c r="D5148">
        <f t="shared" si="404"/>
        <v>0.5</v>
      </c>
      <c r="E5148">
        <f t="shared" si="405"/>
        <v>0.39</v>
      </c>
      <c r="G5148" t="s">
        <v>6190</v>
      </c>
      <c r="H5148" t="s">
        <v>39</v>
      </c>
      <c r="I5148" s="58" t="s">
        <v>75</v>
      </c>
      <c r="J5148" s="58" t="s">
        <v>41</v>
      </c>
      <c r="K5148" s="58" t="s">
        <v>42</v>
      </c>
      <c r="N5148" t="s">
        <v>43</v>
      </c>
      <c r="S5148" t="s">
        <v>57</v>
      </c>
      <c r="T5148" t="s">
        <v>45</v>
      </c>
      <c r="U5148" t="s">
        <v>46</v>
      </c>
      <c r="V5148" t="s">
        <v>46</v>
      </c>
      <c r="W5148" t="s">
        <v>4216</v>
      </c>
      <c r="X5148" t="s">
        <v>4217</v>
      </c>
      <c r="Y5148" t="s">
        <v>4218</v>
      </c>
      <c r="Z5148" t="s">
        <v>382</v>
      </c>
      <c r="AA5148" t="s">
        <v>5104</v>
      </c>
      <c r="AB5148" t="s">
        <v>1279</v>
      </c>
      <c r="AC5148" t="s">
        <v>5105</v>
      </c>
      <c r="AD5148" t="s">
        <v>6710</v>
      </c>
      <c r="AF5148" t="s">
        <v>55</v>
      </c>
      <c r="AG5148" t="s">
        <v>46</v>
      </c>
      <c r="AH5148" t="s">
        <v>56</v>
      </c>
      <c r="AI5148" t="s">
        <v>56</v>
      </c>
      <c r="AJ5148" t="s">
        <v>56</v>
      </c>
      <c r="AK5148" t="s">
        <v>56</v>
      </c>
      <c r="AL5148" t="s">
        <v>56</v>
      </c>
      <c r="AM5148" t="s">
        <v>56</v>
      </c>
      <c r="AN5148" t="s">
        <v>56</v>
      </c>
      <c r="AO5148" t="s">
        <v>56</v>
      </c>
      <c r="AP5148" t="s">
        <v>56</v>
      </c>
      <c r="AQ5148" t="s">
        <v>56</v>
      </c>
      <c r="AR5148" t="s">
        <v>56</v>
      </c>
      <c r="AS5148" t="s">
        <v>56</v>
      </c>
      <c r="AT5148" t="s">
        <v>56</v>
      </c>
      <c r="AU5148" t="s">
        <v>56</v>
      </c>
      <c r="AV5148" t="s">
        <v>56</v>
      </c>
      <c r="AW5148" t="s">
        <v>56</v>
      </c>
    </row>
    <row r="5149" spans="1:49" x14ac:dyDescent="0.3">
      <c r="A5149" t="str">
        <f t="shared" si="401"/>
        <v>KU</v>
      </c>
      <c r="B5149" t="str">
        <f t="shared" si="402"/>
        <v>P</v>
      </c>
      <c r="C5149">
        <f t="shared" si="403"/>
        <v>0.78</v>
      </c>
      <c r="D5149">
        <f t="shared" si="404"/>
        <v>0.5</v>
      </c>
      <c r="E5149">
        <f t="shared" si="405"/>
        <v>0.39</v>
      </c>
      <c r="G5149" t="s">
        <v>6190</v>
      </c>
      <c r="H5149" t="s">
        <v>39</v>
      </c>
      <c r="I5149" s="58" t="s">
        <v>75</v>
      </c>
      <c r="J5149" s="58" t="s">
        <v>41</v>
      </c>
      <c r="K5149" s="58" t="s">
        <v>42</v>
      </c>
      <c r="N5149" t="s">
        <v>43</v>
      </c>
      <c r="S5149" t="s">
        <v>348</v>
      </c>
      <c r="T5149" t="s">
        <v>45</v>
      </c>
      <c r="U5149" t="s">
        <v>46</v>
      </c>
      <c r="V5149" t="s">
        <v>46</v>
      </c>
      <c r="W5149" t="s">
        <v>4216</v>
      </c>
      <c r="X5149" t="s">
        <v>4217</v>
      </c>
      <c r="Y5149" t="s">
        <v>4218</v>
      </c>
      <c r="Z5149" t="s">
        <v>382</v>
      </c>
      <c r="AA5149" t="s">
        <v>5104</v>
      </c>
      <c r="AB5149" t="s">
        <v>1279</v>
      </c>
      <c r="AC5149" t="s">
        <v>5105</v>
      </c>
      <c r="AD5149" t="s">
        <v>6710</v>
      </c>
      <c r="AF5149" t="s">
        <v>55</v>
      </c>
      <c r="AG5149" t="s">
        <v>46</v>
      </c>
      <c r="AH5149" t="s">
        <v>56</v>
      </c>
      <c r="AI5149" t="s">
        <v>56</v>
      </c>
      <c r="AJ5149" t="s">
        <v>56</v>
      </c>
      <c r="AK5149" t="s">
        <v>56</v>
      </c>
      <c r="AL5149" t="s">
        <v>56</v>
      </c>
      <c r="AM5149" t="s">
        <v>56</v>
      </c>
      <c r="AN5149" t="s">
        <v>56</v>
      </c>
      <c r="AO5149" t="s">
        <v>56</v>
      </c>
      <c r="AP5149" t="s">
        <v>56</v>
      </c>
      <c r="AQ5149" t="s">
        <v>56</v>
      </c>
      <c r="AR5149" t="s">
        <v>56</v>
      </c>
      <c r="AS5149" t="s">
        <v>56</v>
      </c>
      <c r="AT5149" t="s">
        <v>56</v>
      </c>
      <c r="AU5149" t="s">
        <v>56</v>
      </c>
      <c r="AV5149" t="s">
        <v>56</v>
      </c>
      <c r="AW5149" t="s">
        <v>56</v>
      </c>
    </row>
    <row r="5150" spans="1:49" x14ac:dyDescent="0.3">
      <c r="A5150" t="str">
        <f t="shared" si="401"/>
        <v>KU</v>
      </c>
      <c r="B5150" t="str">
        <f t="shared" si="402"/>
        <v>P</v>
      </c>
      <c r="C5150">
        <f t="shared" si="403"/>
        <v>0.78</v>
      </c>
      <c r="D5150">
        <f t="shared" si="404"/>
        <v>0.5</v>
      </c>
      <c r="E5150">
        <f t="shared" si="405"/>
        <v>0.39</v>
      </c>
      <c r="G5150" t="s">
        <v>6191</v>
      </c>
      <c r="H5150" t="s">
        <v>39</v>
      </c>
      <c r="I5150" s="58" t="s">
        <v>75</v>
      </c>
      <c r="J5150" s="58" t="s">
        <v>41</v>
      </c>
      <c r="K5150" s="58" t="s">
        <v>42</v>
      </c>
      <c r="N5150" t="s">
        <v>43</v>
      </c>
      <c r="S5150" t="s">
        <v>69</v>
      </c>
      <c r="T5150" t="s">
        <v>45</v>
      </c>
      <c r="U5150" t="s">
        <v>149</v>
      </c>
      <c r="V5150" t="s">
        <v>149</v>
      </c>
      <c r="W5150" t="s">
        <v>4216</v>
      </c>
      <c r="X5150" t="s">
        <v>4217</v>
      </c>
      <c r="Y5150" t="s">
        <v>4218</v>
      </c>
      <c r="Z5150" t="s">
        <v>382</v>
      </c>
      <c r="AA5150" t="s">
        <v>5104</v>
      </c>
      <c r="AB5150" t="s">
        <v>1279</v>
      </c>
      <c r="AC5150" t="s">
        <v>5105</v>
      </c>
      <c r="AD5150" t="s">
        <v>6710</v>
      </c>
      <c r="AF5150" t="s">
        <v>55</v>
      </c>
      <c r="AG5150" t="s">
        <v>46</v>
      </c>
      <c r="AH5150" t="s">
        <v>56</v>
      </c>
      <c r="AI5150" t="s">
        <v>56</v>
      </c>
      <c r="AJ5150" t="s">
        <v>56</v>
      </c>
      <c r="AK5150" t="s">
        <v>56</v>
      </c>
      <c r="AL5150" t="s">
        <v>56</v>
      </c>
      <c r="AM5150" t="s">
        <v>56</v>
      </c>
      <c r="AN5150" t="s">
        <v>56</v>
      </c>
      <c r="AO5150" t="s">
        <v>56</v>
      </c>
      <c r="AP5150" t="s">
        <v>56</v>
      </c>
      <c r="AQ5150" t="s">
        <v>56</v>
      </c>
      <c r="AR5150" t="s">
        <v>56</v>
      </c>
      <c r="AS5150" t="s">
        <v>56</v>
      </c>
      <c r="AT5150" t="s">
        <v>56</v>
      </c>
      <c r="AU5150" t="s">
        <v>56</v>
      </c>
      <c r="AV5150" t="s">
        <v>56</v>
      </c>
      <c r="AW5150" t="s">
        <v>56</v>
      </c>
    </row>
    <row r="5151" spans="1:49" x14ac:dyDescent="0.3">
      <c r="A5151" t="str">
        <f t="shared" si="401"/>
        <v>KU</v>
      </c>
      <c r="B5151" t="str">
        <f t="shared" si="402"/>
        <v>P</v>
      </c>
      <c r="C5151">
        <f t="shared" si="403"/>
        <v>0.78</v>
      </c>
      <c r="D5151">
        <f t="shared" si="404"/>
        <v>0.5</v>
      </c>
      <c r="E5151">
        <f t="shared" si="405"/>
        <v>0.39</v>
      </c>
      <c r="G5151" t="s">
        <v>6191</v>
      </c>
      <c r="H5151" t="s">
        <v>39</v>
      </c>
      <c r="I5151" s="58" t="s">
        <v>75</v>
      </c>
      <c r="J5151" s="58" t="s">
        <v>41</v>
      </c>
      <c r="K5151" s="58" t="s">
        <v>42</v>
      </c>
      <c r="N5151" t="s">
        <v>43</v>
      </c>
      <c r="S5151" t="s">
        <v>348</v>
      </c>
      <c r="T5151" t="s">
        <v>45</v>
      </c>
      <c r="U5151" t="s">
        <v>46</v>
      </c>
      <c r="V5151" t="s">
        <v>46</v>
      </c>
      <c r="W5151" t="s">
        <v>4216</v>
      </c>
      <c r="X5151" t="s">
        <v>4217</v>
      </c>
      <c r="Y5151" t="s">
        <v>4218</v>
      </c>
      <c r="Z5151" t="s">
        <v>382</v>
      </c>
      <c r="AA5151" t="s">
        <v>5104</v>
      </c>
      <c r="AB5151" t="s">
        <v>1279</v>
      </c>
      <c r="AC5151" t="s">
        <v>5105</v>
      </c>
      <c r="AD5151" t="s">
        <v>6710</v>
      </c>
      <c r="AF5151" t="s">
        <v>55</v>
      </c>
      <c r="AG5151" t="s">
        <v>46</v>
      </c>
      <c r="AH5151" t="s">
        <v>56</v>
      </c>
      <c r="AI5151" t="s">
        <v>56</v>
      </c>
      <c r="AJ5151" t="s">
        <v>56</v>
      </c>
      <c r="AK5151" t="s">
        <v>56</v>
      </c>
      <c r="AL5151" t="s">
        <v>56</v>
      </c>
      <c r="AM5151" t="s">
        <v>56</v>
      </c>
      <c r="AN5151" t="s">
        <v>56</v>
      </c>
      <c r="AO5151" t="s">
        <v>56</v>
      </c>
      <c r="AP5151" t="s">
        <v>56</v>
      </c>
      <c r="AQ5151" t="s">
        <v>56</v>
      </c>
      <c r="AR5151" t="s">
        <v>56</v>
      </c>
      <c r="AS5151" t="s">
        <v>56</v>
      </c>
      <c r="AT5151" t="s">
        <v>56</v>
      </c>
      <c r="AU5151" t="s">
        <v>56</v>
      </c>
      <c r="AV5151" t="s">
        <v>56</v>
      </c>
      <c r="AW5151" t="s">
        <v>56</v>
      </c>
    </row>
    <row r="5152" spans="1:49" x14ac:dyDescent="0.3">
      <c r="A5152" t="str">
        <f t="shared" si="401"/>
        <v>KU</v>
      </c>
      <c r="B5152" t="str">
        <f t="shared" si="402"/>
        <v>P</v>
      </c>
      <c r="C5152">
        <f t="shared" si="403"/>
        <v>0.78</v>
      </c>
      <c r="D5152">
        <f t="shared" si="404"/>
        <v>0.5</v>
      </c>
      <c r="E5152">
        <f t="shared" si="405"/>
        <v>0.39</v>
      </c>
      <c r="G5152" t="s">
        <v>6192</v>
      </c>
      <c r="H5152" t="s">
        <v>39</v>
      </c>
      <c r="I5152" s="58" t="s">
        <v>75</v>
      </c>
      <c r="J5152" s="58" t="s">
        <v>41</v>
      </c>
      <c r="K5152" s="58" t="s">
        <v>42</v>
      </c>
      <c r="N5152" t="s">
        <v>6193</v>
      </c>
      <c r="S5152" t="s">
        <v>69</v>
      </c>
      <c r="T5152" t="s">
        <v>45</v>
      </c>
      <c r="U5152" t="s">
        <v>149</v>
      </c>
      <c r="V5152" t="s">
        <v>149</v>
      </c>
      <c r="W5152" t="s">
        <v>4216</v>
      </c>
      <c r="X5152" t="s">
        <v>4217</v>
      </c>
      <c r="Y5152" t="s">
        <v>4218</v>
      </c>
      <c r="Z5152" t="s">
        <v>382</v>
      </c>
      <c r="AA5152" t="s">
        <v>5104</v>
      </c>
      <c r="AB5152" t="s">
        <v>1279</v>
      </c>
      <c r="AC5152" t="s">
        <v>5105</v>
      </c>
      <c r="AD5152" t="s">
        <v>6710</v>
      </c>
      <c r="AF5152" t="s">
        <v>55</v>
      </c>
      <c r="AG5152" t="s">
        <v>46</v>
      </c>
      <c r="AH5152" t="s">
        <v>56</v>
      </c>
      <c r="AI5152" t="s">
        <v>56</v>
      </c>
      <c r="AJ5152" t="s">
        <v>56</v>
      </c>
      <c r="AK5152" t="s">
        <v>56</v>
      </c>
      <c r="AL5152" t="s">
        <v>56</v>
      </c>
      <c r="AM5152" t="s">
        <v>56</v>
      </c>
      <c r="AN5152" t="s">
        <v>56</v>
      </c>
      <c r="AO5152" t="s">
        <v>56</v>
      </c>
      <c r="AP5152" t="s">
        <v>56</v>
      </c>
      <c r="AQ5152" t="s">
        <v>56</v>
      </c>
      <c r="AR5152" t="s">
        <v>56</v>
      </c>
      <c r="AS5152" t="s">
        <v>56</v>
      </c>
      <c r="AT5152" t="s">
        <v>56</v>
      </c>
      <c r="AU5152" t="s">
        <v>56</v>
      </c>
      <c r="AV5152" t="s">
        <v>56</v>
      </c>
      <c r="AW5152" t="s">
        <v>56</v>
      </c>
    </row>
    <row r="5153" spans="1:49" x14ac:dyDescent="0.3">
      <c r="A5153" t="str">
        <f t="shared" si="401"/>
        <v>KU</v>
      </c>
      <c r="B5153" t="str">
        <f t="shared" si="402"/>
        <v>P</v>
      </c>
      <c r="C5153">
        <f t="shared" si="403"/>
        <v>0.78</v>
      </c>
      <c r="D5153">
        <f t="shared" si="404"/>
        <v>0.5</v>
      </c>
      <c r="E5153">
        <f t="shared" si="405"/>
        <v>0.39</v>
      </c>
      <c r="G5153" t="s">
        <v>6192</v>
      </c>
      <c r="H5153" t="s">
        <v>39</v>
      </c>
      <c r="I5153" s="58" t="s">
        <v>75</v>
      </c>
      <c r="J5153" s="58" t="s">
        <v>41</v>
      </c>
      <c r="K5153" s="58" t="s">
        <v>42</v>
      </c>
      <c r="N5153" t="s">
        <v>6193</v>
      </c>
      <c r="S5153" t="s">
        <v>348</v>
      </c>
      <c r="T5153" t="s">
        <v>45</v>
      </c>
      <c r="U5153" t="s">
        <v>46</v>
      </c>
      <c r="V5153" t="s">
        <v>46</v>
      </c>
      <c r="W5153" t="s">
        <v>4216</v>
      </c>
      <c r="X5153" t="s">
        <v>4217</v>
      </c>
      <c r="Y5153" t="s">
        <v>4218</v>
      </c>
      <c r="Z5153" t="s">
        <v>382</v>
      </c>
      <c r="AA5153" t="s">
        <v>5104</v>
      </c>
      <c r="AB5153" t="s">
        <v>1279</v>
      </c>
      <c r="AC5153" t="s">
        <v>5105</v>
      </c>
      <c r="AD5153" t="s">
        <v>6710</v>
      </c>
      <c r="AF5153" t="s">
        <v>55</v>
      </c>
      <c r="AG5153" t="s">
        <v>46</v>
      </c>
      <c r="AH5153" t="s">
        <v>56</v>
      </c>
      <c r="AI5153" t="s">
        <v>56</v>
      </c>
      <c r="AJ5153" t="s">
        <v>56</v>
      </c>
      <c r="AK5153" t="s">
        <v>56</v>
      </c>
      <c r="AL5153" t="s">
        <v>56</v>
      </c>
      <c r="AM5153" t="s">
        <v>56</v>
      </c>
      <c r="AN5153" t="s">
        <v>56</v>
      </c>
      <c r="AO5153" t="s">
        <v>56</v>
      </c>
      <c r="AP5153" t="s">
        <v>56</v>
      </c>
      <c r="AQ5153" t="s">
        <v>56</v>
      </c>
      <c r="AR5153" t="s">
        <v>56</v>
      </c>
      <c r="AS5153" t="s">
        <v>56</v>
      </c>
      <c r="AT5153" t="s">
        <v>56</v>
      </c>
      <c r="AU5153" t="s">
        <v>56</v>
      </c>
      <c r="AV5153" t="s">
        <v>56</v>
      </c>
      <c r="AW5153" t="s">
        <v>56</v>
      </c>
    </row>
    <row r="5154" spans="1:49" x14ac:dyDescent="0.3">
      <c r="A5154" t="str">
        <f t="shared" si="401"/>
        <v>KU</v>
      </c>
      <c r="B5154" t="str">
        <f t="shared" si="402"/>
        <v>P</v>
      </c>
      <c r="C5154">
        <f t="shared" si="403"/>
        <v>0.78</v>
      </c>
      <c r="D5154">
        <f t="shared" si="404"/>
        <v>0.5</v>
      </c>
      <c r="E5154">
        <f t="shared" si="405"/>
        <v>0.39</v>
      </c>
      <c r="G5154" t="s">
        <v>6194</v>
      </c>
      <c r="H5154" t="s">
        <v>39</v>
      </c>
      <c r="I5154" s="58" t="s">
        <v>75</v>
      </c>
      <c r="J5154" s="58" t="s">
        <v>41</v>
      </c>
      <c r="K5154" s="58" t="s">
        <v>42</v>
      </c>
      <c r="N5154" t="s">
        <v>43</v>
      </c>
      <c r="S5154" t="s">
        <v>69</v>
      </c>
      <c r="T5154" t="s">
        <v>45</v>
      </c>
      <c r="U5154" t="s">
        <v>149</v>
      </c>
      <c r="V5154" t="s">
        <v>149</v>
      </c>
      <c r="W5154" t="s">
        <v>4216</v>
      </c>
      <c r="X5154" t="s">
        <v>4217</v>
      </c>
      <c r="Y5154" t="s">
        <v>4218</v>
      </c>
      <c r="Z5154" t="s">
        <v>382</v>
      </c>
      <c r="AA5154" t="s">
        <v>5104</v>
      </c>
      <c r="AB5154" t="s">
        <v>1279</v>
      </c>
      <c r="AC5154" t="s">
        <v>5105</v>
      </c>
      <c r="AD5154" t="s">
        <v>6710</v>
      </c>
      <c r="AF5154" t="s">
        <v>55</v>
      </c>
      <c r="AG5154" t="s">
        <v>46</v>
      </c>
      <c r="AH5154" t="s">
        <v>56</v>
      </c>
      <c r="AI5154" t="s">
        <v>56</v>
      </c>
      <c r="AJ5154" t="s">
        <v>56</v>
      </c>
      <c r="AK5154" t="s">
        <v>56</v>
      </c>
      <c r="AL5154" t="s">
        <v>56</v>
      </c>
      <c r="AM5154" t="s">
        <v>56</v>
      </c>
      <c r="AN5154" t="s">
        <v>56</v>
      </c>
      <c r="AO5154" t="s">
        <v>56</v>
      </c>
      <c r="AP5154" t="s">
        <v>56</v>
      </c>
      <c r="AQ5154" t="s">
        <v>56</v>
      </c>
      <c r="AR5154" t="s">
        <v>56</v>
      </c>
      <c r="AS5154" t="s">
        <v>56</v>
      </c>
      <c r="AT5154" t="s">
        <v>56</v>
      </c>
      <c r="AU5154" t="s">
        <v>56</v>
      </c>
      <c r="AV5154" t="s">
        <v>56</v>
      </c>
      <c r="AW5154" t="s">
        <v>56</v>
      </c>
    </row>
    <row r="5155" spans="1:49" x14ac:dyDescent="0.3">
      <c r="A5155" t="str">
        <f t="shared" si="401"/>
        <v>KU</v>
      </c>
      <c r="B5155" t="str">
        <f t="shared" si="402"/>
        <v>P</v>
      </c>
      <c r="C5155">
        <f t="shared" si="403"/>
        <v>0.78</v>
      </c>
      <c r="D5155">
        <f t="shared" si="404"/>
        <v>0.5</v>
      </c>
      <c r="E5155">
        <f t="shared" si="405"/>
        <v>0.39</v>
      </c>
      <c r="G5155" t="s">
        <v>6194</v>
      </c>
      <c r="H5155" t="s">
        <v>39</v>
      </c>
      <c r="I5155" s="58" t="s">
        <v>75</v>
      </c>
      <c r="J5155" s="58" t="s">
        <v>41</v>
      </c>
      <c r="K5155" s="58" t="s">
        <v>42</v>
      </c>
      <c r="N5155" t="s">
        <v>43</v>
      </c>
      <c r="S5155" t="s">
        <v>348</v>
      </c>
      <c r="T5155" t="s">
        <v>45</v>
      </c>
      <c r="U5155" t="s">
        <v>46</v>
      </c>
      <c r="V5155" t="s">
        <v>46</v>
      </c>
      <c r="W5155" t="s">
        <v>4216</v>
      </c>
      <c r="X5155" t="s">
        <v>4217</v>
      </c>
      <c r="Y5155" t="s">
        <v>4218</v>
      </c>
      <c r="Z5155" t="s">
        <v>382</v>
      </c>
      <c r="AA5155" t="s">
        <v>5104</v>
      </c>
      <c r="AB5155" t="s">
        <v>1279</v>
      </c>
      <c r="AC5155" t="s">
        <v>5105</v>
      </c>
      <c r="AD5155" t="s">
        <v>6710</v>
      </c>
      <c r="AF5155" t="s">
        <v>55</v>
      </c>
      <c r="AG5155" t="s">
        <v>46</v>
      </c>
      <c r="AH5155" t="s">
        <v>56</v>
      </c>
      <c r="AI5155" t="s">
        <v>56</v>
      </c>
      <c r="AJ5155" t="s">
        <v>56</v>
      </c>
      <c r="AK5155" t="s">
        <v>56</v>
      </c>
      <c r="AL5155" t="s">
        <v>56</v>
      </c>
      <c r="AM5155" t="s">
        <v>56</v>
      </c>
      <c r="AN5155" t="s">
        <v>56</v>
      </c>
      <c r="AO5155" t="s">
        <v>56</v>
      </c>
      <c r="AP5155" t="s">
        <v>56</v>
      </c>
      <c r="AQ5155" t="s">
        <v>56</v>
      </c>
      <c r="AR5155" t="s">
        <v>56</v>
      </c>
      <c r="AS5155" t="s">
        <v>56</v>
      </c>
      <c r="AT5155" t="s">
        <v>56</v>
      </c>
      <c r="AU5155" t="s">
        <v>56</v>
      </c>
      <c r="AV5155" t="s">
        <v>56</v>
      </c>
      <c r="AW5155" t="s">
        <v>56</v>
      </c>
    </row>
    <row r="5156" spans="1:49" x14ac:dyDescent="0.3">
      <c r="A5156" t="str">
        <f t="shared" si="401"/>
        <v>KU</v>
      </c>
      <c r="B5156" t="str">
        <f t="shared" si="402"/>
        <v>P</v>
      </c>
      <c r="C5156">
        <f t="shared" si="403"/>
        <v>0.78</v>
      </c>
      <c r="D5156">
        <f t="shared" si="404"/>
        <v>0.5</v>
      </c>
      <c r="E5156">
        <f t="shared" si="405"/>
        <v>0.39</v>
      </c>
      <c r="G5156" t="s">
        <v>6195</v>
      </c>
      <c r="H5156" t="s">
        <v>39</v>
      </c>
      <c r="I5156" s="58" t="s">
        <v>75</v>
      </c>
      <c r="J5156" s="58" t="s">
        <v>41</v>
      </c>
      <c r="K5156" s="58" t="s">
        <v>42</v>
      </c>
      <c r="N5156" t="s">
        <v>43</v>
      </c>
      <c r="S5156" t="s">
        <v>69</v>
      </c>
      <c r="T5156" t="s">
        <v>45</v>
      </c>
      <c r="U5156" t="s">
        <v>149</v>
      </c>
      <c r="V5156" t="s">
        <v>149</v>
      </c>
      <c r="W5156" t="s">
        <v>4216</v>
      </c>
      <c r="X5156" t="s">
        <v>4217</v>
      </c>
      <c r="Y5156" t="s">
        <v>4218</v>
      </c>
      <c r="Z5156" t="s">
        <v>382</v>
      </c>
      <c r="AA5156" t="s">
        <v>5104</v>
      </c>
      <c r="AB5156" t="s">
        <v>1279</v>
      </c>
      <c r="AC5156" t="s">
        <v>5105</v>
      </c>
      <c r="AD5156" t="s">
        <v>6710</v>
      </c>
      <c r="AF5156" t="s">
        <v>55</v>
      </c>
      <c r="AG5156" t="s">
        <v>46</v>
      </c>
      <c r="AH5156" t="s">
        <v>56</v>
      </c>
      <c r="AI5156" t="s">
        <v>56</v>
      </c>
      <c r="AJ5156" t="s">
        <v>56</v>
      </c>
      <c r="AK5156" t="s">
        <v>56</v>
      </c>
      <c r="AL5156" t="s">
        <v>56</v>
      </c>
      <c r="AM5156" t="s">
        <v>56</v>
      </c>
      <c r="AN5156" t="s">
        <v>56</v>
      </c>
      <c r="AO5156" t="s">
        <v>56</v>
      </c>
      <c r="AP5156" t="s">
        <v>56</v>
      </c>
      <c r="AQ5156" t="s">
        <v>56</v>
      </c>
      <c r="AR5156" t="s">
        <v>56</v>
      </c>
      <c r="AS5156" t="s">
        <v>56</v>
      </c>
      <c r="AT5156" t="s">
        <v>56</v>
      </c>
      <c r="AU5156" t="s">
        <v>56</v>
      </c>
      <c r="AV5156" t="s">
        <v>56</v>
      </c>
      <c r="AW5156" t="s">
        <v>56</v>
      </c>
    </row>
    <row r="5157" spans="1:49" x14ac:dyDescent="0.3">
      <c r="A5157" t="str">
        <f t="shared" si="401"/>
        <v>KU</v>
      </c>
      <c r="B5157" t="str">
        <f t="shared" si="402"/>
        <v>P</v>
      </c>
      <c r="C5157">
        <f t="shared" si="403"/>
        <v>0.78</v>
      </c>
      <c r="D5157">
        <f t="shared" si="404"/>
        <v>0.5</v>
      </c>
      <c r="E5157">
        <f t="shared" si="405"/>
        <v>0.39</v>
      </c>
      <c r="G5157" t="s">
        <v>6195</v>
      </c>
      <c r="H5157" t="s">
        <v>39</v>
      </c>
      <c r="I5157" s="58" t="s">
        <v>75</v>
      </c>
      <c r="J5157" s="58" t="s">
        <v>41</v>
      </c>
      <c r="K5157" s="58" t="s">
        <v>42</v>
      </c>
      <c r="N5157" t="s">
        <v>43</v>
      </c>
      <c r="S5157" t="s">
        <v>348</v>
      </c>
      <c r="T5157" t="s">
        <v>45</v>
      </c>
      <c r="U5157" t="s">
        <v>46</v>
      </c>
      <c r="V5157" t="s">
        <v>46</v>
      </c>
      <c r="W5157" t="s">
        <v>4216</v>
      </c>
      <c r="X5157" t="s">
        <v>4217</v>
      </c>
      <c r="Y5157" t="s">
        <v>4218</v>
      </c>
      <c r="Z5157" t="s">
        <v>382</v>
      </c>
      <c r="AA5157" t="s">
        <v>5104</v>
      </c>
      <c r="AB5157" t="s">
        <v>1279</v>
      </c>
      <c r="AC5157" t="s">
        <v>5105</v>
      </c>
      <c r="AD5157" t="s">
        <v>6710</v>
      </c>
      <c r="AF5157" t="s">
        <v>55</v>
      </c>
      <c r="AG5157" t="s">
        <v>46</v>
      </c>
      <c r="AH5157" t="s">
        <v>56</v>
      </c>
      <c r="AI5157" t="s">
        <v>56</v>
      </c>
      <c r="AJ5157" t="s">
        <v>56</v>
      </c>
      <c r="AK5157" t="s">
        <v>56</v>
      </c>
      <c r="AL5157" t="s">
        <v>56</v>
      </c>
      <c r="AM5157" t="s">
        <v>56</v>
      </c>
      <c r="AN5157" t="s">
        <v>56</v>
      </c>
      <c r="AO5157" t="s">
        <v>56</v>
      </c>
      <c r="AP5157" t="s">
        <v>56</v>
      </c>
      <c r="AQ5157" t="s">
        <v>56</v>
      </c>
      <c r="AR5157" t="s">
        <v>56</v>
      </c>
      <c r="AS5157" t="s">
        <v>56</v>
      </c>
      <c r="AT5157" t="s">
        <v>56</v>
      </c>
      <c r="AU5157" t="s">
        <v>56</v>
      </c>
      <c r="AV5157" t="s">
        <v>56</v>
      </c>
      <c r="AW5157" t="s">
        <v>56</v>
      </c>
    </row>
    <row r="5158" spans="1:49" x14ac:dyDescent="0.3">
      <c r="A5158" t="str">
        <f t="shared" si="401"/>
        <v>KU</v>
      </c>
      <c r="B5158" t="str">
        <f t="shared" si="402"/>
        <v>P</v>
      </c>
      <c r="C5158">
        <f t="shared" si="403"/>
        <v>0.78</v>
      </c>
      <c r="D5158">
        <f t="shared" si="404"/>
        <v>0.5</v>
      </c>
      <c r="E5158">
        <f t="shared" si="405"/>
        <v>0.39</v>
      </c>
      <c r="G5158" t="s">
        <v>6196</v>
      </c>
      <c r="H5158" t="s">
        <v>39</v>
      </c>
      <c r="I5158" s="58" t="s">
        <v>75</v>
      </c>
      <c r="J5158" s="58" t="s">
        <v>41</v>
      </c>
      <c r="K5158" s="58" t="s">
        <v>42</v>
      </c>
      <c r="N5158" t="s">
        <v>43</v>
      </c>
      <c r="S5158" t="s">
        <v>69</v>
      </c>
      <c r="T5158" t="s">
        <v>45</v>
      </c>
      <c r="U5158" t="s">
        <v>149</v>
      </c>
      <c r="V5158" t="s">
        <v>149</v>
      </c>
      <c r="W5158" t="s">
        <v>4216</v>
      </c>
      <c r="X5158" t="s">
        <v>4217</v>
      </c>
      <c r="Y5158" t="s">
        <v>4218</v>
      </c>
      <c r="Z5158" t="s">
        <v>382</v>
      </c>
      <c r="AA5158" t="s">
        <v>5104</v>
      </c>
      <c r="AB5158" t="s">
        <v>1279</v>
      </c>
      <c r="AC5158" t="s">
        <v>5105</v>
      </c>
      <c r="AD5158" t="s">
        <v>6710</v>
      </c>
      <c r="AF5158" t="s">
        <v>55</v>
      </c>
      <c r="AG5158" t="s">
        <v>46</v>
      </c>
      <c r="AH5158" t="s">
        <v>56</v>
      </c>
      <c r="AI5158" t="s">
        <v>56</v>
      </c>
      <c r="AJ5158" t="s">
        <v>56</v>
      </c>
      <c r="AK5158" t="s">
        <v>56</v>
      </c>
      <c r="AL5158" t="s">
        <v>56</v>
      </c>
      <c r="AM5158" t="s">
        <v>56</v>
      </c>
      <c r="AN5158" t="s">
        <v>56</v>
      </c>
      <c r="AO5158" t="s">
        <v>56</v>
      </c>
      <c r="AP5158" t="s">
        <v>56</v>
      </c>
      <c r="AQ5158" t="s">
        <v>56</v>
      </c>
      <c r="AR5158" t="s">
        <v>56</v>
      </c>
      <c r="AS5158" t="s">
        <v>56</v>
      </c>
      <c r="AT5158" t="s">
        <v>56</v>
      </c>
      <c r="AU5158" t="s">
        <v>56</v>
      </c>
      <c r="AV5158" t="s">
        <v>56</v>
      </c>
      <c r="AW5158" t="s">
        <v>56</v>
      </c>
    </row>
    <row r="5159" spans="1:49" x14ac:dyDescent="0.3">
      <c r="A5159" t="str">
        <f t="shared" si="401"/>
        <v>KU</v>
      </c>
      <c r="B5159" t="str">
        <f t="shared" si="402"/>
        <v>P</v>
      </c>
      <c r="C5159">
        <f t="shared" si="403"/>
        <v>0.78</v>
      </c>
      <c r="D5159">
        <f t="shared" si="404"/>
        <v>0.5</v>
      </c>
      <c r="E5159">
        <f t="shared" si="405"/>
        <v>0.39</v>
      </c>
      <c r="G5159" t="s">
        <v>6196</v>
      </c>
      <c r="H5159" t="s">
        <v>39</v>
      </c>
      <c r="I5159" s="58" t="s">
        <v>75</v>
      </c>
      <c r="J5159" s="58" t="s">
        <v>41</v>
      </c>
      <c r="K5159" s="58" t="s">
        <v>42</v>
      </c>
      <c r="N5159" t="s">
        <v>43</v>
      </c>
      <c r="S5159" t="s">
        <v>348</v>
      </c>
      <c r="T5159" t="s">
        <v>45</v>
      </c>
      <c r="U5159" t="s">
        <v>46</v>
      </c>
      <c r="V5159" t="s">
        <v>46</v>
      </c>
      <c r="W5159" t="s">
        <v>4216</v>
      </c>
      <c r="X5159" t="s">
        <v>4217</v>
      </c>
      <c r="Y5159" t="s">
        <v>4218</v>
      </c>
      <c r="Z5159" t="s">
        <v>382</v>
      </c>
      <c r="AA5159" t="s">
        <v>5104</v>
      </c>
      <c r="AB5159" t="s">
        <v>1279</v>
      </c>
      <c r="AC5159" t="s">
        <v>5105</v>
      </c>
      <c r="AD5159" t="s">
        <v>6710</v>
      </c>
      <c r="AF5159" t="s">
        <v>55</v>
      </c>
      <c r="AG5159" t="s">
        <v>46</v>
      </c>
      <c r="AH5159" t="s">
        <v>56</v>
      </c>
      <c r="AI5159" t="s">
        <v>56</v>
      </c>
      <c r="AJ5159" t="s">
        <v>56</v>
      </c>
      <c r="AK5159" t="s">
        <v>56</v>
      </c>
      <c r="AL5159" t="s">
        <v>56</v>
      </c>
      <c r="AM5159" t="s">
        <v>56</v>
      </c>
      <c r="AN5159" t="s">
        <v>56</v>
      </c>
      <c r="AO5159" t="s">
        <v>56</v>
      </c>
      <c r="AP5159" t="s">
        <v>56</v>
      </c>
      <c r="AQ5159" t="s">
        <v>56</v>
      </c>
      <c r="AR5159" t="s">
        <v>56</v>
      </c>
      <c r="AS5159" t="s">
        <v>56</v>
      </c>
      <c r="AT5159" t="s">
        <v>56</v>
      </c>
      <c r="AU5159" t="s">
        <v>56</v>
      </c>
      <c r="AV5159" t="s">
        <v>56</v>
      </c>
      <c r="AW5159" t="s">
        <v>56</v>
      </c>
    </row>
    <row r="5160" spans="1:49" x14ac:dyDescent="0.3">
      <c r="A5160" t="str">
        <f t="shared" si="401"/>
        <v>KU</v>
      </c>
      <c r="B5160" t="str">
        <f t="shared" si="402"/>
        <v>P</v>
      </c>
      <c r="C5160">
        <f t="shared" si="403"/>
        <v>0.78</v>
      </c>
      <c r="D5160">
        <f t="shared" si="404"/>
        <v>0.5</v>
      </c>
      <c r="E5160">
        <f t="shared" si="405"/>
        <v>0.39</v>
      </c>
      <c r="G5160" t="s">
        <v>6197</v>
      </c>
      <c r="H5160" t="s">
        <v>39</v>
      </c>
      <c r="I5160" s="58" t="s">
        <v>75</v>
      </c>
      <c r="J5160" s="58" t="s">
        <v>41</v>
      </c>
      <c r="K5160" s="58" t="s">
        <v>42</v>
      </c>
      <c r="N5160" t="s">
        <v>43</v>
      </c>
      <c r="S5160" t="s">
        <v>69</v>
      </c>
      <c r="T5160" t="s">
        <v>45</v>
      </c>
      <c r="U5160" t="s">
        <v>149</v>
      </c>
      <c r="V5160" t="s">
        <v>149</v>
      </c>
      <c r="W5160" t="s">
        <v>4216</v>
      </c>
      <c r="X5160" t="s">
        <v>4217</v>
      </c>
      <c r="Y5160" t="s">
        <v>4218</v>
      </c>
      <c r="Z5160" t="s">
        <v>382</v>
      </c>
      <c r="AA5160" t="s">
        <v>5104</v>
      </c>
      <c r="AB5160" t="s">
        <v>1279</v>
      </c>
      <c r="AC5160" t="s">
        <v>5105</v>
      </c>
      <c r="AD5160" t="s">
        <v>6710</v>
      </c>
      <c r="AF5160" t="s">
        <v>55</v>
      </c>
      <c r="AG5160" t="s">
        <v>46</v>
      </c>
      <c r="AH5160" t="s">
        <v>56</v>
      </c>
      <c r="AI5160" t="s">
        <v>56</v>
      </c>
      <c r="AJ5160" t="s">
        <v>56</v>
      </c>
      <c r="AK5160" t="s">
        <v>56</v>
      </c>
      <c r="AL5160" t="s">
        <v>56</v>
      </c>
      <c r="AM5160" t="s">
        <v>56</v>
      </c>
      <c r="AN5160" t="s">
        <v>56</v>
      </c>
      <c r="AO5160" t="s">
        <v>56</v>
      </c>
      <c r="AP5160" t="s">
        <v>56</v>
      </c>
      <c r="AQ5160" t="s">
        <v>56</v>
      </c>
      <c r="AR5160" t="s">
        <v>56</v>
      </c>
      <c r="AS5160" t="s">
        <v>56</v>
      </c>
      <c r="AT5160" t="s">
        <v>56</v>
      </c>
      <c r="AU5160" t="s">
        <v>56</v>
      </c>
      <c r="AV5160" t="s">
        <v>56</v>
      </c>
      <c r="AW5160" t="s">
        <v>56</v>
      </c>
    </row>
    <row r="5161" spans="1:49" x14ac:dyDescent="0.3">
      <c r="A5161" t="str">
        <f t="shared" si="401"/>
        <v>KU</v>
      </c>
      <c r="B5161" t="str">
        <f t="shared" si="402"/>
        <v>P</v>
      </c>
      <c r="C5161">
        <f t="shared" si="403"/>
        <v>0.78</v>
      </c>
      <c r="D5161">
        <f t="shared" si="404"/>
        <v>0.5</v>
      </c>
      <c r="E5161">
        <f t="shared" si="405"/>
        <v>0.39</v>
      </c>
      <c r="G5161" t="s">
        <v>6197</v>
      </c>
      <c r="H5161" t="s">
        <v>39</v>
      </c>
      <c r="I5161" s="58" t="s">
        <v>75</v>
      </c>
      <c r="J5161" s="58" t="s">
        <v>41</v>
      </c>
      <c r="K5161" s="58" t="s">
        <v>42</v>
      </c>
      <c r="N5161" t="s">
        <v>43</v>
      </c>
      <c r="S5161" t="s">
        <v>72</v>
      </c>
      <c r="T5161" t="s">
        <v>45</v>
      </c>
      <c r="U5161" t="s">
        <v>149</v>
      </c>
      <c r="V5161" t="s">
        <v>149</v>
      </c>
      <c r="W5161" t="s">
        <v>4216</v>
      </c>
      <c r="X5161" t="s">
        <v>4217</v>
      </c>
      <c r="Y5161" t="s">
        <v>4218</v>
      </c>
      <c r="Z5161" t="s">
        <v>382</v>
      </c>
      <c r="AA5161" t="s">
        <v>5104</v>
      </c>
      <c r="AB5161" t="s">
        <v>1279</v>
      </c>
      <c r="AC5161" t="s">
        <v>5105</v>
      </c>
      <c r="AD5161" t="s">
        <v>6710</v>
      </c>
      <c r="AF5161" t="s">
        <v>55</v>
      </c>
      <c r="AG5161" t="s">
        <v>46</v>
      </c>
      <c r="AH5161" t="s">
        <v>56</v>
      </c>
      <c r="AI5161" t="s">
        <v>56</v>
      </c>
      <c r="AJ5161" t="s">
        <v>56</v>
      </c>
      <c r="AK5161" t="s">
        <v>56</v>
      </c>
      <c r="AL5161" t="s">
        <v>56</v>
      </c>
      <c r="AM5161" t="s">
        <v>56</v>
      </c>
      <c r="AN5161" t="s">
        <v>56</v>
      </c>
      <c r="AO5161" t="s">
        <v>56</v>
      </c>
      <c r="AP5161" t="s">
        <v>56</v>
      </c>
      <c r="AQ5161" t="s">
        <v>56</v>
      </c>
      <c r="AR5161" t="s">
        <v>56</v>
      </c>
      <c r="AS5161" t="s">
        <v>56</v>
      </c>
      <c r="AT5161" t="s">
        <v>56</v>
      </c>
      <c r="AU5161" t="s">
        <v>56</v>
      </c>
      <c r="AV5161" t="s">
        <v>56</v>
      </c>
      <c r="AW5161" t="s">
        <v>56</v>
      </c>
    </row>
    <row r="5162" spans="1:49" x14ac:dyDescent="0.3">
      <c r="A5162" t="str">
        <f t="shared" si="401"/>
        <v>KU</v>
      </c>
      <c r="B5162" t="str">
        <f t="shared" si="402"/>
        <v>P</v>
      </c>
      <c r="C5162">
        <f t="shared" si="403"/>
        <v>0.78</v>
      </c>
      <c r="D5162">
        <f t="shared" si="404"/>
        <v>1</v>
      </c>
      <c r="E5162">
        <f t="shared" si="405"/>
        <v>0.78</v>
      </c>
      <c r="G5162" t="s">
        <v>6198</v>
      </c>
      <c r="H5162" t="s">
        <v>39</v>
      </c>
      <c r="I5162" s="58" t="s">
        <v>75</v>
      </c>
      <c r="J5162" s="58" t="s">
        <v>41</v>
      </c>
      <c r="K5162" s="58" t="s">
        <v>42</v>
      </c>
      <c r="N5162" t="s">
        <v>43</v>
      </c>
      <c r="S5162" t="s">
        <v>57</v>
      </c>
      <c r="T5162" t="s">
        <v>45</v>
      </c>
      <c r="U5162" t="s">
        <v>46</v>
      </c>
      <c r="V5162" t="s">
        <v>46</v>
      </c>
      <c r="W5162" t="s">
        <v>4216</v>
      </c>
      <c r="X5162" t="s">
        <v>4217</v>
      </c>
      <c r="Y5162" t="s">
        <v>4218</v>
      </c>
      <c r="Z5162" t="s">
        <v>382</v>
      </c>
      <c r="AA5162" t="s">
        <v>5104</v>
      </c>
      <c r="AB5162" t="s">
        <v>1279</v>
      </c>
      <c r="AC5162" t="s">
        <v>5105</v>
      </c>
      <c r="AD5162" t="s">
        <v>6710</v>
      </c>
      <c r="AF5162" t="s">
        <v>55</v>
      </c>
      <c r="AG5162" t="s">
        <v>46</v>
      </c>
      <c r="AH5162" t="s">
        <v>56</v>
      </c>
      <c r="AI5162" t="s">
        <v>56</v>
      </c>
      <c r="AJ5162" t="s">
        <v>56</v>
      </c>
      <c r="AK5162" t="s">
        <v>56</v>
      </c>
      <c r="AL5162" t="s">
        <v>56</v>
      </c>
      <c r="AM5162" t="s">
        <v>56</v>
      </c>
      <c r="AN5162" t="s">
        <v>56</v>
      </c>
      <c r="AO5162" t="s">
        <v>56</v>
      </c>
      <c r="AP5162" t="s">
        <v>56</v>
      </c>
      <c r="AQ5162" t="s">
        <v>56</v>
      </c>
      <c r="AR5162" t="s">
        <v>56</v>
      </c>
      <c r="AS5162" t="s">
        <v>56</v>
      </c>
      <c r="AT5162" t="s">
        <v>56</v>
      </c>
      <c r="AU5162" t="s">
        <v>56</v>
      </c>
      <c r="AV5162" t="s">
        <v>56</v>
      </c>
      <c r="AW5162" t="s">
        <v>56</v>
      </c>
    </row>
    <row r="5163" spans="1:49" x14ac:dyDescent="0.3">
      <c r="A5163" t="str">
        <f t="shared" si="401"/>
        <v>KU</v>
      </c>
      <c r="B5163" t="str">
        <f t="shared" si="402"/>
        <v>P</v>
      </c>
      <c r="C5163">
        <f t="shared" si="403"/>
        <v>0.78</v>
      </c>
      <c r="D5163">
        <f t="shared" si="404"/>
        <v>1</v>
      </c>
      <c r="E5163">
        <f t="shared" si="405"/>
        <v>0.78</v>
      </c>
      <c r="G5163" t="s">
        <v>6199</v>
      </c>
      <c r="H5163" t="s">
        <v>39</v>
      </c>
      <c r="I5163" s="58" t="s">
        <v>75</v>
      </c>
      <c r="J5163" s="58" t="s">
        <v>41</v>
      </c>
      <c r="K5163" s="58" t="s">
        <v>42</v>
      </c>
      <c r="N5163" t="s">
        <v>43</v>
      </c>
      <c r="S5163" t="s">
        <v>57</v>
      </c>
      <c r="T5163" t="s">
        <v>45</v>
      </c>
      <c r="U5163" t="s">
        <v>46</v>
      </c>
      <c r="V5163" t="s">
        <v>46</v>
      </c>
      <c r="W5163" t="s">
        <v>4216</v>
      </c>
      <c r="X5163" t="s">
        <v>4217</v>
      </c>
      <c r="Y5163" t="s">
        <v>4218</v>
      </c>
      <c r="Z5163" t="s">
        <v>382</v>
      </c>
      <c r="AA5163" t="s">
        <v>5104</v>
      </c>
      <c r="AB5163" t="s">
        <v>1279</v>
      </c>
      <c r="AC5163" t="s">
        <v>5105</v>
      </c>
      <c r="AD5163" t="s">
        <v>6710</v>
      </c>
      <c r="AF5163" t="s">
        <v>55</v>
      </c>
      <c r="AG5163" t="s">
        <v>46</v>
      </c>
      <c r="AH5163" t="s">
        <v>56</v>
      </c>
      <c r="AI5163" t="s">
        <v>56</v>
      </c>
      <c r="AJ5163" t="s">
        <v>56</v>
      </c>
      <c r="AK5163" t="s">
        <v>56</v>
      </c>
      <c r="AL5163" t="s">
        <v>56</v>
      </c>
      <c r="AM5163" t="s">
        <v>56</v>
      </c>
      <c r="AN5163" t="s">
        <v>56</v>
      </c>
      <c r="AO5163" t="s">
        <v>56</v>
      </c>
      <c r="AP5163" t="s">
        <v>56</v>
      </c>
      <c r="AQ5163" t="s">
        <v>56</v>
      </c>
      <c r="AR5163" t="s">
        <v>56</v>
      </c>
      <c r="AS5163" t="s">
        <v>56</v>
      </c>
      <c r="AT5163" t="s">
        <v>56</v>
      </c>
      <c r="AU5163" t="s">
        <v>56</v>
      </c>
      <c r="AV5163" t="s">
        <v>56</v>
      </c>
      <c r="AW5163" t="s">
        <v>56</v>
      </c>
    </row>
    <row r="5164" spans="1:49" x14ac:dyDescent="0.3">
      <c r="A5164" t="str">
        <f t="shared" si="401"/>
        <v>KU</v>
      </c>
      <c r="B5164" t="str">
        <f t="shared" si="402"/>
        <v>P</v>
      </c>
      <c r="C5164">
        <f t="shared" si="403"/>
        <v>0.78</v>
      </c>
      <c r="D5164">
        <f t="shared" si="404"/>
        <v>1</v>
      </c>
      <c r="E5164">
        <f t="shared" si="405"/>
        <v>0.78</v>
      </c>
      <c r="G5164" t="s">
        <v>6200</v>
      </c>
      <c r="H5164" t="s">
        <v>39</v>
      </c>
      <c r="I5164" s="58" t="s">
        <v>75</v>
      </c>
      <c r="J5164" s="58" t="s">
        <v>41</v>
      </c>
      <c r="K5164" s="58" t="s">
        <v>42</v>
      </c>
      <c r="N5164" t="s">
        <v>43</v>
      </c>
      <c r="S5164" t="s">
        <v>57</v>
      </c>
      <c r="T5164" t="s">
        <v>45</v>
      </c>
      <c r="U5164" t="s">
        <v>46</v>
      </c>
      <c r="V5164" t="s">
        <v>46</v>
      </c>
      <c r="W5164" t="s">
        <v>4216</v>
      </c>
      <c r="X5164" t="s">
        <v>4217</v>
      </c>
      <c r="Y5164" t="s">
        <v>4218</v>
      </c>
      <c r="Z5164" t="s">
        <v>382</v>
      </c>
      <c r="AA5164" t="s">
        <v>5104</v>
      </c>
      <c r="AB5164" t="s">
        <v>1279</v>
      </c>
      <c r="AC5164" t="s">
        <v>5105</v>
      </c>
      <c r="AD5164" t="s">
        <v>6710</v>
      </c>
      <c r="AF5164" t="s">
        <v>55</v>
      </c>
      <c r="AG5164" t="s">
        <v>46</v>
      </c>
      <c r="AH5164" t="s">
        <v>56</v>
      </c>
      <c r="AI5164" t="s">
        <v>56</v>
      </c>
      <c r="AJ5164" t="s">
        <v>56</v>
      </c>
      <c r="AK5164" t="s">
        <v>56</v>
      </c>
      <c r="AL5164" t="s">
        <v>56</v>
      </c>
      <c r="AM5164" t="s">
        <v>56</v>
      </c>
      <c r="AN5164" t="s">
        <v>56</v>
      </c>
      <c r="AO5164" t="s">
        <v>56</v>
      </c>
      <c r="AP5164" t="s">
        <v>56</v>
      </c>
      <c r="AQ5164" t="s">
        <v>56</v>
      </c>
      <c r="AR5164" t="s">
        <v>56</v>
      </c>
      <c r="AS5164" t="s">
        <v>56</v>
      </c>
      <c r="AT5164" t="s">
        <v>56</v>
      </c>
      <c r="AU5164" t="s">
        <v>56</v>
      </c>
      <c r="AV5164" t="s">
        <v>56</v>
      </c>
      <c r="AW5164" t="s">
        <v>56</v>
      </c>
    </row>
    <row r="5165" spans="1:49" x14ac:dyDescent="0.3">
      <c r="A5165" t="str">
        <f t="shared" si="401"/>
        <v>AU</v>
      </c>
      <c r="B5165" t="str">
        <f t="shared" si="402"/>
        <v>P</v>
      </c>
      <c r="C5165">
        <f t="shared" si="403"/>
        <v>0.78</v>
      </c>
      <c r="D5165">
        <f t="shared" si="404"/>
        <v>1</v>
      </c>
      <c r="E5165">
        <f t="shared" si="405"/>
        <v>0.78</v>
      </c>
      <c r="G5165" t="s">
        <v>6562</v>
      </c>
      <c r="H5165" t="s">
        <v>39</v>
      </c>
      <c r="I5165" s="58" t="s">
        <v>75</v>
      </c>
      <c r="J5165" s="58" t="s">
        <v>41</v>
      </c>
      <c r="K5165" s="58" t="s">
        <v>42</v>
      </c>
      <c r="N5165" t="s">
        <v>43</v>
      </c>
      <c r="S5165" t="s">
        <v>57</v>
      </c>
      <c r="T5165" t="s">
        <v>73</v>
      </c>
      <c r="U5165" t="s">
        <v>200</v>
      </c>
      <c r="V5165" t="s">
        <v>149</v>
      </c>
      <c r="W5165" t="s">
        <v>156</v>
      </c>
      <c r="X5165" t="s">
        <v>6458</v>
      </c>
      <c r="Y5165" t="s">
        <v>157</v>
      </c>
      <c r="Z5165" t="s">
        <v>158</v>
      </c>
      <c r="AA5165" t="s">
        <v>159</v>
      </c>
      <c r="AB5165" t="s">
        <v>160</v>
      </c>
      <c r="AC5165" t="s">
        <v>161</v>
      </c>
      <c r="AD5165" t="s">
        <v>1819</v>
      </c>
      <c r="AF5165" t="s">
        <v>55</v>
      </c>
      <c r="AG5165" t="s">
        <v>46</v>
      </c>
      <c r="AH5165" t="s">
        <v>56</v>
      </c>
      <c r="AI5165" t="s">
        <v>56</v>
      </c>
      <c r="AJ5165" t="s">
        <v>56</v>
      </c>
      <c r="AK5165" t="s">
        <v>56</v>
      </c>
      <c r="AL5165" t="s">
        <v>56</v>
      </c>
      <c r="AM5165" t="s">
        <v>56</v>
      </c>
      <c r="AN5165" t="s">
        <v>56</v>
      </c>
      <c r="AO5165" t="s">
        <v>149</v>
      </c>
      <c r="AP5165" t="s">
        <v>56</v>
      </c>
      <c r="AQ5165" t="s">
        <v>56</v>
      </c>
      <c r="AR5165" t="s">
        <v>56</v>
      </c>
      <c r="AS5165" t="s">
        <v>56</v>
      </c>
      <c r="AT5165" t="s">
        <v>56</v>
      </c>
      <c r="AU5165" t="s">
        <v>56</v>
      </c>
      <c r="AV5165" t="s">
        <v>46</v>
      </c>
      <c r="AW5165" t="s">
        <v>56</v>
      </c>
    </row>
    <row r="5166" spans="1:49" x14ac:dyDescent="0.3">
      <c r="A5166" t="str">
        <f t="shared" si="401"/>
        <v>HuaJA</v>
      </c>
      <c r="B5166" t="str">
        <f t="shared" si="402"/>
        <v>P</v>
      </c>
      <c r="C5166">
        <f t="shared" si="403"/>
        <v>0.44999999999999996</v>
      </c>
      <c r="D5166">
        <f t="shared" si="404"/>
        <v>1</v>
      </c>
      <c r="E5166">
        <f t="shared" si="405"/>
        <v>0.44999999999999996</v>
      </c>
      <c r="G5166" t="s">
        <v>6563</v>
      </c>
      <c r="H5166" t="s">
        <v>39</v>
      </c>
      <c r="I5166" s="58" t="s">
        <v>68</v>
      </c>
      <c r="J5166" s="58" t="s">
        <v>41</v>
      </c>
      <c r="K5166" s="58" t="s">
        <v>42</v>
      </c>
      <c r="N5166" t="s">
        <v>43</v>
      </c>
      <c r="S5166" t="s">
        <v>72</v>
      </c>
      <c r="T5166" t="s">
        <v>45</v>
      </c>
      <c r="U5166" t="s">
        <v>46</v>
      </c>
      <c r="V5166" t="s">
        <v>46</v>
      </c>
      <c r="W5166" t="s">
        <v>163</v>
      </c>
      <c r="X5166" t="s">
        <v>164</v>
      </c>
      <c r="Y5166" t="s">
        <v>165</v>
      </c>
      <c r="Z5166" t="s">
        <v>166</v>
      </c>
      <c r="AB5166" t="s">
        <v>167</v>
      </c>
      <c r="AD5166" t="s">
        <v>5738</v>
      </c>
      <c r="AF5166" t="s">
        <v>55</v>
      </c>
      <c r="AG5166" t="s">
        <v>46</v>
      </c>
      <c r="AH5166" t="s">
        <v>56</v>
      </c>
      <c r="AI5166" t="s">
        <v>56</v>
      </c>
      <c r="AJ5166" t="s">
        <v>56</v>
      </c>
      <c r="AK5166" t="s">
        <v>56</v>
      </c>
      <c r="AL5166" t="s">
        <v>56</v>
      </c>
      <c r="AM5166" t="s">
        <v>56</v>
      </c>
      <c r="AN5166" t="s">
        <v>56</v>
      </c>
      <c r="AO5166" t="s">
        <v>56</v>
      </c>
      <c r="AP5166" t="s">
        <v>56</v>
      </c>
      <c r="AQ5166" t="s">
        <v>56</v>
      </c>
      <c r="AR5166" t="s">
        <v>56</v>
      </c>
      <c r="AS5166" t="s">
        <v>56</v>
      </c>
      <c r="AT5166" t="s">
        <v>56</v>
      </c>
      <c r="AU5166" t="s">
        <v>56</v>
      </c>
      <c r="AV5166" t="s">
        <v>56</v>
      </c>
      <c r="AW5166" t="s">
        <v>56</v>
      </c>
    </row>
    <row r="5167" spans="1:49" x14ac:dyDescent="0.3">
      <c r="A5167" t="str">
        <f t="shared" si="401"/>
        <v>HuaJA</v>
      </c>
      <c r="B5167" t="str">
        <f t="shared" si="402"/>
        <v>P</v>
      </c>
      <c r="C5167">
        <f t="shared" si="403"/>
        <v>0.44999999999999996</v>
      </c>
      <c r="D5167">
        <f t="shared" si="404"/>
        <v>1</v>
      </c>
      <c r="E5167">
        <f t="shared" si="405"/>
        <v>0.44999999999999996</v>
      </c>
      <c r="G5167" t="s">
        <v>6564</v>
      </c>
      <c r="H5167" t="s">
        <v>39</v>
      </c>
      <c r="I5167" s="58" t="s">
        <v>68</v>
      </c>
      <c r="J5167" s="58" t="s">
        <v>41</v>
      </c>
      <c r="K5167" s="58" t="s">
        <v>42</v>
      </c>
      <c r="N5167" t="s">
        <v>43</v>
      </c>
      <c r="S5167" t="s">
        <v>72</v>
      </c>
      <c r="T5167" t="s">
        <v>73</v>
      </c>
      <c r="U5167" t="s">
        <v>149</v>
      </c>
      <c r="V5167" t="s">
        <v>46</v>
      </c>
      <c r="W5167" t="s">
        <v>163</v>
      </c>
      <c r="X5167" t="s">
        <v>164</v>
      </c>
      <c r="Y5167" t="s">
        <v>165</v>
      </c>
      <c r="Z5167" t="s">
        <v>166</v>
      </c>
      <c r="AB5167" t="s">
        <v>167</v>
      </c>
      <c r="AD5167" t="s">
        <v>5738</v>
      </c>
      <c r="AF5167" t="s">
        <v>55</v>
      </c>
      <c r="AG5167" t="s">
        <v>46</v>
      </c>
      <c r="AH5167" t="s">
        <v>56</v>
      </c>
      <c r="AI5167" t="s">
        <v>56</v>
      </c>
      <c r="AJ5167" t="s">
        <v>56</v>
      </c>
      <c r="AK5167" t="s">
        <v>56</v>
      </c>
      <c r="AL5167" t="s">
        <v>56</v>
      </c>
      <c r="AM5167" t="s">
        <v>56</v>
      </c>
      <c r="AN5167" t="s">
        <v>56</v>
      </c>
      <c r="AO5167" t="s">
        <v>56</v>
      </c>
      <c r="AP5167" t="s">
        <v>56</v>
      </c>
      <c r="AQ5167" t="s">
        <v>56</v>
      </c>
      <c r="AR5167" t="s">
        <v>56</v>
      </c>
      <c r="AS5167" t="s">
        <v>56</v>
      </c>
      <c r="AT5167" t="s">
        <v>56</v>
      </c>
      <c r="AU5167" t="s">
        <v>56</v>
      </c>
      <c r="AV5167" t="s">
        <v>56</v>
      </c>
      <c r="AW5167" t="s">
        <v>56</v>
      </c>
    </row>
    <row r="5168" spans="1:49" x14ac:dyDescent="0.3">
      <c r="A5168" t="str">
        <f t="shared" si="401"/>
        <v>HuaJA</v>
      </c>
      <c r="B5168" t="str">
        <f t="shared" si="402"/>
        <v>P</v>
      </c>
      <c r="C5168">
        <f t="shared" si="403"/>
        <v>0.78</v>
      </c>
      <c r="D5168">
        <f t="shared" si="404"/>
        <v>0.5</v>
      </c>
      <c r="E5168">
        <f t="shared" si="405"/>
        <v>0.39</v>
      </c>
      <c r="G5168" t="s">
        <v>6565</v>
      </c>
      <c r="H5168" t="s">
        <v>39</v>
      </c>
      <c r="I5168" s="58" t="s">
        <v>75</v>
      </c>
      <c r="J5168" s="58" t="s">
        <v>41</v>
      </c>
      <c r="K5168" s="58" t="s">
        <v>42</v>
      </c>
      <c r="N5168" t="s">
        <v>43</v>
      </c>
      <c r="S5168" t="s">
        <v>72</v>
      </c>
      <c r="T5168" t="s">
        <v>162</v>
      </c>
      <c r="U5168" t="s">
        <v>196</v>
      </c>
      <c r="V5168" t="s">
        <v>46</v>
      </c>
      <c r="W5168" t="s">
        <v>163</v>
      </c>
      <c r="X5168" t="s">
        <v>164</v>
      </c>
      <c r="Y5168" t="s">
        <v>165</v>
      </c>
      <c r="Z5168" t="s">
        <v>166</v>
      </c>
      <c r="AB5168" t="s">
        <v>167</v>
      </c>
      <c r="AD5168" t="s">
        <v>5728</v>
      </c>
      <c r="AF5168" t="s">
        <v>55</v>
      </c>
      <c r="AG5168" t="s">
        <v>46</v>
      </c>
      <c r="AH5168" t="s">
        <v>56</v>
      </c>
      <c r="AI5168" t="s">
        <v>56</v>
      </c>
      <c r="AJ5168" t="s">
        <v>56</v>
      </c>
      <c r="AK5168" t="s">
        <v>56</v>
      </c>
      <c r="AL5168" t="s">
        <v>56</v>
      </c>
      <c r="AM5168" t="s">
        <v>56</v>
      </c>
      <c r="AN5168" t="s">
        <v>56</v>
      </c>
      <c r="AO5168" t="s">
        <v>56</v>
      </c>
      <c r="AP5168" t="s">
        <v>56</v>
      </c>
      <c r="AQ5168" t="s">
        <v>56</v>
      </c>
      <c r="AR5168" t="s">
        <v>56</v>
      </c>
      <c r="AS5168" t="s">
        <v>56</v>
      </c>
      <c r="AT5168" t="s">
        <v>56</v>
      </c>
      <c r="AU5168" t="s">
        <v>56</v>
      </c>
      <c r="AV5168" t="s">
        <v>56</v>
      </c>
      <c r="AW5168" t="s">
        <v>56</v>
      </c>
    </row>
    <row r="5169" spans="1:49" x14ac:dyDescent="0.3">
      <c r="A5169" t="str">
        <f t="shared" si="401"/>
        <v>AU</v>
      </c>
      <c r="B5169" t="str">
        <f t="shared" si="402"/>
        <v>P</v>
      </c>
      <c r="C5169">
        <f t="shared" si="403"/>
        <v>0.78</v>
      </c>
      <c r="D5169">
        <f t="shared" si="404"/>
        <v>0.5</v>
      </c>
      <c r="E5169">
        <f t="shared" si="405"/>
        <v>0.39</v>
      </c>
      <c r="G5169" t="s">
        <v>6565</v>
      </c>
      <c r="H5169" t="s">
        <v>39</v>
      </c>
      <c r="I5169" s="58" t="s">
        <v>75</v>
      </c>
      <c r="J5169" s="58" t="s">
        <v>41</v>
      </c>
      <c r="K5169" s="58" t="s">
        <v>42</v>
      </c>
      <c r="N5169" t="s">
        <v>43</v>
      </c>
      <c r="S5169" t="s">
        <v>72</v>
      </c>
      <c r="T5169" t="s">
        <v>151</v>
      </c>
      <c r="U5169" t="s">
        <v>196</v>
      </c>
      <c r="V5169" t="s">
        <v>46</v>
      </c>
      <c r="W5169" t="s">
        <v>156</v>
      </c>
      <c r="X5169" t="s">
        <v>6458</v>
      </c>
      <c r="Y5169" t="s">
        <v>157</v>
      </c>
      <c r="Z5169" t="s">
        <v>158</v>
      </c>
      <c r="AA5169" t="s">
        <v>159</v>
      </c>
      <c r="AB5169" t="s">
        <v>337</v>
      </c>
      <c r="AC5169" t="s">
        <v>338</v>
      </c>
      <c r="AD5169" t="s">
        <v>5728</v>
      </c>
      <c r="AF5169" t="s">
        <v>55</v>
      </c>
      <c r="AG5169" t="s">
        <v>46</v>
      </c>
      <c r="AH5169" t="s">
        <v>56</v>
      </c>
      <c r="AI5169" t="s">
        <v>56</v>
      </c>
      <c r="AJ5169" t="s">
        <v>56</v>
      </c>
      <c r="AK5169" t="s">
        <v>56</v>
      </c>
      <c r="AL5169" t="s">
        <v>56</v>
      </c>
      <c r="AM5169" t="s">
        <v>56</v>
      </c>
      <c r="AN5169" t="s">
        <v>56</v>
      </c>
      <c r="AO5169" t="s">
        <v>56</v>
      </c>
      <c r="AP5169" t="s">
        <v>56</v>
      </c>
      <c r="AQ5169" t="s">
        <v>56</v>
      </c>
      <c r="AR5169" t="s">
        <v>56</v>
      </c>
      <c r="AS5169" t="s">
        <v>56</v>
      </c>
      <c r="AT5169" t="s">
        <v>56</v>
      </c>
      <c r="AU5169" t="s">
        <v>56</v>
      </c>
      <c r="AV5169" t="s">
        <v>46</v>
      </c>
      <c r="AW5169" t="s">
        <v>56</v>
      </c>
    </row>
    <row r="5170" spans="1:49" x14ac:dyDescent="0.3">
      <c r="A5170" t="str">
        <f t="shared" si="401"/>
        <v>VŠVU</v>
      </c>
      <c r="B5170" t="str">
        <f t="shared" si="402"/>
        <v>V</v>
      </c>
      <c r="C5170">
        <f t="shared" si="403"/>
        <v>0.3</v>
      </c>
      <c r="D5170">
        <f t="shared" si="404"/>
        <v>1</v>
      </c>
      <c r="E5170">
        <f t="shared" si="405"/>
        <v>0.3</v>
      </c>
      <c r="G5170" t="s">
        <v>6201</v>
      </c>
      <c r="H5170" t="s">
        <v>39</v>
      </c>
      <c r="I5170" s="58" t="s">
        <v>60</v>
      </c>
      <c r="J5170" s="58" t="s">
        <v>60</v>
      </c>
      <c r="K5170" s="58" t="s">
        <v>61</v>
      </c>
      <c r="N5170" t="s">
        <v>932</v>
      </c>
      <c r="S5170" t="s">
        <v>63</v>
      </c>
      <c r="T5170" t="s">
        <v>45</v>
      </c>
      <c r="U5170" t="s">
        <v>46</v>
      </c>
      <c r="V5170" t="s">
        <v>46</v>
      </c>
      <c r="W5170" t="s">
        <v>764</v>
      </c>
      <c r="X5170" t="s">
        <v>765</v>
      </c>
      <c r="Y5170" t="s">
        <v>766</v>
      </c>
      <c r="Z5170" t="s">
        <v>767</v>
      </c>
      <c r="AB5170" t="s">
        <v>1088</v>
      </c>
      <c r="AC5170" t="s">
        <v>1089</v>
      </c>
      <c r="AD5170" t="s">
        <v>1090</v>
      </c>
      <c r="AF5170" t="s">
        <v>55</v>
      </c>
      <c r="AG5170" t="s">
        <v>46</v>
      </c>
      <c r="AH5170" t="s">
        <v>56</v>
      </c>
      <c r="AI5170" t="s">
        <v>56</v>
      </c>
      <c r="AJ5170" t="s">
        <v>56</v>
      </c>
      <c r="AK5170" t="s">
        <v>56</v>
      </c>
      <c r="AL5170" t="s">
        <v>56</v>
      </c>
      <c r="AM5170" t="s">
        <v>56</v>
      </c>
      <c r="AN5170" t="s">
        <v>56</v>
      </c>
      <c r="AO5170" t="s">
        <v>56</v>
      </c>
      <c r="AP5170" t="s">
        <v>56</v>
      </c>
      <c r="AQ5170" t="s">
        <v>56</v>
      </c>
      <c r="AR5170" t="s">
        <v>56</v>
      </c>
      <c r="AS5170" t="s">
        <v>56</v>
      </c>
      <c r="AT5170" t="s">
        <v>56</v>
      </c>
      <c r="AU5170" t="s">
        <v>56</v>
      </c>
      <c r="AV5170" t="s">
        <v>56</v>
      </c>
      <c r="AW5170" t="s">
        <v>56</v>
      </c>
    </row>
    <row r="5171" spans="1:49" x14ac:dyDescent="0.3">
      <c r="A5171" t="str">
        <f t="shared" si="401"/>
        <v>VŠVU</v>
      </c>
      <c r="B5171" t="str">
        <f t="shared" si="402"/>
        <v>V</v>
      </c>
      <c r="C5171">
        <f t="shared" si="403"/>
        <v>1.7999999999999998</v>
      </c>
      <c r="D5171">
        <f t="shared" si="404"/>
        <v>1</v>
      </c>
      <c r="E5171">
        <f t="shared" si="405"/>
        <v>1.7999999999999998</v>
      </c>
      <c r="G5171" t="s">
        <v>6202</v>
      </c>
      <c r="H5171" t="s">
        <v>39</v>
      </c>
      <c r="I5171" s="58" t="s">
        <v>580</v>
      </c>
      <c r="J5171" s="58" t="s">
        <v>121</v>
      </c>
      <c r="K5171" s="58" t="s">
        <v>61</v>
      </c>
      <c r="N5171" t="s">
        <v>932</v>
      </c>
      <c r="S5171" t="s">
        <v>63</v>
      </c>
      <c r="T5171" t="s">
        <v>45</v>
      </c>
      <c r="U5171" t="s">
        <v>46</v>
      </c>
      <c r="V5171" t="s">
        <v>46</v>
      </c>
      <c r="W5171" t="s">
        <v>764</v>
      </c>
      <c r="X5171" t="s">
        <v>765</v>
      </c>
      <c r="Y5171" t="s">
        <v>766</v>
      </c>
      <c r="Z5171" t="s">
        <v>767</v>
      </c>
      <c r="AB5171" t="s">
        <v>1088</v>
      </c>
      <c r="AC5171" t="s">
        <v>1089</v>
      </c>
      <c r="AD5171" t="s">
        <v>3077</v>
      </c>
      <c r="AF5171" t="s">
        <v>55</v>
      </c>
      <c r="AG5171" t="s">
        <v>46</v>
      </c>
      <c r="AH5171" t="s">
        <v>56</v>
      </c>
      <c r="AI5171" t="s">
        <v>56</v>
      </c>
      <c r="AJ5171" t="s">
        <v>56</v>
      </c>
      <c r="AK5171" t="s">
        <v>56</v>
      </c>
      <c r="AL5171" t="s">
        <v>56</v>
      </c>
      <c r="AM5171" t="s">
        <v>56</v>
      </c>
      <c r="AN5171" t="s">
        <v>56</v>
      </c>
      <c r="AO5171" t="s">
        <v>46</v>
      </c>
      <c r="AP5171" t="s">
        <v>56</v>
      </c>
      <c r="AQ5171" t="s">
        <v>56</v>
      </c>
      <c r="AR5171" t="s">
        <v>56</v>
      </c>
      <c r="AS5171" t="s">
        <v>56</v>
      </c>
      <c r="AT5171" t="s">
        <v>56</v>
      </c>
      <c r="AU5171" t="s">
        <v>56</v>
      </c>
      <c r="AV5171" t="s">
        <v>56</v>
      </c>
      <c r="AW5171" t="s">
        <v>56</v>
      </c>
    </row>
    <row r="5172" spans="1:49" x14ac:dyDescent="0.3">
      <c r="A5172" t="str">
        <f t="shared" si="401"/>
        <v>VŠVU</v>
      </c>
      <c r="B5172" t="str">
        <f t="shared" si="402"/>
        <v>V</v>
      </c>
      <c r="C5172">
        <f t="shared" si="403"/>
        <v>0.3</v>
      </c>
      <c r="D5172">
        <f t="shared" si="404"/>
        <v>0.5</v>
      </c>
      <c r="E5172">
        <f t="shared" si="405"/>
        <v>0.15</v>
      </c>
      <c r="G5172" t="s">
        <v>6203</v>
      </c>
      <c r="H5172" t="s">
        <v>39</v>
      </c>
      <c r="I5172" s="58" t="s">
        <v>60</v>
      </c>
      <c r="J5172" s="58" t="s">
        <v>60</v>
      </c>
      <c r="K5172" s="58" t="s">
        <v>61</v>
      </c>
      <c r="N5172" t="s">
        <v>932</v>
      </c>
      <c r="S5172" t="s">
        <v>63</v>
      </c>
      <c r="T5172" t="s">
        <v>106</v>
      </c>
      <c r="U5172" t="s">
        <v>149</v>
      </c>
      <c r="V5172" t="s">
        <v>46</v>
      </c>
      <c r="W5172" t="s">
        <v>764</v>
      </c>
      <c r="X5172" t="s">
        <v>765</v>
      </c>
      <c r="Y5172" t="s">
        <v>766</v>
      </c>
      <c r="Z5172" t="s">
        <v>767</v>
      </c>
      <c r="AB5172" t="s">
        <v>723</v>
      </c>
      <c r="AC5172" t="s">
        <v>1577</v>
      </c>
      <c r="AD5172" t="s">
        <v>1971</v>
      </c>
      <c r="AF5172" t="s">
        <v>55</v>
      </c>
      <c r="AG5172" t="s">
        <v>46</v>
      </c>
      <c r="AH5172" t="s">
        <v>56</v>
      </c>
      <c r="AI5172" t="s">
        <v>56</v>
      </c>
      <c r="AJ5172" t="s">
        <v>56</v>
      </c>
      <c r="AK5172" t="s">
        <v>56</v>
      </c>
      <c r="AL5172" t="s">
        <v>56</v>
      </c>
      <c r="AM5172" t="s">
        <v>56</v>
      </c>
      <c r="AN5172" t="s">
        <v>56</v>
      </c>
      <c r="AO5172" t="s">
        <v>56</v>
      </c>
      <c r="AP5172" t="s">
        <v>56</v>
      </c>
      <c r="AQ5172" t="s">
        <v>56</v>
      </c>
      <c r="AR5172" t="s">
        <v>56</v>
      </c>
      <c r="AS5172" t="s">
        <v>56</v>
      </c>
      <c r="AT5172" t="s">
        <v>46</v>
      </c>
      <c r="AU5172" t="s">
        <v>56</v>
      </c>
      <c r="AV5172" t="s">
        <v>56</v>
      </c>
      <c r="AW5172" t="s">
        <v>56</v>
      </c>
    </row>
    <row r="5173" spans="1:49" x14ac:dyDescent="0.3">
      <c r="A5173" t="str">
        <f t="shared" si="401"/>
        <v>VŠVU</v>
      </c>
      <c r="B5173" t="str">
        <f t="shared" si="402"/>
        <v>V</v>
      </c>
      <c r="C5173">
        <f t="shared" si="403"/>
        <v>0.3</v>
      </c>
      <c r="D5173">
        <f t="shared" si="404"/>
        <v>0.5</v>
      </c>
      <c r="E5173">
        <f t="shared" si="405"/>
        <v>0.15</v>
      </c>
      <c r="G5173" t="s">
        <v>6203</v>
      </c>
      <c r="H5173" t="s">
        <v>39</v>
      </c>
      <c r="I5173" s="58" t="s">
        <v>60</v>
      </c>
      <c r="J5173" s="58" t="s">
        <v>60</v>
      </c>
      <c r="K5173" s="58" t="s">
        <v>61</v>
      </c>
      <c r="N5173" t="s">
        <v>932</v>
      </c>
      <c r="S5173" t="s">
        <v>63</v>
      </c>
      <c r="T5173" t="s">
        <v>350</v>
      </c>
      <c r="U5173" t="s">
        <v>149</v>
      </c>
      <c r="V5173" t="s">
        <v>46</v>
      </c>
      <c r="W5173" t="s">
        <v>764</v>
      </c>
      <c r="X5173" t="s">
        <v>765</v>
      </c>
      <c r="Y5173" t="s">
        <v>766</v>
      </c>
      <c r="Z5173" t="s">
        <v>767</v>
      </c>
      <c r="AB5173" t="s">
        <v>1088</v>
      </c>
      <c r="AC5173" t="s">
        <v>1089</v>
      </c>
      <c r="AD5173" t="s">
        <v>1971</v>
      </c>
      <c r="AF5173" t="s">
        <v>55</v>
      </c>
      <c r="AG5173" t="s">
        <v>46</v>
      </c>
      <c r="AH5173" t="s">
        <v>56</v>
      </c>
      <c r="AI5173" t="s">
        <v>56</v>
      </c>
      <c r="AJ5173" t="s">
        <v>56</v>
      </c>
      <c r="AK5173" t="s">
        <v>56</v>
      </c>
      <c r="AL5173" t="s">
        <v>56</v>
      </c>
      <c r="AM5173" t="s">
        <v>56</v>
      </c>
      <c r="AN5173" t="s">
        <v>56</v>
      </c>
      <c r="AO5173" t="s">
        <v>56</v>
      </c>
      <c r="AP5173" t="s">
        <v>56</v>
      </c>
      <c r="AQ5173" t="s">
        <v>56</v>
      </c>
      <c r="AR5173" t="s">
        <v>56</v>
      </c>
      <c r="AS5173" t="s">
        <v>56</v>
      </c>
      <c r="AT5173" t="s">
        <v>56</v>
      </c>
      <c r="AU5173" t="s">
        <v>56</v>
      </c>
      <c r="AV5173" t="s">
        <v>56</v>
      </c>
      <c r="AW5173" t="s">
        <v>56</v>
      </c>
    </row>
    <row r="5174" spans="1:49" x14ac:dyDescent="0.3">
      <c r="A5174" t="str">
        <f t="shared" si="401"/>
        <v>VŠVU</v>
      </c>
      <c r="B5174" t="str">
        <f t="shared" si="402"/>
        <v>V</v>
      </c>
      <c r="C5174">
        <f t="shared" si="403"/>
        <v>1.7999999999999998</v>
      </c>
      <c r="D5174">
        <f t="shared" si="404"/>
        <v>1</v>
      </c>
      <c r="E5174">
        <f t="shared" si="405"/>
        <v>1.7999999999999998</v>
      </c>
      <c r="G5174" t="s">
        <v>6204</v>
      </c>
      <c r="H5174" t="s">
        <v>39</v>
      </c>
      <c r="I5174" s="58" t="s">
        <v>96</v>
      </c>
      <c r="J5174" s="58" t="s">
        <v>41</v>
      </c>
      <c r="K5174" s="58" t="s">
        <v>61</v>
      </c>
      <c r="N5174" t="s">
        <v>62</v>
      </c>
      <c r="S5174" t="s">
        <v>63</v>
      </c>
      <c r="T5174" t="s">
        <v>45</v>
      </c>
      <c r="U5174" t="s">
        <v>46</v>
      </c>
      <c r="V5174" t="s">
        <v>46</v>
      </c>
      <c r="W5174" t="s">
        <v>764</v>
      </c>
      <c r="X5174" t="s">
        <v>765</v>
      </c>
      <c r="Y5174" t="s">
        <v>766</v>
      </c>
      <c r="Z5174" t="s">
        <v>767</v>
      </c>
      <c r="AB5174" t="s">
        <v>723</v>
      </c>
      <c r="AC5174" t="s">
        <v>1577</v>
      </c>
      <c r="AD5174" t="s">
        <v>6205</v>
      </c>
      <c r="AF5174" t="s">
        <v>1413</v>
      </c>
      <c r="AG5174" t="s">
        <v>56</v>
      </c>
      <c r="AH5174" t="s">
        <v>56</v>
      </c>
      <c r="AI5174" t="s">
        <v>46</v>
      </c>
      <c r="AJ5174" t="s">
        <v>56</v>
      </c>
      <c r="AK5174" t="s">
        <v>56</v>
      </c>
      <c r="AL5174" t="s">
        <v>56</v>
      </c>
      <c r="AM5174" t="s">
        <v>56</v>
      </c>
      <c r="AN5174" t="s">
        <v>56</v>
      </c>
      <c r="AO5174" t="s">
        <v>56</v>
      </c>
      <c r="AP5174" t="s">
        <v>56</v>
      </c>
      <c r="AQ5174" t="s">
        <v>56</v>
      </c>
      <c r="AR5174" t="s">
        <v>56</v>
      </c>
      <c r="AS5174" t="s">
        <v>56</v>
      </c>
      <c r="AT5174" t="s">
        <v>56</v>
      </c>
      <c r="AU5174" t="s">
        <v>56</v>
      </c>
      <c r="AV5174" t="s">
        <v>56</v>
      </c>
      <c r="AW5174" t="s">
        <v>56</v>
      </c>
    </row>
    <row r="5175" spans="1:49" x14ac:dyDescent="0.3">
      <c r="A5175" t="str">
        <f t="shared" si="401"/>
        <v>UKF</v>
      </c>
      <c r="B5175" t="str">
        <f t="shared" si="402"/>
        <v>V</v>
      </c>
      <c r="C5175">
        <f t="shared" si="403"/>
        <v>0.3</v>
      </c>
      <c r="D5175">
        <f t="shared" si="404"/>
        <v>1</v>
      </c>
      <c r="E5175">
        <f t="shared" si="405"/>
        <v>0.3</v>
      </c>
      <c r="G5175" t="s">
        <v>6206</v>
      </c>
      <c r="H5175" t="s">
        <v>39</v>
      </c>
      <c r="I5175" s="58" t="s">
        <v>60</v>
      </c>
      <c r="J5175" s="58" t="s">
        <v>60</v>
      </c>
      <c r="K5175" s="58" t="s">
        <v>97</v>
      </c>
      <c r="N5175" t="s">
        <v>1126</v>
      </c>
      <c r="P5175" t="s">
        <v>78</v>
      </c>
      <c r="Q5175" t="s">
        <v>79</v>
      </c>
      <c r="S5175" t="s">
        <v>99</v>
      </c>
      <c r="T5175" t="s">
        <v>45</v>
      </c>
      <c r="U5175" t="s">
        <v>46</v>
      </c>
      <c r="V5175" t="s">
        <v>46</v>
      </c>
      <c r="W5175" t="s">
        <v>1274</v>
      </c>
      <c r="X5175" t="s">
        <v>1275</v>
      </c>
      <c r="Y5175" t="s">
        <v>1276</v>
      </c>
      <c r="Z5175" t="s">
        <v>1277</v>
      </c>
      <c r="AA5175" t="s">
        <v>1278</v>
      </c>
      <c r="AB5175" t="s">
        <v>1702</v>
      </c>
      <c r="AC5175" t="s">
        <v>1703</v>
      </c>
      <c r="AE5175" t="s">
        <v>1277</v>
      </c>
      <c r="AF5175" t="s">
        <v>55</v>
      </c>
      <c r="AG5175" t="s">
        <v>56</v>
      </c>
      <c r="AH5175" t="s">
        <v>46</v>
      </c>
      <c r="AI5175" t="s">
        <v>56</v>
      </c>
      <c r="AJ5175" t="s">
        <v>56</v>
      </c>
      <c r="AK5175" t="s">
        <v>56</v>
      </c>
      <c r="AL5175" t="s">
        <v>56</v>
      </c>
      <c r="AM5175" t="s">
        <v>56</v>
      </c>
      <c r="AN5175" t="s">
        <v>56</v>
      </c>
      <c r="AO5175" t="s">
        <v>56</v>
      </c>
      <c r="AP5175" t="s">
        <v>56</v>
      </c>
      <c r="AQ5175" t="s">
        <v>56</v>
      </c>
      <c r="AR5175" t="s">
        <v>56</v>
      </c>
      <c r="AS5175" t="s">
        <v>56</v>
      </c>
      <c r="AT5175" t="s">
        <v>56</v>
      </c>
      <c r="AU5175" t="s">
        <v>56</v>
      </c>
      <c r="AV5175" t="s">
        <v>56</v>
      </c>
      <c r="AW5175" t="s">
        <v>56</v>
      </c>
    </row>
    <row r="5176" spans="1:49" x14ac:dyDescent="0.3">
      <c r="A5176" t="str">
        <f t="shared" si="401"/>
        <v>UKF</v>
      </c>
      <c r="B5176" t="str">
        <f t="shared" si="402"/>
        <v>P</v>
      </c>
      <c r="C5176">
        <f t="shared" si="403"/>
        <v>0.78</v>
      </c>
      <c r="D5176">
        <f t="shared" si="404"/>
        <v>1</v>
      </c>
      <c r="E5176">
        <f t="shared" si="405"/>
        <v>0.78</v>
      </c>
      <c r="G5176" t="s">
        <v>6207</v>
      </c>
      <c r="H5176" t="s">
        <v>39</v>
      </c>
      <c r="I5176" s="58" t="s">
        <v>75</v>
      </c>
      <c r="J5176" s="58" t="s">
        <v>41</v>
      </c>
      <c r="K5176" s="58" t="s">
        <v>42</v>
      </c>
      <c r="N5176" t="s">
        <v>43</v>
      </c>
      <c r="S5176" t="s">
        <v>69</v>
      </c>
      <c r="T5176" t="s">
        <v>45</v>
      </c>
      <c r="U5176" t="s">
        <v>46</v>
      </c>
      <c r="V5176" t="s">
        <v>46</v>
      </c>
      <c r="W5176" t="s">
        <v>1274</v>
      </c>
      <c r="X5176" t="s">
        <v>1275</v>
      </c>
      <c r="Y5176" t="s">
        <v>1276</v>
      </c>
      <c r="Z5176" t="s">
        <v>1277</v>
      </c>
      <c r="AA5176" t="s">
        <v>1278</v>
      </c>
      <c r="AB5176" t="s">
        <v>1279</v>
      </c>
      <c r="AC5176" t="s">
        <v>1280</v>
      </c>
      <c r="AD5176" t="s">
        <v>2396</v>
      </c>
      <c r="AF5176" t="s">
        <v>55</v>
      </c>
      <c r="AG5176" t="s">
        <v>46</v>
      </c>
      <c r="AH5176" t="s">
        <v>56</v>
      </c>
      <c r="AI5176" t="s">
        <v>56</v>
      </c>
      <c r="AJ5176" t="s">
        <v>56</v>
      </c>
      <c r="AK5176" t="s">
        <v>56</v>
      </c>
      <c r="AL5176" t="s">
        <v>56</v>
      </c>
      <c r="AM5176" t="s">
        <v>56</v>
      </c>
      <c r="AN5176" t="s">
        <v>56</v>
      </c>
      <c r="AO5176" t="s">
        <v>56</v>
      </c>
      <c r="AP5176" t="s">
        <v>56</v>
      </c>
      <c r="AQ5176" t="s">
        <v>56</v>
      </c>
      <c r="AR5176" t="s">
        <v>56</v>
      </c>
      <c r="AS5176" t="s">
        <v>56</v>
      </c>
      <c r="AT5176" t="s">
        <v>56</v>
      </c>
      <c r="AU5176" t="s">
        <v>56</v>
      </c>
      <c r="AV5176" t="s">
        <v>56</v>
      </c>
      <c r="AW5176" t="s">
        <v>56</v>
      </c>
    </row>
    <row r="5177" spans="1:49" x14ac:dyDescent="0.3">
      <c r="A5177" t="str">
        <f t="shared" si="401"/>
        <v>UKF</v>
      </c>
      <c r="B5177" t="str">
        <f t="shared" si="402"/>
        <v>P</v>
      </c>
      <c r="C5177">
        <f t="shared" si="403"/>
        <v>0.78</v>
      </c>
      <c r="D5177">
        <f t="shared" si="404"/>
        <v>1</v>
      </c>
      <c r="E5177">
        <f t="shared" si="405"/>
        <v>0.78</v>
      </c>
      <c r="G5177" t="s">
        <v>6208</v>
      </c>
      <c r="H5177" t="s">
        <v>39</v>
      </c>
      <c r="I5177" s="58" t="s">
        <v>75</v>
      </c>
      <c r="J5177" s="58" t="s">
        <v>41</v>
      </c>
      <c r="K5177" s="58" t="s">
        <v>42</v>
      </c>
      <c r="N5177" t="s">
        <v>43</v>
      </c>
      <c r="S5177" t="s">
        <v>69</v>
      </c>
      <c r="T5177" t="s">
        <v>73</v>
      </c>
      <c r="U5177" t="s">
        <v>149</v>
      </c>
      <c r="V5177" t="s">
        <v>46</v>
      </c>
      <c r="W5177" t="s">
        <v>1274</v>
      </c>
      <c r="X5177" t="s">
        <v>1275</v>
      </c>
      <c r="Y5177" t="s">
        <v>1276</v>
      </c>
      <c r="Z5177" t="s">
        <v>1277</v>
      </c>
      <c r="AA5177" t="s">
        <v>1278</v>
      </c>
      <c r="AB5177" t="s">
        <v>1279</v>
      </c>
      <c r="AC5177" t="s">
        <v>1280</v>
      </c>
      <c r="AD5177" t="s">
        <v>2396</v>
      </c>
      <c r="AF5177" t="s">
        <v>55</v>
      </c>
      <c r="AG5177" t="s">
        <v>46</v>
      </c>
      <c r="AH5177" t="s">
        <v>56</v>
      </c>
      <c r="AI5177" t="s">
        <v>56</v>
      </c>
      <c r="AJ5177" t="s">
        <v>56</v>
      </c>
      <c r="AK5177" t="s">
        <v>56</v>
      </c>
      <c r="AL5177" t="s">
        <v>56</v>
      </c>
      <c r="AM5177" t="s">
        <v>56</v>
      </c>
      <c r="AN5177" t="s">
        <v>56</v>
      </c>
      <c r="AO5177" t="s">
        <v>56</v>
      </c>
      <c r="AP5177" t="s">
        <v>56</v>
      </c>
      <c r="AQ5177" t="s">
        <v>56</v>
      </c>
      <c r="AR5177" t="s">
        <v>56</v>
      </c>
      <c r="AS5177" t="s">
        <v>56</v>
      </c>
      <c r="AT5177" t="s">
        <v>56</v>
      </c>
      <c r="AU5177" t="s">
        <v>56</v>
      </c>
      <c r="AV5177" t="s">
        <v>56</v>
      </c>
      <c r="AW5177" t="s">
        <v>56</v>
      </c>
    </row>
    <row r="5178" spans="1:49" x14ac:dyDescent="0.3">
      <c r="A5178" t="str">
        <f t="shared" si="401"/>
        <v>UKF</v>
      </c>
      <c r="B5178" t="str">
        <f t="shared" si="402"/>
        <v>P</v>
      </c>
      <c r="C5178">
        <f t="shared" si="403"/>
        <v>0.78</v>
      </c>
      <c r="D5178">
        <f t="shared" si="404"/>
        <v>1</v>
      </c>
      <c r="E5178">
        <f t="shared" si="405"/>
        <v>0.78</v>
      </c>
      <c r="G5178" t="s">
        <v>6209</v>
      </c>
      <c r="H5178" t="s">
        <v>39</v>
      </c>
      <c r="I5178" s="58" t="s">
        <v>75</v>
      </c>
      <c r="J5178" s="58" t="s">
        <v>41</v>
      </c>
      <c r="K5178" s="58" t="s">
        <v>42</v>
      </c>
      <c r="N5178" t="s">
        <v>43</v>
      </c>
      <c r="S5178" t="s">
        <v>69</v>
      </c>
      <c r="T5178" t="s">
        <v>73</v>
      </c>
      <c r="U5178" t="s">
        <v>149</v>
      </c>
      <c r="V5178" t="s">
        <v>46</v>
      </c>
      <c r="W5178" t="s">
        <v>1274</v>
      </c>
      <c r="X5178" t="s">
        <v>1275</v>
      </c>
      <c r="Y5178" t="s">
        <v>1276</v>
      </c>
      <c r="Z5178" t="s">
        <v>1277</v>
      </c>
      <c r="AA5178" t="s">
        <v>1278</v>
      </c>
      <c r="AB5178" t="s">
        <v>1279</v>
      </c>
      <c r="AC5178" t="s">
        <v>1280</v>
      </c>
      <c r="AD5178" t="s">
        <v>2396</v>
      </c>
      <c r="AF5178" t="s">
        <v>55</v>
      </c>
      <c r="AG5178" t="s">
        <v>46</v>
      </c>
      <c r="AH5178" t="s">
        <v>56</v>
      </c>
      <c r="AI5178" t="s">
        <v>56</v>
      </c>
      <c r="AJ5178" t="s">
        <v>56</v>
      </c>
      <c r="AK5178" t="s">
        <v>56</v>
      </c>
      <c r="AL5178" t="s">
        <v>56</v>
      </c>
      <c r="AM5178" t="s">
        <v>56</v>
      </c>
      <c r="AN5178" t="s">
        <v>56</v>
      </c>
      <c r="AO5178" t="s">
        <v>56</v>
      </c>
      <c r="AP5178" t="s">
        <v>56</v>
      </c>
      <c r="AQ5178" t="s">
        <v>56</v>
      </c>
      <c r="AR5178" t="s">
        <v>56</v>
      </c>
      <c r="AS5178" t="s">
        <v>56</v>
      </c>
      <c r="AT5178" t="s">
        <v>56</v>
      </c>
      <c r="AU5178" t="s">
        <v>56</v>
      </c>
      <c r="AV5178" t="s">
        <v>56</v>
      </c>
      <c r="AW5178" t="s">
        <v>56</v>
      </c>
    </row>
    <row r="5179" spans="1:49" x14ac:dyDescent="0.3">
      <c r="A5179" t="str">
        <f t="shared" si="401"/>
        <v>VŠVU</v>
      </c>
      <c r="B5179" t="str">
        <f t="shared" si="402"/>
        <v>V</v>
      </c>
      <c r="C5179">
        <f t="shared" si="403"/>
        <v>0.89999999999999991</v>
      </c>
      <c r="D5179">
        <f t="shared" si="404"/>
        <v>1</v>
      </c>
      <c r="E5179">
        <f t="shared" si="405"/>
        <v>0.89999999999999991</v>
      </c>
      <c r="G5179" t="s">
        <v>6210</v>
      </c>
      <c r="H5179" t="s">
        <v>39</v>
      </c>
      <c r="I5179" s="58" t="s">
        <v>90</v>
      </c>
      <c r="J5179" s="58" t="s">
        <v>41</v>
      </c>
      <c r="K5179" s="58" t="s">
        <v>61</v>
      </c>
      <c r="N5179" t="s">
        <v>932</v>
      </c>
      <c r="S5179" t="s">
        <v>63</v>
      </c>
      <c r="T5179" t="s">
        <v>237</v>
      </c>
      <c r="U5179" t="s">
        <v>149</v>
      </c>
      <c r="V5179" t="s">
        <v>46</v>
      </c>
      <c r="W5179" t="s">
        <v>764</v>
      </c>
      <c r="X5179" t="s">
        <v>765</v>
      </c>
      <c r="Y5179" t="s">
        <v>766</v>
      </c>
      <c r="Z5179" t="s">
        <v>767</v>
      </c>
      <c r="AB5179" t="s">
        <v>1088</v>
      </c>
      <c r="AC5179" t="s">
        <v>1089</v>
      </c>
      <c r="AD5179" t="s">
        <v>1419</v>
      </c>
      <c r="AF5179" t="s">
        <v>55</v>
      </c>
      <c r="AG5179" t="s">
        <v>46</v>
      </c>
      <c r="AH5179" t="s">
        <v>56</v>
      </c>
      <c r="AI5179" t="s">
        <v>56</v>
      </c>
      <c r="AJ5179" t="s">
        <v>56</v>
      </c>
      <c r="AK5179" t="s">
        <v>56</v>
      </c>
      <c r="AL5179" t="s">
        <v>56</v>
      </c>
      <c r="AM5179" t="s">
        <v>56</v>
      </c>
      <c r="AN5179" t="s">
        <v>56</v>
      </c>
      <c r="AO5179" t="s">
        <v>56</v>
      </c>
      <c r="AP5179" t="s">
        <v>56</v>
      </c>
      <c r="AQ5179" t="s">
        <v>56</v>
      </c>
      <c r="AR5179" t="s">
        <v>56</v>
      </c>
      <c r="AS5179" t="s">
        <v>56</v>
      </c>
      <c r="AT5179" t="s">
        <v>56</v>
      </c>
      <c r="AU5179" t="s">
        <v>56</v>
      </c>
      <c r="AV5179" t="s">
        <v>56</v>
      </c>
      <c r="AW5179" t="s">
        <v>56</v>
      </c>
    </row>
    <row r="5180" spans="1:49" x14ac:dyDescent="0.3">
      <c r="A5180" t="str">
        <f t="shared" si="401"/>
        <v>AU</v>
      </c>
      <c r="B5180" t="str">
        <f t="shared" si="402"/>
        <v>P</v>
      </c>
      <c r="C5180">
        <f t="shared" si="403"/>
        <v>12</v>
      </c>
      <c r="D5180">
        <f t="shared" si="404"/>
        <v>1</v>
      </c>
      <c r="E5180">
        <f t="shared" si="405"/>
        <v>12</v>
      </c>
      <c r="G5180" t="s">
        <v>6211</v>
      </c>
      <c r="H5180" t="s">
        <v>39</v>
      </c>
      <c r="I5180" s="58" t="s">
        <v>198</v>
      </c>
      <c r="J5180" s="58" t="s">
        <v>143</v>
      </c>
      <c r="K5180" s="58" t="s">
        <v>42</v>
      </c>
      <c r="N5180" t="s">
        <v>43</v>
      </c>
      <c r="S5180" t="s">
        <v>737</v>
      </c>
      <c r="T5180" t="s">
        <v>45</v>
      </c>
      <c r="U5180" t="s">
        <v>46</v>
      </c>
      <c r="V5180" t="s">
        <v>46</v>
      </c>
      <c r="W5180" t="s">
        <v>156</v>
      </c>
      <c r="X5180" t="s">
        <v>6458</v>
      </c>
      <c r="Y5180" t="s">
        <v>157</v>
      </c>
      <c r="Z5180" t="s">
        <v>158</v>
      </c>
      <c r="AA5180" t="s">
        <v>159</v>
      </c>
      <c r="AB5180" t="s">
        <v>738</v>
      </c>
      <c r="AC5180" t="s">
        <v>739</v>
      </c>
      <c r="AE5180" t="s">
        <v>6474</v>
      </c>
      <c r="AF5180" t="s">
        <v>55</v>
      </c>
      <c r="AG5180" t="s">
        <v>56</v>
      </c>
      <c r="AH5180" t="s">
        <v>46</v>
      </c>
      <c r="AI5180" t="s">
        <v>56</v>
      </c>
      <c r="AJ5180" t="s">
        <v>56</v>
      </c>
      <c r="AK5180" t="s">
        <v>56</v>
      </c>
      <c r="AL5180" t="s">
        <v>46</v>
      </c>
      <c r="AM5180" t="s">
        <v>56</v>
      </c>
      <c r="AN5180" t="s">
        <v>56</v>
      </c>
      <c r="AO5180" t="s">
        <v>149</v>
      </c>
      <c r="AP5180" t="s">
        <v>56</v>
      </c>
      <c r="AQ5180" t="s">
        <v>56</v>
      </c>
      <c r="AR5180" t="s">
        <v>56</v>
      </c>
      <c r="AS5180" t="s">
        <v>56</v>
      </c>
      <c r="AT5180" t="s">
        <v>56</v>
      </c>
      <c r="AU5180" t="s">
        <v>56</v>
      </c>
      <c r="AV5180" t="s">
        <v>56</v>
      </c>
      <c r="AW5180" t="s">
        <v>56</v>
      </c>
    </row>
    <row r="5181" spans="1:49" x14ac:dyDescent="0.3">
      <c r="A5181" t="str">
        <f t="shared" si="401"/>
        <v>AU</v>
      </c>
      <c r="B5181" t="str">
        <f t="shared" si="402"/>
        <v>P</v>
      </c>
      <c r="C5181">
        <f t="shared" si="403"/>
        <v>3</v>
      </c>
      <c r="D5181">
        <f t="shared" si="404"/>
        <v>1</v>
      </c>
      <c r="E5181">
        <f t="shared" si="405"/>
        <v>3</v>
      </c>
      <c r="G5181" t="s">
        <v>6212</v>
      </c>
      <c r="H5181" t="s">
        <v>39</v>
      </c>
      <c r="I5181" s="58" t="s">
        <v>242</v>
      </c>
      <c r="J5181" s="58" t="s">
        <v>41</v>
      </c>
      <c r="K5181" s="58" t="s">
        <v>108</v>
      </c>
      <c r="N5181" t="s">
        <v>109</v>
      </c>
      <c r="S5181" t="s">
        <v>188</v>
      </c>
      <c r="T5181" t="s">
        <v>45</v>
      </c>
      <c r="U5181" t="s">
        <v>46</v>
      </c>
      <c r="V5181" t="s">
        <v>46</v>
      </c>
      <c r="W5181" t="s">
        <v>156</v>
      </c>
      <c r="X5181" t="s">
        <v>6458</v>
      </c>
      <c r="Y5181" t="s">
        <v>157</v>
      </c>
      <c r="Z5181" t="s">
        <v>172</v>
      </c>
      <c r="AA5181" t="s">
        <v>173</v>
      </c>
      <c r="AB5181" t="s">
        <v>189</v>
      </c>
      <c r="AC5181" t="s">
        <v>221</v>
      </c>
      <c r="AD5181" t="s">
        <v>6213</v>
      </c>
      <c r="AF5181" t="s">
        <v>186</v>
      </c>
      <c r="AG5181" t="s">
        <v>56</v>
      </c>
      <c r="AH5181" t="s">
        <v>56</v>
      </c>
      <c r="AI5181" t="s">
        <v>46</v>
      </c>
      <c r="AJ5181" t="s">
        <v>56</v>
      </c>
      <c r="AK5181" t="s">
        <v>56</v>
      </c>
      <c r="AL5181" t="s">
        <v>56</v>
      </c>
      <c r="AM5181" t="s">
        <v>56</v>
      </c>
      <c r="AN5181" t="s">
        <v>56</v>
      </c>
      <c r="AO5181" t="s">
        <v>46</v>
      </c>
      <c r="AP5181" t="s">
        <v>56</v>
      </c>
      <c r="AQ5181" t="s">
        <v>56</v>
      </c>
      <c r="AR5181" t="s">
        <v>56</v>
      </c>
      <c r="AS5181" t="s">
        <v>56</v>
      </c>
      <c r="AT5181" t="s">
        <v>56</v>
      </c>
      <c r="AU5181" t="s">
        <v>56</v>
      </c>
      <c r="AV5181" t="s">
        <v>56</v>
      </c>
      <c r="AW5181" t="s">
        <v>56</v>
      </c>
    </row>
    <row r="5182" spans="1:49" x14ac:dyDescent="0.3">
      <c r="A5182" t="str">
        <f t="shared" si="401"/>
        <v>AU</v>
      </c>
      <c r="B5182" t="str">
        <f t="shared" si="402"/>
        <v>P</v>
      </c>
      <c r="C5182">
        <f t="shared" si="403"/>
        <v>1.56</v>
      </c>
      <c r="D5182">
        <f t="shared" si="404"/>
        <v>1</v>
      </c>
      <c r="E5182">
        <f t="shared" si="405"/>
        <v>1.56</v>
      </c>
      <c r="G5182" t="s">
        <v>6214</v>
      </c>
      <c r="H5182" t="s">
        <v>39</v>
      </c>
      <c r="I5182" s="58" t="s">
        <v>104</v>
      </c>
      <c r="J5182" s="58" t="s">
        <v>41</v>
      </c>
      <c r="K5182" s="58" t="s">
        <v>108</v>
      </c>
      <c r="N5182" t="s">
        <v>109</v>
      </c>
      <c r="S5182" t="s">
        <v>188</v>
      </c>
      <c r="T5182" t="s">
        <v>45</v>
      </c>
      <c r="U5182" t="s">
        <v>46</v>
      </c>
      <c r="V5182" t="s">
        <v>46</v>
      </c>
      <c r="W5182" t="s">
        <v>156</v>
      </c>
      <c r="X5182" t="s">
        <v>6458</v>
      </c>
      <c r="Y5182" t="s">
        <v>157</v>
      </c>
      <c r="Z5182" t="s">
        <v>172</v>
      </c>
      <c r="AA5182" t="s">
        <v>173</v>
      </c>
      <c r="AB5182" t="s">
        <v>189</v>
      </c>
      <c r="AC5182" t="s">
        <v>221</v>
      </c>
      <c r="AD5182" t="s">
        <v>412</v>
      </c>
      <c r="AF5182" t="s">
        <v>55</v>
      </c>
      <c r="AG5182" t="s">
        <v>46</v>
      </c>
      <c r="AH5182" t="s">
        <v>56</v>
      </c>
      <c r="AI5182" t="s">
        <v>56</v>
      </c>
      <c r="AJ5182" t="s">
        <v>56</v>
      </c>
      <c r="AK5182" t="s">
        <v>56</v>
      </c>
      <c r="AL5182" t="s">
        <v>56</v>
      </c>
      <c r="AM5182" t="s">
        <v>56</v>
      </c>
      <c r="AN5182" t="s">
        <v>56</v>
      </c>
      <c r="AO5182" t="s">
        <v>56</v>
      </c>
      <c r="AP5182" t="s">
        <v>56</v>
      </c>
      <c r="AQ5182" t="s">
        <v>56</v>
      </c>
      <c r="AR5182" t="s">
        <v>56</v>
      </c>
      <c r="AS5182" t="s">
        <v>56</v>
      </c>
      <c r="AT5182" t="s">
        <v>56</v>
      </c>
      <c r="AU5182" t="s">
        <v>56</v>
      </c>
      <c r="AV5182" t="s">
        <v>56</v>
      </c>
      <c r="AW5182" t="s">
        <v>56</v>
      </c>
    </row>
    <row r="5183" spans="1:49" x14ac:dyDescent="0.3">
      <c r="A5183" t="str">
        <f t="shared" si="401"/>
        <v>AU</v>
      </c>
      <c r="B5183" t="str">
        <f t="shared" si="402"/>
        <v>P</v>
      </c>
      <c r="C5183">
        <f t="shared" si="403"/>
        <v>0.89999999999999991</v>
      </c>
      <c r="D5183">
        <f t="shared" si="404"/>
        <v>0.33333333333333331</v>
      </c>
      <c r="E5183">
        <f t="shared" si="405"/>
        <v>0.29999999999999993</v>
      </c>
      <c r="G5183" t="s">
        <v>6215</v>
      </c>
      <c r="H5183" t="s">
        <v>39</v>
      </c>
      <c r="I5183" s="58" t="s">
        <v>133</v>
      </c>
      <c r="J5183" s="58" t="s">
        <v>41</v>
      </c>
      <c r="K5183" s="58" t="s">
        <v>108</v>
      </c>
      <c r="N5183" t="s">
        <v>109</v>
      </c>
      <c r="S5183" t="s">
        <v>188</v>
      </c>
      <c r="T5183" t="s">
        <v>45</v>
      </c>
      <c r="U5183" t="s">
        <v>46</v>
      </c>
      <c r="V5183" t="s">
        <v>46</v>
      </c>
      <c r="W5183" t="s">
        <v>156</v>
      </c>
      <c r="X5183" t="s">
        <v>6458</v>
      </c>
      <c r="Y5183" t="s">
        <v>157</v>
      </c>
      <c r="Z5183" t="s">
        <v>172</v>
      </c>
      <c r="AA5183" t="s">
        <v>173</v>
      </c>
      <c r="AB5183" t="s">
        <v>189</v>
      </c>
      <c r="AC5183" t="s">
        <v>221</v>
      </c>
      <c r="AD5183" t="s">
        <v>412</v>
      </c>
      <c r="AF5183" t="s">
        <v>55</v>
      </c>
      <c r="AG5183" t="s">
        <v>46</v>
      </c>
      <c r="AH5183" t="s">
        <v>56</v>
      </c>
      <c r="AI5183" t="s">
        <v>56</v>
      </c>
      <c r="AJ5183" t="s">
        <v>56</v>
      </c>
      <c r="AK5183" t="s">
        <v>56</v>
      </c>
      <c r="AL5183" t="s">
        <v>56</v>
      </c>
      <c r="AM5183" t="s">
        <v>56</v>
      </c>
      <c r="AN5183" t="s">
        <v>56</v>
      </c>
      <c r="AO5183" t="s">
        <v>56</v>
      </c>
      <c r="AP5183" t="s">
        <v>56</v>
      </c>
      <c r="AQ5183" t="s">
        <v>56</v>
      </c>
      <c r="AR5183" t="s">
        <v>56</v>
      </c>
      <c r="AS5183" t="s">
        <v>56</v>
      </c>
      <c r="AT5183" t="s">
        <v>56</v>
      </c>
      <c r="AU5183" t="s">
        <v>56</v>
      </c>
      <c r="AV5183" t="s">
        <v>46</v>
      </c>
      <c r="AW5183" t="s">
        <v>56</v>
      </c>
    </row>
    <row r="5184" spans="1:49" x14ac:dyDescent="0.3">
      <c r="A5184" t="str">
        <f t="shared" si="401"/>
        <v>AU</v>
      </c>
      <c r="B5184" t="str">
        <f t="shared" si="402"/>
        <v>P</v>
      </c>
      <c r="C5184">
        <f t="shared" si="403"/>
        <v>0.89999999999999991</v>
      </c>
      <c r="D5184">
        <f t="shared" si="404"/>
        <v>0.33333333333333331</v>
      </c>
      <c r="E5184">
        <f t="shared" si="405"/>
        <v>0.29999999999999993</v>
      </c>
      <c r="G5184" t="s">
        <v>6215</v>
      </c>
      <c r="H5184" t="s">
        <v>39</v>
      </c>
      <c r="I5184" s="58" t="s">
        <v>133</v>
      </c>
      <c r="J5184" s="58" t="s">
        <v>41</v>
      </c>
      <c r="K5184" s="58" t="s">
        <v>108</v>
      </c>
      <c r="N5184" t="s">
        <v>109</v>
      </c>
      <c r="S5184" t="s">
        <v>496</v>
      </c>
      <c r="T5184" t="s">
        <v>45</v>
      </c>
      <c r="U5184" t="s">
        <v>46</v>
      </c>
      <c r="V5184" t="s">
        <v>46</v>
      </c>
      <c r="W5184" t="s">
        <v>156</v>
      </c>
      <c r="X5184" t="s">
        <v>6458</v>
      </c>
      <c r="Y5184" t="s">
        <v>157</v>
      </c>
      <c r="Z5184" t="s">
        <v>172</v>
      </c>
      <c r="AA5184" t="s">
        <v>173</v>
      </c>
      <c r="AB5184" t="s">
        <v>189</v>
      </c>
      <c r="AC5184" t="s">
        <v>221</v>
      </c>
      <c r="AD5184" t="s">
        <v>412</v>
      </c>
      <c r="AF5184" t="s">
        <v>55</v>
      </c>
      <c r="AG5184" t="s">
        <v>46</v>
      </c>
      <c r="AH5184" t="s">
        <v>56</v>
      </c>
      <c r="AI5184" t="s">
        <v>56</v>
      </c>
      <c r="AJ5184" t="s">
        <v>56</v>
      </c>
      <c r="AK5184" t="s">
        <v>56</v>
      </c>
      <c r="AL5184" t="s">
        <v>56</v>
      </c>
      <c r="AM5184" t="s">
        <v>56</v>
      </c>
      <c r="AN5184" t="s">
        <v>56</v>
      </c>
      <c r="AO5184" t="s">
        <v>56</v>
      </c>
      <c r="AP5184" t="s">
        <v>56</v>
      </c>
      <c r="AQ5184" t="s">
        <v>56</v>
      </c>
      <c r="AR5184" t="s">
        <v>56</v>
      </c>
      <c r="AS5184" t="s">
        <v>56</v>
      </c>
      <c r="AT5184" t="s">
        <v>56</v>
      </c>
      <c r="AU5184" t="s">
        <v>56</v>
      </c>
      <c r="AV5184" t="s">
        <v>56</v>
      </c>
      <c r="AW5184" t="s">
        <v>56</v>
      </c>
    </row>
    <row r="5185" spans="1:49" x14ac:dyDescent="0.3">
      <c r="A5185" t="str">
        <f t="shared" si="401"/>
        <v>AU</v>
      </c>
      <c r="B5185" t="str">
        <f t="shared" si="402"/>
        <v>P</v>
      </c>
      <c r="C5185">
        <f t="shared" si="403"/>
        <v>0.89999999999999991</v>
      </c>
      <c r="D5185">
        <f t="shared" si="404"/>
        <v>0.33333333333333331</v>
      </c>
      <c r="E5185">
        <f t="shared" si="405"/>
        <v>0.29999999999999993</v>
      </c>
      <c r="G5185" t="s">
        <v>6215</v>
      </c>
      <c r="H5185" t="s">
        <v>39</v>
      </c>
      <c r="I5185" s="58" t="s">
        <v>133</v>
      </c>
      <c r="J5185" s="58" t="s">
        <v>41</v>
      </c>
      <c r="K5185" s="58" t="s">
        <v>108</v>
      </c>
      <c r="N5185" t="s">
        <v>109</v>
      </c>
      <c r="S5185" t="s">
        <v>110</v>
      </c>
      <c r="T5185" t="s">
        <v>45</v>
      </c>
      <c r="U5185" t="s">
        <v>46</v>
      </c>
      <c r="V5185" t="s">
        <v>46</v>
      </c>
      <c r="W5185" t="s">
        <v>156</v>
      </c>
      <c r="X5185" t="s">
        <v>6458</v>
      </c>
      <c r="Y5185" t="s">
        <v>157</v>
      </c>
      <c r="Z5185" t="s">
        <v>172</v>
      </c>
      <c r="AA5185" t="s">
        <v>173</v>
      </c>
      <c r="AB5185" t="s">
        <v>189</v>
      </c>
      <c r="AC5185" t="s">
        <v>221</v>
      </c>
      <c r="AD5185" t="s">
        <v>412</v>
      </c>
      <c r="AF5185" t="s">
        <v>55</v>
      </c>
      <c r="AG5185" t="s">
        <v>46</v>
      </c>
      <c r="AH5185" t="s">
        <v>56</v>
      </c>
      <c r="AI5185" t="s">
        <v>56</v>
      </c>
      <c r="AJ5185" t="s">
        <v>56</v>
      </c>
      <c r="AK5185" t="s">
        <v>56</v>
      </c>
      <c r="AL5185" t="s">
        <v>56</v>
      </c>
      <c r="AM5185" t="s">
        <v>56</v>
      </c>
      <c r="AN5185" t="s">
        <v>56</v>
      </c>
      <c r="AO5185" t="s">
        <v>56</v>
      </c>
      <c r="AP5185" t="s">
        <v>56</v>
      </c>
      <c r="AQ5185" t="s">
        <v>56</v>
      </c>
      <c r="AR5185" t="s">
        <v>56</v>
      </c>
      <c r="AS5185" t="s">
        <v>56</v>
      </c>
      <c r="AT5185" t="s">
        <v>56</v>
      </c>
      <c r="AU5185" t="s">
        <v>56</v>
      </c>
      <c r="AV5185" t="s">
        <v>46</v>
      </c>
      <c r="AW5185" t="s">
        <v>56</v>
      </c>
    </row>
    <row r="5186" spans="1:49" x14ac:dyDescent="0.3">
      <c r="A5186" t="str">
        <f t="shared" ref="A5186:A5249" si="406">+VLOOKUP(X5186,VVS_nasa,2,FALSE)</f>
        <v>AU</v>
      </c>
      <c r="B5186" t="str">
        <f t="shared" ref="B5186:B5249" si="407">+VLOOKUP(K5186,Per_Viz,2,FALSE)</f>
        <v>P</v>
      </c>
      <c r="C5186">
        <f t="shared" ref="C5186:C5249" si="408">+VLOOKUP(I5186,EUCA,2,FALSE)</f>
        <v>0.89999999999999991</v>
      </c>
      <c r="D5186">
        <f t="shared" si="404"/>
        <v>1</v>
      </c>
      <c r="E5186">
        <f t="shared" si="405"/>
        <v>0.89999999999999991</v>
      </c>
      <c r="G5186" t="s">
        <v>6216</v>
      </c>
      <c r="H5186" t="s">
        <v>39</v>
      </c>
      <c r="I5186" s="58" t="s">
        <v>40</v>
      </c>
      <c r="J5186" s="58" t="s">
        <v>41</v>
      </c>
      <c r="K5186" s="58" t="s">
        <v>108</v>
      </c>
      <c r="N5186" t="s">
        <v>109</v>
      </c>
      <c r="S5186" t="s">
        <v>150</v>
      </c>
      <c r="T5186" t="s">
        <v>45</v>
      </c>
      <c r="U5186" t="s">
        <v>46</v>
      </c>
      <c r="V5186" t="s">
        <v>46</v>
      </c>
      <c r="W5186" t="s">
        <v>156</v>
      </c>
      <c r="X5186" t="s">
        <v>6458</v>
      </c>
      <c r="Y5186" t="s">
        <v>157</v>
      </c>
      <c r="Z5186" t="s">
        <v>172</v>
      </c>
      <c r="AA5186" t="s">
        <v>173</v>
      </c>
      <c r="AB5186" t="s">
        <v>174</v>
      </c>
      <c r="AC5186" t="s">
        <v>175</v>
      </c>
      <c r="AE5186" t="s">
        <v>442</v>
      </c>
      <c r="AF5186" t="s">
        <v>55</v>
      </c>
      <c r="AG5186" t="s">
        <v>56</v>
      </c>
      <c r="AH5186" t="s">
        <v>46</v>
      </c>
      <c r="AI5186" t="s">
        <v>56</v>
      </c>
      <c r="AJ5186" t="s">
        <v>56</v>
      </c>
      <c r="AK5186" t="s">
        <v>56</v>
      </c>
      <c r="AL5186" t="s">
        <v>56</v>
      </c>
      <c r="AM5186" t="s">
        <v>56</v>
      </c>
      <c r="AN5186" t="s">
        <v>56</v>
      </c>
      <c r="AO5186" t="s">
        <v>56</v>
      </c>
      <c r="AP5186" t="s">
        <v>56</v>
      </c>
      <c r="AQ5186" t="s">
        <v>56</v>
      </c>
      <c r="AR5186" t="s">
        <v>56</v>
      </c>
      <c r="AS5186" t="s">
        <v>56</v>
      </c>
      <c r="AT5186" t="s">
        <v>56</v>
      </c>
      <c r="AU5186" t="s">
        <v>56</v>
      </c>
      <c r="AV5186" t="s">
        <v>56</v>
      </c>
      <c r="AW5186" t="s">
        <v>56</v>
      </c>
    </row>
    <row r="5187" spans="1:49" x14ac:dyDescent="0.3">
      <c r="A5187" t="str">
        <f t="shared" si="406"/>
        <v>AU</v>
      </c>
      <c r="B5187" t="str">
        <f t="shared" si="407"/>
        <v>P</v>
      </c>
      <c r="C5187">
        <f t="shared" si="408"/>
        <v>0.44999999999999996</v>
      </c>
      <c r="D5187">
        <f t="shared" ref="D5187:D5250" si="409">1/COUNTIF(G:G,G5187)</f>
        <v>1</v>
      </c>
      <c r="E5187">
        <f t="shared" ref="E5187:E5250" si="410">+C5187*D5187</f>
        <v>0.44999999999999996</v>
      </c>
      <c r="G5187" t="s">
        <v>6217</v>
      </c>
      <c r="H5187" t="s">
        <v>39</v>
      </c>
      <c r="I5187" s="58" t="s">
        <v>68</v>
      </c>
      <c r="J5187" s="58" t="s">
        <v>41</v>
      </c>
      <c r="K5187" s="58" t="s">
        <v>42</v>
      </c>
      <c r="N5187" t="s">
        <v>43</v>
      </c>
      <c r="S5187" t="s">
        <v>57</v>
      </c>
      <c r="T5187" t="s">
        <v>45</v>
      </c>
      <c r="U5187" t="s">
        <v>149</v>
      </c>
      <c r="V5187" t="s">
        <v>149</v>
      </c>
      <c r="W5187" t="s">
        <v>156</v>
      </c>
      <c r="X5187" t="s">
        <v>6458</v>
      </c>
      <c r="Y5187" t="s">
        <v>157</v>
      </c>
      <c r="Z5187" t="s">
        <v>158</v>
      </c>
      <c r="AA5187" t="s">
        <v>159</v>
      </c>
      <c r="AB5187" t="s">
        <v>598</v>
      </c>
      <c r="AC5187" t="s">
        <v>599</v>
      </c>
      <c r="AD5187" t="s">
        <v>6218</v>
      </c>
      <c r="AF5187" t="s">
        <v>55</v>
      </c>
      <c r="AG5187" t="s">
        <v>46</v>
      </c>
      <c r="AH5187" t="s">
        <v>56</v>
      </c>
      <c r="AI5187" t="s">
        <v>56</v>
      </c>
      <c r="AJ5187" t="s">
        <v>56</v>
      </c>
      <c r="AK5187" t="s">
        <v>56</v>
      </c>
      <c r="AL5187" t="s">
        <v>56</v>
      </c>
      <c r="AM5187" t="s">
        <v>56</v>
      </c>
      <c r="AN5187" t="s">
        <v>56</v>
      </c>
      <c r="AO5187" t="s">
        <v>56</v>
      </c>
      <c r="AP5187" t="s">
        <v>56</v>
      </c>
      <c r="AQ5187" t="s">
        <v>56</v>
      </c>
      <c r="AR5187" t="s">
        <v>56</v>
      </c>
      <c r="AS5187" t="s">
        <v>56</v>
      </c>
      <c r="AT5187" t="s">
        <v>46</v>
      </c>
      <c r="AU5187" t="s">
        <v>56</v>
      </c>
      <c r="AV5187" t="s">
        <v>56</v>
      </c>
      <c r="AW5187" t="s">
        <v>56</v>
      </c>
    </row>
    <row r="5188" spans="1:49" x14ac:dyDescent="0.3">
      <c r="A5188" t="str">
        <f t="shared" si="406"/>
        <v>AU</v>
      </c>
      <c r="B5188" t="str">
        <f t="shared" si="407"/>
        <v>P</v>
      </c>
      <c r="C5188">
        <f t="shared" si="408"/>
        <v>0.78</v>
      </c>
      <c r="D5188">
        <f t="shared" si="409"/>
        <v>1</v>
      </c>
      <c r="E5188">
        <f t="shared" si="410"/>
        <v>0.78</v>
      </c>
      <c r="G5188" t="s">
        <v>6219</v>
      </c>
      <c r="H5188" t="s">
        <v>39</v>
      </c>
      <c r="I5188" s="58" t="s">
        <v>257</v>
      </c>
      <c r="J5188" s="58" t="s">
        <v>41</v>
      </c>
      <c r="K5188" s="58" t="s">
        <v>42</v>
      </c>
      <c r="N5188" t="s">
        <v>43</v>
      </c>
      <c r="S5188" t="s">
        <v>57</v>
      </c>
      <c r="T5188" t="s">
        <v>45</v>
      </c>
      <c r="U5188" t="s">
        <v>149</v>
      </c>
      <c r="V5188" t="s">
        <v>149</v>
      </c>
      <c r="W5188" t="s">
        <v>156</v>
      </c>
      <c r="X5188" t="s">
        <v>6458</v>
      </c>
      <c r="Y5188" t="s">
        <v>157</v>
      </c>
      <c r="Z5188" t="s">
        <v>158</v>
      </c>
      <c r="AA5188" t="s">
        <v>159</v>
      </c>
      <c r="AB5188" t="s">
        <v>598</v>
      </c>
      <c r="AC5188" t="s">
        <v>599</v>
      </c>
      <c r="AD5188" t="s">
        <v>6218</v>
      </c>
      <c r="AF5188" t="s">
        <v>55</v>
      </c>
      <c r="AG5188" t="s">
        <v>46</v>
      </c>
      <c r="AH5188" t="s">
        <v>56</v>
      </c>
      <c r="AI5188" t="s">
        <v>56</v>
      </c>
      <c r="AJ5188" t="s">
        <v>56</v>
      </c>
      <c r="AK5188" t="s">
        <v>56</v>
      </c>
      <c r="AL5188" t="s">
        <v>56</v>
      </c>
      <c r="AM5188" t="s">
        <v>56</v>
      </c>
      <c r="AN5188" t="s">
        <v>56</v>
      </c>
      <c r="AO5188" t="s">
        <v>56</v>
      </c>
      <c r="AP5188" t="s">
        <v>56</v>
      </c>
      <c r="AQ5188" t="s">
        <v>56</v>
      </c>
      <c r="AR5188" t="s">
        <v>56</v>
      </c>
      <c r="AS5188" t="s">
        <v>56</v>
      </c>
      <c r="AT5188" t="s">
        <v>46</v>
      </c>
      <c r="AU5188" t="s">
        <v>56</v>
      </c>
      <c r="AV5188" t="s">
        <v>56</v>
      </c>
      <c r="AW5188" t="s">
        <v>56</v>
      </c>
    </row>
    <row r="5189" spans="1:49" x14ac:dyDescent="0.3">
      <c r="A5189" t="str">
        <f t="shared" si="406"/>
        <v>AU</v>
      </c>
      <c r="B5189" t="str">
        <f t="shared" si="407"/>
        <v>P</v>
      </c>
      <c r="C5189">
        <f t="shared" si="408"/>
        <v>0.78</v>
      </c>
      <c r="D5189">
        <f t="shared" si="409"/>
        <v>0.5</v>
      </c>
      <c r="E5189">
        <f t="shared" si="410"/>
        <v>0.39</v>
      </c>
      <c r="G5189" t="s">
        <v>6220</v>
      </c>
      <c r="H5189" t="s">
        <v>39</v>
      </c>
      <c r="I5189" s="58" t="s">
        <v>257</v>
      </c>
      <c r="J5189" s="58" t="s">
        <v>41</v>
      </c>
      <c r="K5189" s="58" t="s">
        <v>42</v>
      </c>
      <c r="N5189" t="s">
        <v>43</v>
      </c>
      <c r="S5189" t="s">
        <v>57</v>
      </c>
      <c r="T5189" t="s">
        <v>58</v>
      </c>
      <c r="U5189" t="s">
        <v>223</v>
      </c>
      <c r="V5189" t="s">
        <v>46</v>
      </c>
      <c r="W5189" t="s">
        <v>156</v>
      </c>
      <c r="X5189" t="s">
        <v>6458</v>
      </c>
      <c r="Y5189" t="s">
        <v>157</v>
      </c>
      <c r="Z5189" t="s">
        <v>158</v>
      </c>
      <c r="AA5189" t="s">
        <v>159</v>
      </c>
      <c r="AB5189" t="s">
        <v>450</v>
      </c>
      <c r="AC5189" t="s">
        <v>451</v>
      </c>
      <c r="AD5189" t="s">
        <v>6218</v>
      </c>
      <c r="AF5189" t="s">
        <v>55</v>
      </c>
      <c r="AG5189" t="s">
        <v>46</v>
      </c>
      <c r="AH5189" t="s">
        <v>56</v>
      </c>
      <c r="AI5189" t="s">
        <v>56</v>
      </c>
      <c r="AJ5189" t="s">
        <v>56</v>
      </c>
      <c r="AK5189" t="s">
        <v>56</v>
      </c>
      <c r="AL5189" t="s">
        <v>56</v>
      </c>
      <c r="AM5189" t="s">
        <v>56</v>
      </c>
      <c r="AN5189" t="s">
        <v>56</v>
      </c>
      <c r="AO5189" t="s">
        <v>56</v>
      </c>
      <c r="AP5189" t="s">
        <v>56</v>
      </c>
      <c r="AQ5189" t="s">
        <v>56</v>
      </c>
      <c r="AR5189" t="s">
        <v>56</v>
      </c>
      <c r="AS5189" t="s">
        <v>56</v>
      </c>
      <c r="AT5189" t="s">
        <v>56</v>
      </c>
      <c r="AU5189" t="s">
        <v>56</v>
      </c>
      <c r="AV5189" t="s">
        <v>56</v>
      </c>
      <c r="AW5189" t="s">
        <v>56</v>
      </c>
    </row>
    <row r="5190" spans="1:49" x14ac:dyDescent="0.3">
      <c r="A5190" t="str">
        <f t="shared" si="406"/>
        <v>AU</v>
      </c>
      <c r="B5190" t="str">
        <f t="shared" si="407"/>
        <v>P</v>
      </c>
      <c r="C5190">
        <f t="shared" si="408"/>
        <v>0.78</v>
      </c>
      <c r="D5190">
        <f t="shared" si="409"/>
        <v>0.5</v>
      </c>
      <c r="E5190">
        <f t="shared" si="410"/>
        <v>0.39</v>
      </c>
      <c r="G5190" t="s">
        <v>6220</v>
      </c>
      <c r="H5190" t="s">
        <v>39</v>
      </c>
      <c r="I5190" s="58" t="s">
        <v>257</v>
      </c>
      <c r="J5190" s="58" t="s">
        <v>41</v>
      </c>
      <c r="K5190" s="58" t="s">
        <v>42</v>
      </c>
      <c r="N5190" t="s">
        <v>43</v>
      </c>
      <c r="S5190" t="s">
        <v>57</v>
      </c>
      <c r="T5190" t="s">
        <v>676</v>
      </c>
      <c r="U5190" t="s">
        <v>223</v>
      </c>
      <c r="V5190" t="s">
        <v>149</v>
      </c>
      <c r="W5190" t="s">
        <v>156</v>
      </c>
      <c r="X5190" t="s">
        <v>6458</v>
      </c>
      <c r="Y5190" t="s">
        <v>157</v>
      </c>
      <c r="Z5190" t="s">
        <v>158</v>
      </c>
      <c r="AA5190" t="s">
        <v>159</v>
      </c>
      <c r="AB5190" t="s">
        <v>598</v>
      </c>
      <c r="AC5190" t="s">
        <v>599</v>
      </c>
      <c r="AD5190" t="s">
        <v>6218</v>
      </c>
      <c r="AF5190" t="s">
        <v>55</v>
      </c>
      <c r="AG5190" t="s">
        <v>46</v>
      </c>
      <c r="AH5190" t="s">
        <v>56</v>
      </c>
      <c r="AI5190" t="s">
        <v>56</v>
      </c>
      <c r="AJ5190" t="s">
        <v>56</v>
      </c>
      <c r="AK5190" t="s">
        <v>56</v>
      </c>
      <c r="AL5190" t="s">
        <v>56</v>
      </c>
      <c r="AM5190" t="s">
        <v>56</v>
      </c>
      <c r="AN5190" t="s">
        <v>56</v>
      </c>
      <c r="AO5190" t="s">
        <v>56</v>
      </c>
      <c r="AP5190" t="s">
        <v>56</v>
      </c>
      <c r="AQ5190" t="s">
        <v>56</v>
      </c>
      <c r="AR5190" t="s">
        <v>56</v>
      </c>
      <c r="AS5190" t="s">
        <v>56</v>
      </c>
      <c r="AT5190" t="s">
        <v>46</v>
      </c>
      <c r="AU5190" t="s">
        <v>56</v>
      </c>
      <c r="AV5190" t="s">
        <v>56</v>
      </c>
      <c r="AW5190" t="s">
        <v>56</v>
      </c>
    </row>
    <row r="5191" spans="1:49" x14ac:dyDescent="0.3">
      <c r="A5191" t="str">
        <f t="shared" si="406"/>
        <v>AU</v>
      </c>
      <c r="B5191" t="str">
        <f t="shared" si="407"/>
        <v>P</v>
      </c>
      <c r="C5191">
        <f t="shared" si="408"/>
        <v>0.44999999999999996</v>
      </c>
      <c r="D5191">
        <f t="shared" si="409"/>
        <v>1</v>
      </c>
      <c r="E5191">
        <f t="shared" si="410"/>
        <v>0.44999999999999996</v>
      </c>
      <c r="G5191" t="s">
        <v>6221</v>
      </c>
      <c r="H5191" t="s">
        <v>39</v>
      </c>
      <c r="I5191" s="58" t="s">
        <v>68</v>
      </c>
      <c r="J5191" s="58" t="s">
        <v>41</v>
      </c>
      <c r="K5191" s="58" t="s">
        <v>42</v>
      </c>
      <c r="N5191" t="s">
        <v>43</v>
      </c>
      <c r="S5191" t="s">
        <v>69</v>
      </c>
      <c r="T5191" t="s">
        <v>45</v>
      </c>
      <c r="U5191" t="s">
        <v>46</v>
      </c>
      <c r="V5191" t="s">
        <v>46</v>
      </c>
      <c r="W5191" t="s">
        <v>156</v>
      </c>
      <c r="X5191" t="s">
        <v>6458</v>
      </c>
      <c r="Y5191" t="s">
        <v>157</v>
      </c>
      <c r="Z5191" t="s">
        <v>158</v>
      </c>
      <c r="AA5191" t="s">
        <v>159</v>
      </c>
      <c r="AB5191" t="s">
        <v>454</v>
      </c>
      <c r="AC5191" t="s">
        <v>455</v>
      </c>
      <c r="AD5191" t="s">
        <v>6165</v>
      </c>
      <c r="AF5191" t="s">
        <v>55</v>
      </c>
      <c r="AG5191" t="s">
        <v>46</v>
      </c>
      <c r="AH5191" t="s">
        <v>56</v>
      </c>
      <c r="AI5191" t="s">
        <v>56</v>
      </c>
      <c r="AJ5191" t="s">
        <v>56</v>
      </c>
      <c r="AK5191" t="s">
        <v>56</v>
      </c>
      <c r="AL5191" t="s">
        <v>56</v>
      </c>
      <c r="AM5191" t="s">
        <v>56</v>
      </c>
      <c r="AN5191" t="s">
        <v>56</v>
      </c>
      <c r="AO5191" t="s">
        <v>56</v>
      </c>
      <c r="AP5191" t="s">
        <v>56</v>
      </c>
      <c r="AQ5191" t="s">
        <v>56</v>
      </c>
      <c r="AR5191" t="s">
        <v>56</v>
      </c>
      <c r="AS5191" t="s">
        <v>56</v>
      </c>
      <c r="AT5191" t="s">
        <v>56</v>
      </c>
      <c r="AU5191" t="s">
        <v>56</v>
      </c>
      <c r="AV5191" t="s">
        <v>46</v>
      </c>
      <c r="AW5191" t="s">
        <v>56</v>
      </c>
    </row>
    <row r="5192" spans="1:49" x14ac:dyDescent="0.3">
      <c r="A5192" t="str">
        <f t="shared" si="406"/>
        <v>AU</v>
      </c>
      <c r="B5192" t="str">
        <f t="shared" si="407"/>
        <v>P</v>
      </c>
      <c r="C5192">
        <f t="shared" si="408"/>
        <v>0.44999999999999996</v>
      </c>
      <c r="D5192">
        <f t="shared" si="409"/>
        <v>1</v>
      </c>
      <c r="E5192">
        <f t="shared" si="410"/>
        <v>0.44999999999999996</v>
      </c>
      <c r="G5192" t="s">
        <v>6222</v>
      </c>
      <c r="H5192" t="s">
        <v>39</v>
      </c>
      <c r="I5192" s="58" t="s">
        <v>68</v>
      </c>
      <c r="J5192" s="58" t="s">
        <v>41</v>
      </c>
      <c r="K5192" s="58" t="s">
        <v>42</v>
      </c>
      <c r="N5192" t="s">
        <v>43</v>
      </c>
      <c r="S5192" t="s">
        <v>57</v>
      </c>
      <c r="T5192" t="s">
        <v>45</v>
      </c>
      <c r="U5192" t="s">
        <v>149</v>
      </c>
      <c r="V5192" t="s">
        <v>149</v>
      </c>
      <c r="W5192" t="s">
        <v>156</v>
      </c>
      <c r="X5192" t="s">
        <v>6458</v>
      </c>
      <c r="Y5192" t="s">
        <v>157</v>
      </c>
      <c r="Z5192" t="s">
        <v>158</v>
      </c>
      <c r="AA5192" t="s">
        <v>159</v>
      </c>
      <c r="AB5192" t="s">
        <v>454</v>
      </c>
      <c r="AC5192" t="s">
        <v>455</v>
      </c>
      <c r="AD5192" t="s">
        <v>6165</v>
      </c>
      <c r="AF5192" t="s">
        <v>55</v>
      </c>
      <c r="AG5192" t="s">
        <v>46</v>
      </c>
      <c r="AH5192" t="s">
        <v>56</v>
      </c>
      <c r="AI5192" t="s">
        <v>56</v>
      </c>
      <c r="AJ5192" t="s">
        <v>56</v>
      </c>
      <c r="AK5192" t="s">
        <v>56</v>
      </c>
      <c r="AL5192" t="s">
        <v>56</v>
      </c>
      <c r="AM5192" t="s">
        <v>56</v>
      </c>
      <c r="AN5192" t="s">
        <v>56</v>
      </c>
      <c r="AO5192" t="s">
        <v>56</v>
      </c>
      <c r="AP5192" t="s">
        <v>56</v>
      </c>
      <c r="AQ5192" t="s">
        <v>56</v>
      </c>
      <c r="AR5192" t="s">
        <v>56</v>
      </c>
      <c r="AS5192" t="s">
        <v>56</v>
      </c>
      <c r="AT5192" t="s">
        <v>56</v>
      </c>
      <c r="AU5192" t="s">
        <v>56</v>
      </c>
      <c r="AV5192" t="s">
        <v>46</v>
      </c>
      <c r="AW5192" t="s">
        <v>56</v>
      </c>
    </row>
    <row r="5193" spans="1:49" x14ac:dyDescent="0.3">
      <c r="A5193" t="str">
        <f t="shared" si="406"/>
        <v>AU</v>
      </c>
      <c r="B5193" t="str">
        <f t="shared" si="407"/>
        <v>P</v>
      </c>
      <c r="C5193">
        <f t="shared" si="408"/>
        <v>0.89999999999999991</v>
      </c>
      <c r="D5193">
        <f t="shared" si="409"/>
        <v>0.5</v>
      </c>
      <c r="E5193">
        <f t="shared" si="410"/>
        <v>0.44999999999999996</v>
      </c>
      <c r="G5193" t="s">
        <v>6223</v>
      </c>
      <c r="H5193" t="s">
        <v>39</v>
      </c>
      <c r="I5193" s="58" t="s">
        <v>90</v>
      </c>
      <c r="J5193" s="58" t="s">
        <v>41</v>
      </c>
      <c r="K5193" s="58" t="s">
        <v>42</v>
      </c>
      <c r="N5193" t="s">
        <v>43</v>
      </c>
      <c r="S5193" t="s">
        <v>57</v>
      </c>
      <c r="T5193" t="s">
        <v>6566</v>
      </c>
      <c r="U5193" t="s">
        <v>6567</v>
      </c>
      <c r="V5193" t="s">
        <v>46</v>
      </c>
      <c r="W5193" t="s">
        <v>156</v>
      </c>
      <c r="X5193" t="s">
        <v>6458</v>
      </c>
      <c r="Y5193" t="s">
        <v>157</v>
      </c>
      <c r="Z5193" t="s">
        <v>158</v>
      </c>
      <c r="AA5193" t="s">
        <v>159</v>
      </c>
      <c r="AB5193" t="s">
        <v>160</v>
      </c>
      <c r="AC5193" t="s">
        <v>161</v>
      </c>
      <c r="AD5193" t="s">
        <v>530</v>
      </c>
      <c r="AF5193" t="s">
        <v>55</v>
      </c>
      <c r="AG5193" t="s">
        <v>46</v>
      </c>
      <c r="AH5193" t="s">
        <v>56</v>
      </c>
      <c r="AI5193" t="s">
        <v>56</v>
      </c>
      <c r="AJ5193" t="s">
        <v>56</v>
      </c>
      <c r="AK5193" t="s">
        <v>56</v>
      </c>
      <c r="AL5193" t="s">
        <v>56</v>
      </c>
      <c r="AM5193" t="s">
        <v>56</v>
      </c>
      <c r="AN5193" t="s">
        <v>56</v>
      </c>
      <c r="AO5193" t="s">
        <v>56</v>
      </c>
      <c r="AP5193" t="s">
        <v>56</v>
      </c>
      <c r="AQ5193" t="s">
        <v>56</v>
      </c>
      <c r="AR5193" t="s">
        <v>56</v>
      </c>
      <c r="AS5193" t="s">
        <v>56</v>
      </c>
      <c r="AT5193" t="s">
        <v>56</v>
      </c>
      <c r="AU5193" t="s">
        <v>56</v>
      </c>
      <c r="AV5193" t="s">
        <v>56</v>
      </c>
      <c r="AW5193" t="s">
        <v>56</v>
      </c>
    </row>
    <row r="5194" spans="1:49" x14ac:dyDescent="0.3">
      <c r="A5194" t="str">
        <f t="shared" si="406"/>
        <v>AU</v>
      </c>
      <c r="B5194" t="str">
        <f t="shared" si="407"/>
        <v>P</v>
      </c>
      <c r="C5194">
        <f t="shared" si="408"/>
        <v>0.89999999999999991</v>
      </c>
      <c r="D5194">
        <f t="shared" si="409"/>
        <v>0.5</v>
      </c>
      <c r="E5194">
        <f t="shared" si="410"/>
        <v>0.44999999999999996</v>
      </c>
      <c r="G5194" t="s">
        <v>6223</v>
      </c>
      <c r="H5194" t="s">
        <v>39</v>
      </c>
      <c r="I5194" s="58" t="s">
        <v>90</v>
      </c>
      <c r="J5194" s="58" t="s">
        <v>41</v>
      </c>
      <c r="K5194" s="58" t="s">
        <v>42</v>
      </c>
      <c r="N5194" t="s">
        <v>43</v>
      </c>
      <c r="S5194" t="s">
        <v>57</v>
      </c>
      <c r="T5194" t="s">
        <v>6568</v>
      </c>
      <c r="U5194" t="s">
        <v>6567</v>
      </c>
      <c r="V5194" t="s">
        <v>46</v>
      </c>
      <c r="W5194" t="s">
        <v>156</v>
      </c>
      <c r="X5194" t="s">
        <v>6458</v>
      </c>
      <c r="Y5194" t="s">
        <v>157</v>
      </c>
      <c r="Z5194" t="s">
        <v>158</v>
      </c>
      <c r="AA5194" t="s">
        <v>159</v>
      </c>
      <c r="AB5194" t="s">
        <v>450</v>
      </c>
      <c r="AC5194" t="s">
        <v>451</v>
      </c>
      <c r="AD5194" t="s">
        <v>530</v>
      </c>
      <c r="AF5194" t="s">
        <v>55</v>
      </c>
      <c r="AG5194" t="s">
        <v>46</v>
      </c>
      <c r="AH5194" t="s">
        <v>56</v>
      </c>
      <c r="AI5194" t="s">
        <v>56</v>
      </c>
      <c r="AJ5194" t="s">
        <v>56</v>
      </c>
      <c r="AK5194" t="s">
        <v>56</v>
      </c>
      <c r="AL5194" t="s">
        <v>56</v>
      </c>
      <c r="AM5194" t="s">
        <v>56</v>
      </c>
      <c r="AN5194" t="s">
        <v>56</v>
      </c>
      <c r="AO5194" t="s">
        <v>56</v>
      </c>
      <c r="AP5194" t="s">
        <v>56</v>
      </c>
      <c r="AQ5194" t="s">
        <v>56</v>
      </c>
      <c r="AR5194" t="s">
        <v>56</v>
      </c>
      <c r="AS5194" t="s">
        <v>56</v>
      </c>
      <c r="AT5194" t="s">
        <v>56</v>
      </c>
      <c r="AU5194" t="s">
        <v>56</v>
      </c>
      <c r="AV5194" t="s">
        <v>56</v>
      </c>
      <c r="AW5194" t="s">
        <v>56</v>
      </c>
    </row>
    <row r="5195" spans="1:49" x14ac:dyDescent="0.3">
      <c r="A5195" t="str">
        <f t="shared" si="406"/>
        <v>AU</v>
      </c>
      <c r="B5195" t="str">
        <f t="shared" si="407"/>
        <v>P</v>
      </c>
      <c r="C5195">
        <f t="shared" si="408"/>
        <v>0.44999999999999996</v>
      </c>
      <c r="D5195">
        <f t="shared" si="409"/>
        <v>0.5</v>
      </c>
      <c r="E5195">
        <f t="shared" si="410"/>
        <v>0.22499999999999998</v>
      </c>
      <c r="G5195" t="s">
        <v>6224</v>
      </c>
      <c r="H5195" t="s">
        <v>39</v>
      </c>
      <c r="I5195" s="58" t="s">
        <v>68</v>
      </c>
      <c r="J5195" s="58" t="s">
        <v>41</v>
      </c>
      <c r="K5195" s="58" t="s">
        <v>42</v>
      </c>
      <c r="N5195" t="s">
        <v>43</v>
      </c>
      <c r="S5195" t="s">
        <v>57</v>
      </c>
      <c r="T5195" t="s">
        <v>45</v>
      </c>
      <c r="U5195" t="s">
        <v>149</v>
      </c>
      <c r="V5195" t="s">
        <v>149</v>
      </c>
      <c r="W5195" t="s">
        <v>156</v>
      </c>
      <c r="X5195" t="s">
        <v>6458</v>
      </c>
      <c r="Y5195" t="s">
        <v>157</v>
      </c>
      <c r="Z5195" t="s">
        <v>158</v>
      </c>
      <c r="AA5195" t="s">
        <v>159</v>
      </c>
      <c r="AB5195" t="s">
        <v>454</v>
      </c>
      <c r="AC5195" t="s">
        <v>455</v>
      </c>
      <c r="AD5195" t="s">
        <v>6165</v>
      </c>
      <c r="AF5195" t="s">
        <v>55</v>
      </c>
      <c r="AG5195" t="s">
        <v>46</v>
      </c>
      <c r="AH5195" t="s">
        <v>56</v>
      </c>
      <c r="AI5195" t="s">
        <v>56</v>
      </c>
      <c r="AJ5195" t="s">
        <v>56</v>
      </c>
      <c r="AK5195" t="s">
        <v>56</v>
      </c>
      <c r="AL5195" t="s">
        <v>56</v>
      </c>
      <c r="AM5195" t="s">
        <v>56</v>
      </c>
      <c r="AN5195" t="s">
        <v>56</v>
      </c>
      <c r="AO5195" t="s">
        <v>56</v>
      </c>
      <c r="AP5195" t="s">
        <v>56</v>
      </c>
      <c r="AQ5195" t="s">
        <v>56</v>
      </c>
      <c r="AR5195" t="s">
        <v>56</v>
      </c>
      <c r="AS5195" t="s">
        <v>56</v>
      </c>
      <c r="AT5195" t="s">
        <v>56</v>
      </c>
      <c r="AU5195" t="s">
        <v>56</v>
      </c>
      <c r="AV5195" t="s">
        <v>46</v>
      </c>
      <c r="AW5195" t="s">
        <v>56</v>
      </c>
    </row>
    <row r="5196" spans="1:49" x14ac:dyDescent="0.3">
      <c r="A5196" t="str">
        <f t="shared" si="406"/>
        <v>AU</v>
      </c>
      <c r="B5196" t="str">
        <f t="shared" si="407"/>
        <v>P</v>
      </c>
      <c r="C5196">
        <f t="shared" si="408"/>
        <v>0.44999999999999996</v>
      </c>
      <c r="D5196">
        <f t="shared" si="409"/>
        <v>0.5</v>
      </c>
      <c r="E5196">
        <f t="shared" si="410"/>
        <v>0.22499999999999998</v>
      </c>
      <c r="G5196" t="s">
        <v>6224</v>
      </c>
      <c r="H5196" t="s">
        <v>39</v>
      </c>
      <c r="I5196" s="58" t="s">
        <v>68</v>
      </c>
      <c r="J5196" s="58" t="s">
        <v>41</v>
      </c>
      <c r="K5196" s="58" t="s">
        <v>42</v>
      </c>
      <c r="N5196" t="s">
        <v>43</v>
      </c>
      <c r="S5196" t="s">
        <v>72</v>
      </c>
      <c r="T5196" t="s">
        <v>45</v>
      </c>
      <c r="U5196" t="s">
        <v>46</v>
      </c>
      <c r="V5196" t="s">
        <v>46</v>
      </c>
      <c r="W5196" t="s">
        <v>156</v>
      </c>
      <c r="X5196" t="s">
        <v>6458</v>
      </c>
      <c r="Y5196" t="s">
        <v>157</v>
      </c>
      <c r="Z5196" t="s">
        <v>158</v>
      </c>
      <c r="AA5196" t="s">
        <v>159</v>
      </c>
      <c r="AB5196" t="s">
        <v>337</v>
      </c>
      <c r="AC5196" t="s">
        <v>338</v>
      </c>
      <c r="AD5196" t="s">
        <v>6165</v>
      </c>
      <c r="AF5196" t="s">
        <v>55</v>
      </c>
      <c r="AG5196" t="s">
        <v>46</v>
      </c>
      <c r="AH5196" t="s">
        <v>56</v>
      </c>
      <c r="AI5196" t="s">
        <v>56</v>
      </c>
      <c r="AJ5196" t="s">
        <v>56</v>
      </c>
      <c r="AK5196" t="s">
        <v>56</v>
      </c>
      <c r="AL5196" t="s">
        <v>56</v>
      </c>
      <c r="AM5196" t="s">
        <v>56</v>
      </c>
      <c r="AN5196" t="s">
        <v>56</v>
      </c>
      <c r="AO5196" t="s">
        <v>56</v>
      </c>
      <c r="AP5196" t="s">
        <v>56</v>
      </c>
      <c r="AQ5196" t="s">
        <v>56</v>
      </c>
      <c r="AR5196" t="s">
        <v>56</v>
      </c>
      <c r="AS5196" t="s">
        <v>56</v>
      </c>
      <c r="AT5196" t="s">
        <v>56</v>
      </c>
      <c r="AU5196" t="s">
        <v>56</v>
      </c>
      <c r="AV5196" t="s">
        <v>56</v>
      </c>
      <c r="AW5196" t="s">
        <v>56</v>
      </c>
    </row>
    <row r="5197" spans="1:49" x14ac:dyDescent="0.3">
      <c r="A5197" t="str">
        <f t="shared" si="406"/>
        <v>AU</v>
      </c>
      <c r="B5197" t="str">
        <f t="shared" si="407"/>
        <v>P</v>
      </c>
      <c r="C5197">
        <f t="shared" si="408"/>
        <v>0.44999999999999996</v>
      </c>
      <c r="D5197">
        <f t="shared" si="409"/>
        <v>1</v>
      </c>
      <c r="E5197">
        <f t="shared" si="410"/>
        <v>0.44999999999999996</v>
      </c>
      <c r="G5197" t="s">
        <v>6225</v>
      </c>
      <c r="H5197" t="s">
        <v>39</v>
      </c>
      <c r="I5197" s="58" t="s">
        <v>68</v>
      </c>
      <c r="J5197" s="58" t="s">
        <v>41</v>
      </c>
      <c r="K5197" s="58" t="s">
        <v>42</v>
      </c>
      <c r="N5197" t="s">
        <v>43</v>
      </c>
      <c r="S5197" t="s">
        <v>57</v>
      </c>
      <c r="T5197" t="s">
        <v>45</v>
      </c>
      <c r="U5197" t="s">
        <v>223</v>
      </c>
      <c r="V5197" t="s">
        <v>223</v>
      </c>
      <c r="W5197" t="s">
        <v>156</v>
      </c>
      <c r="X5197" t="s">
        <v>6458</v>
      </c>
      <c r="Y5197" t="s">
        <v>157</v>
      </c>
      <c r="Z5197" t="s">
        <v>158</v>
      </c>
      <c r="AA5197" t="s">
        <v>159</v>
      </c>
      <c r="AB5197" t="s">
        <v>598</v>
      </c>
      <c r="AC5197" t="s">
        <v>599</v>
      </c>
      <c r="AD5197" t="s">
        <v>6226</v>
      </c>
      <c r="AF5197" t="s">
        <v>55</v>
      </c>
      <c r="AG5197" t="s">
        <v>46</v>
      </c>
      <c r="AH5197" t="s">
        <v>56</v>
      </c>
      <c r="AI5197" t="s">
        <v>56</v>
      </c>
      <c r="AJ5197" t="s">
        <v>56</v>
      </c>
      <c r="AK5197" t="s">
        <v>56</v>
      </c>
      <c r="AL5197" t="s">
        <v>56</v>
      </c>
      <c r="AM5197" t="s">
        <v>56</v>
      </c>
      <c r="AN5197" t="s">
        <v>56</v>
      </c>
      <c r="AO5197" t="s">
        <v>56</v>
      </c>
      <c r="AP5197" t="s">
        <v>56</v>
      </c>
      <c r="AQ5197" t="s">
        <v>56</v>
      </c>
      <c r="AR5197" t="s">
        <v>56</v>
      </c>
      <c r="AS5197" t="s">
        <v>56</v>
      </c>
      <c r="AT5197" t="s">
        <v>56</v>
      </c>
      <c r="AU5197" t="s">
        <v>56</v>
      </c>
      <c r="AV5197" t="s">
        <v>56</v>
      </c>
      <c r="AW5197" t="s">
        <v>56</v>
      </c>
    </row>
    <row r="5198" spans="1:49" x14ac:dyDescent="0.3">
      <c r="A5198" t="str">
        <f t="shared" si="406"/>
        <v>AU</v>
      </c>
      <c r="B5198" t="str">
        <f t="shared" si="407"/>
        <v>P</v>
      </c>
      <c r="C5198">
        <f t="shared" si="408"/>
        <v>0.44999999999999996</v>
      </c>
      <c r="D5198">
        <f t="shared" si="409"/>
        <v>1</v>
      </c>
      <c r="E5198">
        <f t="shared" si="410"/>
        <v>0.44999999999999996</v>
      </c>
      <c r="G5198" t="s">
        <v>6227</v>
      </c>
      <c r="H5198" t="s">
        <v>39</v>
      </c>
      <c r="I5198" s="58" t="s">
        <v>68</v>
      </c>
      <c r="J5198" s="58" t="s">
        <v>41</v>
      </c>
      <c r="K5198" s="58" t="s">
        <v>42</v>
      </c>
      <c r="N5198" t="s">
        <v>43</v>
      </c>
      <c r="S5198" t="s">
        <v>69</v>
      </c>
      <c r="T5198" t="s">
        <v>45</v>
      </c>
      <c r="U5198" t="s">
        <v>46</v>
      </c>
      <c r="V5198" t="s">
        <v>46</v>
      </c>
      <c r="W5198" t="s">
        <v>156</v>
      </c>
      <c r="X5198" t="s">
        <v>6458</v>
      </c>
      <c r="Y5198" t="s">
        <v>157</v>
      </c>
      <c r="Z5198" t="s">
        <v>158</v>
      </c>
      <c r="AA5198" t="s">
        <v>159</v>
      </c>
      <c r="AB5198" t="s">
        <v>598</v>
      </c>
      <c r="AC5198" t="s">
        <v>599</v>
      </c>
      <c r="AD5198" t="s">
        <v>6226</v>
      </c>
      <c r="AF5198" t="s">
        <v>55</v>
      </c>
      <c r="AG5198" t="s">
        <v>46</v>
      </c>
      <c r="AH5198" t="s">
        <v>56</v>
      </c>
      <c r="AI5198" t="s">
        <v>56</v>
      </c>
      <c r="AJ5198" t="s">
        <v>56</v>
      </c>
      <c r="AK5198" t="s">
        <v>56</v>
      </c>
      <c r="AL5198" t="s">
        <v>56</v>
      </c>
      <c r="AM5198" t="s">
        <v>56</v>
      </c>
      <c r="AN5198" t="s">
        <v>56</v>
      </c>
      <c r="AO5198" t="s">
        <v>56</v>
      </c>
      <c r="AP5198" t="s">
        <v>56</v>
      </c>
      <c r="AQ5198" t="s">
        <v>56</v>
      </c>
      <c r="AR5198" t="s">
        <v>56</v>
      </c>
      <c r="AS5198" t="s">
        <v>56</v>
      </c>
      <c r="AT5198" t="s">
        <v>46</v>
      </c>
      <c r="AU5198" t="s">
        <v>56</v>
      </c>
      <c r="AV5198" t="s">
        <v>56</v>
      </c>
      <c r="AW5198" t="s">
        <v>56</v>
      </c>
    </row>
    <row r="5199" spans="1:49" x14ac:dyDescent="0.3">
      <c r="A5199" t="str">
        <f t="shared" si="406"/>
        <v>AU</v>
      </c>
      <c r="B5199" t="str">
        <f t="shared" si="407"/>
        <v>P</v>
      </c>
      <c r="C5199">
        <f t="shared" si="408"/>
        <v>0.44999999999999996</v>
      </c>
      <c r="D5199">
        <f t="shared" si="409"/>
        <v>1</v>
      </c>
      <c r="E5199">
        <f t="shared" si="410"/>
        <v>0.44999999999999996</v>
      </c>
      <c r="G5199" t="s">
        <v>6228</v>
      </c>
      <c r="H5199" t="s">
        <v>39</v>
      </c>
      <c r="I5199" s="58" t="s">
        <v>68</v>
      </c>
      <c r="J5199" s="58" t="s">
        <v>41</v>
      </c>
      <c r="K5199" s="58" t="s">
        <v>42</v>
      </c>
      <c r="N5199" t="s">
        <v>43</v>
      </c>
      <c r="S5199" t="s">
        <v>69</v>
      </c>
      <c r="T5199" t="s">
        <v>45</v>
      </c>
      <c r="U5199" t="s">
        <v>149</v>
      </c>
      <c r="V5199" t="s">
        <v>149</v>
      </c>
      <c r="W5199" t="s">
        <v>156</v>
      </c>
      <c r="X5199" t="s">
        <v>6458</v>
      </c>
      <c r="Y5199" t="s">
        <v>157</v>
      </c>
      <c r="Z5199" t="s">
        <v>158</v>
      </c>
      <c r="AA5199" t="s">
        <v>159</v>
      </c>
      <c r="AB5199" t="s">
        <v>598</v>
      </c>
      <c r="AC5199" t="s">
        <v>599</v>
      </c>
      <c r="AD5199" t="s">
        <v>6226</v>
      </c>
      <c r="AF5199" t="s">
        <v>55</v>
      </c>
      <c r="AG5199" t="s">
        <v>46</v>
      </c>
      <c r="AH5199" t="s">
        <v>56</v>
      </c>
      <c r="AI5199" t="s">
        <v>56</v>
      </c>
      <c r="AJ5199" t="s">
        <v>56</v>
      </c>
      <c r="AK5199" t="s">
        <v>56</v>
      </c>
      <c r="AL5199" t="s">
        <v>56</v>
      </c>
      <c r="AM5199" t="s">
        <v>56</v>
      </c>
      <c r="AN5199" t="s">
        <v>56</v>
      </c>
      <c r="AO5199" t="s">
        <v>56</v>
      </c>
      <c r="AP5199" t="s">
        <v>56</v>
      </c>
      <c r="AQ5199" t="s">
        <v>56</v>
      </c>
      <c r="AR5199" t="s">
        <v>56</v>
      </c>
      <c r="AS5199" t="s">
        <v>56</v>
      </c>
      <c r="AT5199" t="s">
        <v>46</v>
      </c>
      <c r="AU5199" t="s">
        <v>56</v>
      </c>
      <c r="AV5199" t="s">
        <v>56</v>
      </c>
      <c r="AW5199" t="s">
        <v>56</v>
      </c>
    </row>
    <row r="5200" spans="1:49" x14ac:dyDescent="0.3">
      <c r="A5200" t="str">
        <f t="shared" si="406"/>
        <v>AU</v>
      </c>
      <c r="B5200" t="str">
        <f t="shared" si="407"/>
        <v>P</v>
      </c>
      <c r="C5200">
        <f t="shared" si="408"/>
        <v>0.44999999999999996</v>
      </c>
      <c r="D5200">
        <f t="shared" si="409"/>
        <v>1</v>
      </c>
      <c r="E5200">
        <f t="shared" si="410"/>
        <v>0.44999999999999996</v>
      </c>
      <c r="G5200" t="s">
        <v>6229</v>
      </c>
      <c r="H5200" t="s">
        <v>39</v>
      </c>
      <c r="I5200" s="58" t="s">
        <v>68</v>
      </c>
      <c r="J5200" s="58" t="s">
        <v>41</v>
      </c>
      <c r="K5200" s="58" t="s">
        <v>42</v>
      </c>
      <c r="N5200" t="s">
        <v>43</v>
      </c>
      <c r="S5200" t="s">
        <v>57</v>
      </c>
      <c r="T5200" t="s">
        <v>45</v>
      </c>
      <c r="U5200" t="s">
        <v>223</v>
      </c>
      <c r="V5200" t="s">
        <v>223</v>
      </c>
      <c r="W5200" t="s">
        <v>156</v>
      </c>
      <c r="X5200" t="s">
        <v>6458</v>
      </c>
      <c r="Y5200" t="s">
        <v>157</v>
      </c>
      <c r="Z5200" t="s">
        <v>158</v>
      </c>
      <c r="AA5200" t="s">
        <v>159</v>
      </c>
      <c r="AB5200" t="s">
        <v>598</v>
      </c>
      <c r="AC5200" t="s">
        <v>599</v>
      </c>
      <c r="AD5200" t="s">
        <v>6226</v>
      </c>
      <c r="AF5200" t="s">
        <v>55</v>
      </c>
      <c r="AG5200" t="s">
        <v>46</v>
      </c>
      <c r="AH5200" t="s">
        <v>56</v>
      </c>
      <c r="AI5200" t="s">
        <v>56</v>
      </c>
      <c r="AJ5200" t="s">
        <v>56</v>
      </c>
      <c r="AK5200" t="s">
        <v>56</v>
      </c>
      <c r="AL5200" t="s">
        <v>56</v>
      </c>
      <c r="AM5200" t="s">
        <v>56</v>
      </c>
      <c r="AN5200" t="s">
        <v>56</v>
      </c>
      <c r="AO5200" t="s">
        <v>56</v>
      </c>
      <c r="AP5200" t="s">
        <v>56</v>
      </c>
      <c r="AQ5200" t="s">
        <v>56</v>
      </c>
      <c r="AR5200" t="s">
        <v>56</v>
      </c>
      <c r="AS5200" t="s">
        <v>56</v>
      </c>
      <c r="AT5200" t="s">
        <v>56</v>
      </c>
      <c r="AU5200" t="s">
        <v>56</v>
      </c>
      <c r="AV5200" t="s">
        <v>56</v>
      </c>
      <c r="AW5200" t="s">
        <v>56</v>
      </c>
    </row>
    <row r="5201" spans="1:49" x14ac:dyDescent="0.3">
      <c r="A5201" t="str">
        <f t="shared" si="406"/>
        <v>AU</v>
      </c>
      <c r="B5201" t="str">
        <f t="shared" si="407"/>
        <v>P</v>
      </c>
      <c r="C5201">
        <f t="shared" si="408"/>
        <v>0.44999999999999996</v>
      </c>
      <c r="D5201">
        <f t="shared" si="409"/>
        <v>1</v>
      </c>
      <c r="E5201">
        <f t="shared" si="410"/>
        <v>0.44999999999999996</v>
      </c>
      <c r="G5201" t="s">
        <v>6230</v>
      </c>
      <c r="H5201" t="s">
        <v>39</v>
      </c>
      <c r="I5201" s="58" t="s">
        <v>68</v>
      </c>
      <c r="J5201" s="58" t="s">
        <v>41</v>
      </c>
      <c r="K5201" s="58" t="s">
        <v>42</v>
      </c>
      <c r="N5201" t="s">
        <v>43</v>
      </c>
      <c r="S5201" t="s">
        <v>69</v>
      </c>
      <c r="T5201" t="s">
        <v>45</v>
      </c>
      <c r="U5201" t="s">
        <v>46</v>
      </c>
      <c r="V5201" t="s">
        <v>46</v>
      </c>
      <c r="W5201" t="s">
        <v>156</v>
      </c>
      <c r="X5201" t="s">
        <v>6458</v>
      </c>
      <c r="Y5201" t="s">
        <v>157</v>
      </c>
      <c r="Z5201" t="s">
        <v>158</v>
      </c>
      <c r="AA5201" t="s">
        <v>159</v>
      </c>
      <c r="AB5201" t="s">
        <v>598</v>
      </c>
      <c r="AC5201" t="s">
        <v>599</v>
      </c>
      <c r="AD5201" t="s">
        <v>6226</v>
      </c>
      <c r="AF5201" t="s">
        <v>55</v>
      </c>
      <c r="AG5201" t="s">
        <v>46</v>
      </c>
      <c r="AH5201" t="s">
        <v>56</v>
      </c>
      <c r="AI5201" t="s">
        <v>56</v>
      </c>
      <c r="AJ5201" t="s">
        <v>56</v>
      </c>
      <c r="AK5201" t="s">
        <v>56</v>
      </c>
      <c r="AL5201" t="s">
        <v>56</v>
      </c>
      <c r="AM5201" t="s">
        <v>56</v>
      </c>
      <c r="AN5201" t="s">
        <v>56</v>
      </c>
      <c r="AO5201" t="s">
        <v>56</v>
      </c>
      <c r="AP5201" t="s">
        <v>56</v>
      </c>
      <c r="AQ5201" t="s">
        <v>56</v>
      </c>
      <c r="AR5201" t="s">
        <v>56</v>
      </c>
      <c r="AS5201" t="s">
        <v>56</v>
      </c>
      <c r="AT5201" t="s">
        <v>56</v>
      </c>
      <c r="AU5201" t="s">
        <v>56</v>
      </c>
      <c r="AV5201" t="s">
        <v>56</v>
      </c>
      <c r="AW5201" t="s">
        <v>56</v>
      </c>
    </row>
    <row r="5202" spans="1:49" x14ac:dyDescent="0.3">
      <c r="A5202" t="str">
        <f t="shared" si="406"/>
        <v>AU</v>
      </c>
      <c r="B5202" t="str">
        <f t="shared" si="407"/>
        <v>P</v>
      </c>
      <c r="C5202">
        <f t="shared" si="408"/>
        <v>0.44999999999999996</v>
      </c>
      <c r="D5202">
        <f t="shared" si="409"/>
        <v>1</v>
      </c>
      <c r="E5202">
        <f t="shared" si="410"/>
        <v>0.44999999999999996</v>
      </c>
      <c r="G5202" t="s">
        <v>6231</v>
      </c>
      <c r="H5202" t="s">
        <v>39</v>
      </c>
      <c r="I5202" s="58" t="s">
        <v>68</v>
      </c>
      <c r="J5202" s="58" t="s">
        <v>41</v>
      </c>
      <c r="K5202" s="58" t="s">
        <v>42</v>
      </c>
      <c r="N5202" t="s">
        <v>43</v>
      </c>
      <c r="S5202" t="s">
        <v>69</v>
      </c>
      <c r="T5202" t="s">
        <v>45</v>
      </c>
      <c r="U5202" t="s">
        <v>46</v>
      </c>
      <c r="V5202" t="s">
        <v>46</v>
      </c>
      <c r="W5202" t="s">
        <v>156</v>
      </c>
      <c r="X5202" t="s">
        <v>6458</v>
      </c>
      <c r="Y5202" t="s">
        <v>157</v>
      </c>
      <c r="Z5202" t="s">
        <v>158</v>
      </c>
      <c r="AA5202" t="s">
        <v>159</v>
      </c>
      <c r="AB5202" t="s">
        <v>598</v>
      </c>
      <c r="AC5202" t="s">
        <v>599</v>
      </c>
      <c r="AD5202" t="s">
        <v>6226</v>
      </c>
      <c r="AF5202" t="s">
        <v>55</v>
      </c>
      <c r="AG5202" t="s">
        <v>46</v>
      </c>
      <c r="AH5202" t="s">
        <v>56</v>
      </c>
      <c r="AI5202" t="s">
        <v>56</v>
      </c>
      <c r="AJ5202" t="s">
        <v>56</v>
      </c>
      <c r="AK5202" t="s">
        <v>56</v>
      </c>
      <c r="AL5202" t="s">
        <v>56</v>
      </c>
      <c r="AM5202" t="s">
        <v>56</v>
      </c>
      <c r="AN5202" t="s">
        <v>56</v>
      </c>
      <c r="AO5202" t="s">
        <v>56</v>
      </c>
      <c r="AP5202" t="s">
        <v>56</v>
      </c>
      <c r="AQ5202" t="s">
        <v>56</v>
      </c>
      <c r="AR5202" t="s">
        <v>56</v>
      </c>
      <c r="AS5202" t="s">
        <v>56</v>
      </c>
      <c r="AT5202" t="s">
        <v>56</v>
      </c>
      <c r="AU5202" t="s">
        <v>56</v>
      </c>
      <c r="AV5202" t="s">
        <v>56</v>
      </c>
      <c r="AW5202" t="s">
        <v>56</v>
      </c>
    </row>
    <row r="5203" spans="1:49" x14ac:dyDescent="0.3">
      <c r="A5203" t="str">
        <f t="shared" si="406"/>
        <v>AU</v>
      </c>
      <c r="B5203" t="str">
        <f t="shared" si="407"/>
        <v>P</v>
      </c>
      <c r="C5203">
        <f t="shared" si="408"/>
        <v>0.44999999999999996</v>
      </c>
      <c r="D5203">
        <f t="shared" si="409"/>
        <v>1</v>
      </c>
      <c r="E5203">
        <f t="shared" si="410"/>
        <v>0.44999999999999996</v>
      </c>
      <c r="G5203" t="s">
        <v>6232</v>
      </c>
      <c r="H5203" t="s">
        <v>39</v>
      </c>
      <c r="I5203" s="58" t="s">
        <v>68</v>
      </c>
      <c r="J5203" s="58" t="s">
        <v>41</v>
      </c>
      <c r="K5203" s="58" t="s">
        <v>42</v>
      </c>
      <c r="N5203" t="s">
        <v>43</v>
      </c>
      <c r="S5203" t="s">
        <v>69</v>
      </c>
      <c r="T5203" t="s">
        <v>45</v>
      </c>
      <c r="U5203" t="s">
        <v>46</v>
      </c>
      <c r="V5203" t="s">
        <v>46</v>
      </c>
      <c r="W5203" t="s">
        <v>156</v>
      </c>
      <c r="X5203" t="s">
        <v>6458</v>
      </c>
      <c r="Y5203" t="s">
        <v>157</v>
      </c>
      <c r="Z5203" t="s">
        <v>158</v>
      </c>
      <c r="AA5203" t="s">
        <v>159</v>
      </c>
      <c r="AB5203" t="s">
        <v>598</v>
      </c>
      <c r="AC5203" t="s">
        <v>599</v>
      </c>
      <c r="AD5203" t="s">
        <v>6226</v>
      </c>
      <c r="AF5203" t="s">
        <v>55</v>
      </c>
      <c r="AG5203" t="s">
        <v>46</v>
      </c>
      <c r="AH5203" t="s">
        <v>56</v>
      </c>
      <c r="AI5203" t="s">
        <v>56</v>
      </c>
      <c r="AJ5203" t="s">
        <v>56</v>
      </c>
      <c r="AK5203" t="s">
        <v>56</v>
      </c>
      <c r="AL5203" t="s">
        <v>56</v>
      </c>
      <c r="AM5203" t="s">
        <v>56</v>
      </c>
      <c r="AN5203" t="s">
        <v>56</v>
      </c>
      <c r="AO5203" t="s">
        <v>56</v>
      </c>
      <c r="AP5203" t="s">
        <v>56</v>
      </c>
      <c r="AQ5203" t="s">
        <v>56</v>
      </c>
      <c r="AR5203" t="s">
        <v>56</v>
      </c>
      <c r="AS5203" t="s">
        <v>56</v>
      </c>
      <c r="AT5203" t="s">
        <v>56</v>
      </c>
      <c r="AU5203" t="s">
        <v>56</v>
      </c>
      <c r="AV5203" t="s">
        <v>56</v>
      </c>
      <c r="AW5203" t="s">
        <v>56</v>
      </c>
    </row>
    <row r="5204" spans="1:49" x14ac:dyDescent="0.3">
      <c r="A5204" t="str">
        <f t="shared" si="406"/>
        <v>AU</v>
      </c>
      <c r="B5204" t="str">
        <f t="shared" si="407"/>
        <v>P</v>
      </c>
      <c r="C5204">
        <f t="shared" si="408"/>
        <v>0.44999999999999996</v>
      </c>
      <c r="D5204">
        <f t="shared" si="409"/>
        <v>1</v>
      </c>
      <c r="E5204">
        <f t="shared" si="410"/>
        <v>0.44999999999999996</v>
      </c>
      <c r="G5204" t="s">
        <v>6233</v>
      </c>
      <c r="H5204" t="s">
        <v>39</v>
      </c>
      <c r="I5204" s="58" t="s">
        <v>68</v>
      </c>
      <c r="J5204" s="58" t="s">
        <v>41</v>
      </c>
      <c r="K5204" s="58" t="s">
        <v>42</v>
      </c>
      <c r="N5204" t="s">
        <v>43</v>
      </c>
      <c r="S5204" t="s">
        <v>57</v>
      </c>
      <c r="T5204" t="s">
        <v>45</v>
      </c>
      <c r="U5204" t="s">
        <v>149</v>
      </c>
      <c r="V5204" t="s">
        <v>149</v>
      </c>
      <c r="W5204" t="s">
        <v>156</v>
      </c>
      <c r="X5204" t="s">
        <v>6458</v>
      </c>
      <c r="Y5204" t="s">
        <v>157</v>
      </c>
      <c r="Z5204" t="s">
        <v>158</v>
      </c>
      <c r="AA5204" t="s">
        <v>159</v>
      </c>
      <c r="AB5204" t="s">
        <v>598</v>
      </c>
      <c r="AC5204" t="s">
        <v>599</v>
      </c>
      <c r="AD5204" t="s">
        <v>6226</v>
      </c>
      <c r="AF5204" t="s">
        <v>55</v>
      </c>
      <c r="AG5204" t="s">
        <v>46</v>
      </c>
      <c r="AH5204" t="s">
        <v>56</v>
      </c>
      <c r="AI5204" t="s">
        <v>56</v>
      </c>
      <c r="AJ5204" t="s">
        <v>56</v>
      </c>
      <c r="AK5204" t="s">
        <v>56</v>
      </c>
      <c r="AL5204" t="s">
        <v>56</v>
      </c>
      <c r="AM5204" t="s">
        <v>56</v>
      </c>
      <c r="AN5204" t="s">
        <v>56</v>
      </c>
      <c r="AO5204" t="s">
        <v>56</v>
      </c>
      <c r="AP5204" t="s">
        <v>56</v>
      </c>
      <c r="AQ5204" t="s">
        <v>56</v>
      </c>
      <c r="AR5204" t="s">
        <v>56</v>
      </c>
      <c r="AS5204" t="s">
        <v>56</v>
      </c>
      <c r="AT5204" t="s">
        <v>56</v>
      </c>
      <c r="AU5204" t="s">
        <v>56</v>
      </c>
      <c r="AV5204" t="s">
        <v>46</v>
      </c>
      <c r="AW5204" t="s">
        <v>56</v>
      </c>
    </row>
    <row r="5205" spans="1:49" x14ac:dyDescent="0.3">
      <c r="A5205" t="str">
        <f t="shared" si="406"/>
        <v>AU</v>
      </c>
      <c r="B5205" t="str">
        <f t="shared" si="407"/>
        <v>P</v>
      </c>
      <c r="C5205">
        <f t="shared" si="408"/>
        <v>0.44999999999999996</v>
      </c>
      <c r="D5205">
        <f t="shared" si="409"/>
        <v>1</v>
      </c>
      <c r="E5205">
        <f t="shared" si="410"/>
        <v>0.44999999999999996</v>
      </c>
      <c r="G5205" t="s">
        <v>6234</v>
      </c>
      <c r="H5205" t="s">
        <v>39</v>
      </c>
      <c r="I5205" s="58" t="s">
        <v>68</v>
      </c>
      <c r="J5205" s="58" t="s">
        <v>41</v>
      </c>
      <c r="K5205" s="58" t="s">
        <v>42</v>
      </c>
      <c r="N5205" t="s">
        <v>43</v>
      </c>
      <c r="S5205" t="s">
        <v>57</v>
      </c>
      <c r="T5205" t="s">
        <v>45</v>
      </c>
      <c r="U5205" t="s">
        <v>287</v>
      </c>
      <c r="V5205" t="s">
        <v>287</v>
      </c>
      <c r="W5205" t="s">
        <v>156</v>
      </c>
      <c r="X5205" t="s">
        <v>6458</v>
      </c>
      <c r="Y5205" t="s">
        <v>157</v>
      </c>
      <c r="Z5205" t="s">
        <v>158</v>
      </c>
      <c r="AA5205" t="s">
        <v>159</v>
      </c>
      <c r="AB5205" t="s">
        <v>598</v>
      </c>
      <c r="AC5205" t="s">
        <v>599</v>
      </c>
      <c r="AD5205" t="s">
        <v>6226</v>
      </c>
      <c r="AF5205" t="s">
        <v>55</v>
      </c>
      <c r="AG5205" t="s">
        <v>46</v>
      </c>
      <c r="AH5205" t="s">
        <v>56</v>
      </c>
      <c r="AI5205" t="s">
        <v>56</v>
      </c>
      <c r="AJ5205" t="s">
        <v>56</v>
      </c>
      <c r="AK5205" t="s">
        <v>56</v>
      </c>
      <c r="AL5205" t="s">
        <v>56</v>
      </c>
      <c r="AM5205" t="s">
        <v>56</v>
      </c>
      <c r="AN5205" t="s">
        <v>56</v>
      </c>
      <c r="AO5205" t="s">
        <v>56</v>
      </c>
      <c r="AP5205" t="s">
        <v>56</v>
      </c>
      <c r="AQ5205" t="s">
        <v>56</v>
      </c>
      <c r="AR5205" t="s">
        <v>56</v>
      </c>
      <c r="AS5205" t="s">
        <v>56</v>
      </c>
      <c r="AT5205" t="s">
        <v>46</v>
      </c>
      <c r="AU5205" t="s">
        <v>56</v>
      </c>
      <c r="AV5205" t="s">
        <v>46</v>
      </c>
      <c r="AW5205" t="s">
        <v>56</v>
      </c>
    </row>
    <row r="5206" spans="1:49" x14ac:dyDescent="0.3">
      <c r="A5206" t="str">
        <f t="shared" si="406"/>
        <v>AU</v>
      </c>
      <c r="B5206" t="str">
        <f t="shared" si="407"/>
        <v>P</v>
      </c>
      <c r="C5206">
        <f t="shared" si="408"/>
        <v>0.78</v>
      </c>
      <c r="D5206">
        <f t="shared" si="409"/>
        <v>1</v>
      </c>
      <c r="E5206">
        <f t="shared" si="410"/>
        <v>0.78</v>
      </c>
      <c r="G5206" t="s">
        <v>6569</v>
      </c>
      <c r="H5206" t="s">
        <v>39</v>
      </c>
      <c r="I5206" s="58" t="s">
        <v>75</v>
      </c>
      <c r="J5206" s="58" t="s">
        <v>41</v>
      </c>
      <c r="K5206" s="58" t="s">
        <v>42</v>
      </c>
      <c r="N5206" t="s">
        <v>505</v>
      </c>
      <c r="S5206" t="s">
        <v>69</v>
      </c>
      <c r="T5206" t="s">
        <v>45</v>
      </c>
      <c r="U5206" t="s">
        <v>46</v>
      </c>
      <c r="V5206" t="s">
        <v>46</v>
      </c>
      <c r="W5206" t="s">
        <v>156</v>
      </c>
      <c r="X5206" t="s">
        <v>6458</v>
      </c>
      <c r="Y5206" t="s">
        <v>157</v>
      </c>
      <c r="Z5206" t="s">
        <v>158</v>
      </c>
      <c r="AA5206" t="s">
        <v>159</v>
      </c>
      <c r="AB5206" t="s">
        <v>450</v>
      </c>
      <c r="AC5206" t="s">
        <v>451</v>
      </c>
      <c r="AD5206" t="s">
        <v>1819</v>
      </c>
      <c r="AF5206" t="s">
        <v>55</v>
      </c>
      <c r="AG5206" t="s">
        <v>46</v>
      </c>
      <c r="AH5206" t="s">
        <v>56</v>
      </c>
      <c r="AI5206" t="s">
        <v>56</v>
      </c>
      <c r="AJ5206" t="s">
        <v>56</v>
      </c>
      <c r="AK5206" t="s">
        <v>56</v>
      </c>
      <c r="AL5206" t="s">
        <v>56</v>
      </c>
      <c r="AM5206" t="s">
        <v>56</v>
      </c>
      <c r="AN5206" t="s">
        <v>56</v>
      </c>
      <c r="AO5206" t="s">
        <v>149</v>
      </c>
      <c r="AP5206" t="s">
        <v>56</v>
      </c>
      <c r="AQ5206" t="s">
        <v>56</v>
      </c>
      <c r="AR5206" t="s">
        <v>56</v>
      </c>
      <c r="AS5206" t="s">
        <v>56</v>
      </c>
      <c r="AT5206" t="s">
        <v>56</v>
      </c>
      <c r="AU5206" t="s">
        <v>56</v>
      </c>
      <c r="AV5206" t="s">
        <v>56</v>
      </c>
      <c r="AW5206" t="s">
        <v>56</v>
      </c>
    </row>
    <row r="5207" spans="1:49" x14ac:dyDescent="0.3">
      <c r="A5207" t="str">
        <f t="shared" si="406"/>
        <v>AU</v>
      </c>
      <c r="B5207" t="str">
        <f t="shared" si="407"/>
        <v>P</v>
      </c>
      <c r="C5207">
        <f t="shared" si="408"/>
        <v>1.7999999999999998</v>
      </c>
      <c r="D5207">
        <f t="shared" si="409"/>
        <v>1</v>
      </c>
      <c r="E5207">
        <f t="shared" si="410"/>
        <v>1.7999999999999998</v>
      </c>
      <c r="G5207" t="s">
        <v>6235</v>
      </c>
      <c r="H5207" t="s">
        <v>39</v>
      </c>
      <c r="I5207" s="58" t="s">
        <v>742</v>
      </c>
      <c r="J5207" s="58" t="s">
        <v>121</v>
      </c>
      <c r="K5207" s="58" t="s">
        <v>91</v>
      </c>
      <c r="N5207" t="s">
        <v>92</v>
      </c>
      <c r="O5207" t="s">
        <v>93</v>
      </c>
      <c r="R5207" t="s">
        <v>79</v>
      </c>
      <c r="S5207" t="s">
        <v>178</v>
      </c>
      <c r="T5207" t="s">
        <v>45</v>
      </c>
      <c r="U5207" t="s">
        <v>46</v>
      </c>
      <c r="V5207" t="s">
        <v>46</v>
      </c>
      <c r="W5207" t="s">
        <v>156</v>
      </c>
      <c r="X5207" t="s">
        <v>6458</v>
      </c>
      <c r="Y5207" t="s">
        <v>157</v>
      </c>
      <c r="Z5207" t="s">
        <v>172</v>
      </c>
      <c r="AA5207" t="s">
        <v>173</v>
      </c>
      <c r="AB5207" t="s">
        <v>189</v>
      </c>
      <c r="AC5207" t="s">
        <v>221</v>
      </c>
      <c r="AE5207" t="s">
        <v>493</v>
      </c>
      <c r="AF5207" t="s">
        <v>55</v>
      </c>
      <c r="AG5207" t="s">
        <v>56</v>
      </c>
      <c r="AH5207" t="s">
        <v>46</v>
      </c>
      <c r="AI5207" t="s">
        <v>56</v>
      </c>
      <c r="AJ5207" t="s">
        <v>46</v>
      </c>
      <c r="AK5207" t="s">
        <v>56</v>
      </c>
      <c r="AL5207" t="s">
        <v>46</v>
      </c>
      <c r="AM5207" t="s">
        <v>56</v>
      </c>
      <c r="AN5207" t="s">
        <v>46</v>
      </c>
      <c r="AO5207" t="s">
        <v>46</v>
      </c>
      <c r="AP5207" t="s">
        <v>56</v>
      </c>
      <c r="AQ5207" t="s">
        <v>56</v>
      </c>
      <c r="AR5207" t="s">
        <v>56</v>
      </c>
      <c r="AS5207" t="s">
        <v>56</v>
      </c>
      <c r="AT5207" t="s">
        <v>46</v>
      </c>
      <c r="AU5207" t="s">
        <v>56</v>
      </c>
      <c r="AV5207" t="s">
        <v>56</v>
      </c>
      <c r="AW5207" t="s">
        <v>56</v>
      </c>
    </row>
    <row r="5208" spans="1:49" x14ac:dyDescent="0.3">
      <c r="A5208" t="str">
        <f t="shared" si="406"/>
        <v>AU</v>
      </c>
      <c r="B5208" t="str">
        <f t="shared" si="407"/>
        <v>P</v>
      </c>
      <c r="C5208">
        <f t="shared" si="408"/>
        <v>3</v>
      </c>
      <c r="D5208">
        <f t="shared" si="409"/>
        <v>1</v>
      </c>
      <c r="E5208">
        <f t="shared" si="410"/>
        <v>3</v>
      </c>
      <c r="G5208" t="s">
        <v>6236</v>
      </c>
      <c r="H5208" t="s">
        <v>39</v>
      </c>
      <c r="I5208" s="58" t="s">
        <v>242</v>
      </c>
      <c r="J5208" s="58" t="s">
        <v>41</v>
      </c>
      <c r="K5208" s="58" t="s">
        <v>108</v>
      </c>
      <c r="N5208" t="s">
        <v>505</v>
      </c>
      <c r="S5208" t="s">
        <v>178</v>
      </c>
      <c r="T5208" t="s">
        <v>45</v>
      </c>
      <c r="U5208" t="s">
        <v>149</v>
      </c>
      <c r="V5208" t="s">
        <v>149</v>
      </c>
      <c r="W5208" t="s">
        <v>156</v>
      </c>
      <c r="X5208" t="s">
        <v>6458</v>
      </c>
      <c r="Y5208" t="s">
        <v>157</v>
      </c>
      <c r="Z5208" t="s">
        <v>172</v>
      </c>
      <c r="AA5208" t="s">
        <v>173</v>
      </c>
      <c r="AB5208" t="s">
        <v>189</v>
      </c>
      <c r="AC5208" t="s">
        <v>221</v>
      </c>
      <c r="AD5208" t="s">
        <v>6237</v>
      </c>
      <c r="AF5208" t="s">
        <v>912</v>
      </c>
      <c r="AG5208" t="s">
        <v>56</v>
      </c>
      <c r="AH5208" t="s">
        <v>56</v>
      </c>
      <c r="AI5208" t="s">
        <v>46</v>
      </c>
      <c r="AJ5208" t="s">
        <v>56</v>
      </c>
      <c r="AK5208" t="s">
        <v>56</v>
      </c>
      <c r="AL5208" t="s">
        <v>56</v>
      </c>
      <c r="AM5208" t="s">
        <v>56</v>
      </c>
      <c r="AN5208" t="s">
        <v>56</v>
      </c>
      <c r="AO5208" t="s">
        <v>56</v>
      </c>
      <c r="AP5208" t="s">
        <v>56</v>
      </c>
      <c r="AQ5208" t="s">
        <v>56</v>
      </c>
      <c r="AR5208" t="s">
        <v>56</v>
      </c>
      <c r="AS5208" t="s">
        <v>56</v>
      </c>
      <c r="AT5208" t="s">
        <v>56</v>
      </c>
      <c r="AU5208" t="s">
        <v>56</v>
      </c>
      <c r="AV5208" t="s">
        <v>56</v>
      </c>
      <c r="AW5208" t="s">
        <v>56</v>
      </c>
    </row>
    <row r="5209" spans="1:49" x14ac:dyDescent="0.3">
      <c r="A5209" t="str">
        <f t="shared" si="406"/>
        <v>AU</v>
      </c>
      <c r="B5209" t="str">
        <f t="shared" si="407"/>
        <v>P</v>
      </c>
      <c r="C5209">
        <f t="shared" si="408"/>
        <v>1.7999999999999998</v>
      </c>
      <c r="D5209">
        <f t="shared" si="409"/>
        <v>0.33333333333333331</v>
      </c>
      <c r="E5209">
        <f t="shared" si="410"/>
        <v>0.59999999999999987</v>
      </c>
      <c r="G5209" t="s">
        <v>6238</v>
      </c>
      <c r="H5209" t="s">
        <v>39</v>
      </c>
      <c r="I5209" s="58" t="s">
        <v>96</v>
      </c>
      <c r="J5209" s="58" t="s">
        <v>41</v>
      </c>
      <c r="K5209" s="58" t="s">
        <v>108</v>
      </c>
      <c r="N5209" t="s">
        <v>109</v>
      </c>
      <c r="S5209" t="s">
        <v>199</v>
      </c>
      <c r="T5209" t="s">
        <v>73</v>
      </c>
      <c r="U5209" t="s">
        <v>149</v>
      </c>
      <c r="V5209" t="s">
        <v>46</v>
      </c>
      <c r="W5209" t="s">
        <v>156</v>
      </c>
      <c r="X5209" t="s">
        <v>6458</v>
      </c>
      <c r="Y5209" t="s">
        <v>157</v>
      </c>
      <c r="Z5209" t="s">
        <v>172</v>
      </c>
      <c r="AA5209" t="s">
        <v>173</v>
      </c>
      <c r="AB5209" t="s">
        <v>189</v>
      </c>
      <c r="AC5209" t="s">
        <v>221</v>
      </c>
      <c r="AD5209" t="s">
        <v>2139</v>
      </c>
      <c r="AF5209" t="s">
        <v>55</v>
      </c>
      <c r="AG5209" t="s">
        <v>46</v>
      </c>
      <c r="AH5209" t="s">
        <v>56</v>
      </c>
      <c r="AI5209" t="s">
        <v>56</v>
      </c>
      <c r="AJ5209" t="s">
        <v>56</v>
      </c>
      <c r="AK5209" t="s">
        <v>56</v>
      </c>
      <c r="AL5209" t="s">
        <v>56</v>
      </c>
      <c r="AM5209" t="s">
        <v>56</v>
      </c>
      <c r="AN5209" t="s">
        <v>56</v>
      </c>
      <c r="AO5209" t="s">
        <v>56</v>
      </c>
      <c r="AP5209" t="s">
        <v>56</v>
      </c>
      <c r="AQ5209" t="s">
        <v>56</v>
      </c>
      <c r="AR5209" t="s">
        <v>56</v>
      </c>
      <c r="AS5209" t="s">
        <v>56</v>
      </c>
      <c r="AT5209" t="s">
        <v>56</v>
      </c>
      <c r="AU5209" t="s">
        <v>56</v>
      </c>
      <c r="AV5209" t="s">
        <v>46</v>
      </c>
      <c r="AW5209" t="s">
        <v>56</v>
      </c>
    </row>
    <row r="5210" spans="1:49" x14ac:dyDescent="0.3">
      <c r="A5210" t="str">
        <f t="shared" si="406"/>
        <v>AU</v>
      </c>
      <c r="B5210" t="str">
        <f t="shared" si="407"/>
        <v>P</v>
      </c>
      <c r="C5210">
        <f t="shared" si="408"/>
        <v>1.7999999999999998</v>
      </c>
      <c r="D5210">
        <f t="shared" si="409"/>
        <v>0.33333333333333331</v>
      </c>
      <c r="E5210">
        <f t="shared" si="410"/>
        <v>0.59999999999999987</v>
      </c>
      <c r="G5210" t="s">
        <v>6238</v>
      </c>
      <c r="H5210" t="s">
        <v>39</v>
      </c>
      <c r="I5210" s="58" t="s">
        <v>96</v>
      </c>
      <c r="J5210" s="58" t="s">
        <v>41</v>
      </c>
      <c r="K5210" s="58" t="s">
        <v>108</v>
      </c>
      <c r="N5210" t="s">
        <v>109</v>
      </c>
      <c r="S5210" t="s">
        <v>188</v>
      </c>
      <c r="T5210" t="s">
        <v>45</v>
      </c>
      <c r="U5210" t="s">
        <v>46</v>
      </c>
      <c r="V5210" t="s">
        <v>46</v>
      </c>
      <c r="W5210" t="s">
        <v>156</v>
      </c>
      <c r="X5210" t="s">
        <v>6458</v>
      </c>
      <c r="Y5210" t="s">
        <v>157</v>
      </c>
      <c r="Z5210" t="s">
        <v>172</v>
      </c>
      <c r="AA5210" t="s">
        <v>173</v>
      </c>
      <c r="AB5210" t="s">
        <v>189</v>
      </c>
      <c r="AC5210" t="s">
        <v>221</v>
      </c>
      <c r="AD5210" t="s">
        <v>2139</v>
      </c>
      <c r="AF5210" t="s">
        <v>55</v>
      </c>
      <c r="AG5210" t="s">
        <v>46</v>
      </c>
      <c r="AH5210" t="s">
        <v>56</v>
      </c>
      <c r="AI5210" t="s">
        <v>56</v>
      </c>
      <c r="AJ5210" t="s">
        <v>56</v>
      </c>
      <c r="AK5210" t="s">
        <v>56</v>
      </c>
      <c r="AL5210" t="s">
        <v>56</v>
      </c>
      <c r="AM5210" t="s">
        <v>56</v>
      </c>
      <c r="AN5210" t="s">
        <v>56</v>
      </c>
      <c r="AO5210" t="s">
        <v>56</v>
      </c>
      <c r="AP5210" t="s">
        <v>56</v>
      </c>
      <c r="AQ5210" t="s">
        <v>56</v>
      </c>
      <c r="AR5210" t="s">
        <v>56</v>
      </c>
      <c r="AS5210" t="s">
        <v>56</v>
      </c>
      <c r="AT5210" t="s">
        <v>56</v>
      </c>
      <c r="AU5210" t="s">
        <v>56</v>
      </c>
      <c r="AV5210" t="s">
        <v>46</v>
      </c>
      <c r="AW5210" t="s">
        <v>56</v>
      </c>
    </row>
    <row r="5211" spans="1:49" x14ac:dyDescent="0.3">
      <c r="A5211" t="str">
        <f t="shared" si="406"/>
        <v>AU</v>
      </c>
      <c r="B5211" t="str">
        <f t="shared" si="407"/>
        <v>P</v>
      </c>
      <c r="C5211">
        <f t="shared" si="408"/>
        <v>1.7999999999999998</v>
      </c>
      <c r="D5211">
        <f t="shared" si="409"/>
        <v>0.33333333333333331</v>
      </c>
      <c r="E5211">
        <f t="shared" si="410"/>
        <v>0.59999999999999987</v>
      </c>
      <c r="G5211" t="s">
        <v>6238</v>
      </c>
      <c r="H5211" t="s">
        <v>39</v>
      </c>
      <c r="I5211" s="58" t="s">
        <v>96</v>
      </c>
      <c r="J5211" s="58" t="s">
        <v>41</v>
      </c>
      <c r="K5211" s="58" t="s">
        <v>108</v>
      </c>
      <c r="N5211" t="s">
        <v>109</v>
      </c>
      <c r="S5211" t="s">
        <v>110</v>
      </c>
      <c r="T5211" t="s">
        <v>45</v>
      </c>
      <c r="U5211" t="s">
        <v>46</v>
      </c>
      <c r="V5211" t="s">
        <v>46</v>
      </c>
      <c r="W5211" t="s">
        <v>156</v>
      </c>
      <c r="X5211" t="s">
        <v>6458</v>
      </c>
      <c r="Y5211" t="s">
        <v>157</v>
      </c>
      <c r="Z5211" t="s">
        <v>172</v>
      </c>
      <c r="AA5211" t="s">
        <v>173</v>
      </c>
      <c r="AB5211" t="s">
        <v>189</v>
      </c>
      <c r="AC5211" t="s">
        <v>221</v>
      </c>
      <c r="AD5211" t="s">
        <v>2139</v>
      </c>
      <c r="AF5211" t="s">
        <v>55</v>
      </c>
      <c r="AG5211" t="s">
        <v>46</v>
      </c>
      <c r="AH5211" t="s">
        <v>56</v>
      </c>
      <c r="AI5211" t="s">
        <v>56</v>
      </c>
      <c r="AJ5211" t="s">
        <v>56</v>
      </c>
      <c r="AK5211" t="s">
        <v>56</v>
      </c>
      <c r="AL5211" t="s">
        <v>56</v>
      </c>
      <c r="AM5211" t="s">
        <v>56</v>
      </c>
      <c r="AN5211" t="s">
        <v>56</v>
      </c>
      <c r="AO5211" t="s">
        <v>56</v>
      </c>
      <c r="AP5211" t="s">
        <v>56</v>
      </c>
      <c r="AQ5211" t="s">
        <v>56</v>
      </c>
      <c r="AR5211" t="s">
        <v>56</v>
      </c>
      <c r="AS5211" t="s">
        <v>56</v>
      </c>
      <c r="AT5211" t="s">
        <v>56</v>
      </c>
      <c r="AU5211" t="s">
        <v>56</v>
      </c>
      <c r="AV5211" t="s">
        <v>46</v>
      </c>
      <c r="AW5211" t="s">
        <v>56</v>
      </c>
    </row>
    <row r="5212" spans="1:49" x14ac:dyDescent="0.3">
      <c r="A5212" t="str">
        <f t="shared" si="406"/>
        <v>AU</v>
      </c>
      <c r="B5212" t="str">
        <f t="shared" si="407"/>
        <v>P</v>
      </c>
      <c r="C5212">
        <f t="shared" si="408"/>
        <v>1.7999999999999998</v>
      </c>
      <c r="D5212">
        <f t="shared" si="409"/>
        <v>0.33333333333333331</v>
      </c>
      <c r="E5212">
        <f t="shared" si="410"/>
        <v>0.59999999999999987</v>
      </c>
      <c r="G5212" t="s">
        <v>6239</v>
      </c>
      <c r="H5212" t="s">
        <v>39</v>
      </c>
      <c r="I5212" s="58" t="s">
        <v>96</v>
      </c>
      <c r="J5212" s="58" t="s">
        <v>41</v>
      </c>
      <c r="K5212" s="58" t="s">
        <v>108</v>
      </c>
      <c r="N5212" t="s">
        <v>109</v>
      </c>
      <c r="S5212" t="s">
        <v>199</v>
      </c>
      <c r="T5212" t="s">
        <v>73</v>
      </c>
      <c r="U5212" t="s">
        <v>149</v>
      </c>
      <c r="V5212" t="s">
        <v>46</v>
      </c>
      <c r="W5212" t="s">
        <v>156</v>
      </c>
      <c r="X5212" t="s">
        <v>6458</v>
      </c>
      <c r="Y5212" t="s">
        <v>157</v>
      </c>
      <c r="Z5212" t="s">
        <v>172</v>
      </c>
      <c r="AA5212" t="s">
        <v>173</v>
      </c>
      <c r="AB5212" t="s">
        <v>189</v>
      </c>
      <c r="AC5212" t="s">
        <v>221</v>
      </c>
      <c r="AD5212" t="s">
        <v>6240</v>
      </c>
      <c r="AF5212" t="s">
        <v>912</v>
      </c>
      <c r="AG5212" t="s">
        <v>56</v>
      </c>
      <c r="AH5212" t="s">
        <v>56</v>
      </c>
      <c r="AI5212" t="s">
        <v>46</v>
      </c>
      <c r="AJ5212" t="s">
        <v>56</v>
      </c>
      <c r="AK5212" t="s">
        <v>56</v>
      </c>
      <c r="AL5212" t="s">
        <v>56</v>
      </c>
      <c r="AM5212" t="s">
        <v>56</v>
      </c>
      <c r="AN5212" t="s">
        <v>56</v>
      </c>
      <c r="AO5212" t="s">
        <v>56</v>
      </c>
      <c r="AP5212" t="s">
        <v>56</v>
      </c>
      <c r="AQ5212" t="s">
        <v>56</v>
      </c>
      <c r="AR5212" t="s">
        <v>56</v>
      </c>
      <c r="AS5212" t="s">
        <v>56</v>
      </c>
      <c r="AT5212" t="s">
        <v>56</v>
      </c>
      <c r="AU5212" t="s">
        <v>56</v>
      </c>
      <c r="AV5212" t="s">
        <v>46</v>
      </c>
      <c r="AW5212" t="s">
        <v>56</v>
      </c>
    </row>
    <row r="5213" spans="1:49" x14ac:dyDescent="0.3">
      <c r="A5213" t="str">
        <f t="shared" si="406"/>
        <v>AU</v>
      </c>
      <c r="B5213" t="str">
        <f t="shared" si="407"/>
        <v>P</v>
      </c>
      <c r="C5213">
        <f t="shared" si="408"/>
        <v>1.7999999999999998</v>
      </c>
      <c r="D5213">
        <f t="shared" si="409"/>
        <v>0.33333333333333331</v>
      </c>
      <c r="E5213">
        <f t="shared" si="410"/>
        <v>0.59999999999999987</v>
      </c>
      <c r="G5213" t="s">
        <v>6239</v>
      </c>
      <c r="H5213" t="s">
        <v>39</v>
      </c>
      <c r="I5213" s="58" t="s">
        <v>96</v>
      </c>
      <c r="J5213" s="58" t="s">
        <v>41</v>
      </c>
      <c r="K5213" s="58" t="s">
        <v>108</v>
      </c>
      <c r="N5213" t="s">
        <v>109</v>
      </c>
      <c r="S5213" t="s">
        <v>188</v>
      </c>
      <c r="T5213" t="s">
        <v>45</v>
      </c>
      <c r="U5213" t="s">
        <v>46</v>
      </c>
      <c r="V5213" t="s">
        <v>46</v>
      </c>
      <c r="W5213" t="s">
        <v>156</v>
      </c>
      <c r="X5213" t="s">
        <v>6458</v>
      </c>
      <c r="Y5213" t="s">
        <v>157</v>
      </c>
      <c r="Z5213" t="s">
        <v>172</v>
      </c>
      <c r="AA5213" t="s">
        <v>173</v>
      </c>
      <c r="AB5213" t="s">
        <v>189</v>
      </c>
      <c r="AC5213" t="s">
        <v>221</v>
      </c>
      <c r="AD5213" t="s">
        <v>6240</v>
      </c>
      <c r="AF5213" t="s">
        <v>912</v>
      </c>
      <c r="AG5213" t="s">
        <v>56</v>
      </c>
      <c r="AH5213" t="s">
        <v>56</v>
      </c>
      <c r="AI5213" t="s">
        <v>46</v>
      </c>
      <c r="AJ5213" t="s">
        <v>56</v>
      </c>
      <c r="AK5213" t="s">
        <v>56</v>
      </c>
      <c r="AL5213" t="s">
        <v>56</v>
      </c>
      <c r="AM5213" t="s">
        <v>56</v>
      </c>
      <c r="AN5213" t="s">
        <v>56</v>
      </c>
      <c r="AO5213" t="s">
        <v>56</v>
      </c>
      <c r="AP5213" t="s">
        <v>56</v>
      </c>
      <c r="AQ5213" t="s">
        <v>56</v>
      </c>
      <c r="AR5213" t="s">
        <v>56</v>
      </c>
      <c r="AS5213" t="s">
        <v>56</v>
      </c>
      <c r="AT5213" t="s">
        <v>56</v>
      </c>
      <c r="AU5213" t="s">
        <v>56</v>
      </c>
      <c r="AV5213" t="s">
        <v>46</v>
      </c>
      <c r="AW5213" t="s">
        <v>56</v>
      </c>
    </row>
    <row r="5214" spans="1:49" x14ac:dyDescent="0.3">
      <c r="A5214" t="str">
        <f t="shared" si="406"/>
        <v>AU</v>
      </c>
      <c r="B5214" t="str">
        <f t="shared" si="407"/>
        <v>P</v>
      </c>
      <c r="C5214">
        <f t="shared" si="408"/>
        <v>1.7999999999999998</v>
      </c>
      <c r="D5214">
        <f t="shared" si="409"/>
        <v>0.33333333333333331</v>
      </c>
      <c r="E5214">
        <f t="shared" si="410"/>
        <v>0.59999999999999987</v>
      </c>
      <c r="G5214" t="s">
        <v>6239</v>
      </c>
      <c r="H5214" t="s">
        <v>39</v>
      </c>
      <c r="I5214" s="58" t="s">
        <v>96</v>
      </c>
      <c r="J5214" s="58" t="s">
        <v>41</v>
      </c>
      <c r="K5214" s="58" t="s">
        <v>108</v>
      </c>
      <c r="N5214" t="s">
        <v>109</v>
      </c>
      <c r="S5214" t="s">
        <v>110</v>
      </c>
      <c r="T5214" t="s">
        <v>45</v>
      </c>
      <c r="U5214" t="s">
        <v>46</v>
      </c>
      <c r="V5214" t="s">
        <v>46</v>
      </c>
      <c r="W5214" t="s">
        <v>156</v>
      </c>
      <c r="X5214" t="s">
        <v>6458</v>
      </c>
      <c r="Y5214" t="s">
        <v>157</v>
      </c>
      <c r="Z5214" t="s">
        <v>172</v>
      </c>
      <c r="AA5214" t="s">
        <v>173</v>
      </c>
      <c r="AB5214" t="s">
        <v>189</v>
      </c>
      <c r="AC5214" t="s">
        <v>221</v>
      </c>
      <c r="AD5214" t="s">
        <v>6240</v>
      </c>
      <c r="AF5214" t="s">
        <v>912</v>
      </c>
      <c r="AG5214" t="s">
        <v>56</v>
      </c>
      <c r="AH5214" t="s">
        <v>56</v>
      </c>
      <c r="AI5214" t="s">
        <v>46</v>
      </c>
      <c r="AJ5214" t="s">
        <v>56</v>
      </c>
      <c r="AK5214" t="s">
        <v>56</v>
      </c>
      <c r="AL5214" t="s">
        <v>56</v>
      </c>
      <c r="AM5214" t="s">
        <v>56</v>
      </c>
      <c r="AN5214" t="s">
        <v>56</v>
      </c>
      <c r="AO5214" t="s">
        <v>56</v>
      </c>
      <c r="AP5214" t="s">
        <v>56</v>
      </c>
      <c r="AQ5214" t="s">
        <v>56</v>
      </c>
      <c r="AR5214" t="s">
        <v>56</v>
      </c>
      <c r="AS5214" t="s">
        <v>56</v>
      </c>
      <c r="AT5214" t="s">
        <v>56</v>
      </c>
      <c r="AU5214" t="s">
        <v>56</v>
      </c>
      <c r="AV5214" t="s">
        <v>46</v>
      </c>
      <c r="AW5214" t="s">
        <v>56</v>
      </c>
    </row>
    <row r="5215" spans="1:49" x14ac:dyDescent="0.3">
      <c r="A5215" t="str">
        <f t="shared" si="406"/>
        <v>AU</v>
      </c>
      <c r="B5215" t="str">
        <f t="shared" si="407"/>
        <v>P</v>
      </c>
      <c r="C5215">
        <f t="shared" si="408"/>
        <v>1.56</v>
      </c>
      <c r="D5215">
        <f t="shared" si="409"/>
        <v>1</v>
      </c>
      <c r="E5215">
        <f t="shared" si="410"/>
        <v>1.56</v>
      </c>
      <c r="G5215" t="s">
        <v>6241</v>
      </c>
      <c r="H5215" t="s">
        <v>39</v>
      </c>
      <c r="I5215" s="58" t="s">
        <v>104</v>
      </c>
      <c r="J5215" s="58" t="s">
        <v>41</v>
      </c>
      <c r="K5215" s="58" t="s">
        <v>108</v>
      </c>
      <c r="N5215" t="s">
        <v>109</v>
      </c>
      <c r="S5215" t="s">
        <v>227</v>
      </c>
      <c r="T5215" t="s">
        <v>73</v>
      </c>
      <c r="U5215" t="s">
        <v>149</v>
      </c>
      <c r="V5215" t="s">
        <v>46</v>
      </c>
      <c r="W5215" t="s">
        <v>156</v>
      </c>
      <c r="X5215" t="s">
        <v>6458</v>
      </c>
      <c r="Y5215" t="s">
        <v>157</v>
      </c>
      <c r="Z5215" t="s">
        <v>172</v>
      </c>
      <c r="AA5215" t="s">
        <v>173</v>
      </c>
      <c r="AB5215" t="s">
        <v>174</v>
      </c>
      <c r="AC5215" t="s">
        <v>175</v>
      </c>
      <c r="AD5215" t="s">
        <v>6242</v>
      </c>
      <c r="AF5215" t="s">
        <v>186</v>
      </c>
      <c r="AG5215" t="s">
        <v>56</v>
      </c>
      <c r="AH5215" t="s">
        <v>56</v>
      </c>
      <c r="AI5215" t="s">
        <v>46</v>
      </c>
      <c r="AJ5215" t="s">
        <v>56</v>
      </c>
      <c r="AK5215" t="s">
        <v>56</v>
      </c>
      <c r="AL5215" t="s">
        <v>56</v>
      </c>
      <c r="AM5215" t="s">
        <v>56</v>
      </c>
      <c r="AN5215" t="s">
        <v>56</v>
      </c>
      <c r="AO5215" t="s">
        <v>56</v>
      </c>
      <c r="AP5215" t="s">
        <v>56</v>
      </c>
      <c r="AQ5215" t="s">
        <v>56</v>
      </c>
      <c r="AR5215" t="s">
        <v>56</v>
      </c>
      <c r="AS5215" t="s">
        <v>56</v>
      </c>
      <c r="AT5215" t="s">
        <v>56</v>
      </c>
      <c r="AU5215" t="s">
        <v>56</v>
      </c>
      <c r="AV5215" t="s">
        <v>56</v>
      </c>
      <c r="AW5215" t="s">
        <v>56</v>
      </c>
    </row>
    <row r="5216" spans="1:49" x14ac:dyDescent="0.3">
      <c r="A5216" t="str">
        <f t="shared" si="406"/>
        <v>AU</v>
      </c>
      <c r="B5216" t="str">
        <f t="shared" si="407"/>
        <v>P</v>
      </c>
      <c r="C5216">
        <f t="shared" si="408"/>
        <v>1.56</v>
      </c>
      <c r="D5216">
        <f t="shared" si="409"/>
        <v>1</v>
      </c>
      <c r="E5216">
        <f t="shared" si="410"/>
        <v>1.56</v>
      </c>
      <c r="G5216" t="s">
        <v>6243</v>
      </c>
      <c r="H5216" t="s">
        <v>39</v>
      </c>
      <c r="I5216" s="58" t="s">
        <v>104</v>
      </c>
      <c r="J5216" s="58" t="s">
        <v>41</v>
      </c>
      <c r="K5216" s="58" t="s">
        <v>108</v>
      </c>
      <c r="N5216" t="s">
        <v>109</v>
      </c>
      <c r="S5216" t="s">
        <v>227</v>
      </c>
      <c r="T5216" t="s">
        <v>73</v>
      </c>
      <c r="U5216" t="s">
        <v>149</v>
      </c>
      <c r="V5216" t="s">
        <v>46</v>
      </c>
      <c r="W5216" t="s">
        <v>156</v>
      </c>
      <c r="X5216" t="s">
        <v>6458</v>
      </c>
      <c r="Y5216" t="s">
        <v>157</v>
      </c>
      <c r="Z5216" t="s">
        <v>172</v>
      </c>
      <c r="AA5216" t="s">
        <v>173</v>
      </c>
      <c r="AB5216" t="s">
        <v>174</v>
      </c>
      <c r="AC5216" t="s">
        <v>175</v>
      </c>
      <c r="AD5216" t="s">
        <v>6244</v>
      </c>
      <c r="AF5216" t="s">
        <v>55</v>
      </c>
      <c r="AG5216" t="s">
        <v>46</v>
      </c>
      <c r="AH5216" t="s">
        <v>56</v>
      </c>
      <c r="AI5216" t="s">
        <v>56</v>
      </c>
      <c r="AJ5216" t="s">
        <v>56</v>
      </c>
      <c r="AK5216" t="s">
        <v>56</v>
      </c>
      <c r="AL5216" t="s">
        <v>56</v>
      </c>
      <c r="AM5216" t="s">
        <v>56</v>
      </c>
      <c r="AN5216" t="s">
        <v>56</v>
      </c>
      <c r="AO5216" t="s">
        <v>56</v>
      </c>
      <c r="AP5216" t="s">
        <v>56</v>
      </c>
      <c r="AQ5216" t="s">
        <v>56</v>
      </c>
      <c r="AR5216" t="s">
        <v>56</v>
      </c>
      <c r="AS5216" t="s">
        <v>56</v>
      </c>
      <c r="AT5216" t="s">
        <v>56</v>
      </c>
      <c r="AU5216" t="s">
        <v>56</v>
      </c>
      <c r="AV5216" t="s">
        <v>56</v>
      </c>
      <c r="AW5216" t="s">
        <v>56</v>
      </c>
    </row>
    <row r="5217" spans="1:49" x14ac:dyDescent="0.3">
      <c r="A5217" t="str">
        <f t="shared" si="406"/>
        <v>AU</v>
      </c>
      <c r="B5217" t="str">
        <f t="shared" si="407"/>
        <v>P</v>
      </c>
      <c r="C5217">
        <f t="shared" si="408"/>
        <v>1.56</v>
      </c>
      <c r="D5217">
        <f t="shared" si="409"/>
        <v>1</v>
      </c>
      <c r="E5217">
        <f t="shared" si="410"/>
        <v>1.56</v>
      </c>
      <c r="G5217" t="s">
        <v>6245</v>
      </c>
      <c r="H5217" t="s">
        <v>39</v>
      </c>
      <c r="I5217" s="58" t="s">
        <v>104</v>
      </c>
      <c r="J5217" s="58" t="s">
        <v>41</v>
      </c>
      <c r="K5217" s="58" t="s">
        <v>108</v>
      </c>
      <c r="N5217" t="s">
        <v>109</v>
      </c>
      <c r="S5217" t="s">
        <v>227</v>
      </c>
      <c r="T5217" t="s">
        <v>73</v>
      </c>
      <c r="U5217" t="s">
        <v>149</v>
      </c>
      <c r="V5217" t="s">
        <v>46</v>
      </c>
      <c r="W5217" t="s">
        <v>156</v>
      </c>
      <c r="X5217" t="s">
        <v>6458</v>
      </c>
      <c r="Y5217" t="s">
        <v>157</v>
      </c>
      <c r="Z5217" t="s">
        <v>172</v>
      </c>
      <c r="AA5217" t="s">
        <v>173</v>
      </c>
      <c r="AB5217" t="s">
        <v>174</v>
      </c>
      <c r="AC5217" t="s">
        <v>175</v>
      </c>
      <c r="AE5217" t="s">
        <v>6246</v>
      </c>
      <c r="AF5217" t="s">
        <v>801</v>
      </c>
      <c r="AG5217" t="s">
        <v>56</v>
      </c>
      <c r="AH5217" t="s">
        <v>56</v>
      </c>
      <c r="AI5217" t="s">
        <v>56</v>
      </c>
      <c r="AJ5217" t="s">
        <v>223</v>
      </c>
      <c r="AK5217" t="s">
        <v>56</v>
      </c>
      <c r="AL5217" t="s">
        <v>56</v>
      </c>
      <c r="AM5217" t="s">
        <v>56</v>
      </c>
      <c r="AN5217" t="s">
        <v>56</v>
      </c>
      <c r="AO5217" t="s">
        <v>56</v>
      </c>
      <c r="AP5217" t="s">
        <v>56</v>
      </c>
      <c r="AQ5217" t="s">
        <v>56</v>
      </c>
      <c r="AR5217" t="s">
        <v>56</v>
      </c>
      <c r="AS5217" t="s">
        <v>56</v>
      </c>
      <c r="AT5217" t="s">
        <v>56</v>
      </c>
      <c r="AU5217" t="s">
        <v>56</v>
      </c>
      <c r="AV5217" t="s">
        <v>56</v>
      </c>
      <c r="AW5217" t="s">
        <v>56</v>
      </c>
    </row>
    <row r="5218" spans="1:49" x14ac:dyDescent="0.3">
      <c r="A5218" t="str">
        <f t="shared" si="406"/>
        <v>VŠMU</v>
      </c>
      <c r="B5218" t="str">
        <f t="shared" si="407"/>
        <v>P</v>
      </c>
      <c r="C5218">
        <f t="shared" si="408"/>
        <v>7.1999999999999993</v>
      </c>
      <c r="D5218">
        <f t="shared" si="409"/>
        <v>0.33333333333333331</v>
      </c>
      <c r="E5218">
        <f t="shared" si="410"/>
        <v>2.3999999999999995</v>
      </c>
      <c r="G5218" t="s">
        <v>6247</v>
      </c>
      <c r="H5218" t="s">
        <v>39</v>
      </c>
      <c r="I5218" s="58" t="s">
        <v>526</v>
      </c>
      <c r="J5218" s="58" t="s">
        <v>143</v>
      </c>
      <c r="K5218" s="58" t="s">
        <v>91</v>
      </c>
      <c r="N5218" t="s">
        <v>491</v>
      </c>
      <c r="O5218" t="s">
        <v>492</v>
      </c>
      <c r="R5218" t="s">
        <v>79</v>
      </c>
      <c r="S5218" t="s">
        <v>558</v>
      </c>
      <c r="T5218" t="s">
        <v>73</v>
      </c>
      <c r="U5218" t="s">
        <v>149</v>
      </c>
      <c r="V5218" t="s">
        <v>46</v>
      </c>
      <c r="W5218" t="s">
        <v>111</v>
      </c>
      <c r="X5218" t="s">
        <v>112</v>
      </c>
      <c r="Y5218" t="s">
        <v>113</v>
      </c>
      <c r="Z5218" t="s">
        <v>114</v>
      </c>
      <c r="AA5218" t="s">
        <v>115</v>
      </c>
      <c r="AB5218" t="s">
        <v>123</v>
      </c>
      <c r="AC5218" t="s">
        <v>124</v>
      </c>
      <c r="AE5218" t="s">
        <v>1141</v>
      </c>
      <c r="AF5218" t="s">
        <v>55</v>
      </c>
      <c r="AG5218" t="s">
        <v>56</v>
      </c>
      <c r="AH5218" t="s">
        <v>46</v>
      </c>
      <c r="AI5218" t="s">
        <v>56</v>
      </c>
      <c r="AJ5218" t="s">
        <v>46</v>
      </c>
      <c r="AK5218" t="s">
        <v>56</v>
      </c>
      <c r="AL5218" t="s">
        <v>56</v>
      </c>
      <c r="AM5218" t="s">
        <v>56</v>
      </c>
      <c r="AN5218" t="s">
        <v>46</v>
      </c>
      <c r="AO5218" t="s">
        <v>223</v>
      </c>
      <c r="AP5218" t="s">
        <v>56</v>
      </c>
      <c r="AQ5218" t="s">
        <v>56</v>
      </c>
      <c r="AR5218" t="s">
        <v>56</v>
      </c>
      <c r="AS5218" t="s">
        <v>56</v>
      </c>
      <c r="AT5218" t="s">
        <v>56</v>
      </c>
      <c r="AU5218" t="s">
        <v>56</v>
      </c>
      <c r="AV5218" t="s">
        <v>56</v>
      </c>
      <c r="AW5218" t="s">
        <v>56</v>
      </c>
    </row>
    <row r="5219" spans="1:49" x14ac:dyDescent="0.3">
      <c r="A5219" t="str">
        <f t="shared" si="406"/>
        <v>VŠMU</v>
      </c>
      <c r="B5219" t="str">
        <f t="shared" si="407"/>
        <v>P</v>
      </c>
      <c r="C5219">
        <f t="shared" si="408"/>
        <v>7.1999999999999993</v>
      </c>
      <c r="D5219">
        <f t="shared" si="409"/>
        <v>0.33333333333333331</v>
      </c>
      <c r="E5219">
        <f t="shared" si="410"/>
        <v>2.3999999999999995</v>
      </c>
      <c r="G5219" t="s">
        <v>6247</v>
      </c>
      <c r="H5219" t="s">
        <v>39</v>
      </c>
      <c r="I5219" s="58" t="s">
        <v>526</v>
      </c>
      <c r="J5219" s="58" t="s">
        <v>143</v>
      </c>
      <c r="K5219" s="58" t="s">
        <v>91</v>
      </c>
      <c r="N5219" t="s">
        <v>491</v>
      </c>
      <c r="O5219" t="s">
        <v>492</v>
      </c>
      <c r="R5219" t="s">
        <v>79</v>
      </c>
      <c r="S5219" t="s">
        <v>178</v>
      </c>
      <c r="T5219" t="s">
        <v>1145</v>
      </c>
      <c r="U5219" t="s">
        <v>6476</v>
      </c>
      <c r="V5219" t="s">
        <v>46</v>
      </c>
      <c r="W5219" t="s">
        <v>111</v>
      </c>
      <c r="X5219" t="s">
        <v>112</v>
      </c>
      <c r="Y5219" t="s">
        <v>113</v>
      </c>
      <c r="Z5219" t="s">
        <v>114</v>
      </c>
      <c r="AA5219" t="s">
        <v>115</v>
      </c>
      <c r="AB5219" t="s">
        <v>189</v>
      </c>
      <c r="AC5219" t="s">
        <v>190</v>
      </c>
      <c r="AE5219" t="s">
        <v>1141</v>
      </c>
      <c r="AF5219" t="s">
        <v>55</v>
      </c>
      <c r="AG5219" t="s">
        <v>56</v>
      </c>
      <c r="AH5219" t="s">
        <v>46</v>
      </c>
      <c r="AI5219" t="s">
        <v>56</v>
      </c>
      <c r="AJ5219" t="s">
        <v>46</v>
      </c>
      <c r="AK5219" t="s">
        <v>56</v>
      </c>
      <c r="AL5219" t="s">
        <v>56</v>
      </c>
      <c r="AM5219" t="s">
        <v>56</v>
      </c>
      <c r="AN5219" t="s">
        <v>46</v>
      </c>
      <c r="AO5219" t="s">
        <v>223</v>
      </c>
      <c r="AP5219" t="s">
        <v>56</v>
      </c>
      <c r="AQ5219" t="s">
        <v>56</v>
      </c>
      <c r="AR5219" t="s">
        <v>56</v>
      </c>
      <c r="AS5219" t="s">
        <v>56</v>
      </c>
      <c r="AT5219" t="s">
        <v>46</v>
      </c>
      <c r="AU5219" t="s">
        <v>56</v>
      </c>
      <c r="AV5219" t="s">
        <v>56</v>
      </c>
      <c r="AW5219" t="s">
        <v>56</v>
      </c>
    </row>
    <row r="5220" spans="1:49" x14ac:dyDescent="0.3">
      <c r="A5220" t="str">
        <f t="shared" si="406"/>
        <v>AU</v>
      </c>
      <c r="B5220" t="str">
        <f t="shared" si="407"/>
        <v>P</v>
      </c>
      <c r="C5220">
        <f t="shared" si="408"/>
        <v>7.1999999999999993</v>
      </c>
      <c r="D5220">
        <f t="shared" si="409"/>
        <v>0.33333333333333331</v>
      </c>
      <c r="E5220">
        <f t="shared" si="410"/>
        <v>2.3999999999999995</v>
      </c>
      <c r="G5220" t="s">
        <v>6247</v>
      </c>
      <c r="H5220" t="s">
        <v>39</v>
      </c>
      <c r="I5220" s="58" t="s">
        <v>526</v>
      </c>
      <c r="J5220" s="58" t="s">
        <v>143</v>
      </c>
      <c r="K5220" s="58" t="s">
        <v>91</v>
      </c>
      <c r="N5220" t="s">
        <v>491</v>
      </c>
      <c r="O5220" t="s">
        <v>492</v>
      </c>
      <c r="R5220" t="s">
        <v>79</v>
      </c>
      <c r="S5220" t="s">
        <v>227</v>
      </c>
      <c r="T5220" t="s">
        <v>45</v>
      </c>
      <c r="U5220" t="s">
        <v>46</v>
      </c>
      <c r="V5220" t="s">
        <v>46</v>
      </c>
      <c r="W5220" t="s">
        <v>156</v>
      </c>
      <c r="X5220" t="s">
        <v>6458</v>
      </c>
      <c r="Y5220" t="s">
        <v>157</v>
      </c>
      <c r="Z5220" t="s">
        <v>172</v>
      </c>
      <c r="AA5220" t="s">
        <v>173</v>
      </c>
      <c r="AB5220" t="s">
        <v>564</v>
      </c>
      <c r="AC5220" t="s">
        <v>565</v>
      </c>
      <c r="AE5220" t="s">
        <v>1141</v>
      </c>
      <c r="AF5220" t="s">
        <v>55</v>
      </c>
      <c r="AG5220" t="s">
        <v>56</v>
      </c>
      <c r="AH5220" t="s">
        <v>46</v>
      </c>
      <c r="AI5220" t="s">
        <v>56</v>
      </c>
      <c r="AJ5220" t="s">
        <v>46</v>
      </c>
      <c r="AK5220" t="s">
        <v>56</v>
      </c>
      <c r="AL5220" t="s">
        <v>56</v>
      </c>
      <c r="AM5220" t="s">
        <v>56</v>
      </c>
      <c r="AN5220" t="s">
        <v>46</v>
      </c>
      <c r="AO5220" t="s">
        <v>223</v>
      </c>
      <c r="AP5220" t="s">
        <v>56</v>
      </c>
      <c r="AQ5220" t="s">
        <v>56</v>
      </c>
      <c r="AR5220" t="s">
        <v>56</v>
      </c>
      <c r="AS5220" t="s">
        <v>56</v>
      </c>
      <c r="AT5220" t="s">
        <v>56</v>
      </c>
      <c r="AU5220" t="s">
        <v>56</v>
      </c>
      <c r="AV5220" t="s">
        <v>56</v>
      </c>
      <c r="AW5220" t="s">
        <v>56</v>
      </c>
    </row>
    <row r="5221" spans="1:49" x14ac:dyDescent="0.3">
      <c r="A5221" t="str">
        <f t="shared" si="406"/>
        <v>VŠMU</v>
      </c>
      <c r="B5221" t="str">
        <f t="shared" si="407"/>
        <v>P</v>
      </c>
      <c r="C5221">
        <f t="shared" si="408"/>
        <v>7.1999999999999993</v>
      </c>
      <c r="D5221">
        <f t="shared" si="409"/>
        <v>0.33333333333333331</v>
      </c>
      <c r="E5221">
        <f t="shared" si="410"/>
        <v>2.3999999999999995</v>
      </c>
      <c r="G5221" t="s">
        <v>6248</v>
      </c>
      <c r="H5221" t="s">
        <v>39</v>
      </c>
      <c r="I5221" s="58" t="s">
        <v>526</v>
      </c>
      <c r="J5221" s="58" t="s">
        <v>143</v>
      </c>
      <c r="K5221" s="58" t="s">
        <v>91</v>
      </c>
      <c r="N5221" t="s">
        <v>491</v>
      </c>
      <c r="O5221" t="s">
        <v>492</v>
      </c>
      <c r="R5221" t="s">
        <v>79</v>
      </c>
      <c r="S5221" t="s">
        <v>558</v>
      </c>
      <c r="T5221" t="s">
        <v>73</v>
      </c>
      <c r="U5221" t="s">
        <v>149</v>
      </c>
      <c r="V5221" t="s">
        <v>46</v>
      </c>
      <c r="W5221" t="s">
        <v>111</v>
      </c>
      <c r="X5221" t="s">
        <v>112</v>
      </c>
      <c r="Y5221" t="s">
        <v>113</v>
      </c>
      <c r="Z5221" t="s">
        <v>114</v>
      </c>
      <c r="AA5221" t="s">
        <v>115</v>
      </c>
      <c r="AB5221" t="s">
        <v>123</v>
      </c>
      <c r="AC5221" t="s">
        <v>124</v>
      </c>
      <c r="AE5221" t="s">
        <v>1141</v>
      </c>
      <c r="AF5221" t="s">
        <v>55</v>
      </c>
      <c r="AG5221" t="s">
        <v>56</v>
      </c>
      <c r="AH5221" t="s">
        <v>46</v>
      </c>
      <c r="AI5221" t="s">
        <v>56</v>
      </c>
      <c r="AJ5221" t="s">
        <v>46</v>
      </c>
      <c r="AK5221" t="s">
        <v>56</v>
      </c>
      <c r="AL5221" t="s">
        <v>56</v>
      </c>
      <c r="AM5221" t="s">
        <v>56</v>
      </c>
      <c r="AN5221" t="s">
        <v>46</v>
      </c>
      <c r="AO5221" t="s">
        <v>223</v>
      </c>
      <c r="AP5221" t="s">
        <v>56</v>
      </c>
      <c r="AQ5221" t="s">
        <v>56</v>
      </c>
      <c r="AR5221" t="s">
        <v>56</v>
      </c>
      <c r="AS5221" t="s">
        <v>56</v>
      </c>
      <c r="AT5221" t="s">
        <v>56</v>
      </c>
      <c r="AU5221" t="s">
        <v>56</v>
      </c>
      <c r="AV5221" t="s">
        <v>56</v>
      </c>
      <c r="AW5221" t="s">
        <v>56</v>
      </c>
    </row>
    <row r="5222" spans="1:49" x14ac:dyDescent="0.3">
      <c r="A5222" t="str">
        <f t="shared" si="406"/>
        <v>VŠMU</v>
      </c>
      <c r="B5222" t="str">
        <f t="shared" si="407"/>
        <v>P</v>
      </c>
      <c r="C5222">
        <f t="shared" si="408"/>
        <v>7.1999999999999993</v>
      </c>
      <c r="D5222">
        <f t="shared" si="409"/>
        <v>0.33333333333333331</v>
      </c>
      <c r="E5222">
        <f t="shared" si="410"/>
        <v>2.3999999999999995</v>
      </c>
      <c r="G5222" t="s">
        <v>6248</v>
      </c>
      <c r="H5222" t="s">
        <v>39</v>
      </c>
      <c r="I5222" s="58" t="s">
        <v>526</v>
      </c>
      <c r="J5222" s="58" t="s">
        <v>143</v>
      </c>
      <c r="K5222" s="58" t="s">
        <v>91</v>
      </c>
      <c r="N5222" t="s">
        <v>491</v>
      </c>
      <c r="O5222" t="s">
        <v>492</v>
      </c>
      <c r="R5222" t="s">
        <v>79</v>
      </c>
      <c r="S5222" t="s">
        <v>178</v>
      </c>
      <c r="T5222" t="s">
        <v>1145</v>
      </c>
      <c r="U5222" t="s">
        <v>6476</v>
      </c>
      <c r="V5222" t="s">
        <v>46</v>
      </c>
      <c r="W5222" t="s">
        <v>111</v>
      </c>
      <c r="X5222" t="s">
        <v>112</v>
      </c>
      <c r="Y5222" t="s">
        <v>113</v>
      </c>
      <c r="Z5222" t="s">
        <v>114</v>
      </c>
      <c r="AA5222" t="s">
        <v>115</v>
      </c>
      <c r="AB5222" t="s">
        <v>189</v>
      </c>
      <c r="AC5222" t="s">
        <v>190</v>
      </c>
      <c r="AE5222" t="s">
        <v>1141</v>
      </c>
      <c r="AF5222" t="s">
        <v>55</v>
      </c>
      <c r="AG5222" t="s">
        <v>56</v>
      </c>
      <c r="AH5222" t="s">
        <v>46</v>
      </c>
      <c r="AI5222" t="s">
        <v>56</v>
      </c>
      <c r="AJ5222" t="s">
        <v>46</v>
      </c>
      <c r="AK5222" t="s">
        <v>56</v>
      </c>
      <c r="AL5222" t="s">
        <v>56</v>
      </c>
      <c r="AM5222" t="s">
        <v>56</v>
      </c>
      <c r="AN5222" t="s">
        <v>46</v>
      </c>
      <c r="AO5222" t="s">
        <v>223</v>
      </c>
      <c r="AP5222" t="s">
        <v>56</v>
      </c>
      <c r="AQ5222" t="s">
        <v>56</v>
      </c>
      <c r="AR5222" t="s">
        <v>56</v>
      </c>
      <c r="AS5222" t="s">
        <v>56</v>
      </c>
      <c r="AT5222" t="s">
        <v>46</v>
      </c>
      <c r="AU5222" t="s">
        <v>56</v>
      </c>
      <c r="AV5222" t="s">
        <v>56</v>
      </c>
      <c r="AW5222" t="s">
        <v>56</v>
      </c>
    </row>
    <row r="5223" spans="1:49" x14ac:dyDescent="0.3">
      <c r="A5223" t="str">
        <f t="shared" si="406"/>
        <v>AU</v>
      </c>
      <c r="B5223" t="str">
        <f t="shared" si="407"/>
        <v>P</v>
      </c>
      <c r="C5223">
        <f t="shared" si="408"/>
        <v>7.1999999999999993</v>
      </c>
      <c r="D5223">
        <f t="shared" si="409"/>
        <v>0.33333333333333331</v>
      </c>
      <c r="E5223">
        <f t="shared" si="410"/>
        <v>2.3999999999999995</v>
      </c>
      <c r="G5223" t="s">
        <v>6248</v>
      </c>
      <c r="H5223" t="s">
        <v>39</v>
      </c>
      <c r="I5223" s="58" t="s">
        <v>526</v>
      </c>
      <c r="J5223" s="58" t="s">
        <v>143</v>
      </c>
      <c r="K5223" s="58" t="s">
        <v>91</v>
      </c>
      <c r="N5223" t="s">
        <v>491</v>
      </c>
      <c r="O5223" t="s">
        <v>492</v>
      </c>
      <c r="R5223" t="s">
        <v>79</v>
      </c>
      <c r="S5223" t="s">
        <v>227</v>
      </c>
      <c r="T5223" t="s">
        <v>45</v>
      </c>
      <c r="U5223" t="s">
        <v>46</v>
      </c>
      <c r="V5223" t="s">
        <v>46</v>
      </c>
      <c r="W5223" t="s">
        <v>156</v>
      </c>
      <c r="X5223" t="s">
        <v>6458</v>
      </c>
      <c r="Y5223" t="s">
        <v>157</v>
      </c>
      <c r="Z5223" t="s">
        <v>172</v>
      </c>
      <c r="AA5223" t="s">
        <v>173</v>
      </c>
      <c r="AB5223" t="s">
        <v>564</v>
      </c>
      <c r="AC5223" t="s">
        <v>565</v>
      </c>
      <c r="AE5223" t="s">
        <v>1141</v>
      </c>
      <c r="AF5223" t="s">
        <v>55</v>
      </c>
      <c r="AG5223" t="s">
        <v>56</v>
      </c>
      <c r="AH5223" t="s">
        <v>46</v>
      </c>
      <c r="AI5223" t="s">
        <v>56</v>
      </c>
      <c r="AJ5223" t="s">
        <v>46</v>
      </c>
      <c r="AK5223" t="s">
        <v>56</v>
      </c>
      <c r="AL5223" t="s">
        <v>56</v>
      </c>
      <c r="AM5223" t="s">
        <v>56</v>
      </c>
      <c r="AN5223" t="s">
        <v>46</v>
      </c>
      <c r="AO5223" t="s">
        <v>223</v>
      </c>
      <c r="AP5223" t="s">
        <v>56</v>
      </c>
      <c r="AQ5223" t="s">
        <v>56</v>
      </c>
      <c r="AR5223" t="s">
        <v>56</v>
      </c>
      <c r="AS5223" t="s">
        <v>56</v>
      </c>
      <c r="AT5223" t="s">
        <v>56</v>
      </c>
      <c r="AU5223" t="s">
        <v>56</v>
      </c>
      <c r="AV5223" t="s">
        <v>56</v>
      </c>
      <c r="AW5223" t="s">
        <v>56</v>
      </c>
    </row>
    <row r="5224" spans="1:49" x14ac:dyDescent="0.3">
      <c r="A5224" t="str">
        <f t="shared" si="406"/>
        <v>VŠMU</v>
      </c>
      <c r="B5224" t="str">
        <f t="shared" si="407"/>
        <v>P</v>
      </c>
      <c r="C5224">
        <f t="shared" si="408"/>
        <v>7.1999999999999993</v>
      </c>
      <c r="D5224">
        <f t="shared" si="409"/>
        <v>0.33333333333333331</v>
      </c>
      <c r="E5224">
        <f t="shared" si="410"/>
        <v>2.3999999999999995</v>
      </c>
      <c r="G5224" t="s">
        <v>6249</v>
      </c>
      <c r="H5224" t="s">
        <v>39</v>
      </c>
      <c r="I5224" s="58" t="s">
        <v>526</v>
      </c>
      <c r="J5224" s="58" t="s">
        <v>143</v>
      </c>
      <c r="K5224" s="58" t="s">
        <v>91</v>
      </c>
      <c r="N5224" t="s">
        <v>491</v>
      </c>
      <c r="O5224" t="s">
        <v>492</v>
      </c>
      <c r="R5224" t="s">
        <v>79</v>
      </c>
      <c r="S5224" t="s">
        <v>558</v>
      </c>
      <c r="T5224" t="s">
        <v>73</v>
      </c>
      <c r="U5224" t="s">
        <v>149</v>
      </c>
      <c r="V5224" t="s">
        <v>46</v>
      </c>
      <c r="W5224" t="s">
        <v>111</v>
      </c>
      <c r="X5224" t="s">
        <v>112</v>
      </c>
      <c r="Y5224" t="s">
        <v>113</v>
      </c>
      <c r="Z5224" t="s">
        <v>114</v>
      </c>
      <c r="AA5224" t="s">
        <v>115</v>
      </c>
      <c r="AB5224" t="s">
        <v>123</v>
      </c>
      <c r="AC5224" t="s">
        <v>124</v>
      </c>
      <c r="AE5224" t="s">
        <v>1141</v>
      </c>
      <c r="AF5224" t="s">
        <v>55</v>
      </c>
      <c r="AG5224" t="s">
        <v>56</v>
      </c>
      <c r="AH5224" t="s">
        <v>46</v>
      </c>
      <c r="AI5224" t="s">
        <v>56</v>
      </c>
      <c r="AJ5224" t="s">
        <v>46</v>
      </c>
      <c r="AK5224" t="s">
        <v>56</v>
      </c>
      <c r="AL5224" t="s">
        <v>56</v>
      </c>
      <c r="AM5224" t="s">
        <v>56</v>
      </c>
      <c r="AN5224" t="s">
        <v>46</v>
      </c>
      <c r="AO5224" t="s">
        <v>223</v>
      </c>
      <c r="AP5224" t="s">
        <v>56</v>
      </c>
      <c r="AQ5224" t="s">
        <v>56</v>
      </c>
      <c r="AR5224" t="s">
        <v>56</v>
      </c>
      <c r="AS5224" t="s">
        <v>56</v>
      </c>
      <c r="AT5224" t="s">
        <v>56</v>
      </c>
      <c r="AU5224" t="s">
        <v>56</v>
      </c>
      <c r="AV5224" t="s">
        <v>56</v>
      </c>
      <c r="AW5224" t="s">
        <v>56</v>
      </c>
    </row>
    <row r="5225" spans="1:49" x14ac:dyDescent="0.3">
      <c r="A5225" t="str">
        <f t="shared" si="406"/>
        <v>VŠMU</v>
      </c>
      <c r="B5225" t="str">
        <f t="shared" si="407"/>
        <v>P</v>
      </c>
      <c r="C5225">
        <f t="shared" si="408"/>
        <v>7.1999999999999993</v>
      </c>
      <c r="D5225">
        <f t="shared" si="409"/>
        <v>0.33333333333333331</v>
      </c>
      <c r="E5225">
        <f t="shared" si="410"/>
        <v>2.3999999999999995</v>
      </c>
      <c r="G5225" t="s">
        <v>6249</v>
      </c>
      <c r="H5225" t="s">
        <v>39</v>
      </c>
      <c r="I5225" s="58" t="s">
        <v>526</v>
      </c>
      <c r="J5225" s="58" t="s">
        <v>143</v>
      </c>
      <c r="K5225" s="58" t="s">
        <v>91</v>
      </c>
      <c r="N5225" t="s">
        <v>491</v>
      </c>
      <c r="O5225" t="s">
        <v>492</v>
      </c>
      <c r="R5225" t="s">
        <v>79</v>
      </c>
      <c r="S5225" t="s">
        <v>178</v>
      </c>
      <c r="T5225" t="s">
        <v>1145</v>
      </c>
      <c r="U5225" t="s">
        <v>6476</v>
      </c>
      <c r="V5225" t="s">
        <v>46</v>
      </c>
      <c r="W5225" t="s">
        <v>111</v>
      </c>
      <c r="X5225" t="s">
        <v>112</v>
      </c>
      <c r="Y5225" t="s">
        <v>113</v>
      </c>
      <c r="Z5225" t="s">
        <v>114</v>
      </c>
      <c r="AA5225" t="s">
        <v>115</v>
      </c>
      <c r="AB5225" t="s">
        <v>189</v>
      </c>
      <c r="AC5225" t="s">
        <v>190</v>
      </c>
      <c r="AE5225" t="s">
        <v>1141</v>
      </c>
      <c r="AF5225" t="s">
        <v>55</v>
      </c>
      <c r="AG5225" t="s">
        <v>56</v>
      </c>
      <c r="AH5225" t="s">
        <v>46</v>
      </c>
      <c r="AI5225" t="s">
        <v>56</v>
      </c>
      <c r="AJ5225" t="s">
        <v>46</v>
      </c>
      <c r="AK5225" t="s">
        <v>56</v>
      </c>
      <c r="AL5225" t="s">
        <v>56</v>
      </c>
      <c r="AM5225" t="s">
        <v>56</v>
      </c>
      <c r="AN5225" t="s">
        <v>46</v>
      </c>
      <c r="AO5225" t="s">
        <v>223</v>
      </c>
      <c r="AP5225" t="s">
        <v>56</v>
      </c>
      <c r="AQ5225" t="s">
        <v>56</v>
      </c>
      <c r="AR5225" t="s">
        <v>56</v>
      </c>
      <c r="AS5225" t="s">
        <v>56</v>
      </c>
      <c r="AT5225" t="s">
        <v>46</v>
      </c>
      <c r="AU5225" t="s">
        <v>56</v>
      </c>
      <c r="AV5225" t="s">
        <v>56</v>
      </c>
      <c r="AW5225" t="s">
        <v>56</v>
      </c>
    </row>
    <row r="5226" spans="1:49" x14ac:dyDescent="0.3">
      <c r="A5226" t="str">
        <f t="shared" si="406"/>
        <v>AU</v>
      </c>
      <c r="B5226" t="str">
        <f t="shared" si="407"/>
        <v>P</v>
      </c>
      <c r="C5226">
        <f t="shared" si="408"/>
        <v>7.1999999999999993</v>
      </c>
      <c r="D5226">
        <f t="shared" si="409"/>
        <v>0.33333333333333331</v>
      </c>
      <c r="E5226">
        <f t="shared" si="410"/>
        <v>2.3999999999999995</v>
      </c>
      <c r="G5226" t="s">
        <v>6249</v>
      </c>
      <c r="H5226" t="s">
        <v>39</v>
      </c>
      <c r="I5226" s="58" t="s">
        <v>526</v>
      </c>
      <c r="J5226" s="58" t="s">
        <v>143</v>
      </c>
      <c r="K5226" s="58" t="s">
        <v>91</v>
      </c>
      <c r="N5226" t="s">
        <v>491</v>
      </c>
      <c r="O5226" t="s">
        <v>492</v>
      </c>
      <c r="R5226" t="s">
        <v>79</v>
      </c>
      <c r="S5226" t="s">
        <v>227</v>
      </c>
      <c r="T5226" t="s">
        <v>45</v>
      </c>
      <c r="U5226" t="s">
        <v>46</v>
      </c>
      <c r="V5226" t="s">
        <v>46</v>
      </c>
      <c r="W5226" t="s">
        <v>156</v>
      </c>
      <c r="X5226" t="s">
        <v>6458</v>
      </c>
      <c r="Y5226" t="s">
        <v>157</v>
      </c>
      <c r="Z5226" t="s">
        <v>172</v>
      </c>
      <c r="AA5226" t="s">
        <v>173</v>
      </c>
      <c r="AB5226" t="s">
        <v>564</v>
      </c>
      <c r="AC5226" t="s">
        <v>565</v>
      </c>
      <c r="AE5226" t="s">
        <v>1141</v>
      </c>
      <c r="AF5226" t="s">
        <v>55</v>
      </c>
      <c r="AG5226" t="s">
        <v>56</v>
      </c>
      <c r="AH5226" t="s">
        <v>46</v>
      </c>
      <c r="AI5226" t="s">
        <v>56</v>
      </c>
      <c r="AJ5226" t="s">
        <v>46</v>
      </c>
      <c r="AK5226" t="s">
        <v>56</v>
      </c>
      <c r="AL5226" t="s">
        <v>56</v>
      </c>
      <c r="AM5226" t="s">
        <v>56</v>
      </c>
      <c r="AN5226" t="s">
        <v>46</v>
      </c>
      <c r="AO5226" t="s">
        <v>223</v>
      </c>
      <c r="AP5226" t="s">
        <v>56</v>
      </c>
      <c r="AQ5226" t="s">
        <v>56</v>
      </c>
      <c r="AR5226" t="s">
        <v>56</v>
      </c>
      <c r="AS5226" t="s">
        <v>56</v>
      </c>
      <c r="AT5226" t="s">
        <v>56</v>
      </c>
      <c r="AU5226" t="s">
        <v>56</v>
      </c>
      <c r="AV5226" t="s">
        <v>56</v>
      </c>
      <c r="AW5226" t="s">
        <v>56</v>
      </c>
    </row>
    <row r="5227" spans="1:49" x14ac:dyDescent="0.3">
      <c r="A5227" t="str">
        <f t="shared" si="406"/>
        <v>VŠMU</v>
      </c>
      <c r="B5227" t="str">
        <f t="shared" si="407"/>
        <v>P</v>
      </c>
      <c r="C5227">
        <f t="shared" si="408"/>
        <v>7.1999999999999993</v>
      </c>
      <c r="D5227">
        <f t="shared" si="409"/>
        <v>0.33333333333333331</v>
      </c>
      <c r="E5227">
        <f t="shared" si="410"/>
        <v>2.3999999999999995</v>
      </c>
      <c r="G5227" t="s">
        <v>6250</v>
      </c>
      <c r="H5227" t="s">
        <v>39</v>
      </c>
      <c r="I5227" s="58" t="s">
        <v>526</v>
      </c>
      <c r="J5227" s="58" t="s">
        <v>143</v>
      </c>
      <c r="K5227" s="58" t="s">
        <v>91</v>
      </c>
      <c r="N5227" t="s">
        <v>491</v>
      </c>
      <c r="O5227" t="s">
        <v>492</v>
      </c>
      <c r="R5227" t="s">
        <v>79</v>
      </c>
      <c r="S5227" t="s">
        <v>558</v>
      </c>
      <c r="T5227" t="s">
        <v>73</v>
      </c>
      <c r="U5227" t="s">
        <v>149</v>
      </c>
      <c r="V5227" t="s">
        <v>46</v>
      </c>
      <c r="W5227" t="s">
        <v>111</v>
      </c>
      <c r="X5227" t="s">
        <v>112</v>
      </c>
      <c r="Y5227" t="s">
        <v>113</v>
      </c>
      <c r="Z5227" t="s">
        <v>114</v>
      </c>
      <c r="AA5227" t="s">
        <v>115</v>
      </c>
      <c r="AB5227" t="s">
        <v>123</v>
      </c>
      <c r="AC5227" t="s">
        <v>124</v>
      </c>
      <c r="AE5227" t="s">
        <v>1141</v>
      </c>
      <c r="AF5227" t="s">
        <v>55</v>
      </c>
      <c r="AG5227" t="s">
        <v>56</v>
      </c>
      <c r="AH5227" t="s">
        <v>46</v>
      </c>
      <c r="AI5227" t="s">
        <v>56</v>
      </c>
      <c r="AJ5227" t="s">
        <v>46</v>
      </c>
      <c r="AK5227" t="s">
        <v>56</v>
      </c>
      <c r="AL5227" t="s">
        <v>56</v>
      </c>
      <c r="AM5227" t="s">
        <v>56</v>
      </c>
      <c r="AN5227" t="s">
        <v>46</v>
      </c>
      <c r="AO5227" t="s">
        <v>223</v>
      </c>
      <c r="AP5227" t="s">
        <v>56</v>
      </c>
      <c r="AQ5227" t="s">
        <v>56</v>
      </c>
      <c r="AR5227" t="s">
        <v>56</v>
      </c>
      <c r="AS5227" t="s">
        <v>56</v>
      </c>
      <c r="AT5227" t="s">
        <v>56</v>
      </c>
      <c r="AU5227" t="s">
        <v>56</v>
      </c>
      <c r="AV5227" t="s">
        <v>56</v>
      </c>
      <c r="AW5227" t="s">
        <v>56</v>
      </c>
    </row>
    <row r="5228" spans="1:49" x14ac:dyDescent="0.3">
      <c r="A5228" t="str">
        <f t="shared" si="406"/>
        <v>VŠMU</v>
      </c>
      <c r="B5228" t="str">
        <f t="shared" si="407"/>
        <v>P</v>
      </c>
      <c r="C5228">
        <f t="shared" si="408"/>
        <v>7.1999999999999993</v>
      </c>
      <c r="D5228">
        <f t="shared" si="409"/>
        <v>0.33333333333333331</v>
      </c>
      <c r="E5228">
        <f t="shared" si="410"/>
        <v>2.3999999999999995</v>
      </c>
      <c r="G5228" t="s">
        <v>6250</v>
      </c>
      <c r="H5228" t="s">
        <v>39</v>
      </c>
      <c r="I5228" s="58" t="s">
        <v>526</v>
      </c>
      <c r="J5228" s="58" t="s">
        <v>143</v>
      </c>
      <c r="K5228" s="58" t="s">
        <v>91</v>
      </c>
      <c r="N5228" t="s">
        <v>491</v>
      </c>
      <c r="O5228" t="s">
        <v>492</v>
      </c>
      <c r="R5228" t="s">
        <v>79</v>
      </c>
      <c r="S5228" t="s">
        <v>178</v>
      </c>
      <c r="T5228" t="s">
        <v>1145</v>
      </c>
      <c r="U5228" t="s">
        <v>6476</v>
      </c>
      <c r="V5228" t="s">
        <v>46</v>
      </c>
      <c r="W5228" t="s">
        <v>111</v>
      </c>
      <c r="X5228" t="s">
        <v>112</v>
      </c>
      <c r="Y5228" t="s">
        <v>113</v>
      </c>
      <c r="Z5228" t="s">
        <v>114</v>
      </c>
      <c r="AA5228" t="s">
        <v>115</v>
      </c>
      <c r="AB5228" t="s">
        <v>189</v>
      </c>
      <c r="AC5228" t="s">
        <v>190</v>
      </c>
      <c r="AE5228" t="s">
        <v>1141</v>
      </c>
      <c r="AF5228" t="s">
        <v>55</v>
      </c>
      <c r="AG5228" t="s">
        <v>56</v>
      </c>
      <c r="AH5228" t="s">
        <v>46</v>
      </c>
      <c r="AI5228" t="s">
        <v>56</v>
      </c>
      <c r="AJ5228" t="s">
        <v>46</v>
      </c>
      <c r="AK5228" t="s">
        <v>56</v>
      </c>
      <c r="AL5228" t="s">
        <v>56</v>
      </c>
      <c r="AM5228" t="s">
        <v>56</v>
      </c>
      <c r="AN5228" t="s">
        <v>46</v>
      </c>
      <c r="AO5228" t="s">
        <v>223</v>
      </c>
      <c r="AP5228" t="s">
        <v>56</v>
      </c>
      <c r="AQ5228" t="s">
        <v>56</v>
      </c>
      <c r="AR5228" t="s">
        <v>56</v>
      </c>
      <c r="AS5228" t="s">
        <v>56</v>
      </c>
      <c r="AT5228" t="s">
        <v>46</v>
      </c>
      <c r="AU5228" t="s">
        <v>56</v>
      </c>
      <c r="AV5228" t="s">
        <v>56</v>
      </c>
      <c r="AW5228" t="s">
        <v>56</v>
      </c>
    </row>
    <row r="5229" spans="1:49" x14ac:dyDescent="0.3">
      <c r="A5229" t="str">
        <f t="shared" si="406"/>
        <v>AU</v>
      </c>
      <c r="B5229" t="str">
        <f t="shared" si="407"/>
        <v>P</v>
      </c>
      <c r="C5229">
        <f t="shared" si="408"/>
        <v>7.1999999999999993</v>
      </c>
      <c r="D5229">
        <f t="shared" si="409"/>
        <v>0.33333333333333331</v>
      </c>
      <c r="E5229">
        <f t="shared" si="410"/>
        <v>2.3999999999999995</v>
      </c>
      <c r="G5229" t="s">
        <v>6250</v>
      </c>
      <c r="H5229" t="s">
        <v>39</v>
      </c>
      <c r="I5229" s="58" t="s">
        <v>526</v>
      </c>
      <c r="J5229" s="58" t="s">
        <v>143</v>
      </c>
      <c r="K5229" s="58" t="s">
        <v>91</v>
      </c>
      <c r="N5229" t="s">
        <v>491</v>
      </c>
      <c r="O5229" t="s">
        <v>492</v>
      </c>
      <c r="R5229" t="s">
        <v>79</v>
      </c>
      <c r="S5229" t="s">
        <v>227</v>
      </c>
      <c r="T5229" t="s">
        <v>45</v>
      </c>
      <c r="U5229" t="s">
        <v>46</v>
      </c>
      <c r="V5229" t="s">
        <v>46</v>
      </c>
      <c r="W5229" t="s">
        <v>156</v>
      </c>
      <c r="X5229" t="s">
        <v>6458</v>
      </c>
      <c r="Y5229" t="s">
        <v>157</v>
      </c>
      <c r="Z5229" t="s">
        <v>172</v>
      </c>
      <c r="AA5229" t="s">
        <v>173</v>
      </c>
      <c r="AB5229" t="s">
        <v>564</v>
      </c>
      <c r="AC5229" t="s">
        <v>565</v>
      </c>
      <c r="AE5229" t="s">
        <v>1141</v>
      </c>
      <c r="AF5229" t="s">
        <v>55</v>
      </c>
      <c r="AG5229" t="s">
        <v>56</v>
      </c>
      <c r="AH5229" t="s">
        <v>46</v>
      </c>
      <c r="AI5229" t="s">
        <v>56</v>
      </c>
      <c r="AJ5229" t="s">
        <v>46</v>
      </c>
      <c r="AK5229" t="s">
        <v>56</v>
      </c>
      <c r="AL5229" t="s">
        <v>56</v>
      </c>
      <c r="AM5229" t="s">
        <v>56</v>
      </c>
      <c r="AN5229" t="s">
        <v>46</v>
      </c>
      <c r="AO5229" t="s">
        <v>223</v>
      </c>
      <c r="AP5229" t="s">
        <v>56</v>
      </c>
      <c r="AQ5229" t="s">
        <v>56</v>
      </c>
      <c r="AR5229" t="s">
        <v>56</v>
      </c>
      <c r="AS5229" t="s">
        <v>56</v>
      </c>
      <c r="AT5229" t="s">
        <v>56</v>
      </c>
      <c r="AU5229" t="s">
        <v>56</v>
      </c>
      <c r="AV5229" t="s">
        <v>56</v>
      </c>
      <c r="AW5229" t="s">
        <v>56</v>
      </c>
    </row>
    <row r="5230" spans="1:49" x14ac:dyDescent="0.3">
      <c r="A5230" t="str">
        <f t="shared" si="406"/>
        <v>UKF</v>
      </c>
      <c r="B5230" t="str">
        <f t="shared" si="407"/>
        <v>P</v>
      </c>
      <c r="C5230">
        <f t="shared" si="408"/>
        <v>0.89999999999999991</v>
      </c>
      <c r="D5230">
        <f t="shared" si="409"/>
        <v>1</v>
      </c>
      <c r="E5230">
        <f t="shared" si="410"/>
        <v>0.89999999999999991</v>
      </c>
      <c r="G5230" t="s">
        <v>6251</v>
      </c>
      <c r="H5230" t="s">
        <v>39</v>
      </c>
      <c r="I5230" s="58" t="s">
        <v>40</v>
      </c>
      <c r="J5230" s="58" t="s">
        <v>41</v>
      </c>
      <c r="K5230" s="58" t="s">
        <v>225</v>
      </c>
      <c r="N5230" t="s">
        <v>6252</v>
      </c>
      <c r="S5230" t="s">
        <v>497</v>
      </c>
      <c r="T5230" t="s">
        <v>45</v>
      </c>
      <c r="U5230" t="s">
        <v>46</v>
      </c>
      <c r="V5230" t="s">
        <v>46</v>
      </c>
      <c r="W5230" t="s">
        <v>1274</v>
      </c>
      <c r="X5230" t="s">
        <v>1275</v>
      </c>
      <c r="Y5230" t="s">
        <v>1276</v>
      </c>
      <c r="Z5230" t="s">
        <v>1277</v>
      </c>
      <c r="AA5230" t="s">
        <v>1278</v>
      </c>
      <c r="AB5230" t="s">
        <v>1279</v>
      </c>
      <c r="AC5230" t="s">
        <v>1280</v>
      </c>
      <c r="AD5230" t="s">
        <v>4612</v>
      </c>
      <c r="AF5230" t="s">
        <v>55</v>
      </c>
      <c r="AG5230" t="s">
        <v>46</v>
      </c>
      <c r="AH5230" t="s">
        <v>56</v>
      </c>
      <c r="AI5230" t="s">
        <v>56</v>
      </c>
      <c r="AJ5230" t="s">
        <v>56</v>
      </c>
      <c r="AK5230" t="s">
        <v>56</v>
      </c>
      <c r="AL5230" t="s">
        <v>56</v>
      </c>
      <c r="AM5230" t="s">
        <v>56</v>
      </c>
      <c r="AN5230" t="s">
        <v>56</v>
      </c>
      <c r="AO5230" t="s">
        <v>56</v>
      </c>
      <c r="AP5230" t="s">
        <v>56</v>
      </c>
      <c r="AQ5230" t="s">
        <v>56</v>
      </c>
      <c r="AR5230" t="s">
        <v>56</v>
      </c>
      <c r="AS5230" t="s">
        <v>56</v>
      </c>
      <c r="AT5230" t="s">
        <v>56</v>
      </c>
      <c r="AU5230" t="s">
        <v>56</v>
      </c>
      <c r="AV5230" t="s">
        <v>56</v>
      </c>
      <c r="AW5230" t="s">
        <v>56</v>
      </c>
    </row>
    <row r="5231" spans="1:49" x14ac:dyDescent="0.3">
      <c r="A5231" t="str">
        <f t="shared" si="406"/>
        <v>AU</v>
      </c>
      <c r="B5231" t="str">
        <f t="shared" si="407"/>
        <v>P</v>
      </c>
      <c r="C5231">
        <f t="shared" si="408"/>
        <v>3</v>
      </c>
      <c r="D5231">
        <f t="shared" si="409"/>
        <v>0.5</v>
      </c>
      <c r="E5231">
        <f t="shared" si="410"/>
        <v>1.5</v>
      </c>
      <c r="G5231" t="s">
        <v>6253</v>
      </c>
      <c r="H5231" t="s">
        <v>39</v>
      </c>
      <c r="I5231" s="58" t="s">
        <v>242</v>
      </c>
      <c r="J5231" s="58" t="s">
        <v>41</v>
      </c>
      <c r="K5231" s="58" t="s">
        <v>108</v>
      </c>
      <c r="N5231" t="s">
        <v>109</v>
      </c>
      <c r="S5231" t="s">
        <v>180</v>
      </c>
      <c r="T5231" t="s">
        <v>45</v>
      </c>
      <c r="U5231" t="s">
        <v>46</v>
      </c>
      <c r="V5231" t="s">
        <v>46</v>
      </c>
      <c r="W5231" t="s">
        <v>156</v>
      </c>
      <c r="X5231" t="s">
        <v>6458</v>
      </c>
      <c r="Y5231" t="s">
        <v>157</v>
      </c>
      <c r="Z5231" t="s">
        <v>172</v>
      </c>
      <c r="AA5231" t="s">
        <v>173</v>
      </c>
      <c r="AB5231" t="s">
        <v>174</v>
      </c>
      <c r="AC5231" t="s">
        <v>175</v>
      </c>
      <c r="AD5231" t="s">
        <v>2139</v>
      </c>
      <c r="AF5231" t="s">
        <v>55</v>
      </c>
      <c r="AG5231" t="s">
        <v>46</v>
      </c>
      <c r="AH5231" t="s">
        <v>56</v>
      </c>
      <c r="AI5231" t="s">
        <v>56</v>
      </c>
      <c r="AJ5231" t="s">
        <v>56</v>
      </c>
      <c r="AK5231" t="s">
        <v>56</v>
      </c>
      <c r="AL5231" t="s">
        <v>56</v>
      </c>
      <c r="AM5231" t="s">
        <v>56</v>
      </c>
      <c r="AN5231" t="s">
        <v>56</v>
      </c>
      <c r="AO5231" t="s">
        <v>56</v>
      </c>
      <c r="AP5231" t="s">
        <v>56</v>
      </c>
      <c r="AQ5231" t="s">
        <v>56</v>
      </c>
      <c r="AR5231" t="s">
        <v>56</v>
      </c>
      <c r="AS5231" t="s">
        <v>56</v>
      </c>
      <c r="AT5231" t="s">
        <v>56</v>
      </c>
      <c r="AU5231" t="s">
        <v>56</v>
      </c>
      <c r="AV5231" t="s">
        <v>56</v>
      </c>
      <c r="AW5231" t="s">
        <v>56</v>
      </c>
    </row>
    <row r="5232" spans="1:49" x14ac:dyDescent="0.3">
      <c r="A5232" t="str">
        <f t="shared" si="406"/>
        <v>AU</v>
      </c>
      <c r="B5232" t="str">
        <f t="shared" si="407"/>
        <v>P</v>
      </c>
      <c r="C5232">
        <f t="shared" si="408"/>
        <v>3</v>
      </c>
      <c r="D5232">
        <f t="shared" si="409"/>
        <v>0.5</v>
      </c>
      <c r="E5232">
        <f t="shared" si="410"/>
        <v>1.5</v>
      </c>
      <c r="G5232" t="s">
        <v>6253</v>
      </c>
      <c r="H5232" t="s">
        <v>39</v>
      </c>
      <c r="I5232" s="58" t="s">
        <v>242</v>
      </c>
      <c r="J5232" s="58" t="s">
        <v>41</v>
      </c>
      <c r="K5232" s="58" t="s">
        <v>108</v>
      </c>
      <c r="N5232" t="s">
        <v>109</v>
      </c>
      <c r="S5232" t="s">
        <v>150</v>
      </c>
      <c r="T5232" t="s">
        <v>45</v>
      </c>
      <c r="U5232" t="s">
        <v>46</v>
      </c>
      <c r="V5232" t="s">
        <v>46</v>
      </c>
      <c r="W5232" t="s">
        <v>156</v>
      </c>
      <c r="X5232" t="s">
        <v>6458</v>
      </c>
      <c r="Y5232" t="s">
        <v>157</v>
      </c>
      <c r="Z5232" t="s">
        <v>172</v>
      </c>
      <c r="AA5232" t="s">
        <v>173</v>
      </c>
      <c r="AB5232" t="s">
        <v>174</v>
      </c>
      <c r="AC5232" t="s">
        <v>175</v>
      </c>
      <c r="AD5232" t="s">
        <v>2139</v>
      </c>
      <c r="AF5232" t="s">
        <v>55</v>
      </c>
      <c r="AG5232" t="s">
        <v>46</v>
      </c>
      <c r="AH5232" t="s">
        <v>56</v>
      </c>
      <c r="AI5232" t="s">
        <v>56</v>
      </c>
      <c r="AJ5232" t="s">
        <v>56</v>
      </c>
      <c r="AK5232" t="s">
        <v>56</v>
      </c>
      <c r="AL5232" t="s">
        <v>56</v>
      </c>
      <c r="AM5232" t="s">
        <v>56</v>
      </c>
      <c r="AN5232" t="s">
        <v>56</v>
      </c>
      <c r="AO5232" t="s">
        <v>56</v>
      </c>
      <c r="AP5232" t="s">
        <v>56</v>
      </c>
      <c r="AQ5232" t="s">
        <v>56</v>
      </c>
      <c r="AR5232" t="s">
        <v>56</v>
      </c>
      <c r="AS5232" t="s">
        <v>56</v>
      </c>
      <c r="AT5232" t="s">
        <v>56</v>
      </c>
      <c r="AU5232" t="s">
        <v>56</v>
      </c>
      <c r="AV5232" t="s">
        <v>56</v>
      </c>
      <c r="AW5232" t="s">
        <v>56</v>
      </c>
    </row>
    <row r="5233" spans="1:49" x14ac:dyDescent="0.3">
      <c r="A5233" t="str">
        <f t="shared" si="406"/>
        <v>UKF</v>
      </c>
      <c r="B5233" t="str">
        <f t="shared" si="407"/>
        <v>P</v>
      </c>
      <c r="C5233">
        <f t="shared" si="408"/>
        <v>1.56</v>
      </c>
      <c r="D5233">
        <f t="shared" si="409"/>
        <v>0.25</v>
      </c>
      <c r="E5233">
        <f t="shared" si="410"/>
        <v>0.39</v>
      </c>
      <c r="G5233" t="s">
        <v>6254</v>
      </c>
      <c r="H5233" t="s">
        <v>39</v>
      </c>
      <c r="I5233" s="58" t="s">
        <v>104</v>
      </c>
      <c r="J5233" s="58" t="s">
        <v>41</v>
      </c>
      <c r="K5233" s="58" t="s">
        <v>91</v>
      </c>
      <c r="N5233" t="s">
        <v>491</v>
      </c>
      <c r="O5233" t="s">
        <v>681</v>
      </c>
      <c r="R5233" t="s">
        <v>79</v>
      </c>
      <c r="S5233" t="s">
        <v>94</v>
      </c>
      <c r="T5233" t="s">
        <v>45</v>
      </c>
      <c r="U5233" t="s">
        <v>46</v>
      </c>
      <c r="V5233" t="s">
        <v>46</v>
      </c>
      <c r="W5233" t="s">
        <v>1274</v>
      </c>
      <c r="X5233" t="s">
        <v>1275</v>
      </c>
      <c r="Y5233" t="s">
        <v>1276</v>
      </c>
      <c r="Z5233" t="s">
        <v>1277</v>
      </c>
      <c r="AA5233" t="s">
        <v>1278</v>
      </c>
      <c r="AB5233" t="s">
        <v>1279</v>
      </c>
      <c r="AC5233" t="s">
        <v>1280</v>
      </c>
      <c r="AE5233" t="s">
        <v>1041</v>
      </c>
      <c r="AF5233" t="s">
        <v>55</v>
      </c>
      <c r="AG5233" t="s">
        <v>56</v>
      </c>
      <c r="AH5233" t="s">
        <v>46</v>
      </c>
      <c r="AI5233" t="s">
        <v>56</v>
      </c>
      <c r="AJ5233" t="s">
        <v>56</v>
      </c>
      <c r="AK5233" t="s">
        <v>56</v>
      </c>
      <c r="AL5233" t="s">
        <v>46</v>
      </c>
      <c r="AM5233" t="s">
        <v>56</v>
      </c>
      <c r="AN5233" t="s">
        <v>56</v>
      </c>
      <c r="AO5233" t="s">
        <v>56</v>
      </c>
      <c r="AP5233" t="s">
        <v>56</v>
      </c>
      <c r="AQ5233" t="s">
        <v>56</v>
      </c>
      <c r="AR5233" t="s">
        <v>56</v>
      </c>
      <c r="AS5233" t="s">
        <v>56</v>
      </c>
      <c r="AT5233" t="s">
        <v>56</v>
      </c>
      <c r="AU5233" t="s">
        <v>56</v>
      </c>
      <c r="AV5233" t="s">
        <v>56</v>
      </c>
      <c r="AW5233" t="s">
        <v>56</v>
      </c>
    </row>
    <row r="5234" spans="1:49" x14ac:dyDescent="0.3">
      <c r="A5234" t="str">
        <f t="shared" si="406"/>
        <v>VŠMU</v>
      </c>
      <c r="B5234" t="str">
        <f t="shared" si="407"/>
        <v>P</v>
      </c>
      <c r="C5234">
        <f t="shared" si="408"/>
        <v>1.56</v>
      </c>
      <c r="D5234">
        <f t="shared" si="409"/>
        <v>0.25</v>
      </c>
      <c r="E5234">
        <f t="shared" si="410"/>
        <v>0.39</v>
      </c>
      <c r="G5234" t="s">
        <v>6254</v>
      </c>
      <c r="H5234" t="s">
        <v>39</v>
      </c>
      <c r="I5234" s="58" t="s">
        <v>104</v>
      </c>
      <c r="J5234" s="58" t="s">
        <v>41</v>
      </c>
      <c r="K5234" s="58" t="s">
        <v>91</v>
      </c>
      <c r="N5234" t="s">
        <v>491</v>
      </c>
      <c r="O5234" t="s">
        <v>681</v>
      </c>
      <c r="R5234" t="s">
        <v>79</v>
      </c>
      <c r="S5234" t="s">
        <v>560</v>
      </c>
      <c r="T5234" t="s">
        <v>6255</v>
      </c>
      <c r="U5234" t="s">
        <v>6570</v>
      </c>
      <c r="V5234" t="s">
        <v>46</v>
      </c>
      <c r="W5234" t="s">
        <v>111</v>
      </c>
      <c r="X5234" t="s">
        <v>112</v>
      </c>
      <c r="Y5234" t="s">
        <v>113</v>
      </c>
      <c r="Z5234" t="s">
        <v>114</v>
      </c>
      <c r="AA5234" t="s">
        <v>115</v>
      </c>
      <c r="AB5234" t="s">
        <v>189</v>
      </c>
      <c r="AC5234" t="s">
        <v>190</v>
      </c>
      <c r="AE5234" t="s">
        <v>1041</v>
      </c>
      <c r="AF5234" t="s">
        <v>55</v>
      </c>
      <c r="AG5234" t="s">
        <v>56</v>
      </c>
      <c r="AH5234" t="s">
        <v>46</v>
      </c>
      <c r="AI5234" t="s">
        <v>56</v>
      </c>
      <c r="AJ5234" t="s">
        <v>56</v>
      </c>
      <c r="AK5234" t="s">
        <v>56</v>
      </c>
      <c r="AL5234" t="s">
        <v>46</v>
      </c>
      <c r="AM5234" t="s">
        <v>56</v>
      </c>
      <c r="AN5234" t="s">
        <v>56</v>
      </c>
      <c r="AO5234" t="s">
        <v>56</v>
      </c>
      <c r="AP5234" t="s">
        <v>56</v>
      </c>
      <c r="AQ5234" t="s">
        <v>56</v>
      </c>
      <c r="AR5234" t="s">
        <v>56</v>
      </c>
      <c r="AS5234" t="s">
        <v>56</v>
      </c>
      <c r="AT5234" t="s">
        <v>56</v>
      </c>
      <c r="AU5234" t="s">
        <v>56</v>
      </c>
      <c r="AV5234" t="s">
        <v>56</v>
      </c>
      <c r="AW5234" t="s">
        <v>56</v>
      </c>
    </row>
    <row r="5235" spans="1:49" x14ac:dyDescent="0.3">
      <c r="A5235" t="str">
        <f t="shared" si="406"/>
        <v>UKF</v>
      </c>
      <c r="B5235" t="str">
        <f t="shared" si="407"/>
        <v>P</v>
      </c>
      <c r="C5235">
        <f t="shared" si="408"/>
        <v>1.56</v>
      </c>
      <c r="D5235">
        <f t="shared" si="409"/>
        <v>0.25</v>
      </c>
      <c r="E5235">
        <f t="shared" si="410"/>
        <v>0.39</v>
      </c>
      <c r="G5235" t="s">
        <v>6254</v>
      </c>
      <c r="H5235" t="s">
        <v>39</v>
      </c>
      <c r="I5235" s="58" t="s">
        <v>104</v>
      </c>
      <c r="J5235" s="58" t="s">
        <v>41</v>
      </c>
      <c r="K5235" s="58" t="s">
        <v>91</v>
      </c>
      <c r="N5235" t="s">
        <v>491</v>
      </c>
      <c r="O5235" t="s">
        <v>681</v>
      </c>
      <c r="R5235" t="s">
        <v>79</v>
      </c>
      <c r="S5235" t="s">
        <v>5019</v>
      </c>
      <c r="T5235" t="s">
        <v>73</v>
      </c>
      <c r="U5235" t="s">
        <v>149</v>
      </c>
      <c r="V5235" t="s">
        <v>46</v>
      </c>
      <c r="W5235" t="s">
        <v>1274</v>
      </c>
      <c r="X5235" t="s">
        <v>1275</v>
      </c>
      <c r="Y5235" t="s">
        <v>1276</v>
      </c>
      <c r="Z5235" t="s">
        <v>1277</v>
      </c>
      <c r="AA5235" t="s">
        <v>1278</v>
      </c>
      <c r="AB5235" t="s">
        <v>1279</v>
      </c>
      <c r="AC5235" t="s">
        <v>1280</v>
      </c>
      <c r="AE5235" t="s">
        <v>1041</v>
      </c>
      <c r="AF5235" t="s">
        <v>55</v>
      </c>
      <c r="AG5235" t="s">
        <v>56</v>
      </c>
      <c r="AH5235" t="s">
        <v>46</v>
      </c>
      <c r="AI5235" t="s">
        <v>56</v>
      </c>
      <c r="AJ5235" t="s">
        <v>56</v>
      </c>
      <c r="AK5235" t="s">
        <v>56</v>
      </c>
      <c r="AL5235" t="s">
        <v>46</v>
      </c>
      <c r="AM5235" t="s">
        <v>56</v>
      </c>
      <c r="AN5235" t="s">
        <v>56</v>
      </c>
      <c r="AO5235" t="s">
        <v>56</v>
      </c>
      <c r="AP5235" t="s">
        <v>56</v>
      </c>
      <c r="AQ5235" t="s">
        <v>56</v>
      </c>
      <c r="AR5235" t="s">
        <v>56</v>
      </c>
      <c r="AS5235" t="s">
        <v>56</v>
      </c>
      <c r="AT5235" t="s">
        <v>56</v>
      </c>
      <c r="AU5235" t="s">
        <v>56</v>
      </c>
      <c r="AV5235" t="s">
        <v>56</v>
      </c>
      <c r="AW5235" t="s">
        <v>56</v>
      </c>
    </row>
    <row r="5236" spans="1:49" x14ac:dyDescent="0.3">
      <c r="A5236" t="str">
        <f t="shared" si="406"/>
        <v>UKF</v>
      </c>
      <c r="B5236" t="str">
        <f t="shared" si="407"/>
        <v>P</v>
      </c>
      <c r="C5236">
        <f t="shared" si="408"/>
        <v>1.56</v>
      </c>
      <c r="D5236">
        <f t="shared" si="409"/>
        <v>0.25</v>
      </c>
      <c r="E5236">
        <f t="shared" si="410"/>
        <v>0.39</v>
      </c>
      <c r="G5236" t="s">
        <v>6254</v>
      </c>
      <c r="H5236" t="s">
        <v>39</v>
      </c>
      <c r="I5236" s="58" t="s">
        <v>104</v>
      </c>
      <c r="J5236" s="58" t="s">
        <v>41</v>
      </c>
      <c r="K5236" s="58" t="s">
        <v>91</v>
      </c>
      <c r="N5236" t="s">
        <v>491</v>
      </c>
      <c r="O5236" t="s">
        <v>681</v>
      </c>
      <c r="R5236" t="s">
        <v>79</v>
      </c>
      <c r="S5236" t="s">
        <v>110</v>
      </c>
      <c r="T5236" t="s">
        <v>45</v>
      </c>
      <c r="U5236" t="s">
        <v>46</v>
      </c>
      <c r="V5236" t="s">
        <v>46</v>
      </c>
      <c r="W5236" t="s">
        <v>1274</v>
      </c>
      <c r="X5236" t="s">
        <v>1275</v>
      </c>
      <c r="Y5236" t="s">
        <v>1276</v>
      </c>
      <c r="Z5236" t="s">
        <v>1277</v>
      </c>
      <c r="AA5236" t="s">
        <v>1278</v>
      </c>
      <c r="AB5236" t="s">
        <v>1279</v>
      </c>
      <c r="AC5236" t="s">
        <v>1280</v>
      </c>
      <c r="AE5236" t="s">
        <v>1041</v>
      </c>
      <c r="AF5236" t="s">
        <v>55</v>
      </c>
      <c r="AG5236" t="s">
        <v>56</v>
      </c>
      <c r="AH5236" t="s">
        <v>46</v>
      </c>
      <c r="AI5236" t="s">
        <v>56</v>
      </c>
      <c r="AJ5236" t="s">
        <v>56</v>
      </c>
      <c r="AK5236" t="s">
        <v>56</v>
      </c>
      <c r="AL5236" t="s">
        <v>46</v>
      </c>
      <c r="AM5236" t="s">
        <v>56</v>
      </c>
      <c r="AN5236" t="s">
        <v>56</v>
      </c>
      <c r="AO5236" t="s">
        <v>56</v>
      </c>
      <c r="AP5236" t="s">
        <v>56</v>
      </c>
      <c r="AQ5236" t="s">
        <v>56</v>
      </c>
      <c r="AR5236" t="s">
        <v>56</v>
      </c>
      <c r="AS5236" t="s">
        <v>56</v>
      </c>
      <c r="AT5236" t="s">
        <v>56</v>
      </c>
      <c r="AU5236" t="s">
        <v>56</v>
      </c>
      <c r="AV5236" t="s">
        <v>56</v>
      </c>
      <c r="AW5236" t="s">
        <v>56</v>
      </c>
    </row>
    <row r="5237" spans="1:49" x14ac:dyDescent="0.3">
      <c r="A5237" t="str">
        <f t="shared" si="406"/>
        <v>UPJŠ</v>
      </c>
      <c r="B5237" t="str">
        <f t="shared" si="407"/>
        <v>P</v>
      </c>
      <c r="C5237">
        <f t="shared" si="408"/>
        <v>0.78</v>
      </c>
      <c r="D5237">
        <f t="shared" si="409"/>
        <v>1</v>
      </c>
      <c r="E5237">
        <f t="shared" si="410"/>
        <v>0.78</v>
      </c>
      <c r="G5237" t="s">
        <v>6256</v>
      </c>
      <c r="H5237" t="s">
        <v>39</v>
      </c>
      <c r="I5237" s="58" t="s">
        <v>75</v>
      </c>
      <c r="J5237" s="58" t="s">
        <v>41</v>
      </c>
      <c r="K5237" s="58" t="s">
        <v>91</v>
      </c>
      <c r="N5237" t="s">
        <v>92</v>
      </c>
      <c r="O5237" t="s">
        <v>681</v>
      </c>
      <c r="R5237" t="s">
        <v>79</v>
      </c>
      <c r="S5237" t="s">
        <v>94</v>
      </c>
      <c r="T5237" t="s">
        <v>45</v>
      </c>
      <c r="U5237" t="s">
        <v>46</v>
      </c>
      <c r="V5237" t="s">
        <v>46</v>
      </c>
      <c r="W5237" t="s">
        <v>1867</v>
      </c>
      <c r="X5237" t="s">
        <v>1868</v>
      </c>
      <c r="Y5237" t="s">
        <v>1869</v>
      </c>
      <c r="Z5237" t="s">
        <v>1525</v>
      </c>
      <c r="AA5237" t="s">
        <v>6257</v>
      </c>
      <c r="AB5237" t="s">
        <v>6258</v>
      </c>
      <c r="AE5237" t="s">
        <v>1041</v>
      </c>
      <c r="AF5237" t="s">
        <v>55</v>
      </c>
      <c r="AG5237" t="s">
        <v>56</v>
      </c>
      <c r="AH5237" t="s">
        <v>46</v>
      </c>
      <c r="AI5237" t="s">
        <v>56</v>
      </c>
      <c r="AJ5237" t="s">
        <v>56</v>
      </c>
      <c r="AK5237" t="s">
        <v>56</v>
      </c>
      <c r="AL5237" t="s">
        <v>46</v>
      </c>
      <c r="AM5237" t="s">
        <v>56</v>
      </c>
      <c r="AN5237" t="s">
        <v>56</v>
      </c>
      <c r="AO5237" t="s">
        <v>56</v>
      </c>
      <c r="AP5237" t="s">
        <v>56</v>
      </c>
      <c r="AQ5237" t="s">
        <v>56</v>
      </c>
      <c r="AR5237" t="s">
        <v>56</v>
      </c>
      <c r="AS5237" t="s">
        <v>56</v>
      </c>
      <c r="AT5237" t="s">
        <v>46</v>
      </c>
      <c r="AU5237" t="s">
        <v>56</v>
      </c>
      <c r="AV5237" t="s">
        <v>56</v>
      </c>
      <c r="AW5237" t="s">
        <v>56</v>
      </c>
    </row>
    <row r="5238" spans="1:49" x14ac:dyDescent="0.3">
      <c r="A5238" t="str">
        <f t="shared" si="406"/>
        <v>UKF</v>
      </c>
      <c r="B5238" t="str">
        <f t="shared" si="407"/>
        <v>P</v>
      </c>
      <c r="C5238">
        <f t="shared" si="408"/>
        <v>0.89999999999999991</v>
      </c>
      <c r="D5238">
        <f t="shared" si="409"/>
        <v>0.5</v>
      </c>
      <c r="E5238">
        <f t="shared" si="410"/>
        <v>0.44999999999999996</v>
      </c>
      <c r="G5238" t="s">
        <v>6259</v>
      </c>
      <c r="H5238" t="s">
        <v>39</v>
      </c>
      <c r="I5238" s="58" t="s">
        <v>133</v>
      </c>
      <c r="J5238" s="58" t="s">
        <v>41</v>
      </c>
      <c r="K5238" s="58" t="s">
        <v>91</v>
      </c>
      <c r="N5238" t="s">
        <v>92</v>
      </c>
      <c r="O5238" t="s">
        <v>681</v>
      </c>
      <c r="R5238" t="s">
        <v>79</v>
      </c>
      <c r="S5238" t="s">
        <v>94</v>
      </c>
      <c r="T5238" t="s">
        <v>45</v>
      </c>
      <c r="U5238" t="s">
        <v>46</v>
      </c>
      <c r="V5238" t="s">
        <v>46</v>
      </c>
      <c r="W5238" t="s">
        <v>1274</v>
      </c>
      <c r="X5238" t="s">
        <v>1275</v>
      </c>
      <c r="Y5238" t="s">
        <v>1276</v>
      </c>
      <c r="Z5238" t="s">
        <v>1277</v>
      </c>
      <c r="AA5238" t="s">
        <v>1278</v>
      </c>
      <c r="AB5238" t="s">
        <v>1279</v>
      </c>
      <c r="AC5238" t="s">
        <v>1280</v>
      </c>
      <c r="AE5238" t="s">
        <v>1041</v>
      </c>
      <c r="AF5238" t="s">
        <v>55</v>
      </c>
      <c r="AG5238" t="s">
        <v>56</v>
      </c>
      <c r="AH5238" t="s">
        <v>46</v>
      </c>
      <c r="AI5238" t="s">
        <v>56</v>
      </c>
      <c r="AJ5238" t="s">
        <v>56</v>
      </c>
      <c r="AK5238" t="s">
        <v>56</v>
      </c>
      <c r="AL5238" t="s">
        <v>46</v>
      </c>
      <c r="AM5238" t="s">
        <v>56</v>
      </c>
      <c r="AN5238" t="s">
        <v>56</v>
      </c>
      <c r="AO5238" t="s">
        <v>56</v>
      </c>
      <c r="AP5238" t="s">
        <v>56</v>
      </c>
      <c r="AQ5238" t="s">
        <v>56</v>
      </c>
      <c r="AR5238" t="s">
        <v>56</v>
      </c>
      <c r="AS5238" t="s">
        <v>56</v>
      </c>
      <c r="AT5238" t="s">
        <v>56</v>
      </c>
      <c r="AU5238" t="s">
        <v>56</v>
      </c>
      <c r="AV5238" t="s">
        <v>56</v>
      </c>
      <c r="AW5238" t="s">
        <v>56</v>
      </c>
    </row>
    <row r="5239" spans="1:49" x14ac:dyDescent="0.3">
      <c r="A5239" t="str">
        <f t="shared" si="406"/>
        <v>UKF</v>
      </c>
      <c r="B5239" t="str">
        <f t="shared" si="407"/>
        <v>P</v>
      </c>
      <c r="C5239">
        <f t="shared" si="408"/>
        <v>0.89999999999999991</v>
      </c>
      <c r="D5239">
        <f t="shared" si="409"/>
        <v>0.5</v>
      </c>
      <c r="E5239">
        <f t="shared" si="410"/>
        <v>0.44999999999999996</v>
      </c>
      <c r="G5239" t="s">
        <v>6259</v>
      </c>
      <c r="H5239" t="s">
        <v>39</v>
      </c>
      <c r="I5239" s="58" t="s">
        <v>133</v>
      </c>
      <c r="J5239" s="58" t="s">
        <v>41</v>
      </c>
      <c r="K5239" s="58" t="s">
        <v>91</v>
      </c>
      <c r="N5239" t="s">
        <v>92</v>
      </c>
      <c r="O5239" t="s">
        <v>681</v>
      </c>
      <c r="R5239" t="s">
        <v>79</v>
      </c>
      <c r="S5239" t="s">
        <v>110</v>
      </c>
      <c r="T5239" t="s">
        <v>45</v>
      </c>
      <c r="U5239" t="s">
        <v>46</v>
      </c>
      <c r="V5239" t="s">
        <v>46</v>
      </c>
      <c r="W5239" t="s">
        <v>1274</v>
      </c>
      <c r="X5239" t="s">
        <v>1275</v>
      </c>
      <c r="Y5239" t="s">
        <v>1276</v>
      </c>
      <c r="Z5239" t="s">
        <v>1277</v>
      </c>
      <c r="AA5239" t="s">
        <v>1278</v>
      </c>
      <c r="AB5239" t="s">
        <v>1279</v>
      </c>
      <c r="AC5239" t="s">
        <v>1280</v>
      </c>
      <c r="AE5239" t="s">
        <v>1041</v>
      </c>
      <c r="AF5239" t="s">
        <v>55</v>
      </c>
      <c r="AG5239" t="s">
        <v>56</v>
      </c>
      <c r="AH5239" t="s">
        <v>46</v>
      </c>
      <c r="AI5239" t="s">
        <v>56</v>
      </c>
      <c r="AJ5239" t="s">
        <v>56</v>
      </c>
      <c r="AK5239" t="s">
        <v>56</v>
      </c>
      <c r="AL5239" t="s">
        <v>46</v>
      </c>
      <c r="AM5239" t="s">
        <v>56</v>
      </c>
      <c r="AN5239" t="s">
        <v>56</v>
      </c>
      <c r="AO5239" t="s">
        <v>56</v>
      </c>
      <c r="AP5239" t="s">
        <v>56</v>
      </c>
      <c r="AQ5239" t="s">
        <v>56</v>
      </c>
      <c r="AR5239" t="s">
        <v>56</v>
      </c>
      <c r="AS5239" t="s">
        <v>56</v>
      </c>
      <c r="AT5239" t="s">
        <v>56</v>
      </c>
      <c r="AU5239" t="s">
        <v>56</v>
      </c>
      <c r="AV5239" t="s">
        <v>56</v>
      </c>
      <c r="AW5239" t="s">
        <v>56</v>
      </c>
    </row>
    <row r="5240" spans="1:49" x14ac:dyDescent="0.3">
      <c r="A5240" t="str">
        <f t="shared" si="406"/>
        <v>VŠMU</v>
      </c>
      <c r="B5240" t="str">
        <f t="shared" si="407"/>
        <v>P</v>
      </c>
      <c r="C5240">
        <f t="shared" si="408"/>
        <v>3.5999999999999996</v>
      </c>
      <c r="D5240">
        <f t="shared" si="409"/>
        <v>0.5</v>
      </c>
      <c r="E5240">
        <f t="shared" si="410"/>
        <v>1.7999999999999998</v>
      </c>
      <c r="G5240" t="s">
        <v>6260</v>
      </c>
      <c r="H5240" t="s">
        <v>39</v>
      </c>
      <c r="I5240" s="58" t="s">
        <v>235</v>
      </c>
      <c r="J5240" s="58" t="s">
        <v>143</v>
      </c>
      <c r="K5240" s="58" t="s">
        <v>108</v>
      </c>
      <c r="N5240" t="s">
        <v>134</v>
      </c>
      <c r="S5240" t="s">
        <v>110</v>
      </c>
      <c r="T5240" t="s">
        <v>45</v>
      </c>
      <c r="U5240" t="s">
        <v>46</v>
      </c>
      <c r="V5240" t="s">
        <v>46</v>
      </c>
      <c r="W5240" t="s">
        <v>111</v>
      </c>
      <c r="X5240" t="s">
        <v>112</v>
      </c>
      <c r="Y5240" t="s">
        <v>113</v>
      </c>
      <c r="Z5240" t="s">
        <v>114</v>
      </c>
      <c r="AA5240" t="s">
        <v>115</v>
      </c>
      <c r="AB5240" t="s">
        <v>146</v>
      </c>
      <c r="AC5240" t="s">
        <v>147</v>
      </c>
      <c r="AE5240" t="s">
        <v>125</v>
      </c>
      <c r="AF5240" t="s">
        <v>55</v>
      </c>
      <c r="AG5240" t="s">
        <v>56</v>
      </c>
      <c r="AH5240" t="s">
        <v>46</v>
      </c>
      <c r="AI5240" t="s">
        <v>56</v>
      </c>
      <c r="AJ5240" t="s">
        <v>56</v>
      </c>
      <c r="AK5240" t="s">
        <v>56</v>
      </c>
      <c r="AL5240" t="s">
        <v>56</v>
      </c>
      <c r="AM5240" t="s">
        <v>56</v>
      </c>
      <c r="AN5240" t="s">
        <v>56</v>
      </c>
      <c r="AO5240" t="s">
        <v>223</v>
      </c>
      <c r="AP5240" t="s">
        <v>56</v>
      </c>
      <c r="AQ5240" t="s">
        <v>56</v>
      </c>
      <c r="AR5240" t="s">
        <v>56</v>
      </c>
      <c r="AS5240" t="s">
        <v>56</v>
      </c>
      <c r="AT5240" t="s">
        <v>56</v>
      </c>
      <c r="AU5240" t="s">
        <v>56</v>
      </c>
      <c r="AV5240" t="s">
        <v>56</v>
      </c>
      <c r="AW5240" t="s">
        <v>56</v>
      </c>
    </row>
    <row r="5241" spans="1:49" x14ac:dyDescent="0.3">
      <c r="A5241" t="str">
        <f t="shared" si="406"/>
        <v>STU</v>
      </c>
      <c r="B5241" t="str">
        <f t="shared" si="407"/>
        <v>P</v>
      </c>
      <c r="C5241">
        <f t="shared" si="408"/>
        <v>3.5999999999999996</v>
      </c>
      <c r="D5241">
        <f t="shared" si="409"/>
        <v>0.5</v>
      </c>
      <c r="E5241">
        <f t="shared" si="410"/>
        <v>1.7999999999999998</v>
      </c>
      <c r="G5241" t="s">
        <v>6260</v>
      </c>
      <c r="H5241" t="s">
        <v>39</v>
      </c>
      <c r="I5241" s="58" t="s">
        <v>235</v>
      </c>
      <c r="J5241" s="58" t="s">
        <v>143</v>
      </c>
      <c r="K5241" s="58" t="s">
        <v>108</v>
      </c>
      <c r="N5241" t="s">
        <v>134</v>
      </c>
      <c r="S5241" t="s">
        <v>150</v>
      </c>
      <c r="T5241" t="s">
        <v>45</v>
      </c>
      <c r="U5241" t="s">
        <v>46</v>
      </c>
      <c r="V5241" t="s">
        <v>46</v>
      </c>
      <c r="W5241" t="s">
        <v>81</v>
      </c>
      <c r="X5241" t="s">
        <v>82</v>
      </c>
      <c r="Y5241" t="s">
        <v>83</v>
      </c>
      <c r="Z5241" t="s">
        <v>84</v>
      </c>
      <c r="AA5241" t="s">
        <v>85</v>
      </c>
      <c r="AB5241" t="s">
        <v>332</v>
      </c>
      <c r="AC5241" t="s">
        <v>333</v>
      </c>
      <c r="AE5241" t="s">
        <v>125</v>
      </c>
      <c r="AF5241" t="s">
        <v>55</v>
      </c>
      <c r="AG5241" t="s">
        <v>56</v>
      </c>
      <c r="AH5241" t="s">
        <v>46</v>
      </c>
      <c r="AI5241" t="s">
        <v>56</v>
      </c>
      <c r="AJ5241" t="s">
        <v>56</v>
      </c>
      <c r="AK5241" t="s">
        <v>56</v>
      </c>
      <c r="AL5241" t="s">
        <v>56</v>
      </c>
      <c r="AM5241" t="s">
        <v>56</v>
      </c>
      <c r="AN5241" t="s">
        <v>56</v>
      </c>
      <c r="AO5241" t="s">
        <v>223</v>
      </c>
      <c r="AP5241" t="s">
        <v>56</v>
      </c>
      <c r="AQ5241" t="s">
        <v>56</v>
      </c>
      <c r="AR5241" t="s">
        <v>56</v>
      </c>
      <c r="AS5241" t="s">
        <v>56</v>
      </c>
      <c r="AT5241" t="s">
        <v>56</v>
      </c>
      <c r="AU5241" t="s">
        <v>56</v>
      </c>
      <c r="AV5241" t="s">
        <v>56</v>
      </c>
      <c r="AW5241" t="s">
        <v>56</v>
      </c>
    </row>
    <row r="5242" spans="1:49" x14ac:dyDescent="0.3">
      <c r="A5242" t="str">
        <f t="shared" si="406"/>
        <v>VŠMU</v>
      </c>
      <c r="B5242" t="str">
        <f t="shared" si="407"/>
        <v>P</v>
      </c>
      <c r="C5242">
        <f t="shared" si="408"/>
        <v>7.1999999999999993</v>
      </c>
      <c r="D5242">
        <f t="shared" si="409"/>
        <v>0.5</v>
      </c>
      <c r="E5242">
        <f t="shared" si="410"/>
        <v>3.5999999999999996</v>
      </c>
      <c r="G5242" t="s">
        <v>6261</v>
      </c>
      <c r="H5242" t="s">
        <v>39</v>
      </c>
      <c r="I5242" s="58" t="s">
        <v>142</v>
      </c>
      <c r="J5242" s="58" t="s">
        <v>143</v>
      </c>
      <c r="K5242" s="58" t="s">
        <v>108</v>
      </c>
      <c r="N5242" t="s">
        <v>109</v>
      </c>
      <c r="S5242" t="s">
        <v>135</v>
      </c>
      <c r="T5242" t="s">
        <v>45</v>
      </c>
      <c r="U5242" t="s">
        <v>46</v>
      </c>
      <c r="V5242" t="s">
        <v>46</v>
      </c>
      <c r="W5242" t="s">
        <v>111</v>
      </c>
      <c r="X5242" t="s">
        <v>112</v>
      </c>
      <c r="Y5242" t="s">
        <v>113</v>
      </c>
      <c r="Z5242" t="s">
        <v>114</v>
      </c>
      <c r="AA5242" t="s">
        <v>115</v>
      </c>
      <c r="AB5242" t="s">
        <v>116</v>
      </c>
      <c r="AC5242" t="s">
        <v>117</v>
      </c>
      <c r="AD5242" t="s">
        <v>1850</v>
      </c>
      <c r="AF5242" t="s">
        <v>55</v>
      </c>
      <c r="AG5242" t="s">
        <v>46</v>
      </c>
      <c r="AH5242" t="s">
        <v>56</v>
      </c>
      <c r="AI5242" t="s">
        <v>56</v>
      </c>
      <c r="AJ5242" t="s">
        <v>56</v>
      </c>
      <c r="AK5242" t="s">
        <v>56</v>
      </c>
      <c r="AL5242" t="s">
        <v>56</v>
      </c>
      <c r="AM5242" t="s">
        <v>56</v>
      </c>
      <c r="AN5242" t="s">
        <v>56</v>
      </c>
      <c r="AO5242" t="s">
        <v>56</v>
      </c>
      <c r="AP5242" t="s">
        <v>149</v>
      </c>
      <c r="AQ5242" t="s">
        <v>46</v>
      </c>
      <c r="AR5242" t="s">
        <v>56</v>
      </c>
      <c r="AS5242" t="s">
        <v>56</v>
      </c>
      <c r="AT5242" t="s">
        <v>56</v>
      </c>
      <c r="AU5242" t="s">
        <v>56</v>
      </c>
      <c r="AV5242" t="s">
        <v>56</v>
      </c>
      <c r="AW5242" t="s">
        <v>56</v>
      </c>
    </row>
    <row r="5243" spans="1:49" x14ac:dyDescent="0.3">
      <c r="A5243" t="str">
        <f t="shared" si="406"/>
        <v>AU</v>
      </c>
      <c r="B5243" t="str">
        <f t="shared" si="407"/>
        <v>P</v>
      </c>
      <c r="C5243">
        <f t="shared" si="408"/>
        <v>7.1999999999999993</v>
      </c>
      <c r="D5243">
        <f t="shared" si="409"/>
        <v>0.5</v>
      </c>
      <c r="E5243">
        <f t="shared" si="410"/>
        <v>3.5999999999999996</v>
      </c>
      <c r="G5243" t="s">
        <v>6261</v>
      </c>
      <c r="H5243" t="s">
        <v>39</v>
      </c>
      <c r="I5243" s="58" t="s">
        <v>142</v>
      </c>
      <c r="J5243" s="58" t="s">
        <v>143</v>
      </c>
      <c r="K5243" s="58" t="s">
        <v>108</v>
      </c>
      <c r="N5243" t="s">
        <v>109</v>
      </c>
      <c r="S5243" t="s">
        <v>560</v>
      </c>
      <c r="T5243" t="s">
        <v>151</v>
      </c>
      <c r="U5243" t="s">
        <v>196</v>
      </c>
      <c r="V5243" t="s">
        <v>46</v>
      </c>
      <c r="W5243" t="s">
        <v>156</v>
      </c>
      <c r="X5243" t="s">
        <v>6458</v>
      </c>
      <c r="Y5243" t="s">
        <v>157</v>
      </c>
      <c r="Z5243" t="s">
        <v>172</v>
      </c>
      <c r="AA5243" t="s">
        <v>173</v>
      </c>
      <c r="AB5243" t="s">
        <v>189</v>
      </c>
      <c r="AC5243" t="s">
        <v>221</v>
      </c>
      <c r="AD5243" t="s">
        <v>1850</v>
      </c>
      <c r="AF5243" t="s">
        <v>55</v>
      </c>
      <c r="AG5243" t="s">
        <v>46</v>
      </c>
      <c r="AH5243" t="s">
        <v>56</v>
      </c>
      <c r="AI5243" t="s">
        <v>56</v>
      </c>
      <c r="AJ5243" t="s">
        <v>56</v>
      </c>
      <c r="AK5243" t="s">
        <v>56</v>
      </c>
      <c r="AL5243" t="s">
        <v>56</v>
      </c>
      <c r="AM5243" t="s">
        <v>56</v>
      </c>
      <c r="AN5243" t="s">
        <v>56</v>
      </c>
      <c r="AO5243" t="s">
        <v>56</v>
      </c>
      <c r="AP5243" t="s">
        <v>149</v>
      </c>
      <c r="AQ5243" t="s">
        <v>46</v>
      </c>
      <c r="AR5243" t="s">
        <v>56</v>
      </c>
      <c r="AS5243" t="s">
        <v>56</v>
      </c>
      <c r="AT5243" t="s">
        <v>56</v>
      </c>
      <c r="AU5243" t="s">
        <v>56</v>
      </c>
      <c r="AV5243" t="s">
        <v>56</v>
      </c>
      <c r="AW5243" t="s">
        <v>56</v>
      </c>
    </row>
    <row r="5244" spans="1:49" x14ac:dyDescent="0.3">
      <c r="A5244" t="str">
        <f t="shared" si="406"/>
        <v>VŠMU</v>
      </c>
      <c r="B5244" t="str">
        <f t="shared" si="407"/>
        <v>P</v>
      </c>
      <c r="C5244">
        <f t="shared" si="408"/>
        <v>7.1999999999999993</v>
      </c>
      <c r="D5244">
        <f t="shared" si="409"/>
        <v>0.5</v>
      </c>
      <c r="E5244">
        <f t="shared" si="410"/>
        <v>3.5999999999999996</v>
      </c>
      <c r="G5244" t="s">
        <v>6262</v>
      </c>
      <c r="H5244" t="s">
        <v>39</v>
      </c>
      <c r="I5244" s="58" t="s">
        <v>142</v>
      </c>
      <c r="J5244" s="58" t="s">
        <v>143</v>
      </c>
      <c r="K5244" s="58" t="s">
        <v>108</v>
      </c>
      <c r="N5244" t="s">
        <v>109</v>
      </c>
      <c r="S5244" t="s">
        <v>135</v>
      </c>
      <c r="T5244" t="s">
        <v>45</v>
      </c>
      <c r="U5244" t="s">
        <v>46</v>
      </c>
      <c r="V5244" t="s">
        <v>46</v>
      </c>
      <c r="W5244" t="s">
        <v>111</v>
      </c>
      <c r="X5244" t="s">
        <v>112</v>
      </c>
      <c r="Y5244" t="s">
        <v>113</v>
      </c>
      <c r="Z5244" t="s">
        <v>114</v>
      </c>
      <c r="AA5244" t="s">
        <v>115</v>
      </c>
      <c r="AB5244" t="s">
        <v>116</v>
      </c>
      <c r="AC5244" t="s">
        <v>117</v>
      </c>
      <c r="AD5244" t="s">
        <v>6263</v>
      </c>
      <c r="AF5244" t="s">
        <v>55</v>
      </c>
      <c r="AG5244" t="s">
        <v>46</v>
      </c>
      <c r="AH5244" t="s">
        <v>56</v>
      </c>
      <c r="AI5244" t="s">
        <v>56</v>
      </c>
      <c r="AJ5244" t="s">
        <v>56</v>
      </c>
      <c r="AK5244" t="s">
        <v>56</v>
      </c>
      <c r="AL5244" t="s">
        <v>56</v>
      </c>
      <c r="AM5244" t="s">
        <v>56</v>
      </c>
      <c r="AN5244" t="s">
        <v>56</v>
      </c>
      <c r="AO5244" t="s">
        <v>56</v>
      </c>
      <c r="AP5244" t="s">
        <v>149</v>
      </c>
      <c r="AQ5244" t="s">
        <v>46</v>
      </c>
      <c r="AR5244" t="s">
        <v>56</v>
      </c>
      <c r="AS5244" t="s">
        <v>56</v>
      </c>
      <c r="AT5244" t="s">
        <v>56</v>
      </c>
      <c r="AU5244" t="s">
        <v>56</v>
      </c>
      <c r="AV5244" t="s">
        <v>56</v>
      </c>
      <c r="AW5244" t="s">
        <v>56</v>
      </c>
    </row>
    <row r="5245" spans="1:49" x14ac:dyDescent="0.3">
      <c r="A5245" t="str">
        <f t="shared" si="406"/>
        <v>AU</v>
      </c>
      <c r="B5245" t="str">
        <f t="shared" si="407"/>
        <v>P</v>
      </c>
      <c r="C5245">
        <f t="shared" si="408"/>
        <v>7.1999999999999993</v>
      </c>
      <c r="D5245">
        <f t="shared" si="409"/>
        <v>0.5</v>
      </c>
      <c r="E5245">
        <f t="shared" si="410"/>
        <v>3.5999999999999996</v>
      </c>
      <c r="G5245" t="s">
        <v>6262</v>
      </c>
      <c r="H5245" t="s">
        <v>39</v>
      </c>
      <c r="I5245" s="58" t="s">
        <v>142</v>
      </c>
      <c r="J5245" s="58" t="s">
        <v>143</v>
      </c>
      <c r="K5245" s="58" t="s">
        <v>108</v>
      </c>
      <c r="N5245" t="s">
        <v>109</v>
      </c>
      <c r="S5245" t="s">
        <v>560</v>
      </c>
      <c r="T5245" t="s">
        <v>151</v>
      </c>
      <c r="U5245" t="s">
        <v>196</v>
      </c>
      <c r="V5245" t="s">
        <v>46</v>
      </c>
      <c r="W5245" t="s">
        <v>156</v>
      </c>
      <c r="X5245" t="s">
        <v>6458</v>
      </c>
      <c r="Y5245" t="s">
        <v>157</v>
      </c>
      <c r="Z5245" t="s">
        <v>172</v>
      </c>
      <c r="AA5245" t="s">
        <v>173</v>
      </c>
      <c r="AB5245" t="s">
        <v>189</v>
      </c>
      <c r="AC5245" t="s">
        <v>221</v>
      </c>
      <c r="AD5245" t="s">
        <v>6263</v>
      </c>
      <c r="AF5245" t="s">
        <v>55</v>
      </c>
      <c r="AG5245" t="s">
        <v>46</v>
      </c>
      <c r="AH5245" t="s">
        <v>56</v>
      </c>
      <c r="AI5245" t="s">
        <v>56</v>
      </c>
      <c r="AJ5245" t="s">
        <v>56</v>
      </c>
      <c r="AK5245" t="s">
        <v>56</v>
      </c>
      <c r="AL5245" t="s">
        <v>56</v>
      </c>
      <c r="AM5245" t="s">
        <v>56</v>
      </c>
      <c r="AN5245" t="s">
        <v>56</v>
      </c>
      <c r="AO5245" t="s">
        <v>56</v>
      </c>
      <c r="AP5245" t="s">
        <v>149</v>
      </c>
      <c r="AQ5245" t="s">
        <v>46</v>
      </c>
      <c r="AR5245" t="s">
        <v>56</v>
      </c>
      <c r="AS5245" t="s">
        <v>56</v>
      </c>
      <c r="AT5245" t="s">
        <v>56</v>
      </c>
      <c r="AU5245" t="s">
        <v>56</v>
      </c>
      <c r="AV5245" t="s">
        <v>56</v>
      </c>
      <c r="AW5245" t="s">
        <v>56</v>
      </c>
    </row>
    <row r="5246" spans="1:49" x14ac:dyDescent="0.3">
      <c r="A5246" t="str">
        <f t="shared" si="406"/>
        <v>VŠMU</v>
      </c>
      <c r="B5246" t="str">
        <f t="shared" si="407"/>
        <v>P</v>
      </c>
      <c r="C5246">
        <f t="shared" si="408"/>
        <v>3</v>
      </c>
      <c r="D5246">
        <f t="shared" si="409"/>
        <v>1</v>
      </c>
      <c r="E5246">
        <f t="shared" si="410"/>
        <v>3</v>
      </c>
      <c r="G5246" t="s">
        <v>6264</v>
      </c>
      <c r="H5246" t="s">
        <v>39</v>
      </c>
      <c r="I5246" s="58" t="s">
        <v>242</v>
      </c>
      <c r="J5246" s="58" t="s">
        <v>41</v>
      </c>
      <c r="K5246" s="58" t="s">
        <v>108</v>
      </c>
      <c r="N5246" t="s">
        <v>109</v>
      </c>
      <c r="S5246" t="s">
        <v>110</v>
      </c>
      <c r="T5246" t="s">
        <v>45</v>
      </c>
      <c r="U5246" t="s">
        <v>46</v>
      </c>
      <c r="V5246" t="s">
        <v>46</v>
      </c>
      <c r="W5246" t="s">
        <v>111</v>
      </c>
      <c r="X5246" t="s">
        <v>112</v>
      </c>
      <c r="Y5246" t="s">
        <v>113</v>
      </c>
      <c r="Z5246" t="s">
        <v>114</v>
      </c>
      <c r="AA5246" t="s">
        <v>115</v>
      </c>
      <c r="AB5246" t="s">
        <v>116</v>
      </c>
      <c r="AC5246" t="s">
        <v>117</v>
      </c>
      <c r="AD5246" t="s">
        <v>6265</v>
      </c>
      <c r="AF5246" t="s">
        <v>186</v>
      </c>
      <c r="AG5246" t="s">
        <v>56</v>
      </c>
      <c r="AH5246" t="s">
        <v>56</v>
      </c>
      <c r="AI5246" t="s">
        <v>46</v>
      </c>
      <c r="AJ5246" t="s">
        <v>56</v>
      </c>
      <c r="AK5246" t="s">
        <v>56</v>
      </c>
      <c r="AL5246" t="s">
        <v>56</v>
      </c>
      <c r="AM5246" t="s">
        <v>56</v>
      </c>
      <c r="AN5246" t="s">
        <v>56</v>
      </c>
      <c r="AO5246" t="s">
        <v>56</v>
      </c>
      <c r="AP5246" t="s">
        <v>56</v>
      </c>
      <c r="AQ5246" t="s">
        <v>56</v>
      </c>
      <c r="AR5246" t="s">
        <v>56</v>
      </c>
      <c r="AS5246" t="s">
        <v>56</v>
      </c>
      <c r="AT5246" t="s">
        <v>56</v>
      </c>
      <c r="AU5246" t="s">
        <v>56</v>
      </c>
      <c r="AV5246" t="s">
        <v>56</v>
      </c>
      <c r="AW5246" t="s">
        <v>56</v>
      </c>
    </row>
    <row r="5247" spans="1:49" x14ac:dyDescent="0.3">
      <c r="A5247" t="str">
        <f t="shared" si="406"/>
        <v>VŠMU</v>
      </c>
      <c r="B5247" t="str">
        <f t="shared" si="407"/>
        <v>P</v>
      </c>
      <c r="C5247">
        <f t="shared" si="408"/>
        <v>1.56</v>
      </c>
      <c r="D5247">
        <f t="shared" si="409"/>
        <v>0.5</v>
      </c>
      <c r="E5247">
        <f t="shared" si="410"/>
        <v>0.78</v>
      </c>
      <c r="G5247" t="s">
        <v>6266</v>
      </c>
      <c r="H5247" t="s">
        <v>39</v>
      </c>
      <c r="I5247" s="58" t="s">
        <v>104</v>
      </c>
      <c r="J5247" s="58" t="s">
        <v>41</v>
      </c>
      <c r="K5247" s="58" t="s">
        <v>108</v>
      </c>
      <c r="N5247" t="s">
        <v>208</v>
      </c>
      <c r="S5247" t="s">
        <v>188</v>
      </c>
      <c r="T5247" t="s">
        <v>45</v>
      </c>
      <c r="U5247" t="s">
        <v>46</v>
      </c>
      <c r="V5247" t="s">
        <v>46</v>
      </c>
      <c r="W5247" t="s">
        <v>111</v>
      </c>
      <c r="X5247" t="s">
        <v>112</v>
      </c>
      <c r="Y5247" t="s">
        <v>113</v>
      </c>
      <c r="Z5247" t="s">
        <v>114</v>
      </c>
      <c r="AA5247" t="s">
        <v>115</v>
      </c>
      <c r="AB5247" t="s">
        <v>123</v>
      </c>
      <c r="AC5247" t="s">
        <v>124</v>
      </c>
      <c r="AD5247" t="s">
        <v>6267</v>
      </c>
      <c r="AF5247" t="s">
        <v>55</v>
      </c>
      <c r="AG5247" t="s">
        <v>46</v>
      </c>
      <c r="AH5247" t="s">
        <v>56</v>
      </c>
      <c r="AI5247" t="s">
        <v>56</v>
      </c>
      <c r="AJ5247" t="s">
        <v>56</v>
      </c>
      <c r="AK5247" t="s">
        <v>56</v>
      </c>
      <c r="AL5247" t="s">
        <v>56</v>
      </c>
      <c r="AM5247" t="s">
        <v>56</v>
      </c>
      <c r="AN5247" t="s">
        <v>56</v>
      </c>
      <c r="AO5247" t="s">
        <v>56</v>
      </c>
      <c r="AP5247" t="s">
        <v>56</v>
      </c>
      <c r="AQ5247" t="s">
        <v>56</v>
      </c>
      <c r="AR5247" t="s">
        <v>56</v>
      </c>
      <c r="AS5247" t="s">
        <v>56</v>
      </c>
      <c r="AT5247" t="s">
        <v>56</v>
      </c>
      <c r="AU5247" t="s">
        <v>56</v>
      </c>
      <c r="AV5247" t="s">
        <v>56</v>
      </c>
      <c r="AW5247" t="s">
        <v>56</v>
      </c>
    </row>
    <row r="5248" spans="1:49" x14ac:dyDescent="0.3">
      <c r="A5248" t="str">
        <f t="shared" si="406"/>
        <v>VŠMU</v>
      </c>
      <c r="B5248" t="str">
        <f t="shared" si="407"/>
        <v>P</v>
      </c>
      <c r="C5248">
        <f t="shared" si="408"/>
        <v>1.56</v>
      </c>
      <c r="D5248">
        <f t="shared" si="409"/>
        <v>0.5</v>
      </c>
      <c r="E5248">
        <f t="shared" si="410"/>
        <v>0.78</v>
      </c>
      <c r="G5248" t="s">
        <v>6266</v>
      </c>
      <c r="H5248" t="s">
        <v>39</v>
      </c>
      <c r="I5248" s="58" t="s">
        <v>104</v>
      </c>
      <c r="J5248" s="58" t="s">
        <v>41</v>
      </c>
      <c r="K5248" s="58" t="s">
        <v>108</v>
      </c>
      <c r="N5248" t="s">
        <v>208</v>
      </c>
      <c r="S5248" t="s">
        <v>110</v>
      </c>
      <c r="T5248" t="s">
        <v>45</v>
      </c>
      <c r="U5248" t="s">
        <v>46</v>
      </c>
      <c r="V5248" t="s">
        <v>46</v>
      </c>
      <c r="W5248" t="s">
        <v>111</v>
      </c>
      <c r="X5248" t="s">
        <v>112</v>
      </c>
      <c r="Y5248" t="s">
        <v>113</v>
      </c>
      <c r="Z5248" t="s">
        <v>114</v>
      </c>
      <c r="AA5248" t="s">
        <v>115</v>
      </c>
      <c r="AB5248" t="s">
        <v>123</v>
      </c>
      <c r="AC5248" t="s">
        <v>124</v>
      </c>
      <c r="AD5248" t="s">
        <v>6267</v>
      </c>
      <c r="AF5248" t="s">
        <v>55</v>
      </c>
      <c r="AG5248" t="s">
        <v>46</v>
      </c>
      <c r="AH5248" t="s">
        <v>56</v>
      </c>
      <c r="AI5248" t="s">
        <v>56</v>
      </c>
      <c r="AJ5248" t="s">
        <v>56</v>
      </c>
      <c r="AK5248" t="s">
        <v>56</v>
      </c>
      <c r="AL5248" t="s">
        <v>56</v>
      </c>
      <c r="AM5248" t="s">
        <v>56</v>
      </c>
      <c r="AN5248" t="s">
        <v>56</v>
      </c>
      <c r="AO5248" t="s">
        <v>56</v>
      </c>
      <c r="AP5248" t="s">
        <v>56</v>
      </c>
      <c r="AQ5248" t="s">
        <v>56</v>
      </c>
      <c r="AR5248" t="s">
        <v>56</v>
      </c>
      <c r="AS5248" t="s">
        <v>56</v>
      </c>
      <c r="AT5248" t="s">
        <v>56</v>
      </c>
      <c r="AU5248" t="s">
        <v>56</v>
      </c>
      <c r="AV5248" t="s">
        <v>56</v>
      </c>
      <c r="AW5248" t="s">
        <v>56</v>
      </c>
    </row>
    <row r="5249" spans="1:49" x14ac:dyDescent="0.3">
      <c r="A5249" t="str">
        <f t="shared" si="406"/>
        <v>VŠMU</v>
      </c>
      <c r="B5249" t="str">
        <f t="shared" si="407"/>
        <v>P</v>
      </c>
      <c r="C5249">
        <f t="shared" si="408"/>
        <v>3</v>
      </c>
      <c r="D5249">
        <f t="shared" si="409"/>
        <v>0.33333333333333331</v>
      </c>
      <c r="E5249">
        <f t="shared" si="410"/>
        <v>1</v>
      </c>
      <c r="G5249" t="s">
        <v>6268</v>
      </c>
      <c r="H5249" t="s">
        <v>39</v>
      </c>
      <c r="I5249" s="58" t="s">
        <v>242</v>
      </c>
      <c r="J5249" s="58" t="s">
        <v>41</v>
      </c>
      <c r="K5249" s="58" t="s">
        <v>108</v>
      </c>
      <c r="N5249" t="s">
        <v>208</v>
      </c>
      <c r="S5249" t="s">
        <v>188</v>
      </c>
      <c r="T5249" t="s">
        <v>45</v>
      </c>
      <c r="U5249" t="s">
        <v>46</v>
      </c>
      <c r="V5249" t="s">
        <v>46</v>
      </c>
      <c r="W5249" t="s">
        <v>111</v>
      </c>
      <c r="X5249" t="s">
        <v>112</v>
      </c>
      <c r="Y5249" t="s">
        <v>113</v>
      </c>
      <c r="Z5249" t="s">
        <v>114</v>
      </c>
      <c r="AA5249" t="s">
        <v>115</v>
      </c>
      <c r="AB5249" t="s">
        <v>123</v>
      </c>
      <c r="AC5249" t="s">
        <v>124</v>
      </c>
      <c r="AD5249" t="s">
        <v>6269</v>
      </c>
      <c r="AF5249" t="s">
        <v>186</v>
      </c>
      <c r="AG5249" t="s">
        <v>56</v>
      </c>
      <c r="AH5249" t="s">
        <v>56</v>
      </c>
      <c r="AI5249" t="s">
        <v>46</v>
      </c>
      <c r="AJ5249" t="s">
        <v>56</v>
      </c>
      <c r="AK5249" t="s">
        <v>56</v>
      </c>
      <c r="AL5249" t="s">
        <v>56</v>
      </c>
      <c r="AM5249" t="s">
        <v>56</v>
      </c>
      <c r="AN5249" t="s">
        <v>56</v>
      </c>
      <c r="AO5249" t="s">
        <v>56</v>
      </c>
      <c r="AP5249" t="s">
        <v>56</v>
      </c>
      <c r="AQ5249" t="s">
        <v>56</v>
      </c>
      <c r="AR5249" t="s">
        <v>56</v>
      </c>
      <c r="AS5249" t="s">
        <v>56</v>
      </c>
      <c r="AT5249" t="s">
        <v>56</v>
      </c>
      <c r="AU5249" t="s">
        <v>56</v>
      </c>
      <c r="AV5249" t="s">
        <v>56</v>
      </c>
      <c r="AW5249" t="s">
        <v>56</v>
      </c>
    </row>
    <row r="5250" spans="1:49" x14ac:dyDescent="0.3">
      <c r="A5250" t="str">
        <f t="shared" ref="A5250:A5313" si="411">+VLOOKUP(X5250,VVS_nasa,2,FALSE)</f>
        <v>VŠMU</v>
      </c>
      <c r="B5250" t="str">
        <f t="shared" ref="B5250:B5313" si="412">+VLOOKUP(K5250,Per_Viz,2,FALSE)</f>
        <v>P</v>
      </c>
      <c r="C5250">
        <f t="shared" ref="C5250:C5313" si="413">+VLOOKUP(I5250,EUCA,2,FALSE)</f>
        <v>3</v>
      </c>
      <c r="D5250">
        <f t="shared" si="409"/>
        <v>0.33333333333333331</v>
      </c>
      <c r="E5250">
        <f t="shared" si="410"/>
        <v>1</v>
      </c>
      <c r="G5250" t="s">
        <v>6268</v>
      </c>
      <c r="H5250" t="s">
        <v>39</v>
      </c>
      <c r="I5250" s="58" t="s">
        <v>242</v>
      </c>
      <c r="J5250" s="58" t="s">
        <v>41</v>
      </c>
      <c r="K5250" s="58" t="s">
        <v>108</v>
      </c>
      <c r="N5250" t="s">
        <v>208</v>
      </c>
      <c r="S5250" t="s">
        <v>560</v>
      </c>
      <c r="T5250" t="s">
        <v>58</v>
      </c>
      <c r="U5250" t="s">
        <v>223</v>
      </c>
      <c r="V5250" t="s">
        <v>46</v>
      </c>
      <c r="W5250" t="s">
        <v>111</v>
      </c>
      <c r="X5250" t="s">
        <v>112</v>
      </c>
      <c r="Y5250" t="s">
        <v>113</v>
      </c>
      <c r="Z5250" t="s">
        <v>114</v>
      </c>
      <c r="AA5250" t="s">
        <v>115</v>
      </c>
      <c r="AB5250" t="s">
        <v>123</v>
      </c>
      <c r="AC5250" t="s">
        <v>124</v>
      </c>
      <c r="AD5250" t="s">
        <v>6269</v>
      </c>
      <c r="AF5250" t="s">
        <v>186</v>
      </c>
      <c r="AG5250" t="s">
        <v>56</v>
      </c>
      <c r="AH5250" t="s">
        <v>56</v>
      </c>
      <c r="AI5250" t="s">
        <v>46</v>
      </c>
      <c r="AJ5250" t="s">
        <v>56</v>
      </c>
      <c r="AK5250" t="s">
        <v>56</v>
      </c>
      <c r="AL5250" t="s">
        <v>56</v>
      </c>
      <c r="AM5250" t="s">
        <v>56</v>
      </c>
      <c r="AN5250" t="s">
        <v>56</v>
      </c>
      <c r="AO5250" t="s">
        <v>56</v>
      </c>
      <c r="AP5250" t="s">
        <v>56</v>
      </c>
      <c r="AQ5250" t="s">
        <v>56</v>
      </c>
      <c r="AR5250" t="s">
        <v>56</v>
      </c>
      <c r="AS5250" t="s">
        <v>56</v>
      </c>
      <c r="AT5250" t="s">
        <v>56</v>
      </c>
      <c r="AU5250" t="s">
        <v>56</v>
      </c>
      <c r="AV5250" t="s">
        <v>56</v>
      </c>
      <c r="AW5250" t="s">
        <v>56</v>
      </c>
    </row>
    <row r="5251" spans="1:49" x14ac:dyDescent="0.3">
      <c r="A5251" t="str">
        <f t="shared" si="411"/>
        <v>VŠMU</v>
      </c>
      <c r="B5251" t="str">
        <f t="shared" si="412"/>
        <v>P</v>
      </c>
      <c r="C5251">
        <f t="shared" si="413"/>
        <v>3</v>
      </c>
      <c r="D5251">
        <f t="shared" ref="D5251:D5314" si="414">1/COUNTIF(G:G,G5251)</f>
        <v>0.33333333333333331</v>
      </c>
      <c r="E5251">
        <f t="shared" ref="E5251:E5314" si="415">+C5251*D5251</f>
        <v>1</v>
      </c>
      <c r="G5251" t="s">
        <v>6268</v>
      </c>
      <c r="H5251" t="s">
        <v>39</v>
      </c>
      <c r="I5251" s="58" t="s">
        <v>242</v>
      </c>
      <c r="J5251" s="58" t="s">
        <v>41</v>
      </c>
      <c r="K5251" s="58" t="s">
        <v>108</v>
      </c>
      <c r="N5251" t="s">
        <v>208</v>
      </c>
      <c r="S5251" t="s">
        <v>110</v>
      </c>
      <c r="T5251" t="s">
        <v>45</v>
      </c>
      <c r="U5251" t="s">
        <v>46</v>
      </c>
      <c r="V5251" t="s">
        <v>46</v>
      </c>
      <c r="W5251" t="s">
        <v>111</v>
      </c>
      <c r="X5251" t="s">
        <v>112</v>
      </c>
      <c r="Y5251" t="s">
        <v>113</v>
      </c>
      <c r="Z5251" t="s">
        <v>114</v>
      </c>
      <c r="AA5251" t="s">
        <v>115</v>
      </c>
      <c r="AB5251" t="s">
        <v>123</v>
      </c>
      <c r="AC5251" t="s">
        <v>124</v>
      </c>
      <c r="AD5251" t="s">
        <v>6269</v>
      </c>
      <c r="AF5251" t="s">
        <v>186</v>
      </c>
      <c r="AG5251" t="s">
        <v>56</v>
      </c>
      <c r="AH5251" t="s">
        <v>56</v>
      </c>
      <c r="AI5251" t="s">
        <v>46</v>
      </c>
      <c r="AJ5251" t="s">
        <v>56</v>
      </c>
      <c r="AK5251" t="s">
        <v>56</v>
      </c>
      <c r="AL5251" t="s">
        <v>56</v>
      </c>
      <c r="AM5251" t="s">
        <v>56</v>
      </c>
      <c r="AN5251" t="s">
        <v>56</v>
      </c>
      <c r="AO5251" t="s">
        <v>56</v>
      </c>
      <c r="AP5251" t="s">
        <v>56</v>
      </c>
      <c r="AQ5251" t="s">
        <v>56</v>
      </c>
      <c r="AR5251" t="s">
        <v>56</v>
      </c>
      <c r="AS5251" t="s">
        <v>56</v>
      </c>
      <c r="AT5251" t="s">
        <v>56</v>
      </c>
      <c r="AU5251" t="s">
        <v>56</v>
      </c>
      <c r="AV5251" t="s">
        <v>56</v>
      </c>
      <c r="AW5251" t="s">
        <v>56</v>
      </c>
    </row>
    <row r="5252" spans="1:49" x14ac:dyDescent="0.3">
      <c r="A5252" t="str">
        <f t="shared" si="411"/>
        <v>VŠMU</v>
      </c>
      <c r="B5252" t="str">
        <f t="shared" si="412"/>
        <v>P</v>
      </c>
      <c r="C5252">
        <f t="shared" si="413"/>
        <v>3.12</v>
      </c>
      <c r="D5252">
        <f t="shared" si="414"/>
        <v>0.33333333333333331</v>
      </c>
      <c r="E5252">
        <f t="shared" si="415"/>
        <v>1.04</v>
      </c>
      <c r="G5252" t="s">
        <v>6270</v>
      </c>
      <c r="H5252" t="s">
        <v>39</v>
      </c>
      <c r="I5252" s="58" t="s">
        <v>120</v>
      </c>
      <c r="J5252" s="58" t="s">
        <v>121</v>
      </c>
      <c r="K5252" s="58" t="s">
        <v>108</v>
      </c>
      <c r="N5252" t="s">
        <v>109</v>
      </c>
      <c r="S5252" t="s">
        <v>135</v>
      </c>
      <c r="T5252" t="s">
        <v>45</v>
      </c>
      <c r="U5252" t="s">
        <v>46</v>
      </c>
      <c r="V5252" t="s">
        <v>46</v>
      </c>
      <c r="W5252" t="s">
        <v>111</v>
      </c>
      <c r="X5252" t="s">
        <v>112</v>
      </c>
      <c r="Y5252" t="s">
        <v>113</v>
      </c>
      <c r="Z5252" t="s">
        <v>114</v>
      </c>
      <c r="AA5252" t="s">
        <v>115</v>
      </c>
      <c r="AB5252" t="s">
        <v>181</v>
      </c>
      <c r="AC5252" t="s">
        <v>182</v>
      </c>
      <c r="AD5252" t="s">
        <v>6271</v>
      </c>
      <c r="AF5252" t="s">
        <v>55</v>
      </c>
      <c r="AG5252" t="s">
        <v>46</v>
      </c>
      <c r="AH5252" t="s">
        <v>56</v>
      </c>
      <c r="AI5252" t="s">
        <v>56</v>
      </c>
      <c r="AJ5252" t="s">
        <v>56</v>
      </c>
      <c r="AK5252" t="s">
        <v>56</v>
      </c>
      <c r="AL5252" t="s">
        <v>56</v>
      </c>
      <c r="AM5252" t="s">
        <v>56</v>
      </c>
      <c r="AN5252" t="s">
        <v>56</v>
      </c>
      <c r="AO5252" t="s">
        <v>46</v>
      </c>
      <c r="AP5252" t="s">
        <v>56</v>
      </c>
      <c r="AQ5252" t="s">
        <v>56</v>
      </c>
      <c r="AR5252" t="s">
        <v>56</v>
      </c>
      <c r="AS5252" t="s">
        <v>56</v>
      </c>
      <c r="AT5252" t="s">
        <v>46</v>
      </c>
      <c r="AU5252" t="s">
        <v>56</v>
      </c>
      <c r="AV5252" t="s">
        <v>56</v>
      </c>
      <c r="AW5252" t="s">
        <v>56</v>
      </c>
    </row>
    <row r="5253" spans="1:49" x14ac:dyDescent="0.3">
      <c r="A5253" t="str">
        <f t="shared" si="411"/>
        <v>VŠMU</v>
      </c>
      <c r="B5253" t="str">
        <f t="shared" si="412"/>
        <v>P</v>
      </c>
      <c r="C5253">
        <f t="shared" si="413"/>
        <v>3.12</v>
      </c>
      <c r="D5253">
        <f t="shared" si="414"/>
        <v>0.33333333333333331</v>
      </c>
      <c r="E5253">
        <f t="shared" si="415"/>
        <v>1.04</v>
      </c>
      <c r="G5253" t="s">
        <v>6270</v>
      </c>
      <c r="H5253" t="s">
        <v>39</v>
      </c>
      <c r="I5253" s="58" t="s">
        <v>120</v>
      </c>
      <c r="J5253" s="58" t="s">
        <v>121</v>
      </c>
      <c r="K5253" s="58" t="s">
        <v>108</v>
      </c>
      <c r="N5253" t="s">
        <v>109</v>
      </c>
      <c r="S5253" t="s">
        <v>497</v>
      </c>
      <c r="T5253" t="s">
        <v>45</v>
      </c>
      <c r="U5253" t="s">
        <v>46</v>
      </c>
      <c r="V5253" t="s">
        <v>46</v>
      </c>
      <c r="W5253" t="s">
        <v>111</v>
      </c>
      <c r="X5253" t="s">
        <v>112</v>
      </c>
      <c r="Y5253" t="s">
        <v>113</v>
      </c>
      <c r="Z5253" t="s">
        <v>114</v>
      </c>
      <c r="AA5253" t="s">
        <v>115</v>
      </c>
      <c r="AB5253" t="s">
        <v>189</v>
      </c>
      <c r="AC5253" t="s">
        <v>190</v>
      </c>
      <c r="AD5253" t="s">
        <v>6271</v>
      </c>
      <c r="AF5253" t="s">
        <v>55</v>
      </c>
      <c r="AG5253" t="s">
        <v>46</v>
      </c>
      <c r="AH5253" t="s">
        <v>56</v>
      </c>
      <c r="AI5253" t="s">
        <v>56</v>
      </c>
      <c r="AJ5253" t="s">
        <v>56</v>
      </c>
      <c r="AK5253" t="s">
        <v>56</v>
      </c>
      <c r="AL5253" t="s">
        <v>56</v>
      </c>
      <c r="AM5253" t="s">
        <v>56</v>
      </c>
      <c r="AN5253" t="s">
        <v>56</v>
      </c>
      <c r="AO5253" t="s">
        <v>46</v>
      </c>
      <c r="AP5253" t="s">
        <v>56</v>
      </c>
      <c r="AQ5253" t="s">
        <v>56</v>
      </c>
      <c r="AR5253" t="s">
        <v>56</v>
      </c>
      <c r="AS5253" t="s">
        <v>56</v>
      </c>
      <c r="AT5253" t="s">
        <v>56</v>
      </c>
      <c r="AU5253" t="s">
        <v>56</v>
      </c>
      <c r="AV5253" t="s">
        <v>56</v>
      </c>
      <c r="AW5253" t="s">
        <v>56</v>
      </c>
    </row>
    <row r="5254" spans="1:49" x14ac:dyDescent="0.3">
      <c r="A5254" t="str">
        <f t="shared" si="411"/>
        <v>VŠMU</v>
      </c>
      <c r="B5254" t="str">
        <f t="shared" si="412"/>
        <v>P</v>
      </c>
      <c r="C5254">
        <f t="shared" si="413"/>
        <v>3.12</v>
      </c>
      <c r="D5254">
        <f t="shared" si="414"/>
        <v>0.33333333333333331</v>
      </c>
      <c r="E5254">
        <f t="shared" si="415"/>
        <v>1.04</v>
      </c>
      <c r="G5254" t="s">
        <v>6270</v>
      </c>
      <c r="H5254" t="s">
        <v>39</v>
      </c>
      <c r="I5254" s="58" t="s">
        <v>120</v>
      </c>
      <c r="J5254" s="58" t="s">
        <v>121</v>
      </c>
      <c r="K5254" s="58" t="s">
        <v>108</v>
      </c>
      <c r="N5254" t="s">
        <v>109</v>
      </c>
      <c r="S5254" t="s">
        <v>180</v>
      </c>
      <c r="T5254" t="s">
        <v>45</v>
      </c>
      <c r="U5254" t="s">
        <v>46</v>
      </c>
      <c r="V5254" t="s">
        <v>46</v>
      </c>
      <c r="W5254" t="s">
        <v>111</v>
      </c>
      <c r="X5254" t="s">
        <v>112</v>
      </c>
      <c r="Y5254" t="s">
        <v>113</v>
      </c>
      <c r="Z5254" t="s">
        <v>114</v>
      </c>
      <c r="AA5254" t="s">
        <v>115</v>
      </c>
      <c r="AB5254" t="s">
        <v>181</v>
      </c>
      <c r="AC5254" t="s">
        <v>182</v>
      </c>
      <c r="AD5254" t="s">
        <v>6271</v>
      </c>
      <c r="AF5254" t="s">
        <v>55</v>
      </c>
      <c r="AG5254" t="s">
        <v>46</v>
      </c>
      <c r="AH5254" t="s">
        <v>56</v>
      </c>
      <c r="AI5254" t="s">
        <v>56</v>
      </c>
      <c r="AJ5254" t="s">
        <v>56</v>
      </c>
      <c r="AK5254" t="s">
        <v>56</v>
      </c>
      <c r="AL5254" t="s">
        <v>56</v>
      </c>
      <c r="AM5254" t="s">
        <v>56</v>
      </c>
      <c r="AN5254" t="s">
        <v>56</v>
      </c>
      <c r="AO5254" t="s">
        <v>46</v>
      </c>
      <c r="AP5254" t="s">
        <v>56</v>
      </c>
      <c r="AQ5254" t="s">
        <v>56</v>
      </c>
      <c r="AR5254" t="s">
        <v>56</v>
      </c>
      <c r="AS5254" t="s">
        <v>56</v>
      </c>
      <c r="AT5254" t="s">
        <v>46</v>
      </c>
      <c r="AU5254" t="s">
        <v>56</v>
      </c>
      <c r="AV5254" t="s">
        <v>56</v>
      </c>
      <c r="AW5254" t="s">
        <v>56</v>
      </c>
    </row>
    <row r="5255" spans="1:49" x14ac:dyDescent="0.3">
      <c r="A5255" t="str">
        <f t="shared" si="411"/>
        <v>VŠMU</v>
      </c>
      <c r="B5255" t="str">
        <f t="shared" si="412"/>
        <v>P</v>
      </c>
      <c r="C5255">
        <f t="shared" si="413"/>
        <v>0.89999999999999991</v>
      </c>
      <c r="D5255">
        <f t="shared" si="414"/>
        <v>1</v>
      </c>
      <c r="E5255">
        <f t="shared" si="415"/>
        <v>0.89999999999999991</v>
      </c>
      <c r="G5255" t="s">
        <v>6272</v>
      </c>
      <c r="H5255" t="s">
        <v>39</v>
      </c>
      <c r="I5255" s="58" t="s">
        <v>133</v>
      </c>
      <c r="J5255" s="58" t="s">
        <v>41</v>
      </c>
      <c r="K5255" s="58" t="s">
        <v>108</v>
      </c>
      <c r="N5255" t="s">
        <v>109</v>
      </c>
      <c r="S5255" t="s">
        <v>110</v>
      </c>
      <c r="T5255" t="s">
        <v>45</v>
      </c>
      <c r="U5255" t="s">
        <v>46</v>
      </c>
      <c r="V5255" t="s">
        <v>46</v>
      </c>
      <c r="W5255" t="s">
        <v>111</v>
      </c>
      <c r="X5255" t="s">
        <v>112</v>
      </c>
      <c r="Y5255" t="s">
        <v>113</v>
      </c>
      <c r="Z5255" t="s">
        <v>114</v>
      </c>
      <c r="AA5255" t="s">
        <v>115</v>
      </c>
      <c r="AB5255" t="s">
        <v>123</v>
      </c>
      <c r="AC5255" t="s">
        <v>124</v>
      </c>
      <c r="AD5255" t="s">
        <v>6273</v>
      </c>
      <c r="AF5255" t="s">
        <v>55</v>
      </c>
      <c r="AG5255" t="s">
        <v>46</v>
      </c>
      <c r="AH5255" t="s">
        <v>56</v>
      </c>
      <c r="AI5255" t="s">
        <v>56</v>
      </c>
      <c r="AJ5255" t="s">
        <v>56</v>
      </c>
      <c r="AK5255" t="s">
        <v>56</v>
      </c>
      <c r="AL5255" t="s">
        <v>56</v>
      </c>
      <c r="AM5255" t="s">
        <v>56</v>
      </c>
      <c r="AN5255" t="s">
        <v>56</v>
      </c>
      <c r="AO5255" t="s">
        <v>149</v>
      </c>
      <c r="AP5255" t="s">
        <v>56</v>
      </c>
      <c r="AQ5255" t="s">
        <v>56</v>
      </c>
      <c r="AR5255" t="s">
        <v>56</v>
      </c>
      <c r="AS5255" t="s">
        <v>56</v>
      </c>
      <c r="AT5255" t="s">
        <v>46</v>
      </c>
      <c r="AU5255" t="s">
        <v>56</v>
      </c>
      <c r="AV5255" t="s">
        <v>56</v>
      </c>
      <c r="AW5255" t="s">
        <v>56</v>
      </c>
    </row>
    <row r="5256" spans="1:49" x14ac:dyDescent="0.3">
      <c r="A5256" t="str">
        <f t="shared" si="411"/>
        <v>VŠMU</v>
      </c>
      <c r="B5256" t="str">
        <f t="shared" si="412"/>
        <v>P</v>
      </c>
      <c r="C5256">
        <f t="shared" si="413"/>
        <v>0.89999999999999991</v>
      </c>
      <c r="D5256">
        <f t="shared" si="414"/>
        <v>0.5</v>
      </c>
      <c r="E5256">
        <f t="shared" si="415"/>
        <v>0.44999999999999996</v>
      </c>
      <c r="G5256" t="s">
        <v>6274</v>
      </c>
      <c r="H5256" t="s">
        <v>39</v>
      </c>
      <c r="I5256" s="58" t="s">
        <v>40</v>
      </c>
      <c r="J5256" s="58" t="s">
        <v>41</v>
      </c>
      <c r="K5256" s="58" t="s">
        <v>108</v>
      </c>
      <c r="N5256" t="s">
        <v>205</v>
      </c>
      <c r="S5256" t="s">
        <v>145</v>
      </c>
      <c r="T5256" t="s">
        <v>45</v>
      </c>
      <c r="U5256" t="s">
        <v>46</v>
      </c>
      <c r="V5256" t="s">
        <v>46</v>
      </c>
      <c r="W5256" t="s">
        <v>111</v>
      </c>
      <c r="X5256" t="s">
        <v>112</v>
      </c>
      <c r="Y5256" t="s">
        <v>113</v>
      </c>
      <c r="Z5256" t="s">
        <v>114</v>
      </c>
      <c r="AA5256" t="s">
        <v>115</v>
      </c>
      <c r="AB5256" t="s">
        <v>146</v>
      </c>
      <c r="AC5256" t="s">
        <v>147</v>
      </c>
      <c r="AD5256" t="s">
        <v>6082</v>
      </c>
      <c r="AF5256" t="s">
        <v>55</v>
      </c>
      <c r="AG5256" t="s">
        <v>46</v>
      </c>
      <c r="AH5256" t="s">
        <v>56</v>
      </c>
      <c r="AI5256" t="s">
        <v>56</v>
      </c>
      <c r="AJ5256" t="s">
        <v>56</v>
      </c>
      <c r="AK5256" t="s">
        <v>56</v>
      </c>
      <c r="AL5256" t="s">
        <v>56</v>
      </c>
      <c r="AM5256" t="s">
        <v>56</v>
      </c>
      <c r="AN5256" t="s">
        <v>56</v>
      </c>
      <c r="AO5256" t="s">
        <v>56</v>
      </c>
      <c r="AP5256" t="s">
        <v>56</v>
      </c>
      <c r="AQ5256" t="s">
        <v>56</v>
      </c>
      <c r="AR5256" t="s">
        <v>56</v>
      </c>
      <c r="AS5256" t="s">
        <v>56</v>
      </c>
      <c r="AT5256" t="s">
        <v>46</v>
      </c>
      <c r="AU5256" t="s">
        <v>56</v>
      </c>
      <c r="AV5256" t="s">
        <v>56</v>
      </c>
      <c r="AW5256" t="s">
        <v>56</v>
      </c>
    </row>
    <row r="5257" spans="1:49" x14ac:dyDescent="0.3">
      <c r="A5257" t="str">
        <f t="shared" si="411"/>
        <v>VŠMU</v>
      </c>
      <c r="B5257" t="str">
        <f t="shared" si="412"/>
        <v>P</v>
      </c>
      <c r="C5257">
        <f t="shared" si="413"/>
        <v>0.89999999999999991</v>
      </c>
      <c r="D5257">
        <f t="shared" si="414"/>
        <v>0.5</v>
      </c>
      <c r="E5257">
        <f t="shared" si="415"/>
        <v>0.44999999999999996</v>
      </c>
      <c r="G5257" t="s">
        <v>6274</v>
      </c>
      <c r="H5257" t="s">
        <v>39</v>
      </c>
      <c r="I5257" s="58" t="s">
        <v>40</v>
      </c>
      <c r="J5257" s="58" t="s">
        <v>41</v>
      </c>
      <c r="K5257" s="58" t="s">
        <v>108</v>
      </c>
      <c r="N5257" t="s">
        <v>205</v>
      </c>
      <c r="S5257" t="s">
        <v>180</v>
      </c>
      <c r="T5257" t="s">
        <v>45</v>
      </c>
      <c r="U5257" t="s">
        <v>46</v>
      </c>
      <c r="V5257" t="s">
        <v>46</v>
      </c>
      <c r="W5257" t="s">
        <v>111</v>
      </c>
      <c r="X5257" t="s">
        <v>112</v>
      </c>
      <c r="Y5257" t="s">
        <v>113</v>
      </c>
      <c r="Z5257" t="s">
        <v>114</v>
      </c>
      <c r="AA5257" t="s">
        <v>115</v>
      </c>
      <c r="AB5257" t="s">
        <v>123</v>
      </c>
      <c r="AC5257" t="s">
        <v>124</v>
      </c>
      <c r="AD5257" t="s">
        <v>6082</v>
      </c>
      <c r="AF5257" t="s">
        <v>55</v>
      </c>
      <c r="AG5257" t="s">
        <v>46</v>
      </c>
      <c r="AH5257" t="s">
        <v>56</v>
      </c>
      <c r="AI5257" t="s">
        <v>56</v>
      </c>
      <c r="AJ5257" t="s">
        <v>56</v>
      </c>
      <c r="AK5257" t="s">
        <v>56</v>
      </c>
      <c r="AL5257" t="s">
        <v>56</v>
      </c>
      <c r="AM5257" t="s">
        <v>56</v>
      </c>
      <c r="AN5257" t="s">
        <v>56</v>
      </c>
      <c r="AO5257" t="s">
        <v>56</v>
      </c>
      <c r="AP5257" t="s">
        <v>56</v>
      </c>
      <c r="AQ5257" t="s">
        <v>56</v>
      </c>
      <c r="AR5257" t="s">
        <v>56</v>
      </c>
      <c r="AS5257" t="s">
        <v>56</v>
      </c>
      <c r="AT5257" t="s">
        <v>56</v>
      </c>
      <c r="AU5257" t="s">
        <v>56</v>
      </c>
      <c r="AV5257" t="s">
        <v>56</v>
      </c>
      <c r="AW5257" t="s">
        <v>56</v>
      </c>
    </row>
    <row r="5258" spans="1:49" x14ac:dyDescent="0.3">
      <c r="A5258" t="str">
        <f t="shared" si="411"/>
        <v>VŠMU</v>
      </c>
      <c r="B5258" t="str">
        <f t="shared" si="412"/>
        <v>P</v>
      </c>
      <c r="C5258">
        <f t="shared" si="413"/>
        <v>1.56</v>
      </c>
      <c r="D5258">
        <f t="shared" si="414"/>
        <v>1</v>
      </c>
      <c r="E5258">
        <f t="shared" si="415"/>
        <v>1.56</v>
      </c>
      <c r="G5258" t="s">
        <v>6275</v>
      </c>
      <c r="H5258" t="s">
        <v>39</v>
      </c>
      <c r="I5258" s="58" t="s">
        <v>104</v>
      </c>
      <c r="J5258" s="58" t="s">
        <v>41</v>
      </c>
      <c r="K5258" s="58" t="s">
        <v>108</v>
      </c>
      <c r="N5258" t="s">
        <v>109</v>
      </c>
      <c r="S5258" t="s">
        <v>135</v>
      </c>
      <c r="T5258" t="s">
        <v>73</v>
      </c>
      <c r="U5258" t="s">
        <v>149</v>
      </c>
      <c r="V5258" t="s">
        <v>46</v>
      </c>
      <c r="W5258" t="s">
        <v>111</v>
      </c>
      <c r="X5258" t="s">
        <v>112</v>
      </c>
      <c r="Y5258" t="s">
        <v>113</v>
      </c>
      <c r="Z5258" t="s">
        <v>114</v>
      </c>
      <c r="AA5258" t="s">
        <v>115</v>
      </c>
      <c r="AB5258" t="s">
        <v>116</v>
      </c>
      <c r="AC5258" t="s">
        <v>117</v>
      </c>
      <c r="AD5258" t="s">
        <v>317</v>
      </c>
      <c r="AF5258" t="s">
        <v>55</v>
      </c>
      <c r="AG5258" t="s">
        <v>46</v>
      </c>
      <c r="AH5258" t="s">
        <v>56</v>
      </c>
      <c r="AI5258" t="s">
        <v>56</v>
      </c>
      <c r="AJ5258" t="s">
        <v>56</v>
      </c>
      <c r="AK5258" t="s">
        <v>56</v>
      </c>
      <c r="AL5258" t="s">
        <v>56</v>
      </c>
      <c r="AM5258" t="s">
        <v>56</v>
      </c>
      <c r="AN5258" t="s">
        <v>56</v>
      </c>
      <c r="AO5258" t="s">
        <v>56</v>
      </c>
      <c r="AP5258" t="s">
        <v>56</v>
      </c>
      <c r="AQ5258" t="s">
        <v>56</v>
      </c>
      <c r="AR5258" t="s">
        <v>56</v>
      </c>
      <c r="AS5258" t="s">
        <v>56</v>
      </c>
      <c r="AT5258" t="s">
        <v>56</v>
      </c>
      <c r="AU5258" t="s">
        <v>56</v>
      </c>
      <c r="AV5258" t="s">
        <v>56</v>
      </c>
      <c r="AW5258" t="s">
        <v>56</v>
      </c>
    </row>
    <row r="5259" spans="1:49" x14ac:dyDescent="0.3">
      <c r="A5259" t="str">
        <f t="shared" si="411"/>
        <v>VŠMU</v>
      </c>
      <c r="B5259" t="str">
        <f t="shared" si="412"/>
        <v>P</v>
      </c>
      <c r="C5259">
        <f t="shared" si="413"/>
        <v>0.89999999999999991</v>
      </c>
      <c r="D5259">
        <f t="shared" si="414"/>
        <v>1</v>
      </c>
      <c r="E5259">
        <f t="shared" si="415"/>
        <v>0.89999999999999991</v>
      </c>
      <c r="G5259" t="s">
        <v>6276</v>
      </c>
      <c r="H5259" t="s">
        <v>39</v>
      </c>
      <c r="I5259" s="58" t="s">
        <v>40</v>
      </c>
      <c r="J5259" s="58" t="s">
        <v>41</v>
      </c>
      <c r="K5259" s="58" t="s">
        <v>108</v>
      </c>
      <c r="N5259" t="s">
        <v>109</v>
      </c>
      <c r="S5259" t="s">
        <v>135</v>
      </c>
      <c r="T5259" t="s">
        <v>73</v>
      </c>
      <c r="U5259" t="s">
        <v>149</v>
      </c>
      <c r="V5259" t="s">
        <v>46</v>
      </c>
      <c r="W5259" t="s">
        <v>111</v>
      </c>
      <c r="X5259" t="s">
        <v>112</v>
      </c>
      <c r="Y5259" t="s">
        <v>113</v>
      </c>
      <c r="Z5259" t="s">
        <v>114</v>
      </c>
      <c r="AA5259" t="s">
        <v>115</v>
      </c>
      <c r="AB5259" t="s">
        <v>116</v>
      </c>
      <c r="AC5259" t="s">
        <v>117</v>
      </c>
      <c r="AD5259" t="s">
        <v>6277</v>
      </c>
      <c r="AF5259" t="s">
        <v>55</v>
      </c>
      <c r="AG5259" t="s">
        <v>46</v>
      </c>
      <c r="AH5259" t="s">
        <v>56</v>
      </c>
      <c r="AI5259" t="s">
        <v>56</v>
      </c>
      <c r="AJ5259" t="s">
        <v>56</v>
      </c>
      <c r="AK5259" t="s">
        <v>56</v>
      </c>
      <c r="AL5259" t="s">
        <v>56</v>
      </c>
      <c r="AM5259" t="s">
        <v>56</v>
      </c>
      <c r="AN5259" t="s">
        <v>56</v>
      </c>
      <c r="AO5259" t="s">
        <v>56</v>
      </c>
      <c r="AP5259" t="s">
        <v>56</v>
      </c>
      <c r="AQ5259" t="s">
        <v>56</v>
      </c>
      <c r="AR5259" t="s">
        <v>56</v>
      </c>
      <c r="AS5259" t="s">
        <v>56</v>
      </c>
      <c r="AT5259" t="s">
        <v>56</v>
      </c>
      <c r="AU5259" t="s">
        <v>56</v>
      </c>
      <c r="AV5259" t="s">
        <v>56</v>
      </c>
      <c r="AW5259" t="s">
        <v>56</v>
      </c>
    </row>
    <row r="5260" spans="1:49" x14ac:dyDescent="0.3">
      <c r="A5260" t="str">
        <f t="shared" si="411"/>
        <v>VŠMU</v>
      </c>
      <c r="B5260" t="str">
        <f t="shared" si="412"/>
        <v>P</v>
      </c>
      <c r="C5260">
        <f t="shared" si="413"/>
        <v>0.89999999999999991</v>
      </c>
      <c r="D5260">
        <f t="shared" si="414"/>
        <v>1</v>
      </c>
      <c r="E5260">
        <f t="shared" si="415"/>
        <v>0.89999999999999991</v>
      </c>
      <c r="G5260" t="s">
        <v>6278</v>
      </c>
      <c r="H5260" t="s">
        <v>39</v>
      </c>
      <c r="I5260" s="58" t="s">
        <v>40</v>
      </c>
      <c r="J5260" s="58" t="s">
        <v>41</v>
      </c>
      <c r="K5260" s="58" t="s">
        <v>108</v>
      </c>
      <c r="N5260" t="s">
        <v>109</v>
      </c>
      <c r="S5260" t="s">
        <v>135</v>
      </c>
      <c r="T5260" t="s">
        <v>73</v>
      </c>
      <c r="U5260" t="s">
        <v>149</v>
      </c>
      <c r="V5260" t="s">
        <v>46</v>
      </c>
      <c r="W5260" t="s">
        <v>111</v>
      </c>
      <c r="X5260" t="s">
        <v>112</v>
      </c>
      <c r="Y5260" t="s">
        <v>113</v>
      </c>
      <c r="Z5260" t="s">
        <v>114</v>
      </c>
      <c r="AA5260" t="s">
        <v>115</v>
      </c>
      <c r="AB5260" t="s">
        <v>116</v>
      </c>
      <c r="AC5260" t="s">
        <v>117</v>
      </c>
      <c r="AD5260" t="s">
        <v>6279</v>
      </c>
      <c r="AF5260" t="s">
        <v>55</v>
      </c>
      <c r="AG5260" t="s">
        <v>46</v>
      </c>
      <c r="AH5260" t="s">
        <v>56</v>
      </c>
      <c r="AI5260" t="s">
        <v>56</v>
      </c>
      <c r="AJ5260" t="s">
        <v>56</v>
      </c>
      <c r="AK5260" t="s">
        <v>56</v>
      </c>
      <c r="AL5260" t="s">
        <v>56</v>
      </c>
      <c r="AM5260" t="s">
        <v>56</v>
      </c>
      <c r="AN5260" t="s">
        <v>56</v>
      </c>
      <c r="AO5260" t="s">
        <v>56</v>
      </c>
      <c r="AP5260" t="s">
        <v>56</v>
      </c>
      <c r="AQ5260" t="s">
        <v>56</v>
      </c>
      <c r="AR5260" t="s">
        <v>56</v>
      </c>
      <c r="AS5260" t="s">
        <v>56</v>
      </c>
      <c r="AT5260" t="s">
        <v>56</v>
      </c>
      <c r="AU5260" t="s">
        <v>56</v>
      </c>
      <c r="AV5260" t="s">
        <v>56</v>
      </c>
      <c r="AW5260" t="s">
        <v>56</v>
      </c>
    </row>
    <row r="5261" spans="1:49" x14ac:dyDescent="0.3">
      <c r="A5261" t="str">
        <f t="shared" si="411"/>
        <v>VŠMU</v>
      </c>
      <c r="B5261" t="str">
        <f t="shared" si="412"/>
        <v>P</v>
      </c>
      <c r="C5261">
        <f t="shared" si="413"/>
        <v>0.89999999999999991</v>
      </c>
      <c r="D5261">
        <f t="shared" si="414"/>
        <v>1</v>
      </c>
      <c r="E5261">
        <f t="shared" si="415"/>
        <v>0.89999999999999991</v>
      </c>
      <c r="G5261" t="s">
        <v>6280</v>
      </c>
      <c r="H5261" t="s">
        <v>39</v>
      </c>
      <c r="I5261" s="58" t="s">
        <v>133</v>
      </c>
      <c r="J5261" s="58" t="s">
        <v>41</v>
      </c>
      <c r="K5261" s="58" t="s">
        <v>91</v>
      </c>
      <c r="N5261" t="s">
        <v>491</v>
      </c>
      <c r="O5261" t="s">
        <v>681</v>
      </c>
      <c r="R5261" t="s">
        <v>79</v>
      </c>
      <c r="S5261" t="s">
        <v>135</v>
      </c>
      <c r="T5261" t="s">
        <v>45</v>
      </c>
      <c r="U5261" t="s">
        <v>46</v>
      </c>
      <c r="V5261" t="s">
        <v>46</v>
      </c>
      <c r="W5261" t="s">
        <v>111</v>
      </c>
      <c r="X5261" t="s">
        <v>112</v>
      </c>
      <c r="Y5261" t="s">
        <v>113</v>
      </c>
      <c r="Z5261" t="s">
        <v>114</v>
      </c>
      <c r="AA5261" t="s">
        <v>115</v>
      </c>
      <c r="AB5261" t="s">
        <v>181</v>
      </c>
      <c r="AC5261" t="s">
        <v>182</v>
      </c>
      <c r="AE5261" t="s">
        <v>1041</v>
      </c>
      <c r="AF5261" t="s">
        <v>55</v>
      </c>
      <c r="AG5261" t="s">
        <v>56</v>
      </c>
      <c r="AH5261" t="s">
        <v>46</v>
      </c>
      <c r="AI5261" t="s">
        <v>56</v>
      </c>
      <c r="AJ5261" t="s">
        <v>56</v>
      </c>
      <c r="AK5261" t="s">
        <v>56</v>
      </c>
      <c r="AL5261" t="s">
        <v>46</v>
      </c>
      <c r="AM5261" t="s">
        <v>56</v>
      </c>
      <c r="AN5261" t="s">
        <v>56</v>
      </c>
      <c r="AO5261" t="s">
        <v>56</v>
      </c>
      <c r="AP5261" t="s">
        <v>56</v>
      </c>
      <c r="AQ5261" t="s">
        <v>56</v>
      </c>
      <c r="AR5261" t="s">
        <v>56</v>
      </c>
      <c r="AS5261" t="s">
        <v>56</v>
      </c>
      <c r="AT5261" t="s">
        <v>56</v>
      </c>
      <c r="AU5261" t="s">
        <v>56</v>
      </c>
      <c r="AV5261" t="s">
        <v>56</v>
      </c>
      <c r="AW5261" t="s">
        <v>56</v>
      </c>
    </row>
    <row r="5262" spans="1:49" x14ac:dyDescent="0.3">
      <c r="A5262" t="str">
        <f t="shared" si="411"/>
        <v>STU</v>
      </c>
      <c r="B5262" t="str">
        <f t="shared" si="412"/>
        <v>V</v>
      </c>
      <c r="C5262">
        <f t="shared" si="413"/>
        <v>0.44999999999999996</v>
      </c>
      <c r="D5262">
        <f t="shared" si="414"/>
        <v>1</v>
      </c>
      <c r="E5262">
        <f t="shared" si="415"/>
        <v>0.44999999999999996</v>
      </c>
      <c r="G5262" t="s">
        <v>6281</v>
      </c>
      <c r="H5262" t="s">
        <v>39</v>
      </c>
      <c r="I5262" s="58" t="s">
        <v>68</v>
      </c>
      <c r="J5262" s="58" t="s">
        <v>41</v>
      </c>
      <c r="K5262" s="58" t="s">
        <v>97</v>
      </c>
      <c r="N5262" t="s">
        <v>98</v>
      </c>
      <c r="P5262" t="s">
        <v>78</v>
      </c>
      <c r="Q5262" t="s">
        <v>79</v>
      </c>
      <c r="S5262" t="s">
        <v>99</v>
      </c>
      <c r="T5262" t="s">
        <v>45</v>
      </c>
      <c r="U5262" t="s">
        <v>46</v>
      </c>
      <c r="V5262" t="s">
        <v>46</v>
      </c>
      <c r="W5262" t="s">
        <v>81</v>
      </c>
      <c r="X5262" t="s">
        <v>82</v>
      </c>
      <c r="Y5262" t="s">
        <v>83</v>
      </c>
      <c r="Z5262" t="s">
        <v>84</v>
      </c>
      <c r="AA5262" t="s">
        <v>85</v>
      </c>
      <c r="AB5262" t="s">
        <v>258</v>
      </c>
      <c r="AC5262" t="s">
        <v>259</v>
      </c>
      <c r="AE5262" t="s">
        <v>1912</v>
      </c>
      <c r="AF5262" t="s">
        <v>55</v>
      </c>
      <c r="AG5262" t="s">
        <v>56</v>
      </c>
      <c r="AH5262" t="s">
        <v>46</v>
      </c>
      <c r="AI5262" t="s">
        <v>56</v>
      </c>
      <c r="AJ5262" t="s">
        <v>56</v>
      </c>
      <c r="AK5262" t="s">
        <v>56</v>
      </c>
      <c r="AL5262" t="s">
        <v>56</v>
      </c>
      <c r="AM5262" t="s">
        <v>56</v>
      </c>
      <c r="AN5262" t="s">
        <v>56</v>
      </c>
      <c r="AO5262" t="s">
        <v>56</v>
      </c>
      <c r="AP5262" t="s">
        <v>56</v>
      </c>
      <c r="AQ5262" t="s">
        <v>56</v>
      </c>
      <c r="AR5262" t="s">
        <v>56</v>
      </c>
      <c r="AS5262" t="s">
        <v>56</v>
      </c>
      <c r="AT5262" t="s">
        <v>56</v>
      </c>
      <c r="AU5262" t="s">
        <v>56</v>
      </c>
      <c r="AV5262" t="s">
        <v>56</v>
      </c>
      <c r="AW5262" t="s">
        <v>56</v>
      </c>
    </row>
    <row r="5263" spans="1:49" x14ac:dyDescent="0.3">
      <c r="A5263" t="str">
        <f t="shared" si="411"/>
        <v>VŠMU</v>
      </c>
      <c r="B5263" t="str">
        <f t="shared" si="412"/>
        <v>P</v>
      </c>
      <c r="C5263">
        <f t="shared" si="413"/>
        <v>0.78</v>
      </c>
      <c r="D5263">
        <f t="shared" si="414"/>
        <v>1</v>
      </c>
      <c r="E5263">
        <f t="shared" si="415"/>
        <v>0.78</v>
      </c>
      <c r="G5263" t="s">
        <v>6282</v>
      </c>
      <c r="H5263" t="s">
        <v>39</v>
      </c>
      <c r="I5263" s="58" t="s">
        <v>75</v>
      </c>
      <c r="J5263" s="58" t="s">
        <v>41</v>
      </c>
      <c r="K5263" s="58" t="s">
        <v>42</v>
      </c>
      <c r="N5263" t="s">
        <v>43</v>
      </c>
      <c r="S5263" t="s">
        <v>57</v>
      </c>
      <c r="T5263" t="s">
        <v>46</v>
      </c>
      <c r="U5263" t="s">
        <v>45</v>
      </c>
      <c r="V5263" t="s">
        <v>46</v>
      </c>
      <c r="W5263" t="s">
        <v>111</v>
      </c>
      <c r="X5263" t="s">
        <v>112</v>
      </c>
      <c r="Y5263" t="s">
        <v>113</v>
      </c>
      <c r="Z5263" t="s">
        <v>152</v>
      </c>
      <c r="AA5263" t="s">
        <v>153</v>
      </c>
      <c r="AB5263" t="s">
        <v>6571</v>
      </c>
      <c r="AC5263" t="s">
        <v>6572</v>
      </c>
      <c r="AE5263" t="s">
        <v>5260</v>
      </c>
      <c r="AF5263" t="s">
        <v>55</v>
      </c>
      <c r="AG5263" t="s">
        <v>56</v>
      </c>
      <c r="AH5263" t="s">
        <v>46</v>
      </c>
      <c r="AI5263" t="s">
        <v>56</v>
      </c>
      <c r="AJ5263" t="s">
        <v>56</v>
      </c>
      <c r="AK5263" t="s">
        <v>56</v>
      </c>
      <c r="AL5263" t="s">
        <v>56</v>
      </c>
      <c r="AM5263" t="s">
        <v>56</v>
      </c>
      <c r="AN5263" t="s">
        <v>56</v>
      </c>
      <c r="AO5263" t="s">
        <v>56</v>
      </c>
      <c r="AP5263" t="s">
        <v>56</v>
      </c>
      <c r="AQ5263" t="s">
        <v>56</v>
      </c>
      <c r="AR5263" t="s">
        <v>56</v>
      </c>
      <c r="AS5263" t="s">
        <v>56</v>
      </c>
      <c r="AT5263" t="s">
        <v>56</v>
      </c>
      <c r="AU5263" t="s">
        <v>56</v>
      </c>
      <c r="AV5263" t="s">
        <v>46</v>
      </c>
      <c r="AW5263" t="s">
        <v>56</v>
      </c>
    </row>
    <row r="5264" spans="1:49" x14ac:dyDescent="0.3">
      <c r="A5264" t="str">
        <f t="shared" si="411"/>
        <v>AU</v>
      </c>
      <c r="B5264" t="str">
        <f t="shared" si="412"/>
        <v>P</v>
      </c>
      <c r="C5264">
        <f t="shared" si="413"/>
        <v>1.7999999999999998</v>
      </c>
      <c r="D5264">
        <f t="shared" si="414"/>
        <v>1</v>
      </c>
      <c r="E5264">
        <f t="shared" si="415"/>
        <v>1.7999999999999998</v>
      </c>
      <c r="G5264" t="s">
        <v>6283</v>
      </c>
      <c r="H5264" t="s">
        <v>39</v>
      </c>
      <c r="I5264" s="58" t="s">
        <v>742</v>
      </c>
      <c r="J5264" s="58" t="s">
        <v>121</v>
      </c>
      <c r="K5264" s="58" t="s">
        <v>91</v>
      </c>
      <c r="N5264" t="s">
        <v>92</v>
      </c>
      <c r="O5264" t="s">
        <v>93</v>
      </c>
      <c r="R5264" t="s">
        <v>79</v>
      </c>
      <c r="S5264" t="s">
        <v>560</v>
      </c>
      <c r="T5264" t="s">
        <v>45</v>
      </c>
      <c r="U5264" t="s">
        <v>46</v>
      </c>
      <c r="V5264" t="s">
        <v>46</v>
      </c>
      <c r="W5264" t="s">
        <v>156</v>
      </c>
      <c r="X5264" t="s">
        <v>6458</v>
      </c>
      <c r="Y5264" t="s">
        <v>157</v>
      </c>
      <c r="Z5264" t="s">
        <v>172</v>
      </c>
      <c r="AA5264" t="s">
        <v>173</v>
      </c>
      <c r="AB5264" t="s">
        <v>189</v>
      </c>
      <c r="AC5264" t="s">
        <v>221</v>
      </c>
      <c r="AE5264" t="s">
        <v>493</v>
      </c>
      <c r="AF5264" t="s">
        <v>55</v>
      </c>
      <c r="AG5264" t="s">
        <v>56</v>
      </c>
      <c r="AH5264" t="s">
        <v>46</v>
      </c>
      <c r="AI5264" t="s">
        <v>56</v>
      </c>
      <c r="AJ5264" t="s">
        <v>46</v>
      </c>
      <c r="AK5264" t="s">
        <v>56</v>
      </c>
      <c r="AL5264" t="s">
        <v>46</v>
      </c>
      <c r="AM5264" t="s">
        <v>56</v>
      </c>
      <c r="AN5264" t="s">
        <v>46</v>
      </c>
      <c r="AO5264" t="s">
        <v>46</v>
      </c>
      <c r="AP5264" t="s">
        <v>56</v>
      </c>
      <c r="AQ5264" t="s">
        <v>56</v>
      </c>
      <c r="AR5264" t="s">
        <v>56</v>
      </c>
      <c r="AS5264" t="s">
        <v>56</v>
      </c>
      <c r="AT5264" t="s">
        <v>46</v>
      </c>
      <c r="AU5264" t="s">
        <v>56</v>
      </c>
      <c r="AV5264" t="s">
        <v>56</v>
      </c>
      <c r="AW5264" t="s">
        <v>56</v>
      </c>
    </row>
    <row r="5265" spans="1:49" x14ac:dyDescent="0.3">
      <c r="A5265" t="str">
        <f t="shared" si="411"/>
        <v>AU</v>
      </c>
      <c r="B5265" t="str">
        <f t="shared" si="412"/>
        <v>P</v>
      </c>
      <c r="C5265">
        <f t="shared" si="413"/>
        <v>1.7999999999999998</v>
      </c>
      <c r="D5265">
        <f t="shared" si="414"/>
        <v>1</v>
      </c>
      <c r="E5265">
        <f t="shared" si="415"/>
        <v>1.7999999999999998</v>
      </c>
      <c r="G5265" t="s">
        <v>6284</v>
      </c>
      <c r="H5265" t="s">
        <v>39</v>
      </c>
      <c r="I5265" s="58" t="s">
        <v>580</v>
      </c>
      <c r="J5265" s="58" t="s">
        <v>121</v>
      </c>
      <c r="K5265" s="58" t="s">
        <v>91</v>
      </c>
      <c r="N5265" t="s">
        <v>92</v>
      </c>
      <c r="O5265" t="s">
        <v>93</v>
      </c>
      <c r="R5265" t="s">
        <v>79</v>
      </c>
      <c r="S5265" t="s">
        <v>110</v>
      </c>
      <c r="T5265" t="s">
        <v>45</v>
      </c>
      <c r="U5265" t="s">
        <v>46</v>
      </c>
      <c r="V5265" t="s">
        <v>46</v>
      </c>
      <c r="W5265" t="s">
        <v>156</v>
      </c>
      <c r="X5265" t="s">
        <v>6458</v>
      </c>
      <c r="Y5265" t="s">
        <v>157</v>
      </c>
      <c r="Z5265" t="s">
        <v>172</v>
      </c>
      <c r="AA5265" t="s">
        <v>173</v>
      </c>
      <c r="AB5265" t="s">
        <v>564</v>
      </c>
      <c r="AC5265" t="s">
        <v>565</v>
      </c>
      <c r="AE5265" t="s">
        <v>493</v>
      </c>
      <c r="AF5265" t="s">
        <v>55</v>
      </c>
      <c r="AG5265" t="s">
        <v>56</v>
      </c>
      <c r="AH5265" t="s">
        <v>46</v>
      </c>
      <c r="AI5265" t="s">
        <v>56</v>
      </c>
      <c r="AJ5265" t="s">
        <v>46</v>
      </c>
      <c r="AK5265" t="s">
        <v>56</v>
      </c>
      <c r="AL5265" t="s">
        <v>46</v>
      </c>
      <c r="AM5265" t="s">
        <v>56</v>
      </c>
      <c r="AN5265" t="s">
        <v>46</v>
      </c>
      <c r="AO5265" t="s">
        <v>46</v>
      </c>
      <c r="AP5265" t="s">
        <v>56</v>
      </c>
      <c r="AQ5265" t="s">
        <v>56</v>
      </c>
      <c r="AR5265" t="s">
        <v>56</v>
      </c>
      <c r="AS5265" t="s">
        <v>56</v>
      </c>
      <c r="AT5265" t="s">
        <v>56</v>
      </c>
      <c r="AU5265" t="s">
        <v>56</v>
      </c>
      <c r="AV5265" t="s">
        <v>56</v>
      </c>
      <c r="AW5265" t="s">
        <v>56</v>
      </c>
    </row>
    <row r="5266" spans="1:49" x14ac:dyDescent="0.3">
      <c r="A5266" t="str">
        <f t="shared" si="411"/>
        <v>AU</v>
      </c>
      <c r="B5266" t="str">
        <f t="shared" si="412"/>
        <v>P</v>
      </c>
      <c r="C5266">
        <f t="shared" si="413"/>
        <v>1.7999999999999998</v>
      </c>
      <c r="D5266">
        <f t="shared" si="414"/>
        <v>1</v>
      </c>
      <c r="E5266">
        <f t="shared" si="415"/>
        <v>1.7999999999999998</v>
      </c>
      <c r="G5266" t="s">
        <v>6285</v>
      </c>
      <c r="H5266" t="s">
        <v>39</v>
      </c>
      <c r="I5266" s="58" t="s">
        <v>580</v>
      </c>
      <c r="J5266" s="58" t="s">
        <v>121</v>
      </c>
      <c r="K5266" s="58" t="s">
        <v>91</v>
      </c>
      <c r="N5266" t="s">
        <v>92</v>
      </c>
      <c r="O5266" t="s">
        <v>93</v>
      </c>
      <c r="R5266" t="s">
        <v>79</v>
      </c>
      <c r="S5266" t="s">
        <v>110</v>
      </c>
      <c r="T5266" t="s">
        <v>45</v>
      </c>
      <c r="U5266" t="s">
        <v>46</v>
      </c>
      <c r="V5266" t="s">
        <v>46</v>
      </c>
      <c r="W5266" t="s">
        <v>156</v>
      </c>
      <c r="X5266" t="s">
        <v>6458</v>
      </c>
      <c r="Y5266" t="s">
        <v>157</v>
      </c>
      <c r="Z5266" t="s">
        <v>172</v>
      </c>
      <c r="AA5266" t="s">
        <v>173</v>
      </c>
      <c r="AB5266" t="s">
        <v>564</v>
      </c>
      <c r="AC5266" t="s">
        <v>565</v>
      </c>
      <c r="AE5266" t="s">
        <v>493</v>
      </c>
      <c r="AF5266" t="s">
        <v>55</v>
      </c>
      <c r="AG5266" t="s">
        <v>56</v>
      </c>
      <c r="AH5266" t="s">
        <v>46</v>
      </c>
      <c r="AI5266" t="s">
        <v>56</v>
      </c>
      <c r="AJ5266" t="s">
        <v>46</v>
      </c>
      <c r="AK5266" t="s">
        <v>56</v>
      </c>
      <c r="AL5266" t="s">
        <v>46</v>
      </c>
      <c r="AM5266" t="s">
        <v>56</v>
      </c>
      <c r="AN5266" t="s">
        <v>46</v>
      </c>
      <c r="AO5266" t="s">
        <v>46</v>
      </c>
      <c r="AP5266" t="s">
        <v>56</v>
      </c>
      <c r="AQ5266" t="s">
        <v>56</v>
      </c>
      <c r="AR5266" t="s">
        <v>56</v>
      </c>
      <c r="AS5266" t="s">
        <v>56</v>
      </c>
      <c r="AT5266" t="s">
        <v>56</v>
      </c>
      <c r="AU5266" t="s">
        <v>56</v>
      </c>
      <c r="AV5266" t="s">
        <v>56</v>
      </c>
      <c r="AW5266" t="s">
        <v>56</v>
      </c>
    </row>
    <row r="5267" spans="1:49" x14ac:dyDescent="0.3">
      <c r="A5267" t="str">
        <f t="shared" si="411"/>
        <v>TUKE</v>
      </c>
      <c r="B5267" t="str">
        <f t="shared" si="412"/>
        <v>V</v>
      </c>
      <c r="C5267">
        <f t="shared" si="413"/>
        <v>1.7999999999999998</v>
      </c>
      <c r="D5267">
        <f t="shared" si="414"/>
        <v>1</v>
      </c>
      <c r="E5267">
        <f t="shared" si="415"/>
        <v>1.7999999999999998</v>
      </c>
      <c r="G5267" t="s">
        <v>6286</v>
      </c>
      <c r="H5267" t="s">
        <v>39</v>
      </c>
      <c r="I5267" s="58" t="s">
        <v>594</v>
      </c>
      <c r="J5267" s="58" t="s">
        <v>143</v>
      </c>
      <c r="K5267" s="58" t="s">
        <v>97</v>
      </c>
      <c r="N5267" t="s">
        <v>327</v>
      </c>
      <c r="P5267" t="s">
        <v>78</v>
      </c>
      <c r="Q5267" t="s">
        <v>79</v>
      </c>
      <c r="S5267" t="s">
        <v>99</v>
      </c>
      <c r="T5267" t="s">
        <v>45</v>
      </c>
      <c r="U5267" t="s">
        <v>46</v>
      </c>
      <c r="V5267" t="s">
        <v>46</v>
      </c>
      <c r="W5267" t="s">
        <v>714</v>
      </c>
      <c r="X5267" t="s">
        <v>715</v>
      </c>
      <c r="Y5267" t="s">
        <v>716</v>
      </c>
      <c r="Z5267" t="s">
        <v>717</v>
      </c>
      <c r="AA5267" t="s">
        <v>718</v>
      </c>
      <c r="AB5267" t="s">
        <v>1174</v>
      </c>
      <c r="AC5267" t="s">
        <v>1175</v>
      </c>
      <c r="AD5267" t="s">
        <v>3123</v>
      </c>
      <c r="AF5267" t="s">
        <v>55</v>
      </c>
      <c r="AG5267" t="s">
        <v>149</v>
      </c>
      <c r="AH5267" t="s">
        <v>56</v>
      </c>
      <c r="AI5267" t="s">
        <v>56</v>
      </c>
      <c r="AJ5267" t="s">
        <v>56</v>
      </c>
      <c r="AK5267" t="s">
        <v>56</v>
      </c>
      <c r="AL5267" t="s">
        <v>56</v>
      </c>
      <c r="AM5267" t="s">
        <v>56</v>
      </c>
      <c r="AN5267" t="s">
        <v>56</v>
      </c>
      <c r="AO5267" t="s">
        <v>149</v>
      </c>
      <c r="AP5267" t="s">
        <v>46</v>
      </c>
      <c r="AQ5267" t="s">
        <v>56</v>
      </c>
      <c r="AR5267" t="s">
        <v>56</v>
      </c>
      <c r="AS5267" t="s">
        <v>56</v>
      </c>
      <c r="AT5267" t="s">
        <v>56</v>
      </c>
      <c r="AU5267" t="s">
        <v>56</v>
      </c>
      <c r="AV5267" t="s">
        <v>56</v>
      </c>
      <c r="AW5267" t="s">
        <v>56</v>
      </c>
    </row>
    <row r="5268" spans="1:49" x14ac:dyDescent="0.3">
      <c r="A5268" t="str">
        <f t="shared" si="411"/>
        <v>TUKE</v>
      </c>
      <c r="B5268" t="str">
        <f t="shared" si="412"/>
        <v>V</v>
      </c>
      <c r="C5268">
        <f t="shared" si="413"/>
        <v>1.7999999999999998</v>
      </c>
      <c r="D5268">
        <f t="shared" si="414"/>
        <v>1</v>
      </c>
      <c r="E5268">
        <f t="shared" si="415"/>
        <v>1.7999999999999998</v>
      </c>
      <c r="G5268" t="s">
        <v>6287</v>
      </c>
      <c r="H5268" t="s">
        <v>39</v>
      </c>
      <c r="I5268" s="58" t="s">
        <v>594</v>
      </c>
      <c r="J5268" s="58" t="s">
        <v>143</v>
      </c>
      <c r="K5268" s="58" t="s">
        <v>97</v>
      </c>
      <c r="N5268" t="s">
        <v>327</v>
      </c>
      <c r="P5268" t="s">
        <v>78</v>
      </c>
      <c r="Q5268" t="s">
        <v>79</v>
      </c>
      <c r="S5268" t="s">
        <v>99</v>
      </c>
      <c r="T5268" t="s">
        <v>45</v>
      </c>
      <c r="U5268" t="s">
        <v>46</v>
      </c>
      <c r="V5268" t="s">
        <v>46</v>
      </c>
      <c r="W5268" t="s">
        <v>714</v>
      </c>
      <c r="X5268" t="s">
        <v>715</v>
      </c>
      <c r="Y5268" t="s">
        <v>716</v>
      </c>
      <c r="Z5268" t="s">
        <v>717</v>
      </c>
      <c r="AA5268" t="s">
        <v>718</v>
      </c>
      <c r="AB5268" t="s">
        <v>1174</v>
      </c>
      <c r="AC5268" t="s">
        <v>1175</v>
      </c>
      <c r="AD5268" t="s">
        <v>3123</v>
      </c>
      <c r="AF5268" t="s">
        <v>55</v>
      </c>
      <c r="AG5268" t="s">
        <v>149</v>
      </c>
      <c r="AH5268" t="s">
        <v>56</v>
      </c>
      <c r="AI5268" t="s">
        <v>56</v>
      </c>
      <c r="AJ5268" t="s">
        <v>56</v>
      </c>
      <c r="AK5268" t="s">
        <v>56</v>
      </c>
      <c r="AL5268" t="s">
        <v>56</v>
      </c>
      <c r="AM5268" t="s">
        <v>56</v>
      </c>
      <c r="AN5268" t="s">
        <v>56</v>
      </c>
      <c r="AO5268" t="s">
        <v>149</v>
      </c>
      <c r="AP5268" t="s">
        <v>46</v>
      </c>
      <c r="AQ5268" t="s">
        <v>56</v>
      </c>
      <c r="AR5268" t="s">
        <v>56</v>
      </c>
      <c r="AS5268" t="s">
        <v>56</v>
      </c>
      <c r="AT5268" t="s">
        <v>56</v>
      </c>
      <c r="AU5268" t="s">
        <v>56</v>
      </c>
      <c r="AV5268" t="s">
        <v>56</v>
      </c>
      <c r="AW5268" t="s">
        <v>56</v>
      </c>
    </row>
    <row r="5269" spans="1:49" x14ac:dyDescent="0.3">
      <c r="A5269" t="str">
        <f t="shared" si="411"/>
        <v>TUKE</v>
      </c>
      <c r="B5269" t="str">
        <f t="shared" si="412"/>
        <v>V</v>
      </c>
      <c r="C5269">
        <f t="shared" si="413"/>
        <v>0.78</v>
      </c>
      <c r="D5269">
        <f t="shared" si="414"/>
        <v>1</v>
      </c>
      <c r="E5269">
        <f t="shared" si="415"/>
        <v>0.78</v>
      </c>
      <c r="G5269" t="s">
        <v>6288</v>
      </c>
      <c r="H5269" t="s">
        <v>39</v>
      </c>
      <c r="I5269" s="58" t="s">
        <v>75</v>
      </c>
      <c r="J5269" s="58" t="s">
        <v>41</v>
      </c>
      <c r="K5269" s="58" t="s">
        <v>97</v>
      </c>
      <c r="N5269" t="s">
        <v>98</v>
      </c>
      <c r="P5269" t="s">
        <v>78</v>
      </c>
      <c r="Q5269" t="s">
        <v>79</v>
      </c>
      <c r="S5269" t="s">
        <v>99</v>
      </c>
      <c r="T5269" t="s">
        <v>45</v>
      </c>
      <c r="U5269" t="s">
        <v>46</v>
      </c>
      <c r="V5269" t="s">
        <v>46</v>
      </c>
      <c r="W5269" t="s">
        <v>714</v>
      </c>
      <c r="X5269" t="s">
        <v>715</v>
      </c>
      <c r="Y5269" t="s">
        <v>716</v>
      </c>
      <c r="Z5269" t="s">
        <v>717</v>
      </c>
      <c r="AA5269" t="s">
        <v>718</v>
      </c>
      <c r="AB5269" t="s">
        <v>719</v>
      </c>
      <c r="AC5269" t="s">
        <v>720</v>
      </c>
      <c r="AE5269" t="s">
        <v>5894</v>
      </c>
      <c r="AF5269" t="s">
        <v>55</v>
      </c>
      <c r="AG5269" t="s">
        <v>56</v>
      </c>
      <c r="AH5269" t="s">
        <v>46</v>
      </c>
      <c r="AI5269" t="s">
        <v>56</v>
      </c>
      <c r="AJ5269" t="s">
        <v>56</v>
      </c>
      <c r="AK5269" t="s">
        <v>56</v>
      </c>
      <c r="AL5269" t="s">
        <v>56</v>
      </c>
      <c r="AM5269" t="s">
        <v>56</v>
      </c>
      <c r="AN5269" t="s">
        <v>56</v>
      </c>
      <c r="AO5269" t="s">
        <v>56</v>
      </c>
      <c r="AP5269" t="s">
        <v>56</v>
      </c>
      <c r="AQ5269" t="s">
        <v>56</v>
      </c>
      <c r="AR5269" t="s">
        <v>56</v>
      </c>
      <c r="AS5269" t="s">
        <v>56</v>
      </c>
      <c r="AT5269" t="s">
        <v>56</v>
      </c>
      <c r="AU5269" t="s">
        <v>56</v>
      </c>
      <c r="AV5269" t="s">
        <v>56</v>
      </c>
      <c r="AW5269" t="s">
        <v>56</v>
      </c>
    </row>
    <row r="5270" spans="1:49" x14ac:dyDescent="0.3">
      <c r="A5270" t="str">
        <f t="shared" si="411"/>
        <v>VŠMU</v>
      </c>
      <c r="B5270" t="str">
        <f t="shared" si="412"/>
        <v>P</v>
      </c>
      <c r="C5270">
        <f t="shared" si="413"/>
        <v>0.78</v>
      </c>
      <c r="D5270">
        <f t="shared" si="414"/>
        <v>1</v>
      </c>
      <c r="E5270">
        <f t="shared" si="415"/>
        <v>0.78</v>
      </c>
      <c r="G5270" t="s">
        <v>6289</v>
      </c>
      <c r="H5270" t="s">
        <v>39</v>
      </c>
      <c r="I5270" s="58" t="s">
        <v>75</v>
      </c>
      <c r="J5270" s="58" t="s">
        <v>41</v>
      </c>
      <c r="K5270" s="58" t="s">
        <v>91</v>
      </c>
      <c r="N5270" t="s">
        <v>491</v>
      </c>
      <c r="O5270" t="s">
        <v>681</v>
      </c>
      <c r="R5270" t="s">
        <v>79</v>
      </c>
      <c r="S5270" t="s">
        <v>560</v>
      </c>
      <c r="T5270" t="s">
        <v>179</v>
      </c>
      <c r="U5270" t="s">
        <v>223</v>
      </c>
      <c r="V5270" t="s">
        <v>46</v>
      </c>
      <c r="W5270" t="s">
        <v>111</v>
      </c>
      <c r="X5270" t="s">
        <v>112</v>
      </c>
      <c r="Y5270" t="s">
        <v>113</v>
      </c>
      <c r="Z5270" t="s">
        <v>114</v>
      </c>
      <c r="AA5270" t="s">
        <v>115</v>
      </c>
      <c r="AB5270" t="s">
        <v>189</v>
      </c>
      <c r="AC5270" t="s">
        <v>190</v>
      </c>
      <c r="AE5270" t="s">
        <v>1041</v>
      </c>
      <c r="AF5270" t="s">
        <v>55</v>
      </c>
      <c r="AG5270" t="s">
        <v>46</v>
      </c>
      <c r="AH5270" t="s">
        <v>46</v>
      </c>
      <c r="AI5270" t="s">
        <v>56</v>
      </c>
      <c r="AJ5270" t="s">
        <v>56</v>
      </c>
      <c r="AK5270" t="s">
        <v>56</v>
      </c>
      <c r="AL5270" t="s">
        <v>46</v>
      </c>
      <c r="AM5270" t="s">
        <v>56</v>
      </c>
      <c r="AN5270" t="s">
        <v>56</v>
      </c>
      <c r="AO5270" t="s">
        <v>56</v>
      </c>
      <c r="AP5270" t="s">
        <v>56</v>
      </c>
      <c r="AQ5270" t="s">
        <v>56</v>
      </c>
      <c r="AR5270" t="s">
        <v>56</v>
      </c>
      <c r="AS5270" t="s">
        <v>56</v>
      </c>
      <c r="AT5270" t="s">
        <v>56</v>
      </c>
      <c r="AU5270" t="s">
        <v>56</v>
      </c>
      <c r="AV5270" t="s">
        <v>56</v>
      </c>
      <c r="AW5270" t="s">
        <v>56</v>
      </c>
    </row>
    <row r="5271" spans="1:49" x14ac:dyDescent="0.3">
      <c r="A5271" t="str">
        <f t="shared" si="411"/>
        <v>VŠMU</v>
      </c>
      <c r="B5271" t="str">
        <f t="shared" si="412"/>
        <v>P</v>
      </c>
      <c r="C5271">
        <f t="shared" si="413"/>
        <v>0.89999999999999991</v>
      </c>
      <c r="D5271">
        <f t="shared" si="414"/>
        <v>0.5</v>
      </c>
      <c r="E5271">
        <f t="shared" si="415"/>
        <v>0.44999999999999996</v>
      </c>
      <c r="G5271" t="s">
        <v>6290</v>
      </c>
      <c r="H5271" t="s">
        <v>39</v>
      </c>
      <c r="I5271" s="58" t="s">
        <v>133</v>
      </c>
      <c r="J5271" s="58" t="s">
        <v>41</v>
      </c>
      <c r="K5271" s="58" t="s">
        <v>91</v>
      </c>
      <c r="N5271" t="s">
        <v>491</v>
      </c>
      <c r="O5271" t="s">
        <v>492</v>
      </c>
      <c r="R5271" t="s">
        <v>79</v>
      </c>
      <c r="S5271" t="s">
        <v>560</v>
      </c>
      <c r="T5271" t="s">
        <v>73</v>
      </c>
      <c r="U5271" t="s">
        <v>149</v>
      </c>
      <c r="V5271" t="s">
        <v>46</v>
      </c>
      <c r="W5271" t="s">
        <v>111</v>
      </c>
      <c r="X5271" t="s">
        <v>112</v>
      </c>
      <c r="Y5271" t="s">
        <v>113</v>
      </c>
      <c r="Z5271" t="s">
        <v>114</v>
      </c>
      <c r="AA5271" t="s">
        <v>115</v>
      </c>
      <c r="AB5271" t="s">
        <v>189</v>
      </c>
      <c r="AC5271" t="s">
        <v>190</v>
      </c>
      <c r="AE5271" t="s">
        <v>678</v>
      </c>
      <c r="AF5271" t="s">
        <v>55</v>
      </c>
      <c r="AG5271" t="s">
        <v>56</v>
      </c>
      <c r="AH5271" t="s">
        <v>46</v>
      </c>
      <c r="AI5271" t="s">
        <v>56</v>
      </c>
      <c r="AJ5271" t="s">
        <v>56</v>
      </c>
      <c r="AK5271" t="s">
        <v>56</v>
      </c>
      <c r="AL5271" t="s">
        <v>56</v>
      </c>
      <c r="AM5271" t="s">
        <v>56</v>
      </c>
      <c r="AN5271" t="s">
        <v>56</v>
      </c>
      <c r="AO5271" t="s">
        <v>56</v>
      </c>
      <c r="AP5271" t="s">
        <v>56</v>
      </c>
      <c r="AQ5271" t="s">
        <v>56</v>
      </c>
      <c r="AR5271" t="s">
        <v>56</v>
      </c>
      <c r="AS5271" t="s">
        <v>56</v>
      </c>
      <c r="AT5271" t="s">
        <v>56</v>
      </c>
      <c r="AU5271" t="s">
        <v>56</v>
      </c>
      <c r="AV5271" t="s">
        <v>56</v>
      </c>
      <c r="AW5271" t="s">
        <v>56</v>
      </c>
    </row>
    <row r="5272" spans="1:49" x14ac:dyDescent="0.3">
      <c r="A5272" t="str">
        <f t="shared" si="411"/>
        <v>VŠMU</v>
      </c>
      <c r="B5272" t="str">
        <f t="shared" si="412"/>
        <v>P</v>
      </c>
      <c r="C5272">
        <f t="shared" si="413"/>
        <v>0.89999999999999991</v>
      </c>
      <c r="D5272">
        <f t="shared" si="414"/>
        <v>0.5</v>
      </c>
      <c r="E5272">
        <f t="shared" si="415"/>
        <v>0.44999999999999996</v>
      </c>
      <c r="G5272" t="s">
        <v>6290</v>
      </c>
      <c r="H5272" t="s">
        <v>39</v>
      </c>
      <c r="I5272" s="58" t="s">
        <v>133</v>
      </c>
      <c r="J5272" s="58" t="s">
        <v>41</v>
      </c>
      <c r="K5272" s="58" t="s">
        <v>91</v>
      </c>
      <c r="N5272" t="s">
        <v>491</v>
      </c>
      <c r="O5272" t="s">
        <v>492</v>
      </c>
      <c r="R5272" t="s">
        <v>79</v>
      </c>
      <c r="S5272" t="s">
        <v>178</v>
      </c>
      <c r="T5272" t="s">
        <v>887</v>
      </c>
      <c r="U5272" t="s">
        <v>3781</v>
      </c>
      <c r="V5272" t="s">
        <v>46</v>
      </c>
      <c r="W5272" t="s">
        <v>111</v>
      </c>
      <c r="X5272" t="s">
        <v>112</v>
      </c>
      <c r="Y5272" t="s">
        <v>113</v>
      </c>
      <c r="Z5272" t="s">
        <v>114</v>
      </c>
      <c r="AA5272" t="s">
        <v>115</v>
      </c>
      <c r="AB5272" t="s">
        <v>189</v>
      </c>
      <c r="AC5272" t="s">
        <v>190</v>
      </c>
      <c r="AE5272" t="s">
        <v>678</v>
      </c>
      <c r="AF5272" t="s">
        <v>55</v>
      </c>
      <c r="AG5272" t="s">
        <v>56</v>
      </c>
      <c r="AH5272" t="s">
        <v>46</v>
      </c>
      <c r="AI5272" t="s">
        <v>56</v>
      </c>
      <c r="AJ5272" t="s">
        <v>56</v>
      </c>
      <c r="AK5272" t="s">
        <v>56</v>
      </c>
      <c r="AL5272" t="s">
        <v>56</v>
      </c>
      <c r="AM5272" t="s">
        <v>56</v>
      </c>
      <c r="AN5272" t="s">
        <v>56</v>
      </c>
      <c r="AO5272" t="s">
        <v>56</v>
      </c>
      <c r="AP5272" t="s">
        <v>56</v>
      </c>
      <c r="AQ5272" t="s">
        <v>56</v>
      </c>
      <c r="AR5272" t="s">
        <v>56</v>
      </c>
      <c r="AS5272" t="s">
        <v>56</v>
      </c>
      <c r="AT5272" t="s">
        <v>46</v>
      </c>
      <c r="AU5272" t="s">
        <v>56</v>
      </c>
      <c r="AV5272" t="s">
        <v>56</v>
      </c>
      <c r="AW5272" t="s">
        <v>56</v>
      </c>
    </row>
    <row r="5273" spans="1:49" x14ac:dyDescent="0.3">
      <c r="A5273" t="str">
        <f t="shared" si="411"/>
        <v>VŠMU</v>
      </c>
      <c r="B5273" t="str">
        <f t="shared" si="412"/>
        <v>P</v>
      </c>
      <c r="C5273">
        <f t="shared" si="413"/>
        <v>0.89999999999999991</v>
      </c>
      <c r="D5273">
        <f t="shared" si="414"/>
        <v>0.5</v>
      </c>
      <c r="E5273">
        <f t="shared" si="415"/>
        <v>0.44999999999999996</v>
      </c>
      <c r="G5273" t="s">
        <v>6291</v>
      </c>
      <c r="H5273" t="s">
        <v>39</v>
      </c>
      <c r="I5273" s="58" t="s">
        <v>133</v>
      </c>
      <c r="J5273" s="58" t="s">
        <v>41</v>
      </c>
      <c r="K5273" s="58" t="s">
        <v>91</v>
      </c>
      <c r="N5273" t="s">
        <v>491</v>
      </c>
      <c r="O5273" t="s">
        <v>492</v>
      </c>
      <c r="R5273" t="s">
        <v>79</v>
      </c>
      <c r="S5273" t="s">
        <v>560</v>
      </c>
      <c r="T5273" t="s">
        <v>73</v>
      </c>
      <c r="U5273" t="s">
        <v>149</v>
      </c>
      <c r="V5273" t="s">
        <v>46</v>
      </c>
      <c r="W5273" t="s">
        <v>111</v>
      </c>
      <c r="X5273" t="s">
        <v>112</v>
      </c>
      <c r="Y5273" t="s">
        <v>113</v>
      </c>
      <c r="Z5273" t="s">
        <v>114</v>
      </c>
      <c r="AA5273" t="s">
        <v>115</v>
      </c>
      <c r="AB5273" t="s">
        <v>189</v>
      </c>
      <c r="AC5273" t="s">
        <v>190</v>
      </c>
      <c r="AE5273" t="s">
        <v>678</v>
      </c>
      <c r="AF5273" t="s">
        <v>55</v>
      </c>
      <c r="AG5273" t="s">
        <v>56</v>
      </c>
      <c r="AH5273" t="s">
        <v>46</v>
      </c>
      <c r="AI5273" t="s">
        <v>56</v>
      </c>
      <c r="AJ5273" t="s">
        <v>56</v>
      </c>
      <c r="AK5273" t="s">
        <v>56</v>
      </c>
      <c r="AL5273" t="s">
        <v>56</v>
      </c>
      <c r="AM5273" t="s">
        <v>56</v>
      </c>
      <c r="AN5273" t="s">
        <v>56</v>
      </c>
      <c r="AO5273" t="s">
        <v>56</v>
      </c>
      <c r="AP5273" t="s">
        <v>56</v>
      </c>
      <c r="AQ5273" t="s">
        <v>56</v>
      </c>
      <c r="AR5273" t="s">
        <v>56</v>
      </c>
      <c r="AS5273" t="s">
        <v>56</v>
      </c>
      <c r="AT5273" t="s">
        <v>56</v>
      </c>
      <c r="AU5273" t="s">
        <v>56</v>
      </c>
      <c r="AV5273" t="s">
        <v>56</v>
      </c>
      <c r="AW5273" t="s">
        <v>56</v>
      </c>
    </row>
    <row r="5274" spans="1:49" x14ac:dyDescent="0.3">
      <c r="A5274" t="str">
        <f t="shared" si="411"/>
        <v>VŠMU</v>
      </c>
      <c r="B5274" t="str">
        <f t="shared" si="412"/>
        <v>P</v>
      </c>
      <c r="C5274">
        <f t="shared" si="413"/>
        <v>0.89999999999999991</v>
      </c>
      <c r="D5274">
        <f t="shared" si="414"/>
        <v>0.5</v>
      </c>
      <c r="E5274">
        <f t="shared" si="415"/>
        <v>0.44999999999999996</v>
      </c>
      <c r="G5274" t="s">
        <v>6291</v>
      </c>
      <c r="H5274" t="s">
        <v>39</v>
      </c>
      <c r="I5274" s="58" t="s">
        <v>133</v>
      </c>
      <c r="J5274" s="58" t="s">
        <v>41</v>
      </c>
      <c r="K5274" s="58" t="s">
        <v>91</v>
      </c>
      <c r="N5274" t="s">
        <v>491</v>
      </c>
      <c r="O5274" t="s">
        <v>492</v>
      </c>
      <c r="R5274" t="s">
        <v>79</v>
      </c>
      <c r="S5274" t="s">
        <v>178</v>
      </c>
      <c r="T5274" t="s">
        <v>887</v>
      </c>
      <c r="U5274" t="s">
        <v>3781</v>
      </c>
      <c r="V5274" t="s">
        <v>46</v>
      </c>
      <c r="W5274" t="s">
        <v>111</v>
      </c>
      <c r="X5274" t="s">
        <v>112</v>
      </c>
      <c r="Y5274" t="s">
        <v>113</v>
      </c>
      <c r="Z5274" t="s">
        <v>114</v>
      </c>
      <c r="AA5274" t="s">
        <v>115</v>
      </c>
      <c r="AB5274" t="s">
        <v>189</v>
      </c>
      <c r="AC5274" t="s">
        <v>190</v>
      </c>
      <c r="AE5274" t="s">
        <v>678</v>
      </c>
      <c r="AF5274" t="s">
        <v>55</v>
      </c>
      <c r="AG5274" t="s">
        <v>56</v>
      </c>
      <c r="AH5274" t="s">
        <v>46</v>
      </c>
      <c r="AI5274" t="s">
        <v>56</v>
      </c>
      <c r="AJ5274" t="s">
        <v>56</v>
      </c>
      <c r="AK5274" t="s">
        <v>56</v>
      </c>
      <c r="AL5274" t="s">
        <v>56</v>
      </c>
      <c r="AM5274" t="s">
        <v>56</v>
      </c>
      <c r="AN5274" t="s">
        <v>56</v>
      </c>
      <c r="AO5274" t="s">
        <v>56</v>
      </c>
      <c r="AP5274" t="s">
        <v>56</v>
      </c>
      <c r="AQ5274" t="s">
        <v>56</v>
      </c>
      <c r="AR5274" t="s">
        <v>56</v>
      </c>
      <c r="AS5274" t="s">
        <v>56</v>
      </c>
      <c r="AT5274" t="s">
        <v>46</v>
      </c>
      <c r="AU5274" t="s">
        <v>56</v>
      </c>
      <c r="AV5274" t="s">
        <v>56</v>
      </c>
      <c r="AW5274" t="s">
        <v>56</v>
      </c>
    </row>
    <row r="5275" spans="1:49" x14ac:dyDescent="0.3">
      <c r="A5275" t="str">
        <f t="shared" si="411"/>
        <v>VŠMU</v>
      </c>
      <c r="B5275" t="str">
        <f t="shared" si="412"/>
        <v>P</v>
      </c>
      <c r="C5275">
        <f t="shared" si="413"/>
        <v>0.89999999999999991</v>
      </c>
      <c r="D5275">
        <f t="shared" si="414"/>
        <v>0.5</v>
      </c>
      <c r="E5275">
        <f t="shared" si="415"/>
        <v>0.44999999999999996</v>
      </c>
      <c r="G5275" t="s">
        <v>6292</v>
      </c>
      <c r="H5275" t="s">
        <v>39</v>
      </c>
      <c r="I5275" s="58" t="s">
        <v>133</v>
      </c>
      <c r="J5275" s="58" t="s">
        <v>41</v>
      </c>
      <c r="K5275" s="58" t="s">
        <v>91</v>
      </c>
      <c r="N5275" t="s">
        <v>491</v>
      </c>
      <c r="O5275" t="s">
        <v>492</v>
      </c>
      <c r="R5275" t="s">
        <v>79</v>
      </c>
      <c r="S5275" t="s">
        <v>560</v>
      </c>
      <c r="T5275" t="s">
        <v>73</v>
      </c>
      <c r="U5275" t="s">
        <v>149</v>
      </c>
      <c r="V5275" t="s">
        <v>46</v>
      </c>
      <c r="W5275" t="s">
        <v>111</v>
      </c>
      <c r="X5275" t="s">
        <v>112</v>
      </c>
      <c r="Y5275" t="s">
        <v>113</v>
      </c>
      <c r="Z5275" t="s">
        <v>114</v>
      </c>
      <c r="AA5275" t="s">
        <v>115</v>
      </c>
      <c r="AB5275" t="s">
        <v>189</v>
      </c>
      <c r="AC5275" t="s">
        <v>190</v>
      </c>
      <c r="AE5275" t="s">
        <v>678</v>
      </c>
      <c r="AF5275" t="s">
        <v>55</v>
      </c>
      <c r="AG5275" t="s">
        <v>56</v>
      </c>
      <c r="AH5275" t="s">
        <v>46</v>
      </c>
      <c r="AI5275" t="s">
        <v>56</v>
      </c>
      <c r="AJ5275" t="s">
        <v>56</v>
      </c>
      <c r="AK5275" t="s">
        <v>56</v>
      </c>
      <c r="AL5275" t="s">
        <v>56</v>
      </c>
      <c r="AM5275" t="s">
        <v>56</v>
      </c>
      <c r="AN5275" t="s">
        <v>56</v>
      </c>
      <c r="AO5275" t="s">
        <v>56</v>
      </c>
      <c r="AP5275" t="s">
        <v>56</v>
      </c>
      <c r="AQ5275" t="s">
        <v>56</v>
      </c>
      <c r="AR5275" t="s">
        <v>56</v>
      </c>
      <c r="AS5275" t="s">
        <v>56</v>
      </c>
      <c r="AT5275" t="s">
        <v>56</v>
      </c>
      <c r="AU5275" t="s">
        <v>56</v>
      </c>
      <c r="AV5275" t="s">
        <v>56</v>
      </c>
      <c r="AW5275" t="s">
        <v>56</v>
      </c>
    </row>
    <row r="5276" spans="1:49" x14ac:dyDescent="0.3">
      <c r="A5276" t="str">
        <f t="shared" si="411"/>
        <v>VŠMU</v>
      </c>
      <c r="B5276" t="str">
        <f t="shared" si="412"/>
        <v>P</v>
      </c>
      <c r="C5276">
        <f t="shared" si="413"/>
        <v>0.89999999999999991</v>
      </c>
      <c r="D5276">
        <f t="shared" si="414"/>
        <v>0.5</v>
      </c>
      <c r="E5276">
        <f t="shared" si="415"/>
        <v>0.44999999999999996</v>
      </c>
      <c r="G5276" t="s">
        <v>6292</v>
      </c>
      <c r="H5276" t="s">
        <v>39</v>
      </c>
      <c r="I5276" s="58" t="s">
        <v>133</v>
      </c>
      <c r="J5276" s="58" t="s">
        <v>41</v>
      </c>
      <c r="K5276" s="58" t="s">
        <v>91</v>
      </c>
      <c r="N5276" t="s">
        <v>491</v>
      </c>
      <c r="O5276" t="s">
        <v>492</v>
      </c>
      <c r="R5276" t="s">
        <v>79</v>
      </c>
      <c r="S5276" t="s">
        <v>178</v>
      </c>
      <c r="T5276" t="s">
        <v>887</v>
      </c>
      <c r="U5276" t="s">
        <v>3781</v>
      </c>
      <c r="V5276" t="s">
        <v>46</v>
      </c>
      <c r="W5276" t="s">
        <v>111</v>
      </c>
      <c r="X5276" t="s">
        <v>112</v>
      </c>
      <c r="Y5276" t="s">
        <v>113</v>
      </c>
      <c r="Z5276" t="s">
        <v>114</v>
      </c>
      <c r="AA5276" t="s">
        <v>115</v>
      </c>
      <c r="AB5276" t="s">
        <v>189</v>
      </c>
      <c r="AC5276" t="s">
        <v>190</v>
      </c>
      <c r="AE5276" t="s">
        <v>678</v>
      </c>
      <c r="AF5276" t="s">
        <v>55</v>
      </c>
      <c r="AG5276" t="s">
        <v>56</v>
      </c>
      <c r="AH5276" t="s">
        <v>46</v>
      </c>
      <c r="AI5276" t="s">
        <v>56</v>
      </c>
      <c r="AJ5276" t="s">
        <v>56</v>
      </c>
      <c r="AK5276" t="s">
        <v>56</v>
      </c>
      <c r="AL5276" t="s">
        <v>56</v>
      </c>
      <c r="AM5276" t="s">
        <v>56</v>
      </c>
      <c r="AN5276" t="s">
        <v>56</v>
      </c>
      <c r="AO5276" t="s">
        <v>56</v>
      </c>
      <c r="AP5276" t="s">
        <v>56</v>
      </c>
      <c r="AQ5276" t="s">
        <v>56</v>
      </c>
      <c r="AR5276" t="s">
        <v>56</v>
      </c>
      <c r="AS5276" t="s">
        <v>56</v>
      </c>
      <c r="AT5276" t="s">
        <v>46</v>
      </c>
      <c r="AU5276" t="s">
        <v>56</v>
      </c>
      <c r="AV5276" t="s">
        <v>56</v>
      </c>
      <c r="AW5276" t="s">
        <v>56</v>
      </c>
    </row>
    <row r="5277" spans="1:49" x14ac:dyDescent="0.3">
      <c r="A5277" t="str">
        <f t="shared" si="411"/>
        <v>VŠMU</v>
      </c>
      <c r="B5277" t="str">
        <f t="shared" si="412"/>
        <v>P</v>
      </c>
      <c r="C5277">
        <f t="shared" si="413"/>
        <v>0.89999999999999991</v>
      </c>
      <c r="D5277">
        <f t="shared" si="414"/>
        <v>0.5</v>
      </c>
      <c r="E5277">
        <f t="shared" si="415"/>
        <v>0.44999999999999996</v>
      </c>
      <c r="G5277" t="s">
        <v>6293</v>
      </c>
      <c r="H5277" t="s">
        <v>39</v>
      </c>
      <c r="I5277" s="58" t="s">
        <v>133</v>
      </c>
      <c r="J5277" s="58" t="s">
        <v>41</v>
      </c>
      <c r="K5277" s="58" t="s">
        <v>91</v>
      </c>
      <c r="N5277" t="s">
        <v>491</v>
      </c>
      <c r="O5277" t="s">
        <v>492</v>
      </c>
      <c r="R5277" t="s">
        <v>79</v>
      </c>
      <c r="S5277" t="s">
        <v>560</v>
      </c>
      <c r="T5277" t="s">
        <v>73</v>
      </c>
      <c r="U5277" t="s">
        <v>149</v>
      </c>
      <c r="V5277" t="s">
        <v>46</v>
      </c>
      <c r="W5277" t="s">
        <v>111</v>
      </c>
      <c r="X5277" t="s">
        <v>112</v>
      </c>
      <c r="Y5277" t="s">
        <v>113</v>
      </c>
      <c r="Z5277" t="s">
        <v>114</v>
      </c>
      <c r="AA5277" t="s">
        <v>115</v>
      </c>
      <c r="AB5277" t="s">
        <v>189</v>
      </c>
      <c r="AC5277" t="s">
        <v>190</v>
      </c>
      <c r="AE5277" t="s">
        <v>678</v>
      </c>
      <c r="AF5277" t="s">
        <v>55</v>
      </c>
      <c r="AG5277" t="s">
        <v>56</v>
      </c>
      <c r="AH5277" t="s">
        <v>46</v>
      </c>
      <c r="AI5277" t="s">
        <v>56</v>
      </c>
      <c r="AJ5277" t="s">
        <v>56</v>
      </c>
      <c r="AK5277" t="s">
        <v>56</v>
      </c>
      <c r="AL5277" t="s">
        <v>56</v>
      </c>
      <c r="AM5277" t="s">
        <v>56</v>
      </c>
      <c r="AN5277" t="s">
        <v>56</v>
      </c>
      <c r="AO5277" t="s">
        <v>56</v>
      </c>
      <c r="AP5277" t="s">
        <v>56</v>
      </c>
      <c r="AQ5277" t="s">
        <v>56</v>
      </c>
      <c r="AR5277" t="s">
        <v>56</v>
      </c>
      <c r="AS5277" t="s">
        <v>56</v>
      </c>
      <c r="AT5277" t="s">
        <v>56</v>
      </c>
      <c r="AU5277" t="s">
        <v>56</v>
      </c>
      <c r="AV5277" t="s">
        <v>56</v>
      </c>
      <c r="AW5277" t="s">
        <v>56</v>
      </c>
    </row>
    <row r="5278" spans="1:49" x14ac:dyDescent="0.3">
      <c r="A5278" t="str">
        <f t="shared" si="411"/>
        <v>VŠMU</v>
      </c>
      <c r="B5278" t="str">
        <f t="shared" si="412"/>
        <v>P</v>
      </c>
      <c r="C5278">
        <f t="shared" si="413"/>
        <v>0.89999999999999991</v>
      </c>
      <c r="D5278">
        <f t="shared" si="414"/>
        <v>0.5</v>
      </c>
      <c r="E5278">
        <f t="shared" si="415"/>
        <v>0.44999999999999996</v>
      </c>
      <c r="G5278" t="s">
        <v>6293</v>
      </c>
      <c r="H5278" t="s">
        <v>39</v>
      </c>
      <c r="I5278" s="58" t="s">
        <v>133</v>
      </c>
      <c r="J5278" s="58" t="s">
        <v>41</v>
      </c>
      <c r="K5278" s="58" t="s">
        <v>91</v>
      </c>
      <c r="N5278" t="s">
        <v>491</v>
      </c>
      <c r="O5278" t="s">
        <v>492</v>
      </c>
      <c r="R5278" t="s">
        <v>79</v>
      </c>
      <c r="S5278" t="s">
        <v>178</v>
      </c>
      <c r="T5278" t="s">
        <v>887</v>
      </c>
      <c r="U5278" t="s">
        <v>3781</v>
      </c>
      <c r="V5278" t="s">
        <v>46</v>
      </c>
      <c r="W5278" t="s">
        <v>111</v>
      </c>
      <c r="X5278" t="s">
        <v>112</v>
      </c>
      <c r="Y5278" t="s">
        <v>113</v>
      </c>
      <c r="Z5278" t="s">
        <v>114</v>
      </c>
      <c r="AA5278" t="s">
        <v>115</v>
      </c>
      <c r="AB5278" t="s">
        <v>189</v>
      </c>
      <c r="AC5278" t="s">
        <v>190</v>
      </c>
      <c r="AE5278" t="s">
        <v>678</v>
      </c>
      <c r="AF5278" t="s">
        <v>55</v>
      </c>
      <c r="AG5278" t="s">
        <v>56</v>
      </c>
      <c r="AH5278" t="s">
        <v>46</v>
      </c>
      <c r="AI5278" t="s">
        <v>56</v>
      </c>
      <c r="AJ5278" t="s">
        <v>56</v>
      </c>
      <c r="AK5278" t="s">
        <v>56</v>
      </c>
      <c r="AL5278" t="s">
        <v>56</v>
      </c>
      <c r="AM5278" t="s">
        <v>56</v>
      </c>
      <c r="AN5278" t="s">
        <v>56</v>
      </c>
      <c r="AO5278" t="s">
        <v>56</v>
      </c>
      <c r="AP5278" t="s">
        <v>56</v>
      </c>
      <c r="AQ5278" t="s">
        <v>56</v>
      </c>
      <c r="AR5278" t="s">
        <v>56</v>
      </c>
      <c r="AS5278" t="s">
        <v>56</v>
      </c>
      <c r="AT5278" t="s">
        <v>46</v>
      </c>
      <c r="AU5278" t="s">
        <v>56</v>
      </c>
      <c r="AV5278" t="s">
        <v>56</v>
      </c>
      <c r="AW5278" t="s">
        <v>56</v>
      </c>
    </row>
    <row r="5279" spans="1:49" x14ac:dyDescent="0.3">
      <c r="A5279" t="str">
        <f t="shared" si="411"/>
        <v>VŠMU</v>
      </c>
      <c r="B5279" t="str">
        <f t="shared" si="412"/>
        <v>P</v>
      </c>
      <c r="C5279">
        <f t="shared" si="413"/>
        <v>0.89999999999999991</v>
      </c>
      <c r="D5279">
        <f t="shared" si="414"/>
        <v>0.5</v>
      </c>
      <c r="E5279">
        <f t="shared" si="415"/>
        <v>0.44999999999999996</v>
      </c>
      <c r="G5279" t="s">
        <v>6294</v>
      </c>
      <c r="H5279" t="s">
        <v>39</v>
      </c>
      <c r="I5279" s="58" t="s">
        <v>133</v>
      </c>
      <c r="J5279" s="58" t="s">
        <v>41</v>
      </c>
      <c r="K5279" s="58" t="s">
        <v>91</v>
      </c>
      <c r="N5279" t="s">
        <v>491</v>
      </c>
      <c r="O5279" t="s">
        <v>492</v>
      </c>
      <c r="R5279" t="s">
        <v>79</v>
      </c>
      <c r="S5279" t="s">
        <v>560</v>
      </c>
      <c r="T5279" t="s">
        <v>73</v>
      </c>
      <c r="U5279" t="s">
        <v>149</v>
      </c>
      <c r="V5279" t="s">
        <v>46</v>
      </c>
      <c r="W5279" t="s">
        <v>111</v>
      </c>
      <c r="X5279" t="s">
        <v>112</v>
      </c>
      <c r="Y5279" t="s">
        <v>113</v>
      </c>
      <c r="Z5279" t="s">
        <v>114</v>
      </c>
      <c r="AA5279" t="s">
        <v>115</v>
      </c>
      <c r="AB5279" t="s">
        <v>189</v>
      </c>
      <c r="AC5279" t="s">
        <v>190</v>
      </c>
      <c r="AE5279" t="s">
        <v>678</v>
      </c>
      <c r="AF5279" t="s">
        <v>55</v>
      </c>
      <c r="AG5279" t="s">
        <v>56</v>
      </c>
      <c r="AH5279" t="s">
        <v>46</v>
      </c>
      <c r="AI5279" t="s">
        <v>56</v>
      </c>
      <c r="AJ5279" t="s">
        <v>56</v>
      </c>
      <c r="AK5279" t="s">
        <v>56</v>
      </c>
      <c r="AL5279" t="s">
        <v>56</v>
      </c>
      <c r="AM5279" t="s">
        <v>56</v>
      </c>
      <c r="AN5279" t="s">
        <v>56</v>
      </c>
      <c r="AO5279" t="s">
        <v>56</v>
      </c>
      <c r="AP5279" t="s">
        <v>56</v>
      </c>
      <c r="AQ5279" t="s">
        <v>56</v>
      </c>
      <c r="AR5279" t="s">
        <v>56</v>
      </c>
      <c r="AS5279" t="s">
        <v>56</v>
      </c>
      <c r="AT5279" t="s">
        <v>56</v>
      </c>
      <c r="AU5279" t="s">
        <v>56</v>
      </c>
      <c r="AV5279" t="s">
        <v>56</v>
      </c>
      <c r="AW5279" t="s">
        <v>56</v>
      </c>
    </row>
    <row r="5280" spans="1:49" x14ac:dyDescent="0.3">
      <c r="A5280" t="str">
        <f t="shared" si="411"/>
        <v>VŠMU</v>
      </c>
      <c r="B5280" t="str">
        <f t="shared" si="412"/>
        <v>P</v>
      </c>
      <c r="C5280">
        <f t="shared" si="413"/>
        <v>0.89999999999999991</v>
      </c>
      <c r="D5280">
        <f t="shared" si="414"/>
        <v>0.5</v>
      </c>
      <c r="E5280">
        <f t="shared" si="415"/>
        <v>0.44999999999999996</v>
      </c>
      <c r="G5280" t="s">
        <v>6294</v>
      </c>
      <c r="H5280" t="s">
        <v>39</v>
      </c>
      <c r="I5280" s="58" t="s">
        <v>133</v>
      </c>
      <c r="J5280" s="58" t="s">
        <v>41</v>
      </c>
      <c r="K5280" s="58" t="s">
        <v>91</v>
      </c>
      <c r="N5280" t="s">
        <v>491</v>
      </c>
      <c r="O5280" t="s">
        <v>492</v>
      </c>
      <c r="R5280" t="s">
        <v>79</v>
      </c>
      <c r="S5280" t="s">
        <v>178</v>
      </c>
      <c r="T5280" t="s">
        <v>887</v>
      </c>
      <c r="U5280" t="s">
        <v>3781</v>
      </c>
      <c r="V5280" t="s">
        <v>46</v>
      </c>
      <c r="W5280" t="s">
        <v>111</v>
      </c>
      <c r="X5280" t="s">
        <v>112</v>
      </c>
      <c r="Y5280" t="s">
        <v>113</v>
      </c>
      <c r="Z5280" t="s">
        <v>114</v>
      </c>
      <c r="AA5280" t="s">
        <v>115</v>
      </c>
      <c r="AB5280" t="s">
        <v>189</v>
      </c>
      <c r="AC5280" t="s">
        <v>190</v>
      </c>
      <c r="AE5280" t="s">
        <v>678</v>
      </c>
      <c r="AF5280" t="s">
        <v>55</v>
      </c>
      <c r="AG5280" t="s">
        <v>56</v>
      </c>
      <c r="AH5280" t="s">
        <v>46</v>
      </c>
      <c r="AI5280" t="s">
        <v>56</v>
      </c>
      <c r="AJ5280" t="s">
        <v>56</v>
      </c>
      <c r="AK5280" t="s">
        <v>56</v>
      </c>
      <c r="AL5280" t="s">
        <v>56</v>
      </c>
      <c r="AM5280" t="s">
        <v>56</v>
      </c>
      <c r="AN5280" t="s">
        <v>56</v>
      </c>
      <c r="AO5280" t="s">
        <v>56</v>
      </c>
      <c r="AP5280" t="s">
        <v>56</v>
      </c>
      <c r="AQ5280" t="s">
        <v>56</v>
      </c>
      <c r="AR5280" t="s">
        <v>56</v>
      </c>
      <c r="AS5280" t="s">
        <v>56</v>
      </c>
      <c r="AT5280" t="s">
        <v>46</v>
      </c>
      <c r="AU5280" t="s">
        <v>56</v>
      </c>
      <c r="AV5280" t="s">
        <v>56</v>
      </c>
      <c r="AW5280" t="s">
        <v>56</v>
      </c>
    </row>
    <row r="5281" spans="1:49" x14ac:dyDescent="0.3">
      <c r="A5281" t="str">
        <f t="shared" si="411"/>
        <v>VŠMU</v>
      </c>
      <c r="B5281" t="str">
        <f t="shared" si="412"/>
        <v>P</v>
      </c>
      <c r="C5281">
        <f t="shared" si="413"/>
        <v>0.89999999999999991</v>
      </c>
      <c r="D5281">
        <f t="shared" si="414"/>
        <v>0.5</v>
      </c>
      <c r="E5281">
        <f t="shared" si="415"/>
        <v>0.44999999999999996</v>
      </c>
      <c r="G5281" t="s">
        <v>6295</v>
      </c>
      <c r="H5281" t="s">
        <v>39</v>
      </c>
      <c r="I5281" s="58" t="s">
        <v>133</v>
      </c>
      <c r="J5281" s="58" t="s">
        <v>41</v>
      </c>
      <c r="K5281" s="58" t="s">
        <v>91</v>
      </c>
      <c r="N5281" t="s">
        <v>491</v>
      </c>
      <c r="O5281" t="s">
        <v>492</v>
      </c>
      <c r="R5281" t="s">
        <v>79</v>
      </c>
      <c r="S5281" t="s">
        <v>560</v>
      </c>
      <c r="T5281" t="s">
        <v>73</v>
      </c>
      <c r="U5281" t="s">
        <v>149</v>
      </c>
      <c r="V5281" t="s">
        <v>46</v>
      </c>
      <c r="W5281" t="s">
        <v>111</v>
      </c>
      <c r="X5281" t="s">
        <v>112</v>
      </c>
      <c r="Y5281" t="s">
        <v>113</v>
      </c>
      <c r="Z5281" t="s">
        <v>114</v>
      </c>
      <c r="AA5281" t="s">
        <v>115</v>
      </c>
      <c r="AB5281" t="s">
        <v>189</v>
      </c>
      <c r="AC5281" t="s">
        <v>190</v>
      </c>
      <c r="AE5281" t="s">
        <v>678</v>
      </c>
      <c r="AF5281" t="s">
        <v>55</v>
      </c>
      <c r="AG5281" t="s">
        <v>56</v>
      </c>
      <c r="AH5281" t="s">
        <v>46</v>
      </c>
      <c r="AI5281" t="s">
        <v>56</v>
      </c>
      <c r="AJ5281" t="s">
        <v>56</v>
      </c>
      <c r="AK5281" t="s">
        <v>56</v>
      </c>
      <c r="AL5281" t="s">
        <v>56</v>
      </c>
      <c r="AM5281" t="s">
        <v>56</v>
      </c>
      <c r="AN5281" t="s">
        <v>56</v>
      </c>
      <c r="AO5281" t="s">
        <v>56</v>
      </c>
      <c r="AP5281" t="s">
        <v>56</v>
      </c>
      <c r="AQ5281" t="s">
        <v>56</v>
      </c>
      <c r="AR5281" t="s">
        <v>56</v>
      </c>
      <c r="AS5281" t="s">
        <v>56</v>
      </c>
      <c r="AT5281" t="s">
        <v>56</v>
      </c>
      <c r="AU5281" t="s">
        <v>56</v>
      </c>
      <c r="AV5281" t="s">
        <v>56</v>
      </c>
      <c r="AW5281" t="s">
        <v>56</v>
      </c>
    </row>
    <row r="5282" spans="1:49" x14ac:dyDescent="0.3">
      <c r="A5282" t="str">
        <f t="shared" si="411"/>
        <v>VŠMU</v>
      </c>
      <c r="B5282" t="str">
        <f t="shared" si="412"/>
        <v>P</v>
      </c>
      <c r="C5282">
        <f t="shared" si="413"/>
        <v>0.89999999999999991</v>
      </c>
      <c r="D5282">
        <f t="shared" si="414"/>
        <v>0.5</v>
      </c>
      <c r="E5282">
        <f t="shared" si="415"/>
        <v>0.44999999999999996</v>
      </c>
      <c r="G5282" t="s">
        <v>6295</v>
      </c>
      <c r="H5282" t="s">
        <v>39</v>
      </c>
      <c r="I5282" s="58" t="s">
        <v>133</v>
      </c>
      <c r="J5282" s="58" t="s">
        <v>41</v>
      </c>
      <c r="K5282" s="58" t="s">
        <v>91</v>
      </c>
      <c r="N5282" t="s">
        <v>491</v>
      </c>
      <c r="O5282" t="s">
        <v>492</v>
      </c>
      <c r="R5282" t="s">
        <v>79</v>
      </c>
      <c r="S5282" t="s">
        <v>178</v>
      </c>
      <c r="T5282" t="s">
        <v>887</v>
      </c>
      <c r="U5282" t="s">
        <v>3781</v>
      </c>
      <c r="V5282" t="s">
        <v>46</v>
      </c>
      <c r="W5282" t="s">
        <v>111</v>
      </c>
      <c r="X5282" t="s">
        <v>112</v>
      </c>
      <c r="Y5282" t="s">
        <v>113</v>
      </c>
      <c r="Z5282" t="s">
        <v>114</v>
      </c>
      <c r="AA5282" t="s">
        <v>115</v>
      </c>
      <c r="AB5282" t="s">
        <v>189</v>
      </c>
      <c r="AC5282" t="s">
        <v>190</v>
      </c>
      <c r="AE5282" t="s">
        <v>678</v>
      </c>
      <c r="AF5282" t="s">
        <v>55</v>
      </c>
      <c r="AG5282" t="s">
        <v>56</v>
      </c>
      <c r="AH5282" t="s">
        <v>46</v>
      </c>
      <c r="AI5282" t="s">
        <v>56</v>
      </c>
      <c r="AJ5282" t="s">
        <v>56</v>
      </c>
      <c r="AK5282" t="s">
        <v>56</v>
      </c>
      <c r="AL5282" t="s">
        <v>56</v>
      </c>
      <c r="AM5282" t="s">
        <v>56</v>
      </c>
      <c r="AN5282" t="s">
        <v>56</v>
      </c>
      <c r="AO5282" t="s">
        <v>56</v>
      </c>
      <c r="AP5282" t="s">
        <v>56</v>
      </c>
      <c r="AQ5282" t="s">
        <v>56</v>
      </c>
      <c r="AR5282" t="s">
        <v>56</v>
      </c>
      <c r="AS5282" t="s">
        <v>56</v>
      </c>
      <c r="AT5282" t="s">
        <v>46</v>
      </c>
      <c r="AU5282" t="s">
        <v>56</v>
      </c>
      <c r="AV5282" t="s">
        <v>56</v>
      </c>
      <c r="AW5282" t="s">
        <v>56</v>
      </c>
    </row>
    <row r="5283" spans="1:49" x14ac:dyDescent="0.3">
      <c r="A5283" t="str">
        <f t="shared" si="411"/>
        <v>VŠMU</v>
      </c>
      <c r="B5283" t="str">
        <f t="shared" si="412"/>
        <v>P</v>
      </c>
      <c r="C5283">
        <f t="shared" si="413"/>
        <v>0.89999999999999991</v>
      </c>
      <c r="D5283">
        <f t="shared" si="414"/>
        <v>0.5</v>
      </c>
      <c r="E5283">
        <f t="shared" si="415"/>
        <v>0.44999999999999996</v>
      </c>
      <c r="G5283" t="s">
        <v>6296</v>
      </c>
      <c r="H5283" t="s">
        <v>39</v>
      </c>
      <c r="I5283" s="58" t="s">
        <v>133</v>
      </c>
      <c r="J5283" s="58" t="s">
        <v>41</v>
      </c>
      <c r="K5283" s="58" t="s">
        <v>91</v>
      </c>
      <c r="N5283" t="s">
        <v>491</v>
      </c>
      <c r="O5283" t="s">
        <v>492</v>
      </c>
      <c r="R5283" t="s">
        <v>79</v>
      </c>
      <c r="S5283" t="s">
        <v>560</v>
      </c>
      <c r="T5283" t="s">
        <v>73</v>
      </c>
      <c r="U5283" t="s">
        <v>149</v>
      </c>
      <c r="V5283" t="s">
        <v>46</v>
      </c>
      <c r="W5283" t="s">
        <v>111</v>
      </c>
      <c r="X5283" t="s">
        <v>112</v>
      </c>
      <c r="Y5283" t="s">
        <v>113</v>
      </c>
      <c r="Z5283" t="s">
        <v>114</v>
      </c>
      <c r="AA5283" t="s">
        <v>115</v>
      </c>
      <c r="AB5283" t="s">
        <v>189</v>
      </c>
      <c r="AC5283" t="s">
        <v>190</v>
      </c>
      <c r="AE5283" t="s">
        <v>678</v>
      </c>
      <c r="AF5283" t="s">
        <v>55</v>
      </c>
      <c r="AG5283" t="s">
        <v>56</v>
      </c>
      <c r="AH5283" t="s">
        <v>46</v>
      </c>
      <c r="AI5283" t="s">
        <v>56</v>
      </c>
      <c r="AJ5283" t="s">
        <v>56</v>
      </c>
      <c r="AK5283" t="s">
        <v>56</v>
      </c>
      <c r="AL5283" t="s">
        <v>56</v>
      </c>
      <c r="AM5283" t="s">
        <v>56</v>
      </c>
      <c r="AN5283" t="s">
        <v>56</v>
      </c>
      <c r="AO5283" t="s">
        <v>56</v>
      </c>
      <c r="AP5283" t="s">
        <v>56</v>
      </c>
      <c r="AQ5283" t="s">
        <v>56</v>
      </c>
      <c r="AR5283" t="s">
        <v>56</v>
      </c>
      <c r="AS5283" t="s">
        <v>56</v>
      </c>
      <c r="AT5283" t="s">
        <v>56</v>
      </c>
      <c r="AU5283" t="s">
        <v>56</v>
      </c>
      <c r="AV5283" t="s">
        <v>56</v>
      </c>
      <c r="AW5283" t="s">
        <v>56</v>
      </c>
    </row>
    <row r="5284" spans="1:49" x14ac:dyDescent="0.3">
      <c r="A5284" t="str">
        <f t="shared" si="411"/>
        <v>VŠMU</v>
      </c>
      <c r="B5284" t="str">
        <f t="shared" si="412"/>
        <v>P</v>
      </c>
      <c r="C5284">
        <f t="shared" si="413"/>
        <v>0.89999999999999991</v>
      </c>
      <c r="D5284">
        <f t="shared" si="414"/>
        <v>0.5</v>
      </c>
      <c r="E5284">
        <f t="shared" si="415"/>
        <v>0.44999999999999996</v>
      </c>
      <c r="G5284" t="s">
        <v>6296</v>
      </c>
      <c r="H5284" t="s">
        <v>39</v>
      </c>
      <c r="I5284" s="58" t="s">
        <v>133</v>
      </c>
      <c r="J5284" s="58" t="s">
        <v>41</v>
      </c>
      <c r="K5284" s="58" t="s">
        <v>91</v>
      </c>
      <c r="N5284" t="s">
        <v>491</v>
      </c>
      <c r="O5284" t="s">
        <v>492</v>
      </c>
      <c r="R5284" t="s">
        <v>79</v>
      </c>
      <c r="S5284" t="s">
        <v>178</v>
      </c>
      <c r="T5284" t="s">
        <v>5224</v>
      </c>
      <c r="U5284" t="s">
        <v>4312</v>
      </c>
      <c r="V5284" t="s">
        <v>149</v>
      </c>
      <c r="W5284" t="s">
        <v>111</v>
      </c>
      <c r="X5284" t="s">
        <v>112</v>
      </c>
      <c r="Y5284" t="s">
        <v>113</v>
      </c>
      <c r="Z5284" t="s">
        <v>114</v>
      </c>
      <c r="AA5284" t="s">
        <v>115</v>
      </c>
      <c r="AB5284" t="s">
        <v>189</v>
      </c>
      <c r="AC5284" t="s">
        <v>190</v>
      </c>
      <c r="AE5284" t="s">
        <v>678</v>
      </c>
      <c r="AF5284" t="s">
        <v>55</v>
      </c>
      <c r="AG5284" t="s">
        <v>56</v>
      </c>
      <c r="AH5284" t="s">
        <v>46</v>
      </c>
      <c r="AI5284" t="s">
        <v>56</v>
      </c>
      <c r="AJ5284" t="s">
        <v>56</v>
      </c>
      <c r="AK5284" t="s">
        <v>56</v>
      </c>
      <c r="AL5284" t="s">
        <v>56</v>
      </c>
      <c r="AM5284" t="s">
        <v>56</v>
      </c>
      <c r="AN5284" t="s">
        <v>56</v>
      </c>
      <c r="AO5284" t="s">
        <v>56</v>
      </c>
      <c r="AP5284" t="s">
        <v>56</v>
      </c>
      <c r="AQ5284" t="s">
        <v>56</v>
      </c>
      <c r="AR5284" t="s">
        <v>56</v>
      </c>
      <c r="AS5284" t="s">
        <v>56</v>
      </c>
      <c r="AT5284" t="s">
        <v>46</v>
      </c>
      <c r="AU5284" t="s">
        <v>56</v>
      </c>
      <c r="AV5284" t="s">
        <v>56</v>
      </c>
      <c r="AW5284" t="s">
        <v>56</v>
      </c>
    </row>
    <row r="5285" spans="1:49" x14ac:dyDescent="0.3">
      <c r="A5285" t="str">
        <f t="shared" si="411"/>
        <v>VŠMU</v>
      </c>
      <c r="B5285" t="str">
        <f t="shared" si="412"/>
        <v>P</v>
      </c>
      <c r="C5285">
        <f t="shared" si="413"/>
        <v>0.89999999999999991</v>
      </c>
      <c r="D5285">
        <f t="shared" si="414"/>
        <v>1</v>
      </c>
      <c r="E5285">
        <f t="shared" si="415"/>
        <v>0.89999999999999991</v>
      </c>
      <c r="G5285" t="s">
        <v>6297</v>
      </c>
      <c r="H5285" t="s">
        <v>39</v>
      </c>
      <c r="I5285" s="58" t="s">
        <v>133</v>
      </c>
      <c r="J5285" s="58" t="s">
        <v>41</v>
      </c>
      <c r="K5285" s="58" t="s">
        <v>91</v>
      </c>
      <c r="N5285" t="s">
        <v>491</v>
      </c>
      <c r="O5285" t="s">
        <v>681</v>
      </c>
      <c r="R5285" t="s">
        <v>79</v>
      </c>
      <c r="S5285" t="s">
        <v>560</v>
      </c>
      <c r="T5285" t="s">
        <v>445</v>
      </c>
      <c r="U5285" t="s">
        <v>6460</v>
      </c>
      <c r="V5285" t="s">
        <v>46</v>
      </c>
      <c r="W5285" t="s">
        <v>111</v>
      </c>
      <c r="X5285" t="s">
        <v>112</v>
      </c>
      <c r="Y5285" t="s">
        <v>113</v>
      </c>
      <c r="Z5285" t="s">
        <v>114</v>
      </c>
      <c r="AA5285" t="s">
        <v>115</v>
      </c>
      <c r="AB5285" t="s">
        <v>189</v>
      </c>
      <c r="AC5285" t="s">
        <v>190</v>
      </c>
      <c r="AE5285" t="s">
        <v>1041</v>
      </c>
      <c r="AF5285" t="s">
        <v>55</v>
      </c>
      <c r="AG5285" t="s">
        <v>56</v>
      </c>
      <c r="AH5285" t="s">
        <v>46</v>
      </c>
      <c r="AI5285" t="s">
        <v>56</v>
      </c>
      <c r="AJ5285" t="s">
        <v>56</v>
      </c>
      <c r="AK5285" t="s">
        <v>56</v>
      </c>
      <c r="AL5285" t="s">
        <v>46</v>
      </c>
      <c r="AM5285" t="s">
        <v>56</v>
      </c>
      <c r="AN5285" t="s">
        <v>56</v>
      </c>
      <c r="AO5285" t="s">
        <v>56</v>
      </c>
      <c r="AP5285" t="s">
        <v>56</v>
      </c>
      <c r="AQ5285" t="s">
        <v>56</v>
      </c>
      <c r="AR5285" t="s">
        <v>56</v>
      </c>
      <c r="AS5285" t="s">
        <v>56</v>
      </c>
      <c r="AT5285" t="s">
        <v>56</v>
      </c>
      <c r="AU5285" t="s">
        <v>56</v>
      </c>
      <c r="AV5285" t="s">
        <v>56</v>
      </c>
      <c r="AW5285" t="s">
        <v>56</v>
      </c>
    </row>
    <row r="5286" spans="1:49" x14ac:dyDescent="0.3">
      <c r="A5286" t="str">
        <f t="shared" si="411"/>
        <v>VŠVU</v>
      </c>
      <c r="B5286" t="str">
        <f t="shared" si="412"/>
        <v>V</v>
      </c>
      <c r="C5286">
        <f t="shared" si="413"/>
        <v>3.5999999999999996</v>
      </c>
      <c r="D5286">
        <f t="shared" si="414"/>
        <v>0.33333333333333331</v>
      </c>
      <c r="E5286">
        <f t="shared" si="415"/>
        <v>1.1999999999999997</v>
      </c>
      <c r="G5286" t="s">
        <v>6573</v>
      </c>
      <c r="H5286" t="s">
        <v>39</v>
      </c>
      <c r="I5286" s="58" t="s">
        <v>171</v>
      </c>
      <c r="J5286" s="58" t="s">
        <v>121</v>
      </c>
      <c r="K5286" s="58" t="s">
        <v>211</v>
      </c>
      <c r="N5286" t="s">
        <v>212</v>
      </c>
      <c r="P5286" t="s">
        <v>213</v>
      </c>
      <c r="Q5286" t="s">
        <v>79</v>
      </c>
      <c r="S5286" t="s">
        <v>214</v>
      </c>
      <c r="T5286" t="s">
        <v>162</v>
      </c>
      <c r="U5286" t="s">
        <v>196</v>
      </c>
      <c r="V5286" t="s">
        <v>46</v>
      </c>
      <c r="W5286" t="s">
        <v>764</v>
      </c>
      <c r="X5286" t="s">
        <v>765</v>
      </c>
      <c r="Y5286" t="s">
        <v>766</v>
      </c>
      <c r="Z5286" t="s">
        <v>767</v>
      </c>
      <c r="AB5286" t="s">
        <v>2351</v>
      </c>
      <c r="AC5286" t="s">
        <v>2352</v>
      </c>
      <c r="AE5286" t="s">
        <v>334</v>
      </c>
      <c r="AF5286" t="s">
        <v>55</v>
      </c>
      <c r="AG5286" t="s">
        <v>56</v>
      </c>
      <c r="AH5286" t="s">
        <v>46</v>
      </c>
      <c r="AI5286" t="s">
        <v>56</v>
      </c>
      <c r="AJ5286" t="s">
        <v>56</v>
      </c>
      <c r="AK5286" t="s">
        <v>56</v>
      </c>
      <c r="AL5286" t="s">
        <v>56</v>
      </c>
      <c r="AM5286" t="s">
        <v>56</v>
      </c>
      <c r="AN5286" t="s">
        <v>56</v>
      </c>
      <c r="AO5286" t="s">
        <v>46</v>
      </c>
      <c r="AP5286" t="s">
        <v>56</v>
      </c>
      <c r="AQ5286" t="s">
        <v>56</v>
      </c>
      <c r="AR5286" t="s">
        <v>56</v>
      </c>
      <c r="AS5286" t="s">
        <v>56</v>
      </c>
      <c r="AT5286" t="s">
        <v>56</v>
      </c>
      <c r="AU5286" t="s">
        <v>56</v>
      </c>
      <c r="AV5286" t="s">
        <v>56</v>
      </c>
      <c r="AW5286" t="s">
        <v>56</v>
      </c>
    </row>
    <row r="5287" spans="1:49" x14ac:dyDescent="0.3">
      <c r="A5287" t="str">
        <f t="shared" si="411"/>
        <v>VŠVU</v>
      </c>
      <c r="B5287" t="str">
        <f t="shared" si="412"/>
        <v>V</v>
      </c>
      <c r="C5287">
        <f t="shared" si="413"/>
        <v>3.5999999999999996</v>
      </c>
      <c r="D5287">
        <f t="shared" si="414"/>
        <v>0.33333333333333331</v>
      </c>
      <c r="E5287">
        <f t="shared" si="415"/>
        <v>1.1999999999999997</v>
      </c>
      <c r="G5287" t="s">
        <v>6573</v>
      </c>
      <c r="H5287" t="s">
        <v>39</v>
      </c>
      <c r="I5287" s="58" t="s">
        <v>171</v>
      </c>
      <c r="J5287" s="58" t="s">
        <v>121</v>
      </c>
      <c r="K5287" s="58" t="s">
        <v>211</v>
      </c>
      <c r="N5287" t="s">
        <v>212</v>
      </c>
      <c r="P5287" t="s">
        <v>213</v>
      </c>
      <c r="Q5287" t="s">
        <v>79</v>
      </c>
      <c r="S5287" t="s">
        <v>214</v>
      </c>
      <c r="T5287" t="s">
        <v>162</v>
      </c>
      <c r="U5287" t="s">
        <v>196</v>
      </c>
      <c r="V5287" t="s">
        <v>46</v>
      </c>
      <c r="W5287" t="s">
        <v>764</v>
      </c>
      <c r="X5287" t="s">
        <v>765</v>
      </c>
      <c r="Y5287" t="s">
        <v>766</v>
      </c>
      <c r="Z5287" t="s">
        <v>767</v>
      </c>
      <c r="AB5287" t="s">
        <v>3160</v>
      </c>
      <c r="AC5287" t="s">
        <v>3161</v>
      </c>
      <c r="AE5287" t="s">
        <v>334</v>
      </c>
      <c r="AF5287" t="s">
        <v>55</v>
      </c>
      <c r="AG5287" t="s">
        <v>56</v>
      </c>
      <c r="AH5287" t="s">
        <v>46</v>
      </c>
      <c r="AI5287" t="s">
        <v>56</v>
      </c>
      <c r="AJ5287" t="s">
        <v>56</v>
      </c>
      <c r="AK5287" t="s">
        <v>56</v>
      </c>
      <c r="AL5287" t="s">
        <v>56</v>
      </c>
      <c r="AM5287" t="s">
        <v>56</v>
      </c>
      <c r="AN5287" t="s">
        <v>56</v>
      </c>
      <c r="AO5287" t="s">
        <v>46</v>
      </c>
      <c r="AP5287" t="s">
        <v>56</v>
      </c>
      <c r="AQ5287" t="s">
        <v>56</v>
      </c>
      <c r="AR5287" t="s">
        <v>56</v>
      </c>
      <c r="AS5287" t="s">
        <v>56</v>
      </c>
      <c r="AT5287" t="s">
        <v>56</v>
      </c>
      <c r="AU5287" t="s">
        <v>56</v>
      </c>
      <c r="AV5287" t="s">
        <v>56</v>
      </c>
      <c r="AW5287" t="s">
        <v>56</v>
      </c>
    </row>
    <row r="5288" spans="1:49" x14ac:dyDescent="0.3">
      <c r="A5288" t="str">
        <f t="shared" si="411"/>
        <v>VŠVU</v>
      </c>
      <c r="B5288" t="str">
        <f t="shared" si="412"/>
        <v>V</v>
      </c>
      <c r="C5288">
        <f t="shared" si="413"/>
        <v>3.5999999999999996</v>
      </c>
      <c r="D5288">
        <f t="shared" si="414"/>
        <v>0.33333333333333331</v>
      </c>
      <c r="E5288">
        <f t="shared" si="415"/>
        <v>1.1999999999999997</v>
      </c>
      <c r="G5288" t="s">
        <v>6573</v>
      </c>
      <c r="H5288" t="s">
        <v>39</v>
      </c>
      <c r="I5288" s="58" t="s">
        <v>171</v>
      </c>
      <c r="J5288" s="58" t="s">
        <v>121</v>
      </c>
      <c r="K5288" s="58" t="s">
        <v>211</v>
      </c>
      <c r="N5288" t="s">
        <v>212</v>
      </c>
      <c r="P5288" t="s">
        <v>213</v>
      </c>
      <c r="Q5288" t="s">
        <v>79</v>
      </c>
      <c r="S5288" t="s">
        <v>214</v>
      </c>
      <c r="T5288" t="s">
        <v>151</v>
      </c>
      <c r="U5288" t="s">
        <v>196</v>
      </c>
      <c r="V5288" t="s">
        <v>46</v>
      </c>
      <c r="W5288" t="s">
        <v>764</v>
      </c>
      <c r="X5288" t="s">
        <v>765</v>
      </c>
      <c r="Y5288" t="s">
        <v>766</v>
      </c>
      <c r="Z5288" t="s">
        <v>767</v>
      </c>
      <c r="AB5288" t="s">
        <v>2215</v>
      </c>
      <c r="AC5288" t="s">
        <v>2216</v>
      </c>
      <c r="AE5288" t="s">
        <v>334</v>
      </c>
      <c r="AF5288" t="s">
        <v>55</v>
      </c>
      <c r="AG5288" t="s">
        <v>56</v>
      </c>
      <c r="AH5288" t="s">
        <v>46</v>
      </c>
      <c r="AI5288" t="s">
        <v>56</v>
      </c>
      <c r="AJ5288" t="s">
        <v>56</v>
      </c>
      <c r="AK5288" t="s">
        <v>56</v>
      </c>
      <c r="AL5288" t="s">
        <v>56</v>
      </c>
      <c r="AM5288" t="s">
        <v>56</v>
      </c>
      <c r="AN5288" t="s">
        <v>56</v>
      </c>
      <c r="AO5288" t="s">
        <v>46</v>
      </c>
      <c r="AP5288" t="s">
        <v>56</v>
      </c>
      <c r="AQ5288" t="s">
        <v>56</v>
      </c>
      <c r="AR5288" t="s">
        <v>56</v>
      </c>
      <c r="AS5288" t="s">
        <v>56</v>
      </c>
      <c r="AT5288" t="s">
        <v>56</v>
      </c>
      <c r="AU5288" t="s">
        <v>56</v>
      </c>
      <c r="AV5288" t="s">
        <v>56</v>
      </c>
      <c r="AW5288" t="s">
        <v>56</v>
      </c>
    </row>
    <row r="5289" spans="1:49" x14ac:dyDescent="0.3">
      <c r="A5289" t="str">
        <f t="shared" si="411"/>
        <v>VŠMU</v>
      </c>
      <c r="B5289" t="str">
        <f t="shared" si="412"/>
        <v>P</v>
      </c>
      <c r="C5289">
        <f t="shared" si="413"/>
        <v>0.44999999999999996</v>
      </c>
      <c r="D5289">
        <f t="shared" si="414"/>
        <v>1</v>
      </c>
      <c r="E5289">
        <f t="shared" si="415"/>
        <v>0.44999999999999996</v>
      </c>
      <c r="G5289" t="s">
        <v>6298</v>
      </c>
      <c r="H5289" t="s">
        <v>39</v>
      </c>
      <c r="I5289" s="58" t="s">
        <v>68</v>
      </c>
      <c r="J5289" s="58" t="s">
        <v>41</v>
      </c>
      <c r="K5289" s="58" t="s">
        <v>108</v>
      </c>
      <c r="N5289" t="s">
        <v>687</v>
      </c>
      <c r="S5289" t="s">
        <v>560</v>
      </c>
      <c r="T5289" t="s">
        <v>45</v>
      </c>
      <c r="U5289" t="s">
        <v>46</v>
      </c>
      <c r="V5289" t="s">
        <v>46</v>
      </c>
      <c r="W5289" t="s">
        <v>111</v>
      </c>
      <c r="X5289" t="s">
        <v>112</v>
      </c>
      <c r="Y5289" t="s">
        <v>113</v>
      </c>
      <c r="Z5289" t="s">
        <v>114</v>
      </c>
      <c r="AA5289" t="s">
        <v>115</v>
      </c>
      <c r="AB5289" t="s">
        <v>189</v>
      </c>
      <c r="AC5289" t="s">
        <v>190</v>
      </c>
      <c r="AD5289" t="s">
        <v>3394</v>
      </c>
      <c r="AF5289" t="s">
        <v>55</v>
      </c>
      <c r="AG5289" t="s">
        <v>46</v>
      </c>
      <c r="AH5289" t="s">
        <v>56</v>
      </c>
      <c r="AI5289" t="s">
        <v>56</v>
      </c>
      <c r="AJ5289" t="s">
        <v>56</v>
      </c>
      <c r="AK5289" t="s">
        <v>56</v>
      </c>
      <c r="AL5289" t="s">
        <v>56</v>
      </c>
      <c r="AM5289" t="s">
        <v>56</v>
      </c>
      <c r="AN5289" t="s">
        <v>56</v>
      </c>
      <c r="AO5289" t="s">
        <v>56</v>
      </c>
      <c r="AP5289" t="s">
        <v>56</v>
      </c>
      <c r="AQ5289" t="s">
        <v>56</v>
      </c>
      <c r="AR5289" t="s">
        <v>56</v>
      </c>
      <c r="AS5289" t="s">
        <v>56</v>
      </c>
      <c r="AT5289" t="s">
        <v>56</v>
      </c>
      <c r="AU5289" t="s">
        <v>56</v>
      </c>
      <c r="AV5289" t="s">
        <v>56</v>
      </c>
      <c r="AW5289" t="s">
        <v>56</v>
      </c>
    </row>
    <row r="5290" spans="1:49" x14ac:dyDescent="0.3">
      <c r="A5290" t="str">
        <f t="shared" si="411"/>
        <v>VŠMU</v>
      </c>
      <c r="B5290" t="str">
        <f t="shared" si="412"/>
        <v>P</v>
      </c>
      <c r="C5290">
        <f t="shared" si="413"/>
        <v>0.44999999999999996</v>
      </c>
      <c r="D5290">
        <f t="shared" si="414"/>
        <v>1</v>
      </c>
      <c r="E5290">
        <f t="shared" si="415"/>
        <v>0.44999999999999996</v>
      </c>
      <c r="G5290" t="s">
        <v>6299</v>
      </c>
      <c r="H5290" t="s">
        <v>39</v>
      </c>
      <c r="I5290" s="58" t="s">
        <v>68</v>
      </c>
      <c r="J5290" s="58" t="s">
        <v>41</v>
      </c>
      <c r="K5290" s="58" t="s">
        <v>108</v>
      </c>
      <c r="N5290" t="s">
        <v>687</v>
      </c>
      <c r="S5290" t="s">
        <v>560</v>
      </c>
      <c r="T5290" t="s">
        <v>45</v>
      </c>
      <c r="U5290" t="s">
        <v>46</v>
      </c>
      <c r="V5290" t="s">
        <v>46</v>
      </c>
      <c r="W5290" t="s">
        <v>111</v>
      </c>
      <c r="X5290" t="s">
        <v>112</v>
      </c>
      <c r="Y5290" t="s">
        <v>113</v>
      </c>
      <c r="Z5290" t="s">
        <v>114</v>
      </c>
      <c r="AA5290" t="s">
        <v>115</v>
      </c>
      <c r="AB5290" t="s">
        <v>189</v>
      </c>
      <c r="AC5290" t="s">
        <v>190</v>
      </c>
      <c r="AD5290" t="s">
        <v>3394</v>
      </c>
      <c r="AF5290" t="s">
        <v>55</v>
      </c>
      <c r="AG5290" t="s">
        <v>46</v>
      </c>
      <c r="AH5290" t="s">
        <v>56</v>
      </c>
      <c r="AI5290" t="s">
        <v>56</v>
      </c>
      <c r="AJ5290" t="s">
        <v>56</v>
      </c>
      <c r="AK5290" t="s">
        <v>56</v>
      </c>
      <c r="AL5290" t="s">
        <v>56</v>
      </c>
      <c r="AM5290" t="s">
        <v>56</v>
      </c>
      <c r="AN5290" t="s">
        <v>56</v>
      </c>
      <c r="AO5290" t="s">
        <v>56</v>
      </c>
      <c r="AP5290" t="s">
        <v>56</v>
      </c>
      <c r="AQ5290" t="s">
        <v>56</v>
      </c>
      <c r="AR5290" t="s">
        <v>56</v>
      </c>
      <c r="AS5290" t="s">
        <v>56</v>
      </c>
      <c r="AT5290" t="s">
        <v>56</v>
      </c>
      <c r="AU5290" t="s">
        <v>56</v>
      </c>
      <c r="AV5290" t="s">
        <v>56</v>
      </c>
      <c r="AW5290" t="s">
        <v>56</v>
      </c>
    </row>
    <row r="5291" spans="1:49" x14ac:dyDescent="0.3">
      <c r="A5291" t="str">
        <f t="shared" si="411"/>
        <v>VŠMU</v>
      </c>
      <c r="B5291" t="str">
        <f t="shared" si="412"/>
        <v>P</v>
      </c>
      <c r="C5291">
        <f t="shared" si="413"/>
        <v>0.44999999999999996</v>
      </c>
      <c r="D5291">
        <f t="shared" si="414"/>
        <v>1</v>
      </c>
      <c r="E5291">
        <f t="shared" si="415"/>
        <v>0.44999999999999996</v>
      </c>
      <c r="G5291" t="s">
        <v>6300</v>
      </c>
      <c r="H5291" t="s">
        <v>39</v>
      </c>
      <c r="I5291" s="58" t="s">
        <v>68</v>
      </c>
      <c r="J5291" s="58" t="s">
        <v>41</v>
      </c>
      <c r="K5291" s="58" t="s">
        <v>108</v>
      </c>
      <c r="N5291" t="s">
        <v>687</v>
      </c>
      <c r="S5291" t="s">
        <v>560</v>
      </c>
      <c r="T5291" t="s">
        <v>45</v>
      </c>
      <c r="U5291" t="s">
        <v>46</v>
      </c>
      <c r="V5291" t="s">
        <v>46</v>
      </c>
      <c r="W5291" t="s">
        <v>111</v>
      </c>
      <c r="X5291" t="s">
        <v>112</v>
      </c>
      <c r="Y5291" t="s">
        <v>113</v>
      </c>
      <c r="Z5291" t="s">
        <v>114</v>
      </c>
      <c r="AA5291" t="s">
        <v>115</v>
      </c>
      <c r="AB5291" t="s">
        <v>189</v>
      </c>
      <c r="AC5291" t="s">
        <v>190</v>
      </c>
      <c r="AD5291" t="s">
        <v>3394</v>
      </c>
      <c r="AF5291" t="s">
        <v>55</v>
      </c>
      <c r="AG5291" t="s">
        <v>46</v>
      </c>
      <c r="AH5291" t="s">
        <v>56</v>
      </c>
      <c r="AI5291" t="s">
        <v>56</v>
      </c>
      <c r="AJ5291" t="s">
        <v>56</v>
      </c>
      <c r="AK5291" t="s">
        <v>56</v>
      </c>
      <c r="AL5291" t="s">
        <v>56</v>
      </c>
      <c r="AM5291" t="s">
        <v>56</v>
      </c>
      <c r="AN5291" t="s">
        <v>56</v>
      </c>
      <c r="AO5291" t="s">
        <v>56</v>
      </c>
      <c r="AP5291" t="s">
        <v>56</v>
      </c>
      <c r="AQ5291" t="s">
        <v>56</v>
      </c>
      <c r="AR5291" t="s">
        <v>56</v>
      </c>
      <c r="AS5291" t="s">
        <v>56</v>
      </c>
      <c r="AT5291" t="s">
        <v>56</v>
      </c>
      <c r="AU5291" t="s">
        <v>56</v>
      </c>
      <c r="AV5291" t="s">
        <v>56</v>
      </c>
      <c r="AW5291" t="s">
        <v>56</v>
      </c>
    </row>
    <row r="5292" spans="1:49" x14ac:dyDescent="0.3">
      <c r="A5292" t="str">
        <f t="shared" si="411"/>
        <v>TUKE</v>
      </c>
      <c r="B5292" t="str">
        <f t="shared" si="412"/>
        <v>V</v>
      </c>
      <c r="C5292">
        <f t="shared" si="413"/>
        <v>7.1999999999999993</v>
      </c>
      <c r="D5292">
        <f t="shared" si="414"/>
        <v>1</v>
      </c>
      <c r="E5292">
        <f t="shared" si="415"/>
        <v>7.1999999999999993</v>
      </c>
      <c r="G5292" t="s">
        <v>6301</v>
      </c>
      <c r="H5292" t="s">
        <v>39</v>
      </c>
      <c r="I5292" s="58" t="s">
        <v>142</v>
      </c>
      <c r="J5292" s="58" t="s">
        <v>143</v>
      </c>
      <c r="K5292" s="58" t="s">
        <v>97</v>
      </c>
      <c r="N5292" t="s">
        <v>98</v>
      </c>
      <c r="P5292" t="s">
        <v>78</v>
      </c>
      <c r="Q5292" t="s">
        <v>79</v>
      </c>
      <c r="S5292" t="s">
        <v>99</v>
      </c>
      <c r="T5292" t="s">
        <v>45</v>
      </c>
      <c r="U5292" t="s">
        <v>46</v>
      </c>
      <c r="V5292" t="s">
        <v>46</v>
      </c>
      <c r="W5292" t="s">
        <v>714</v>
      </c>
      <c r="X5292" t="s">
        <v>715</v>
      </c>
      <c r="Y5292" t="s">
        <v>716</v>
      </c>
      <c r="Z5292" t="s">
        <v>717</v>
      </c>
      <c r="AA5292" t="s">
        <v>718</v>
      </c>
      <c r="AB5292" t="s">
        <v>1174</v>
      </c>
      <c r="AC5292" t="s">
        <v>1175</v>
      </c>
      <c r="AG5292" t="s">
        <v>56</v>
      </c>
      <c r="AH5292" t="s">
        <v>56</v>
      </c>
      <c r="AI5292" t="s">
        <v>56</v>
      </c>
      <c r="AJ5292" t="s">
        <v>56</v>
      </c>
      <c r="AK5292" t="s">
        <v>56</v>
      </c>
      <c r="AL5292" t="s">
        <v>56</v>
      </c>
      <c r="AM5292" t="s">
        <v>56</v>
      </c>
      <c r="AN5292" t="s">
        <v>56</v>
      </c>
      <c r="AO5292" t="s">
        <v>56</v>
      </c>
      <c r="AP5292" t="s">
        <v>56</v>
      </c>
      <c r="AQ5292" t="s">
        <v>46</v>
      </c>
      <c r="AR5292" t="s">
        <v>56</v>
      </c>
      <c r="AS5292" t="s">
        <v>56</v>
      </c>
      <c r="AT5292" t="s">
        <v>56</v>
      </c>
      <c r="AU5292" t="s">
        <v>56</v>
      </c>
      <c r="AV5292" t="s">
        <v>56</v>
      </c>
      <c r="AW5292" t="s">
        <v>56</v>
      </c>
    </row>
    <row r="5293" spans="1:49" x14ac:dyDescent="0.3">
      <c r="A5293" t="str">
        <f t="shared" si="411"/>
        <v>UK</v>
      </c>
      <c r="B5293" t="str">
        <f t="shared" si="412"/>
        <v>P</v>
      </c>
      <c r="C5293">
        <f t="shared" si="413"/>
        <v>0.44999999999999996</v>
      </c>
      <c r="D5293">
        <f t="shared" si="414"/>
        <v>1</v>
      </c>
      <c r="E5293">
        <f t="shared" si="415"/>
        <v>0.44999999999999996</v>
      </c>
      <c r="G5293" t="s">
        <v>6302</v>
      </c>
      <c r="H5293" t="s">
        <v>39</v>
      </c>
      <c r="I5293" s="58" t="s">
        <v>68</v>
      </c>
      <c r="J5293" s="58" t="s">
        <v>41</v>
      </c>
      <c r="K5293" s="58" t="s">
        <v>42</v>
      </c>
      <c r="N5293" t="s">
        <v>43</v>
      </c>
      <c r="S5293" t="s">
        <v>57</v>
      </c>
      <c r="T5293" t="s">
        <v>73</v>
      </c>
      <c r="U5293" t="s">
        <v>149</v>
      </c>
      <c r="V5293" t="s">
        <v>46</v>
      </c>
      <c r="W5293" t="s">
        <v>47</v>
      </c>
      <c r="X5293" t="s">
        <v>48</v>
      </c>
      <c r="Y5293" t="s">
        <v>49</v>
      </c>
      <c r="Z5293" t="s">
        <v>50</v>
      </c>
      <c r="AA5293" t="s">
        <v>51</v>
      </c>
      <c r="AB5293" t="s">
        <v>52</v>
      </c>
      <c r="AC5293" t="s">
        <v>53</v>
      </c>
      <c r="AD5293" t="s">
        <v>772</v>
      </c>
      <c r="AF5293" t="s">
        <v>55</v>
      </c>
      <c r="AG5293" t="s">
        <v>46</v>
      </c>
      <c r="AH5293" t="s">
        <v>56</v>
      </c>
      <c r="AI5293" t="s">
        <v>56</v>
      </c>
      <c r="AJ5293" t="s">
        <v>56</v>
      </c>
      <c r="AK5293" t="s">
        <v>56</v>
      </c>
      <c r="AL5293" t="s">
        <v>56</v>
      </c>
      <c r="AM5293" t="s">
        <v>56</v>
      </c>
      <c r="AN5293" t="s">
        <v>56</v>
      </c>
      <c r="AO5293" t="s">
        <v>56</v>
      </c>
      <c r="AP5293" t="s">
        <v>56</v>
      </c>
      <c r="AQ5293" t="s">
        <v>56</v>
      </c>
      <c r="AR5293" t="s">
        <v>56</v>
      </c>
      <c r="AS5293" t="s">
        <v>56</v>
      </c>
      <c r="AT5293" t="s">
        <v>56</v>
      </c>
      <c r="AU5293" t="s">
        <v>56</v>
      </c>
      <c r="AV5293" t="s">
        <v>56</v>
      </c>
      <c r="AW5293" t="s">
        <v>56</v>
      </c>
    </row>
    <row r="5294" spans="1:49" x14ac:dyDescent="0.3">
      <c r="A5294" t="str">
        <f t="shared" si="411"/>
        <v>UK</v>
      </c>
      <c r="B5294" t="str">
        <f t="shared" si="412"/>
        <v>P</v>
      </c>
      <c r="C5294">
        <f t="shared" si="413"/>
        <v>0.44999999999999996</v>
      </c>
      <c r="D5294">
        <f t="shared" si="414"/>
        <v>1</v>
      </c>
      <c r="E5294">
        <f t="shared" si="415"/>
        <v>0.44999999999999996</v>
      </c>
      <c r="G5294" t="s">
        <v>6303</v>
      </c>
      <c r="H5294" t="s">
        <v>39</v>
      </c>
      <c r="I5294" s="58" t="s">
        <v>68</v>
      </c>
      <c r="J5294" s="58" t="s">
        <v>41</v>
      </c>
      <c r="K5294" s="58" t="s">
        <v>42</v>
      </c>
      <c r="N5294" t="s">
        <v>43</v>
      </c>
      <c r="S5294" t="s">
        <v>57</v>
      </c>
      <c r="T5294" t="s">
        <v>73</v>
      </c>
      <c r="U5294" t="s">
        <v>149</v>
      </c>
      <c r="V5294" t="s">
        <v>46</v>
      </c>
      <c r="W5294" t="s">
        <v>47</v>
      </c>
      <c r="X5294" t="s">
        <v>48</v>
      </c>
      <c r="Y5294" t="s">
        <v>49</v>
      </c>
      <c r="Z5294" t="s">
        <v>50</v>
      </c>
      <c r="AA5294" t="s">
        <v>51</v>
      </c>
      <c r="AB5294" t="s">
        <v>52</v>
      </c>
      <c r="AC5294" t="s">
        <v>53</v>
      </c>
      <c r="AD5294" t="s">
        <v>772</v>
      </c>
      <c r="AF5294" t="s">
        <v>55</v>
      </c>
      <c r="AG5294" t="s">
        <v>46</v>
      </c>
      <c r="AH5294" t="s">
        <v>56</v>
      </c>
      <c r="AI5294" t="s">
        <v>56</v>
      </c>
      <c r="AJ5294" t="s">
        <v>56</v>
      </c>
      <c r="AK5294" t="s">
        <v>56</v>
      </c>
      <c r="AL5294" t="s">
        <v>56</v>
      </c>
      <c r="AM5294" t="s">
        <v>56</v>
      </c>
      <c r="AN5294" t="s">
        <v>56</v>
      </c>
      <c r="AO5294" t="s">
        <v>56</v>
      </c>
      <c r="AP5294" t="s">
        <v>56</v>
      </c>
      <c r="AQ5294" t="s">
        <v>56</v>
      </c>
      <c r="AR5294" t="s">
        <v>56</v>
      </c>
      <c r="AS5294" t="s">
        <v>56</v>
      </c>
      <c r="AT5294" t="s">
        <v>56</v>
      </c>
      <c r="AU5294" t="s">
        <v>56</v>
      </c>
      <c r="AV5294" t="s">
        <v>56</v>
      </c>
      <c r="AW5294" t="s">
        <v>56</v>
      </c>
    </row>
    <row r="5295" spans="1:49" x14ac:dyDescent="0.3">
      <c r="A5295" t="str">
        <f t="shared" si="411"/>
        <v>UK</v>
      </c>
      <c r="B5295" t="str">
        <f t="shared" si="412"/>
        <v>P</v>
      </c>
      <c r="C5295">
        <f t="shared" si="413"/>
        <v>0.44999999999999996</v>
      </c>
      <c r="D5295">
        <f t="shared" si="414"/>
        <v>1</v>
      </c>
      <c r="E5295">
        <f t="shared" si="415"/>
        <v>0.44999999999999996</v>
      </c>
      <c r="G5295" t="s">
        <v>6304</v>
      </c>
      <c r="H5295" t="s">
        <v>39</v>
      </c>
      <c r="I5295" s="58" t="s">
        <v>68</v>
      </c>
      <c r="J5295" s="58" t="s">
        <v>41</v>
      </c>
      <c r="K5295" s="58" t="s">
        <v>42</v>
      </c>
      <c r="N5295" t="s">
        <v>43</v>
      </c>
      <c r="S5295" t="s">
        <v>57</v>
      </c>
      <c r="T5295" t="s">
        <v>73</v>
      </c>
      <c r="U5295" t="s">
        <v>149</v>
      </c>
      <c r="V5295" t="s">
        <v>46</v>
      </c>
      <c r="W5295" t="s">
        <v>47</v>
      </c>
      <c r="X5295" t="s">
        <v>48</v>
      </c>
      <c r="Y5295" t="s">
        <v>49</v>
      </c>
      <c r="Z5295" t="s">
        <v>50</v>
      </c>
      <c r="AA5295" t="s">
        <v>51</v>
      </c>
      <c r="AB5295" t="s">
        <v>52</v>
      </c>
      <c r="AC5295" t="s">
        <v>53</v>
      </c>
      <c r="AD5295" t="s">
        <v>772</v>
      </c>
      <c r="AF5295" t="s">
        <v>55</v>
      </c>
      <c r="AG5295" t="s">
        <v>46</v>
      </c>
      <c r="AH5295" t="s">
        <v>56</v>
      </c>
      <c r="AI5295" t="s">
        <v>56</v>
      </c>
      <c r="AJ5295" t="s">
        <v>56</v>
      </c>
      <c r="AK5295" t="s">
        <v>56</v>
      </c>
      <c r="AL5295" t="s">
        <v>56</v>
      </c>
      <c r="AM5295" t="s">
        <v>56</v>
      </c>
      <c r="AN5295" t="s">
        <v>56</v>
      </c>
      <c r="AO5295" t="s">
        <v>56</v>
      </c>
      <c r="AP5295" t="s">
        <v>56</v>
      </c>
      <c r="AQ5295" t="s">
        <v>56</v>
      </c>
      <c r="AR5295" t="s">
        <v>56</v>
      </c>
      <c r="AS5295" t="s">
        <v>56</v>
      </c>
      <c r="AT5295" t="s">
        <v>56</v>
      </c>
      <c r="AU5295" t="s">
        <v>56</v>
      </c>
      <c r="AV5295" t="s">
        <v>56</v>
      </c>
      <c r="AW5295" t="s">
        <v>56</v>
      </c>
    </row>
    <row r="5296" spans="1:49" x14ac:dyDescent="0.3">
      <c r="A5296" t="str">
        <f t="shared" si="411"/>
        <v>UK</v>
      </c>
      <c r="B5296" t="str">
        <f t="shared" si="412"/>
        <v>P</v>
      </c>
      <c r="C5296">
        <f t="shared" si="413"/>
        <v>0.44999999999999996</v>
      </c>
      <c r="D5296">
        <f t="shared" si="414"/>
        <v>1</v>
      </c>
      <c r="E5296">
        <f t="shared" si="415"/>
        <v>0.44999999999999996</v>
      </c>
      <c r="G5296" t="s">
        <v>6305</v>
      </c>
      <c r="H5296" t="s">
        <v>39</v>
      </c>
      <c r="I5296" s="58" t="s">
        <v>68</v>
      </c>
      <c r="J5296" s="58" t="s">
        <v>41</v>
      </c>
      <c r="K5296" s="58" t="s">
        <v>42</v>
      </c>
      <c r="N5296" t="s">
        <v>43</v>
      </c>
      <c r="S5296" t="s">
        <v>57</v>
      </c>
      <c r="T5296" t="s">
        <v>73</v>
      </c>
      <c r="U5296" t="s">
        <v>149</v>
      </c>
      <c r="V5296" t="s">
        <v>46</v>
      </c>
      <c r="W5296" t="s">
        <v>47</v>
      </c>
      <c r="X5296" t="s">
        <v>48</v>
      </c>
      <c r="Y5296" t="s">
        <v>49</v>
      </c>
      <c r="Z5296" t="s">
        <v>50</v>
      </c>
      <c r="AA5296" t="s">
        <v>51</v>
      </c>
      <c r="AB5296" t="s">
        <v>52</v>
      </c>
      <c r="AC5296" t="s">
        <v>53</v>
      </c>
      <c r="AD5296" t="s">
        <v>772</v>
      </c>
      <c r="AF5296" t="s">
        <v>55</v>
      </c>
      <c r="AG5296" t="s">
        <v>46</v>
      </c>
      <c r="AH5296" t="s">
        <v>56</v>
      </c>
      <c r="AI5296" t="s">
        <v>56</v>
      </c>
      <c r="AJ5296" t="s">
        <v>56</v>
      </c>
      <c r="AK5296" t="s">
        <v>56</v>
      </c>
      <c r="AL5296" t="s">
        <v>56</v>
      </c>
      <c r="AM5296" t="s">
        <v>56</v>
      </c>
      <c r="AN5296" t="s">
        <v>56</v>
      </c>
      <c r="AO5296" t="s">
        <v>56</v>
      </c>
      <c r="AP5296" t="s">
        <v>56</v>
      </c>
      <c r="AQ5296" t="s">
        <v>56</v>
      </c>
      <c r="AR5296" t="s">
        <v>56</v>
      </c>
      <c r="AS5296" t="s">
        <v>56</v>
      </c>
      <c r="AT5296" t="s">
        <v>56</v>
      </c>
      <c r="AU5296" t="s">
        <v>56</v>
      </c>
      <c r="AV5296" t="s">
        <v>56</v>
      </c>
      <c r="AW5296" t="s">
        <v>56</v>
      </c>
    </row>
    <row r="5297" spans="1:49" x14ac:dyDescent="0.3">
      <c r="A5297" t="str">
        <f t="shared" si="411"/>
        <v>UK</v>
      </c>
      <c r="B5297" t="str">
        <f t="shared" si="412"/>
        <v>P</v>
      </c>
      <c r="C5297">
        <f t="shared" si="413"/>
        <v>0.44999999999999996</v>
      </c>
      <c r="D5297">
        <f t="shared" si="414"/>
        <v>1</v>
      </c>
      <c r="E5297">
        <f t="shared" si="415"/>
        <v>0.44999999999999996</v>
      </c>
      <c r="G5297" t="s">
        <v>6306</v>
      </c>
      <c r="H5297" t="s">
        <v>39</v>
      </c>
      <c r="I5297" s="58" t="s">
        <v>68</v>
      </c>
      <c r="J5297" s="58" t="s">
        <v>41</v>
      </c>
      <c r="K5297" s="58" t="s">
        <v>42</v>
      </c>
      <c r="N5297" t="s">
        <v>43</v>
      </c>
      <c r="S5297" t="s">
        <v>57</v>
      </c>
      <c r="T5297" t="s">
        <v>73</v>
      </c>
      <c r="U5297" t="s">
        <v>149</v>
      </c>
      <c r="V5297" t="s">
        <v>46</v>
      </c>
      <c r="W5297" t="s">
        <v>47</v>
      </c>
      <c r="X5297" t="s">
        <v>48</v>
      </c>
      <c r="Y5297" t="s">
        <v>49</v>
      </c>
      <c r="Z5297" t="s">
        <v>50</v>
      </c>
      <c r="AA5297" t="s">
        <v>51</v>
      </c>
      <c r="AB5297" t="s">
        <v>52</v>
      </c>
      <c r="AC5297" t="s">
        <v>53</v>
      </c>
      <c r="AD5297" t="s">
        <v>772</v>
      </c>
      <c r="AF5297" t="s">
        <v>55</v>
      </c>
      <c r="AG5297" t="s">
        <v>46</v>
      </c>
      <c r="AH5297" t="s">
        <v>56</v>
      </c>
      <c r="AI5297" t="s">
        <v>56</v>
      </c>
      <c r="AJ5297" t="s">
        <v>56</v>
      </c>
      <c r="AK5297" t="s">
        <v>56</v>
      </c>
      <c r="AL5297" t="s">
        <v>56</v>
      </c>
      <c r="AM5297" t="s">
        <v>56</v>
      </c>
      <c r="AN5297" t="s">
        <v>56</v>
      </c>
      <c r="AO5297" t="s">
        <v>56</v>
      </c>
      <c r="AP5297" t="s">
        <v>56</v>
      </c>
      <c r="AQ5297" t="s">
        <v>56</v>
      </c>
      <c r="AR5297" t="s">
        <v>56</v>
      </c>
      <c r="AS5297" t="s">
        <v>56</v>
      </c>
      <c r="AT5297" t="s">
        <v>56</v>
      </c>
      <c r="AU5297" t="s">
        <v>56</v>
      </c>
      <c r="AV5297" t="s">
        <v>56</v>
      </c>
      <c r="AW5297" t="s">
        <v>56</v>
      </c>
    </row>
    <row r="5298" spans="1:49" x14ac:dyDescent="0.3">
      <c r="A5298" t="str">
        <f t="shared" si="411"/>
        <v>UK</v>
      </c>
      <c r="B5298" t="str">
        <f t="shared" si="412"/>
        <v>P</v>
      </c>
      <c r="C5298">
        <f t="shared" si="413"/>
        <v>0.44999999999999996</v>
      </c>
      <c r="D5298">
        <f t="shared" si="414"/>
        <v>1</v>
      </c>
      <c r="E5298">
        <f t="shared" si="415"/>
        <v>0.44999999999999996</v>
      </c>
      <c r="G5298" t="s">
        <v>6307</v>
      </c>
      <c r="H5298" t="s">
        <v>39</v>
      </c>
      <c r="I5298" s="58" t="s">
        <v>68</v>
      </c>
      <c r="J5298" s="58" t="s">
        <v>41</v>
      </c>
      <c r="K5298" s="58" t="s">
        <v>42</v>
      </c>
      <c r="N5298" t="s">
        <v>43</v>
      </c>
      <c r="S5298" t="s">
        <v>57</v>
      </c>
      <c r="T5298" t="s">
        <v>73</v>
      </c>
      <c r="U5298" t="s">
        <v>149</v>
      </c>
      <c r="V5298" t="s">
        <v>46</v>
      </c>
      <c r="W5298" t="s">
        <v>47</v>
      </c>
      <c r="X5298" t="s">
        <v>48</v>
      </c>
      <c r="Y5298" t="s">
        <v>49</v>
      </c>
      <c r="Z5298" t="s">
        <v>50</v>
      </c>
      <c r="AA5298" t="s">
        <v>51</v>
      </c>
      <c r="AB5298" t="s">
        <v>52</v>
      </c>
      <c r="AC5298" t="s">
        <v>53</v>
      </c>
      <c r="AD5298" t="s">
        <v>772</v>
      </c>
      <c r="AF5298" t="s">
        <v>55</v>
      </c>
      <c r="AG5298" t="s">
        <v>46</v>
      </c>
      <c r="AH5298" t="s">
        <v>56</v>
      </c>
      <c r="AI5298" t="s">
        <v>56</v>
      </c>
      <c r="AJ5298" t="s">
        <v>56</v>
      </c>
      <c r="AK5298" t="s">
        <v>56</v>
      </c>
      <c r="AL5298" t="s">
        <v>56</v>
      </c>
      <c r="AM5298" t="s">
        <v>56</v>
      </c>
      <c r="AN5298" t="s">
        <v>56</v>
      </c>
      <c r="AO5298" t="s">
        <v>56</v>
      </c>
      <c r="AP5298" t="s">
        <v>56</v>
      </c>
      <c r="AQ5298" t="s">
        <v>56</v>
      </c>
      <c r="AR5298" t="s">
        <v>56</v>
      </c>
      <c r="AS5298" t="s">
        <v>56</v>
      </c>
      <c r="AT5298" t="s">
        <v>56</v>
      </c>
      <c r="AU5298" t="s">
        <v>56</v>
      </c>
      <c r="AV5298" t="s">
        <v>56</v>
      </c>
      <c r="AW5298" t="s">
        <v>56</v>
      </c>
    </row>
    <row r="5299" spans="1:49" x14ac:dyDescent="0.3">
      <c r="A5299" t="str">
        <f t="shared" si="411"/>
        <v>UK</v>
      </c>
      <c r="B5299" t="str">
        <f t="shared" si="412"/>
        <v>P</v>
      </c>
      <c r="C5299">
        <f t="shared" si="413"/>
        <v>0.44999999999999996</v>
      </c>
      <c r="D5299">
        <f t="shared" si="414"/>
        <v>1</v>
      </c>
      <c r="E5299">
        <f t="shared" si="415"/>
        <v>0.44999999999999996</v>
      </c>
      <c r="G5299" t="s">
        <v>6308</v>
      </c>
      <c r="H5299" t="s">
        <v>39</v>
      </c>
      <c r="I5299" s="58" t="s">
        <v>68</v>
      </c>
      <c r="J5299" s="58" t="s">
        <v>41</v>
      </c>
      <c r="K5299" s="58" t="s">
        <v>42</v>
      </c>
      <c r="N5299" t="s">
        <v>43</v>
      </c>
      <c r="S5299" t="s">
        <v>57</v>
      </c>
      <c r="T5299" t="s">
        <v>45</v>
      </c>
      <c r="U5299" t="s">
        <v>46</v>
      </c>
      <c r="V5299" t="s">
        <v>46</v>
      </c>
      <c r="W5299" t="s">
        <v>47</v>
      </c>
      <c r="X5299" t="s">
        <v>48</v>
      </c>
      <c r="Y5299" t="s">
        <v>49</v>
      </c>
      <c r="Z5299" t="s">
        <v>50</v>
      </c>
      <c r="AA5299" t="s">
        <v>51</v>
      </c>
      <c r="AB5299" t="s">
        <v>52</v>
      </c>
      <c r="AC5299" t="s">
        <v>53</v>
      </c>
      <c r="AD5299" t="s">
        <v>772</v>
      </c>
      <c r="AF5299" t="s">
        <v>55</v>
      </c>
      <c r="AG5299" t="s">
        <v>46</v>
      </c>
      <c r="AH5299" t="s">
        <v>56</v>
      </c>
      <c r="AI5299" t="s">
        <v>56</v>
      </c>
      <c r="AJ5299" t="s">
        <v>56</v>
      </c>
      <c r="AK5299" t="s">
        <v>56</v>
      </c>
      <c r="AL5299" t="s">
        <v>56</v>
      </c>
      <c r="AM5299" t="s">
        <v>56</v>
      </c>
      <c r="AN5299" t="s">
        <v>56</v>
      </c>
      <c r="AO5299" t="s">
        <v>56</v>
      </c>
      <c r="AP5299" t="s">
        <v>56</v>
      </c>
      <c r="AQ5299" t="s">
        <v>56</v>
      </c>
      <c r="AR5299" t="s">
        <v>56</v>
      </c>
      <c r="AS5299" t="s">
        <v>56</v>
      </c>
      <c r="AT5299" t="s">
        <v>56</v>
      </c>
      <c r="AU5299" t="s">
        <v>56</v>
      </c>
      <c r="AV5299" t="s">
        <v>56</v>
      </c>
      <c r="AW5299" t="s">
        <v>56</v>
      </c>
    </row>
    <row r="5300" spans="1:49" x14ac:dyDescent="0.3">
      <c r="A5300" t="str">
        <f t="shared" si="411"/>
        <v>UK</v>
      </c>
      <c r="B5300" t="str">
        <f t="shared" si="412"/>
        <v>P</v>
      </c>
      <c r="C5300">
        <f t="shared" si="413"/>
        <v>0.44999999999999996</v>
      </c>
      <c r="D5300">
        <f t="shared" si="414"/>
        <v>1</v>
      </c>
      <c r="E5300">
        <f t="shared" si="415"/>
        <v>0.44999999999999996</v>
      </c>
      <c r="G5300" t="s">
        <v>6309</v>
      </c>
      <c r="H5300" t="s">
        <v>39</v>
      </c>
      <c r="I5300" s="58" t="s">
        <v>68</v>
      </c>
      <c r="J5300" s="58" t="s">
        <v>41</v>
      </c>
      <c r="K5300" s="58" t="s">
        <v>42</v>
      </c>
      <c r="N5300" t="s">
        <v>43</v>
      </c>
      <c r="S5300" t="s">
        <v>57</v>
      </c>
      <c r="T5300" t="s">
        <v>73</v>
      </c>
      <c r="U5300" t="s">
        <v>149</v>
      </c>
      <c r="V5300" t="s">
        <v>46</v>
      </c>
      <c r="W5300" t="s">
        <v>47</v>
      </c>
      <c r="X5300" t="s">
        <v>48</v>
      </c>
      <c r="Y5300" t="s">
        <v>49</v>
      </c>
      <c r="Z5300" t="s">
        <v>50</v>
      </c>
      <c r="AA5300" t="s">
        <v>51</v>
      </c>
      <c r="AB5300" t="s">
        <v>52</v>
      </c>
      <c r="AC5300" t="s">
        <v>53</v>
      </c>
      <c r="AD5300" t="s">
        <v>772</v>
      </c>
      <c r="AF5300" t="s">
        <v>55</v>
      </c>
      <c r="AG5300" t="s">
        <v>46</v>
      </c>
      <c r="AH5300" t="s">
        <v>56</v>
      </c>
      <c r="AI5300" t="s">
        <v>56</v>
      </c>
      <c r="AJ5300" t="s">
        <v>56</v>
      </c>
      <c r="AK5300" t="s">
        <v>56</v>
      </c>
      <c r="AL5300" t="s">
        <v>56</v>
      </c>
      <c r="AM5300" t="s">
        <v>56</v>
      </c>
      <c r="AN5300" t="s">
        <v>56</v>
      </c>
      <c r="AO5300" t="s">
        <v>56</v>
      </c>
      <c r="AP5300" t="s">
        <v>56</v>
      </c>
      <c r="AQ5300" t="s">
        <v>56</v>
      </c>
      <c r="AR5300" t="s">
        <v>56</v>
      </c>
      <c r="AS5300" t="s">
        <v>56</v>
      </c>
      <c r="AT5300" t="s">
        <v>56</v>
      </c>
      <c r="AU5300" t="s">
        <v>56</v>
      </c>
      <c r="AV5300" t="s">
        <v>56</v>
      </c>
      <c r="AW5300" t="s">
        <v>56</v>
      </c>
    </row>
    <row r="5301" spans="1:49" x14ac:dyDescent="0.3">
      <c r="A5301" t="str">
        <f t="shared" si="411"/>
        <v>UK</v>
      </c>
      <c r="B5301" t="str">
        <f t="shared" si="412"/>
        <v>P</v>
      </c>
      <c r="C5301">
        <f t="shared" si="413"/>
        <v>0.44999999999999996</v>
      </c>
      <c r="D5301">
        <f t="shared" si="414"/>
        <v>1</v>
      </c>
      <c r="E5301">
        <f t="shared" si="415"/>
        <v>0.44999999999999996</v>
      </c>
      <c r="G5301" t="s">
        <v>6310</v>
      </c>
      <c r="H5301" t="s">
        <v>39</v>
      </c>
      <c r="I5301" s="58" t="s">
        <v>68</v>
      </c>
      <c r="J5301" s="58" t="s">
        <v>41</v>
      </c>
      <c r="K5301" s="58" t="s">
        <v>42</v>
      </c>
      <c r="N5301" t="s">
        <v>43</v>
      </c>
      <c r="S5301" t="s">
        <v>57</v>
      </c>
      <c r="T5301" t="s">
        <v>73</v>
      </c>
      <c r="U5301" t="s">
        <v>149</v>
      </c>
      <c r="V5301" t="s">
        <v>46</v>
      </c>
      <c r="W5301" t="s">
        <v>47</v>
      </c>
      <c r="X5301" t="s">
        <v>48</v>
      </c>
      <c r="Y5301" t="s">
        <v>49</v>
      </c>
      <c r="Z5301" t="s">
        <v>50</v>
      </c>
      <c r="AA5301" t="s">
        <v>51</v>
      </c>
      <c r="AB5301" t="s">
        <v>52</v>
      </c>
      <c r="AC5301" t="s">
        <v>53</v>
      </c>
      <c r="AD5301" t="s">
        <v>772</v>
      </c>
      <c r="AF5301" t="s">
        <v>55</v>
      </c>
      <c r="AG5301" t="s">
        <v>46</v>
      </c>
      <c r="AH5301" t="s">
        <v>56</v>
      </c>
      <c r="AI5301" t="s">
        <v>56</v>
      </c>
      <c r="AJ5301" t="s">
        <v>56</v>
      </c>
      <c r="AK5301" t="s">
        <v>56</v>
      </c>
      <c r="AL5301" t="s">
        <v>56</v>
      </c>
      <c r="AM5301" t="s">
        <v>56</v>
      </c>
      <c r="AN5301" t="s">
        <v>56</v>
      </c>
      <c r="AO5301" t="s">
        <v>56</v>
      </c>
      <c r="AP5301" t="s">
        <v>56</v>
      </c>
      <c r="AQ5301" t="s">
        <v>56</v>
      </c>
      <c r="AR5301" t="s">
        <v>56</v>
      </c>
      <c r="AS5301" t="s">
        <v>56</v>
      </c>
      <c r="AT5301" t="s">
        <v>56</v>
      </c>
      <c r="AU5301" t="s">
        <v>56</v>
      </c>
      <c r="AV5301" t="s">
        <v>56</v>
      </c>
      <c r="AW5301" t="s">
        <v>56</v>
      </c>
    </row>
    <row r="5302" spans="1:49" x14ac:dyDescent="0.3">
      <c r="A5302" t="str">
        <f t="shared" si="411"/>
        <v>UK</v>
      </c>
      <c r="B5302" t="str">
        <f t="shared" si="412"/>
        <v>P</v>
      </c>
      <c r="C5302">
        <f t="shared" si="413"/>
        <v>0.44999999999999996</v>
      </c>
      <c r="D5302">
        <f t="shared" si="414"/>
        <v>1</v>
      </c>
      <c r="E5302">
        <f t="shared" si="415"/>
        <v>0.44999999999999996</v>
      </c>
      <c r="G5302" t="s">
        <v>6311</v>
      </c>
      <c r="H5302" t="s">
        <v>39</v>
      </c>
      <c r="I5302" s="58" t="s">
        <v>68</v>
      </c>
      <c r="J5302" s="58" t="s">
        <v>41</v>
      </c>
      <c r="K5302" s="58" t="s">
        <v>42</v>
      </c>
      <c r="N5302" t="s">
        <v>43</v>
      </c>
      <c r="S5302" t="s">
        <v>57</v>
      </c>
      <c r="T5302" t="s">
        <v>73</v>
      </c>
      <c r="U5302" t="s">
        <v>149</v>
      </c>
      <c r="V5302" t="s">
        <v>46</v>
      </c>
      <c r="W5302" t="s">
        <v>47</v>
      </c>
      <c r="X5302" t="s">
        <v>48</v>
      </c>
      <c r="Y5302" t="s">
        <v>49</v>
      </c>
      <c r="Z5302" t="s">
        <v>50</v>
      </c>
      <c r="AA5302" t="s">
        <v>51</v>
      </c>
      <c r="AB5302" t="s">
        <v>52</v>
      </c>
      <c r="AC5302" t="s">
        <v>53</v>
      </c>
      <c r="AD5302" t="s">
        <v>772</v>
      </c>
      <c r="AF5302" t="s">
        <v>55</v>
      </c>
      <c r="AG5302" t="s">
        <v>46</v>
      </c>
      <c r="AH5302" t="s">
        <v>56</v>
      </c>
      <c r="AI5302" t="s">
        <v>56</v>
      </c>
      <c r="AJ5302" t="s">
        <v>56</v>
      </c>
      <c r="AK5302" t="s">
        <v>56</v>
      </c>
      <c r="AL5302" t="s">
        <v>56</v>
      </c>
      <c r="AM5302" t="s">
        <v>56</v>
      </c>
      <c r="AN5302" t="s">
        <v>56</v>
      </c>
      <c r="AO5302" t="s">
        <v>56</v>
      </c>
      <c r="AP5302" t="s">
        <v>56</v>
      </c>
      <c r="AQ5302" t="s">
        <v>56</v>
      </c>
      <c r="AR5302" t="s">
        <v>56</v>
      </c>
      <c r="AS5302" t="s">
        <v>56</v>
      </c>
      <c r="AT5302" t="s">
        <v>56</v>
      </c>
      <c r="AU5302" t="s">
        <v>56</v>
      </c>
      <c r="AV5302" t="s">
        <v>56</v>
      </c>
      <c r="AW5302" t="s">
        <v>56</v>
      </c>
    </row>
    <row r="5303" spans="1:49" x14ac:dyDescent="0.3">
      <c r="A5303" t="str">
        <f t="shared" si="411"/>
        <v>UK</v>
      </c>
      <c r="B5303" t="str">
        <f t="shared" si="412"/>
        <v>P</v>
      </c>
      <c r="C5303">
        <f t="shared" si="413"/>
        <v>0.44999999999999996</v>
      </c>
      <c r="D5303">
        <f t="shared" si="414"/>
        <v>1</v>
      </c>
      <c r="E5303">
        <f t="shared" si="415"/>
        <v>0.44999999999999996</v>
      </c>
      <c r="G5303" t="s">
        <v>6312</v>
      </c>
      <c r="H5303" t="s">
        <v>39</v>
      </c>
      <c r="I5303" s="58" t="s">
        <v>68</v>
      </c>
      <c r="J5303" s="58" t="s">
        <v>41</v>
      </c>
      <c r="K5303" s="58" t="s">
        <v>42</v>
      </c>
      <c r="N5303" t="s">
        <v>43</v>
      </c>
      <c r="S5303" t="s">
        <v>57</v>
      </c>
      <c r="T5303" t="s">
        <v>73</v>
      </c>
      <c r="U5303" t="s">
        <v>149</v>
      </c>
      <c r="V5303" t="s">
        <v>46</v>
      </c>
      <c r="W5303" t="s">
        <v>47</v>
      </c>
      <c r="X5303" t="s">
        <v>48</v>
      </c>
      <c r="Y5303" t="s">
        <v>49</v>
      </c>
      <c r="Z5303" t="s">
        <v>50</v>
      </c>
      <c r="AA5303" t="s">
        <v>51</v>
      </c>
      <c r="AB5303" t="s">
        <v>52</v>
      </c>
      <c r="AC5303" t="s">
        <v>53</v>
      </c>
      <c r="AD5303" t="s">
        <v>772</v>
      </c>
      <c r="AF5303" t="s">
        <v>55</v>
      </c>
      <c r="AG5303" t="s">
        <v>46</v>
      </c>
      <c r="AH5303" t="s">
        <v>56</v>
      </c>
      <c r="AI5303" t="s">
        <v>56</v>
      </c>
      <c r="AJ5303" t="s">
        <v>56</v>
      </c>
      <c r="AK5303" t="s">
        <v>56</v>
      </c>
      <c r="AL5303" t="s">
        <v>56</v>
      </c>
      <c r="AM5303" t="s">
        <v>56</v>
      </c>
      <c r="AN5303" t="s">
        <v>56</v>
      </c>
      <c r="AO5303" t="s">
        <v>56</v>
      </c>
      <c r="AP5303" t="s">
        <v>56</v>
      </c>
      <c r="AQ5303" t="s">
        <v>56</v>
      </c>
      <c r="AR5303" t="s">
        <v>56</v>
      </c>
      <c r="AS5303" t="s">
        <v>56</v>
      </c>
      <c r="AT5303" t="s">
        <v>56</v>
      </c>
      <c r="AU5303" t="s">
        <v>56</v>
      </c>
      <c r="AV5303" t="s">
        <v>56</v>
      </c>
      <c r="AW5303" t="s">
        <v>56</v>
      </c>
    </row>
    <row r="5304" spans="1:49" x14ac:dyDescent="0.3">
      <c r="A5304" t="str">
        <f t="shared" si="411"/>
        <v>UK</v>
      </c>
      <c r="B5304" t="str">
        <f t="shared" si="412"/>
        <v>P</v>
      </c>
      <c r="C5304">
        <f t="shared" si="413"/>
        <v>0.44999999999999996</v>
      </c>
      <c r="D5304">
        <f t="shared" si="414"/>
        <v>1</v>
      </c>
      <c r="E5304">
        <f t="shared" si="415"/>
        <v>0.44999999999999996</v>
      </c>
      <c r="G5304" t="s">
        <v>6313</v>
      </c>
      <c r="H5304" t="s">
        <v>39</v>
      </c>
      <c r="I5304" s="58" t="s">
        <v>68</v>
      </c>
      <c r="J5304" s="58" t="s">
        <v>41</v>
      </c>
      <c r="K5304" s="58" t="s">
        <v>42</v>
      </c>
      <c r="N5304" t="s">
        <v>43</v>
      </c>
      <c r="S5304" t="s">
        <v>57</v>
      </c>
      <c r="T5304" t="s">
        <v>45</v>
      </c>
      <c r="U5304" t="s">
        <v>46</v>
      </c>
      <c r="V5304" t="s">
        <v>46</v>
      </c>
      <c r="W5304" t="s">
        <v>47</v>
      </c>
      <c r="X5304" t="s">
        <v>48</v>
      </c>
      <c r="Y5304" t="s">
        <v>49</v>
      </c>
      <c r="Z5304" t="s">
        <v>50</v>
      </c>
      <c r="AA5304" t="s">
        <v>51</v>
      </c>
      <c r="AB5304" t="s">
        <v>52</v>
      </c>
      <c r="AC5304" t="s">
        <v>53</v>
      </c>
      <c r="AD5304" t="s">
        <v>772</v>
      </c>
      <c r="AF5304" t="s">
        <v>55</v>
      </c>
      <c r="AG5304" t="s">
        <v>46</v>
      </c>
      <c r="AH5304" t="s">
        <v>56</v>
      </c>
      <c r="AI5304" t="s">
        <v>56</v>
      </c>
      <c r="AJ5304" t="s">
        <v>56</v>
      </c>
      <c r="AK5304" t="s">
        <v>56</v>
      </c>
      <c r="AL5304" t="s">
        <v>56</v>
      </c>
      <c r="AM5304" t="s">
        <v>56</v>
      </c>
      <c r="AN5304" t="s">
        <v>56</v>
      </c>
      <c r="AO5304" t="s">
        <v>56</v>
      </c>
      <c r="AP5304" t="s">
        <v>56</v>
      </c>
      <c r="AQ5304" t="s">
        <v>56</v>
      </c>
      <c r="AR5304" t="s">
        <v>56</v>
      </c>
      <c r="AS5304" t="s">
        <v>56</v>
      </c>
      <c r="AT5304" t="s">
        <v>56</v>
      </c>
      <c r="AU5304" t="s">
        <v>56</v>
      </c>
      <c r="AV5304" t="s">
        <v>56</v>
      </c>
      <c r="AW5304" t="s">
        <v>56</v>
      </c>
    </row>
    <row r="5305" spans="1:49" x14ac:dyDescent="0.3">
      <c r="A5305" t="str">
        <f t="shared" si="411"/>
        <v>UK</v>
      </c>
      <c r="B5305" t="str">
        <f t="shared" si="412"/>
        <v>P</v>
      </c>
      <c r="C5305">
        <f t="shared" si="413"/>
        <v>0.44999999999999996</v>
      </c>
      <c r="D5305">
        <f t="shared" si="414"/>
        <v>1</v>
      </c>
      <c r="E5305">
        <f t="shared" si="415"/>
        <v>0.44999999999999996</v>
      </c>
      <c r="G5305" t="s">
        <v>6314</v>
      </c>
      <c r="H5305" t="s">
        <v>39</v>
      </c>
      <c r="I5305" s="58" t="s">
        <v>68</v>
      </c>
      <c r="J5305" s="58" t="s">
        <v>41</v>
      </c>
      <c r="K5305" s="58" t="s">
        <v>42</v>
      </c>
      <c r="N5305" t="s">
        <v>43</v>
      </c>
      <c r="S5305" t="s">
        <v>57</v>
      </c>
      <c r="T5305" t="s">
        <v>73</v>
      </c>
      <c r="U5305" t="s">
        <v>149</v>
      </c>
      <c r="V5305" t="s">
        <v>46</v>
      </c>
      <c r="W5305" t="s">
        <v>47</v>
      </c>
      <c r="X5305" t="s">
        <v>48</v>
      </c>
      <c r="Y5305" t="s">
        <v>49</v>
      </c>
      <c r="Z5305" t="s">
        <v>50</v>
      </c>
      <c r="AA5305" t="s">
        <v>51</v>
      </c>
      <c r="AB5305" t="s">
        <v>52</v>
      </c>
      <c r="AC5305" t="s">
        <v>53</v>
      </c>
      <c r="AD5305" t="s">
        <v>772</v>
      </c>
      <c r="AF5305" t="s">
        <v>55</v>
      </c>
      <c r="AG5305" t="s">
        <v>46</v>
      </c>
      <c r="AH5305" t="s">
        <v>56</v>
      </c>
      <c r="AI5305" t="s">
        <v>56</v>
      </c>
      <c r="AJ5305" t="s">
        <v>56</v>
      </c>
      <c r="AK5305" t="s">
        <v>56</v>
      </c>
      <c r="AL5305" t="s">
        <v>56</v>
      </c>
      <c r="AM5305" t="s">
        <v>56</v>
      </c>
      <c r="AN5305" t="s">
        <v>56</v>
      </c>
      <c r="AO5305" t="s">
        <v>56</v>
      </c>
      <c r="AP5305" t="s">
        <v>56</v>
      </c>
      <c r="AQ5305" t="s">
        <v>56</v>
      </c>
      <c r="AR5305" t="s">
        <v>56</v>
      </c>
      <c r="AS5305" t="s">
        <v>56</v>
      </c>
      <c r="AT5305" t="s">
        <v>56</v>
      </c>
      <c r="AU5305" t="s">
        <v>56</v>
      </c>
      <c r="AV5305" t="s">
        <v>56</v>
      </c>
      <c r="AW5305" t="s">
        <v>56</v>
      </c>
    </row>
    <row r="5306" spans="1:49" x14ac:dyDescent="0.3">
      <c r="A5306" t="str">
        <f t="shared" si="411"/>
        <v>UK</v>
      </c>
      <c r="B5306" t="str">
        <f t="shared" si="412"/>
        <v>P</v>
      </c>
      <c r="C5306">
        <f t="shared" si="413"/>
        <v>0.44999999999999996</v>
      </c>
      <c r="D5306">
        <f t="shared" si="414"/>
        <v>1</v>
      </c>
      <c r="E5306">
        <f t="shared" si="415"/>
        <v>0.44999999999999996</v>
      </c>
      <c r="G5306" t="s">
        <v>6315</v>
      </c>
      <c r="H5306" t="s">
        <v>39</v>
      </c>
      <c r="I5306" s="58" t="s">
        <v>68</v>
      </c>
      <c r="J5306" s="58" t="s">
        <v>41</v>
      </c>
      <c r="K5306" s="58" t="s">
        <v>42</v>
      </c>
      <c r="N5306" t="s">
        <v>43</v>
      </c>
      <c r="S5306" t="s">
        <v>57</v>
      </c>
      <c r="T5306" t="s">
        <v>73</v>
      </c>
      <c r="U5306" t="s">
        <v>149</v>
      </c>
      <c r="V5306" t="s">
        <v>46</v>
      </c>
      <c r="W5306" t="s">
        <v>47</v>
      </c>
      <c r="X5306" t="s">
        <v>48</v>
      </c>
      <c r="Y5306" t="s">
        <v>49</v>
      </c>
      <c r="Z5306" t="s">
        <v>50</v>
      </c>
      <c r="AA5306" t="s">
        <v>51</v>
      </c>
      <c r="AB5306" t="s">
        <v>52</v>
      </c>
      <c r="AC5306" t="s">
        <v>53</v>
      </c>
      <c r="AD5306" t="s">
        <v>772</v>
      </c>
      <c r="AF5306" t="s">
        <v>55</v>
      </c>
      <c r="AG5306" t="s">
        <v>46</v>
      </c>
      <c r="AH5306" t="s">
        <v>56</v>
      </c>
      <c r="AI5306" t="s">
        <v>56</v>
      </c>
      <c r="AJ5306" t="s">
        <v>56</v>
      </c>
      <c r="AK5306" t="s">
        <v>56</v>
      </c>
      <c r="AL5306" t="s">
        <v>56</v>
      </c>
      <c r="AM5306" t="s">
        <v>56</v>
      </c>
      <c r="AN5306" t="s">
        <v>56</v>
      </c>
      <c r="AO5306" t="s">
        <v>56</v>
      </c>
      <c r="AP5306" t="s">
        <v>56</v>
      </c>
      <c r="AQ5306" t="s">
        <v>56</v>
      </c>
      <c r="AR5306" t="s">
        <v>56</v>
      </c>
      <c r="AS5306" t="s">
        <v>56</v>
      </c>
      <c r="AT5306" t="s">
        <v>56</v>
      </c>
      <c r="AU5306" t="s">
        <v>56</v>
      </c>
      <c r="AV5306" t="s">
        <v>56</v>
      </c>
      <c r="AW5306" t="s">
        <v>56</v>
      </c>
    </row>
    <row r="5307" spans="1:49" x14ac:dyDescent="0.3">
      <c r="A5307" t="str">
        <f t="shared" si="411"/>
        <v>UK</v>
      </c>
      <c r="B5307" t="str">
        <f t="shared" si="412"/>
        <v>P</v>
      </c>
      <c r="C5307">
        <f t="shared" si="413"/>
        <v>0.44999999999999996</v>
      </c>
      <c r="D5307">
        <f t="shared" si="414"/>
        <v>1</v>
      </c>
      <c r="E5307">
        <f t="shared" si="415"/>
        <v>0.44999999999999996</v>
      </c>
      <c r="G5307" t="s">
        <v>6316</v>
      </c>
      <c r="H5307" t="s">
        <v>39</v>
      </c>
      <c r="I5307" s="58" t="s">
        <v>68</v>
      </c>
      <c r="J5307" s="58" t="s">
        <v>41</v>
      </c>
      <c r="K5307" s="58" t="s">
        <v>42</v>
      </c>
      <c r="N5307" t="s">
        <v>43</v>
      </c>
      <c r="S5307" t="s">
        <v>57</v>
      </c>
      <c r="T5307" t="s">
        <v>73</v>
      </c>
      <c r="U5307" t="s">
        <v>149</v>
      </c>
      <c r="V5307" t="s">
        <v>46</v>
      </c>
      <c r="W5307" t="s">
        <v>47</v>
      </c>
      <c r="X5307" t="s">
        <v>48</v>
      </c>
      <c r="Y5307" t="s">
        <v>49</v>
      </c>
      <c r="Z5307" t="s">
        <v>50</v>
      </c>
      <c r="AA5307" t="s">
        <v>51</v>
      </c>
      <c r="AB5307" t="s">
        <v>52</v>
      </c>
      <c r="AC5307" t="s">
        <v>53</v>
      </c>
      <c r="AD5307" t="s">
        <v>772</v>
      </c>
      <c r="AF5307" t="s">
        <v>55</v>
      </c>
      <c r="AG5307" t="s">
        <v>46</v>
      </c>
      <c r="AH5307" t="s">
        <v>56</v>
      </c>
      <c r="AI5307" t="s">
        <v>56</v>
      </c>
      <c r="AJ5307" t="s">
        <v>56</v>
      </c>
      <c r="AK5307" t="s">
        <v>56</v>
      </c>
      <c r="AL5307" t="s">
        <v>56</v>
      </c>
      <c r="AM5307" t="s">
        <v>56</v>
      </c>
      <c r="AN5307" t="s">
        <v>56</v>
      </c>
      <c r="AO5307" t="s">
        <v>56</v>
      </c>
      <c r="AP5307" t="s">
        <v>56</v>
      </c>
      <c r="AQ5307" t="s">
        <v>56</v>
      </c>
      <c r="AR5307" t="s">
        <v>56</v>
      </c>
      <c r="AS5307" t="s">
        <v>56</v>
      </c>
      <c r="AT5307" t="s">
        <v>56</v>
      </c>
      <c r="AU5307" t="s">
        <v>56</v>
      </c>
      <c r="AV5307" t="s">
        <v>56</v>
      </c>
      <c r="AW5307" t="s">
        <v>56</v>
      </c>
    </row>
    <row r="5308" spans="1:49" x14ac:dyDescent="0.3">
      <c r="A5308" t="str">
        <f t="shared" si="411"/>
        <v>UK</v>
      </c>
      <c r="B5308" t="str">
        <f t="shared" si="412"/>
        <v>P</v>
      </c>
      <c r="C5308">
        <f t="shared" si="413"/>
        <v>0.44999999999999996</v>
      </c>
      <c r="D5308">
        <f t="shared" si="414"/>
        <v>1</v>
      </c>
      <c r="E5308">
        <f t="shared" si="415"/>
        <v>0.44999999999999996</v>
      </c>
      <c r="G5308" t="s">
        <v>6317</v>
      </c>
      <c r="H5308" t="s">
        <v>39</v>
      </c>
      <c r="I5308" s="58" t="s">
        <v>68</v>
      </c>
      <c r="J5308" s="58" t="s">
        <v>41</v>
      </c>
      <c r="K5308" s="58" t="s">
        <v>42</v>
      </c>
      <c r="N5308" t="s">
        <v>43</v>
      </c>
      <c r="S5308" t="s">
        <v>57</v>
      </c>
      <c r="T5308" t="s">
        <v>73</v>
      </c>
      <c r="U5308" t="s">
        <v>149</v>
      </c>
      <c r="V5308" t="s">
        <v>46</v>
      </c>
      <c r="W5308" t="s">
        <v>47</v>
      </c>
      <c r="X5308" t="s">
        <v>48</v>
      </c>
      <c r="Y5308" t="s">
        <v>49</v>
      </c>
      <c r="Z5308" t="s">
        <v>50</v>
      </c>
      <c r="AA5308" t="s">
        <v>51</v>
      </c>
      <c r="AB5308" t="s">
        <v>52</v>
      </c>
      <c r="AC5308" t="s">
        <v>53</v>
      </c>
      <c r="AD5308" t="s">
        <v>772</v>
      </c>
      <c r="AF5308" t="s">
        <v>55</v>
      </c>
      <c r="AG5308" t="s">
        <v>46</v>
      </c>
      <c r="AH5308" t="s">
        <v>56</v>
      </c>
      <c r="AI5308" t="s">
        <v>56</v>
      </c>
      <c r="AJ5308" t="s">
        <v>56</v>
      </c>
      <c r="AK5308" t="s">
        <v>56</v>
      </c>
      <c r="AL5308" t="s">
        <v>56</v>
      </c>
      <c r="AM5308" t="s">
        <v>56</v>
      </c>
      <c r="AN5308" t="s">
        <v>56</v>
      </c>
      <c r="AO5308" t="s">
        <v>56</v>
      </c>
      <c r="AP5308" t="s">
        <v>56</v>
      </c>
      <c r="AQ5308" t="s">
        <v>56</v>
      </c>
      <c r="AR5308" t="s">
        <v>56</v>
      </c>
      <c r="AS5308" t="s">
        <v>56</v>
      </c>
      <c r="AT5308" t="s">
        <v>56</v>
      </c>
      <c r="AU5308" t="s">
        <v>56</v>
      </c>
      <c r="AV5308" t="s">
        <v>56</v>
      </c>
      <c r="AW5308" t="s">
        <v>56</v>
      </c>
    </row>
    <row r="5309" spans="1:49" x14ac:dyDescent="0.3">
      <c r="A5309" t="str">
        <f t="shared" si="411"/>
        <v>UK</v>
      </c>
      <c r="B5309" t="str">
        <f t="shared" si="412"/>
        <v>P</v>
      </c>
      <c r="C5309">
        <f t="shared" si="413"/>
        <v>0.44999999999999996</v>
      </c>
      <c r="D5309">
        <f t="shared" si="414"/>
        <v>1</v>
      </c>
      <c r="E5309">
        <f t="shared" si="415"/>
        <v>0.44999999999999996</v>
      </c>
      <c r="G5309" t="s">
        <v>6318</v>
      </c>
      <c r="H5309" t="s">
        <v>39</v>
      </c>
      <c r="I5309" s="58" t="s">
        <v>68</v>
      </c>
      <c r="J5309" s="58" t="s">
        <v>41</v>
      </c>
      <c r="K5309" s="58" t="s">
        <v>42</v>
      </c>
      <c r="N5309" t="s">
        <v>43</v>
      </c>
      <c r="S5309" t="s">
        <v>57</v>
      </c>
      <c r="T5309" t="s">
        <v>73</v>
      </c>
      <c r="U5309" t="s">
        <v>149</v>
      </c>
      <c r="V5309" t="s">
        <v>46</v>
      </c>
      <c r="W5309" t="s">
        <v>47</v>
      </c>
      <c r="X5309" t="s">
        <v>48</v>
      </c>
      <c r="Y5309" t="s">
        <v>49</v>
      </c>
      <c r="Z5309" t="s">
        <v>50</v>
      </c>
      <c r="AA5309" t="s">
        <v>51</v>
      </c>
      <c r="AB5309" t="s">
        <v>52</v>
      </c>
      <c r="AC5309" t="s">
        <v>53</v>
      </c>
      <c r="AD5309" t="s">
        <v>772</v>
      </c>
      <c r="AF5309" t="s">
        <v>55</v>
      </c>
      <c r="AG5309" t="s">
        <v>46</v>
      </c>
      <c r="AH5309" t="s">
        <v>56</v>
      </c>
      <c r="AI5309" t="s">
        <v>56</v>
      </c>
      <c r="AJ5309" t="s">
        <v>56</v>
      </c>
      <c r="AK5309" t="s">
        <v>56</v>
      </c>
      <c r="AL5309" t="s">
        <v>56</v>
      </c>
      <c r="AM5309" t="s">
        <v>56</v>
      </c>
      <c r="AN5309" t="s">
        <v>56</v>
      </c>
      <c r="AO5309" t="s">
        <v>56</v>
      </c>
      <c r="AP5309" t="s">
        <v>56</v>
      </c>
      <c r="AQ5309" t="s">
        <v>56</v>
      </c>
      <c r="AR5309" t="s">
        <v>56</v>
      </c>
      <c r="AS5309" t="s">
        <v>56</v>
      </c>
      <c r="AT5309" t="s">
        <v>56</v>
      </c>
      <c r="AU5309" t="s">
        <v>56</v>
      </c>
      <c r="AV5309" t="s">
        <v>56</v>
      </c>
      <c r="AW5309" t="s">
        <v>56</v>
      </c>
    </row>
    <row r="5310" spans="1:49" x14ac:dyDescent="0.3">
      <c r="A5310" t="str">
        <f t="shared" si="411"/>
        <v>TUKE</v>
      </c>
      <c r="B5310" t="str">
        <f t="shared" si="412"/>
        <v>V</v>
      </c>
      <c r="C5310">
        <f t="shared" si="413"/>
        <v>0.78</v>
      </c>
      <c r="D5310">
        <f t="shared" si="414"/>
        <v>1</v>
      </c>
      <c r="E5310">
        <f t="shared" si="415"/>
        <v>0.78</v>
      </c>
      <c r="G5310" t="s">
        <v>6319</v>
      </c>
      <c r="H5310" t="s">
        <v>39</v>
      </c>
      <c r="I5310" s="58" t="s">
        <v>75</v>
      </c>
      <c r="J5310" s="58" t="s">
        <v>41</v>
      </c>
      <c r="K5310" s="58" t="s">
        <v>76</v>
      </c>
      <c r="N5310" t="s">
        <v>713</v>
      </c>
      <c r="P5310" t="s">
        <v>78</v>
      </c>
      <c r="Q5310" t="s">
        <v>79</v>
      </c>
      <c r="S5310" t="s">
        <v>80</v>
      </c>
      <c r="T5310" t="s">
        <v>45</v>
      </c>
      <c r="U5310" t="s">
        <v>46</v>
      </c>
      <c r="V5310" t="s">
        <v>46</v>
      </c>
      <c r="W5310" t="s">
        <v>714</v>
      </c>
      <c r="X5310" t="s">
        <v>715</v>
      </c>
      <c r="Y5310" t="s">
        <v>716</v>
      </c>
      <c r="Z5310" t="s">
        <v>717</v>
      </c>
      <c r="AA5310" t="s">
        <v>718</v>
      </c>
      <c r="AB5310" t="s">
        <v>719</v>
      </c>
      <c r="AC5310" t="s">
        <v>720</v>
      </c>
      <c r="AD5310" t="s">
        <v>916</v>
      </c>
      <c r="AF5310" t="s">
        <v>55</v>
      </c>
      <c r="AG5310" t="s">
        <v>46</v>
      </c>
      <c r="AH5310" t="s">
        <v>56</v>
      </c>
      <c r="AI5310" t="s">
        <v>56</v>
      </c>
      <c r="AJ5310" t="s">
        <v>56</v>
      </c>
      <c r="AK5310" t="s">
        <v>56</v>
      </c>
      <c r="AL5310" t="s">
        <v>56</v>
      </c>
      <c r="AM5310" t="s">
        <v>56</v>
      </c>
      <c r="AN5310" t="s">
        <v>56</v>
      </c>
      <c r="AO5310" t="s">
        <v>56</v>
      </c>
      <c r="AP5310" t="s">
        <v>56</v>
      </c>
      <c r="AQ5310" t="s">
        <v>56</v>
      </c>
      <c r="AR5310" t="s">
        <v>56</v>
      </c>
      <c r="AS5310" t="s">
        <v>56</v>
      </c>
      <c r="AT5310" t="s">
        <v>56</v>
      </c>
      <c r="AU5310" t="s">
        <v>56</v>
      </c>
      <c r="AV5310" t="s">
        <v>56</v>
      </c>
      <c r="AW5310" t="s">
        <v>56</v>
      </c>
    </row>
    <row r="5311" spans="1:49" x14ac:dyDescent="0.3">
      <c r="A5311" t="str">
        <f t="shared" si="411"/>
        <v>UK</v>
      </c>
      <c r="B5311" t="str">
        <f t="shared" si="412"/>
        <v>P</v>
      </c>
      <c r="C5311">
        <f t="shared" si="413"/>
        <v>0.44999999999999996</v>
      </c>
      <c r="D5311">
        <f t="shared" si="414"/>
        <v>1</v>
      </c>
      <c r="E5311">
        <f t="shared" si="415"/>
        <v>0.44999999999999996</v>
      </c>
      <c r="G5311" t="s">
        <v>6320</v>
      </c>
      <c r="H5311" t="s">
        <v>39</v>
      </c>
      <c r="I5311" s="58" t="s">
        <v>68</v>
      </c>
      <c r="J5311" s="58" t="s">
        <v>41</v>
      </c>
      <c r="K5311" s="58" t="s">
        <v>42</v>
      </c>
      <c r="N5311" t="s">
        <v>43</v>
      </c>
      <c r="S5311" t="s">
        <v>69</v>
      </c>
      <c r="T5311" t="s">
        <v>45</v>
      </c>
      <c r="U5311" t="s">
        <v>46</v>
      </c>
      <c r="V5311" t="s">
        <v>46</v>
      </c>
      <c r="W5311" t="s">
        <v>47</v>
      </c>
      <c r="X5311" t="s">
        <v>48</v>
      </c>
      <c r="Y5311" t="s">
        <v>49</v>
      </c>
      <c r="Z5311" t="s">
        <v>50</v>
      </c>
      <c r="AA5311" t="s">
        <v>51</v>
      </c>
      <c r="AB5311" t="s">
        <v>52</v>
      </c>
      <c r="AC5311" t="s">
        <v>53</v>
      </c>
      <c r="AD5311" t="s">
        <v>1281</v>
      </c>
      <c r="AF5311" t="s">
        <v>55</v>
      </c>
      <c r="AG5311" t="s">
        <v>46</v>
      </c>
      <c r="AH5311" t="s">
        <v>56</v>
      </c>
      <c r="AI5311" t="s">
        <v>56</v>
      </c>
      <c r="AJ5311" t="s">
        <v>56</v>
      </c>
      <c r="AK5311" t="s">
        <v>56</v>
      </c>
      <c r="AL5311" t="s">
        <v>56</v>
      </c>
      <c r="AM5311" t="s">
        <v>56</v>
      </c>
      <c r="AN5311" t="s">
        <v>56</v>
      </c>
      <c r="AO5311" t="s">
        <v>56</v>
      </c>
      <c r="AP5311" t="s">
        <v>56</v>
      </c>
      <c r="AQ5311" t="s">
        <v>56</v>
      </c>
      <c r="AR5311" t="s">
        <v>56</v>
      </c>
      <c r="AS5311" t="s">
        <v>56</v>
      </c>
      <c r="AT5311" t="s">
        <v>56</v>
      </c>
      <c r="AU5311" t="s">
        <v>56</v>
      </c>
      <c r="AV5311" t="s">
        <v>56</v>
      </c>
      <c r="AW5311" t="s">
        <v>56</v>
      </c>
    </row>
    <row r="5312" spans="1:49" x14ac:dyDescent="0.3">
      <c r="A5312" t="str">
        <f t="shared" si="411"/>
        <v>TUKE</v>
      </c>
      <c r="B5312" t="str">
        <f t="shared" si="412"/>
        <v>V</v>
      </c>
      <c r="C5312">
        <f t="shared" si="413"/>
        <v>0.89999999999999991</v>
      </c>
      <c r="D5312">
        <f t="shared" si="414"/>
        <v>1</v>
      </c>
      <c r="E5312">
        <f t="shared" si="415"/>
        <v>0.89999999999999991</v>
      </c>
      <c r="G5312" t="s">
        <v>6321</v>
      </c>
      <c r="H5312" t="s">
        <v>39</v>
      </c>
      <c r="I5312" s="58" t="s">
        <v>133</v>
      </c>
      <c r="J5312" s="58" t="s">
        <v>41</v>
      </c>
      <c r="K5312" s="58" t="s">
        <v>76</v>
      </c>
      <c r="N5312" t="s">
        <v>713</v>
      </c>
      <c r="P5312" t="s">
        <v>78</v>
      </c>
      <c r="Q5312" t="s">
        <v>79</v>
      </c>
      <c r="S5312" t="s">
        <v>80</v>
      </c>
      <c r="T5312" t="s">
        <v>45</v>
      </c>
      <c r="U5312" t="s">
        <v>46</v>
      </c>
      <c r="V5312" t="s">
        <v>46</v>
      </c>
      <c r="W5312" t="s">
        <v>714</v>
      </c>
      <c r="X5312" t="s">
        <v>715</v>
      </c>
      <c r="Y5312" t="s">
        <v>716</v>
      </c>
      <c r="Z5312" t="s">
        <v>717</v>
      </c>
      <c r="AA5312" t="s">
        <v>718</v>
      </c>
      <c r="AB5312" t="s">
        <v>719</v>
      </c>
      <c r="AC5312" t="s">
        <v>720</v>
      </c>
      <c r="AD5312" t="s">
        <v>916</v>
      </c>
      <c r="AF5312" t="s">
        <v>55</v>
      </c>
      <c r="AG5312" t="s">
        <v>46</v>
      </c>
      <c r="AH5312" t="s">
        <v>56</v>
      </c>
      <c r="AI5312" t="s">
        <v>56</v>
      </c>
      <c r="AJ5312" t="s">
        <v>56</v>
      </c>
      <c r="AK5312" t="s">
        <v>56</v>
      </c>
      <c r="AL5312" t="s">
        <v>56</v>
      </c>
      <c r="AM5312" t="s">
        <v>56</v>
      </c>
      <c r="AN5312" t="s">
        <v>56</v>
      </c>
      <c r="AO5312" t="s">
        <v>56</v>
      </c>
      <c r="AP5312" t="s">
        <v>56</v>
      </c>
      <c r="AQ5312" t="s">
        <v>56</v>
      </c>
      <c r="AR5312" t="s">
        <v>56</v>
      </c>
      <c r="AS5312" t="s">
        <v>56</v>
      </c>
      <c r="AT5312" t="s">
        <v>56</v>
      </c>
      <c r="AU5312" t="s">
        <v>56</v>
      </c>
      <c r="AV5312" t="s">
        <v>56</v>
      </c>
      <c r="AW5312" t="s">
        <v>56</v>
      </c>
    </row>
    <row r="5313" spans="1:49" x14ac:dyDescent="0.3">
      <c r="A5313" t="str">
        <f t="shared" si="411"/>
        <v>UK</v>
      </c>
      <c r="B5313" t="str">
        <f t="shared" si="412"/>
        <v>P</v>
      </c>
      <c r="C5313">
        <f t="shared" si="413"/>
        <v>0.44999999999999996</v>
      </c>
      <c r="D5313">
        <f t="shared" si="414"/>
        <v>1</v>
      </c>
      <c r="E5313">
        <f t="shared" si="415"/>
        <v>0.44999999999999996</v>
      </c>
      <c r="G5313" t="s">
        <v>6322</v>
      </c>
      <c r="H5313" t="s">
        <v>39</v>
      </c>
      <c r="I5313" s="58" t="s">
        <v>68</v>
      </c>
      <c r="J5313" s="58" t="s">
        <v>41</v>
      </c>
      <c r="K5313" s="58" t="s">
        <v>42</v>
      </c>
      <c r="N5313" t="s">
        <v>43</v>
      </c>
      <c r="S5313" t="s">
        <v>69</v>
      </c>
      <c r="T5313" t="s">
        <v>45</v>
      </c>
      <c r="U5313" t="s">
        <v>46</v>
      </c>
      <c r="V5313" t="s">
        <v>46</v>
      </c>
      <c r="W5313" t="s">
        <v>47</v>
      </c>
      <c r="X5313" t="s">
        <v>48</v>
      </c>
      <c r="Y5313" t="s">
        <v>49</v>
      </c>
      <c r="Z5313" t="s">
        <v>50</v>
      </c>
      <c r="AA5313" t="s">
        <v>51</v>
      </c>
      <c r="AB5313" t="s">
        <v>52</v>
      </c>
      <c r="AC5313" t="s">
        <v>53</v>
      </c>
      <c r="AD5313" t="s">
        <v>1281</v>
      </c>
      <c r="AF5313" t="s">
        <v>55</v>
      </c>
      <c r="AG5313" t="s">
        <v>46</v>
      </c>
      <c r="AH5313" t="s">
        <v>56</v>
      </c>
      <c r="AI5313" t="s">
        <v>56</v>
      </c>
      <c r="AJ5313" t="s">
        <v>56</v>
      </c>
      <c r="AK5313" t="s">
        <v>56</v>
      </c>
      <c r="AL5313" t="s">
        <v>56</v>
      </c>
      <c r="AM5313" t="s">
        <v>56</v>
      </c>
      <c r="AN5313" t="s">
        <v>56</v>
      </c>
      <c r="AO5313" t="s">
        <v>56</v>
      </c>
      <c r="AP5313" t="s">
        <v>56</v>
      </c>
      <c r="AQ5313" t="s">
        <v>56</v>
      </c>
      <c r="AR5313" t="s">
        <v>56</v>
      </c>
      <c r="AS5313" t="s">
        <v>56</v>
      </c>
      <c r="AT5313" t="s">
        <v>56</v>
      </c>
      <c r="AU5313" t="s">
        <v>56</v>
      </c>
      <c r="AV5313" t="s">
        <v>56</v>
      </c>
      <c r="AW5313" t="s">
        <v>56</v>
      </c>
    </row>
    <row r="5314" spans="1:49" x14ac:dyDescent="0.3">
      <c r="A5314" t="str">
        <f t="shared" ref="A5314:A5377" si="416">+VLOOKUP(X5314,VVS_nasa,2,FALSE)</f>
        <v>TUKE</v>
      </c>
      <c r="B5314" t="str">
        <f t="shared" ref="B5314:B5377" si="417">+VLOOKUP(K5314,Per_Viz,2,FALSE)</f>
        <v>V</v>
      </c>
      <c r="C5314">
        <f t="shared" ref="C5314:C5377" si="418">+VLOOKUP(I5314,EUCA,2,FALSE)</f>
        <v>0.78</v>
      </c>
      <c r="D5314">
        <f t="shared" si="414"/>
        <v>1</v>
      </c>
      <c r="E5314">
        <f t="shared" si="415"/>
        <v>0.78</v>
      </c>
      <c r="G5314" t="s">
        <v>6323</v>
      </c>
      <c r="H5314" t="s">
        <v>39</v>
      </c>
      <c r="I5314" s="58" t="s">
        <v>75</v>
      </c>
      <c r="J5314" s="58" t="s">
        <v>41</v>
      </c>
      <c r="K5314" s="58" t="s">
        <v>76</v>
      </c>
      <c r="N5314" t="s">
        <v>713</v>
      </c>
      <c r="P5314" t="s">
        <v>78</v>
      </c>
      <c r="Q5314" t="s">
        <v>79</v>
      </c>
      <c r="S5314" t="s">
        <v>80</v>
      </c>
      <c r="T5314" t="s">
        <v>45</v>
      </c>
      <c r="U5314" t="s">
        <v>46</v>
      </c>
      <c r="V5314" t="s">
        <v>46</v>
      </c>
      <c r="W5314" t="s">
        <v>714</v>
      </c>
      <c r="X5314" t="s">
        <v>715</v>
      </c>
      <c r="Y5314" t="s">
        <v>716</v>
      </c>
      <c r="Z5314" t="s">
        <v>717</v>
      </c>
      <c r="AA5314" t="s">
        <v>718</v>
      </c>
      <c r="AB5314" t="s">
        <v>719</v>
      </c>
      <c r="AC5314" t="s">
        <v>720</v>
      </c>
      <c r="AD5314" t="s">
        <v>916</v>
      </c>
      <c r="AF5314" t="s">
        <v>55</v>
      </c>
      <c r="AG5314" t="s">
        <v>46</v>
      </c>
      <c r="AH5314" t="s">
        <v>56</v>
      </c>
      <c r="AI5314" t="s">
        <v>56</v>
      </c>
      <c r="AJ5314" t="s">
        <v>56</v>
      </c>
      <c r="AK5314" t="s">
        <v>56</v>
      </c>
      <c r="AL5314" t="s">
        <v>56</v>
      </c>
      <c r="AM5314" t="s">
        <v>56</v>
      </c>
      <c r="AN5314" t="s">
        <v>56</v>
      </c>
      <c r="AO5314" t="s">
        <v>56</v>
      </c>
      <c r="AP5314" t="s">
        <v>56</v>
      </c>
      <c r="AQ5314" t="s">
        <v>56</v>
      </c>
      <c r="AR5314" t="s">
        <v>56</v>
      </c>
      <c r="AS5314" t="s">
        <v>56</v>
      </c>
      <c r="AT5314" t="s">
        <v>56</v>
      </c>
      <c r="AU5314" t="s">
        <v>56</v>
      </c>
      <c r="AV5314" t="s">
        <v>56</v>
      </c>
      <c r="AW5314" t="s">
        <v>56</v>
      </c>
    </row>
    <row r="5315" spans="1:49" x14ac:dyDescent="0.3">
      <c r="A5315" t="str">
        <f t="shared" si="416"/>
        <v>UK</v>
      </c>
      <c r="B5315" t="str">
        <f t="shared" si="417"/>
        <v>P</v>
      </c>
      <c r="C5315">
        <f t="shared" si="418"/>
        <v>0.89999999999999991</v>
      </c>
      <c r="D5315">
        <f t="shared" ref="D5315:D5378" si="419">1/COUNTIF(G:G,G5315)</f>
        <v>1</v>
      </c>
      <c r="E5315">
        <f t="shared" ref="E5315:E5378" si="420">+C5315*D5315</f>
        <v>0.89999999999999991</v>
      </c>
      <c r="G5315" t="s">
        <v>6324</v>
      </c>
      <c r="H5315" t="s">
        <v>39</v>
      </c>
      <c r="I5315" s="58" t="s">
        <v>40</v>
      </c>
      <c r="J5315" s="58" t="s">
        <v>41</v>
      </c>
      <c r="K5315" s="58" t="s">
        <v>42</v>
      </c>
      <c r="N5315" t="s">
        <v>43</v>
      </c>
      <c r="S5315" t="s">
        <v>69</v>
      </c>
      <c r="T5315" t="s">
        <v>45</v>
      </c>
      <c r="U5315" t="s">
        <v>46</v>
      </c>
      <c r="V5315" t="s">
        <v>46</v>
      </c>
      <c r="W5315" t="s">
        <v>47</v>
      </c>
      <c r="X5315" t="s">
        <v>48</v>
      </c>
      <c r="Y5315" t="s">
        <v>49</v>
      </c>
      <c r="Z5315" t="s">
        <v>50</v>
      </c>
      <c r="AA5315" t="s">
        <v>51</v>
      </c>
      <c r="AB5315" t="s">
        <v>52</v>
      </c>
      <c r="AC5315" t="s">
        <v>53</v>
      </c>
      <c r="AD5315" t="s">
        <v>1281</v>
      </c>
      <c r="AF5315" t="s">
        <v>55</v>
      </c>
      <c r="AG5315" t="s">
        <v>46</v>
      </c>
      <c r="AH5315" t="s">
        <v>56</v>
      </c>
      <c r="AI5315" t="s">
        <v>56</v>
      </c>
      <c r="AJ5315" t="s">
        <v>56</v>
      </c>
      <c r="AK5315" t="s">
        <v>56</v>
      </c>
      <c r="AL5315" t="s">
        <v>56</v>
      </c>
      <c r="AM5315" t="s">
        <v>56</v>
      </c>
      <c r="AN5315" t="s">
        <v>56</v>
      </c>
      <c r="AO5315" t="s">
        <v>56</v>
      </c>
      <c r="AP5315" t="s">
        <v>56</v>
      </c>
      <c r="AQ5315" t="s">
        <v>56</v>
      </c>
      <c r="AR5315" t="s">
        <v>56</v>
      </c>
      <c r="AS5315" t="s">
        <v>56</v>
      </c>
      <c r="AT5315" t="s">
        <v>56</v>
      </c>
      <c r="AU5315" t="s">
        <v>56</v>
      </c>
      <c r="AV5315" t="s">
        <v>56</v>
      </c>
      <c r="AW5315" t="s">
        <v>56</v>
      </c>
    </row>
    <row r="5316" spans="1:49" x14ac:dyDescent="0.3">
      <c r="A5316" t="str">
        <f t="shared" si="416"/>
        <v>TUKE</v>
      </c>
      <c r="B5316" t="str">
        <f t="shared" si="417"/>
        <v>V</v>
      </c>
      <c r="C5316">
        <f t="shared" si="418"/>
        <v>0.78</v>
      </c>
      <c r="D5316">
        <f t="shared" si="419"/>
        <v>1</v>
      </c>
      <c r="E5316">
        <f t="shared" si="420"/>
        <v>0.78</v>
      </c>
      <c r="G5316" t="s">
        <v>6325</v>
      </c>
      <c r="H5316" t="s">
        <v>39</v>
      </c>
      <c r="I5316" s="58" t="s">
        <v>75</v>
      </c>
      <c r="J5316" s="58" t="s">
        <v>41</v>
      </c>
      <c r="K5316" s="58" t="s">
        <v>76</v>
      </c>
      <c r="N5316" t="s">
        <v>713</v>
      </c>
      <c r="P5316" t="s">
        <v>78</v>
      </c>
      <c r="Q5316" t="s">
        <v>79</v>
      </c>
      <c r="S5316" t="s">
        <v>80</v>
      </c>
      <c r="T5316" t="s">
        <v>45</v>
      </c>
      <c r="U5316" t="s">
        <v>46</v>
      </c>
      <c r="V5316" t="s">
        <v>46</v>
      </c>
      <c r="W5316" t="s">
        <v>714</v>
      </c>
      <c r="X5316" t="s">
        <v>715</v>
      </c>
      <c r="Y5316" t="s">
        <v>716</v>
      </c>
      <c r="Z5316" t="s">
        <v>717</v>
      </c>
      <c r="AA5316" t="s">
        <v>718</v>
      </c>
      <c r="AB5316" t="s">
        <v>719</v>
      </c>
      <c r="AC5316" t="s">
        <v>720</v>
      </c>
      <c r="AD5316" t="s">
        <v>916</v>
      </c>
      <c r="AF5316" t="s">
        <v>55</v>
      </c>
      <c r="AG5316" t="s">
        <v>46</v>
      </c>
      <c r="AH5316" t="s">
        <v>56</v>
      </c>
      <c r="AI5316" t="s">
        <v>56</v>
      </c>
      <c r="AJ5316" t="s">
        <v>56</v>
      </c>
      <c r="AK5316" t="s">
        <v>56</v>
      </c>
      <c r="AL5316" t="s">
        <v>56</v>
      </c>
      <c r="AM5316" t="s">
        <v>56</v>
      </c>
      <c r="AN5316" t="s">
        <v>56</v>
      </c>
      <c r="AO5316" t="s">
        <v>56</v>
      </c>
      <c r="AP5316" t="s">
        <v>56</v>
      </c>
      <c r="AQ5316" t="s">
        <v>56</v>
      </c>
      <c r="AR5316" t="s">
        <v>56</v>
      </c>
      <c r="AS5316" t="s">
        <v>56</v>
      </c>
      <c r="AT5316" t="s">
        <v>56</v>
      </c>
      <c r="AU5316" t="s">
        <v>56</v>
      </c>
      <c r="AV5316" t="s">
        <v>56</v>
      </c>
      <c r="AW5316" t="s">
        <v>56</v>
      </c>
    </row>
    <row r="5317" spans="1:49" x14ac:dyDescent="0.3">
      <c r="A5317" t="str">
        <f t="shared" si="416"/>
        <v>UK</v>
      </c>
      <c r="B5317" t="str">
        <f t="shared" si="417"/>
        <v>P</v>
      </c>
      <c r="C5317">
        <f t="shared" si="418"/>
        <v>0.44999999999999996</v>
      </c>
      <c r="D5317">
        <f t="shared" si="419"/>
        <v>1</v>
      </c>
      <c r="E5317">
        <f t="shared" si="420"/>
        <v>0.44999999999999996</v>
      </c>
      <c r="G5317" t="s">
        <v>6326</v>
      </c>
      <c r="H5317" t="s">
        <v>39</v>
      </c>
      <c r="I5317" s="58" t="s">
        <v>68</v>
      </c>
      <c r="J5317" s="58" t="s">
        <v>41</v>
      </c>
      <c r="K5317" s="58" t="s">
        <v>42</v>
      </c>
      <c r="N5317" t="s">
        <v>43</v>
      </c>
      <c r="S5317" t="s">
        <v>57</v>
      </c>
      <c r="T5317" t="s">
        <v>73</v>
      </c>
      <c r="U5317" t="s">
        <v>149</v>
      </c>
      <c r="V5317" t="s">
        <v>46</v>
      </c>
      <c r="W5317" t="s">
        <v>47</v>
      </c>
      <c r="X5317" t="s">
        <v>48</v>
      </c>
      <c r="Y5317" t="s">
        <v>49</v>
      </c>
      <c r="Z5317" t="s">
        <v>50</v>
      </c>
      <c r="AA5317" t="s">
        <v>51</v>
      </c>
      <c r="AB5317" t="s">
        <v>52</v>
      </c>
      <c r="AC5317" t="s">
        <v>53</v>
      </c>
      <c r="AD5317" t="s">
        <v>1281</v>
      </c>
      <c r="AF5317" t="s">
        <v>55</v>
      </c>
      <c r="AG5317" t="s">
        <v>46</v>
      </c>
      <c r="AH5317" t="s">
        <v>56</v>
      </c>
      <c r="AI5317" t="s">
        <v>56</v>
      </c>
      <c r="AJ5317" t="s">
        <v>56</v>
      </c>
      <c r="AK5317" t="s">
        <v>56</v>
      </c>
      <c r="AL5317" t="s">
        <v>56</v>
      </c>
      <c r="AM5317" t="s">
        <v>56</v>
      </c>
      <c r="AN5317" t="s">
        <v>56</v>
      </c>
      <c r="AO5317" t="s">
        <v>56</v>
      </c>
      <c r="AP5317" t="s">
        <v>56</v>
      </c>
      <c r="AQ5317" t="s">
        <v>56</v>
      </c>
      <c r="AR5317" t="s">
        <v>56</v>
      </c>
      <c r="AS5317" t="s">
        <v>56</v>
      </c>
      <c r="AT5317" t="s">
        <v>56</v>
      </c>
      <c r="AU5317" t="s">
        <v>56</v>
      </c>
      <c r="AV5317" t="s">
        <v>56</v>
      </c>
      <c r="AW5317" t="s">
        <v>56</v>
      </c>
    </row>
    <row r="5318" spans="1:49" x14ac:dyDescent="0.3">
      <c r="A5318" t="str">
        <f t="shared" si="416"/>
        <v>TUKE</v>
      </c>
      <c r="B5318" t="str">
        <f t="shared" si="417"/>
        <v>V</v>
      </c>
      <c r="C5318">
        <f t="shared" si="418"/>
        <v>0.78</v>
      </c>
      <c r="D5318">
        <f t="shared" si="419"/>
        <v>1</v>
      </c>
      <c r="E5318">
        <f t="shared" si="420"/>
        <v>0.78</v>
      </c>
      <c r="G5318" t="s">
        <v>6327</v>
      </c>
      <c r="H5318" t="s">
        <v>39</v>
      </c>
      <c r="I5318" s="58" t="s">
        <v>75</v>
      </c>
      <c r="J5318" s="58" t="s">
        <v>41</v>
      </c>
      <c r="K5318" s="58" t="s">
        <v>76</v>
      </c>
      <c r="N5318" t="s">
        <v>713</v>
      </c>
      <c r="P5318" t="s">
        <v>78</v>
      </c>
      <c r="Q5318" t="s">
        <v>79</v>
      </c>
      <c r="S5318" t="s">
        <v>80</v>
      </c>
      <c r="T5318" t="s">
        <v>45</v>
      </c>
      <c r="U5318" t="s">
        <v>46</v>
      </c>
      <c r="V5318" t="s">
        <v>46</v>
      </c>
      <c r="W5318" t="s">
        <v>714</v>
      </c>
      <c r="X5318" t="s">
        <v>715</v>
      </c>
      <c r="Y5318" t="s">
        <v>716</v>
      </c>
      <c r="Z5318" t="s">
        <v>717</v>
      </c>
      <c r="AA5318" t="s">
        <v>718</v>
      </c>
      <c r="AB5318" t="s">
        <v>719</v>
      </c>
      <c r="AC5318" t="s">
        <v>720</v>
      </c>
      <c r="AD5318" t="s">
        <v>916</v>
      </c>
      <c r="AF5318" t="s">
        <v>55</v>
      </c>
      <c r="AG5318" t="s">
        <v>46</v>
      </c>
      <c r="AH5318" t="s">
        <v>56</v>
      </c>
      <c r="AI5318" t="s">
        <v>56</v>
      </c>
      <c r="AJ5318" t="s">
        <v>56</v>
      </c>
      <c r="AK5318" t="s">
        <v>56</v>
      </c>
      <c r="AL5318" t="s">
        <v>56</v>
      </c>
      <c r="AM5318" t="s">
        <v>56</v>
      </c>
      <c r="AN5318" t="s">
        <v>56</v>
      </c>
      <c r="AO5318" t="s">
        <v>56</v>
      </c>
      <c r="AP5318" t="s">
        <v>56</v>
      </c>
      <c r="AQ5318" t="s">
        <v>56</v>
      </c>
      <c r="AR5318" t="s">
        <v>56</v>
      </c>
      <c r="AS5318" t="s">
        <v>56</v>
      </c>
      <c r="AT5318" t="s">
        <v>56</v>
      </c>
      <c r="AU5318" t="s">
        <v>56</v>
      </c>
      <c r="AV5318" t="s">
        <v>56</v>
      </c>
      <c r="AW5318" t="s">
        <v>56</v>
      </c>
    </row>
    <row r="5319" spans="1:49" x14ac:dyDescent="0.3">
      <c r="A5319" t="str">
        <f t="shared" si="416"/>
        <v>TUKE</v>
      </c>
      <c r="B5319" t="str">
        <f t="shared" si="417"/>
        <v>V</v>
      </c>
      <c r="C5319">
        <f t="shared" si="418"/>
        <v>0.78</v>
      </c>
      <c r="D5319">
        <f t="shared" si="419"/>
        <v>1</v>
      </c>
      <c r="E5319">
        <f t="shared" si="420"/>
        <v>0.78</v>
      </c>
      <c r="G5319" t="s">
        <v>6328</v>
      </c>
      <c r="H5319" t="s">
        <v>39</v>
      </c>
      <c r="I5319" s="58" t="s">
        <v>75</v>
      </c>
      <c r="J5319" s="58" t="s">
        <v>41</v>
      </c>
      <c r="K5319" s="58" t="s">
        <v>76</v>
      </c>
      <c r="N5319" t="s">
        <v>713</v>
      </c>
      <c r="P5319" t="s">
        <v>78</v>
      </c>
      <c r="Q5319" t="s">
        <v>79</v>
      </c>
      <c r="S5319" t="s">
        <v>80</v>
      </c>
      <c r="T5319" t="s">
        <v>45</v>
      </c>
      <c r="U5319" t="s">
        <v>46</v>
      </c>
      <c r="V5319" t="s">
        <v>46</v>
      </c>
      <c r="W5319" t="s">
        <v>714</v>
      </c>
      <c r="X5319" t="s">
        <v>715</v>
      </c>
      <c r="Y5319" t="s">
        <v>716</v>
      </c>
      <c r="Z5319" t="s">
        <v>717</v>
      </c>
      <c r="AA5319" t="s">
        <v>718</v>
      </c>
      <c r="AB5319" t="s">
        <v>719</v>
      </c>
      <c r="AC5319" t="s">
        <v>720</v>
      </c>
      <c r="AD5319" t="s">
        <v>916</v>
      </c>
      <c r="AF5319" t="s">
        <v>55</v>
      </c>
      <c r="AG5319" t="s">
        <v>46</v>
      </c>
      <c r="AH5319" t="s">
        <v>56</v>
      </c>
      <c r="AI5319" t="s">
        <v>56</v>
      </c>
      <c r="AJ5319" t="s">
        <v>56</v>
      </c>
      <c r="AK5319" t="s">
        <v>56</v>
      </c>
      <c r="AL5319" t="s">
        <v>56</v>
      </c>
      <c r="AM5319" t="s">
        <v>56</v>
      </c>
      <c r="AN5319" t="s">
        <v>56</v>
      </c>
      <c r="AO5319" t="s">
        <v>56</v>
      </c>
      <c r="AP5319" t="s">
        <v>56</v>
      </c>
      <c r="AQ5319" t="s">
        <v>56</v>
      </c>
      <c r="AR5319" t="s">
        <v>56</v>
      </c>
      <c r="AS5319" t="s">
        <v>56</v>
      </c>
      <c r="AT5319" t="s">
        <v>56</v>
      </c>
      <c r="AU5319" t="s">
        <v>56</v>
      </c>
      <c r="AV5319" t="s">
        <v>56</v>
      </c>
      <c r="AW5319" t="s">
        <v>56</v>
      </c>
    </row>
    <row r="5320" spans="1:49" x14ac:dyDescent="0.3">
      <c r="A5320" t="str">
        <f t="shared" si="416"/>
        <v>TUKE</v>
      </c>
      <c r="B5320" t="str">
        <f t="shared" si="417"/>
        <v>V</v>
      </c>
      <c r="C5320">
        <f t="shared" si="418"/>
        <v>0.78</v>
      </c>
      <c r="D5320">
        <f t="shared" si="419"/>
        <v>1</v>
      </c>
      <c r="E5320">
        <f t="shared" si="420"/>
        <v>0.78</v>
      </c>
      <c r="G5320" t="s">
        <v>6329</v>
      </c>
      <c r="H5320" t="s">
        <v>39</v>
      </c>
      <c r="I5320" s="58" t="s">
        <v>75</v>
      </c>
      <c r="J5320" s="58" t="s">
        <v>41</v>
      </c>
      <c r="K5320" s="58" t="s">
        <v>76</v>
      </c>
      <c r="N5320" t="s">
        <v>713</v>
      </c>
      <c r="P5320" t="s">
        <v>78</v>
      </c>
      <c r="Q5320" t="s">
        <v>79</v>
      </c>
      <c r="S5320" t="s">
        <v>80</v>
      </c>
      <c r="T5320" t="s">
        <v>45</v>
      </c>
      <c r="U5320" t="s">
        <v>46</v>
      </c>
      <c r="V5320" t="s">
        <v>46</v>
      </c>
      <c r="W5320" t="s">
        <v>714</v>
      </c>
      <c r="X5320" t="s">
        <v>715</v>
      </c>
      <c r="Y5320" t="s">
        <v>716</v>
      </c>
      <c r="Z5320" t="s">
        <v>717</v>
      </c>
      <c r="AA5320" t="s">
        <v>718</v>
      </c>
      <c r="AB5320" t="s">
        <v>719</v>
      </c>
      <c r="AC5320" t="s">
        <v>720</v>
      </c>
      <c r="AD5320" t="s">
        <v>916</v>
      </c>
      <c r="AF5320" t="s">
        <v>55</v>
      </c>
      <c r="AG5320" t="s">
        <v>46</v>
      </c>
      <c r="AH5320" t="s">
        <v>56</v>
      </c>
      <c r="AI5320" t="s">
        <v>56</v>
      </c>
      <c r="AJ5320" t="s">
        <v>56</v>
      </c>
      <c r="AK5320" t="s">
        <v>56</v>
      </c>
      <c r="AL5320" t="s">
        <v>56</v>
      </c>
      <c r="AM5320" t="s">
        <v>56</v>
      </c>
      <c r="AN5320" t="s">
        <v>56</v>
      </c>
      <c r="AO5320" t="s">
        <v>56</v>
      </c>
      <c r="AP5320" t="s">
        <v>56</v>
      </c>
      <c r="AQ5320" t="s">
        <v>56</v>
      </c>
      <c r="AR5320" t="s">
        <v>56</v>
      </c>
      <c r="AS5320" t="s">
        <v>56</v>
      </c>
      <c r="AT5320" t="s">
        <v>56</v>
      </c>
      <c r="AU5320" t="s">
        <v>56</v>
      </c>
      <c r="AV5320" t="s">
        <v>56</v>
      </c>
      <c r="AW5320" t="s">
        <v>56</v>
      </c>
    </row>
    <row r="5321" spans="1:49" x14ac:dyDescent="0.3">
      <c r="A5321" t="str">
        <f t="shared" si="416"/>
        <v>TUKE</v>
      </c>
      <c r="B5321" t="str">
        <f t="shared" si="417"/>
        <v>V</v>
      </c>
      <c r="C5321">
        <f t="shared" si="418"/>
        <v>0.78</v>
      </c>
      <c r="D5321">
        <f t="shared" si="419"/>
        <v>1</v>
      </c>
      <c r="E5321">
        <f t="shared" si="420"/>
        <v>0.78</v>
      </c>
      <c r="G5321" t="s">
        <v>6330</v>
      </c>
      <c r="H5321" t="s">
        <v>39</v>
      </c>
      <c r="I5321" s="58" t="s">
        <v>75</v>
      </c>
      <c r="J5321" s="58" t="s">
        <v>41</v>
      </c>
      <c r="K5321" s="58" t="s">
        <v>76</v>
      </c>
      <c r="N5321" t="s">
        <v>713</v>
      </c>
      <c r="P5321" t="s">
        <v>78</v>
      </c>
      <c r="Q5321" t="s">
        <v>79</v>
      </c>
      <c r="S5321" t="s">
        <v>80</v>
      </c>
      <c r="T5321" t="s">
        <v>45</v>
      </c>
      <c r="U5321" t="s">
        <v>46</v>
      </c>
      <c r="V5321" t="s">
        <v>46</v>
      </c>
      <c r="W5321" t="s">
        <v>714</v>
      </c>
      <c r="X5321" t="s">
        <v>715</v>
      </c>
      <c r="Y5321" t="s">
        <v>716</v>
      </c>
      <c r="Z5321" t="s">
        <v>717</v>
      </c>
      <c r="AA5321" t="s">
        <v>718</v>
      </c>
      <c r="AB5321" t="s">
        <v>719</v>
      </c>
      <c r="AC5321" t="s">
        <v>720</v>
      </c>
      <c r="AD5321" t="s">
        <v>916</v>
      </c>
      <c r="AF5321" t="s">
        <v>55</v>
      </c>
      <c r="AG5321" t="s">
        <v>46</v>
      </c>
      <c r="AH5321" t="s">
        <v>56</v>
      </c>
      <c r="AI5321" t="s">
        <v>56</v>
      </c>
      <c r="AJ5321" t="s">
        <v>56</v>
      </c>
      <c r="AK5321" t="s">
        <v>56</v>
      </c>
      <c r="AL5321" t="s">
        <v>56</v>
      </c>
      <c r="AM5321" t="s">
        <v>56</v>
      </c>
      <c r="AN5321" t="s">
        <v>56</v>
      </c>
      <c r="AO5321" t="s">
        <v>56</v>
      </c>
      <c r="AP5321" t="s">
        <v>56</v>
      </c>
      <c r="AQ5321" t="s">
        <v>56</v>
      </c>
      <c r="AR5321" t="s">
        <v>56</v>
      </c>
      <c r="AS5321" t="s">
        <v>56</v>
      </c>
      <c r="AT5321" t="s">
        <v>56</v>
      </c>
      <c r="AU5321" t="s">
        <v>56</v>
      </c>
      <c r="AV5321" t="s">
        <v>56</v>
      </c>
      <c r="AW5321" t="s">
        <v>56</v>
      </c>
    </row>
    <row r="5322" spans="1:49" x14ac:dyDescent="0.3">
      <c r="A5322" t="str">
        <f t="shared" si="416"/>
        <v>TUKE</v>
      </c>
      <c r="B5322" t="str">
        <f t="shared" si="417"/>
        <v>V</v>
      </c>
      <c r="C5322">
        <f t="shared" si="418"/>
        <v>0.78</v>
      </c>
      <c r="D5322">
        <f t="shared" si="419"/>
        <v>1</v>
      </c>
      <c r="E5322">
        <f t="shared" si="420"/>
        <v>0.78</v>
      </c>
      <c r="G5322" t="s">
        <v>6331</v>
      </c>
      <c r="H5322" t="s">
        <v>39</v>
      </c>
      <c r="I5322" s="58" t="s">
        <v>75</v>
      </c>
      <c r="J5322" s="58" t="s">
        <v>41</v>
      </c>
      <c r="K5322" s="58" t="s">
        <v>76</v>
      </c>
      <c r="N5322" t="s">
        <v>713</v>
      </c>
      <c r="P5322" t="s">
        <v>78</v>
      </c>
      <c r="Q5322" t="s">
        <v>79</v>
      </c>
      <c r="S5322" t="s">
        <v>80</v>
      </c>
      <c r="T5322" t="s">
        <v>45</v>
      </c>
      <c r="U5322" t="s">
        <v>46</v>
      </c>
      <c r="V5322" t="s">
        <v>46</v>
      </c>
      <c r="W5322" t="s">
        <v>714</v>
      </c>
      <c r="X5322" t="s">
        <v>715</v>
      </c>
      <c r="Y5322" t="s">
        <v>716</v>
      </c>
      <c r="Z5322" t="s">
        <v>717</v>
      </c>
      <c r="AA5322" t="s">
        <v>718</v>
      </c>
      <c r="AB5322" t="s">
        <v>719</v>
      </c>
      <c r="AC5322" t="s">
        <v>720</v>
      </c>
      <c r="AD5322" t="s">
        <v>916</v>
      </c>
      <c r="AF5322" t="s">
        <v>55</v>
      </c>
      <c r="AG5322" t="s">
        <v>46</v>
      </c>
      <c r="AH5322" t="s">
        <v>56</v>
      </c>
      <c r="AI5322" t="s">
        <v>56</v>
      </c>
      <c r="AJ5322" t="s">
        <v>56</v>
      </c>
      <c r="AK5322" t="s">
        <v>56</v>
      </c>
      <c r="AL5322" t="s">
        <v>56</v>
      </c>
      <c r="AM5322" t="s">
        <v>56</v>
      </c>
      <c r="AN5322" t="s">
        <v>56</v>
      </c>
      <c r="AO5322" t="s">
        <v>56</v>
      </c>
      <c r="AP5322" t="s">
        <v>56</v>
      </c>
      <c r="AQ5322" t="s">
        <v>56</v>
      </c>
      <c r="AR5322" t="s">
        <v>56</v>
      </c>
      <c r="AS5322" t="s">
        <v>56</v>
      </c>
      <c r="AT5322" t="s">
        <v>56</v>
      </c>
      <c r="AU5322" t="s">
        <v>56</v>
      </c>
      <c r="AV5322" t="s">
        <v>56</v>
      </c>
      <c r="AW5322" t="s">
        <v>56</v>
      </c>
    </row>
    <row r="5323" spans="1:49" x14ac:dyDescent="0.3">
      <c r="A5323" t="str">
        <f t="shared" si="416"/>
        <v>TUKE</v>
      </c>
      <c r="B5323" t="str">
        <f t="shared" si="417"/>
        <v>V</v>
      </c>
      <c r="C5323">
        <f t="shared" si="418"/>
        <v>0.89999999999999991</v>
      </c>
      <c r="D5323">
        <f t="shared" si="419"/>
        <v>1</v>
      </c>
      <c r="E5323">
        <f t="shared" si="420"/>
        <v>0.89999999999999991</v>
      </c>
      <c r="G5323" t="s">
        <v>6332</v>
      </c>
      <c r="H5323" t="s">
        <v>39</v>
      </c>
      <c r="I5323" s="58" t="s">
        <v>133</v>
      </c>
      <c r="J5323" s="58" t="s">
        <v>41</v>
      </c>
      <c r="K5323" s="58" t="s">
        <v>76</v>
      </c>
      <c r="N5323" t="s">
        <v>713</v>
      </c>
      <c r="P5323" t="s">
        <v>78</v>
      </c>
      <c r="Q5323" t="s">
        <v>79</v>
      </c>
      <c r="S5323" t="s">
        <v>80</v>
      </c>
      <c r="T5323" t="s">
        <v>45</v>
      </c>
      <c r="U5323" t="s">
        <v>46</v>
      </c>
      <c r="V5323" t="s">
        <v>46</v>
      </c>
      <c r="W5323" t="s">
        <v>714</v>
      </c>
      <c r="X5323" t="s">
        <v>715</v>
      </c>
      <c r="Y5323" t="s">
        <v>716</v>
      </c>
      <c r="Z5323" t="s">
        <v>717</v>
      </c>
      <c r="AA5323" t="s">
        <v>718</v>
      </c>
      <c r="AB5323" t="s">
        <v>719</v>
      </c>
      <c r="AC5323" t="s">
        <v>720</v>
      </c>
      <c r="AD5323" t="s">
        <v>916</v>
      </c>
      <c r="AF5323" t="s">
        <v>55</v>
      </c>
      <c r="AG5323" t="s">
        <v>46</v>
      </c>
      <c r="AH5323" t="s">
        <v>56</v>
      </c>
      <c r="AI5323" t="s">
        <v>56</v>
      </c>
      <c r="AJ5323" t="s">
        <v>56</v>
      </c>
      <c r="AK5323" t="s">
        <v>56</v>
      </c>
      <c r="AL5323" t="s">
        <v>56</v>
      </c>
      <c r="AM5323" t="s">
        <v>56</v>
      </c>
      <c r="AN5323" t="s">
        <v>56</v>
      </c>
      <c r="AO5323" t="s">
        <v>56</v>
      </c>
      <c r="AP5323" t="s">
        <v>56</v>
      </c>
      <c r="AQ5323" t="s">
        <v>56</v>
      </c>
      <c r="AR5323" t="s">
        <v>56</v>
      </c>
      <c r="AS5323" t="s">
        <v>56</v>
      </c>
      <c r="AT5323" t="s">
        <v>56</v>
      </c>
      <c r="AU5323" t="s">
        <v>56</v>
      </c>
      <c r="AV5323" t="s">
        <v>56</v>
      </c>
      <c r="AW5323" t="s">
        <v>56</v>
      </c>
    </row>
    <row r="5324" spans="1:49" x14ac:dyDescent="0.3">
      <c r="A5324" t="str">
        <f t="shared" si="416"/>
        <v>TUKE</v>
      </c>
      <c r="B5324" t="str">
        <f t="shared" si="417"/>
        <v>V</v>
      </c>
      <c r="C5324">
        <f t="shared" si="418"/>
        <v>0.78</v>
      </c>
      <c r="D5324">
        <f t="shared" si="419"/>
        <v>1</v>
      </c>
      <c r="E5324">
        <f t="shared" si="420"/>
        <v>0.78</v>
      </c>
      <c r="G5324" t="s">
        <v>6333</v>
      </c>
      <c r="H5324" t="s">
        <v>39</v>
      </c>
      <c r="I5324" s="58" t="s">
        <v>75</v>
      </c>
      <c r="J5324" s="58" t="s">
        <v>41</v>
      </c>
      <c r="K5324" s="58" t="s">
        <v>76</v>
      </c>
      <c r="N5324" t="s">
        <v>713</v>
      </c>
      <c r="P5324" t="s">
        <v>78</v>
      </c>
      <c r="Q5324" t="s">
        <v>79</v>
      </c>
      <c r="S5324" t="s">
        <v>80</v>
      </c>
      <c r="T5324" t="s">
        <v>45</v>
      </c>
      <c r="U5324" t="s">
        <v>46</v>
      </c>
      <c r="V5324" t="s">
        <v>46</v>
      </c>
      <c r="W5324" t="s">
        <v>714</v>
      </c>
      <c r="X5324" t="s">
        <v>715</v>
      </c>
      <c r="Y5324" t="s">
        <v>716</v>
      </c>
      <c r="Z5324" t="s">
        <v>717</v>
      </c>
      <c r="AA5324" t="s">
        <v>718</v>
      </c>
      <c r="AB5324" t="s">
        <v>719</v>
      </c>
      <c r="AC5324" t="s">
        <v>720</v>
      </c>
      <c r="AD5324" t="s">
        <v>916</v>
      </c>
      <c r="AF5324" t="s">
        <v>55</v>
      </c>
      <c r="AG5324" t="s">
        <v>46</v>
      </c>
      <c r="AH5324" t="s">
        <v>56</v>
      </c>
      <c r="AI5324" t="s">
        <v>56</v>
      </c>
      <c r="AJ5324" t="s">
        <v>56</v>
      </c>
      <c r="AK5324" t="s">
        <v>56</v>
      </c>
      <c r="AL5324" t="s">
        <v>56</v>
      </c>
      <c r="AM5324" t="s">
        <v>56</v>
      </c>
      <c r="AN5324" t="s">
        <v>56</v>
      </c>
      <c r="AO5324" t="s">
        <v>56</v>
      </c>
      <c r="AP5324" t="s">
        <v>56</v>
      </c>
      <c r="AQ5324" t="s">
        <v>56</v>
      </c>
      <c r="AR5324" t="s">
        <v>56</v>
      </c>
      <c r="AS5324" t="s">
        <v>56</v>
      </c>
      <c r="AT5324" t="s">
        <v>56</v>
      </c>
      <c r="AU5324" t="s">
        <v>56</v>
      </c>
      <c r="AV5324" t="s">
        <v>56</v>
      </c>
      <c r="AW5324" t="s">
        <v>56</v>
      </c>
    </row>
    <row r="5325" spans="1:49" x14ac:dyDescent="0.3">
      <c r="A5325" t="str">
        <f t="shared" si="416"/>
        <v>TUKE</v>
      </c>
      <c r="B5325" t="str">
        <f t="shared" si="417"/>
        <v>V</v>
      </c>
      <c r="C5325">
        <f t="shared" si="418"/>
        <v>0.78</v>
      </c>
      <c r="D5325">
        <f t="shared" si="419"/>
        <v>1</v>
      </c>
      <c r="E5325">
        <f t="shared" si="420"/>
        <v>0.78</v>
      </c>
      <c r="G5325" t="s">
        <v>6334</v>
      </c>
      <c r="H5325" t="s">
        <v>39</v>
      </c>
      <c r="I5325" s="58" t="s">
        <v>75</v>
      </c>
      <c r="J5325" s="58" t="s">
        <v>41</v>
      </c>
      <c r="K5325" s="58" t="s">
        <v>76</v>
      </c>
      <c r="N5325" t="s">
        <v>713</v>
      </c>
      <c r="P5325" t="s">
        <v>78</v>
      </c>
      <c r="Q5325" t="s">
        <v>79</v>
      </c>
      <c r="S5325" t="s">
        <v>80</v>
      </c>
      <c r="T5325" t="s">
        <v>45</v>
      </c>
      <c r="U5325" t="s">
        <v>46</v>
      </c>
      <c r="V5325" t="s">
        <v>46</v>
      </c>
      <c r="W5325" t="s">
        <v>714</v>
      </c>
      <c r="X5325" t="s">
        <v>715</v>
      </c>
      <c r="Y5325" t="s">
        <v>716</v>
      </c>
      <c r="Z5325" t="s">
        <v>717</v>
      </c>
      <c r="AA5325" t="s">
        <v>718</v>
      </c>
      <c r="AB5325" t="s">
        <v>719</v>
      </c>
      <c r="AC5325" t="s">
        <v>720</v>
      </c>
      <c r="AD5325" t="s">
        <v>916</v>
      </c>
      <c r="AF5325" t="s">
        <v>55</v>
      </c>
      <c r="AG5325" t="s">
        <v>46</v>
      </c>
      <c r="AH5325" t="s">
        <v>56</v>
      </c>
      <c r="AI5325" t="s">
        <v>56</v>
      </c>
      <c r="AJ5325" t="s">
        <v>56</v>
      </c>
      <c r="AK5325" t="s">
        <v>56</v>
      </c>
      <c r="AL5325" t="s">
        <v>56</v>
      </c>
      <c r="AM5325" t="s">
        <v>56</v>
      </c>
      <c r="AN5325" t="s">
        <v>56</v>
      </c>
      <c r="AO5325" t="s">
        <v>56</v>
      </c>
      <c r="AP5325" t="s">
        <v>56</v>
      </c>
      <c r="AQ5325" t="s">
        <v>56</v>
      </c>
      <c r="AR5325" t="s">
        <v>56</v>
      </c>
      <c r="AS5325" t="s">
        <v>56</v>
      </c>
      <c r="AT5325" t="s">
        <v>56</v>
      </c>
      <c r="AU5325" t="s">
        <v>56</v>
      </c>
      <c r="AV5325" t="s">
        <v>56</v>
      </c>
      <c r="AW5325" t="s">
        <v>56</v>
      </c>
    </row>
    <row r="5326" spans="1:49" x14ac:dyDescent="0.3">
      <c r="A5326" t="str">
        <f t="shared" si="416"/>
        <v>VŠVU</v>
      </c>
      <c r="B5326" t="str">
        <f t="shared" si="417"/>
        <v>V</v>
      </c>
      <c r="C5326">
        <f t="shared" si="418"/>
        <v>0.78</v>
      </c>
      <c r="D5326">
        <f t="shared" si="419"/>
        <v>1</v>
      </c>
      <c r="E5326">
        <f t="shared" si="420"/>
        <v>0.78</v>
      </c>
      <c r="G5326" t="s">
        <v>6574</v>
      </c>
      <c r="H5326" t="s">
        <v>39</v>
      </c>
      <c r="I5326" s="58" t="s">
        <v>75</v>
      </c>
      <c r="J5326" s="58" t="s">
        <v>41</v>
      </c>
      <c r="K5326" s="58" t="s">
        <v>76</v>
      </c>
      <c r="N5326" t="s">
        <v>713</v>
      </c>
      <c r="P5326" t="s">
        <v>78</v>
      </c>
      <c r="Q5326" t="s">
        <v>79</v>
      </c>
      <c r="S5326" t="s">
        <v>80</v>
      </c>
      <c r="T5326" t="s">
        <v>45</v>
      </c>
      <c r="U5326" t="s">
        <v>46</v>
      </c>
      <c r="V5326" t="s">
        <v>46</v>
      </c>
      <c r="W5326" t="s">
        <v>764</v>
      </c>
      <c r="X5326" t="s">
        <v>765</v>
      </c>
      <c r="Y5326" t="s">
        <v>766</v>
      </c>
      <c r="Z5326" t="s">
        <v>767</v>
      </c>
      <c r="AB5326" t="s">
        <v>768</v>
      </c>
      <c r="AC5326" t="s">
        <v>769</v>
      </c>
      <c r="AD5326" t="s">
        <v>6188</v>
      </c>
      <c r="AF5326" t="s">
        <v>55</v>
      </c>
      <c r="AG5326" t="s">
        <v>46</v>
      </c>
      <c r="AH5326" t="s">
        <v>56</v>
      </c>
      <c r="AI5326" t="s">
        <v>56</v>
      </c>
      <c r="AJ5326" t="s">
        <v>56</v>
      </c>
      <c r="AK5326" t="s">
        <v>56</v>
      </c>
      <c r="AL5326" t="s">
        <v>56</v>
      </c>
      <c r="AM5326" t="s">
        <v>56</v>
      </c>
      <c r="AN5326" t="s">
        <v>56</v>
      </c>
      <c r="AO5326" t="s">
        <v>56</v>
      </c>
      <c r="AP5326" t="s">
        <v>56</v>
      </c>
      <c r="AQ5326" t="s">
        <v>56</v>
      </c>
      <c r="AR5326" t="s">
        <v>56</v>
      </c>
      <c r="AS5326" t="s">
        <v>56</v>
      </c>
      <c r="AT5326" t="s">
        <v>56</v>
      </c>
      <c r="AU5326" t="s">
        <v>56</v>
      </c>
      <c r="AV5326" t="s">
        <v>56</v>
      </c>
      <c r="AW5326" t="s">
        <v>56</v>
      </c>
    </row>
    <row r="5327" spans="1:49" x14ac:dyDescent="0.3">
      <c r="A5327" t="str">
        <f t="shared" si="416"/>
        <v>VŠVU</v>
      </c>
      <c r="B5327" t="str">
        <f t="shared" si="417"/>
        <v>V</v>
      </c>
      <c r="C5327">
        <f t="shared" si="418"/>
        <v>0.78</v>
      </c>
      <c r="D5327">
        <f t="shared" si="419"/>
        <v>1</v>
      </c>
      <c r="E5327">
        <f t="shared" si="420"/>
        <v>0.78</v>
      </c>
      <c r="G5327" t="s">
        <v>6575</v>
      </c>
      <c r="H5327" t="s">
        <v>39</v>
      </c>
      <c r="I5327" s="58" t="s">
        <v>75</v>
      </c>
      <c r="J5327" s="58" t="s">
        <v>41</v>
      </c>
      <c r="K5327" s="58" t="s">
        <v>76</v>
      </c>
      <c r="N5327" t="s">
        <v>713</v>
      </c>
      <c r="P5327" t="s">
        <v>78</v>
      </c>
      <c r="Q5327" t="s">
        <v>79</v>
      </c>
      <c r="S5327" t="s">
        <v>80</v>
      </c>
      <c r="T5327" t="s">
        <v>45</v>
      </c>
      <c r="U5327" t="s">
        <v>46</v>
      </c>
      <c r="V5327" t="s">
        <v>46</v>
      </c>
      <c r="W5327" t="s">
        <v>764</v>
      </c>
      <c r="X5327" t="s">
        <v>765</v>
      </c>
      <c r="Y5327" t="s">
        <v>766</v>
      </c>
      <c r="Z5327" t="s">
        <v>767</v>
      </c>
      <c r="AB5327" t="s">
        <v>768</v>
      </c>
      <c r="AC5327" t="s">
        <v>769</v>
      </c>
      <c r="AD5327" t="s">
        <v>6188</v>
      </c>
      <c r="AF5327" t="s">
        <v>55</v>
      </c>
      <c r="AG5327" t="s">
        <v>46</v>
      </c>
      <c r="AH5327" t="s">
        <v>56</v>
      </c>
      <c r="AI5327" t="s">
        <v>56</v>
      </c>
      <c r="AJ5327" t="s">
        <v>56</v>
      </c>
      <c r="AK5327" t="s">
        <v>56</v>
      </c>
      <c r="AL5327" t="s">
        <v>56</v>
      </c>
      <c r="AM5327" t="s">
        <v>56</v>
      </c>
      <c r="AN5327" t="s">
        <v>56</v>
      </c>
      <c r="AO5327" t="s">
        <v>56</v>
      </c>
      <c r="AP5327" t="s">
        <v>56</v>
      </c>
      <c r="AQ5327" t="s">
        <v>56</v>
      </c>
      <c r="AR5327" t="s">
        <v>56</v>
      </c>
      <c r="AS5327" t="s">
        <v>56</v>
      </c>
      <c r="AT5327" t="s">
        <v>56</v>
      </c>
      <c r="AU5327" t="s">
        <v>56</v>
      </c>
      <c r="AV5327" t="s">
        <v>56</v>
      </c>
      <c r="AW5327" t="s">
        <v>56</v>
      </c>
    </row>
    <row r="5328" spans="1:49" x14ac:dyDescent="0.3">
      <c r="A5328" t="str">
        <f t="shared" si="416"/>
        <v>VŠVU</v>
      </c>
      <c r="B5328" t="str">
        <f t="shared" si="417"/>
        <v>V</v>
      </c>
      <c r="C5328">
        <f t="shared" si="418"/>
        <v>0.78</v>
      </c>
      <c r="D5328">
        <f t="shared" si="419"/>
        <v>1</v>
      </c>
      <c r="E5328">
        <f t="shared" si="420"/>
        <v>0.78</v>
      </c>
      <c r="G5328" t="s">
        <v>6576</v>
      </c>
      <c r="H5328" t="s">
        <v>39</v>
      </c>
      <c r="I5328" s="58" t="s">
        <v>75</v>
      </c>
      <c r="J5328" s="58" t="s">
        <v>41</v>
      </c>
      <c r="K5328" s="58" t="s">
        <v>76</v>
      </c>
      <c r="N5328" t="s">
        <v>713</v>
      </c>
      <c r="P5328" t="s">
        <v>78</v>
      </c>
      <c r="Q5328" t="s">
        <v>79</v>
      </c>
      <c r="S5328" t="s">
        <v>80</v>
      </c>
      <c r="T5328" t="s">
        <v>45</v>
      </c>
      <c r="U5328" t="s">
        <v>46</v>
      </c>
      <c r="V5328" t="s">
        <v>46</v>
      </c>
      <c r="W5328" t="s">
        <v>764</v>
      </c>
      <c r="X5328" t="s">
        <v>765</v>
      </c>
      <c r="Y5328" t="s">
        <v>766</v>
      </c>
      <c r="Z5328" t="s">
        <v>767</v>
      </c>
      <c r="AB5328" t="s">
        <v>768</v>
      </c>
      <c r="AC5328" t="s">
        <v>769</v>
      </c>
      <c r="AD5328" t="s">
        <v>6188</v>
      </c>
      <c r="AF5328" t="s">
        <v>55</v>
      </c>
      <c r="AG5328" t="s">
        <v>46</v>
      </c>
      <c r="AH5328" t="s">
        <v>56</v>
      </c>
      <c r="AI5328" t="s">
        <v>56</v>
      </c>
      <c r="AJ5328" t="s">
        <v>56</v>
      </c>
      <c r="AK5328" t="s">
        <v>56</v>
      </c>
      <c r="AL5328" t="s">
        <v>56</v>
      </c>
      <c r="AM5328" t="s">
        <v>56</v>
      </c>
      <c r="AN5328" t="s">
        <v>56</v>
      </c>
      <c r="AO5328" t="s">
        <v>56</v>
      </c>
      <c r="AP5328" t="s">
        <v>56</v>
      </c>
      <c r="AQ5328" t="s">
        <v>56</v>
      </c>
      <c r="AR5328" t="s">
        <v>56</v>
      </c>
      <c r="AS5328" t="s">
        <v>56</v>
      </c>
      <c r="AT5328" t="s">
        <v>56</v>
      </c>
      <c r="AU5328" t="s">
        <v>56</v>
      </c>
      <c r="AV5328" t="s">
        <v>56</v>
      </c>
      <c r="AW5328" t="s">
        <v>56</v>
      </c>
    </row>
    <row r="5329" spans="1:49" x14ac:dyDescent="0.3">
      <c r="A5329" t="str">
        <f t="shared" si="416"/>
        <v>VŠVU</v>
      </c>
      <c r="B5329" t="str">
        <f t="shared" si="417"/>
        <v>V</v>
      </c>
      <c r="C5329">
        <f t="shared" si="418"/>
        <v>0.78</v>
      </c>
      <c r="D5329">
        <f t="shared" si="419"/>
        <v>1</v>
      </c>
      <c r="E5329">
        <f t="shared" si="420"/>
        <v>0.78</v>
      </c>
      <c r="G5329" t="s">
        <v>6577</v>
      </c>
      <c r="H5329" t="s">
        <v>39</v>
      </c>
      <c r="I5329" s="58" t="s">
        <v>75</v>
      </c>
      <c r="J5329" s="58" t="s">
        <v>41</v>
      </c>
      <c r="K5329" s="58" t="s">
        <v>76</v>
      </c>
      <c r="N5329" t="s">
        <v>713</v>
      </c>
      <c r="P5329" t="s">
        <v>78</v>
      </c>
      <c r="Q5329" t="s">
        <v>79</v>
      </c>
      <c r="S5329" t="s">
        <v>80</v>
      </c>
      <c r="T5329" t="s">
        <v>45</v>
      </c>
      <c r="U5329" t="s">
        <v>46</v>
      </c>
      <c r="V5329" t="s">
        <v>46</v>
      </c>
      <c r="W5329" t="s">
        <v>764</v>
      </c>
      <c r="X5329" t="s">
        <v>765</v>
      </c>
      <c r="Y5329" t="s">
        <v>766</v>
      </c>
      <c r="Z5329" t="s">
        <v>767</v>
      </c>
      <c r="AB5329" t="s">
        <v>768</v>
      </c>
      <c r="AC5329" t="s">
        <v>769</v>
      </c>
      <c r="AD5329" t="s">
        <v>6188</v>
      </c>
      <c r="AF5329" t="s">
        <v>55</v>
      </c>
      <c r="AG5329" t="s">
        <v>46</v>
      </c>
      <c r="AH5329" t="s">
        <v>56</v>
      </c>
      <c r="AI5329" t="s">
        <v>56</v>
      </c>
      <c r="AJ5329" t="s">
        <v>56</v>
      </c>
      <c r="AK5329" t="s">
        <v>56</v>
      </c>
      <c r="AL5329" t="s">
        <v>56</v>
      </c>
      <c r="AM5329" t="s">
        <v>56</v>
      </c>
      <c r="AN5329" t="s">
        <v>56</v>
      </c>
      <c r="AO5329" t="s">
        <v>56</v>
      </c>
      <c r="AP5329" t="s">
        <v>56</v>
      </c>
      <c r="AQ5329" t="s">
        <v>56</v>
      </c>
      <c r="AR5329" t="s">
        <v>56</v>
      </c>
      <c r="AS5329" t="s">
        <v>56</v>
      </c>
      <c r="AT5329" t="s">
        <v>56</v>
      </c>
      <c r="AU5329" t="s">
        <v>56</v>
      </c>
      <c r="AV5329" t="s">
        <v>56</v>
      </c>
      <c r="AW5329" t="s">
        <v>56</v>
      </c>
    </row>
    <row r="5330" spans="1:49" x14ac:dyDescent="0.3">
      <c r="A5330" t="str">
        <f t="shared" si="416"/>
        <v>VŠVU</v>
      </c>
      <c r="B5330" t="str">
        <f t="shared" si="417"/>
        <v>V</v>
      </c>
      <c r="C5330">
        <f t="shared" si="418"/>
        <v>0.78</v>
      </c>
      <c r="D5330">
        <f t="shared" si="419"/>
        <v>1</v>
      </c>
      <c r="E5330">
        <f t="shared" si="420"/>
        <v>0.78</v>
      </c>
      <c r="G5330" t="s">
        <v>6578</v>
      </c>
      <c r="H5330" t="s">
        <v>39</v>
      </c>
      <c r="I5330" s="58" t="s">
        <v>75</v>
      </c>
      <c r="J5330" s="58" t="s">
        <v>41</v>
      </c>
      <c r="K5330" s="58" t="s">
        <v>76</v>
      </c>
      <c r="N5330" t="s">
        <v>713</v>
      </c>
      <c r="P5330" t="s">
        <v>78</v>
      </c>
      <c r="Q5330" t="s">
        <v>79</v>
      </c>
      <c r="S5330" t="s">
        <v>80</v>
      </c>
      <c r="T5330" t="s">
        <v>45</v>
      </c>
      <c r="U5330" t="s">
        <v>46</v>
      </c>
      <c r="V5330" t="s">
        <v>46</v>
      </c>
      <c r="W5330" t="s">
        <v>764</v>
      </c>
      <c r="X5330" t="s">
        <v>765</v>
      </c>
      <c r="Y5330" t="s">
        <v>766</v>
      </c>
      <c r="Z5330" t="s">
        <v>767</v>
      </c>
      <c r="AB5330" t="s">
        <v>768</v>
      </c>
      <c r="AC5330" t="s">
        <v>769</v>
      </c>
      <c r="AD5330" t="s">
        <v>6188</v>
      </c>
      <c r="AF5330" t="s">
        <v>55</v>
      </c>
      <c r="AG5330" t="s">
        <v>46</v>
      </c>
      <c r="AH5330" t="s">
        <v>56</v>
      </c>
      <c r="AI5330" t="s">
        <v>56</v>
      </c>
      <c r="AJ5330" t="s">
        <v>56</v>
      </c>
      <c r="AK5330" t="s">
        <v>56</v>
      </c>
      <c r="AL5330" t="s">
        <v>56</v>
      </c>
      <c r="AM5330" t="s">
        <v>56</v>
      </c>
      <c r="AN5330" t="s">
        <v>56</v>
      </c>
      <c r="AO5330" t="s">
        <v>56</v>
      </c>
      <c r="AP5330" t="s">
        <v>56</v>
      </c>
      <c r="AQ5330" t="s">
        <v>56</v>
      </c>
      <c r="AR5330" t="s">
        <v>56</v>
      </c>
      <c r="AS5330" t="s">
        <v>56</v>
      </c>
      <c r="AT5330" t="s">
        <v>56</v>
      </c>
      <c r="AU5330" t="s">
        <v>56</v>
      </c>
      <c r="AV5330" t="s">
        <v>56</v>
      </c>
      <c r="AW5330" t="s">
        <v>56</v>
      </c>
    </row>
    <row r="5331" spans="1:49" x14ac:dyDescent="0.3">
      <c r="A5331" t="str">
        <f t="shared" si="416"/>
        <v>VŠVU</v>
      </c>
      <c r="B5331" t="str">
        <f t="shared" si="417"/>
        <v>V</v>
      </c>
      <c r="C5331">
        <f t="shared" si="418"/>
        <v>0.78</v>
      </c>
      <c r="D5331">
        <f t="shared" si="419"/>
        <v>1</v>
      </c>
      <c r="E5331">
        <f t="shared" si="420"/>
        <v>0.78</v>
      </c>
      <c r="G5331" t="s">
        <v>6579</v>
      </c>
      <c r="H5331" t="s">
        <v>39</v>
      </c>
      <c r="I5331" s="58" t="s">
        <v>75</v>
      </c>
      <c r="J5331" s="58" t="s">
        <v>41</v>
      </c>
      <c r="K5331" s="58" t="s">
        <v>76</v>
      </c>
      <c r="N5331" t="s">
        <v>713</v>
      </c>
      <c r="P5331" t="s">
        <v>78</v>
      </c>
      <c r="Q5331" t="s">
        <v>79</v>
      </c>
      <c r="S5331" t="s">
        <v>80</v>
      </c>
      <c r="T5331" t="s">
        <v>45</v>
      </c>
      <c r="U5331" t="s">
        <v>46</v>
      </c>
      <c r="V5331" t="s">
        <v>46</v>
      </c>
      <c r="W5331" t="s">
        <v>764</v>
      </c>
      <c r="X5331" t="s">
        <v>765</v>
      </c>
      <c r="Y5331" t="s">
        <v>766</v>
      </c>
      <c r="Z5331" t="s">
        <v>767</v>
      </c>
      <c r="AB5331" t="s">
        <v>768</v>
      </c>
      <c r="AC5331" t="s">
        <v>769</v>
      </c>
      <c r="AD5331" t="s">
        <v>6188</v>
      </c>
      <c r="AF5331" t="s">
        <v>55</v>
      </c>
      <c r="AG5331" t="s">
        <v>46</v>
      </c>
      <c r="AH5331" t="s">
        <v>56</v>
      </c>
      <c r="AI5331" t="s">
        <v>56</v>
      </c>
      <c r="AJ5331" t="s">
        <v>56</v>
      </c>
      <c r="AK5331" t="s">
        <v>56</v>
      </c>
      <c r="AL5331" t="s">
        <v>56</v>
      </c>
      <c r="AM5331" t="s">
        <v>56</v>
      </c>
      <c r="AN5331" t="s">
        <v>56</v>
      </c>
      <c r="AO5331" t="s">
        <v>56</v>
      </c>
      <c r="AP5331" t="s">
        <v>56</v>
      </c>
      <c r="AQ5331" t="s">
        <v>56</v>
      </c>
      <c r="AR5331" t="s">
        <v>56</v>
      </c>
      <c r="AS5331" t="s">
        <v>56</v>
      </c>
      <c r="AT5331" t="s">
        <v>56</v>
      </c>
      <c r="AU5331" t="s">
        <v>56</v>
      </c>
      <c r="AV5331" t="s">
        <v>56</v>
      </c>
      <c r="AW5331" t="s">
        <v>56</v>
      </c>
    </row>
    <row r="5332" spans="1:49" x14ac:dyDescent="0.3">
      <c r="A5332" t="str">
        <f t="shared" si="416"/>
        <v>KU</v>
      </c>
      <c r="B5332" t="str">
        <f t="shared" si="417"/>
        <v>P</v>
      </c>
      <c r="C5332">
        <f t="shared" si="418"/>
        <v>0.44999999999999996</v>
      </c>
      <c r="D5332">
        <f t="shared" si="419"/>
        <v>1</v>
      </c>
      <c r="E5332">
        <f t="shared" si="420"/>
        <v>0.44999999999999996</v>
      </c>
      <c r="G5332" t="s">
        <v>6335</v>
      </c>
      <c r="H5332" t="s">
        <v>39</v>
      </c>
      <c r="I5332" s="58" t="s">
        <v>68</v>
      </c>
      <c r="J5332" s="58" t="s">
        <v>41</v>
      </c>
      <c r="K5332" s="58" t="s">
        <v>42</v>
      </c>
      <c r="N5332" t="s">
        <v>43</v>
      </c>
      <c r="S5332" t="s">
        <v>72</v>
      </c>
      <c r="T5332" t="s">
        <v>45</v>
      </c>
      <c r="U5332" t="s">
        <v>46</v>
      </c>
      <c r="V5332" t="s">
        <v>46</v>
      </c>
      <c r="W5332" t="s">
        <v>4216</v>
      </c>
      <c r="X5332" t="s">
        <v>4217</v>
      </c>
      <c r="Y5332" t="s">
        <v>4218</v>
      </c>
      <c r="Z5332" t="s">
        <v>382</v>
      </c>
      <c r="AA5332" t="s">
        <v>5104</v>
      </c>
      <c r="AB5332" t="s">
        <v>1279</v>
      </c>
      <c r="AC5332" t="s">
        <v>5105</v>
      </c>
      <c r="AD5332" t="s">
        <v>6165</v>
      </c>
      <c r="AF5332" t="s">
        <v>55</v>
      </c>
      <c r="AG5332" t="s">
        <v>46</v>
      </c>
      <c r="AH5332" t="s">
        <v>56</v>
      </c>
      <c r="AI5332" t="s">
        <v>56</v>
      </c>
      <c r="AJ5332" t="s">
        <v>56</v>
      </c>
      <c r="AK5332" t="s">
        <v>56</v>
      </c>
      <c r="AL5332" t="s">
        <v>56</v>
      </c>
      <c r="AM5332" t="s">
        <v>56</v>
      </c>
      <c r="AN5332" t="s">
        <v>56</v>
      </c>
      <c r="AO5332" t="s">
        <v>56</v>
      </c>
      <c r="AP5332" t="s">
        <v>56</v>
      </c>
      <c r="AQ5332" t="s">
        <v>56</v>
      </c>
      <c r="AR5332" t="s">
        <v>56</v>
      </c>
      <c r="AS5332" t="s">
        <v>56</v>
      </c>
      <c r="AT5332" t="s">
        <v>56</v>
      </c>
      <c r="AU5332" t="s">
        <v>56</v>
      </c>
      <c r="AV5332" t="s">
        <v>56</v>
      </c>
      <c r="AW5332" t="s">
        <v>56</v>
      </c>
    </row>
    <row r="5333" spans="1:49" x14ac:dyDescent="0.3">
      <c r="A5333" t="str">
        <f t="shared" si="416"/>
        <v>VŠMU</v>
      </c>
      <c r="B5333" t="str">
        <f t="shared" si="417"/>
        <v>P</v>
      </c>
      <c r="C5333">
        <f t="shared" si="418"/>
        <v>0.78</v>
      </c>
      <c r="D5333">
        <f t="shared" si="419"/>
        <v>1</v>
      </c>
      <c r="E5333">
        <f t="shared" si="420"/>
        <v>0.78</v>
      </c>
      <c r="G5333" t="s">
        <v>6336</v>
      </c>
      <c r="H5333" t="s">
        <v>39</v>
      </c>
      <c r="I5333" s="58" t="s">
        <v>75</v>
      </c>
      <c r="J5333" s="58" t="s">
        <v>41</v>
      </c>
      <c r="K5333" s="58" t="s">
        <v>42</v>
      </c>
      <c r="N5333" t="s">
        <v>43</v>
      </c>
      <c r="S5333" t="s">
        <v>57</v>
      </c>
      <c r="T5333" t="s">
        <v>73</v>
      </c>
      <c r="U5333" t="s">
        <v>149</v>
      </c>
      <c r="V5333" t="s">
        <v>46</v>
      </c>
      <c r="W5333" t="s">
        <v>111</v>
      </c>
      <c r="X5333" t="s">
        <v>112</v>
      </c>
      <c r="Y5333" t="s">
        <v>113</v>
      </c>
      <c r="Z5333" t="s">
        <v>152</v>
      </c>
      <c r="AA5333" t="s">
        <v>153</v>
      </c>
      <c r="AB5333" t="s">
        <v>570</v>
      </c>
      <c r="AC5333" t="s">
        <v>571</v>
      </c>
      <c r="AD5333" t="s">
        <v>2396</v>
      </c>
      <c r="AF5333" t="s">
        <v>55</v>
      </c>
      <c r="AG5333" t="s">
        <v>46</v>
      </c>
      <c r="AH5333" t="s">
        <v>56</v>
      </c>
      <c r="AI5333" t="s">
        <v>56</v>
      </c>
      <c r="AJ5333" t="s">
        <v>56</v>
      </c>
      <c r="AK5333" t="s">
        <v>56</v>
      </c>
      <c r="AL5333" t="s">
        <v>56</v>
      </c>
      <c r="AM5333" t="s">
        <v>56</v>
      </c>
      <c r="AN5333" t="s">
        <v>56</v>
      </c>
      <c r="AO5333" t="s">
        <v>56</v>
      </c>
      <c r="AP5333" t="s">
        <v>56</v>
      </c>
      <c r="AQ5333" t="s">
        <v>56</v>
      </c>
      <c r="AR5333" t="s">
        <v>56</v>
      </c>
      <c r="AS5333" t="s">
        <v>56</v>
      </c>
      <c r="AT5333" t="s">
        <v>56</v>
      </c>
      <c r="AU5333" t="s">
        <v>56</v>
      </c>
      <c r="AV5333" t="s">
        <v>56</v>
      </c>
      <c r="AW5333" t="s">
        <v>56</v>
      </c>
    </row>
    <row r="5334" spans="1:49" x14ac:dyDescent="0.3">
      <c r="A5334" t="str">
        <f t="shared" si="416"/>
        <v>VŠMU</v>
      </c>
      <c r="B5334" t="str">
        <f t="shared" si="417"/>
        <v>P</v>
      </c>
      <c r="C5334">
        <f t="shared" si="418"/>
        <v>0.78</v>
      </c>
      <c r="D5334">
        <f t="shared" si="419"/>
        <v>1</v>
      </c>
      <c r="E5334">
        <f t="shared" si="420"/>
        <v>0.78</v>
      </c>
      <c r="G5334" t="s">
        <v>6337</v>
      </c>
      <c r="H5334" t="s">
        <v>39</v>
      </c>
      <c r="I5334" s="58" t="s">
        <v>75</v>
      </c>
      <c r="J5334" s="58" t="s">
        <v>41</v>
      </c>
      <c r="K5334" s="58" t="s">
        <v>42</v>
      </c>
      <c r="N5334" t="s">
        <v>43</v>
      </c>
      <c r="S5334" t="s">
        <v>57</v>
      </c>
      <c r="T5334" t="s">
        <v>73</v>
      </c>
      <c r="U5334" t="s">
        <v>149</v>
      </c>
      <c r="V5334" t="s">
        <v>46</v>
      </c>
      <c r="W5334" t="s">
        <v>111</v>
      </c>
      <c r="X5334" t="s">
        <v>112</v>
      </c>
      <c r="Y5334" t="s">
        <v>113</v>
      </c>
      <c r="Z5334" t="s">
        <v>152</v>
      </c>
      <c r="AA5334" t="s">
        <v>153</v>
      </c>
      <c r="AB5334" t="s">
        <v>570</v>
      </c>
      <c r="AC5334" t="s">
        <v>571</v>
      </c>
      <c r="AD5334" t="s">
        <v>2396</v>
      </c>
      <c r="AF5334" t="s">
        <v>55</v>
      </c>
      <c r="AG5334" t="s">
        <v>46</v>
      </c>
      <c r="AH5334" t="s">
        <v>56</v>
      </c>
      <c r="AI5334" t="s">
        <v>56</v>
      </c>
      <c r="AJ5334" t="s">
        <v>56</v>
      </c>
      <c r="AK5334" t="s">
        <v>56</v>
      </c>
      <c r="AL5334" t="s">
        <v>56</v>
      </c>
      <c r="AM5334" t="s">
        <v>56</v>
      </c>
      <c r="AN5334" t="s">
        <v>56</v>
      </c>
      <c r="AO5334" t="s">
        <v>56</v>
      </c>
      <c r="AP5334" t="s">
        <v>56</v>
      </c>
      <c r="AQ5334" t="s">
        <v>56</v>
      </c>
      <c r="AR5334" t="s">
        <v>56</v>
      </c>
      <c r="AS5334" t="s">
        <v>56</v>
      </c>
      <c r="AT5334" t="s">
        <v>56</v>
      </c>
      <c r="AU5334" t="s">
        <v>56</v>
      </c>
      <c r="AV5334" t="s">
        <v>56</v>
      </c>
      <c r="AW5334" t="s">
        <v>56</v>
      </c>
    </row>
    <row r="5335" spans="1:49" x14ac:dyDescent="0.3">
      <c r="A5335" t="str">
        <f t="shared" si="416"/>
        <v>VŠMU</v>
      </c>
      <c r="B5335" t="str">
        <f t="shared" si="417"/>
        <v>P</v>
      </c>
      <c r="C5335">
        <f t="shared" si="418"/>
        <v>0.78</v>
      </c>
      <c r="D5335">
        <f t="shared" si="419"/>
        <v>1</v>
      </c>
      <c r="E5335">
        <f t="shared" si="420"/>
        <v>0.78</v>
      </c>
      <c r="G5335" t="s">
        <v>6338</v>
      </c>
      <c r="H5335" t="s">
        <v>39</v>
      </c>
      <c r="I5335" s="58" t="s">
        <v>75</v>
      </c>
      <c r="J5335" s="58" t="s">
        <v>41</v>
      </c>
      <c r="K5335" s="58" t="s">
        <v>42</v>
      </c>
      <c r="N5335" t="s">
        <v>43</v>
      </c>
      <c r="S5335" t="s">
        <v>57</v>
      </c>
      <c r="T5335" t="s">
        <v>73</v>
      </c>
      <c r="U5335" t="s">
        <v>149</v>
      </c>
      <c r="V5335" t="s">
        <v>46</v>
      </c>
      <c r="W5335" t="s">
        <v>111</v>
      </c>
      <c r="X5335" t="s">
        <v>112</v>
      </c>
      <c r="Y5335" t="s">
        <v>113</v>
      </c>
      <c r="Z5335" t="s">
        <v>152</v>
      </c>
      <c r="AA5335" t="s">
        <v>153</v>
      </c>
      <c r="AB5335" t="s">
        <v>570</v>
      </c>
      <c r="AC5335" t="s">
        <v>571</v>
      </c>
      <c r="AD5335" t="s">
        <v>2396</v>
      </c>
      <c r="AF5335" t="s">
        <v>55</v>
      </c>
      <c r="AG5335" t="s">
        <v>46</v>
      </c>
      <c r="AH5335" t="s">
        <v>56</v>
      </c>
      <c r="AI5335" t="s">
        <v>56</v>
      </c>
      <c r="AJ5335" t="s">
        <v>56</v>
      </c>
      <c r="AK5335" t="s">
        <v>56</v>
      </c>
      <c r="AL5335" t="s">
        <v>56</v>
      </c>
      <c r="AM5335" t="s">
        <v>56</v>
      </c>
      <c r="AN5335" t="s">
        <v>56</v>
      </c>
      <c r="AO5335" t="s">
        <v>56</v>
      </c>
      <c r="AP5335" t="s">
        <v>56</v>
      </c>
      <c r="AQ5335" t="s">
        <v>56</v>
      </c>
      <c r="AR5335" t="s">
        <v>56</v>
      </c>
      <c r="AS5335" t="s">
        <v>56</v>
      </c>
      <c r="AT5335" t="s">
        <v>56</v>
      </c>
      <c r="AU5335" t="s">
        <v>56</v>
      </c>
      <c r="AV5335" t="s">
        <v>56</v>
      </c>
      <c r="AW5335" t="s">
        <v>56</v>
      </c>
    </row>
    <row r="5336" spans="1:49" x14ac:dyDescent="0.3">
      <c r="A5336" t="str">
        <f t="shared" si="416"/>
        <v>VŠMU</v>
      </c>
      <c r="B5336" t="str">
        <f t="shared" si="417"/>
        <v>P</v>
      </c>
      <c r="C5336">
        <f t="shared" si="418"/>
        <v>0.78</v>
      </c>
      <c r="D5336">
        <f t="shared" si="419"/>
        <v>1</v>
      </c>
      <c r="E5336">
        <f t="shared" si="420"/>
        <v>0.78</v>
      </c>
      <c r="G5336" t="s">
        <v>6339</v>
      </c>
      <c r="H5336" t="s">
        <v>39</v>
      </c>
      <c r="I5336" s="58" t="s">
        <v>75</v>
      </c>
      <c r="J5336" s="58" t="s">
        <v>41</v>
      </c>
      <c r="K5336" s="58" t="s">
        <v>42</v>
      </c>
      <c r="N5336" t="s">
        <v>43</v>
      </c>
      <c r="S5336" t="s">
        <v>57</v>
      </c>
      <c r="T5336" t="s">
        <v>73</v>
      </c>
      <c r="U5336" t="s">
        <v>149</v>
      </c>
      <c r="V5336" t="s">
        <v>46</v>
      </c>
      <c r="W5336" t="s">
        <v>111</v>
      </c>
      <c r="X5336" t="s">
        <v>112</v>
      </c>
      <c r="Y5336" t="s">
        <v>113</v>
      </c>
      <c r="Z5336" t="s">
        <v>152</v>
      </c>
      <c r="AA5336" t="s">
        <v>153</v>
      </c>
      <c r="AB5336" t="s">
        <v>570</v>
      </c>
      <c r="AC5336" t="s">
        <v>571</v>
      </c>
      <c r="AD5336" t="s">
        <v>2396</v>
      </c>
      <c r="AF5336" t="s">
        <v>55</v>
      </c>
      <c r="AG5336" t="s">
        <v>46</v>
      </c>
      <c r="AH5336" t="s">
        <v>56</v>
      </c>
      <c r="AI5336" t="s">
        <v>56</v>
      </c>
      <c r="AJ5336" t="s">
        <v>56</v>
      </c>
      <c r="AK5336" t="s">
        <v>56</v>
      </c>
      <c r="AL5336" t="s">
        <v>56</v>
      </c>
      <c r="AM5336" t="s">
        <v>56</v>
      </c>
      <c r="AN5336" t="s">
        <v>56</v>
      </c>
      <c r="AO5336" t="s">
        <v>56</v>
      </c>
      <c r="AP5336" t="s">
        <v>56</v>
      </c>
      <c r="AQ5336" t="s">
        <v>56</v>
      </c>
      <c r="AR5336" t="s">
        <v>56</v>
      </c>
      <c r="AS5336" t="s">
        <v>56</v>
      </c>
      <c r="AT5336" t="s">
        <v>56</v>
      </c>
      <c r="AU5336" t="s">
        <v>56</v>
      </c>
      <c r="AV5336" t="s">
        <v>56</v>
      </c>
      <c r="AW5336" t="s">
        <v>56</v>
      </c>
    </row>
    <row r="5337" spans="1:49" x14ac:dyDescent="0.3">
      <c r="A5337" t="str">
        <f t="shared" si="416"/>
        <v>KU</v>
      </c>
      <c r="B5337" t="str">
        <f t="shared" si="417"/>
        <v>P</v>
      </c>
      <c r="C5337">
        <f t="shared" si="418"/>
        <v>0.44999999999999996</v>
      </c>
      <c r="D5337">
        <f t="shared" si="419"/>
        <v>0.5</v>
      </c>
      <c r="E5337">
        <f t="shared" si="420"/>
        <v>0.22499999999999998</v>
      </c>
      <c r="G5337" t="s">
        <v>6340</v>
      </c>
      <c r="H5337" t="s">
        <v>39</v>
      </c>
      <c r="I5337" s="58" t="s">
        <v>68</v>
      </c>
      <c r="J5337" s="58" t="s">
        <v>41</v>
      </c>
      <c r="K5337" s="58" t="s">
        <v>42</v>
      </c>
      <c r="N5337" t="s">
        <v>43</v>
      </c>
      <c r="S5337" t="s">
        <v>57</v>
      </c>
      <c r="T5337" t="s">
        <v>45</v>
      </c>
      <c r="U5337" t="s">
        <v>46</v>
      </c>
      <c r="V5337" t="s">
        <v>46</v>
      </c>
      <c r="W5337" t="s">
        <v>4216</v>
      </c>
      <c r="X5337" t="s">
        <v>4217</v>
      </c>
      <c r="Y5337" t="s">
        <v>4218</v>
      </c>
      <c r="Z5337" t="s">
        <v>382</v>
      </c>
      <c r="AA5337" t="s">
        <v>5104</v>
      </c>
      <c r="AB5337" t="s">
        <v>1279</v>
      </c>
      <c r="AC5337" t="s">
        <v>5105</v>
      </c>
      <c r="AD5337" t="s">
        <v>6165</v>
      </c>
      <c r="AF5337" t="s">
        <v>55</v>
      </c>
      <c r="AG5337" t="s">
        <v>46</v>
      </c>
      <c r="AH5337" t="s">
        <v>56</v>
      </c>
      <c r="AI5337" t="s">
        <v>56</v>
      </c>
      <c r="AJ5337" t="s">
        <v>56</v>
      </c>
      <c r="AK5337" t="s">
        <v>56</v>
      </c>
      <c r="AL5337" t="s">
        <v>56</v>
      </c>
      <c r="AM5337" t="s">
        <v>56</v>
      </c>
      <c r="AN5337" t="s">
        <v>56</v>
      </c>
      <c r="AO5337" t="s">
        <v>56</v>
      </c>
      <c r="AP5337" t="s">
        <v>56</v>
      </c>
      <c r="AQ5337" t="s">
        <v>56</v>
      </c>
      <c r="AR5337" t="s">
        <v>56</v>
      </c>
      <c r="AS5337" t="s">
        <v>56</v>
      </c>
      <c r="AT5337" t="s">
        <v>56</v>
      </c>
      <c r="AU5337" t="s">
        <v>56</v>
      </c>
      <c r="AV5337" t="s">
        <v>56</v>
      </c>
      <c r="AW5337" t="s">
        <v>56</v>
      </c>
    </row>
    <row r="5338" spans="1:49" x14ac:dyDescent="0.3">
      <c r="A5338" t="str">
        <f t="shared" si="416"/>
        <v>KU</v>
      </c>
      <c r="B5338" t="str">
        <f t="shared" si="417"/>
        <v>P</v>
      </c>
      <c r="C5338">
        <f t="shared" si="418"/>
        <v>0.44999999999999996</v>
      </c>
      <c r="D5338">
        <f t="shared" si="419"/>
        <v>0.5</v>
      </c>
      <c r="E5338">
        <f t="shared" si="420"/>
        <v>0.22499999999999998</v>
      </c>
      <c r="G5338" t="s">
        <v>6340</v>
      </c>
      <c r="H5338" t="s">
        <v>39</v>
      </c>
      <c r="I5338" s="58" t="s">
        <v>68</v>
      </c>
      <c r="J5338" s="58" t="s">
        <v>41</v>
      </c>
      <c r="K5338" s="58" t="s">
        <v>42</v>
      </c>
      <c r="N5338" t="s">
        <v>43</v>
      </c>
      <c r="S5338" t="s">
        <v>348</v>
      </c>
      <c r="T5338" t="s">
        <v>45</v>
      </c>
      <c r="U5338" t="s">
        <v>149</v>
      </c>
      <c r="V5338" t="s">
        <v>149</v>
      </c>
      <c r="W5338" t="s">
        <v>4216</v>
      </c>
      <c r="X5338" t="s">
        <v>4217</v>
      </c>
      <c r="Y5338" t="s">
        <v>4218</v>
      </c>
      <c r="Z5338" t="s">
        <v>382</v>
      </c>
      <c r="AA5338" t="s">
        <v>5104</v>
      </c>
      <c r="AB5338" t="s">
        <v>1279</v>
      </c>
      <c r="AC5338" t="s">
        <v>5105</v>
      </c>
      <c r="AD5338" t="s">
        <v>6165</v>
      </c>
      <c r="AF5338" t="s">
        <v>55</v>
      </c>
      <c r="AG5338" t="s">
        <v>46</v>
      </c>
      <c r="AH5338" t="s">
        <v>56</v>
      </c>
      <c r="AI5338" t="s">
        <v>56</v>
      </c>
      <c r="AJ5338" t="s">
        <v>56</v>
      </c>
      <c r="AK5338" t="s">
        <v>56</v>
      </c>
      <c r="AL5338" t="s">
        <v>56</v>
      </c>
      <c r="AM5338" t="s">
        <v>56</v>
      </c>
      <c r="AN5338" t="s">
        <v>56</v>
      </c>
      <c r="AO5338" t="s">
        <v>56</v>
      </c>
      <c r="AP5338" t="s">
        <v>56</v>
      </c>
      <c r="AQ5338" t="s">
        <v>56</v>
      </c>
      <c r="AR5338" t="s">
        <v>56</v>
      </c>
      <c r="AS5338" t="s">
        <v>56</v>
      </c>
      <c r="AT5338" t="s">
        <v>56</v>
      </c>
      <c r="AU5338" t="s">
        <v>56</v>
      </c>
      <c r="AV5338" t="s">
        <v>56</v>
      </c>
      <c r="AW5338" t="s">
        <v>56</v>
      </c>
    </row>
    <row r="5339" spans="1:49" x14ac:dyDescent="0.3">
      <c r="A5339" t="str">
        <f t="shared" si="416"/>
        <v>KU</v>
      </c>
      <c r="B5339" t="str">
        <f t="shared" si="417"/>
        <v>P</v>
      </c>
      <c r="C5339">
        <f t="shared" si="418"/>
        <v>0.44999999999999996</v>
      </c>
      <c r="D5339">
        <f t="shared" si="419"/>
        <v>0.33333333333333331</v>
      </c>
      <c r="E5339">
        <f t="shared" si="420"/>
        <v>0.14999999999999997</v>
      </c>
      <c r="G5339" t="s">
        <v>6341</v>
      </c>
      <c r="H5339" t="s">
        <v>39</v>
      </c>
      <c r="I5339" s="58" t="s">
        <v>68</v>
      </c>
      <c r="J5339" s="58" t="s">
        <v>41</v>
      </c>
      <c r="K5339" s="58" t="s">
        <v>42</v>
      </c>
      <c r="N5339" t="s">
        <v>43</v>
      </c>
      <c r="S5339" t="s">
        <v>737</v>
      </c>
      <c r="T5339" t="s">
        <v>45</v>
      </c>
      <c r="U5339" t="s">
        <v>46</v>
      </c>
      <c r="V5339" t="s">
        <v>46</v>
      </c>
      <c r="W5339" t="s">
        <v>4216</v>
      </c>
      <c r="X5339" t="s">
        <v>4217</v>
      </c>
      <c r="Y5339" t="s">
        <v>4218</v>
      </c>
      <c r="Z5339" t="s">
        <v>382</v>
      </c>
      <c r="AA5339" t="s">
        <v>5104</v>
      </c>
      <c r="AB5339" t="s">
        <v>1279</v>
      </c>
      <c r="AC5339" t="s">
        <v>5105</v>
      </c>
      <c r="AD5339" t="s">
        <v>6165</v>
      </c>
      <c r="AF5339" t="s">
        <v>55</v>
      </c>
      <c r="AG5339" t="s">
        <v>46</v>
      </c>
      <c r="AH5339" t="s">
        <v>56</v>
      </c>
      <c r="AI5339" t="s">
        <v>56</v>
      </c>
      <c r="AJ5339" t="s">
        <v>56</v>
      </c>
      <c r="AK5339" t="s">
        <v>56</v>
      </c>
      <c r="AL5339" t="s">
        <v>56</v>
      </c>
      <c r="AM5339" t="s">
        <v>56</v>
      </c>
      <c r="AN5339" t="s">
        <v>56</v>
      </c>
      <c r="AO5339" t="s">
        <v>56</v>
      </c>
      <c r="AP5339" t="s">
        <v>56</v>
      </c>
      <c r="AQ5339" t="s">
        <v>56</v>
      </c>
      <c r="AR5339" t="s">
        <v>56</v>
      </c>
      <c r="AS5339" t="s">
        <v>56</v>
      </c>
      <c r="AT5339" t="s">
        <v>56</v>
      </c>
      <c r="AU5339" t="s">
        <v>56</v>
      </c>
      <c r="AV5339" t="s">
        <v>56</v>
      </c>
      <c r="AW5339" t="s">
        <v>56</v>
      </c>
    </row>
    <row r="5340" spans="1:49" x14ac:dyDescent="0.3">
      <c r="A5340" t="str">
        <f t="shared" si="416"/>
        <v>KU</v>
      </c>
      <c r="B5340" t="str">
        <f t="shared" si="417"/>
        <v>P</v>
      </c>
      <c r="C5340">
        <f t="shared" si="418"/>
        <v>0.44999999999999996</v>
      </c>
      <c r="D5340">
        <f t="shared" si="419"/>
        <v>0.33333333333333331</v>
      </c>
      <c r="E5340">
        <f t="shared" si="420"/>
        <v>0.14999999999999997</v>
      </c>
      <c r="G5340" t="s">
        <v>6341</v>
      </c>
      <c r="H5340" t="s">
        <v>39</v>
      </c>
      <c r="I5340" s="58" t="s">
        <v>68</v>
      </c>
      <c r="J5340" s="58" t="s">
        <v>41</v>
      </c>
      <c r="K5340" s="58" t="s">
        <v>42</v>
      </c>
      <c r="N5340" t="s">
        <v>43</v>
      </c>
      <c r="S5340" t="s">
        <v>57</v>
      </c>
      <c r="T5340" t="s">
        <v>949</v>
      </c>
      <c r="U5340" t="s">
        <v>223</v>
      </c>
      <c r="V5340" t="s">
        <v>46</v>
      </c>
      <c r="W5340" t="s">
        <v>4216</v>
      </c>
      <c r="X5340" t="s">
        <v>4217</v>
      </c>
      <c r="Y5340" t="s">
        <v>4218</v>
      </c>
      <c r="Z5340" t="s">
        <v>382</v>
      </c>
      <c r="AA5340" t="s">
        <v>5104</v>
      </c>
      <c r="AB5340" t="s">
        <v>1279</v>
      </c>
      <c r="AC5340" t="s">
        <v>5105</v>
      </c>
      <c r="AD5340" t="s">
        <v>6165</v>
      </c>
      <c r="AF5340" t="s">
        <v>55</v>
      </c>
      <c r="AG5340" t="s">
        <v>46</v>
      </c>
      <c r="AH5340" t="s">
        <v>56</v>
      </c>
      <c r="AI5340" t="s">
        <v>56</v>
      </c>
      <c r="AJ5340" t="s">
        <v>56</v>
      </c>
      <c r="AK5340" t="s">
        <v>56</v>
      </c>
      <c r="AL5340" t="s">
        <v>56</v>
      </c>
      <c r="AM5340" t="s">
        <v>56</v>
      </c>
      <c r="AN5340" t="s">
        <v>56</v>
      </c>
      <c r="AO5340" t="s">
        <v>56</v>
      </c>
      <c r="AP5340" t="s">
        <v>56</v>
      </c>
      <c r="AQ5340" t="s">
        <v>56</v>
      </c>
      <c r="AR5340" t="s">
        <v>56</v>
      </c>
      <c r="AS5340" t="s">
        <v>56</v>
      </c>
      <c r="AT5340" t="s">
        <v>56</v>
      </c>
      <c r="AU5340" t="s">
        <v>56</v>
      </c>
      <c r="AV5340" t="s">
        <v>56</v>
      </c>
      <c r="AW5340" t="s">
        <v>56</v>
      </c>
    </row>
    <row r="5341" spans="1:49" x14ac:dyDescent="0.3">
      <c r="A5341" t="str">
        <f t="shared" si="416"/>
        <v>KU</v>
      </c>
      <c r="B5341" t="str">
        <f t="shared" si="417"/>
        <v>P</v>
      </c>
      <c r="C5341">
        <f t="shared" si="418"/>
        <v>0.44999999999999996</v>
      </c>
      <c r="D5341">
        <f t="shared" si="419"/>
        <v>0.33333333333333331</v>
      </c>
      <c r="E5341">
        <f t="shared" si="420"/>
        <v>0.14999999999999997</v>
      </c>
      <c r="G5341" t="s">
        <v>6341</v>
      </c>
      <c r="H5341" t="s">
        <v>39</v>
      </c>
      <c r="I5341" s="58" t="s">
        <v>68</v>
      </c>
      <c r="J5341" s="58" t="s">
        <v>41</v>
      </c>
      <c r="K5341" s="58" t="s">
        <v>42</v>
      </c>
      <c r="N5341" t="s">
        <v>43</v>
      </c>
      <c r="S5341" t="s">
        <v>72</v>
      </c>
      <c r="T5341" t="s">
        <v>45</v>
      </c>
      <c r="U5341" t="s">
        <v>149</v>
      </c>
      <c r="V5341" t="s">
        <v>149</v>
      </c>
      <c r="W5341" t="s">
        <v>4216</v>
      </c>
      <c r="X5341" t="s">
        <v>4217</v>
      </c>
      <c r="Y5341" t="s">
        <v>4218</v>
      </c>
      <c r="Z5341" t="s">
        <v>382</v>
      </c>
      <c r="AA5341" t="s">
        <v>5104</v>
      </c>
      <c r="AB5341" t="s">
        <v>1279</v>
      </c>
      <c r="AC5341" t="s">
        <v>5105</v>
      </c>
      <c r="AD5341" t="s">
        <v>6165</v>
      </c>
      <c r="AF5341" t="s">
        <v>55</v>
      </c>
      <c r="AG5341" t="s">
        <v>46</v>
      </c>
      <c r="AH5341" t="s">
        <v>56</v>
      </c>
      <c r="AI5341" t="s">
        <v>56</v>
      </c>
      <c r="AJ5341" t="s">
        <v>56</v>
      </c>
      <c r="AK5341" t="s">
        <v>56</v>
      </c>
      <c r="AL5341" t="s">
        <v>56</v>
      </c>
      <c r="AM5341" t="s">
        <v>56</v>
      </c>
      <c r="AN5341" t="s">
        <v>56</v>
      </c>
      <c r="AO5341" t="s">
        <v>56</v>
      </c>
      <c r="AP5341" t="s">
        <v>56</v>
      </c>
      <c r="AQ5341" t="s">
        <v>56</v>
      </c>
      <c r="AR5341" t="s">
        <v>56</v>
      </c>
      <c r="AS5341" t="s">
        <v>56</v>
      </c>
      <c r="AT5341" t="s">
        <v>56</v>
      </c>
      <c r="AU5341" t="s">
        <v>56</v>
      </c>
      <c r="AV5341" t="s">
        <v>56</v>
      </c>
      <c r="AW5341" t="s">
        <v>56</v>
      </c>
    </row>
    <row r="5342" spans="1:49" x14ac:dyDescent="0.3">
      <c r="A5342" t="str">
        <f t="shared" si="416"/>
        <v>KU</v>
      </c>
      <c r="B5342" t="str">
        <f t="shared" si="417"/>
        <v>P</v>
      </c>
      <c r="C5342">
        <f t="shared" si="418"/>
        <v>0.44999999999999996</v>
      </c>
      <c r="D5342">
        <f t="shared" si="419"/>
        <v>0.33333333333333331</v>
      </c>
      <c r="E5342">
        <f t="shared" si="420"/>
        <v>0.14999999999999997</v>
      </c>
      <c r="G5342" t="s">
        <v>6342</v>
      </c>
      <c r="H5342" t="s">
        <v>39</v>
      </c>
      <c r="I5342" s="58" t="s">
        <v>68</v>
      </c>
      <c r="J5342" s="58" t="s">
        <v>41</v>
      </c>
      <c r="K5342" s="58" t="s">
        <v>42</v>
      </c>
      <c r="N5342" t="s">
        <v>43</v>
      </c>
      <c r="S5342" t="s">
        <v>737</v>
      </c>
      <c r="T5342" t="s">
        <v>45</v>
      </c>
      <c r="U5342" t="s">
        <v>46</v>
      </c>
      <c r="V5342" t="s">
        <v>46</v>
      </c>
      <c r="W5342" t="s">
        <v>4216</v>
      </c>
      <c r="X5342" t="s">
        <v>4217</v>
      </c>
      <c r="Y5342" t="s">
        <v>4218</v>
      </c>
      <c r="Z5342" t="s">
        <v>382</v>
      </c>
      <c r="AA5342" t="s">
        <v>5104</v>
      </c>
      <c r="AB5342" t="s">
        <v>1279</v>
      </c>
      <c r="AC5342" t="s">
        <v>5105</v>
      </c>
      <c r="AD5342" t="s">
        <v>6165</v>
      </c>
      <c r="AF5342" t="s">
        <v>55</v>
      </c>
      <c r="AG5342" t="s">
        <v>46</v>
      </c>
      <c r="AH5342" t="s">
        <v>56</v>
      </c>
      <c r="AI5342" t="s">
        <v>56</v>
      </c>
      <c r="AJ5342" t="s">
        <v>56</v>
      </c>
      <c r="AK5342" t="s">
        <v>56</v>
      </c>
      <c r="AL5342" t="s">
        <v>56</v>
      </c>
      <c r="AM5342" t="s">
        <v>56</v>
      </c>
      <c r="AN5342" t="s">
        <v>56</v>
      </c>
      <c r="AO5342" t="s">
        <v>56</v>
      </c>
      <c r="AP5342" t="s">
        <v>56</v>
      </c>
      <c r="AQ5342" t="s">
        <v>56</v>
      </c>
      <c r="AR5342" t="s">
        <v>56</v>
      </c>
      <c r="AS5342" t="s">
        <v>56</v>
      </c>
      <c r="AT5342" t="s">
        <v>56</v>
      </c>
      <c r="AU5342" t="s">
        <v>56</v>
      </c>
      <c r="AV5342" t="s">
        <v>56</v>
      </c>
      <c r="AW5342" t="s">
        <v>56</v>
      </c>
    </row>
    <row r="5343" spans="1:49" x14ac:dyDescent="0.3">
      <c r="A5343" t="str">
        <f t="shared" si="416"/>
        <v>KU</v>
      </c>
      <c r="B5343" t="str">
        <f t="shared" si="417"/>
        <v>P</v>
      </c>
      <c r="C5343">
        <f t="shared" si="418"/>
        <v>0.44999999999999996</v>
      </c>
      <c r="D5343">
        <f t="shared" si="419"/>
        <v>0.33333333333333331</v>
      </c>
      <c r="E5343">
        <f t="shared" si="420"/>
        <v>0.14999999999999997</v>
      </c>
      <c r="G5343" t="s">
        <v>6342</v>
      </c>
      <c r="H5343" t="s">
        <v>39</v>
      </c>
      <c r="I5343" s="58" t="s">
        <v>68</v>
      </c>
      <c r="J5343" s="58" t="s">
        <v>41</v>
      </c>
      <c r="K5343" s="58" t="s">
        <v>42</v>
      </c>
      <c r="N5343" t="s">
        <v>43</v>
      </c>
      <c r="S5343" t="s">
        <v>57</v>
      </c>
      <c r="T5343" t="s">
        <v>949</v>
      </c>
      <c r="U5343" t="s">
        <v>223</v>
      </c>
      <c r="V5343" t="s">
        <v>46</v>
      </c>
      <c r="W5343" t="s">
        <v>4216</v>
      </c>
      <c r="X5343" t="s">
        <v>4217</v>
      </c>
      <c r="Y5343" t="s">
        <v>4218</v>
      </c>
      <c r="Z5343" t="s">
        <v>382</v>
      </c>
      <c r="AA5343" t="s">
        <v>5104</v>
      </c>
      <c r="AB5343" t="s">
        <v>1279</v>
      </c>
      <c r="AC5343" t="s">
        <v>5105</v>
      </c>
      <c r="AD5343" t="s">
        <v>6165</v>
      </c>
      <c r="AF5343" t="s">
        <v>55</v>
      </c>
      <c r="AG5343" t="s">
        <v>46</v>
      </c>
      <c r="AH5343" t="s">
        <v>56</v>
      </c>
      <c r="AI5343" t="s">
        <v>56</v>
      </c>
      <c r="AJ5343" t="s">
        <v>56</v>
      </c>
      <c r="AK5343" t="s">
        <v>56</v>
      </c>
      <c r="AL5343" t="s">
        <v>56</v>
      </c>
      <c r="AM5343" t="s">
        <v>56</v>
      </c>
      <c r="AN5343" t="s">
        <v>56</v>
      </c>
      <c r="AO5343" t="s">
        <v>56</v>
      </c>
      <c r="AP5343" t="s">
        <v>56</v>
      </c>
      <c r="AQ5343" t="s">
        <v>56</v>
      </c>
      <c r="AR5343" t="s">
        <v>56</v>
      </c>
      <c r="AS5343" t="s">
        <v>56</v>
      </c>
      <c r="AT5343" t="s">
        <v>56</v>
      </c>
      <c r="AU5343" t="s">
        <v>56</v>
      </c>
      <c r="AV5343" t="s">
        <v>56</v>
      </c>
      <c r="AW5343" t="s">
        <v>56</v>
      </c>
    </row>
    <row r="5344" spans="1:49" x14ac:dyDescent="0.3">
      <c r="A5344" t="str">
        <f t="shared" si="416"/>
        <v>KU</v>
      </c>
      <c r="B5344" t="str">
        <f t="shared" si="417"/>
        <v>P</v>
      </c>
      <c r="C5344">
        <f t="shared" si="418"/>
        <v>0.44999999999999996</v>
      </c>
      <c r="D5344">
        <f t="shared" si="419"/>
        <v>0.33333333333333331</v>
      </c>
      <c r="E5344">
        <f t="shared" si="420"/>
        <v>0.14999999999999997</v>
      </c>
      <c r="G5344" t="s">
        <v>6342</v>
      </c>
      <c r="H5344" t="s">
        <v>39</v>
      </c>
      <c r="I5344" s="58" t="s">
        <v>68</v>
      </c>
      <c r="J5344" s="58" t="s">
        <v>41</v>
      </c>
      <c r="K5344" s="58" t="s">
        <v>42</v>
      </c>
      <c r="N5344" t="s">
        <v>43</v>
      </c>
      <c r="S5344" t="s">
        <v>72</v>
      </c>
      <c r="T5344" t="s">
        <v>45</v>
      </c>
      <c r="U5344" t="s">
        <v>149</v>
      </c>
      <c r="V5344" t="s">
        <v>149</v>
      </c>
      <c r="W5344" t="s">
        <v>4216</v>
      </c>
      <c r="X5344" t="s">
        <v>4217</v>
      </c>
      <c r="Y5344" t="s">
        <v>4218</v>
      </c>
      <c r="Z5344" t="s">
        <v>382</v>
      </c>
      <c r="AA5344" t="s">
        <v>5104</v>
      </c>
      <c r="AB5344" t="s">
        <v>1279</v>
      </c>
      <c r="AC5344" t="s">
        <v>5105</v>
      </c>
      <c r="AD5344" t="s">
        <v>6165</v>
      </c>
      <c r="AF5344" t="s">
        <v>55</v>
      </c>
      <c r="AG5344" t="s">
        <v>46</v>
      </c>
      <c r="AH5344" t="s">
        <v>56</v>
      </c>
      <c r="AI5344" t="s">
        <v>56</v>
      </c>
      <c r="AJ5344" t="s">
        <v>56</v>
      </c>
      <c r="AK5344" t="s">
        <v>56</v>
      </c>
      <c r="AL5344" t="s">
        <v>56</v>
      </c>
      <c r="AM5344" t="s">
        <v>56</v>
      </c>
      <c r="AN5344" t="s">
        <v>56</v>
      </c>
      <c r="AO5344" t="s">
        <v>56</v>
      </c>
      <c r="AP5344" t="s">
        <v>56</v>
      </c>
      <c r="AQ5344" t="s">
        <v>56</v>
      </c>
      <c r="AR5344" t="s">
        <v>56</v>
      </c>
      <c r="AS5344" t="s">
        <v>56</v>
      </c>
      <c r="AT5344" t="s">
        <v>56</v>
      </c>
      <c r="AU5344" t="s">
        <v>56</v>
      </c>
      <c r="AV5344" t="s">
        <v>56</v>
      </c>
      <c r="AW5344" t="s">
        <v>56</v>
      </c>
    </row>
    <row r="5345" spans="1:49" x14ac:dyDescent="0.3">
      <c r="A5345" t="str">
        <f t="shared" si="416"/>
        <v>KU</v>
      </c>
      <c r="B5345" t="str">
        <f t="shared" si="417"/>
        <v>P</v>
      </c>
      <c r="C5345">
        <f t="shared" si="418"/>
        <v>0.44999999999999996</v>
      </c>
      <c r="D5345">
        <f t="shared" si="419"/>
        <v>0.33333333333333331</v>
      </c>
      <c r="E5345">
        <f t="shared" si="420"/>
        <v>0.14999999999999997</v>
      </c>
      <c r="G5345" t="s">
        <v>6343</v>
      </c>
      <c r="H5345" t="s">
        <v>39</v>
      </c>
      <c r="I5345" s="58" t="s">
        <v>68</v>
      </c>
      <c r="J5345" s="58" t="s">
        <v>41</v>
      </c>
      <c r="K5345" s="58" t="s">
        <v>42</v>
      </c>
      <c r="N5345" t="s">
        <v>43</v>
      </c>
      <c r="S5345" t="s">
        <v>737</v>
      </c>
      <c r="T5345" t="s">
        <v>45</v>
      </c>
      <c r="U5345" t="s">
        <v>46</v>
      </c>
      <c r="V5345" t="s">
        <v>46</v>
      </c>
      <c r="W5345" t="s">
        <v>4216</v>
      </c>
      <c r="X5345" t="s">
        <v>4217</v>
      </c>
      <c r="Y5345" t="s">
        <v>4218</v>
      </c>
      <c r="Z5345" t="s">
        <v>382</v>
      </c>
      <c r="AA5345" t="s">
        <v>5104</v>
      </c>
      <c r="AB5345" t="s">
        <v>1279</v>
      </c>
      <c r="AC5345" t="s">
        <v>5105</v>
      </c>
      <c r="AD5345" t="s">
        <v>6165</v>
      </c>
      <c r="AF5345" t="s">
        <v>55</v>
      </c>
      <c r="AG5345" t="s">
        <v>46</v>
      </c>
      <c r="AH5345" t="s">
        <v>56</v>
      </c>
      <c r="AI5345" t="s">
        <v>56</v>
      </c>
      <c r="AJ5345" t="s">
        <v>56</v>
      </c>
      <c r="AK5345" t="s">
        <v>56</v>
      </c>
      <c r="AL5345" t="s">
        <v>56</v>
      </c>
      <c r="AM5345" t="s">
        <v>56</v>
      </c>
      <c r="AN5345" t="s">
        <v>56</v>
      </c>
      <c r="AO5345" t="s">
        <v>56</v>
      </c>
      <c r="AP5345" t="s">
        <v>56</v>
      </c>
      <c r="AQ5345" t="s">
        <v>56</v>
      </c>
      <c r="AR5345" t="s">
        <v>56</v>
      </c>
      <c r="AS5345" t="s">
        <v>56</v>
      </c>
      <c r="AT5345" t="s">
        <v>56</v>
      </c>
      <c r="AU5345" t="s">
        <v>56</v>
      </c>
      <c r="AV5345" t="s">
        <v>56</v>
      </c>
      <c r="AW5345" t="s">
        <v>56</v>
      </c>
    </row>
    <row r="5346" spans="1:49" x14ac:dyDescent="0.3">
      <c r="A5346" t="str">
        <f t="shared" si="416"/>
        <v>KU</v>
      </c>
      <c r="B5346" t="str">
        <f t="shared" si="417"/>
        <v>P</v>
      </c>
      <c r="C5346">
        <f t="shared" si="418"/>
        <v>0.44999999999999996</v>
      </c>
      <c r="D5346">
        <f t="shared" si="419"/>
        <v>0.33333333333333331</v>
      </c>
      <c r="E5346">
        <f t="shared" si="420"/>
        <v>0.14999999999999997</v>
      </c>
      <c r="G5346" t="s">
        <v>6343</v>
      </c>
      <c r="H5346" t="s">
        <v>39</v>
      </c>
      <c r="I5346" s="58" t="s">
        <v>68</v>
      </c>
      <c r="J5346" s="58" t="s">
        <v>41</v>
      </c>
      <c r="K5346" s="58" t="s">
        <v>42</v>
      </c>
      <c r="N5346" t="s">
        <v>43</v>
      </c>
      <c r="S5346" t="s">
        <v>57</v>
      </c>
      <c r="T5346" t="s">
        <v>949</v>
      </c>
      <c r="U5346" t="s">
        <v>223</v>
      </c>
      <c r="V5346" t="s">
        <v>46</v>
      </c>
      <c r="W5346" t="s">
        <v>4216</v>
      </c>
      <c r="X5346" t="s">
        <v>4217</v>
      </c>
      <c r="Y5346" t="s">
        <v>4218</v>
      </c>
      <c r="Z5346" t="s">
        <v>382</v>
      </c>
      <c r="AA5346" t="s">
        <v>5104</v>
      </c>
      <c r="AB5346" t="s">
        <v>1279</v>
      </c>
      <c r="AC5346" t="s">
        <v>5105</v>
      </c>
      <c r="AD5346" t="s">
        <v>6165</v>
      </c>
      <c r="AF5346" t="s">
        <v>55</v>
      </c>
      <c r="AG5346" t="s">
        <v>46</v>
      </c>
      <c r="AH5346" t="s">
        <v>56</v>
      </c>
      <c r="AI5346" t="s">
        <v>56</v>
      </c>
      <c r="AJ5346" t="s">
        <v>56</v>
      </c>
      <c r="AK5346" t="s">
        <v>56</v>
      </c>
      <c r="AL5346" t="s">
        <v>56</v>
      </c>
      <c r="AM5346" t="s">
        <v>56</v>
      </c>
      <c r="AN5346" t="s">
        <v>56</v>
      </c>
      <c r="AO5346" t="s">
        <v>56</v>
      </c>
      <c r="AP5346" t="s">
        <v>56</v>
      </c>
      <c r="AQ5346" t="s">
        <v>56</v>
      </c>
      <c r="AR5346" t="s">
        <v>56</v>
      </c>
      <c r="AS5346" t="s">
        <v>56</v>
      </c>
      <c r="AT5346" t="s">
        <v>56</v>
      </c>
      <c r="AU5346" t="s">
        <v>56</v>
      </c>
      <c r="AV5346" t="s">
        <v>56</v>
      </c>
      <c r="AW5346" t="s">
        <v>56</v>
      </c>
    </row>
    <row r="5347" spans="1:49" x14ac:dyDescent="0.3">
      <c r="A5347" t="str">
        <f t="shared" si="416"/>
        <v>KU</v>
      </c>
      <c r="B5347" t="str">
        <f t="shared" si="417"/>
        <v>P</v>
      </c>
      <c r="C5347">
        <f t="shared" si="418"/>
        <v>0.44999999999999996</v>
      </c>
      <c r="D5347">
        <f t="shared" si="419"/>
        <v>0.33333333333333331</v>
      </c>
      <c r="E5347">
        <f t="shared" si="420"/>
        <v>0.14999999999999997</v>
      </c>
      <c r="G5347" t="s">
        <v>6343</v>
      </c>
      <c r="H5347" t="s">
        <v>39</v>
      </c>
      <c r="I5347" s="58" t="s">
        <v>68</v>
      </c>
      <c r="J5347" s="58" t="s">
        <v>41</v>
      </c>
      <c r="K5347" s="58" t="s">
        <v>42</v>
      </c>
      <c r="N5347" t="s">
        <v>43</v>
      </c>
      <c r="S5347" t="s">
        <v>72</v>
      </c>
      <c r="T5347" t="s">
        <v>45</v>
      </c>
      <c r="U5347" t="s">
        <v>149</v>
      </c>
      <c r="V5347" t="s">
        <v>149</v>
      </c>
      <c r="W5347" t="s">
        <v>4216</v>
      </c>
      <c r="X5347" t="s">
        <v>4217</v>
      </c>
      <c r="Y5347" t="s">
        <v>4218</v>
      </c>
      <c r="Z5347" t="s">
        <v>382</v>
      </c>
      <c r="AA5347" t="s">
        <v>5104</v>
      </c>
      <c r="AB5347" t="s">
        <v>1279</v>
      </c>
      <c r="AC5347" t="s">
        <v>5105</v>
      </c>
      <c r="AD5347" t="s">
        <v>6165</v>
      </c>
      <c r="AF5347" t="s">
        <v>55</v>
      </c>
      <c r="AG5347" t="s">
        <v>46</v>
      </c>
      <c r="AH5347" t="s">
        <v>56</v>
      </c>
      <c r="AI5347" t="s">
        <v>56</v>
      </c>
      <c r="AJ5347" t="s">
        <v>56</v>
      </c>
      <c r="AK5347" t="s">
        <v>56</v>
      </c>
      <c r="AL5347" t="s">
        <v>56</v>
      </c>
      <c r="AM5347" t="s">
        <v>56</v>
      </c>
      <c r="AN5347" t="s">
        <v>56</v>
      </c>
      <c r="AO5347" t="s">
        <v>56</v>
      </c>
      <c r="AP5347" t="s">
        <v>56</v>
      </c>
      <c r="AQ5347" t="s">
        <v>56</v>
      </c>
      <c r="AR5347" t="s">
        <v>56</v>
      </c>
      <c r="AS5347" t="s">
        <v>56</v>
      </c>
      <c r="AT5347" t="s">
        <v>56</v>
      </c>
      <c r="AU5347" t="s">
        <v>56</v>
      </c>
      <c r="AV5347" t="s">
        <v>56</v>
      </c>
      <c r="AW5347" t="s">
        <v>56</v>
      </c>
    </row>
    <row r="5348" spans="1:49" x14ac:dyDescent="0.3">
      <c r="A5348" t="str">
        <f t="shared" si="416"/>
        <v>KU</v>
      </c>
      <c r="B5348" t="str">
        <f t="shared" si="417"/>
        <v>P</v>
      </c>
      <c r="C5348">
        <f t="shared" si="418"/>
        <v>0.44999999999999996</v>
      </c>
      <c r="D5348">
        <f t="shared" si="419"/>
        <v>1</v>
      </c>
      <c r="E5348">
        <f t="shared" si="420"/>
        <v>0.44999999999999996</v>
      </c>
      <c r="G5348" t="s">
        <v>6344</v>
      </c>
      <c r="H5348" t="s">
        <v>39</v>
      </c>
      <c r="I5348" s="58" t="s">
        <v>68</v>
      </c>
      <c r="J5348" s="58" t="s">
        <v>41</v>
      </c>
      <c r="K5348" s="58" t="s">
        <v>42</v>
      </c>
      <c r="N5348" t="s">
        <v>43</v>
      </c>
      <c r="S5348" t="s">
        <v>737</v>
      </c>
      <c r="T5348" t="s">
        <v>45</v>
      </c>
      <c r="U5348" t="s">
        <v>46</v>
      </c>
      <c r="V5348" t="s">
        <v>46</v>
      </c>
      <c r="W5348" t="s">
        <v>4216</v>
      </c>
      <c r="X5348" t="s">
        <v>4217</v>
      </c>
      <c r="Y5348" t="s">
        <v>4218</v>
      </c>
      <c r="Z5348" t="s">
        <v>382</v>
      </c>
      <c r="AA5348" t="s">
        <v>5104</v>
      </c>
      <c r="AB5348" t="s">
        <v>1279</v>
      </c>
      <c r="AC5348" t="s">
        <v>5105</v>
      </c>
      <c r="AD5348" t="s">
        <v>6165</v>
      </c>
      <c r="AF5348" t="s">
        <v>55</v>
      </c>
      <c r="AG5348" t="s">
        <v>46</v>
      </c>
      <c r="AH5348" t="s">
        <v>56</v>
      </c>
      <c r="AI5348" t="s">
        <v>56</v>
      </c>
      <c r="AJ5348" t="s">
        <v>56</v>
      </c>
      <c r="AK5348" t="s">
        <v>56</v>
      </c>
      <c r="AL5348" t="s">
        <v>56</v>
      </c>
      <c r="AM5348" t="s">
        <v>56</v>
      </c>
      <c r="AN5348" t="s">
        <v>56</v>
      </c>
      <c r="AO5348" t="s">
        <v>56</v>
      </c>
      <c r="AP5348" t="s">
        <v>56</v>
      </c>
      <c r="AQ5348" t="s">
        <v>56</v>
      </c>
      <c r="AR5348" t="s">
        <v>56</v>
      </c>
      <c r="AS5348" t="s">
        <v>56</v>
      </c>
      <c r="AT5348" t="s">
        <v>56</v>
      </c>
      <c r="AU5348" t="s">
        <v>56</v>
      </c>
      <c r="AV5348" t="s">
        <v>56</v>
      </c>
      <c r="AW5348" t="s">
        <v>56</v>
      </c>
    </row>
    <row r="5349" spans="1:49" x14ac:dyDescent="0.3">
      <c r="A5349" t="str">
        <f t="shared" si="416"/>
        <v>KU</v>
      </c>
      <c r="B5349" t="str">
        <f t="shared" si="417"/>
        <v>P</v>
      </c>
      <c r="C5349">
        <f t="shared" si="418"/>
        <v>0.44999999999999996</v>
      </c>
      <c r="D5349">
        <f t="shared" si="419"/>
        <v>1</v>
      </c>
      <c r="E5349">
        <f t="shared" si="420"/>
        <v>0.44999999999999996</v>
      </c>
      <c r="G5349" t="s">
        <v>6345</v>
      </c>
      <c r="H5349" t="s">
        <v>39</v>
      </c>
      <c r="I5349" s="58" t="s">
        <v>68</v>
      </c>
      <c r="J5349" s="58" t="s">
        <v>41</v>
      </c>
      <c r="K5349" s="58" t="s">
        <v>42</v>
      </c>
      <c r="N5349" t="s">
        <v>43</v>
      </c>
      <c r="S5349" t="s">
        <v>737</v>
      </c>
      <c r="T5349" t="s">
        <v>45</v>
      </c>
      <c r="U5349" t="s">
        <v>46</v>
      </c>
      <c r="V5349" t="s">
        <v>46</v>
      </c>
      <c r="W5349" t="s">
        <v>4216</v>
      </c>
      <c r="X5349" t="s">
        <v>4217</v>
      </c>
      <c r="Y5349" t="s">
        <v>4218</v>
      </c>
      <c r="Z5349" t="s">
        <v>382</v>
      </c>
      <c r="AA5349" t="s">
        <v>5104</v>
      </c>
      <c r="AB5349" t="s">
        <v>1279</v>
      </c>
      <c r="AC5349" t="s">
        <v>5105</v>
      </c>
      <c r="AD5349" t="s">
        <v>6165</v>
      </c>
      <c r="AF5349" t="s">
        <v>55</v>
      </c>
      <c r="AG5349" t="s">
        <v>46</v>
      </c>
      <c r="AH5349" t="s">
        <v>56</v>
      </c>
      <c r="AI5349" t="s">
        <v>56</v>
      </c>
      <c r="AJ5349" t="s">
        <v>56</v>
      </c>
      <c r="AK5349" t="s">
        <v>56</v>
      </c>
      <c r="AL5349" t="s">
        <v>56</v>
      </c>
      <c r="AM5349" t="s">
        <v>56</v>
      </c>
      <c r="AN5349" t="s">
        <v>56</v>
      </c>
      <c r="AO5349" t="s">
        <v>56</v>
      </c>
      <c r="AP5349" t="s">
        <v>56</v>
      </c>
      <c r="AQ5349" t="s">
        <v>56</v>
      </c>
      <c r="AR5349" t="s">
        <v>56</v>
      </c>
      <c r="AS5349" t="s">
        <v>56</v>
      </c>
      <c r="AT5349" t="s">
        <v>56</v>
      </c>
      <c r="AU5349" t="s">
        <v>56</v>
      </c>
      <c r="AV5349" t="s">
        <v>56</v>
      </c>
      <c r="AW5349" t="s">
        <v>56</v>
      </c>
    </row>
    <row r="5350" spans="1:49" x14ac:dyDescent="0.3">
      <c r="A5350" t="str">
        <f t="shared" si="416"/>
        <v>KU</v>
      </c>
      <c r="B5350" t="str">
        <f t="shared" si="417"/>
        <v>P</v>
      </c>
      <c r="C5350">
        <f t="shared" si="418"/>
        <v>0.44999999999999996</v>
      </c>
      <c r="D5350">
        <f t="shared" si="419"/>
        <v>1</v>
      </c>
      <c r="E5350">
        <f t="shared" si="420"/>
        <v>0.44999999999999996</v>
      </c>
      <c r="G5350" t="s">
        <v>6346</v>
      </c>
      <c r="H5350" t="s">
        <v>39</v>
      </c>
      <c r="I5350" s="58" t="s">
        <v>68</v>
      </c>
      <c r="J5350" s="58" t="s">
        <v>41</v>
      </c>
      <c r="K5350" s="58" t="s">
        <v>42</v>
      </c>
      <c r="N5350" t="s">
        <v>43</v>
      </c>
      <c r="S5350" t="s">
        <v>737</v>
      </c>
      <c r="T5350" t="s">
        <v>45</v>
      </c>
      <c r="U5350" t="s">
        <v>46</v>
      </c>
      <c r="V5350" t="s">
        <v>46</v>
      </c>
      <c r="W5350" t="s">
        <v>4216</v>
      </c>
      <c r="X5350" t="s">
        <v>4217</v>
      </c>
      <c r="Y5350" t="s">
        <v>4218</v>
      </c>
      <c r="Z5350" t="s">
        <v>382</v>
      </c>
      <c r="AA5350" t="s">
        <v>5104</v>
      </c>
      <c r="AB5350" t="s">
        <v>1279</v>
      </c>
      <c r="AC5350" t="s">
        <v>5105</v>
      </c>
      <c r="AD5350" t="s">
        <v>6165</v>
      </c>
      <c r="AF5350" t="s">
        <v>55</v>
      </c>
      <c r="AG5350" t="s">
        <v>46</v>
      </c>
      <c r="AH5350" t="s">
        <v>56</v>
      </c>
      <c r="AI5350" t="s">
        <v>56</v>
      </c>
      <c r="AJ5350" t="s">
        <v>56</v>
      </c>
      <c r="AK5350" t="s">
        <v>56</v>
      </c>
      <c r="AL5350" t="s">
        <v>56</v>
      </c>
      <c r="AM5350" t="s">
        <v>56</v>
      </c>
      <c r="AN5350" t="s">
        <v>56</v>
      </c>
      <c r="AO5350" t="s">
        <v>56</v>
      </c>
      <c r="AP5350" t="s">
        <v>56</v>
      </c>
      <c r="AQ5350" t="s">
        <v>56</v>
      </c>
      <c r="AR5350" t="s">
        <v>56</v>
      </c>
      <c r="AS5350" t="s">
        <v>56</v>
      </c>
      <c r="AT5350" t="s">
        <v>56</v>
      </c>
      <c r="AU5350" t="s">
        <v>56</v>
      </c>
      <c r="AV5350" t="s">
        <v>56</v>
      </c>
      <c r="AW5350" t="s">
        <v>56</v>
      </c>
    </row>
    <row r="5351" spans="1:49" x14ac:dyDescent="0.3">
      <c r="A5351" t="str">
        <f t="shared" si="416"/>
        <v>KU</v>
      </c>
      <c r="B5351" t="str">
        <f t="shared" si="417"/>
        <v>P</v>
      </c>
      <c r="C5351">
        <f t="shared" si="418"/>
        <v>0.44999999999999996</v>
      </c>
      <c r="D5351">
        <f t="shared" si="419"/>
        <v>1</v>
      </c>
      <c r="E5351">
        <f t="shared" si="420"/>
        <v>0.44999999999999996</v>
      </c>
      <c r="G5351" t="s">
        <v>6347</v>
      </c>
      <c r="H5351" t="s">
        <v>39</v>
      </c>
      <c r="I5351" s="58" t="s">
        <v>68</v>
      </c>
      <c r="J5351" s="58" t="s">
        <v>41</v>
      </c>
      <c r="K5351" s="58" t="s">
        <v>42</v>
      </c>
      <c r="N5351" t="s">
        <v>43</v>
      </c>
      <c r="S5351" t="s">
        <v>737</v>
      </c>
      <c r="T5351" t="s">
        <v>45</v>
      </c>
      <c r="U5351" t="s">
        <v>46</v>
      </c>
      <c r="V5351" t="s">
        <v>46</v>
      </c>
      <c r="W5351" t="s">
        <v>4216</v>
      </c>
      <c r="X5351" t="s">
        <v>4217</v>
      </c>
      <c r="Y5351" t="s">
        <v>4218</v>
      </c>
      <c r="Z5351" t="s">
        <v>382</v>
      </c>
      <c r="AA5351" t="s">
        <v>5104</v>
      </c>
      <c r="AB5351" t="s">
        <v>1279</v>
      </c>
      <c r="AC5351" t="s">
        <v>5105</v>
      </c>
      <c r="AD5351" t="s">
        <v>6165</v>
      </c>
      <c r="AF5351" t="s">
        <v>55</v>
      </c>
      <c r="AG5351" t="s">
        <v>46</v>
      </c>
      <c r="AH5351" t="s">
        <v>56</v>
      </c>
      <c r="AI5351" t="s">
        <v>56</v>
      </c>
      <c r="AJ5351" t="s">
        <v>56</v>
      </c>
      <c r="AK5351" t="s">
        <v>56</v>
      </c>
      <c r="AL5351" t="s">
        <v>56</v>
      </c>
      <c r="AM5351" t="s">
        <v>56</v>
      </c>
      <c r="AN5351" t="s">
        <v>56</v>
      </c>
      <c r="AO5351" t="s">
        <v>56</v>
      </c>
      <c r="AP5351" t="s">
        <v>56</v>
      </c>
      <c r="AQ5351" t="s">
        <v>56</v>
      </c>
      <c r="AR5351" t="s">
        <v>56</v>
      </c>
      <c r="AS5351" t="s">
        <v>56</v>
      </c>
      <c r="AT5351" t="s">
        <v>56</v>
      </c>
      <c r="AU5351" t="s">
        <v>56</v>
      </c>
      <c r="AV5351" t="s">
        <v>56</v>
      </c>
      <c r="AW5351" t="s">
        <v>56</v>
      </c>
    </row>
    <row r="5352" spans="1:49" x14ac:dyDescent="0.3">
      <c r="A5352" t="str">
        <f t="shared" si="416"/>
        <v>KU</v>
      </c>
      <c r="B5352" t="str">
        <f t="shared" si="417"/>
        <v>P</v>
      </c>
      <c r="C5352">
        <f t="shared" si="418"/>
        <v>0.44999999999999996</v>
      </c>
      <c r="D5352">
        <f t="shared" si="419"/>
        <v>1</v>
      </c>
      <c r="E5352">
        <f t="shared" si="420"/>
        <v>0.44999999999999996</v>
      </c>
      <c r="G5352" t="s">
        <v>6348</v>
      </c>
      <c r="H5352" t="s">
        <v>39</v>
      </c>
      <c r="I5352" s="58" t="s">
        <v>68</v>
      </c>
      <c r="J5352" s="58" t="s">
        <v>41</v>
      </c>
      <c r="K5352" s="58" t="s">
        <v>42</v>
      </c>
      <c r="N5352" t="s">
        <v>43</v>
      </c>
      <c r="S5352" t="s">
        <v>57</v>
      </c>
      <c r="T5352" t="s">
        <v>45</v>
      </c>
      <c r="U5352" t="s">
        <v>46</v>
      </c>
      <c r="V5352" t="s">
        <v>46</v>
      </c>
      <c r="W5352" t="s">
        <v>4216</v>
      </c>
      <c r="X5352" t="s">
        <v>4217</v>
      </c>
      <c r="Y5352" t="s">
        <v>4218</v>
      </c>
      <c r="Z5352" t="s">
        <v>4219</v>
      </c>
      <c r="AA5352" t="s">
        <v>4220</v>
      </c>
      <c r="AB5352" t="s">
        <v>4221</v>
      </c>
      <c r="AC5352" t="s">
        <v>4222</v>
      </c>
      <c r="AD5352" t="s">
        <v>6165</v>
      </c>
      <c r="AF5352" t="s">
        <v>55</v>
      </c>
      <c r="AG5352" t="s">
        <v>46</v>
      </c>
      <c r="AH5352" t="s">
        <v>56</v>
      </c>
      <c r="AI5352" t="s">
        <v>56</v>
      </c>
      <c r="AJ5352" t="s">
        <v>56</v>
      </c>
      <c r="AK5352" t="s">
        <v>56</v>
      </c>
      <c r="AL5352" t="s">
        <v>56</v>
      </c>
      <c r="AM5352" t="s">
        <v>56</v>
      </c>
      <c r="AN5352" t="s">
        <v>56</v>
      </c>
      <c r="AO5352" t="s">
        <v>56</v>
      </c>
      <c r="AP5352" t="s">
        <v>56</v>
      </c>
      <c r="AQ5352" t="s">
        <v>56</v>
      </c>
      <c r="AR5352" t="s">
        <v>56</v>
      </c>
      <c r="AS5352" t="s">
        <v>56</v>
      </c>
      <c r="AT5352" t="s">
        <v>56</v>
      </c>
      <c r="AU5352" t="s">
        <v>56</v>
      </c>
      <c r="AV5352" t="s">
        <v>56</v>
      </c>
      <c r="AW5352" t="s">
        <v>56</v>
      </c>
    </row>
    <row r="5353" spans="1:49" x14ac:dyDescent="0.3">
      <c r="A5353" t="str">
        <f t="shared" si="416"/>
        <v>KU</v>
      </c>
      <c r="B5353" t="str">
        <f t="shared" si="417"/>
        <v>P</v>
      </c>
      <c r="C5353">
        <f t="shared" si="418"/>
        <v>0.44999999999999996</v>
      </c>
      <c r="D5353">
        <f t="shared" si="419"/>
        <v>1</v>
      </c>
      <c r="E5353">
        <f t="shared" si="420"/>
        <v>0.44999999999999996</v>
      </c>
      <c r="G5353" t="s">
        <v>6349</v>
      </c>
      <c r="H5353" t="s">
        <v>39</v>
      </c>
      <c r="I5353" s="58" t="s">
        <v>68</v>
      </c>
      <c r="J5353" s="58" t="s">
        <v>41</v>
      </c>
      <c r="K5353" s="58" t="s">
        <v>42</v>
      </c>
      <c r="N5353" t="s">
        <v>43</v>
      </c>
      <c r="S5353" t="s">
        <v>57</v>
      </c>
      <c r="T5353" t="s">
        <v>45</v>
      </c>
      <c r="U5353" t="s">
        <v>46</v>
      </c>
      <c r="V5353" t="s">
        <v>46</v>
      </c>
      <c r="W5353" t="s">
        <v>4216</v>
      </c>
      <c r="X5353" t="s">
        <v>4217</v>
      </c>
      <c r="Y5353" t="s">
        <v>4218</v>
      </c>
      <c r="Z5353" t="s">
        <v>4219</v>
      </c>
      <c r="AA5353" t="s">
        <v>4220</v>
      </c>
      <c r="AB5353" t="s">
        <v>4221</v>
      </c>
      <c r="AC5353" t="s">
        <v>4222</v>
      </c>
      <c r="AD5353" t="s">
        <v>6165</v>
      </c>
      <c r="AF5353" t="s">
        <v>55</v>
      </c>
      <c r="AG5353" t="s">
        <v>46</v>
      </c>
      <c r="AH5353" t="s">
        <v>56</v>
      </c>
      <c r="AI5353" t="s">
        <v>56</v>
      </c>
      <c r="AJ5353" t="s">
        <v>56</v>
      </c>
      <c r="AK5353" t="s">
        <v>56</v>
      </c>
      <c r="AL5353" t="s">
        <v>56</v>
      </c>
      <c r="AM5353" t="s">
        <v>56</v>
      </c>
      <c r="AN5353" t="s">
        <v>56</v>
      </c>
      <c r="AO5353" t="s">
        <v>56</v>
      </c>
      <c r="AP5353" t="s">
        <v>56</v>
      </c>
      <c r="AQ5353" t="s">
        <v>56</v>
      </c>
      <c r="AR5353" t="s">
        <v>56</v>
      </c>
      <c r="AS5353" t="s">
        <v>56</v>
      </c>
      <c r="AT5353" t="s">
        <v>56</v>
      </c>
      <c r="AU5353" t="s">
        <v>56</v>
      </c>
      <c r="AV5353" t="s">
        <v>56</v>
      </c>
      <c r="AW5353" t="s">
        <v>56</v>
      </c>
    </row>
    <row r="5354" spans="1:49" x14ac:dyDescent="0.3">
      <c r="A5354" t="str">
        <f t="shared" si="416"/>
        <v>KU</v>
      </c>
      <c r="B5354" t="str">
        <f t="shared" si="417"/>
        <v>P</v>
      </c>
      <c r="C5354">
        <f t="shared" si="418"/>
        <v>0.44999999999999996</v>
      </c>
      <c r="D5354">
        <f t="shared" si="419"/>
        <v>1</v>
      </c>
      <c r="E5354">
        <f t="shared" si="420"/>
        <v>0.44999999999999996</v>
      </c>
      <c r="G5354" t="s">
        <v>6350</v>
      </c>
      <c r="H5354" t="s">
        <v>39</v>
      </c>
      <c r="I5354" s="58" t="s">
        <v>68</v>
      </c>
      <c r="J5354" s="58" t="s">
        <v>41</v>
      </c>
      <c r="K5354" s="58" t="s">
        <v>42</v>
      </c>
      <c r="N5354" t="s">
        <v>43</v>
      </c>
      <c r="S5354" t="s">
        <v>57</v>
      </c>
      <c r="T5354" t="s">
        <v>45</v>
      </c>
      <c r="U5354" t="s">
        <v>46</v>
      </c>
      <c r="V5354" t="s">
        <v>46</v>
      </c>
      <c r="W5354" t="s">
        <v>4216</v>
      </c>
      <c r="X5354" t="s">
        <v>4217</v>
      </c>
      <c r="Y5354" t="s">
        <v>4218</v>
      </c>
      <c r="Z5354" t="s">
        <v>4219</v>
      </c>
      <c r="AA5354" t="s">
        <v>4220</v>
      </c>
      <c r="AB5354" t="s">
        <v>4221</v>
      </c>
      <c r="AC5354" t="s">
        <v>4222</v>
      </c>
      <c r="AD5354" t="s">
        <v>6165</v>
      </c>
      <c r="AF5354" t="s">
        <v>55</v>
      </c>
      <c r="AG5354" t="s">
        <v>46</v>
      </c>
      <c r="AH5354" t="s">
        <v>56</v>
      </c>
      <c r="AI5354" t="s">
        <v>56</v>
      </c>
      <c r="AJ5354" t="s">
        <v>56</v>
      </c>
      <c r="AK5354" t="s">
        <v>56</v>
      </c>
      <c r="AL5354" t="s">
        <v>56</v>
      </c>
      <c r="AM5354" t="s">
        <v>56</v>
      </c>
      <c r="AN5354" t="s">
        <v>56</v>
      </c>
      <c r="AO5354" t="s">
        <v>56</v>
      </c>
      <c r="AP5354" t="s">
        <v>56</v>
      </c>
      <c r="AQ5354" t="s">
        <v>56</v>
      </c>
      <c r="AR5354" t="s">
        <v>56</v>
      </c>
      <c r="AS5354" t="s">
        <v>56</v>
      </c>
      <c r="AT5354" t="s">
        <v>56</v>
      </c>
      <c r="AU5354" t="s">
        <v>56</v>
      </c>
      <c r="AV5354" t="s">
        <v>56</v>
      </c>
      <c r="AW5354" t="s">
        <v>56</v>
      </c>
    </row>
    <row r="5355" spans="1:49" x14ac:dyDescent="0.3">
      <c r="A5355" t="str">
        <f t="shared" si="416"/>
        <v>UKF</v>
      </c>
      <c r="B5355" t="str">
        <f t="shared" si="417"/>
        <v>P</v>
      </c>
      <c r="C5355">
        <f t="shared" si="418"/>
        <v>0.89999999999999991</v>
      </c>
      <c r="D5355">
        <f t="shared" si="419"/>
        <v>1</v>
      </c>
      <c r="E5355">
        <f t="shared" si="420"/>
        <v>0.89999999999999991</v>
      </c>
      <c r="G5355" t="s">
        <v>6351</v>
      </c>
      <c r="H5355" t="s">
        <v>39</v>
      </c>
      <c r="I5355" s="58" t="s">
        <v>90</v>
      </c>
      <c r="J5355" s="58" t="s">
        <v>41</v>
      </c>
      <c r="K5355" s="58" t="s">
        <v>42</v>
      </c>
      <c r="N5355" t="s">
        <v>43</v>
      </c>
      <c r="S5355" t="s">
        <v>69</v>
      </c>
      <c r="T5355" t="s">
        <v>73</v>
      </c>
      <c r="U5355" t="s">
        <v>149</v>
      </c>
      <c r="V5355" t="s">
        <v>46</v>
      </c>
      <c r="W5355" t="s">
        <v>1274</v>
      </c>
      <c r="X5355" t="s">
        <v>1275</v>
      </c>
      <c r="Y5355" t="s">
        <v>1276</v>
      </c>
      <c r="Z5355" t="s">
        <v>1277</v>
      </c>
      <c r="AA5355" t="s">
        <v>1278</v>
      </c>
      <c r="AB5355" t="s">
        <v>1279</v>
      </c>
      <c r="AC5355" t="s">
        <v>1280</v>
      </c>
      <c r="AD5355" t="s">
        <v>4670</v>
      </c>
      <c r="AF5355" t="s">
        <v>186</v>
      </c>
      <c r="AG5355" t="s">
        <v>56</v>
      </c>
      <c r="AH5355" t="s">
        <v>56</v>
      </c>
      <c r="AI5355" t="s">
        <v>46</v>
      </c>
      <c r="AJ5355" t="s">
        <v>56</v>
      </c>
      <c r="AK5355" t="s">
        <v>56</v>
      </c>
      <c r="AL5355" t="s">
        <v>56</v>
      </c>
      <c r="AM5355" t="s">
        <v>56</v>
      </c>
      <c r="AN5355" t="s">
        <v>56</v>
      </c>
      <c r="AO5355" t="s">
        <v>56</v>
      </c>
      <c r="AP5355" t="s">
        <v>56</v>
      </c>
      <c r="AQ5355" t="s">
        <v>56</v>
      </c>
      <c r="AR5355" t="s">
        <v>56</v>
      </c>
      <c r="AS5355" t="s">
        <v>56</v>
      </c>
      <c r="AT5355" t="s">
        <v>56</v>
      </c>
      <c r="AU5355" t="s">
        <v>56</v>
      </c>
      <c r="AV5355" t="s">
        <v>56</v>
      </c>
      <c r="AW5355" t="s">
        <v>56</v>
      </c>
    </row>
    <row r="5356" spans="1:49" x14ac:dyDescent="0.3">
      <c r="A5356" t="str">
        <f t="shared" si="416"/>
        <v>UKF</v>
      </c>
      <c r="B5356" t="str">
        <f t="shared" si="417"/>
        <v>P</v>
      </c>
      <c r="C5356">
        <f t="shared" si="418"/>
        <v>0.89999999999999991</v>
      </c>
      <c r="D5356">
        <f t="shared" si="419"/>
        <v>1</v>
      </c>
      <c r="E5356">
        <f t="shared" si="420"/>
        <v>0.89999999999999991</v>
      </c>
      <c r="G5356" t="s">
        <v>6352</v>
      </c>
      <c r="H5356" t="s">
        <v>39</v>
      </c>
      <c r="I5356" s="58" t="s">
        <v>90</v>
      </c>
      <c r="J5356" s="58" t="s">
        <v>41</v>
      </c>
      <c r="K5356" s="58" t="s">
        <v>42</v>
      </c>
      <c r="N5356" t="s">
        <v>43</v>
      </c>
      <c r="S5356" t="s">
        <v>69</v>
      </c>
      <c r="T5356" t="s">
        <v>45</v>
      </c>
      <c r="U5356" t="s">
        <v>46</v>
      </c>
      <c r="V5356" t="s">
        <v>46</v>
      </c>
      <c r="W5356" t="s">
        <v>1274</v>
      </c>
      <c r="X5356" t="s">
        <v>1275</v>
      </c>
      <c r="Y5356" t="s">
        <v>1276</v>
      </c>
      <c r="Z5356" t="s">
        <v>1277</v>
      </c>
      <c r="AA5356" t="s">
        <v>1278</v>
      </c>
      <c r="AB5356" t="s">
        <v>1279</v>
      </c>
      <c r="AC5356" t="s">
        <v>1280</v>
      </c>
      <c r="AD5356" t="s">
        <v>4670</v>
      </c>
      <c r="AF5356" t="s">
        <v>186</v>
      </c>
      <c r="AG5356" t="s">
        <v>56</v>
      </c>
      <c r="AH5356" t="s">
        <v>56</v>
      </c>
      <c r="AI5356" t="s">
        <v>46</v>
      </c>
      <c r="AJ5356" t="s">
        <v>56</v>
      </c>
      <c r="AK5356" t="s">
        <v>56</v>
      </c>
      <c r="AL5356" t="s">
        <v>56</v>
      </c>
      <c r="AM5356" t="s">
        <v>56</v>
      </c>
      <c r="AN5356" t="s">
        <v>56</v>
      </c>
      <c r="AO5356" t="s">
        <v>56</v>
      </c>
      <c r="AP5356" t="s">
        <v>56</v>
      </c>
      <c r="AQ5356" t="s">
        <v>56</v>
      </c>
      <c r="AR5356" t="s">
        <v>56</v>
      </c>
      <c r="AS5356" t="s">
        <v>56</v>
      </c>
      <c r="AT5356" t="s">
        <v>56</v>
      </c>
      <c r="AU5356" t="s">
        <v>56</v>
      </c>
      <c r="AV5356" t="s">
        <v>56</v>
      </c>
      <c r="AW5356" t="s">
        <v>56</v>
      </c>
    </row>
    <row r="5357" spans="1:49" x14ac:dyDescent="0.3">
      <c r="A5357" t="str">
        <f t="shared" si="416"/>
        <v>UKF</v>
      </c>
      <c r="B5357" t="str">
        <f t="shared" si="417"/>
        <v>P</v>
      </c>
      <c r="C5357">
        <f t="shared" si="418"/>
        <v>0.89999999999999991</v>
      </c>
      <c r="D5357">
        <f t="shared" si="419"/>
        <v>1</v>
      </c>
      <c r="E5357">
        <f t="shared" si="420"/>
        <v>0.89999999999999991</v>
      </c>
      <c r="G5357" t="s">
        <v>6353</v>
      </c>
      <c r="H5357" t="s">
        <v>39</v>
      </c>
      <c r="I5357" s="58" t="s">
        <v>90</v>
      </c>
      <c r="J5357" s="58" t="s">
        <v>41</v>
      </c>
      <c r="K5357" s="58" t="s">
        <v>42</v>
      </c>
      <c r="N5357" t="s">
        <v>43</v>
      </c>
      <c r="S5357" t="s">
        <v>69</v>
      </c>
      <c r="T5357" t="s">
        <v>73</v>
      </c>
      <c r="U5357" t="s">
        <v>149</v>
      </c>
      <c r="V5357" t="s">
        <v>46</v>
      </c>
      <c r="W5357" t="s">
        <v>1274</v>
      </c>
      <c r="X5357" t="s">
        <v>1275</v>
      </c>
      <c r="Y5357" t="s">
        <v>1276</v>
      </c>
      <c r="Z5357" t="s">
        <v>1277</v>
      </c>
      <c r="AA5357" t="s">
        <v>1278</v>
      </c>
      <c r="AB5357" t="s">
        <v>1279</v>
      </c>
      <c r="AC5357" t="s">
        <v>1280</v>
      </c>
      <c r="AD5357" t="s">
        <v>4670</v>
      </c>
      <c r="AF5357" t="s">
        <v>186</v>
      </c>
      <c r="AG5357" t="s">
        <v>56</v>
      </c>
      <c r="AH5357" t="s">
        <v>56</v>
      </c>
      <c r="AI5357" t="s">
        <v>46</v>
      </c>
      <c r="AJ5357" t="s">
        <v>56</v>
      </c>
      <c r="AK5357" t="s">
        <v>56</v>
      </c>
      <c r="AL5357" t="s">
        <v>56</v>
      </c>
      <c r="AM5357" t="s">
        <v>56</v>
      </c>
      <c r="AN5357" t="s">
        <v>56</v>
      </c>
      <c r="AO5357" t="s">
        <v>56</v>
      </c>
      <c r="AP5357" t="s">
        <v>56</v>
      </c>
      <c r="AQ5357" t="s">
        <v>56</v>
      </c>
      <c r="AR5357" t="s">
        <v>56</v>
      </c>
      <c r="AS5357" t="s">
        <v>56</v>
      </c>
      <c r="AT5357" t="s">
        <v>56</v>
      </c>
      <c r="AU5357" t="s">
        <v>56</v>
      </c>
      <c r="AV5357" t="s">
        <v>56</v>
      </c>
      <c r="AW5357" t="s">
        <v>56</v>
      </c>
    </row>
    <row r="5358" spans="1:49" x14ac:dyDescent="0.3">
      <c r="A5358" t="str">
        <f t="shared" si="416"/>
        <v>VŠMU</v>
      </c>
      <c r="B5358" t="str">
        <f t="shared" si="417"/>
        <v>P</v>
      </c>
      <c r="C5358">
        <f t="shared" si="418"/>
        <v>1.56</v>
      </c>
      <c r="D5358">
        <f t="shared" si="419"/>
        <v>1</v>
      </c>
      <c r="E5358">
        <f t="shared" si="420"/>
        <v>1.56</v>
      </c>
      <c r="G5358" t="s">
        <v>6354</v>
      </c>
      <c r="H5358" t="s">
        <v>39</v>
      </c>
      <c r="I5358" s="58" t="s">
        <v>104</v>
      </c>
      <c r="J5358" s="58" t="s">
        <v>41</v>
      </c>
      <c r="K5358" s="58" t="s">
        <v>42</v>
      </c>
      <c r="N5358" t="s">
        <v>43</v>
      </c>
      <c r="S5358" t="s">
        <v>69</v>
      </c>
      <c r="T5358" t="s">
        <v>70</v>
      </c>
      <c r="U5358" t="s">
        <v>200</v>
      </c>
      <c r="V5358" t="s">
        <v>46</v>
      </c>
      <c r="W5358" t="s">
        <v>111</v>
      </c>
      <c r="X5358" t="s">
        <v>112</v>
      </c>
      <c r="Y5358" t="s">
        <v>113</v>
      </c>
      <c r="Z5358" t="s">
        <v>152</v>
      </c>
      <c r="AA5358" t="s">
        <v>153</v>
      </c>
      <c r="AB5358" t="s">
        <v>6571</v>
      </c>
      <c r="AC5358" t="s">
        <v>6572</v>
      </c>
      <c r="AE5358" t="s">
        <v>607</v>
      </c>
      <c r="AF5358" t="s">
        <v>55</v>
      </c>
      <c r="AG5358" t="s">
        <v>56</v>
      </c>
      <c r="AH5358" t="s">
        <v>46</v>
      </c>
      <c r="AI5358" t="s">
        <v>56</v>
      </c>
      <c r="AJ5358" t="s">
        <v>56</v>
      </c>
      <c r="AK5358" t="s">
        <v>56</v>
      </c>
      <c r="AL5358" t="s">
        <v>56</v>
      </c>
      <c r="AM5358" t="s">
        <v>56</v>
      </c>
      <c r="AN5358" t="s">
        <v>56</v>
      </c>
      <c r="AO5358" t="s">
        <v>149</v>
      </c>
      <c r="AP5358" t="s">
        <v>56</v>
      </c>
      <c r="AQ5358" t="s">
        <v>56</v>
      </c>
      <c r="AR5358" t="s">
        <v>56</v>
      </c>
      <c r="AS5358" t="s">
        <v>56</v>
      </c>
      <c r="AT5358" t="s">
        <v>56</v>
      </c>
      <c r="AU5358" t="s">
        <v>56</v>
      </c>
      <c r="AV5358" t="s">
        <v>56</v>
      </c>
      <c r="AW5358" t="s">
        <v>56</v>
      </c>
    </row>
    <row r="5359" spans="1:49" x14ac:dyDescent="0.3">
      <c r="A5359" t="str">
        <f t="shared" si="416"/>
        <v>UK</v>
      </c>
      <c r="B5359" t="str">
        <f t="shared" si="417"/>
        <v>P</v>
      </c>
      <c r="C5359">
        <f t="shared" si="418"/>
        <v>0.44999999999999996</v>
      </c>
      <c r="D5359">
        <f t="shared" si="419"/>
        <v>1</v>
      </c>
      <c r="E5359">
        <f t="shared" si="420"/>
        <v>0.44999999999999996</v>
      </c>
      <c r="G5359" t="s">
        <v>6355</v>
      </c>
      <c r="H5359" t="s">
        <v>39</v>
      </c>
      <c r="I5359" s="58" t="s">
        <v>68</v>
      </c>
      <c r="J5359" s="58" t="s">
        <v>41</v>
      </c>
      <c r="K5359" s="58" t="s">
        <v>42</v>
      </c>
      <c r="N5359" t="s">
        <v>43</v>
      </c>
      <c r="S5359" t="s">
        <v>69</v>
      </c>
      <c r="T5359" t="s">
        <v>73</v>
      </c>
      <c r="U5359" t="s">
        <v>149</v>
      </c>
      <c r="V5359" t="s">
        <v>46</v>
      </c>
      <c r="W5359" t="s">
        <v>47</v>
      </c>
      <c r="X5359" t="s">
        <v>48</v>
      </c>
      <c r="Y5359" t="s">
        <v>49</v>
      </c>
      <c r="Z5359" t="s">
        <v>50</v>
      </c>
      <c r="AA5359" t="s">
        <v>51</v>
      </c>
      <c r="AB5359" t="s">
        <v>52</v>
      </c>
      <c r="AC5359" t="s">
        <v>53</v>
      </c>
      <c r="AD5359" t="s">
        <v>6709</v>
      </c>
      <c r="AF5359" t="s">
        <v>55</v>
      </c>
      <c r="AG5359" t="s">
        <v>46</v>
      </c>
      <c r="AH5359" t="s">
        <v>56</v>
      </c>
      <c r="AI5359" t="s">
        <v>56</v>
      </c>
      <c r="AJ5359" t="s">
        <v>56</v>
      </c>
      <c r="AK5359" t="s">
        <v>56</v>
      </c>
      <c r="AL5359" t="s">
        <v>56</v>
      </c>
      <c r="AM5359" t="s">
        <v>56</v>
      </c>
      <c r="AN5359" t="s">
        <v>56</v>
      </c>
      <c r="AO5359" t="s">
        <v>56</v>
      </c>
      <c r="AP5359" t="s">
        <v>56</v>
      </c>
      <c r="AQ5359" t="s">
        <v>56</v>
      </c>
      <c r="AR5359" t="s">
        <v>56</v>
      </c>
      <c r="AS5359" t="s">
        <v>56</v>
      </c>
      <c r="AT5359" t="s">
        <v>56</v>
      </c>
      <c r="AU5359" t="s">
        <v>56</v>
      </c>
      <c r="AV5359" t="s">
        <v>56</v>
      </c>
      <c r="AW5359" t="s">
        <v>56</v>
      </c>
    </row>
    <row r="5360" spans="1:49" x14ac:dyDescent="0.3">
      <c r="A5360" t="str">
        <f t="shared" si="416"/>
        <v>UK</v>
      </c>
      <c r="B5360" t="str">
        <f t="shared" si="417"/>
        <v>P</v>
      </c>
      <c r="C5360">
        <f t="shared" si="418"/>
        <v>0.44999999999999996</v>
      </c>
      <c r="D5360">
        <f t="shared" si="419"/>
        <v>1</v>
      </c>
      <c r="E5360">
        <f t="shared" si="420"/>
        <v>0.44999999999999996</v>
      </c>
      <c r="G5360" t="s">
        <v>6356</v>
      </c>
      <c r="H5360" t="s">
        <v>39</v>
      </c>
      <c r="I5360" s="58" t="s">
        <v>68</v>
      </c>
      <c r="J5360" s="58" t="s">
        <v>41</v>
      </c>
      <c r="K5360" s="58" t="s">
        <v>42</v>
      </c>
      <c r="N5360" t="s">
        <v>43</v>
      </c>
      <c r="S5360" t="s">
        <v>69</v>
      </c>
      <c r="T5360" t="s">
        <v>73</v>
      </c>
      <c r="U5360" t="s">
        <v>149</v>
      </c>
      <c r="V5360" t="s">
        <v>46</v>
      </c>
      <c r="W5360" t="s">
        <v>47</v>
      </c>
      <c r="X5360" t="s">
        <v>48</v>
      </c>
      <c r="Y5360" t="s">
        <v>49</v>
      </c>
      <c r="Z5360" t="s">
        <v>50</v>
      </c>
      <c r="AA5360" t="s">
        <v>51</v>
      </c>
      <c r="AB5360" t="s">
        <v>52</v>
      </c>
      <c r="AC5360" t="s">
        <v>53</v>
      </c>
      <c r="AD5360" t="s">
        <v>6709</v>
      </c>
      <c r="AF5360" t="s">
        <v>55</v>
      </c>
      <c r="AG5360" t="s">
        <v>46</v>
      </c>
      <c r="AH5360" t="s">
        <v>56</v>
      </c>
      <c r="AI5360" t="s">
        <v>56</v>
      </c>
      <c r="AJ5360" t="s">
        <v>56</v>
      </c>
      <c r="AK5360" t="s">
        <v>56</v>
      </c>
      <c r="AL5360" t="s">
        <v>56</v>
      </c>
      <c r="AM5360" t="s">
        <v>56</v>
      </c>
      <c r="AN5360" t="s">
        <v>56</v>
      </c>
      <c r="AO5360" t="s">
        <v>56</v>
      </c>
      <c r="AP5360" t="s">
        <v>56</v>
      </c>
      <c r="AQ5360" t="s">
        <v>56</v>
      </c>
      <c r="AR5360" t="s">
        <v>56</v>
      </c>
      <c r="AS5360" t="s">
        <v>56</v>
      </c>
      <c r="AT5360" t="s">
        <v>56</v>
      </c>
      <c r="AU5360" t="s">
        <v>56</v>
      </c>
      <c r="AV5360" t="s">
        <v>56</v>
      </c>
      <c r="AW5360" t="s">
        <v>56</v>
      </c>
    </row>
    <row r="5361" spans="1:49" x14ac:dyDescent="0.3">
      <c r="A5361" t="str">
        <f t="shared" si="416"/>
        <v>UK</v>
      </c>
      <c r="B5361" t="str">
        <f t="shared" si="417"/>
        <v>P</v>
      </c>
      <c r="C5361">
        <f t="shared" si="418"/>
        <v>0.44999999999999996</v>
      </c>
      <c r="D5361">
        <f t="shared" si="419"/>
        <v>1</v>
      </c>
      <c r="E5361">
        <f t="shared" si="420"/>
        <v>0.44999999999999996</v>
      </c>
      <c r="G5361" t="s">
        <v>6357</v>
      </c>
      <c r="H5361" t="s">
        <v>39</v>
      </c>
      <c r="I5361" s="58" t="s">
        <v>68</v>
      </c>
      <c r="J5361" s="58" t="s">
        <v>41</v>
      </c>
      <c r="K5361" s="58" t="s">
        <v>42</v>
      </c>
      <c r="N5361" t="s">
        <v>43</v>
      </c>
      <c r="S5361" t="s">
        <v>69</v>
      </c>
      <c r="T5361" t="s">
        <v>73</v>
      </c>
      <c r="U5361" t="s">
        <v>149</v>
      </c>
      <c r="V5361" t="s">
        <v>46</v>
      </c>
      <c r="W5361" t="s">
        <v>47</v>
      </c>
      <c r="X5361" t="s">
        <v>48</v>
      </c>
      <c r="Y5361" t="s">
        <v>49</v>
      </c>
      <c r="Z5361" t="s">
        <v>50</v>
      </c>
      <c r="AA5361" t="s">
        <v>51</v>
      </c>
      <c r="AB5361" t="s">
        <v>52</v>
      </c>
      <c r="AC5361" t="s">
        <v>53</v>
      </c>
      <c r="AD5361" t="s">
        <v>6709</v>
      </c>
      <c r="AF5361" t="s">
        <v>55</v>
      </c>
      <c r="AG5361" t="s">
        <v>46</v>
      </c>
      <c r="AH5361" t="s">
        <v>56</v>
      </c>
      <c r="AI5361" t="s">
        <v>56</v>
      </c>
      <c r="AJ5361" t="s">
        <v>56</v>
      </c>
      <c r="AK5361" t="s">
        <v>56</v>
      </c>
      <c r="AL5361" t="s">
        <v>56</v>
      </c>
      <c r="AM5361" t="s">
        <v>56</v>
      </c>
      <c r="AN5361" t="s">
        <v>56</v>
      </c>
      <c r="AO5361" t="s">
        <v>56</v>
      </c>
      <c r="AP5361" t="s">
        <v>56</v>
      </c>
      <c r="AQ5361" t="s">
        <v>56</v>
      </c>
      <c r="AR5361" t="s">
        <v>56</v>
      </c>
      <c r="AS5361" t="s">
        <v>56</v>
      </c>
      <c r="AT5361" t="s">
        <v>56</v>
      </c>
      <c r="AU5361" t="s">
        <v>56</v>
      </c>
      <c r="AV5361" t="s">
        <v>56</v>
      </c>
      <c r="AW5361" t="s">
        <v>56</v>
      </c>
    </row>
    <row r="5362" spans="1:49" x14ac:dyDescent="0.3">
      <c r="A5362" t="str">
        <f t="shared" si="416"/>
        <v>UK</v>
      </c>
      <c r="B5362" t="str">
        <f t="shared" si="417"/>
        <v>P</v>
      </c>
      <c r="C5362">
        <f t="shared" si="418"/>
        <v>0.44999999999999996</v>
      </c>
      <c r="D5362">
        <f t="shared" si="419"/>
        <v>1</v>
      </c>
      <c r="E5362">
        <f t="shared" si="420"/>
        <v>0.44999999999999996</v>
      </c>
      <c r="G5362" t="s">
        <v>6358</v>
      </c>
      <c r="H5362" t="s">
        <v>39</v>
      </c>
      <c r="I5362" s="58" t="s">
        <v>68</v>
      </c>
      <c r="J5362" s="58" t="s">
        <v>41</v>
      </c>
      <c r="K5362" s="58" t="s">
        <v>42</v>
      </c>
      <c r="N5362" t="s">
        <v>43</v>
      </c>
      <c r="S5362" t="s">
        <v>69</v>
      </c>
      <c r="T5362" t="s">
        <v>73</v>
      </c>
      <c r="U5362" t="s">
        <v>149</v>
      </c>
      <c r="V5362" t="s">
        <v>46</v>
      </c>
      <c r="W5362" t="s">
        <v>47</v>
      </c>
      <c r="X5362" t="s">
        <v>48</v>
      </c>
      <c r="Y5362" t="s">
        <v>49</v>
      </c>
      <c r="Z5362" t="s">
        <v>50</v>
      </c>
      <c r="AA5362" t="s">
        <v>51</v>
      </c>
      <c r="AB5362" t="s">
        <v>52</v>
      </c>
      <c r="AC5362" t="s">
        <v>53</v>
      </c>
      <c r="AD5362" t="s">
        <v>6709</v>
      </c>
      <c r="AF5362" t="s">
        <v>55</v>
      </c>
      <c r="AG5362" t="s">
        <v>46</v>
      </c>
      <c r="AH5362" t="s">
        <v>56</v>
      </c>
      <c r="AI5362" t="s">
        <v>56</v>
      </c>
      <c r="AJ5362" t="s">
        <v>56</v>
      </c>
      <c r="AK5362" t="s">
        <v>56</v>
      </c>
      <c r="AL5362" t="s">
        <v>56</v>
      </c>
      <c r="AM5362" t="s">
        <v>56</v>
      </c>
      <c r="AN5362" t="s">
        <v>56</v>
      </c>
      <c r="AO5362" t="s">
        <v>56</v>
      </c>
      <c r="AP5362" t="s">
        <v>56</v>
      </c>
      <c r="AQ5362" t="s">
        <v>56</v>
      </c>
      <c r="AR5362" t="s">
        <v>56</v>
      </c>
      <c r="AS5362" t="s">
        <v>56</v>
      </c>
      <c r="AT5362" t="s">
        <v>56</v>
      </c>
      <c r="AU5362" t="s">
        <v>56</v>
      </c>
      <c r="AV5362" t="s">
        <v>56</v>
      </c>
      <c r="AW5362" t="s">
        <v>56</v>
      </c>
    </row>
    <row r="5363" spans="1:49" x14ac:dyDescent="0.3">
      <c r="A5363" t="str">
        <f t="shared" si="416"/>
        <v>UK</v>
      </c>
      <c r="B5363" t="str">
        <f t="shared" si="417"/>
        <v>P</v>
      </c>
      <c r="C5363">
        <f t="shared" si="418"/>
        <v>0.44999999999999996</v>
      </c>
      <c r="D5363">
        <f t="shared" si="419"/>
        <v>1</v>
      </c>
      <c r="E5363">
        <f t="shared" si="420"/>
        <v>0.44999999999999996</v>
      </c>
      <c r="G5363" t="s">
        <v>6359</v>
      </c>
      <c r="H5363" t="s">
        <v>39</v>
      </c>
      <c r="I5363" s="58" t="s">
        <v>68</v>
      </c>
      <c r="J5363" s="58" t="s">
        <v>41</v>
      </c>
      <c r="K5363" s="58" t="s">
        <v>42</v>
      </c>
      <c r="N5363" t="s">
        <v>43</v>
      </c>
      <c r="S5363" t="s">
        <v>69</v>
      </c>
      <c r="T5363" t="s">
        <v>73</v>
      </c>
      <c r="U5363" t="s">
        <v>149</v>
      </c>
      <c r="V5363" t="s">
        <v>46</v>
      </c>
      <c r="W5363" t="s">
        <v>47</v>
      </c>
      <c r="X5363" t="s">
        <v>48</v>
      </c>
      <c r="Y5363" t="s">
        <v>49</v>
      </c>
      <c r="Z5363" t="s">
        <v>50</v>
      </c>
      <c r="AA5363" t="s">
        <v>51</v>
      </c>
      <c r="AB5363" t="s">
        <v>52</v>
      </c>
      <c r="AC5363" t="s">
        <v>53</v>
      </c>
      <c r="AD5363" t="s">
        <v>6709</v>
      </c>
      <c r="AF5363" t="s">
        <v>55</v>
      </c>
      <c r="AG5363" t="s">
        <v>46</v>
      </c>
      <c r="AH5363" t="s">
        <v>56</v>
      </c>
      <c r="AI5363" t="s">
        <v>56</v>
      </c>
      <c r="AJ5363" t="s">
        <v>56</v>
      </c>
      <c r="AK5363" t="s">
        <v>56</v>
      </c>
      <c r="AL5363" t="s">
        <v>56</v>
      </c>
      <c r="AM5363" t="s">
        <v>56</v>
      </c>
      <c r="AN5363" t="s">
        <v>56</v>
      </c>
      <c r="AO5363" t="s">
        <v>56</v>
      </c>
      <c r="AP5363" t="s">
        <v>56</v>
      </c>
      <c r="AQ5363" t="s">
        <v>56</v>
      </c>
      <c r="AR5363" t="s">
        <v>56</v>
      </c>
      <c r="AS5363" t="s">
        <v>56</v>
      </c>
      <c r="AT5363" t="s">
        <v>56</v>
      </c>
      <c r="AU5363" t="s">
        <v>56</v>
      </c>
      <c r="AV5363" t="s">
        <v>56</v>
      </c>
      <c r="AW5363" t="s">
        <v>56</v>
      </c>
    </row>
    <row r="5364" spans="1:49" x14ac:dyDescent="0.3">
      <c r="A5364" t="str">
        <f t="shared" si="416"/>
        <v>UK</v>
      </c>
      <c r="B5364" t="str">
        <f t="shared" si="417"/>
        <v>P</v>
      </c>
      <c r="C5364">
        <f t="shared" si="418"/>
        <v>0.44999999999999996</v>
      </c>
      <c r="D5364">
        <f t="shared" si="419"/>
        <v>1</v>
      </c>
      <c r="E5364">
        <f t="shared" si="420"/>
        <v>0.44999999999999996</v>
      </c>
      <c r="G5364" t="s">
        <v>6360</v>
      </c>
      <c r="H5364" t="s">
        <v>39</v>
      </c>
      <c r="I5364" s="58" t="s">
        <v>68</v>
      </c>
      <c r="J5364" s="58" t="s">
        <v>41</v>
      </c>
      <c r="K5364" s="58" t="s">
        <v>42</v>
      </c>
      <c r="N5364" t="s">
        <v>43</v>
      </c>
      <c r="S5364" t="s">
        <v>69</v>
      </c>
      <c r="T5364" t="s">
        <v>73</v>
      </c>
      <c r="U5364" t="s">
        <v>149</v>
      </c>
      <c r="V5364" t="s">
        <v>46</v>
      </c>
      <c r="W5364" t="s">
        <v>47</v>
      </c>
      <c r="X5364" t="s">
        <v>48</v>
      </c>
      <c r="Y5364" t="s">
        <v>49</v>
      </c>
      <c r="Z5364" t="s">
        <v>50</v>
      </c>
      <c r="AA5364" t="s">
        <v>51</v>
      </c>
      <c r="AB5364" t="s">
        <v>52</v>
      </c>
      <c r="AC5364" t="s">
        <v>53</v>
      </c>
      <c r="AD5364" t="s">
        <v>6709</v>
      </c>
      <c r="AF5364" t="s">
        <v>55</v>
      </c>
      <c r="AG5364" t="s">
        <v>46</v>
      </c>
      <c r="AH5364" t="s">
        <v>56</v>
      </c>
      <c r="AI5364" t="s">
        <v>56</v>
      </c>
      <c r="AJ5364" t="s">
        <v>56</v>
      </c>
      <c r="AK5364" t="s">
        <v>56</v>
      </c>
      <c r="AL5364" t="s">
        <v>56</v>
      </c>
      <c r="AM5364" t="s">
        <v>56</v>
      </c>
      <c r="AN5364" t="s">
        <v>56</v>
      </c>
      <c r="AO5364" t="s">
        <v>56</v>
      </c>
      <c r="AP5364" t="s">
        <v>56</v>
      </c>
      <c r="AQ5364" t="s">
        <v>56</v>
      </c>
      <c r="AR5364" t="s">
        <v>56</v>
      </c>
      <c r="AS5364" t="s">
        <v>56</v>
      </c>
      <c r="AT5364" t="s">
        <v>56</v>
      </c>
      <c r="AU5364" t="s">
        <v>56</v>
      </c>
      <c r="AV5364" t="s">
        <v>56</v>
      </c>
      <c r="AW5364" t="s">
        <v>56</v>
      </c>
    </row>
    <row r="5365" spans="1:49" x14ac:dyDescent="0.3">
      <c r="A5365" t="str">
        <f t="shared" si="416"/>
        <v>UK</v>
      </c>
      <c r="B5365" t="str">
        <f t="shared" si="417"/>
        <v>P</v>
      </c>
      <c r="C5365">
        <f t="shared" si="418"/>
        <v>0.44999999999999996</v>
      </c>
      <c r="D5365">
        <f t="shared" si="419"/>
        <v>1</v>
      </c>
      <c r="E5365">
        <f t="shared" si="420"/>
        <v>0.44999999999999996</v>
      </c>
      <c r="G5365" t="s">
        <v>6361</v>
      </c>
      <c r="H5365" t="s">
        <v>39</v>
      </c>
      <c r="I5365" s="58" t="s">
        <v>68</v>
      </c>
      <c r="J5365" s="58" t="s">
        <v>41</v>
      </c>
      <c r="K5365" s="58" t="s">
        <v>42</v>
      </c>
      <c r="N5365" t="s">
        <v>43</v>
      </c>
      <c r="S5365" t="s">
        <v>69</v>
      </c>
      <c r="T5365" t="s">
        <v>73</v>
      </c>
      <c r="U5365" t="s">
        <v>149</v>
      </c>
      <c r="V5365" t="s">
        <v>46</v>
      </c>
      <c r="W5365" t="s">
        <v>47</v>
      </c>
      <c r="X5365" t="s">
        <v>48</v>
      </c>
      <c r="Y5365" t="s">
        <v>49</v>
      </c>
      <c r="Z5365" t="s">
        <v>50</v>
      </c>
      <c r="AA5365" t="s">
        <v>51</v>
      </c>
      <c r="AB5365" t="s">
        <v>52</v>
      </c>
      <c r="AC5365" t="s">
        <v>53</v>
      </c>
      <c r="AD5365" t="s">
        <v>6709</v>
      </c>
      <c r="AF5365" t="s">
        <v>55</v>
      </c>
      <c r="AG5365" t="s">
        <v>46</v>
      </c>
      <c r="AH5365" t="s">
        <v>56</v>
      </c>
      <c r="AI5365" t="s">
        <v>56</v>
      </c>
      <c r="AJ5365" t="s">
        <v>56</v>
      </c>
      <c r="AK5365" t="s">
        <v>56</v>
      </c>
      <c r="AL5365" t="s">
        <v>56</v>
      </c>
      <c r="AM5365" t="s">
        <v>56</v>
      </c>
      <c r="AN5365" t="s">
        <v>56</v>
      </c>
      <c r="AO5365" t="s">
        <v>56</v>
      </c>
      <c r="AP5365" t="s">
        <v>56</v>
      </c>
      <c r="AQ5365" t="s">
        <v>56</v>
      </c>
      <c r="AR5365" t="s">
        <v>56</v>
      </c>
      <c r="AS5365" t="s">
        <v>56</v>
      </c>
      <c r="AT5365" t="s">
        <v>56</v>
      </c>
      <c r="AU5365" t="s">
        <v>56</v>
      </c>
      <c r="AV5365" t="s">
        <v>56</v>
      </c>
      <c r="AW5365" t="s">
        <v>56</v>
      </c>
    </row>
    <row r="5366" spans="1:49" x14ac:dyDescent="0.3">
      <c r="A5366" t="str">
        <f t="shared" si="416"/>
        <v>UK</v>
      </c>
      <c r="B5366" t="str">
        <f t="shared" si="417"/>
        <v>P</v>
      </c>
      <c r="C5366">
        <f t="shared" si="418"/>
        <v>0.44999999999999996</v>
      </c>
      <c r="D5366">
        <f t="shared" si="419"/>
        <v>1</v>
      </c>
      <c r="E5366">
        <f t="shared" si="420"/>
        <v>0.44999999999999996</v>
      </c>
      <c r="G5366" t="s">
        <v>6362</v>
      </c>
      <c r="H5366" t="s">
        <v>39</v>
      </c>
      <c r="I5366" s="58" t="s">
        <v>68</v>
      </c>
      <c r="J5366" s="58" t="s">
        <v>41</v>
      </c>
      <c r="K5366" s="58" t="s">
        <v>42</v>
      </c>
      <c r="N5366" t="s">
        <v>43</v>
      </c>
      <c r="S5366" t="s">
        <v>69</v>
      </c>
      <c r="T5366" t="s">
        <v>73</v>
      </c>
      <c r="U5366" t="s">
        <v>149</v>
      </c>
      <c r="V5366" t="s">
        <v>46</v>
      </c>
      <c r="W5366" t="s">
        <v>47</v>
      </c>
      <c r="X5366" t="s">
        <v>48</v>
      </c>
      <c r="Y5366" t="s">
        <v>49</v>
      </c>
      <c r="Z5366" t="s">
        <v>50</v>
      </c>
      <c r="AA5366" t="s">
        <v>51</v>
      </c>
      <c r="AB5366" t="s">
        <v>52</v>
      </c>
      <c r="AC5366" t="s">
        <v>53</v>
      </c>
      <c r="AD5366" t="s">
        <v>6709</v>
      </c>
      <c r="AF5366" t="s">
        <v>55</v>
      </c>
      <c r="AG5366" t="s">
        <v>46</v>
      </c>
      <c r="AH5366" t="s">
        <v>56</v>
      </c>
      <c r="AI5366" t="s">
        <v>56</v>
      </c>
      <c r="AJ5366" t="s">
        <v>56</v>
      </c>
      <c r="AK5366" t="s">
        <v>56</v>
      </c>
      <c r="AL5366" t="s">
        <v>56</v>
      </c>
      <c r="AM5366" t="s">
        <v>56</v>
      </c>
      <c r="AN5366" t="s">
        <v>56</v>
      </c>
      <c r="AO5366" t="s">
        <v>56</v>
      </c>
      <c r="AP5366" t="s">
        <v>56</v>
      </c>
      <c r="AQ5366" t="s">
        <v>56</v>
      </c>
      <c r="AR5366" t="s">
        <v>56</v>
      </c>
      <c r="AS5366" t="s">
        <v>56</v>
      </c>
      <c r="AT5366" t="s">
        <v>56</v>
      </c>
      <c r="AU5366" t="s">
        <v>56</v>
      </c>
      <c r="AV5366" t="s">
        <v>56</v>
      </c>
      <c r="AW5366" t="s">
        <v>56</v>
      </c>
    </row>
    <row r="5367" spans="1:49" x14ac:dyDescent="0.3">
      <c r="A5367" t="str">
        <f t="shared" si="416"/>
        <v>VŠVU</v>
      </c>
      <c r="B5367" t="str">
        <f t="shared" si="417"/>
        <v>V</v>
      </c>
      <c r="C5367">
        <f t="shared" si="418"/>
        <v>0.78</v>
      </c>
      <c r="D5367">
        <f t="shared" si="419"/>
        <v>1</v>
      </c>
      <c r="E5367">
        <f t="shared" si="420"/>
        <v>0.78</v>
      </c>
      <c r="G5367" t="s">
        <v>6580</v>
      </c>
      <c r="H5367" t="s">
        <v>39</v>
      </c>
      <c r="I5367" s="58" t="s">
        <v>75</v>
      </c>
      <c r="J5367" s="58" t="s">
        <v>41</v>
      </c>
      <c r="K5367" s="58" t="s">
        <v>76</v>
      </c>
      <c r="N5367" t="s">
        <v>713</v>
      </c>
      <c r="P5367" t="s">
        <v>78</v>
      </c>
      <c r="Q5367" t="s">
        <v>79</v>
      </c>
      <c r="S5367" t="s">
        <v>80</v>
      </c>
      <c r="T5367" t="s">
        <v>45</v>
      </c>
      <c r="U5367" t="s">
        <v>46</v>
      </c>
      <c r="V5367" t="s">
        <v>46</v>
      </c>
      <c r="W5367" t="s">
        <v>764</v>
      </c>
      <c r="X5367" t="s">
        <v>765</v>
      </c>
      <c r="Y5367" t="s">
        <v>766</v>
      </c>
      <c r="Z5367" t="s">
        <v>767</v>
      </c>
      <c r="AB5367" t="s">
        <v>768</v>
      </c>
      <c r="AC5367" t="s">
        <v>769</v>
      </c>
      <c r="AD5367" t="s">
        <v>6188</v>
      </c>
      <c r="AF5367" t="s">
        <v>55</v>
      </c>
      <c r="AG5367" t="s">
        <v>46</v>
      </c>
      <c r="AH5367" t="s">
        <v>56</v>
      </c>
      <c r="AI5367" t="s">
        <v>56</v>
      </c>
      <c r="AJ5367" t="s">
        <v>56</v>
      </c>
      <c r="AK5367" t="s">
        <v>56</v>
      </c>
      <c r="AL5367" t="s">
        <v>56</v>
      </c>
      <c r="AM5367" t="s">
        <v>56</v>
      </c>
      <c r="AN5367" t="s">
        <v>56</v>
      </c>
      <c r="AO5367" t="s">
        <v>56</v>
      </c>
      <c r="AP5367" t="s">
        <v>56</v>
      </c>
      <c r="AQ5367" t="s">
        <v>56</v>
      </c>
      <c r="AR5367" t="s">
        <v>56</v>
      </c>
      <c r="AS5367" t="s">
        <v>56</v>
      </c>
      <c r="AT5367" t="s">
        <v>56</v>
      </c>
      <c r="AU5367" t="s">
        <v>56</v>
      </c>
      <c r="AV5367" t="s">
        <v>56</v>
      </c>
      <c r="AW5367" t="s">
        <v>56</v>
      </c>
    </row>
    <row r="5368" spans="1:49" x14ac:dyDescent="0.3">
      <c r="A5368" t="str">
        <f t="shared" si="416"/>
        <v>VŠVU</v>
      </c>
      <c r="B5368" t="str">
        <f t="shared" si="417"/>
        <v>V</v>
      </c>
      <c r="C5368">
        <f t="shared" si="418"/>
        <v>0.78</v>
      </c>
      <c r="D5368">
        <f t="shared" si="419"/>
        <v>1</v>
      </c>
      <c r="E5368">
        <f t="shared" si="420"/>
        <v>0.78</v>
      </c>
      <c r="G5368" t="s">
        <v>6581</v>
      </c>
      <c r="H5368" t="s">
        <v>39</v>
      </c>
      <c r="I5368" s="58" t="s">
        <v>75</v>
      </c>
      <c r="J5368" s="58" t="s">
        <v>41</v>
      </c>
      <c r="K5368" s="58" t="s">
        <v>76</v>
      </c>
      <c r="N5368" t="s">
        <v>713</v>
      </c>
      <c r="P5368" t="s">
        <v>78</v>
      </c>
      <c r="Q5368" t="s">
        <v>79</v>
      </c>
      <c r="S5368" t="s">
        <v>80</v>
      </c>
      <c r="T5368" t="s">
        <v>45</v>
      </c>
      <c r="U5368" t="s">
        <v>46</v>
      </c>
      <c r="V5368" t="s">
        <v>46</v>
      </c>
      <c r="W5368" t="s">
        <v>764</v>
      </c>
      <c r="X5368" t="s">
        <v>765</v>
      </c>
      <c r="Y5368" t="s">
        <v>766</v>
      </c>
      <c r="Z5368" t="s">
        <v>767</v>
      </c>
      <c r="AB5368" t="s">
        <v>768</v>
      </c>
      <c r="AC5368" t="s">
        <v>769</v>
      </c>
      <c r="AD5368" t="s">
        <v>6188</v>
      </c>
      <c r="AF5368" t="s">
        <v>55</v>
      </c>
      <c r="AG5368" t="s">
        <v>46</v>
      </c>
      <c r="AH5368" t="s">
        <v>56</v>
      </c>
      <c r="AI5368" t="s">
        <v>56</v>
      </c>
      <c r="AJ5368" t="s">
        <v>56</v>
      </c>
      <c r="AK5368" t="s">
        <v>56</v>
      </c>
      <c r="AL5368" t="s">
        <v>56</v>
      </c>
      <c r="AM5368" t="s">
        <v>56</v>
      </c>
      <c r="AN5368" t="s">
        <v>56</v>
      </c>
      <c r="AO5368" t="s">
        <v>56</v>
      </c>
      <c r="AP5368" t="s">
        <v>56</v>
      </c>
      <c r="AQ5368" t="s">
        <v>56</v>
      </c>
      <c r="AR5368" t="s">
        <v>56</v>
      </c>
      <c r="AS5368" t="s">
        <v>56</v>
      </c>
      <c r="AT5368" t="s">
        <v>56</v>
      </c>
      <c r="AU5368" t="s">
        <v>56</v>
      </c>
      <c r="AV5368" t="s">
        <v>56</v>
      </c>
      <c r="AW5368" t="s">
        <v>56</v>
      </c>
    </row>
    <row r="5369" spans="1:49" x14ac:dyDescent="0.3">
      <c r="A5369" t="str">
        <f t="shared" si="416"/>
        <v>PU</v>
      </c>
      <c r="B5369" t="str">
        <f t="shared" si="417"/>
        <v>P</v>
      </c>
      <c r="C5369">
        <f t="shared" si="418"/>
        <v>0.89999999999999991</v>
      </c>
      <c r="D5369">
        <f t="shared" si="419"/>
        <v>1</v>
      </c>
      <c r="E5369">
        <f t="shared" si="420"/>
        <v>0.89999999999999991</v>
      </c>
      <c r="G5369" t="s">
        <v>6363</v>
      </c>
      <c r="H5369" t="s">
        <v>39</v>
      </c>
      <c r="I5369" s="58" t="s">
        <v>90</v>
      </c>
      <c r="J5369" s="58" t="s">
        <v>41</v>
      </c>
      <c r="K5369" s="58" t="s">
        <v>42</v>
      </c>
      <c r="N5369" t="s">
        <v>43</v>
      </c>
      <c r="S5369" t="s">
        <v>737</v>
      </c>
      <c r="T5369" t="s">
        <v>45</v>
      </c>
      <c r="U5369" t="s">
        <v>46</v>
      </c>
      <c r="V5369" t="s">
        <v>46</v>
      </c>
      <c r="W5369" t="s">
        <v>2013</v>
      </c>
      <c r="X5369" t="s">
        <v>2014</v>
      </c>
      <c r="Y5369" t="s">
        <v>2015</v>
      </c>
      <c r="Z5369" t="s">
        <v>1525</v>
      </c>
      <c r="AA5369" t="s">
        <v>2016</v>
      </c>
      <c r="AB5369" t="s">
        <v>2017</v>
      </c>
      <c r="AC5369" t="s">
        <v>2018</v>
      </c>
      <c r="AD5369" t="s">
        <v>3668</v>
      </c>
      <c r="AF5369" t="s">
        <v>55</v>
      </c>
      <c r="AG5369" t="s">
        <v>46</v>
      </c>
      <c r="AH5369" t="s">
        <v>56</v>
      </c>
      <c r="AI5369" t="s">
        <v>56</v>
      </c>
      <c r="AJ5369" t="s">
        <v>56</v>
      </c>
      <c r="AK5369" t="s">
        <v>56</v>
      </c>
      <c r="AL5369" t="s">
        <v>56</v>
      </c>
      <c r="AM5369" t="s">
        <v>56</v>
      </c>
      <c r="AN5369" t="s">
        <v>56</v>
      </c>
      <c r="AO5369" t="s">
        <v>56</v>
      </c>
      <c r="AP5369" t="s">
        <v>56</v>
      </c>
      <c r="AQ5369" t="s">
        <v>56</v>
      </c>
      <c r="AR5369" t="s">
        <v>56</v>
      </c>
      <c r="AS5369" t="s">
        <v>56</v>
      </c>
      <c r="AT5369" t="s">
        <v>56</v>
      </c>
      <c r="AU5369" t="s">
        <v>56</v>
      </c>
      <c r="AV5369" t="s">
        <v>56</v>
      </c>
      <c r="AW5369" t="s">
        <v>56</v>
      </c>
    </row>
    <row r="5370" spans="1:49" x14ac:dyDescent="0.3">
      <c r="A5370" t="str">
        <f t="shared" si="416"/>
        <v>PU</v>
      </c>
      <c r="B5370" t="str">
        <f t="shared" si="417"/>
        <v>P</v>
      </c>
      <c r="C5370">
        <f t="shared" si="418"/>
        <v>0.89999999999999991</v>
      </c>
      <c r="D5370">
        <f t="shared" si="419"/>
        <v>1</v>
      </c>
      <c r="E5370">
        <f t="shared" si="420"/>
        <v>0.89999999999999991</v>
      </c>
      <c r="G5370" t="s">
        <v>6364</v>
      </c>
      <c r="H5370" t="s">
        <v>39</v>
      </c>
      <c r="I5370" s="58" t="s">
        <v>90</v>
      </c>
      <c r="J5370" s="58" t="s">
        <v>41</v>
      </c>
      <c r="K5370" s="58" t="s">
        <v>42</v>
      </c>
      <c r="N5370" t="s">
        <v>43</v>
      </c>
      <c r="S5370" t="s">
        <v>737</v>
      </c>
      <c r="T5370" t="s">
        <v>45</v>
      </c>
      <c r="U5370" t="s">
        <v>46</v>
      </c>
      <c r="V5370" t="s">
        <v>46</v>
      </c>
      <c r="W5370" t="s">
        <v>2013</v>
      </c>
      <c r="X5370" t="s">
        <v>2014</v>
      </c>
      <c r="Y5370" t="s">
        <v>2015</v>
      </c>
      <c r="Z5370" t="s">
        <v>1525</v>
      </c>
      <c r="AA5370" t="s">
        <v>2016</v>
      </c>
      <c r="AB5370" t="s">
        <v>2017</v>
      </c>
      <c r="AC5370" t="s">
        <v>2018</v>
      </c>
      <c r="AD5370" t="s">
        <v>3668</v>
      </c>
      <c r="AF5370" t="s">
        <v>55</v>
      </c>
      <c r="AG5370" t="s">
        <v>46</v>
      </c>
      <c r="AH5370" t="s">
        <v>56</v>
      </c>
      <c r="AI5370" t="s">
        <v>56</v>
      </c>
      <c r="AJ5370" t="s">
        <v>56</v>
      </c>
      <c r="AK5370" t="s">
        <v>56</v>
      </c>
      <c r="AL5370" t="s">
        <v>56</v>
      </c>
      <c r="AM5370" t="s">
        <v>56</v>
      </c>
      <c r="AN5370" t="s">
        <v>56</v>
      </c>
      <c r="AO5370" t="s">
        <v>56</v>
      </c>
      <c r="AP5370" t="s">
        <v>56</v>
      </c>
      <c r="AQ5370" t="s">
        <v>56</v>
      </c>
      <c r="AR5370" t="s">
        <v>56</v>
      </c>
      <c r="AS5370" t="s">
        <v>56</v>
      </c>
      <c r="AT5370" t="s">
        <v>56</v>
      </c>
      <c r="AU5370" t="s">
        <v>56</v>
      </c>
      <c r="AV5370" t="s">
        <v>56</v>
      </c>
      <c r="AW5370" t="s">
        <v>56</v>
      </c>
    </row>
    <row r="5371" spans="1:49" x14ac:dyDescent="0.3">
      <c r="A5371" t="str">
        <f t="shared" si="416"/>
        <v>PU</v>
      </c>
      <c r="B5371" t="str">
        <f t="shared" si="417"/>
        <v>P</v>
      </c>
      <c r="C5371">
        <f t="shared" si="418"/>
        <v>0.89999999999999991</v>
      </c>
      <c r="D5371">
        <f t="shared" si="419"/>
        <v>1</v>
      </c>
      <c r="E5371">
        <f t="shared" si="420"/>
        <v>0.89999999999999991</v>
      </c>
      <c r="G5371" t="s">
        <v>6365</v>
      </c>
      <c r="H5371" t="s">
        <v>39</v>
      </c>
      <c r="I5371" s="58" t="s">
        <v>90</v>
      </c>
      <c r="J5371" s="58" t="s">
        <v>41</v>
      </c>
      <c r="K5371" s="58" t="s">
        <v>42</v>
      </c>
      <c r="N5371" t="s">
        <v>43</v>
      </c>
      <c r="S5371" t="s">
        <v>737</v>
      </c>
      <c r="T5371" t="s">
        <v>45</v>
      </c>
      <c r="U5371" t="s">
        <v>46</v>
      </c>
      <c r="V5371" t="s">
        <v>46</v>
      </c>
      <c r="W5371" t="s">
        <v>2013</v>
      </c>
      <c r="X5371" t="s">
        <v>2014</v>
      </c>
      <c r="Y5371" t="s">
        <v>2015</v>
      </c>
      <c r="Z5371" t="s">
        <v>1525</v>
      </c>
      <c r="AA5371" t="s">
        <v>2016</v>
      </c>
      <c r="AB5371" t="s">
        <v>2017</v>
      </c>
      <c r="AC5371" t="s">
        <v>2018</v>
      </c>
      <c r="AD5371" t="s">
        <v>3668</v>
      </c>
      <c r="AF5371" t="s">
        <v>55</v>
      </c>
      <c r="AG5371" t="s">
        <v>46</v>
      </c>
      <c r="AH5371" t="s">
        <v>56</v>
      </c>
      <c r="AI5371" t="s">
        <v>56</v>
      </c>
      <c r="AJ5371" t="s">
        <v>56</v>
      </c>
      <c r="AK5371" t="s">
        <v>56</v>
      </c>
      <c r="AL5371" t="s">
        <v>56</v>
      </c>
      <c r="AM5371" t="s">
        <v>56</v>
      </c>
      <c r="AN5371" t="s">
        <v>56</v>
      </c>
      <c r="AO5371" t="s">
        <v>56</v>
      </c>
      <c r="AP5371" t="s">
        <v>56</v>
      </c>
      <c r="AQ5371" t="s">
        <v>56</v>
      </c>
      <c r="AR5371" t="s">
        <v>56</v>
      </c>
      <c r="AS5371" t="s">
        <v>56</v>
      </c>
      <c r="AT5371" t="s">
        <v>56</v>
      </c>
      <c r="AU5371" t="s">
        <v>56</v>
      </c>
      <c r="AV5371" t="s">
        <v>56</v>
      </c>
      <c r="AW5371" t="s">
        <v>56</v>
      </c>
    </row>
    <row r="5372" spans="1:49" x14ac:dyDescent="0.3">
      <c r="A5372" t="str">
        <f t="shared" si="416"/>
        <v>PU</v>
      </c>
      <c r="B5372" t="str">
        <f t="shared" si="417"/>
        <v>P</v>
      </c>
      <c r="C5372">
        <f t="shared" si="418"/>
        <v>0.89999999999999991</v>
      </c>
      <c r="D5372">
        <f t="shared" si="419"/>
        <v>1</v>
      </c>
      <c r="E5372">
        <f t="shared" si="420"/>
        <v>0.89999999999999991</v>
      </c>
      <c r="G5372" t="s">
        <v>6366</v>
      </c>
      <c r="H5372" t="s">
        <v>39</v>
      </c>
      <c r="I5372" s="58" t="s">
        <v>90</v>
      </c>
      <c r="J5372" s="58" t="s">
        <v>41</v>
      </c>
      <c r="K5372" s="58" t="s">
        <v>42</v>
      </c>
      <c r="N5372" t="s">
        <v>43</v>
      </c>
      <c r="S5372" t="s">
        <v>737</v>
      </c>
      <c r="T5372" t="s">
        <v>45</v>
      </c>
      <c r="U5372" t="s">
        <v>46</v>
      </c>
      <c r="V5372" t="s">
        <v>46</v>
      </c>
      <c r="W5372" t="s">
        <v>2013</v>
      </c>
      <c r="X5372" t="s">
        <v>2014</v>
      </c>
      <c r="Y5372" t="s">
        <v>2015</v>
      </c>
      <c r="Z5372" t="s">
        <v>1525</v>
      </c>
      <c r="AA5372" t="s">
        <v>2016</v>
      </c>
      <c r="AB5372" t="s">
        <v>2017</v>
      </c>
      <c r="AC5372" t="s">
        <v>2018</v>
      </c>
      <c r="AD5372" t="s">
        <v>3668</v>
      </c>
      <c r="AF5372" t="s">
        <v>55</v>
      </c>
      <c r="AG5372" t="s">
        <v>46</v>
      </c>
      <c r="AH5372" t="s">
        <v>56</v>
      </c>
      <c r="AI5372" t="s">
        <v>56</v>
      </c>
      <c r="AJ5372" t="s">
        <v>56</v>
      </c>
      <c r="AK5372" t="s">
        <v>56</v>
      </c>
      <c r="AL5372" t="s">
        <v>56</v>
      </c>
      <c r="AM5372" t="s">
        <v>56</v>
      </c>
      <c r="AN5372" t="s">
        <v>56</v>
      </c>
      <c r="AO5372" t="s">
        <v>56</v>
      </c>
      <c r="AP5372" t="s">
        <v>56</v>
      </c>
      <c r="AQ5372" t="s">
        <v>56</v>
      </c>
      <c r="AR5372" t="s">
        <v>56</v>
      </c>
      <c r="AS5372" t="s">
        <v>56</v>
      </c>
      <c r="AT5372" t="s">
        <v>56</v>
      </c>
      <c r="AU5372" t="s">
        <v>56</v>
      </c>
      <c r="AV5372" t="s">
        <v>56</v>
      </c>
      <c r="AW5372" t="s">
        <v>56</v>
      </c>
    </row>
    <row r="5373" spans="1:49" x14ac:dyDescent="0.3">
      <c r="A5373" t="str">
        <f t="shared" si="416"/>
        <v>PU</v>
      </c>
      <c r="B5373" t="str">
        <f t="shared" si="417"/>
        <v>P</v>
      </c>
      <c r="C5373">
        <f t="shared" si="418"/>
        <v>0.89999999999999991</v>
      </c>
      <c r="D5373">
        <f t="shared" si="419"/>
        <v>1</v>
      </c>
      <c r="E5373">
        <f t="shared" si="420"/>
        <v>0.89999999999999991</v>
      </c>
      <c r="G5373" t="s">
        <v>6367</v>
      </c>
      <c r="H5373" t="s">
        <v>39</v>
      </c>
      <c r="I5373" s="58" t="s">
        <v>90</v>
      </c>
      <c r="J5373" s="58" t="s">
        <v>41</v>
      </c>
      <c r="K5373" s="58" t="s">
        <v>42</v>
      </c>
      <c r="N5373" t="s">
        <v>43</v>
      </c>
      <c r="S5373" t="s">
        <v>737</v>
      </c>
      <c r="T5373" t="s">
        <v>45</v>
      </c>
      <c r="U5373" t="s">
        <v>46</v>
      </c>
      <c r="V5373" t="s">
        <v>46</v>
      </c>
      <c r="W5373" t="s">
        <v>2013</v>
      </c>
      <c r="X5373" t="s">
        <v>2014</v>
      </c>
      <c r="Y5373" t="s">
        <v>2015</v>
      </c>
      <c r="Z5373" t="s">
        <v>1525</v>
      </c>
      <c r="AA5373" t="s">
        <v>2016</v>
      </c>
      <c r="AB5373" t="s">
        <v>2017</v>
      </c>
      <c r="AC5373" t="s">
        <v>2018</v>
      </c>
      <c r="AD5373" t="s">
        <v>3668</v>
      </c>
      <c r="AF5373" t="s">
        <v>55</v>
      </c>
      <c r="AG5373" t="s">
        <v>46</v>
      </c>
      <c r="AH5373" t="s">
        <v>56</v>
      </c>
      <c r="AI5373" t="s">
        <v>56</v>
      </c>
      <c r="AJ5373" t="s">
        <v>56</v>
      </c>
      <c r="AK5373" t="s">
        <v>56</v>
      </c>
      <c r="AL5373" t="s">
        <v>56</v>
      </c>
      <c r="AM5373" t="s">
        <v>56</v>
      </c>
      <c r="AN5373" t="s">
        <v>56</v>
      </c>
      <c r="AO5373" t="s">
        <v>56</v>
      </c>
      <c r="AP5373" t="s">
        <v>56</v>
      </c>
      <c r="AQ5373" t="s">
        <v>56</v>
      </c>
      <c r="AR5373" t="s">
        <v>56</v>
      </c>
      <c r="AS5373" t="s">
        <v>56</v>
      </c>
      <c r="AT5373" t="s">
        <v>56</v>
      </c>
      <c r="AU5373" t="s">
        <v>56</v>
      </c>
      <c r="AV5373" t="s">
        <v>56</v>
      </c>
      <c r="AW5373" t="s">
        <v>56</v>
      </c>
    </row>
    <row r="5374" spans="1:49" x14ac:dyDescent="0.3">
      <c r="A5374" t="str">
        <f t="shared" si="416"/>
        <v>AU</v>
      </c>
      <c r="B5374" t="str">
        <f t="shared" si="417"/>
        <v>P</v>
      </c>
      <c r="C5374">
        <f t="shared" si="418"/>
        <v>0.89999999999999991</v>
      </c>
      <c r="D5374">
        <f t="shared" si="419"/>
        <v>1</v>
      </c>
      <c r="E5374">
        <f t="shared" si="420"/>
        <v>0.89999999999999991</v>
      </c>
      <c r="G5374" t="s">
        <v>6368</v>
      </c>
      <c r="H5374" t="s">
        <v>39</v>
      </c>
      <c r="I5374" s="58" t="s">
        <v>90</v>
      </c>
      <c r="J5374" s="58" t="s">
        <v>41</v>
      </c>
      <c r="K5374" s="58" t="s">
        <v>42</v>
      </c>
      <c r="N5374" t="s">
        <v>43</v>
      </c>
      <c r="S5374" t="s">
        <v>72</v>
      </c>
      <c r="T5374" t="s">
        <v>45</v>
      </c>
      <c r="U5374" t="s">
        <v>46</v>
      </c>
      <c r="V5374" t="s">
        <v>46</v>
      </c>
      <c r="W5374" t="s">
        <v>156</v>
      </c>
      <c r="X5374" t="s">
        <v>6458</v>
      </c>
      <c r="Y5374" t="s">
        <v>157</v>
      </c>
      <c r="Z5374" t="s">
        <v>158</v>
      </c>
      <c r="AA5374" t="s">
        <v>159</v>
      </c>
      <c r="AB5374" t="s">
        <v>337</v>
      </c>
      <c r="AC5374" t="s">
        <v>338</v>
      </c>
      <c r="AD5374" t="s">
        <v>6041</v>
      </c>
      <c r="AF5374" t="s">
        <v>814</v>
      </c>
      <c r="AG5374" t="s">
        <v>56</v>
      </c>
      <c r="AH5374" t="s">
        <v>56</v>
      </c>
      <c r="AI5374" t="s">
        <v>46</v>
      </c>
      <c r="AJ5374" t="s">
        <v>56</v>
      </c>
      <c r="AK5374" t="s">
        <v>56</v>
      </c>
      <c r="AL5374" t="s">
        <v>56</v>
      </c>
      <c r="AM5374" t="s">
        <v>56</v>
      </c>
      <c r="AN5374" t="s">
        <v>56</v>
      </c>
      <c r="AO5374" t="s">
        <v>56</v>
      </c>
      <c r="AP5374" t="s">
        <v>56</v>
      </c>
      <c r="AQ5374" t="s">
        <v>56</v>
      </c>
      <c r="AR5374" t="s">
        <v>56</v>
      </c>
      <c r="AS5374" t="s">
        <v>56</v>
      </c>
      <c r="AT5374" t="s">
        <v>56</v>
      </c>
      <c r="AU5374" t="s">
        <v>56</v>
      </c>
      <c r="AV5374" t="s">
        <v>56</v>
      </c>
      <c r="AW5374" t="s">
        <v>56</v>
      </c>
    </row>
    <row r="5375" spans="1:49" x14ac:dyDescent="0.3">
      <c r="A5375" t="str">
        <f t="shared" si="416"/>
        <v>AU</v>
      </c>
      <c r="B5375" t="str">
        <f t="shared" si="417"/>
        <v>P</v>
      </c>
      <c r="C5375">
        <f t="shared" si="418"/>
        <v>0.44999999999999996</v>
      </c>
      <c r="D5375">
        <f t="shared" si="419"/>
        <v>1</v>
      </c>
      <c r="E5375">
        <f t="shared" si="420"/>
        <v>0.44999999999999996</v>
      </c>
      <c r="G5375" t="s">
        <v>6369</v>
      </c>
      <c r="H5375" t="s">
        <v>39</v>
      </c>
      <c r="I5375" s="58" t="s">
        <v>68</v>
      </c>
      <c r="J5375" s="58" t="s">
        <v>41</v>
      </c>
      <c r="K5375" s="58" t="s">
        <v>42</v>
      </c>
      <c r="N5375" t="s">
        <v>43</v>
      </c>
      <c r="S5375" t="s">
        <v>69</v>
      </c>
      <c r="T5375" t="s">
        <v>45</v>
      </c>
      <c r="U5375" t="s">
        <v>46</v>
      </c>
      <c r="V5375" t="s">
        <v>46</v>
      </c>
      <c r="W5375" t="s">
        <v>156</v>
      </c>
      <c r="X5375" t="s">
        <v>6458</v>
      </c>
      <c r="Y5375" t="s">
        <v>157</v>
      </c>
      <c r="Z5375" t="s">
        <v>158</v>
      </c>
      <c r="AA5375" t="s">
        <v>159</v>
      </c>
      <c r="AB5375" t="s">
        <v>598</v>
      </c>
      <c r="AC5375" t="s">
        <v>599</v>
      </c>
      <c r="AD5375" t="s">
        <v>6226</v>
      </c>
      <c r="AF5375" t="s">
        <v>55</v>
      </c>
      <c r="AG5375" t="s">
        <v>46</v>
      </c>
      <c r="AH5375" t="s">
        <v>56</v>
      </c>
      <c r="AI5375" t="s">
        <v>56</v>
      </c>
      <c r="AJ5375" t="s">
        <v>56</v>
      </c>
      <c r="AK5375" t="s">
        <v>56</v>
      </c>
      <c r="AL5375" t="s">
        <v>56</v>
      </c>
      <c r="AM5375" t="s">
        <v>56</v>
      </c>
      <c r="AN5375" t="s">
        <v>56</v>
      </c>
      <c r="AO5375" t="s">
        <v>56</v>
      </c>
      <c r="AP5375" t="s">
        <v>56</v>
      </c>
      <c r="AQ5375" t="s">
        <v>56</v>
      </c>
      <c r="AR5375" t="s">
        <v>56</v>
      </c>
      <c r="AS5375" t="s">
        <v>56</v>
      </c>
      <c r="AT5375" t="s">
        <v>56</v>
      </c>
      <c r="AU5375" t="s">
        <v>56</v>
      </c>
      <c r="AV5375" t="s">
        <v>56</v>
      </c>
      <c r="AW5375" t="s">
        <v>56</v>
      </c>
    </row>
    <row r="5376" spans="1:49" x14ac:dyDescent="0.3">
      <c r="A5376" t="str">
        <f t="shared" si="416"/>
        <v>AU</v>
      </c>
      <c r="B5376" t="str">
        <f t="shared" si="417"/>
        <v>P</v>
      </c>
      <c r="C5376">
        <f t="shared" si="418"/>
        <v>0.89999999999999991</v>
      </c>
      <c r="D5376">
        <f t="shared" si="419"/>
        <v>1</v>
      </c>
      <c r="E5376">
        <f t="shared" si="420"/>
        <v>0.89999999999999991</v>
      </c>
      <c r="G5376" t="s">
        <v>6370</v>
      </c>
      <c r="H5376" t="s">
        <v>39</v>
      </c>
      <c r="I5376" s="58" t="s">
        <v>90</v>
      </c>
      <c r="J5376" s="58" t="s">
        <v>41</v>
      </c>
      <c r="K5376" s="58" t="s">
        <v>42</v>
      </c>
      <c r="N5376" t="s">
        <v>43</v>
      </c>
      <c r="S5376" t="s">
        <v>69</v>
      </c>
      <c r="T5376" t="s">
        <v>179</v>
      </c>
      <c r="U5376" t="s">
        <v>223</v>
      </c>
      <c r="V5376" t="s">
        <v>46</v>
      </c>
      <c r="W5376" t="s">
        <v>156</v>
      </c>
      <c r="X5376" t="s">
        <v>6458</v>
      </c>
      <c r="Y5376" t="s">
        <v>157</v>
      </c>
      <c r="Z5376" t="s">
        <v>158</v>
      </c>
      <c r="AA5376" t="s">
        <v>159</v>
      </c>
      <c r="AB5376" t="s">
        <v>598</v>
      </c>
      <c r="AC5376" t="s">
        <v>599</v>
      </c>
      <c r="AD5376" t="s">
        <v>5708</v>
      </c>
      <c r="AF5376" t="s">
        <v>55</v>
      </c>
      <c r="AG5376" t="s">
        <v>46</v>
      </c>
      <c r="AH5376" t="s">
        <v>56</v>
      </c>
      <c r="AI5376" t="s">
        <v>56</v>
      </c>
      <c r="AJ5376" t="s">
        <v>56</v>
      </c>
      <c r="AK5376" t="s">
        <v>56</v>
      </c>
      <c r="AL5376" t="s">
        <v>56</v>
      </c>
      <c r="AM5376" t="s">
        <v>56</v>
      </c>
      <c r="AN5376" t="s">
        <v>56</v>
      </c>
      <c r="AO5376" t="s">
        <v>56</v>
      </c>
      <c r="AP5376" t="s">
        <v>56</v>
      </c>
      <c r="AQ5376" t="s">
        <v>56</v>
      </c>
      <c r="AR5376" t="s">
        <v>56</v>
      </c>
      <c r="AS5376" t="s">
        <v>56</v>
      </c>
      <c r="AT5376" t="s">
        <v>56</v>
      </c>
      <c r="AU5376" t="s">
        <v>56</v>
      </c>
      <c r="AV5376" t="s">
        <v>56</v>
      </c>
      <c r="AW5376" t="s">
        <v>56</v>
      </c>
    </row>
    <row r="5377" spans="1:49" x14ac:dyDescent="0.3">
      <c r="A5377" t="str">
        <f t="shared" si="416"/>
        <v>AU</v>
      </c>
      <c r="B5377" t="str">
        <f t="shared" si="417"/>
        <v>P</v>
      </c>
      <c r="C5377">
        <f t="shared" si="418"/>
        <v>1.7999999999999998</v>
      </c>
      <c r="D5377">
        <f t="shared" si="419"/>
        <v>1</v>
      </c>
      <c r="E5377">
        <f t="shared" si="420"/>
        <v>1.7999999999999998</v>
      </c>
      <c r="G5377" t="s">
        <v>6371</v>
      </c>
      <c r="H5377" t="s">
        <v>39</v>
      </c>
      <c r="I5377" s="58" t="s">
        <v>96</v>
      </c>
      <c r="J5377" s="58" t="s">
        <v>41</v>
      </c>
      <c r="K5377" s="58" t="s">
        <v>42</v>
      </c>
      <c r="N5377" t="s">
        <v>43</v>
      </c>
      <c r="S5377" t="s">
        <v>69</v>
      </c>
      <c r="T5377" t="s">
        <v>45</v>
      </c>
      <c r="U5377" t="s">
        <v>46</v>
      </c>
      <c r="V5377" t="s">
        <v>46</v>
      </c>
      <c r="W5377" t="s">
        <v>156</v>
      </c>
      <c r="X5377" t="s">
        <v>6458</v>
      </c>
      <c r="Y5377" t="s">
        <v>157</v>
      </c>
      <c r="Z5377" t="s">
        <v>158</v>
      </c>
      <c r="AA5377" t="s">
        <v>159</v>
      </c>
      <c r="AB5377" t="s">
        <v>598</v>
      </c>
      <c r="AC5377" t="s">
        <v>599</v>
      </c>
      <c r="AD5377" t="s">
        <v>5708</v>
      </c>
      <c r="AF5377" t="s">
        <v>55</v>
      </c>
      <c r="AG5377" t="s">
        <v>46</v>
      </c>
      <c r="AH5377" t="s">
        <v>56</v>
      </c>
      <c r="AI5377" t="s">
        <v>56</v>
      </c>
      <c r="AJ5377" t="s">
        <v>56</v>
      </c>
      <c r="AK5377" t="s">
        <v>56</v>
      </c>
      <c r="AL5377" t="s">
        <v>56</v>
      </c>
      <c r="AM5377" t="s">
        <v>56</v>
      </c>
      <c r="AN5377" t="s">
        <v>56</v>
      </c>
      <c r="AO5377" t="s">
        <v>56</v>
      </c>
      <c r="AP5377" t="s">
        <v>56</v>
      </c>
      <c r="AQ5377" t="s">
        <v>56</v>
      </c>
      <c r="AR5377" t="s">
        <v>56</v>
      </c>
      <c r="AS5377" t="s">
        <v>56</v>
      </c>
      <c r="AT5377" t="s">
        <v>56</v>
      </c>
      <c r="AU5377" t="s">
        <v>56</v>
      </c>
      <c r="AV5377" t="s">
        <v>56</v>
      </c>
      <c r="AW5377" t="s">
        <v>56</v>
      </c>
    </row>
    <row r="5378" spans="1:49" x14ac:dyDescent="0.3">
      <c r="A5378" t="str">
        <f t="shared" ref="A5378:A5409" si="421">+VLOOKUP(X5378,VVS_nasa,2,FALSE)</f>
        <v>AU</v>
      </c>
      <c r="B5378" t="str">
        <f t="shared" ref="B5378:B5409" si="422">+VLOOKUP(K5378,Per_Viz,2,FALSE)</f>
        <v>P</v>
      </c>
      <c r="C5378">
        <f t="shared" ref="C5378:C5409" si="423">+VLOOKUP(I5378,EUCA,2,FALSE)</f>
        <v>0.89999999999999991</v>
      </c>
      <c r="D5378">
        <f t="shared" si="419"/>
        <v>1</v>
      </c>
      <c r="E5378">
        <f t="shared" si="420"/>
        <v>0.89999999999999991</v>
      </c>
      <c r="G5378" t="s">
        <v>6372</v>
      </c>
      <c r="H5378" t="s">
        <v>39</v>
      </c>
      <c r="I5378" s="58" t="s">
        <v>90</v>
      </c>
      <c r="J5378" s="58" t="s">
        <v>41</v>
      </c>
      <c r="K5378" s="58" t="s">
        <v>42</v>
      </c>
      <c r="N5378" t="s">
        <v>43</v>
      </c>
      <c r="S5378" t="s">
        <v>69</v>
      </c>
      <c r="T5378" t="s">
        <v>179</v>
      </c>
      <c r="U5378" t="s">
        <v>223</v>
      </c>
      <c r="V5378" t="s">
        <v>46</v>
      </c>
      <c r="W5378" t="s">
        <v>156</v>
      </c>
      <c r="X5378" t="s">
        <v>6458</v>
      </c>
      <c r="Y5378" t="s">
        <v>157</v>
      </c>
      <c r="Z5378" t="s">
        <v>158</v>
      </c>
      <c r="AA5378" t="s">
        <v>159</v>
      </c>
      <c r="AB5378" t="s">
        <v>598</v>
      </c>
      <c r="AC5378" t="s">
        <v>599</v>
      </c>
      <c r="AD5378" t="s">
        <v>5708</v>
      </c>
      <c r="AF5378" t="s">
        <v>55</v>
      </c>
      <c r="AG5378" t="s">
        <v>46</v>
      </c>
      <c r="AH5378" t="s">
        <v>56</v>
      </c>
      <c r="AI5378" t="s">
        <v>56</v>
      </c>
      <c r="AJ5378" t="s">
        <v>56</v>
      </c>
      <c r="AK5378" t="s">
        <v>56</v>
      </c>
      <c r="AL5378" t="s">
        <v>56</v>
      </c>
      <c r="AM5378" t="s">
        <v>56</v>
      </c>
      <c r="AN5378" t="s">
        <v>56</v>
      </c>
      <c r="AO5378" t="s">
        <v>56</v>
      </c>
      <c r="AP5378" t="s">
        <v>56</v>
      </c>
      <c r="AQ5378" t="s">
        <v>56</v>
      </c>
      <c r="AR5378" t="s">
        <v>56</v>
      </c>
      <c r="AS5378" t="s">
        <v>56</v>
      </c>
      <c r="AT5378" t="s">
        <v>56</v>
      </c>
      <c r="AU5378" t="s">
        <v>56</v>
      </c>
      <c r="AV5378" t="s">
        <v>56</v>
      </c>
      <c r="AW5378" t="s">
        <v>56</v>
      </c>
    </row>
    <row r="5379" spans="1:49" x14ac:dyDescent="0.3">
      <c r="A5379" t="str">
        <f t="shared" si="421"/>
        <v>AU</v>
      </c>
      <c r="B5379" t="str">
        <f t="shared" si="422"/>
        <v>V</v>
      </c>
      <c r="C5379">
        <f t="shared" si="423"/>
        <v>12</v>
      </c>
      <c r="D5379">
        <f t="shared" ref="D5379:D5442" si="424">1/COUNTIF(G:G,G5379)</f>
        <v>1</v>
      </c>
      <c r="E5379">
        <f t="shared" ref="E5379:E5442" si="425">+C5379*D5379</f>
        <v>12</v>
      </c>
      <c r="G5379" t="s">
        <v>6582</v>
      </c>
      <c r="H5379" t="s">
        <v>39</v>
      </c>
      <c r="I5379" s="58" t="s">
        <v>198</v>
      </c>
      <c r="J5379" s="58" t="s">
        <v>143</v>
      </c>
      <c r="K5379" s="58" t="s">
        <v>76</v>
      </c>
      <c r="N5379" t="s">
        <v>514</v>
      </c>
      <c r="P5379" t="s">
        <v>78</v>
      </c>
      <c r="Q5379" t="s">
        <v>79</v>
      </c>
      <c r="S5379" t="s">
        <v>80</v>
      </c>
      <c r="T5379" t="s">
        <v>45</v>
      </c>
      <c r="U5379" t="s">
        <v>46</v>
      </c>
      <c r="V5379" t="s">
        <v>46</v>
      </c>
      <c r="W5379" t="s">
        <v>156</v>
      </c>
      <c r="X5379" t="s">
        <v>6458</v>
      </c>
      <c r="Y5379" t="s">
        <v>157</v>
      </c>
      <c r="Z5379" t="s">
        <v>654</v>
      </c>
      <c r="AA5379" t="s">
        <v>655</v>
      </c>
      <c r="AD5379" t="s">
        <v>2347</v>
      </c>
      <c r="AF5379" t="s">
        <v>1413</v>
      </c>
      <c r="AG5379" t="s">
        <v>56</v>
      </c>
      <c r="AH5379" t="s">
        <v>56</v>
      </c>
      <c r="AI5379" t="s">
        <v>46</v>
      </c>
      <c r="AJ5379" t="s">
        <v>56</v>
      </c>
      <c r="AK5379" t="s">
        <v>56</v>
      </c>
      <c r="AL5379" t="s">
        <v>56</v>
      </c>
      <c r="AM5379" t="s">
        <v>56</v>
      </c>
      <c r="AN5379" t="s">
        <v>56</v>
      </c>
      <c r="AO5379" t="s">
        <v>196</v>
      </c>
      <c r="AP5379" t="s">
        <v>56</v>
      </c>
      <c r="AQ5379" t="s">
        <v>46</v>
      </c>
      <c r="AR5379" t="s">
        <v>56</v>
      </c>
      <c r="AS5379" t="s">
        <v>56</v>
      </c>
      <c r="AT5379" t="s">
        <v>56</v>
      </c>
      <c r="AU5379" t="s">
        <v>56</v>
      </c>
      <c r="AV5379" t="s">
        <v>56</v>
      </c>
      <c r="AW5379" t="s">
        <v>56</v>
      </c>
    </row>
    <row r="5380" spans="1:49" x14ac:dyDescent="0.3">
      <c r="A5380" t="str">
        <f t="shared" si="421"/>
        <v>AU</v>
      </c>
      <c r="B5380" t="str">
        <f t="shared" si="422"/>
        <v>V</v>
      </c>
      <c r="C5380">
        <f t="shared" si="423"/>
        <v>12</v>
      </c>
      <c r="D5380">
        <f t="shared" si="424"/>
        <v>1</v>
      </c>
      <c r="E5380">
        <f t="shared" si="425"/>
        <v>12</v>
      </c>
      <c r="G5380" t="s">
        <v>6583</v>
      </c>
      <c r="H5380" t="s">
        <v>39</v>
      </c>
      <c r="I5380" s="58" t="s">
        <v>198</v>
      </c>
      <c r="J5380" s="58" t="s">
        <v>143</v>
      </c>
      <c r="K5380" s="58" t="s">
        <v>76</v>
      </c>
      <c r="N5380" t="s">
        <v>514</v>
      </c>
      <c r="P5380" t="s">
        <v>78</v>
      </c>
      <c r="Q5380" t="s">
        <v>79</v>
      </c>
      <c r="S5380" t="s">
        <v>80</v>
      </c>
      <c r="T5380" t="s">
        <v>45</v>
      </c>
      <c r="U5380" t="s">
        <v>46</v>
      </c>
      <c r="V5380" t="s">
        <v>46</v>
      </c>
      <c r="W5380" t="s">
        <v>156</v>
      </c>
      <c r="X5380" t="s">
        <v>6458</v>
      </c>
      <c r="Y5380" t="s">
        <v>157</v>
      </c>
      <c r="Z5380" t="s">
        <v>654</v>
      </c>
      <c r="AA5380" t="s">
        <v>655</v>
      </c>
      <c r="AD5380" t="s">
        <v>2347</v>
      </c>
      <c r="AF5380" t="s">
        <v>1413</v>
      </c>
      <c r="AG5380" t="s">
        <v>56</v>
      </c>
      <c r="AH5380" t="s">
        <v>56</v>
      </c>
      <c r="AI5380" t="s">
        <v>46</v>
      </c>
      <c r="AJ5380" t="s">
        <v>56</v>
      </c>
      <c r="AK5380" t="s">
        <v>56</v>
      </c>
      <c r="AL5380" t="s">
        <v>56</v>
      </c>
      <c r="AM5380" t="s">
        <v>56</v>
      </c>
      <c r="AN5380" t="s">
        <v>56</v>
      </c>
      <c r="AO5380" t="s">
        <v>196</v>
      </c>
      <c r="AP5380" t="s">
        <v>56</v>
      </c>
      <c r="AQ5380" t="s">
        <v>46</v>
      </c>
      <c r="AR5380" t="s">
        <v>56</v>
      </c>
      <c r="AS5380" t="s">
        <v>56</v>
      </c>
      <c r="AT5380" t="s">
        <v>56</v>
      </c>
      <c r="AU5380" t="s">
        <v>56</v>
      </c>
      <c r="AV5380" t="s">
        <v>56</v>
      </c>
      <c r="AW5380" t="s">
        <v>56</v>
      </c>
    </row>
    <row r="5381" spans="1:49" x14ac:dyDescent="0.3">
      <c r="A5381" t="str">
        <f t="shared" si="421"/>
        <v>AU</v>
      </c>
      <c r="B5381" t="str">
        <f t="shared" si="422"/>
        <v>V</v>
      </c>
      <c r="C5381">
        <f t="shared" si="423"/>
        <v>12</v>
      </c>
      <c r="D5381">
        <f t="shared" si="424"/>
        <v>1</v>
      </c>
      <c r="E5381">
        <f t="shared" si="425"/>
        <v>12</v>
      </c>
      <c r="G5381" t="s">
        <v>6584</v>
      </c>
      <c r="H5381" t="s">
        <v>39</v>
      </c>
      <c r="I5381" s="58" t="s">
        <v>198</v>
      </c>
      <c r="J5381" s="58" t="s">
        <v>143</v>
      </c>
      <c r="K5381" s="58" t="s">
        <v>76</v>
      </c>
      <c r="N5381" t="s">
        <v>514</v>
      </c>
      <c r="P5381" t="s">
        <v>78</v>
      </c>
      <c r="Q5381" t="s">
        <v>79</v>
      </c>
      <c r="S5381" t="s">
        <v>80</v>
      </c>
      <c r="T5381" t="s">
        <v>45</v>
      </c>
      <c r="U5381" t="s">
        <v>46</v>
      </c>
      <c r="V5381" t="s">
        <v>46</v>
      </c>
      <c r="W5381" t="s">
        <v>156</v>
      </c>
      <c r="X5381" t="s">
        <v>6458</v>
      </c>
      <c r="Y5381" t="s">
        <v>157</v>
      </c>
      <c r="Z5381" t="s">
        <v>654</v>
      </c>
      <c r="AA5381" t="s">
        <v>655</v>
      </c>
      <c r="AD5381" t="s">
        <v>2347</v>
      </c>
      <c r="AF5381" t="s">
        <v>1413</v>
      </c>
      <c r="AG5381" t="s">
        <v>56</v>
      </c>
      <c r="AH5381" t="s">
        <v>56</v>
      </c>
      <c r="AI5381" t="s">
        <v>46</v>
      </c>
      <c r="AJ5381" t="s">
        <v>56</v>
      </c>
      <c r="AK5381" t="s">
        <v>56</v>
      </c>
      <c r="AL5381" t="s">
        <v>56</v>
      </c>
      <c r="AM5381" t="s">
        <v>56</v>
      </c>
      <c r="AN5381" t="s">
        <v>56</v>
      </c>
      <c r="AO5381" t="s">
        <v>196</v>
      </c>
      <c r="AP5381" t="s">
        <v>56</v>
      </c>
      <c r="AQ5381" t="s">
        <v>46</v>
      </c>
      <c r="AR5381" t="s">
        <v>56</v>
      </c>
      <c r="AS5381" t="s">
        <v>56</v>
      </c>
      <c r="AT5381" t="s">
        <v>56</v>
      </c>
      <c r="AU5381" t="s">
        <v>56</v>
      </c>
      <c r="AV5381" t="s">
        <v>56</v>
      </c>
      <c r="AW5381" t="s">
        <v>56</v>
      </c>
    </row>
    <row r="5382" spans="1:49" x14ac:dyDescent="0.3">
      <c r="A5382" t="str">
        <f t="shared" si="421"/>
        <v>UKF</v>
      </c>
      <c r="B5382" t="str">
        <f t="shared" si="422"/>
        <v>P</v>
      </c>
      <c r="C5382">
        <f t="shared" si="423"/>
        <v>3</v>
      </c>
      <c r="D5382">
        <f t="shared" si="424"/>
        <v>1</v>
      </c>
      <c r="E5382">
        <f t="shared" si="425"/>
        <v>3</v>
      </c>
      <c r="G5382" t="s">
        <v>6585</v>
      </c>
      <c r="H5382" t="s">
        <v>39</v>
      </c>
      <c r="I5382" s="58" t="s">
        <v>242</v>
      </c>
      <c r="J5382" s="58" t="s">
        <v>41</v>
      </c>
      <c r="K5382" s="58" t="s">
        <v>42</v>
      </c>
      <c r="N5382" t="s">
        <v>43</v>
      </c>
      <c r="S5382" t="s">
        <v>69</v>
      </c>
      <c r="T5382" t="s">
        <v>106</v>
      </c>
      <c r="U5382" t="s">
        <v>287</v>
      </c>
      <c r="V5382" t="s">
        <v>46</v>
      </c>
      <c r="W5382" t="s">
        <v>1274</v>
      </c>
      <c r="X5382" t="s">
        <v>1275</v>
      </c>
      <c r="Y5382" t="s">
        <v>1276</v>
      </c>
      <c r="Z5382" t="s">
        <v>1277</v>
      </c>
      <c r="AA5382" t="s">
        <v>1278</v>
      </c>
      <c r="AB5382" t="s">
        <v>1279</v>
      </c>
      <c r="AC5382" t="s">
        <v>1280</v>
      </c>
      <c r="AD5382" t="s">
        <v>532</v>
      </c>
      <c r="AF5382" t="s">
        <v>55</v>
      </c>
      <c r="AG5382" t="s">
        <v>46</v>
      </c>
      <c r="AH5382" t="s">
        <v>56</v>
      </c>
      <c r="AI5382" t="s">
        <v>56</v>
      </c>
      <c r="AJ5382" t="s">
        <v>56</v>
      </c>
      <c r="AK5382" t="s">
        <v>56</v>
      </c>
      <c r="AL5382" t="s">
        <v>56</v>
      </c>
      <c r="AM5382" t="s">
        <v>56</v>
      </c>
      <c r="AN5382" t="s">
        <v>56</v>
      </c>
      <c r="AO5382" t="s">
        <v>56</v>
      </c>
      <c r="AP5382" t="s">
        <v>56</v>
      </c>
      <c r="AQ5382" t="s">
        <v>56</v>
      </c>
      <c r="AR5382" t="s">
        <v>56</v>
      </c>
      <c r="AS5382" t="s">
        <v>56</v>
      </c>
      <c r="AT5382" t="s">
        <v>56</v>
      </c>
      <c r="AU5382" t="s">
        <v>56</v>
      </c>
      <c r="AV5382" t="s">
        <v>56</v>
      </c>
      <c r="AW5382" t="s">
        <v>56</v>
      </c>
    </row>
    <row r="5383" spans="1:49" x14ac:dyDescent="0.3">
      <c r="A5383" t="str">
        <f t="shared" si="421"/>
        <v>AU</v>
      </c>
      <c r="B5383" t="str">
        <f t="shared" si="422"/>
        <v>P</v>
      </c>
      <c r="C5383">
        <f t="shared" si="423"/>
        <v>0.89999999999999991</v>
      </c>
      <c r="D5383">
        <f t="shared" si="424"/>
        <v>1</v>
      </c>
      <c r="E5383">
        <f t="shared" si="425"/>
        <v>0.89999999999999991</v>
      </c>
      <c r="G5383" t="s">
        <v>6586</v>
      </c>
      <c r="H5383" t="s">
        <v>39</v>
      </c>
      <c r="I5383" s="58" t="s">
        <v>90</v>
      </c>
      <c r="J5383" s="58" t="s">
        <v>41</v>
      </c>
      <c r="K5383" s="58" t="s">
        <v>42</v>
      </c>
      <c r="N5383" t="s">
        <v>43</v>
      </c>
      <c r="S5383" t="s">
        <v>737</v>
      </c>
      <c r="T5383" t="s">
        <v>45</v>
      </c>
      <c r="U5383" t="s">
        <v>46</v>
      </c>
      <c r="V5383" t="s">
        <v>46</v>
      </c>
      <c r="W5383" t="s">
        <v>156</v>
      </c>
      <c r="X5383" t="s">
        <v>6458</v>
      </c>
      <c r="Y5383" t="s">
        <v>157</v>
      </c>
      <c r="Z5383" t="s">
        <v>158</v>
      </c>
      <c r="AA5383" t="s">
        <v>159</v>
      </c>
      <c r="AB5383" t="s">
        <v>738</v>
      </c>
      <c r="AC5383" t="s">
        <v>739</v>
      </c>
      <c r="AD5383" t="s">
        <v>6587</v>
      </c>
      <c r="AF5383" t="s">
        <v>1640</v>
      </c>
      <c r="AG5383" t="s">
        <v>56</v>
      </c>
      <c r="AH5383" t="s">
        <v>56</v>
      </c>
      <c r="AI5383" t="s">
        <v>46</v>
      </c>
      <c r="AJ5383" t="s">
        <v>56</v>
      </c>
      <c r="AK5383" t="s">
        <v>56</v>
      </c>
      <c r="AL5383" t="s">
        <v>56</v>
      </c>
      <c r="AM5383" t="s">
        <v>56</v>
      </c>
      <c r="AN5383" t="s">
        <v>56</v>
      </c>
      <c r="AO5383" t="s">
        <v>56</v>
      </c>
      <c r="AP5383" t="s">
        <v>56</v>
      </c>
      <c r="AQ5383" t="s">
        <v>56</v>
      </c>
      <c r="AR5383" t="s">
        <v>56</v>
      </c>
      <c r="AS5383" t="s">
        <v>56</v>
      </c>
      <c r="AT5383" t="s">
        <v>56</v>
      </c>
      <c r="AU5383" t="s">
        <v>56</v>
      </c>
      <c r="AV5383" t="s">
        <v>56</v>
      </c>
      <c r="AW5383" t="s">
        <v>56</v>
      </c>
    </row>
    <row r="5384" spans="1:49" x14ac:dyDescent="0.3">
      <c r="A5384" t="str">
        <f t="shared" si="421"/>
        <v>AU</v>
      </c>
      <c r="B5384" t="str">
        <f t="shared" si="422"/>
        <v>P</v>
      </c>
      <c r="C5384">
        <f t="shared" si="423"/>
        <v>0.89999999999999991</v>
      </c>
      <c r="D5384">
        <f t="shared" si="424"/>
        <v>1</v>
      </c>
      <c r="E5384">
        <f t="shared" si="425"/>
        <v>0.89999999999999991</v>
      </c>
      <c r="G5384" t="s">
        <v>6588</v>
      </c>
      <c r="H5384" t="s">
        <v>39</v>
      </c>
      <c r="I5384" s="58" t="s">
        <v>90</v>
      </c>
      <c r="J5384" s="58" t="s">
        <v>41</v>
      </c>
      <c r="K5384" s="58" t="s">
        <v>42</v>
      </c>
      <c r="N5384" t="s">
        <v>43</v>
      </c>
      <c r="S5384" t="s">
        <v>737</v>
      </c>
      <c r="T5384" t="s">
        <v>45</v>
      </c>
      <c r="U5384" t="s">
        <v>46</v>
      </c>
      <c r="V5384" t="s">
        <v>46</v>
      </c>
      <c r="W5384" t="s">
        <v>156</v>
      </c>
      <c r="X5384" t="s">
        <v>6458</v>
      </c>
      <c r="Y5384" t="s">
        <v>157</v>
      </c>
      <c r="Z5384" t="s">
        <v>158</v>
      </c>
      <c r="AA5384" t="s">
        <v>159</v>
      </c>
      <c r="AB5384" t="s">
        <v>738</v>
      </c>
      <c r="AC5384" t="s">
        <v>739</v>
      </c>
      <c r="AD5384" t="s">
        <v>6589</v>
      </c>
      <c r="AF5384" t="s">
        <v>1640</v>
      </c>
      <c r="AG5384" t="s">
        <v>56</v>
      </c>
      <c r="AH5384" t="s">
        <v>56</v>
      </c>
      <c r="AI5384" t="s">
        <v>46</v>
      </c>
      <c r="AJ5384" t="s">
        <v>56</v>
      </c>
      <c r="AK5384" t="s">
        <v>56</v>
      </c>
      <c r="AL5384" t="s">
        <v>56</v>
      </c>
      <c r="AM5384" t="s">
        <v>56</v>
      </c>
      <c r="AN5384" t="s">
        <v>56</v>
      </c>
      <c r="AO5384" t="s">
        <v>56</v>
      </c>
      <c r="AP5384" t="s">
        <v>56</v>
      </c>
      <c r="AQ5384" t="s">
        <v>56</v>
      </c>
      <c r="AR5384" t="s">
        <v>56</v>
      </c>
      <c r="AS5384" t="s">
        <v>56</v>
      </c>
      <c r="AT5384" t="s">
        <v>56</v>
      </c>
      <c r="AU5384" t="s">
        <v>56</v>
      </c>
      <c r="AV5384" t="s">
        <v>56</v>
      </c>
      <c r="AW5384" t="s">
        <v>56</v>
      </c>
    </row>
    <row r="5385" spans="1:49" x14ac:dyDescent="0.3">
      <c r="A5385" t="str">
        <f t="shared" si="421"/>
        <v>AU</v>
      </c>
      <c r="B5385" t="str">
        <f t="shared" si="422"/>
        <v>P</v>
      </c>
      <c r="C5385">
        <f t="shared" si="423"/>
        <v>0.89999999999999991</v>
      </c>
      <c r="D5385">
        <f t="shared" si="424"/>
        <v>1</v>
      </c>
      <c r="E5385">
        <f t="shared" si="425"/>
        <v>0.89999999999999991</v>
      </c>
      <c r="G5385" t="s">
        <v>6590</v>
      </c>
      <c r="H5385" t="s">
        <v>39</v>
      </c>
      <c r="I5385" s="58" t="s">
        <v>90</v>
      </c>
      <c r="J5385" s="58" t="s">
        <v>41</v>
      </c>
      <c r="K5385" s="58" t="s">
        <v>42</v>
      </c>
      <c r="N5385" t="s">
        <v>43</v>
      </c>
      <c r="S5385" t="s">
        <v>737</v>
      </c>
      <c r="T5385" t="s">
        <v>45</v>
      </c>
      <c r="U5385" t="s">
        <v>46</v>
      </c>
      <c r="V5385" t="s">
        <v>46</v>
      </c>
      <c r="W5385" t="s">
        <v>156</v>
      </c>
      <c r="X5385" t="s">
        <v>6458</v>
      </c>
      <c r="Y5385" t="s">
        <v>157</v>
      </c>
      <c r="Z5385" t="s">
        <v>158</v>
      </c>
      <c r="AA5385" t="s">
        <v>159</v>
      </c>
      <c r="AB5385" t="s">
        <v>738</v>
      </c>
      <c r="AC5385" t="s">
        <v>739</v>
      </c>
      <c r="AD5385" t="s">
        <v>6587</v>
      </c>
      <c r="AF5385" t="s">
        <v>1640</v>
      </c>
      <c r="AG5385" t="s">
        <v>56</v>
      </c>
      <c r="AH5385" t="s">
        <v>56</v>
      </c>
      <c r="AI5385" t="s">
        <v>46</v>
      </c>
      <c r="AJ5385" t="s">
        <v>56</v>
      </c>
      <c r="AK5385" t="s">
        <v>56</v>
      </c>
      <c r="AL5385" t="s">
        <v>56</v>
      </c>
      <c r="AM5385" t="s">
        <v>56</v>
      </c>
      <c r="AN5385" t="s">
        <v>56</v>
      </c>
      <c r="AO5385" t="s">
        <v>56</v>
      </c>
      <c r="AP5385" t="s">
        <v>56</v>
      </c>
      <c r="AQ5385" t="s">
        <v>56</v>
      </c>
      <c r="AR5385" t="s">
        <v>56</v>
      </c>
      <c r="AS5385" t="s">
        <v>56</v>
      </c>
      <c r="AT5385" t="s">
        <v>56</v>
      </c>
      <c r="AU5385" t="s">
        <v>56</v>
      </c>
      <c r="AV5385" t="s">
        <v>56</v>
      </c>
      <c r="AW5385" t="s">
        <v>56</v>
      </c>
    </row>
    <row r="5386" spans="1:49" x14ac:dyDescent="0.3">
      <c r="A5386" t="str">
        <f t="shared" si="421"/>
        <v>AU</v>
      </c>
      <c r="B5386" t="str">
        <f t="shared" si="422"/>
        <v>P</v>
      </c>
      <c r="C5386">
        <f t="shared" si="423"/>
        <v>0.89999999999999991</v>
      </c>
      <c r="D5386">
        <f t="shared" si="424"/>
        <v>1</v>
      </c>
      <c r="E5386">
        <f t="shared" si="425"/>
        <v>0.89999999999999991</v>
      </c>
      <c r="G5386" t="s">
        <v>6591</v>
      </c>
      <c r="H5386" t="s">
        <v>39</v>
      </c>
      <c r="I5386" s="58" t="s">
        <v>90</v>
      </c>
      <c r="J5386" s="58" t="s">
        <v>41</v>
      </c>
      <c r="K5386" s="58" t="s">
        <v>42</v>
      </c>
      <c r="N5386" t="s">
        <v>43</v>
      </c>
      <c r="S5386" t="s">
        <v>737</v>
      </c>
      <c r="T5386" t="s">
        <v>45</v>
      </c>
      <c r="U5386" t="s">
        <v>46</v>
      </c>
      <c r="V5386" t="s">
        <v>46</v>
      </c>
      <c r="W5386" t="s">
        <v>156</v>
      </c>
      <c r="X5386" t="s">
        <v>6458</v>
      </c>
      <c r="Y5386" t="s">
        <v>157</v>
      </c>
      <c r="Z5386" t="s">
        <v>158</v>
      </c>
      <c r="AA5386" t="s">
        <v>159</v>
      </c>
      <c r="AB5386" t="s">
        <v>738</v>
      </c>
      <c r="AC5386" t="s">
        <v>739</v>
      </c>
      <c r="AD5386" t="s">
        <v>6589</v>
      </c>
      <c r="AF5386" t="s">
        <v>1640</v>
      </c>
      <c r="AG5386" t="s">
        <v>56</v>
      </c>
      <c r="AH5386" t="s">
        <v>56</v>
      </c>
      <c r="AI5386" t="s">
        <v>46</v>
      </c>
      <c r="AJ5386" t="s">
        <v>56</v>
      </c>
      <c r="AK5386" t="s">
        <v>56</v>
      </c>
      <c r="AL5386" t="s">
        <v>56</v>
      </c>
      <c r="AM5386" t="s">
        <v>56</v>
      </c>
      <c r="AN5386" t="s">
        <v>56</v>
      </c>
      <c r="AO5386" t="s">
        <v>56</v>
      </c>
      <c r="AP5386" t="s">
        <v>56</v>
      </c>
      <c r="AQ5386" t="s">
        <v>56</v>
      </c>
      <c r="AR5386" t="s">
        <v>56</v>
      </c>
      <c r="AS5386" t="s">
        <v>56</v>
      </c>
      <c r="AT5386" t="s">
        <v>56</v>
      </c>
      <c r="AU5386" t="s">
        <v>56</v>
      </c>
      <c r="AV5386" t="s">
        <v>56</v>
      </c>
      <c r="AW5386" t="s">
        <v>56</v>
      </c>
    </row>
    <row r="5387" spans="1:49" x14ac:dyDescent="0.3">
      <c r="A5387" t="str">
        <f t="shared" si="421"/>
        <v>AU</v>
      </c>
      <c r="B5387" t="str">
        <f t="shared" si="422"/>
        <v>P</v>
      </c>
      <c r="C5387">
        <f t="shared" si="423"/>
        <v>0.89999999999999991</v>
      </c>
      <c r="D5387">
        <f t="shared" si="424"/>
        <v>1</v>
      </c>
      <c r="E5387">
        <f t="shared" si="425"/>
        <v>0.89999999999999991</v>
      </c>
      <c r="G5387" t="s">
        <v>6592</v>
      </c>
      <c r="H5387" t="s">
        <v>39</v>
      </c>
      <c r="I5387" s="58" t="s">
        <v>90</v>
      </c>
      <c r="J5387" s="58" t="s">
        <v>41</v>
      </c>
      <c r="K5387" s="58" t="s">
        <v>42</v>
      </c>
      <c r="N5387" t="s">
        <v>43</v>
      </c>
      <c r="S5387" t="s">
        <v>737</v>
      </c>
      <c r="T5387" t="s">
        <v>45</v>
      </c>
      <c r="U5387" t="s">
        <v>46</v>
      </c>
      <c r="V5387" t="s">
        <v>46</v>
      </c>
      <c r="W5387" t="s">
        <v>156</v>
      </c>
      <c r="X5387" t="s">
        <v>6458</v>
      </c>
      <c r="Y5387" t="s">
        <v>157</v>
      </c>
      <c r="Z5387" t="s">
        <v>158</v>
      </c>
      <c r="AA5387" t="s">
        <v>159</v>
      </c>
      <c r="AB5387" t="s">
        <v>738</v>
      </c>
      <c r="AC5387" t="s">
        <v>739</v>
      </c>
      <c r="AD5387" t="s">
        <v>6587</v>
      </c>
      <c r="AF5387" t="s">
        <v>1640</v>
      </c>
      <c r="AG5387" t="s">
        <v>56</v>
      </c>
      <c r="AH5387" t="s">
        <v>56</v>
      </c>
      <c r="AI5387" t="s">
        <v>46</v>
      </c>
      <c r="AJ5387" t="s">
        <v>56</v>
      </c>
      <c r="AK5387" t="s">
        <v>56</v>
      </c>
      <c r="AL5387" t="s">
        <v>56</v>
      </c>
      <c r="AM5387" t="s">
        <v>56</v>
      </c>
      <c r="AN5387" t="s">
        <v>56</v>
      </c>
      <c r="AO5387" t="s">
        <v>56</v>
      </c>
      <c r="AP5387" t="s">
        <v>56</v>
      </c>
      <c r="AQ5387" t="s">
        <v>56</v>
      </c>
      <c r="AR5387" t="s">
        <v>56</v>
      </c>
      <c r="AS5387" t="s">
        <v>56</v>
      </c>
      <c r="AT5387" t="s">
        <v>56</v>
      </c>
      <c r="AU5387" t="s">
        <v>56</v>
      </c>
      <c r="AV5387" t="s">
        <v>56</v>
      </c>
      <c r="AW5387" t="s">
        <v>56</v>
      </c>
    </row>
    <row r="5388" spans="1:49" x14ac:dyDescent="0.3">
      <c r="A5388" t="str">
        <f t="shared" si="421"/>
        <v>AU</v>
      </c>
      <c r="B5388" t="str">
        <f t="shared" si="422"/>
        <v>P</v>
      </c>
      <c r="C5388">
        <f t="shared" si="423"/>
        <v>0.89999999999999991</v>
      </c>
      <c r="D5388">
        <f t="shared" si="424"/>
        <v>1</v>
      </c>
      <c r="E5388">
        <f t="shared" si="425"/>
        <v>0.89999999999999991</v>
      </c>
      <c r="G5388" t="s">
        <v>6593</v>
      </c>
      <c r="H5388" t="s">
        <v>39</v>
      </c>
      <c r="I5388" s="58" t="s">
        <v>90</v>
      </c>
      <c r="J5388" s="58" t="s">
        <v>41</v>
      </c>
      <c r="K5388" s="58" t="s">
        <v>42</v>
      </c>
      <c r="N5388" t="s">
        <v>43</v>
      </c>
      <c r="S5388" t="s">
        <v>737</v>
      </c>
      <c r="T5388" t="s">
        <v>45</v>
      </c>
      <c r="U5388" t="s">
        <v>46</v>
      </c>
      <c r="V5388" t="s">
        <v>46</v>
      </c>
      <c r="W5388" t="s">
        <v>156</v>
      </c>
      <c r="X5388" t="s">
        <v>6458</v>
      </c>
      <c r="Y5388" t="s">
        <v>157</v>
      </c>
      <c r="Z5388" t="s">
        <v>158</v>
      </c>
      <c r="AA5388" t="s">
        <v>159</v>
      </c>
      <c r="AB5388" t="s">
        <v>738</v>
      </c>
      <c r="AC5388" t="s">
        <v>739</v>
      </c>
      <c r="AD5388" t="s">
        <v>6589</v>
      </c>
      <c r="AF5388" t="s">
        <v>1640</v>
      </c>
      <c r="AG5388" t="s">
        <v>56</v>
      </c>
      <c r="AH5388" t="s">
        <v>56</v>
      </c>
      <c r="AI5388" t="s">
        <v>46</v>
      </c>
      <c r="AJ5388" t="s">
        <v>56</v>
      </c>
      <c r="AK5388" t="s">
        <v>56</v>
      </c>
      <c r="AL5388" t="s">
        <v>56</v>
      </c>
      <c r="AM5388" t="s">
        <v>56</v>
      </c>
      <c r="AN5388" t="s">
        <v>56</v>
      </c>
      <c r="AO5388" t="s">
        <v>56</v>
      </c>
      <c r="AP5388" t="s">
        <v>56</v>
      </c>
      <c r="AQ5388" t="s">
        <v>56</v>
      </c>
      <c r="AR5388" t="s">
        <v>56</v>
      </c>
      <c r="AS5388" t="s">
        <v>56</v>
      </c>
      <c r="AT5388" t="s">
        <v>56</v>
      </c>
      <c r="AU5388" t="s">
        <v>56</v>
      </c>
      <c r="AV5388" t="s">
        <v>56</v>
      </c>
      <c r="AW5388" t="s">
        <v>56</v>
      </c>
    </row>
    <row r="5389" spans="1:49" x14ac:dyDescent="0.3">
      <c r="A5389" t="str">
        <f t="shared" si="421"/>
        <v>UKF</v>
      </c>
      <c r="B5389" t="str">
        <f t="shared" si="422"/>
        <v>P</v>
      </c>
      <c r="C5389">
        <f t="shared" si="423"/>
        <v>0.44999999999999996</v>
      </c>
      <c r="D5389">
        <f t="shared" si="424"/>
        <v>1</v>
      </c>
      <c r="E5389">
        <f t="shared" si="425"/>
        <v>0.44999999999999996</v>
      </c>
      <c r="G5389" t="s">
        <v>6594</v>
      </c>
      <c r="H5389" t="s">
        <v>39</v>
      </c>
      <c r="I5389" s="58" t="s">
        <v>68</v>
      </c>
      <c r="J5389" s="58" t="s">
        <v>41</v>
      </c>
      <c r="K5389" s="58" t="s">
        <v>42</v>
      </c>
      <c r="N5389" t="s">
        <v>43</v>
      </c>
      <c r="S5389" t="s">
        <v>69</v>
      </c>
      <c r="T5389" t="s">
        <v>45</v>
      </c>
      <c r="U5389" t="s">
        <v>46</v>
      </c>
      <c r="V5389" t="s">
        <v>46</v>
      </c>
      <c r="W5389" t="s">
        <v>1274</v>
      </c>
      <c r="X5389" t="s">
        <v>1275</v>
      </c>
      <c r="Y5389" t="s">
        <v>1276</v>
      </c>
      <c r="Z5389" t="s">
        <v>1277</v>
      </c>
      <c r="AA5389" t="s">
        <v>1278</v>
      </c>
      <c r="AB5389" t="s">
        <v>1279</v>
      </c>
      <c r="AC5389" t="s">
        <v>1280</v>
      </c>
      <c r="AD5389" t="s">
        <v>4590</v>
      </c>
      <c r="AF5389" t="s">
        <v>55</v>
      </c>
      <c r="AG5389" t="s">
        <v>46</v>
      </c>
      <c r="AH5389" t="s">
        <v>56</v>
      </c>
      <c r="AI5389" t="s">
        <v>56</v>
      </c>
      <c r="AJ5389" t="s">
        <v>56</v>
      </c>
      <c r="AK5389" t="s">
        <v>56</v>
      </c>
      <c r="AL5389" t="s">
        <v>56</v>
      </c>
      <c r="AM5389" t="s">
        <v>56</v>
      </c>
      <c r="AN5389" t="s">
        <v>56</v>
      </c>
      <c r="AO5389" t="s">
        <v>56</v>
      </c>
      <c r="AP5389" t="s">
        <v>56</v>
      </c>
      <c r="AQ5389" t="s">
        <v>56</v>
      </c>
      <c r="AR5389" t="s">
        <v>56</v>
      </c>
      <c r="AS5389" t="s">
        <v>56</v>
      </c>
      <c r="AT5389" t="s">
        <v>56</v>
      </c>
      <c r="AU5389" t="s">
        <v>56</v>
      </c>
      <c r="AV5389" t="s">
        <v>56</v>
      </c>
      <c r="AW5389" t="s">
        <v>56</v>
      </c>
    </row>
    <row r="5390" spans="1:49" x14ac:dyDescent="0.3">
      <c r="A5390" t="str">
        <f t="shared" si="421"/>
        <v>AU</v>
      </c>
      <c r="B5390" t="str">
        <f t="shared" si="422"/>
        <v>P</v>
      </c>
      <c r="C5390">
        <f t="shared" si="423"/>
        <v>0.89999999999999991</v>
      </c>
      <c r="D5390">
        <f t="shared" si="424"/>
        <v>1</v>
      </c>
      <c r="E5390">
        <f t="shared" si="425"/>
        <v>0.89999999999999991</v>
      </c>
      <c r="G5390" t="s">
        <v>6595</v>
      </c>
      <c r="H5390" t="s">
        <v>39</v>
      </c>
      <c r="I5390" s="58" t="s">
        <v>90</v>
      </c>
      <c r="J5390" s="58" t="s">
        <v>41</v>
      </c>
      <c r="K5390" s="58" t="s">
        <v>42</v>
      </c>
      <c r="N5390" t="s">
        <v>43</v>
      </c>
      <c r="S5390" t="s">
        <v>737</v>
      </c>
      <c r="T5390" t="s">
        <v>45</v>
      </c>
      <c r="U5390" t="s">
        <v>46</v>
      </c>
      <c r="V5390" t="s">
        <v>46</v>
      </c>
      <c r="W5390" t="s">
        <v>156</v>
      </c>
      <c r="X5390" t="s">
        <v>6458</v>
      </c>
      <c r="Y5390" t="s">
        <v>157</v>
      </c>
      <c r="Z5390" t="s">
        <v>158</v>
      </c>
      <c r="AA5390" t="s">
        <v>159</v>
      </c>
      <c r="AB5390" t="s">
        <v>738</v>
      </c>
      <c r="AC5390" t="s">
        <v>739</v>
      </c>
      <c r="AD5390" t="s">
        <v>6587</v>
      </c>
      <c r="AF5390" t="s">
        <v>1640</v>
      </c>
      <c r="AG5390" t="s">
        <v>56</v>
      </c>
      <c r="AH5390" t="s">
        <v>56</v>
      </c>
      <c r="AI5390" t="s">
        <v>46</v>
      </c>
      <c r="AJ5390" t="s">
        <v>56</v>
      </c>
      <c r="AK5390" t="s">
        <v>56</v>
      </c>
      <c r="AL5390" t="s">
        <v>56</v>
      </c>
      <c r="AM5390" t="s">
        <v>56</v>
      </c>
      <c r="AN5390" t="s">
        <v>56</v>
      </c>
      <c r="AO5390" t="s">
        <v>56</v>
      </c>
      <c r="AP5390" t="s">
        <v>56</v>
      </c>
      <c r="AQ5390" t="s">
        <v>56</v>
      </c>
      <c r="AR5390" t="s">
        <v>56</v>
      </c>
      <c r="AS5390" t="s">
        <v>56</v>
      </c>
      <c r="AT5390" t="s">
        <v>56</v>
      </c>
      <c r="AU5390" t="s">
        <v>56</v>
      </c>
      <c r="AV5390" t="s">
        <v>56</v>
      </c>
      <c r="AW5390" t="s">
        <v>56</v>
      </c>
    </row>
    <row r="5391" spans="1:49" x14ac:dyDescent="0.3">
      <c r="A5391" t="str">
        <f t="shared" si="421"/>
        <v>AU</v>
      </c>
      <c r="B5391" t="str">
        <f t="shared" si="422"/>
        <v>P</v>
      </c>
      <c r="C5391">
        <f t="shared" si="423"/>
        <v>0.89999999999999991</v>
      </c>
      <c r="D5391">
        <f t="shared" si="424"/>
        <v>1</v>
      </c>
      <c r="E5391">
        <f t="shared" si="425"/>
        <v>0.89999999999999991</v>
      </c>
      <c r="G5391" t="s">
        <v>6596</v>
      </c>
      <c r="H5391" t="s">
        <v>39</v>
      </c>
      <c r="I5391" s="58" t="s">
        <v>90</v>
      </c>
      <c r="J5391" s="58" t="s">
        <v>41</v>
      </c>
      <c r="K5391" s="58" t="s">
        <v>42</v>
      </c>
      <c r="N5391" t="s">
        <v>43</v>
      </c>
      <c r="S5391" t="s">
        <v>737</v>
      </c>
      <c r="T5391" t="s">
        <v>45</v>
      </c>
      <c r="U5391" t="s">
        <v>46</v>
      </c>
      <c r="V5391" t="s">
        <v>46</v>
      </c>
      <c r="W5391" t="s">
        <v>156</v>
      </c>
      <c r="X5391" t="s">
        <v>6458</v>
      </c>
      <c r="Y5391" t="s">
        <v>157</v>
      </c>
      <c r="Z5391" t="s">
        <v>158</v>
      </c>
      <c r="AA5391" t="s">
        <v>159</v>
      </c>
      <c r="AB5391" t="s">
        <v>738</v>
      </c>
      <c r="AC5391" t="s">
        <v>739</v>
      </c>
      <c r="AD5391" t="s">
        <v>6589</v>
      </c>
      <c r="AF5391" t="s">
        <v>1640</v>
      </c>
      <c r="AG5391" t="s">
        <v>56</v>
      </c>
      <c r="AH5391" t="s">
        <v>56</v>
      </c>
      <c r="AI5391" t="s">
        <v>46</v>
      </c>
      <c r="AJ5391" t="s">
        <v>56</v>
      </c>
      <c r="AK5391" t="s">
        <v>56</v>
      </c>
      <c r="AL5391" t="s">
        <v>56</v>
      </c>
      <c r="AM5391" t="s">
        <v>56</v>
      </c>
      <c r="AN5391" t="s">
        <v>56</v>
      </c>
      <c r="AO5391" t="s">
        <v>56</v>
      </c>
      <c r="AP5391" t="s">
        <v>56</v>
      </c>
      <c r="AQ5391" t="s">
        <v>56</v>
      </c>
      <c r="AR5391" t="s">
        <v>56</v>
      </c>
      <c r="AS5391" t="s">
        <v>56</v>
      </c>
      <c r="AT5391" t="s">
        <v>56</v>
      </c>
      <c r="AU5391" t="s">
        <v>56</v>
      </c>
      <c r="AV5391" t="s">
        <v>56</v>
      </c>
      <c r="AW5391" t="s">
        <v>56</v>
      </c>
    </row>
    <row r="5392" spans="1:49" x14ac:dyDescent="0.3">
      <c r="A5392" t="str">
        <f t="shared" si="421"/>
        <v>UKF</v>
      </c>
      <c r="B5392" t="str">
        <f t="shared" si="422"/>
        <v>P</v>
      </c>
      <c r="C5392">
        <f t="shared" si="423"/>
        <v>0.44999999999999996</v>
      </c>
      <c r="D5392">
        <f t="shared" si="424"/>
        <v>1</v>
      </c>
      <c r="E5392">
        <f t="shared" si="425"/>
        <v>0.44999999999999996</v>
      </c>
      <c r="G5392" t="s">
        <v>6597</v>
      </c>
      <c r="H5392" t="s">
        <v>39</v>
      </c>
      <c r="I5392" s="58" t="s">
        <v>68</v>
      </c>
      <c r="J5392" s="58" t="s">
        <v>41</v>
      </c>
      <c r="K5392" s="58" t="s">
        <v>42</v>
      </c>
      <c r="N5392" t="s">
        <v>43</v>
      </c>
      <c r="S5392" t="s">
        <v>69</v>
      </c>
      <c r="T5392" t="s">
        <v>45</v>
      </c>
      <c r="U5392" t="s">
        <v>46</v>
      </c>
      <c r="V5392" t="s">
        <v>46</v>
      </c>
      <c r="W5392" t="s">
        <v>1274</v>
      </c>
      <c r="X5392" t="s">
        <v>1275</v>
      </c>
      <c r="Y5392" t="s">
        <v>1276</v>
      </c>
      <c r="Z5392" t="s">
        <v>1277</v>
      </c>
      <c r="AA5392" t="s">
        <v>1278</v>
      </c>
      <c r="AB5392" t="s">
        <v>1279</v>
      </c>
      <c r="AC5392" t="s">
        <v>1280</v>
      </c>
      <c r="AD5392" t="s">
        <v>4590</v>
      </c>
      <c r="AF5392" t="s">
        <v>55</v>
      </c>
      <c r="AG5392" t="s">
        <v>46</v>
      </c>
      <c r="AH5392" t="s">
        <v>56</v>
      </c>
      <c r="AI5392" t="s">
        <v>56</v>
      </c>
      <c r="AJ5392" t="s">
        <v>56</v>
      </c>
      <c r="AK5392" t="s">
        <v>56</v>
      </c>
      <c r="AL5392" t="s">
        <v>56</v>
      </c>
      <c r="AM5392" t="s">
        <v>56</v>
      </c>
      <c r="AN5392" t="s">
        <v>56</v>
      </c>
      <c r="AO5392" t="s">
        <v>56</v>
      </c>
      <c r="AP5392" t="s">
        <v>56</v>
      </c>
      <c r="AQ5392" t="s">
        <v>56</v>
      </c>
      <c r="AR5392" t="s">
        <v>56</v>
      </c>
      <c r="AS5392" t="s">
        <v>56</v>
      </c>
      <c r="AT5392" t="s">
        <v>56</v>
      </c>
      <c r="AU5392" t="s">
        <v>56</v>
      </c>
      <c r="AV5392" t="s">
        <v>56</v>
      </c>
      <c r="AW5392" t="s">
        <v>56</v>
      </c>
    </row>
    <row r="5393" spans="1:49" x14ac:dyDescent="0.3">
      <c r="A5393" t="str">
        <f t="shared" si="421"/>
        <v>AU</v>
      </c>
      <c r="B5393" t="str">
        <f t="shared" si="422"/>
        <v>P</v>
      </c>
      <c r="C5393">
        <f t="shared" si="423"/>
        <v>0.89999999999999991</v>
      </c>
      <c r="D5393">
        <f t="shared" si="424"/>
        <v>1</v>
      </c>
      <c r="E5393">
        <f t="shared" si="425"/>
        <v>0.89999999999999991</v>
      </c>
      <c r="G5393" t="s">
        <v>6598</v>
      </c>
      <c r="H5393" t="s">
        <v>39</v>
      </c>
      <c r="I5393" s="58" t="s">
        <v>90</v>
      </c>
      <c r="J5393" s="58" t="s">
        <v>41</v>
      </c>
      <c r="K5393" s="58" t="s">
        <v>42</v>
      </c>
      <c r="N5393" t="s">
        <v>43</v>
      </c>
      <c r="S5393" t="s">
        <v>737</v>
      </c>
      <c r="T5393" t="s">
        <v>45</v>
      </c>
      <c r="U5393" t="s">
        <v>46</v>
      </c>
      <c r="V5393" t="s">
        <v>46</v>
      </c>
      <c r="W5393" t="s">
        <v>156</v>
      </c>
      <c r="X5393" t="s">
        <v>6458</v>
      </c>
      <c r="Y5393" t="s">
        <v>157</v>
      </c>
      <c r="Z5393" t="s">
        <v>158</v>
      </c>
      <c r="AA5393" t="s">
        <v>159</v>
      </c>
      <c r="AB5393" t="s">
        <v>738</v>
      </c>
      <c r="AC5393" t="s">
        <v>739</v>
      </c>
      <c r="AD5393" t="s">
        <v>5195</v>
      </c>
      <c r="AF5393" t="s">
        <v>474</v>
      </c>
      <c r="AG5393" t="s">
        <v>56</v>
      </c>
      <c r="AH5393" t="s">
        <v>56</v>
      </c>
      <c r="AI5393" t="s">
        <v>46</v>
      </c>
      <c r="AJ5393" t="s">
        <v>56</v>
      </c>
      <c r="AK5393" t="s">
        <v>56</v>
      </c>
      <c r="AL5393" t="s">
        <v>56</v>
      </c>
      <c r="AM5393" t="s">
        <v>56</v>
      </c>
      <c r="AN5393" t="s">
        <v>56</v>
      </c>
      <c r="AO5393" t="s">
        <v>56</v>
      </c>
      <c r="AP5393" t="s">
        <v>56</v>
      </c>
      <c r="AQ5393" t="s">
        <v>56</v>
      </c>
      <c r="AR5393" t="s">
        <v>56</v>
      </c>
      <c r="AS5393" t="s">
        <v>56</v>
      </c>
      <c r="AT5393" t="s">
        <v>56</v>
      </c>
      <c r="AU5393" t="s">
        <v>56</v>
      </c>
      <c r="AV5393" t="s">
        <v>56</v>
      </c>
      <c r="AW5393" t="s">
        <v>56</v>
      </c>
    </row>
    <row r="5394" spans="1:49" x14ac:dyDescent="0.3">
      <c r="A5394" t="str">
        <f t="shared" si="421"/>
        <v>AU</v>
      </c>
      <c r="B5394" t="str">
        <f t="shared" si="422"/>
        <v>P</v>
      </c>
      <c r="C5394">
        <f t="shared" si="423"/>
        <v>0.89999999999999991</v>
      </c>
      <c r="D5394">
        <f t="shared" si="424"/>
        <v>1</v>
      </c>
      <c r="E5394">
        <f t="shared" si="425"/>
        <v>0.89999999999999991</v>
      </c>
      <c r="G5394" t="s">
        <v>6599</v>
      </c>
      <c r="H5394" t="s">
        <v>39</v>
      </c>
      <c r="I5394" s="58" t="s">
        <v>90</v>
      </c>
      <c r="J5394" s="58" t="s">
        <v>41</v>
      </c>
      <c r="K5394" s="58" t="s">
        <v>42</v>
      </c>
      <c r="N5394" t="s">
        <v>43</v>
      </c>
      <c r="S5394" t="s">
        <v>737</v>
      </c>
      <c r="T5394" t="s">
        <v>45</v>
      </c>
      <c r="U5394" t="s">
        <v>46</v>
      </c>
      <c r="V5394" t="s">
        <v>46</v>
      </c>
      <c r="W5394" t="s">
        <v>156</v>
      </c>
      <c r="X5394" t="s">
        <v>6458</v>
      </c>
      <c r="Y5394" t="s">
        <v>157</v>
      </c>
      <c r="Z5394" t="s">
        <v>158</v>
      </c>
      <c r="AA5394" t="s">
        <v>159</v>
      </c>
      <c r="AB5394" t="s">
        <v>738</v>
      </c>
      <c r="AC5394" t="s">
        <v>739</v>
      </c>
      <c r="AD5394" t="s">
        <v>6587</v>
      </c>
      <c r="AF5394" t="s">
        <v>1640</v>
      </c>
      <c r="AG5394" t="s">
        <v>56</v>
      </c>
      <c r="AH5394" t="s">
        <v>56</v>
      </c>
      <c r="AI5394" t="s">
        <v>46</v>
      </c>
      <c r="AJ5394" t="s">
        <v>56</v>
      </c>
      <c r="AK5394" t="s">
        <v>56</v>
      </c>
      <c r="AL5394" t="s">
        <v>56</v>
      </c>
      <c r="AM5394" t="s">
        <v>56</v>
      </c>
      <c r="AN5394" t="s">
        <v>56</v>
      </c>
      <c r="AO5394" t="s">
        <v>56</v>
      </c>
      <c r="AP5394" t="s">
        <v>56</v>
      </c>
      <c r="AQ5394" t="s">
        <v>56</v>
      </c>
      <c r="AR5394" t="s">
        <v>56</v>
      </c>
      <c r="AS5394" t="s">
        <v>56</v>
      </c>
      <c r="AT5394" t="s">
        <v>56</v>
      </c>
      <c r="AU5394" t="s">
        <v>56</v>
      </c>
      <c r="AV5394" t="s">
        <v>56</v>
      </c>
      <c r="AW5394" t="s">
        <v>56</v>
      </c>
    </row>
    <row r="5395" spans="1:49" x14ac:dyDescent="0.3">
      <c r="A5395" t="str">
        <f t="shared" si="421"/>
        <v>AU</v>
      </c>
      <c r="B5395" t="str">
        <f t="shared" si="422"/>
        <v>P</v>
      </c>
      <c r="C5395">
        <f t="shared" si="423"/>
        <v>0.89999999999999991</v>
      </c>
      <c r="D5395">
        <f t="shared" si="424"/>
        <v>1</v>
      </c>
      <c r="E5395">
        <f t="shared" si="425"/>
        <v>0.89999999999999991</v>
      </c>
      <c r="G5395" t="s">
        <v>6600</v>
      </c>
      <c r="H5395" t="s">
        <v>39</v>
      </c>
      <c r="I5395" s="58" t="s">
        <v>90</v>
      </c>
      <c r="J5395" s="58" t="s">
        <v>41</v>
      </c>
      <c r="K5395" s="58" t="s">
        <v>42</v>
      </c>
      <c r="N5395" t="s">
        <v>43</v>
      </c>
      <c r="S5395" t="s">
        <v>737</v>
      </c>
      <c r="T5395" t="s">
        <v>45</v>
      </c>
      <c r="U5395" t="s">
        <v>46</v>
      </c>
      <c r="V5395" t="s">
        <v>46</v>
      </c>
      <c r="W5395" t="s">
        <v>156</v>
      </c>
      <c r="X5395" t="s">
        <v>6458</v>
      </c>
      <c r="Y5395" t="s">
        <v>157</v>
      </c>
      <c r="Z5395" t="s">
        <v>158</v>
      </c>
      <c r="AA5395" t="s">
        <v>159</v>
      </c>
      <c r="AB5395" t="s">
        <v>738</v>
      </c>
      <c r="AC5395" t="s">
        <v>739</v>
      </c>
      <c r="AD5395" t="s">
        <v>6589</v>
      </c>
      <c r="AF5395" t="s">
        <v>1640</v>
      </c>
      <c r="AG5395" t="s">
        <v>56</v>
      </c>
      <c r="AH5395" t="s">
        <v>56</v>
      </c>
      <c r="AI5395" t="s">
        <v>46</v>
      </c>
      <c r="AJ5395" t="s">
        <v>56</v>
      </c>
      <c r="AK5395" t="s">
        <v>56</v>
      </c>
      <c r="AL5395" t="s">
        <v>56</v>
      </c>
      <c r="AM5395" t="s">
        <v>56</v>
      </c>
      <c r="AN5395" t="s">
        <v>56</v>
      </c>
      <c r="AO5395" t="s">
        <v>56</v>
      </c>
      <c r="AP5395" t="s">
        <v>56</v>
      </c>
      <c r="AQ5395" t="s">
        <v>56</v>
      </c>
      <c r="AR5395" t="s">
        <v>56</v>
      </c>
      <c r="AS5395" t="s">
        <v>56</v>
      </c>
      <c r="AT5395" t="s">
        <v>56</v>
      </c>
      <c r="AU5395" t="s">
        <v>56</v>
      </c>
      <c r="AV5395" t="s">
        <v>56</v>
      </c>
      <c r="AW5395" t="s">
        <v>56</v>
      </c>
    </row>
    <row r="5396" spans="1:49" x14ac:dyDescent="0.3">
      <c r="A5396" t="str">
        <f t="shared" si="421"/>
        <v>VŠMU</v>
      </c>
      <c r="B5396" t="str">
        <f t="shared" si="422"/>
        <v>P</v>
      </c>
      <c r="C5396">
        <f t="shared" si="423"/>
        <v>0.44999999999999996</v>
      </c>
      <c r="D5396">
        <f t="shared" si="424"/>
        <v>1</v>
      </c>
      <c r="E5396">
        <f t="shared" si="425"/>
        <v>0.44999999999999996</v>
      </c>
      <c r="G5396" t="s">
        <v>6601</v>
      </c>
      <c r="H5396" t="s">
        <v>39</v>
      </c>
      <c r="I5396" s="58" t="s">
        <v>68</v>
      </c>
      <c r="J5396" s="58" t="s">
        <v>41</v>
      </c>
      <c r="K5396" s="58" t="s">
        <v>42</v>
      </c>
      <c r="N5396" t="s">
        <v>43</v>
      </c>
      <c r="S5396" t="s">
        <v>69</v>
      </c>
      <c r="T5396" t="s">
        <v>45</v>
      </c>
      <c r="U5396" t="s">
        <v>46</v>
      </c>
      <c r="V5396" t="s">
        <v>46</v>
      </c>
      <c r="W5396" t="s">
        <v>111</v>
      </c>
      <c r="X5396" t="s">
        <v>112</v>
      </c>
      <c r="Y5396" t="s">
        <v>113</v>
      </c>
      <c r="Z5396" t="s">
        <v>152</v>
      </c>
      <c r="AA5396" t="s">
        <v>153</v>
      </c>
      <c r="AB5396" t="s">
        <v>570</v>
      </c>
      <c r="AC5396" t="s">
        <v>571</v>
      </c>
      <c r="AD5396" t="s">
        <v>839</v>
      </c>
      <c r="AF5396" t="s">
        <v>55</v>
      </c>
      <c r="AG5396" t="s">
        <v>46</v>
      </c>
      <c r="AH5396" t="s">
        <v>56</v>
      </c>
      <c r="AI5396" t="s">
        <v>56</v>
      </c>
      <c r="AJ5396" t="s">
        <v>56</v>
      </c>
      <c r="AK5396" t="s">
        <v>56</v>
      </c>
      <c r="AL5396" t="s">
        <v>56</v>
      </c>
      <c r="AM5396" t="s">
        <v>56</v>
      </c>
      <c r="AN5396" t="s">
        <v>56</v>
      </c>
      <c r="AO5396" t="s">
        <v>56</v>
      </c>
      <c r="AP5396" t="s">
        <v>56</v>
      </c>
      <c r="AQ5396" t="s">
        <v>56</v>
      </c>
      <c r="AR5396" t="s">
        <v>56</v>
      </c>
      <c r="AS5396" t="s">
        <v>56</v>
      </c>
      <c r="AT5396" t="s">
        <v>56</v>
      </c>
      <c r="AU5396" t="s">
        <v>56</v>
      </c>
      <c r="AV5396" t="s">
        <v>56</v>
      </c>
      <c r="AW5396" t="s">
        <v>56</v>
      </c>
    </row>
    <row r="5397" spans="1:49" x14ac:dyDescent="0.3">
      <c r="A5397" t="str">
        <f t="shared" si="421"/>
        <v>VŠVU</v>
      </c>
      <c r="B5397" t="str">
        <f t="shared" si="422"/>
        <v>V</v>
      </c>
      <c r="C5397">
        <f t="shared" si="423"/>
        <v>0.44999999999999996</v>
      </c>
      <c r="D5397">
        <f t="shared" si="424"/>
        <v>1</v>
      </c>
      <c r="E5397">
        <f t="shared" si="425"/>
        <v>0.44999999999999996</v>
      </c>
      <c r="G5397" t="s">
        <v>6602</v>
      </c>
      <c r="H5397" t="s">
        <v>39</v>
      </c>
      <c r="I5397" s="58" t="s">
        <v>68</v>
      </c>
      <c r="J5397" s="58" t="s">
        <v>41</v>
      </c>
      <c r="K5397" s="58" t="s">
        <v>76</v>
      </c>
      <c r="N5397" t="s">
        <v>763</v>
      </c>
      <c r="P5397" t="s">
        <v>78</v>
      </c>
      <c r="Q5397" t="s">
        <v>79</v>
      </c>
      <c r="S5397" t="s">
        <v>80</v>
      </c>
      <c r="T5397" t="s">
        <v>45</v>
      </c>
      <c r="U5397" t="s">
        <v>46</v>
      </c>
      <c r="V5397" t="s">
        <v>46</v>
      </c>
      <c r="W5397" t="s">
        <v>764</v>
      </c>
      <c r="X5397" t="s">
        <v>765</v>
      </c>
      <c r="Y5397" t="s">
        <v>766</v>
      </c>
      <c r="Z5397" t="s">
        <v>767</v>
      </c>
      <c r="AB5397" t="s">
        <v>768</v>
      </c>
      <c r="AC5397" t="s">
        <v>769</v>
      </c>
      <c r="AD5397" t="s">
        <v>770</v>
      </c>
      <c r="AF5397" t="s">
        <v>55</v>
      </c>
      <c r="AG5397" t="s">
        <v>46</v>
      </c>
      <c r="AH5397" t="s">
        <v>56</v>
      </c>
      <c r="AI5397" t="s">
        <v>56</v>
      </c>
      <c r="AJ5397" t="s">
        <v>56</v>
      </c>
      <c r="AK5397" t="s">
        <v>56</v>
      </c>
      <c r="AL5397" t="s">
        <v>56</v>
      </c>
      <c r="AM5397" t="s">
        <v>56</v>
      </c>
      <c r="AN5397" t="s">
        <v>56</v>
      </c>
      <c r="AO5397" t="s">
        <v>56</v>
      </c>
      <c r="AP5397" t="s">
        <v>56</v>
      </c>
      <c r="AQ5397" t="s">
        <v>56</v>
      </c>
      <c r="AR5397" t="s">
        <v>56</v>
      </c>
      <c r="AS5397" t="s">
        <v>56</v>
      </c>
      <c r="AT5397" t="s">
        <v>46</v>
      </c>
      <c r="AU5397" t="s">
        <v>56</v>
      </c>
      <c r="AV5397" t="s">
        <v>56</v>
      </c>
      <c r="AW5397" t="s">
        <v>56</v>
      </c>
    </row>
    <row r="5398" spans="1:49" x14ac:dyDescent="0.3">
      <c r="A5398" t="str">
        <f t="shared" si="421"/>
        <v>VŠVU</v>
      </c>
      <c r="B5398" t="str">
        <f t="shared" si="422"/>
        <v>V</v>
      </c>
      <c r="C5398">
        <f t="shared" si="423"/>
        <v>0.44999999999999996</v>
      </c>
      <c r="D5398">
        <f t="shared" si="424"/>
        <v>1</v>
      </c>
      <c r="E5398">
        <f t="shared" si="425"/>
        <v>0.44999999999999996</v>
      </c>
      <c r="G5398" t="s">
        <v>6603</v>
      </c>
      <c r="H5398" t="s">
        <v>39</v>
      </c>
      <c r="I5398" s="58" t="s">
        <v>68</v>
      </c>
      <c r="J5398" s="58" t="s">
        <v>41</v>
      </c>
      <c r="K5398" s="58" t="s">
        <v>76</v>
      </c>
      <c r="N5398" t="s">
        <v>763</v>
      </c>
      <c r="P5398" t="s">
        <v>78</v>
      </c>
      <c r="Q5398" t="s">
        <v>79</v>
      </c>
      <c r="S5398" t="s">
        <v>80</v>
      </c>
      <c r="T5398" t="s">
        <v>45</v>
      </c>
      <c r="U5398" t="s">
        <v>46</v>
      </c>
      <c r="V5398" t="s">
        <v>46</v>
      </c>
      <c r="W5398" t="s">
        <v>764</v>
      </c>
      <c r="X5398" t="s">
        <v>765</v>
      </c>
      <c r="Y5398" t="s">
        <v>766</v>
      </c>
      <c r="Z5398" t="s">
        <v>767</v>
      </c>
      <c r="AB5398" t="s">
        <v>768</v>
      </c>
      <c r="AC5398" t="s">
        <v>769</v>
      </c>
      <c r="AD5398" t="s">
        <v>770</v>
      </c>
      <c r="AF5398" t="s">
        <v>55</v>
      </c>
      <c r="AG5398" t="s">
        <v>46</v>
      </c>
      <c r="AH5398" t="s">
        <v>56</v>
      </c>
      <c r="AI5398" t="s">
        <v>56</v>
      </c>
      <c r="AJ5398" t="s">
        <v>56</v>
      </c>
      <c r="AK5398" t="s">
        <v>56</v>
      </c>
      <c r="AL5398" t="s">
        <v>56</v>
      </c>
      <c r="AM5398" t="s">
        <v>56</v>
      </c>
      <c r="AN5398" t="s">
        <v>56</v>
      </c>
      <c r="AO5398" t="s">
        <v>56</v>
      </c>
      <c r="AP5398" t="s">
        <v>56</v>
      </c>
      <c r="AQ5398" t="s">
        <v>56</v>
      </c>
      <c r="AR5398" t="s">
        <v>56</v>
      </c>
      <c r="AS5398" t="s">
        <v>56</v>
      </c>
      <c r="AT5398" t="s">
        <v>46</v>
      </c>
      <c r="AU5398" t="s">
        <v>56</v>
      </c>
      <c r="AV5398" t="s">
        <v>56</v>
      </c>
      <c r="AW5398" t="s">
        <v>56</v>
      </c>
    </row>
    <row r="5399" spans="1:49" x14ac:dyDescent="0.3">
      <c r="A5399" t="str">
        <f t="shared" si="421"/>
        <v>VŠVU</v>
      </c>
      <c r="B5399" t="str">
        <f t="shared" si="422"/>
        <v>V</v>
      </c>
      <c r="C5399">
        <f t="shared" si="423"/>
        <v>0.44999999999999996</v>
      </c>
      <c r="D5399">
        <f t="shared" si="424"/>
        <v>1</v>
      </c>
      <c r="E5399">
        <f t="shared" si="425"/>
        <v>0.44999999999999996</v>
      </c>
      <c r="G5399" t="s">
        <v>6604</v>
      </c>
      <c r="H5399" t="s">
        <v>39</v>
      </c>
      <c r="I5399" s="58" t="s">
        <v>68</v>
      </c>
      <c r="J5399" s="58" t="s">
        <v>41</v>
      </c>
      <c r="K5399" s="58" t="s">
        <v>76</v>
      </c>
      <c r="N5399" t="s">
        <v>763</v>
      </c>
      <c r="P5399" t="s">
        <v>78</v>
      </c>
      <c r="Q5399" t="s">
        <v>79</v>
      </c>
      <c r="S5399" t="s">
        <v>80</v>
      </c>
      <c r="T5399" t="s">
        <v>45</v>
      </c>
      <c r="U5399" t="s">
        <v>46</v>
      </c>
      <c r="V5399" t="s">
        <v>46</v>
      </c>
      <c r="W5399" t="s">
        <v>764</v>
      </c>
      <c r="X5399" t="s">
        <v>765</v>
      </c>
      <c r="Y5399" t="s">
        <v>766</v>
      </c>
      <c r="Z5399" t="s">
        <v>767</v>
      </c>
      <c r="AB5399" t="s">
        <v>768</v>
      </c>
      <c r="AC5399" t="s">
        <v>769</v>
      </c>
      <c r="AD5399" t="s">
        <v>770</v>
      </c>
      <c r="AF5399" t="s">
        <v>55</v>
      </c>
      <c r="AG5399" t="s">
        <v>46</v>
      </c>
      <c r="AH5399" t="s">
        <v>56</v>
      </c>
      <c r="AI5399" t="s">
        <v>56</v>
      </c>
      <c r="AJ5399" t="s">
        <v>56</v>
      </c>
      <c r="AK5399" t="s">
        <v>56</v>
      </c>
      <c r="AL5399" t="s">
        <v>56</v>
      </c>
      <c r="AM5399" t="s">
        <v>56</v>
      </c>
      <c r="AN5399" t="s">
        <v>56</v>
      </c>
      <c r="AO5399" t="s">
        <v>56</v>
      </c>
      <c r="AP5399" t="s">
        <v>56</v>
      </c>
      <c r="AQ5399" t="s">
        <v>56</v>
      </c>
      <c r="AR5399" t="s">
        <v>56</v>
      </c>
      <c r="AS5399" t="s">
        <v>56</v>
      </c>
      <c r="AT5399" t="s">
        <v>46</v>
      </c>
      <c r="AU5399" t="s">
        <v>56</v>
      </c>
      <c r="AV5399" t="s">
        <v>56</v>
      </c>
      <c r="AW5399" t="s">
        <v>56</v>
      </c>
    </row>
    <row r="5400" spans="1:49" x14ac:dyDescent="0.3">
      <c r="A5400" t="str">
        <f t="shared" si="421"/>
        <v>VŠVU</v>
      </c>
      <c r="B5400" t="str">
        <f t="shared" si="422"/>
        <v>V</v>
      </c>
      <c r="C5400">
        <f t="shared" si="423"/>
        <v>0.44999999999999996</v>
      </c>
      <c r="D5400">
        <f t="shared" si="424"/>
        <v>1</v>
      </c>
      <c r="E5400">
        <f t="shared" si="425"/>
        <v>0.44999999999999996</v>
      </c>
      <c r="G5400" t="s">
        <v>6605</v>
      </c>
      <c r="H5400" t="s">
        <v>39</v>
      </c>
      <c r="I5400" s="58" t="s">
        <v>68</v>
      </c>
      <c r="J5400" s="58" t="s">
        <v>41</v>
      </c>
      <c r="K5400" s="58" t="s">
        <v>76</v>
      </c>
      <c r="N5400" t="s">
        <v>763</v>
      </c>
      <c r="P5400" t="s">
        <v>78</v>
      </c>
      <c r="Q5400" t="s">
        <v>79</v>
      </c>
      <c r="S5400" t="s">
        <v>80</v>
      </c>
      <c r="T5400" t="s">
        <v>45</v>
      </c>
      <c r="U5400" t="s">
        <v>46</v>
      </c>
      <c r="V5400" t="s">
        <v>46</v>
      </c>
      <c r="W5400" t="s">
        <v>764</v>
      </c>
      <c r="X5400" t="s">
        <v>765</v>
      </c>
      <c r="Y5400" t="s">
        <v>766</v>
      </c>
      <c r="Z5400" t="s">
        <v>767</v>
      </c>
      <c r="AB5400" t="s">
        <v>768</v>
      </c>
      <c r="AC5400" t="s">
        <v>769</v>
      </c>
      <c r="AD5400" t="s">
        <v>770</v>
      </c>
      <c r="AF5400" t="s">
        <v>55</v>
      </c>
      <c r="AG5400" t="s">
        <v>46</v>
      </c>
      <c r="AH5400" t="s">
        <v>56</v>
      </c>
      <c r="AI5400" t="s">
        <v>56</v>
      </c>
      <c r="AJ5400" t="s">
        <v>56</v>
      </c>
      <c r="AK5400" t="s">
        <v>56</v>
      </c>
      <c r="AL5400" t="s">
        <v>56</v>
      </c>
      <c r="AM5400" t="s">
        <v>56</v>
      </c>
      <c r="AN5400" t="s">
        <v>56</v>
      </c>
      <c r="AO5400" t="s">
        <v>56</v>
      </c>
      <c r="AP5400" t="s">
        <v>56</v>
      </c>
      <c r="AQ5400" t="s">
        <v>56</v>
      </c>
      <c r="AR5400" t="s">
        <v>56</v>
      </c>
      <c r="AS5400" t="s">
        <v>56</v>
      </c>
      <c r="AT5400" t="s">
        <v>46</v>
      </c>
      <c r="AU5400" t="s">
        <v>56</v>
      </c>
      <c r="AV5400" t="s">
        <v>56</v>
      </c>
      <c r="AW5400" t="s">
        <v>56</v>
      </c>
    </row>
    <row r="5401" spans="1:49" x14ac:dyDescent="0.3">
      <c r="A5401" t="str">
        <f t="shared" si="421"/>
        <v>VŠVU</v>
      </c>
      <c r="B5401" t="str">
        <f t="shared" si="422"/>
        <v>V</v>
      </c>
      <c r="C5401">
        <f t="shared" si="423"/>
        <v>0.44999999999999996</v>
      </c>
      <c r="D5401">
        <f t="shared" si="424"/>
        <v>1</v>
      </c>
      <c r="E5401">
        <f t="shared" si="425"/>
        <v>0.44999999999999996</v>
      </c>
      <c r="G5401" t="s">
        <v>6606</v>
      </c>
      <c r="H5401" t="s">
        <v>39</v>
      </c>
      <c r="I5401" s="58" t="s">
        <v>68</v>
      </c>
      <c r="J5401" s="58" t="s">
        <v>41</v>
      </c>
      <c r="K5401" s="58" t="s">
        <v>76</v>
      </c>
      <c r="N5401" t="s">
        <v>763</v>
      </c>
      <c r="P5401" t="s">
        <v>78</v>
      </c>
      <c r="Q5401" t="s">
        <v>79</v>
      </c>
      <c r="S5401" t="s">
        <v>80</v>
      </c>
      <c r="T5401" t="s">
        <v>45</v>
      </c>
      <c r="U5401" t="s">
        <v>46</v>
      </c>
      <c r="V5401" t="s">
        <v>46</v>
      </c>
      <c r="W5401" t="s">
        <v>764</v>
      </c>
      <c r="X5401" t="s">
        <v>765</v>
      </c>
      <c r="Y5401" t="s">
        <v>766</v>
      </c>
      <c r="Z5401" t="s">
        <v>767</v>
      </c>
      <c r="AB5401" t="s">
        <v>768</v>
      </c>
      <c r="AC5401" t="s">
        <v>769</v>
      </c>
      <c r="AD5401" t="s">
        <v>770</v>
      </c>
      <c r="AF5401" t="s">
        <v>55</v>
      </c>
      <c r="AG5401" t="s">
        <v>46</v>
      </c>
      <c r="AH5401" t="s">
        <v>56</v>
      </c>
      <c r="AI5401" t="s">
        <v>56</v>
      </c>
      <c r="AJ5401" t="s">
        <v>56</v>
      </c>
      <c r="AK5401" t="s">
        <v>56</v>
      </c>
      <c r="AL5401" t="s">
        <v>56</v>
      </c>
      <c r="AM5401" t="s">
        <v>56</v>
      </c>
      <c r="AN5401" t="s">
        <v>56</v>
      </c>
      <c r="AO5401" t="s">
        <v>56</v>
      </c>
      <c r="AP5401" t="s">
        <v>56</v>
      </c>
      <c r="AQ5401" t="s">
        <v>56</v>
      </c>
      <c r="AR5401" t="s">
        <v>56</v>
      </c>
      <c r="AS5401" t="s">
        <v>56</v>
      </c>
      <c r="AT5401" t="s">
        <v>46</v>
      </c>
      <c r="AU5401" t="s">
        <v>56</v>
      </c>
      <c r="AV5401" t="s">
        <v>56</v>
      </c>
      <c r="AW5401" t="s">
        <v>56</v>
      </c>
    </row>
    <row r="5402" spans="1:49" x14ac:dyDescent="0.3">
      <c r="A5402" t="str">
        <f t="shared" si="421"/>
        <v>VŠVU</v>
      </c>
      <c r="B5402" t="str">
        <f t="shared" si="422"/>
        <v>V</v>
      </c>
      <c r="C5402">
        <f t="shared" si="423"/>
        <v>0.44999999999999996</v>
      </c>
      <c r="D5402">
        <f t="shared" si="424"/>
        <v>1</v>
      </c>
      <c r="E5402">
        <f t="shared" si="425"/>
        <v>0.44999999999999996</v>
      </c>
      <c r="G5402" t="s">
        <v>6607</v>
      </c>
      <c r="H5402" t="s">
        <v>39</v>
      </c>
      <c r="I5402" s="58" t="s">
        <v>68</v>
      </c>
      <c r="J5402" s="58" t="s">
        <v>41</v>
      </c>
      <c r="K5402" s="58" t="s">
        <v>76</v>
      </c>
      <c r="N5402" t="s">
        <v>763</v>
      </c>
      <c r="P5402" t="s">
        <v>78</v>
      </c>
      <c r="Q5402" t="s">
        <v>79</v>
      </c>
      <c r="S5402" t="s">
        <v>80</v>
      </c>
      <c r="T5402" t="s">
        <v>45</v>
      </c>
      <c r="U5402" t="s">
        <v>46</v>
      </c>
      <c r="V5402" t="s">
        <v>46</v>
      </c>
      <c r="W5402" t="s">
        <v>764</v>
      </c>
      <c r="X5402" t="s">
        <v>765</v>
      </c>
      <c r="Y5402" t="s">
        <v>766</v>
      </c>
      <c r="Z5402" t="s">
        <v>767</v>
      </c>
      <c r="AB5402" t="s">
        <v>768</v>
      </c>
      <c r="AC5402" t="s">
        <v>769</v>
      </c>
      <c r="AD5402" t="s">
        <v>770</v>
      </c>
      <c r="AF5402" t="s">
        <v>55</v>
      </c>
      <c r="AG5402" t="s">
        <v>46</v>
      </c>
      <c r="AH5402" t="s">
        <v>56</v>
      </c>
      <c r="AI5402" t="s">
        <v>56</v>
      </c>
      <c r="AJ5402" t="s">
        <v>56</v>
      </c>
      <c r="AK5402" t="s">
        <v>56</v>
      </c>
      <c r="AL5402" t="s">
        <v>56</v>
      </c>
      <c r="AM5402" t="s">
        <v>56</v>
      </c>
      <c r="AN5402" t="s">
        <v>56</v>
      </c>
      <c r="AO5402" t="s">
        <v>56</v>
      </c>
      <c r="AP5402" t="s">
        <v>56</v>
      </c>
      <c r="AQ5402" t="s">
        <v>56</v>
      </c>
      <c r="AR5402" t="s">
        <v>56</v>
      </c>
      <c r="AS5402" t="s">
        <v>56</v>
      </c>
      <c r="AT5402" t="s">
        <v>46</v>
      </c>
      <c r="AU5402" t="s">
        <v>56</v>
      </c>
      <c r="AV5402" t="s">
        <v>56</v>
      </c>
      <c r="AW5402" t="s">
        <v>56</v>
      </c>
    </row>
    <row r="5403" spans="1:49" x14ac:dyDescent="0.3">
      <c r="A5403" t="str">
        <f t="shared" si="421"/>
        <v>VŠMU</v>
      </c>
      <c r="B5403" t="str">
        <f t="shared" si="422"/>
        <v>P</v>
      </c>
      <c r="C5403">
        <f t="shared" si="423"/>
        <v>0.89999999999999991</v>
      </c>
      <c r="D5403">
        <f t="shared" si="424"/>
        <v>1</v>
      </c>
      <c r="E5403">
        <f t="shared" si="425"/>
        <v>0.89999999999999991</v>
      </c>
      <c r="G5403" t="s">
        <v>6608</v>
      </c>
      <c r="H5403" t="s">
        <v>39</v>
      </c>
      <c r="I5403" s="58" t="s">
        <v>90</v>
      </c>
      <c r="J5403" s="58" t="s">
        <v>41</v>
      </c>
      <c r="K5403" s="58" t="s">
        <v>42</v>
      </c>
      <c r="N5403" t="s">
        <v>43</v>
      </c>
      <c r="S5403" t="s">
        <v>737</v>
      </c>
      <c r="T5403" t="s">
        <v>45</v>
      </c>
      <c r="U5403" t="s">
        <v>46</v>
      </c>
      <c r="V5403" t="s">
        <v>46</v>
      </c>
      <c r="W5403" t="s">
        <v>111</v>
      </c>
      <c r="X5403" t="s">
        <v>112</v>
      </c>
      <c r="Y5403" t="s">
        <v>113</v>
      </c>
      <c r="Z5403" t="s">
        <v>152</v>
      </c>
      <c r="AA5403" t="s">
        <v>153</v>
      </c>
      <c r="AB5403" t="s">
        <v>604</v>
      </c>
      <c r="AC5403" t="s">
        <v>605</v>
      </c>
      <c r="AD5403" t="s">
        <v>3054</v>
      </c>
      <c r="AF5403" t="s">
        <v>352</v>
      </c>
      <c r="AG5403" t="s">
        <v>56</v>
      </c>
      <c r="AH5403" t="s">
        <v>56</v>
      </c>
      <c r="AI5403" t="s">
        <v>46</v>
      </c>
      <c r="AJ5403" t="s">
        <v>56</v>
      </c>
      <c r="AK5403" t="s">
        <v>56</v>
      </c>
      <c r="AL5403" t="s">
        <v>56</v>
      </c>
      <c r="AM5403" t="s">
        <v>56</v>
      </c>
      <c r="AN5403" t="s">
        <v>56</v>
      </c>
      <c r="AO5403" t="s">
        <v>56</v>
      </c>
      <c r="AP5403" t="s">
        <v>56</v>
      </c>
      <c r="AQ5403" t="s">
        <v>56</v>
      </c>
      <c r="AR5403" t="s">
        <v>56</v>
      </c>
      <c r="AS5403" t="s">
        <v>56</v>
      </c>
      <c r="AT5403" t="s">
        <v>56</v>
      </c>
      <c r="AU5403" t="s">
        <v>56</v>
      </c>
      <c r="AV5403" t="s">
        <v>56</v>
      </c>
      <c r="AW5403" t="s">
        <v>56</v>
      </c>
    </row>
    <row r="5404" spans="1:49" x14ac:dyDescent="0.3">
      <c r="A5404" t="str">
        <f t="shared" si="421"/>
        <v>VŠMU</v>
      </c>
      <c r="B5404" t="str">
        <f t="shared" si="422"/>
        <v>P</v>
      </c>
      <c r="C5404">
        <f t="shared" si="423"/>
        <v>0.89999999999999991</v>
      </c>
      <c r="D5404">
        <f t="shared" si="424"/>
        <v>1</v>
      </c>
      <c r="E5404">
        <f t="shared" si="425"/>
        <v>0.89999999999999991</v>
      </c>
      <c r="G5404" t="s">
        <v>6609</v>
      </c>
      <c r="H5404" t="s">
        <v>39</v>
      </c>
      <c r="I5404" s="58" t="s">
        <v>90</v>
      </c>
      <c r="J5404" s="58" t="s">
        <v>41</v>
      </c>
      <c r="K5404" s="58" t="s">
        <v>42</v>
      </c>
      <c r="N5404" t="s">
        <v>43</v>
      </c>
      <c r="S5404" t="s">
        <v>737</v>
      </c>
      <c r="T5404" t="s">
        <v>45</v>
      </c>
      <c r="U5404" t="s">
        <v>46</v>
      </c>
      <c r="V5404" t="s">
        <v>46</v>
      </c>
      <c r="W5404" t="s">
        <v>111</v>
      </c>
      <c r="X5404" t="s">
        <v>112</v>
      </c>
      <c r="Y5404" t="s">
        <v>113</v>
      </c>
      <c r="Z5404" t="s">
        <v>152</v>
      </c>
      <c r="AA5404" t="s">
        <v>153</v>
      </c>
      <c r="AB5404" t="s">
        <v>604</v>
      </c>
      <c r="AC5404" t="s">
        <v>605</v>
      </c>
      <c r="AD5404" t="s">
        <v>3054</v>
      </c>
      <c r="AF5404" t="s">
        <v>352</v>
      </c>
      <c r="AG5404" t="s">
        <v>56</v>
      </c>
      <c r="AH5404" t="s">
        <v>56</v>
      </c>
      <c r="AI5404" t="s">
        <v>46</v>
      </c>
      <c r="AJ5404" t="s">
        <v>56</v>
      </c>
      <c r="AK5404" t="s">
        <v>56</v>
      </c>
      <c r="AL5404" t="s">
        <v>56</v>
      </c>
      <c r="AM5404" t="s">
        <v>56</v>
      </c>
      <c r="AN5404" t="s">
        <v>56</v>
      </c>
      <c r="AO5404" t="s">
        <v>56</v>
      </c>
      <c r="AP5404" t="s">
        <v>56</v>
      </c>
      <c r="AQ5404" t="s">
        <v>56</v>
      </c>
      <c r="AR5404" t="s">
        <v>56</v>
      </c>
      <c r="AS5404" t="s">
        <v>56</v>
      </c>
      <c r="AT5404" t="s">
        <v>56</v>
      </c>
      <c r="AU5404" t="s">
        <v>56</v>
      </c>
      <c r="AV5404" t="s">
        <v>56</v>
      </c>
      <c r="AW5404" t="s">
        <v>56</v>
      </c>
    </row>
    <row r="5405" spans="1:49" x14ac:dyDescent="0.3">
      <c r="A5405" t="str">
        <f t="shared" si="421"/>
        <v>VŠMU</v>
      </c>
      <c r="B5405" t="str">
        <f t="shared" si="422"/>
        <v>P</v>
      </c>
      <c r="C5405">
        <f t="shared" si="423"/>
        <v>0.89999999999999991</v>
      </c>
      <c r="D5405">
        <f t="shared" si="424"/>
        <v>1</v>
      </c>
      <c r="E5405">
        <f t="shared" si="425"/>
        <v>0.89999999999999991</v>
      </c>
      <c r="G5405" t="s">
        <v>6610</v>
      </c>
      <c r="H5405" t="s">
        <v>39</v>
      </c>
      <c r="I5405" s="58" t="s">
        <v>90</v>
      </c>
      <c r="J5405" s="58" t="s">
        <v>41</v>
      </c>
      <c r="K5405" s="58" t="s">
        <v>42</v>
      </c>
      <c r="N5405" t="s">
        <v>43</v>
      </c>
      <c r="S5405" t="s">
        <v>737</v>
      </c>
      <c r="T5405" t="s">
        <v>45</v>
      </c>
      <c r="U5405" t="s">
        <v>46</v>
      </c>
      <c r="V5405" t="s">
        <v>46</v>
      </c>
      <c r="W5405" t="s">
        <v>111</v>
      </c>
      <c r="X5405" t="s">
        <v>112</v>
      </c>
      <c r="Y5405" t="s">
        <v>113</v>
      </c>
      <c r="Z5405" t="s">
        <v>152</v>
      </c>
      <c r="AA5405" t="s">
        <v>153</v>
      </c>
      <c r="AB5405" t="s">
        <v>604</v>
      </c>
      <c r="AC5405" t="s">
        <v>605</v>
      </c>
      <c r="AD5405" t="s">
        <v>3054</v>
      </c>
      <c r="AF5405" t="s">
        <v>352</v>
      </c>
      <c r="AG5405" t="s">
        <v>56</v>
      </c>
      <c r="AH5405" t="s">
        <v>56</v>
      </c>
      <c r="AI5405" t="s">
        <v>46</v>
      </c>
      <c r="AJ5405" t="s">
        <v>56</v>
      </c>
      <c r="AK5405" t="s">
        <v>56</v>
      </c>
      <c r="AL5405" t="s">
        <v>56</v>
      </c>
      <c r="AM5405" t="s">
        <v>56</v>
      </c>
      <c r="AN5405" t="s">
        <v>56</v>
      </c>
      <c r="AO5405" t="s">
        <v>56</v>
      </c>
      <c r="AP5405" t="s">
        <v>56</v>
      </c>
      <c r="AQ5405" t="s">
        <v>56</v>
      </c>
      <c r="AR5405" t="s">
        <v>56</v>
      </c>
      <c r="AS5405" t="s">
        <v>56</v>
      </c>
      <c r="AT5405" t="s">
        <v>56</v>
      </c>
      <c r="AU5405" t="s">
        <v>56</v>
      </c>
      <c r="AV5405" t="s">
        <v>56</v>
      </c>
      <c r="AW5405" t="s">
        <v>56</v>
      </c>
    </row>
    <row r="5406" spans="1:49" x14ac:dyDescent="0.3">
      <c r="A5406" t="str">
        <f t="shared" si="421"/>
        <v>VŠMU</v>
      </c>
      <c r="B5406" t="str">
        <f t="shared" si="422"/>
        <v>P</v>
      </c>
      <c r="C5406">
        <f t="shared" si="423"/>
        <v>0.89999999999999991</v>
      </c>
      <c r="D5406">
        <f t="shared" si="424"/>
        <v>1</v>
      </c>
      <c r="E5406">
        <f t="shared" si="425"/>
        <v>0.89999999999999991</v>
      </c>
      <c r="G5406" t="s">
        <v>6611</v>
      </c>
      <c r="H5406" t="s">
        <v>39</v>
      </c>
      <c r="I5406" s="58" t="s">
        <v>90</v>
      </c>
      <c r="J5406" s="58" t="s">
        <v>41</v>
      </c>
      <c r="K5406" s="58" t="s">
        <v>42</v>
      </c>
      <c r="N5406" t="s">
        <v>43</v>
      </c>
      <c r="S5406" t="s">
        <v>737</v>
      </c>
      <c r="T5406" t="s">
        <v>45</v>
      </c>
      <c r="U5406" t="s">
        <v>46</v>
      </c>
      <c r="V5406" t="s">
        <v>46</v>
      </c>
      <c r="W5406" t="s">
        <v>111</v>
      </c>
      <c r="X5406" t="s">
        <v>112</v>
      </c>
      <c r="Y5406" t="s">
        <v>113</v>
      </c>
      <c r="Z5406" t="s">
        <v>152</v>
      </c>
      <c r="AA5406" t="s">
        <v>153</v>
      </c>
      <c r="AB5406" t="s">
        <v>604</v>
      </c>
      <c r="AC5406" t="s">
        <v>605</v>
      </c>
      <c r="AD5406" t="s">
        <v>3054</v>
      </c>
      <c r="AF5406" t="s">
        <v>352</v>
      </c>
      <c r="AG5406" t="s">
        <v>56</v>
      </c>
      <c r="AH5406" t="s">
        <v>56</v>
      </c>
      <c r="AI5406" t="s">
        <v>46</v>
      </c>
      <c r="AJ5406" t="s">
        <v>56</v>
      </c>
      <c r="AK5406" t="s">
        <v>56</v>
      </c>
      <c r="AL5406" t="s">
        <v>56</v>
      </c>
      <c r="AM5406" t="s">
        <v>56</v>
      </c>
      <c r="AN5406" t="s">
        <v>56</v>
      </c>
      <c r="AO5406" t="s">
        <v>56</v>
      </c>
      <c r="AP5406" t="s">
        <v>56</v>
      </c>
      <c r="AQ5406" t="s">
        <v>56</v>
      </c>
      <c r="AR5406" t="s">
        <v>56</v>
      </c>
      <c r="AS5406" t="s">
        <v>56</v>
      </c>
      <c r="AT5406" t="s">
        <v>56</v>
      </c>
      <c r="AU5406" t="s">
        <v>56</v>
      </c>
      <c r="AV5406" t="s">
        <v>56</v>
      </c>
      <c r="AW5406" t="s">
        <v>56</v>
      </c>
    </row>
    <row r="5407" spans="1:49" x14ac:dyDescent="0.3">
      <c r="A5407" t="str">
        <f t="shared" si="421"/>
        <v>VŠMU</v>
      </c>
      <c r="B5407" t="str">
        <f t="shared" si="422"/>
        <v>P</v>
      </c>
      <c r="C5407">
        <f t="shared" si="423"/>
        <v>0.89999999999999991</v>
      </c>
      <c r="D5407">
        <f t="shared" si="424"/>
        <v>1</v>
      </c>
      <c r="E5407">
        <f t="shared" si="425"/>
        <v>0.89999999999999991</v>
      </c>
      <c r="G5407" t="s">
        <v>6612</v>
      </c>
      <c r="H5407" t="s">
        <v>39</v>
      </c>
      <c r="I5407" s="58" t="s">
        <v>90</v>
      </c>
      <c r="J5407" s="58" t="s">
        <v>41</v>
      </c>
      <c r="K5407" s="58" t="s">
        <v>42</v>
      </c>
      <c r="N5407" t="s">
        <v>43</v>
      </c>
      <c r="S5407" t="s">
        <v>737</v>
      </c>
      <c r="T5407" t="s">
        <v>45</v>
      </c>
      <c r="U5407" t="s">
        <v>46</v>
      </c>
      <c r="V5407" t="s">
        <v>46</v>
      </c>
      <c r="W5407" t="s">
        <v>111</v>
      </c>
      <c r="X5407" t="s">
        <v>112</v>
      </c>
      <c r="Y5407" t="s">
        <v>113</v>
      </c>
      <c r="Z5407" t="s">
        <v>152</v>
      </c>
      <c r="AA5407" t="s">
        <v>153</v>
      </c>
      <c r="AB5407" t="s">
        <v>604</v>
      </c>
      <c r="AC5407" t="s">
        <v>605</v>
      </c>
      <c r="AD5407" t="s">
        <v>3054</v>
      </c>
      <c r="AF5407" t="s">
        <v>352</v>
      </c>
      <c r="AG5407" t="s">
        <v>56</v>
      </c>
      <c r="AH5407" t="s">
        <v>56</v>
      </c>
      <c r="AI5407" t="s">
        <v>46</v>
      </c>
      <c r="AJ5407" t="s">
        <v>56</v>
      </c>
      <c r="AK5407" t="s">
        <v>56</v>
      </c>
      <c r="AL5407" t="s">
        <v>56</v>
      </c>
      <c r="AM5407" t="s">
        <v>56</v>
      </c>
      <c r="AN5407" t="s">
        <v>56</v>
      </c>
      <c r="AO5407" t="s">
        <v>56</v>
      </c>
      <c r="AP5407" t="s">
        <v>56</v>
      </c>
      <c r="AQ5407" t="s">
        <v>56</v>
      </c>
      <c r="AR5407" t="s">
        <v>56</v>
      </c>
      <c r="AS5407" t="s">
        <v>56</v>
      </c>
      <c r="AT5407" t="s">
        <v>56</v>
      </c>
      <c r="AU5407" t="s">
        <v>56</v>
      </c>
      <c r="AV5407" t="s">
        <v>56</v>
      </c>
      <c r="AW5407" t="s">
        <v>56</v>
      </c>
    </row>
    <row r="5408" spans="1:49" x14ac:dyDescent="0.3">
      <c r="A5408" t="str">
        <f t="shared" si="421"/>
        <v>VŠMU</v>
      </c>
      <c r="B5408" t="str">
        <f t="shared" si="422"/>
        <v>P</v>
      </c>
      <c r="C5408">
        <f t="shared" si="423"/>
        <v>0.89999999999999991</v>
      </c>
      <c r="D5408">
        <f t="shared" si="424"/>
        <v>1</v>
      </c>
      <c r="E5408">
        <f t="shared" si="425"/>
        <v>0.89999999999999991</v>
      </c>
      <c r="G5408" t="s">
        <v>6613</v>
      </c>
      <c r="H5408" t="s">
        <v>39</v>
      </c>
      <c r="I5408" s="58" t="s">
        <v>90</v>
      </c>
      <c r="J5408" s="58" t="s">
        <v>41</v>
      </c>
      <c r="K5408" s="58" t="s">
        <v>42</v>
      </c>
      <c r="N5408" t="s">
        <v>43</v>
      </c>
      <c r="S5408" t="s">
        <v>737</v>
      </c>
      <c r="T5408" t="s">
        <v>45</v>
      </c>
      <c r="U5408" t="s">
        <v>46</v>
      </c>
      <c r="V5408" t="s">
        <v>46</v>
      </c>
      <c r="W5408" t="s">
        <v>111</v>
      </c>
      <c r="X5408" t="s">
        <v>112</v>
      </c>
      <c r="Y5408" t="s">
        <v>113</v>
      </c>
      <c r="Z5408" t="s">
        <v>152</v>
      </c>
      <c r="AA5408" t="s">
        <v>153</v>
      </c>
      <c r="AB5408" t="s">
        <v>604</v>
      </c>
      <c r="AC5408" t="s">
        <v>605</v>
      </c>
      <c r="AD5408" t="s">
        <v>3054</v>
      </c>
      <c r="AF5408" t="s">
        <v>352</v>
      </c>
      <c r="AG5408" t="s">
        <v>56</v>
      </c>
      <c r="AH5408" t="s">
        <v>56</v>
      </c>
      <c r="AI5408" t="s">
        <v>46</v>
      </c>
      <c r="AJ5408" t="s">
        <v>56</v>
      </c>
      <c r="AK5408" t="s">
        <v>56</v>
      </c>
      <c r="AL5408" t="s">
        <v>56</v>
      </c>
      <c r="AM5408" t="s">
        <v>56</v>
      </c>
      <c r="AN5408" t="s">
        <v>56</v>
      </c>
      <c r="AO5408" t="s">
        <v>56</v>
      </c>
      <c r="AP5408" t="s">
        <v>56</v>
      </c>
      <c r="AQ5408" t="s">
        <v>56</v>
      </c>
      <c r="AR5408" t="s">
        <v>56</v>
      </c>
      <c r="AS5408" t="s">
        <v>56</v>
      </c>
      <c r="AT5408" t="s">
        <v>56</v>
      </c>
      <c r="AU5408" t="s">
        <v>56</v>
      </c>
      <c r="AV5408" t="s">
        <v>56</v>
      </c>
      <c r="AW5408" t="s">
        <v>56</v>
      </c>
    </row>
    <row r="5409" spans="1:49" x14ac:dyDescent="0.3">
      <c r="A5409" t="str">
        <f t="shared" si="421"/>
        <v>VŠMU</v>
      </c>
      <c r="B5409" t="str">
        <f t="shared" si="422"/>
        <v>P</v>
      </c>
      <c r="C5409">
        <f t="shared" si="423"/>
        <v>0.89999999999999991</v>
      </c>
      <c r="D5409">
        <f t="shared" si="424"/>
        <v>1</v>
      </c>
      <c r="E5409">
        <f t="shared" si="425"/>
        <v>0.89999999999999991</v>
      </c>
      <c r="G5409" t="s">
        <v>6614</v>
      </c>
      <c r="H5409" t="s">
        <v>39</v>
      </c>
      <c r="I5409" s="58" t="s">
        <v>90</v>
      </c>
      <c r="J5409" s="58" t="s">
        <v>41</v>
      </c>
      <c r="K5409" s="58" t="s">
        <v>42</v>
      </c>
      <c r="N5409" t="s">
        <v>43</v>
      </c>
      <c r="S5409" t="s">
        <v>737</v>
      </c>
      <c r="T5409" t="s">
        <v>45</v>
      </c>
      <c r="U5409" t="s">
        <v>46</v>
      </c>
      <c r="V5409" t="s">
        <v>46</v>
      </c>
      <c r="W5409" t="s">
        <v>111</v>
      </c>
      <c r="X5409" t="s">
        <v>112</v>
      </c>
      <c r="Y5409" t="s">
        <v>113</v>
      </c>
      <c r="Z5409" t="s">
        <v>152</v>
      </c>
      <c r="AA5409" t="s">
        <v>153</v>
      </c>
      <c r="AB5409" t="s">
        <v>604</v>
      </c>
      <c r="AC5409" t="s">
        <v>605</v>
      </c>
      <c r="AD5409" t="s">
        <v>3054</v>
      </c>
      <c r="AF5409" t="s">
        <v>352</v>
      </c>
      <c r="AG5409" t="s">
        <v>56</v>
      </c>
      <c r="AH5409" t="s">
        <v>56</v>
      </c>
      <c r="AI5409" t="s">
        <v>46</v>
      </c>
      <c r="AJ5409" t="s">
        <v>56</v>
      </c>
      <c r="AK5409" t="s">
        <v>56</v>
      </c>
      <c r="AL5409" t="s">
        <v>56</v>
      </c>
      <c r="AM5409" t="s">
        <v>56</v>
      </c>
      <c r="AN5409" t="s">
        <v>56</v>
      </c>
      <c r="AO5409" t="s">
        <v>56</v>
      </c>
      <c r="AP5409" t="s">
        <v>56</v>
      </c>
      <c r="AQ5409" t="s">
        <v>56</v>
      </c>
      <c r="AR5409" t="s">
        <v>56</v>
      </c>
      <c r="AS5409" t="s">
        <v>56</v>
      </c>
      <c r="AT5409" t="s">
        <v>56</v>
      </c>
      <c r="AU5409" t="s">
        <v>56</v>
      </c>
      <c r="AV5409" t="s">
        <v>56</v>
      </c>
      <c r="AW5409" t="s">
        <v>56</v>
      </c>
    </row>
    <row r="5410" spans="1:49" x14ac:dyDescent="0.3">
      <c r="A5410" t="str">
        <f t="shared" ref="A5410:A5473" si="426">+VLOOKUP(X5410,VVS_nasa,2,FALSE)</f>
        <v>VŠMU</v>
      </c>
      <c r="B5410" t="str">
        <f t="shared" ref="B5410:B5473" si="427">+VLOOKUP(K5410,Per_Viz,2,FALSE)</f>
        <v>P</v>
      </c>
      <c r="C5410">
        <f t="shared" ref="C5410:C5473" si="428">+VLOOKUP(I5410,EUCA,2,FALSE)</f>
        <v>0.89999999999999991</v>
      </c>
      <c r="D5410">
        <f t="shared" si="424"/>
        <v>1</v>
      </c>
      <c r="E5410">
        <f t="shared" si="425"/>
        <v>0.89999999999999991</v>
      </c>
      <c r="G5410" t="s">
        <v>6615</v>
      </c>
      <c r="H5410" t="s">
        <v>39</v>
      </c>
      <c r="I5410" s="58" t="s">
        <v>90</v>
      </c>
      <c r="J5410" s="58" t="s">
        <v>41</v>
      </c>
      <c r="K5410" s="58" t="s">
        <v>42</v>
      </c>
      <c r="N5410" t="s">
        <v>43</v>
      </c>
      <c r="S5410" t="s">
        <v>737</v>
      </c>
      <c r="T5410" t="s">
        <v>45</v>
      </c>
      <c r="U5410" t="s">
        <v>46</v>
      </c>
      <c r="V5410" t="s">
        <v>46</v>
      </c>
      <c r="W5410" t="s">
        <v>111</v>
      </c>
      <c r="X5410" t="s">
        <v>112</v>
      </c>
      <c r="Y5410" t="s">
        <v>113</v>
      </c>
      <c r="Z5410" t="s">
        <v>152</v>
      </c>
      <c r="AA5410" t="s">
        <v>153</v>
      </c>
      <c r="AB5410" t="s">
        <v>604</v>
      </c>
      <c r="AC5410" t="s">
        <v>605</v>
      </c>
      <c r="AD5410" t="s">
        <v>3054</v>
      </c>
      <c r="AF5410" t="s">
        <v>352</v>
      </c>
      <c r="AG5410" t="s">
        <v>56</v>
      </c>
      <c r="AH5410" t="s">
        <v>56</v>
      </c>
      <c r="AI5410" t="s">
        <v>46</v>
      </c>
      <c r="AJ5410" t="s">
        <v>56</v>
      </c>
      <c r="AK5410" t="s">
        <v>56</v>
      </c>
      <c r="AL5410" t="s">
        <v>56</v>
      </c>
      <c r="AM5410" t="s">
        <v>56</v>
      </c>
      <c r="AN5410" t="s">
        <v>56</v>
      </c>
      <c r="AO5410" t="s">
        <v>56</v>
      </c>
      <c r="AP5410" t="s">
        <v>56</v>
      </c>
      <c r="AQ5410" t="s">
        <v>56</v>
      </c>
      <c r="AR5410" t="s">
        <v>56</v>
      </c>
      <c r="AS5410" t="s">
        <v>56</v>
      </c>
      <c r="AT5410" t="s">
        <v>56</v>
      </c>
      <c r="AU5410" t="s">
        <v>56</v>
      </c>
      <c r="AV5410" t="s">
        <v>56</v>
      </c>
      <c r="AW5410" t="s">
        <v>56</v>
      </c>
    </row>
    <row r="5411" spans="1:49" x14ac:dyDescent="0.3">
      <c r="A5411" t="str">
        <f t="shared" si="426"/>
        <v>VŠMU</v>
      </c>
      <c r="B5411" t="str">
        <f t="shared" si="427"/>
        <v>P</v>
      </c>
      <c r="C5411">
        <f t="shared" si="428"/>
        <v>0.89999999999999991</v>
      </c>
      <c r="D5411">
        <f t="shared" si="424"/>
        <v>1</v>
      </c>
      <c r="E5411">
        <f t="shared" si="425"/>
        <v>0.89999999999999991</v>
      </c>
      <c r="G5411" t="s">
        <v>6616</v>
      </c>
      <c r="H5411" t="s">
        <v>39</v>
      </c>
      <c r="I5411" s="58" t="s">
        <v>90</v>
      </c>
      <c r="J5411" s="58" t="s">
        <v>41</v>
      </c>
      <c r="K5411" s="58" t="s">
        <v>42</v>
      </c>
      <c r="N5411" t="s">
        <v>43</v>
      </c>
      <c r="S5411" t="s">
        <v>737</v>
      </c>
      <c r="T5411" t="s">
        <v>45</v>
      </c>
      <c r="U5411" t="s">
        <v>46</v>
      </c>
      <c r="V5411" t="s">
        <v>46</v>
      </c>
      <c r="W5411" t="s">
        <v>111</v>
      </c>
      <c r="X5411" t="s">
        <v>112</v>
      </c>
      <c r="Y5411" t="s">
        <v>113</v>
      </c>
      <c r="Z5411" t="s">
        <v>152</v>
      </c>
      <c r="AA5411" t="s">
        <v>153</v>
      </c>
      <c r="AB5411" t="s">
        <v>604</v>
      </c>
      <c r="AC5411" t="s">
        <v>605</v>
      </c>
      <c r="AD5411" t="s">
        <v>3054</v>
      </c>
      <c r="AF5411" t="s">
        <v>352</v>
      </c>
      <c r="AG5411" t="s">
        <v>56</v>
      </c>
      <c r="AH5411" t="s">
        <v>56</v>
      </c>
      <c r="AI5411" t="s">
        <v>46</v>
      </c>
      <c r="AJ5411" t="s">
        <v>56</v>
      </c>
      <c r="AK5411" t="s">
        <v>56</v>
      </c>
      <c r="AL5411" t="s">
        <v>56</v>
      </c>
      <c r="AM5411" t="s">
        <v>56</v>
      </c>
      <c r="AN5411" t="s">
        <v>56</v>
      </c>
      <c r="AO5411" t="s">
        <v>56</v>
      </c>
      <c r="AP5411" t="s">
        <v>56</v>
      </c>
      <c r="AQ5411" t="s">
        <v>56</v>
      </c>
      <c r="AR5411" t="s">
        <v>56</v>
      </c>
      <c r="AS5411" t="s">
        <v>56</v>
      </c>
      <c r="AT5411" t="s">
        <v>56</v>
      </c>
      <c r="AU5411" t="s">
        <v>56</v>
      </c>
      <c r="AV5411" t="s">
        <v>56</v>
      </c>
      <c r="AW5411" t="s">
        <v>56</v>
      </c>
    </row>
    <row r="5412" spans="1:49" x14ac:dyDescent="0.3">
      <c r="A5412" t="str">
        <f t="shared" si="426"/>
        <v>VŠMU</v>
      </c>
      <c r="B5412" t="str">
        <f t="shared" si="427"/>
        <v>P</v>
      </c>
      <c r="C5412">
        <f t="shared" si="428"/>
        <v>0.89999999999999991</v>
      </c>
      <c r="D5412">
        <f t="shared" si="424"/>
        <v>1</v>
      </c>
      <c r="E5412">
        <f t="shared" si="425"/>
        <v>0.89999999999999991</v>
      </c>
      <c r="G5412" t="s">
        <v>6617</v>
      </c>
      <c r="H5412" t="s">
        <v>39</v>
      </c>
      <c r="I5412" s="58" t="s">
        <v>90</v>
      </c>
      <c r="J5412" s="58" t="s">
        <v>41</v>
      </c>
      <c r="K5412" s="58" t="s">
        <v>42</v>
      </c>
      <c r="N5412" t="s">
        <v>43</v>
      </c>
      <c r="S5412" t="s">
        <v>737</v>
      </c>
      <c r="T5412" t="s">
        <v>45</v>
      </c>
      <c r="U5412" t="s">
        <v>46</v>
      </c>
      <c r="V5412" t="s">
        <v>46</v>
      </c>
      <c r="W5412" t="s">
        <v>111</v>
      </c>
      <c r="X5412" t="s">
        <v>112</v>
      </c>
      <c r="Y5412" t="s">
        <v>113</v>
      </c>
      <c r="Z5412" t="s">
        <v>152</v>
      </c>
      <c r="AA5412" t="s">
        <v>153</v>
      </c>
      <c r="AB5412" t="s">
        <v>604</v>
      </c>
      <c r="AC5412" t="s">
        <v>605</v>
      </c>
      <c r="AD5412" t="s">
        <v>3054</v>
      </c>
      <c r="AF5412" t="s">
        <v>352</v>
      </c>
      <c r="AG5412" t="s">
        <v>56</v>
      </c>
      <c r="AH5412" t="s">
        <v>56</v>
      </c>
      <c r="AI5412" t="s">
        <v>46</v>
      </c>
      <c r="AJ5412" t="s">
        <v>56</v>
      </c>
      <c r="AK5412" t="s">
        <v>56</v>
      </c>
      <c r="AL5412" t="s">
        <v>56</v>
      </c>
      <c r="AM5412" t="s">
        <v>56</v>
      </c>
      <c r="AN5412" t="s">
        <v>56</v>
      </c>
      <c r="AO5412" t="s">
        <v>56</v>
      </c>
      <c r="AP5412" t="s">
        <v>56</v>
      </c>
      <c r="AQ5412" t="s">
        <v>56</v>
      </c>
      <c r="AR5412" t="s">
        <v>56</v>
      </c>
      <c r="AS5412" t="s">
        <v>56</v>
      </c>
      <c r="AT5412" t="s">
        <v>56</v>
      </c>
      <c r="AU5412" t="s">
        <v>56</v>
      </c>
      <c r="AV5412" t="s">
        <v>56</v>
      </c>
      <c r="AW5412" t="s">
        <v>56</v>
      </c>
    </row>
    <row r="5413" spans="1:49" x14ac:dyDescent="0.3">
      <c r="A5413" t="str">
        <f t="shared" si="426"/>
        <v>VŠMU</v>
      </c>
      <c r="B5413" t="str">
        <f t="shared" si="427"/>
        <v>P</v>
      </c>
      <c r="C5413">
        <f t="shared" si="428"/>
        <v>1.7999999999999998</v>
      </c>
      <c r="D5413">
        <f t="shared" si="424"/>
        <v>1</v>
      </c>
      <c r="E5413">
        <f t="shared" si="425"/>
        <v>1.7999999999999998</v>
      </c>
      <c r="G5413" t="s">
        <v>6618</v>
      </c>
      <c r="H5413" t="s">
        <v>39</v>
      </c>
      <c r="I5413" s="58" t="s">
        <v>96</v>
      </c>
      <c r="J5413" s="58" t="s">
        <v>41</v>
      </c>
      <c r="K5413" s="58" t="s">
        <v>42</v>
      </c>
      <c r="N5413" t="s">
        <v>43</v>
      </c>
      <c r="S5413" t="s">
        <v>737</v>
      </c>
      <c r="T5413" t="s">
        <v>45</v>
      </c>
      <c r="U5413" t="s">
        <v>46</v>
      </c>
      <c r="V5413" t="s">
        <v>46</v>
      </c>
      <c r="W5413" t="s">
        <v>111</v>
      </c>
      <c r="X5413" t="s">
        <v>112</v>
      </c>
      <c r="Y5413" t="s">
        <v>113</v>
      </c>
      <c r="Z5413" t="s">
        <v>152</v>
      </c>
      <c r="AA5413" t="s">
        <v>153</v>
      </c>
      <c r="AB5413" t="s">
        <v>604</v>
      </c>
      <c r="AC5413" t="s">
        <v>605</v>
      </c>
      <c r="AD5413" t="s">
        <v>3054</v>
      </c>
      <c r="AF5413" t="s">
        <v>352</v>
      </c>
      <c r="AG5413" t="s">
        <v>56</v>
      </c>
      <c r="AH5413" t="s">
        <v>56</v>
      </c>
      <c r="AI5413" t="s">
        <v>46</v>
      </c>
      <c r="AJ5413" t="s">
        <v>56</v>
      </c>
      <c r="AK5413" t="s">
        <v>56</v>
      </c>
      <c r="AL5413" t="s">
        <v>56</v>
      </c>
      <c r="AM5413" t="s">
        <v>56</v>
      </c>
      <c r="AN5413" t="s">
        <v>56</v>
      </c>
      <c r="AO5413" t="s">
        <v>56</v>
      </c>
      <c r="AP5413" t="s">
        <v>56</v>
      </c>
      <c r="AQ5413" t="s">
        <v>56</v>
      </c>
      <c r="AR5413" t="s">
        <v>56</v>
      </c>
      <c r="AS5413" t="s">
        <v>56</v>
      </c>
      <c r="AT5413" t="s">
        <v>56</v>
      </c>
      <c r="AU5413" t="s">
        <v>56</v>
      </c>
      <c r="AV5413" t="s">
        <v>56</v>
      </c>
      <c r="AW5413" t="s">
        <v>56</v>
      </c>
    </row>
    <row r="5414" spans="1:49" x14ac:dyDescent="0.3">
      <c r="A5414" t="str">
        <f t="shared" si="426"/>
        <v>VŠMU</v>
      </c>
      <c r="B5414" t="str">
        <f t="shared" si="427"/>
        <v>P</v>
      </c>
      <c r="C5414">
        <f t="shared" si="428"/>
        <v>0.89999999999999991</v>
      </c>
      <c r="D5414">
        <f t="shared" si="424"/>
        <v>1</v>
      </c>
      <c r="E5414">
        <f t="shared" si="425"/>
        <v>0.89999999999999991</v>
      </c>
      <c r="G5414" t="s">
        <v>6619</v>
      </c>
      <c r="H5414" t="s">
        <v>39</v>
      </c>
      <c r="I5414" s="58" t="s">
        <v>90</v>
      </c>
      <c r="J5414" s="58" t="s">
        <v>41</v>
      </c>
      <c r="K5414" s="58" t="s">
        <v>42</v>
      </c>
      <c r="N5414" t="s">
        <v>43</v>
      </c>
      <c r="S5414" t="s">
        <v>737</v>
      </c>
      <c r="T5414" t="s">
        <v>45</v>
      </c>
      <c r="U5414" t="s">
        <v>46</v>
      </c>
      <c r="V5414" t="s">
        <v>46</v>
      </c>
      <c r="W5414" t="s">
        <v>111</v>
      </c>
      <c r="X5414" t="s">
        <v>112</v>
      </c>
      <c r="Y5414" t="s">
        <v>113</v>
      </c>
      <c r="Z5414" t="s">
        <v>152</v>
      </c>
      <c r="AA5414" t="s">
        <v>153</v>
      </c>
      <c r="AB5414" t="s">
        <v>604</v>
      </c>
      <c r="AC5414" t="s">
        <v>605</v>
      </c>
      <c r="AD5414" t="s">
        <v>3054</v>
      </c>
      <c r="AF5414" t="s">
        <v>352</v>
      </c>
      <c r="AG5414" t="s">
        <v>56</v>
      </c>
      <c r="AH5414" t="s">
        <v>56</v>
      </c>
      <c r="AI5414" t="s">
        <v>46</v>
      </c>
      <c r="AJ5414" t="s">
        <v>56</v>
      </c>
      <c r="AK5414" t="s">
        <v>56</v>
      </c>
      <c r="AL5414" t="s">
        <v>56</v>
      </c>
      <c r="AM5414" t="s">
        <v>56</v>
      </c>
      <c r="AN5414" t="s">
        <v>56</v>
      </c>
      <c r="AO5414" t="s">
        <v>56</v>
      </c>
      <c r="AP5414" t="s">
        <v>56</v>
      </c>
      <c r="AQ5414" t="s">
        <v>56</v>
      </c>
      <c r="AR5414" t="s">
        <v>56</v>
      </c>
      <c r="AS5414" t="s">
        <v>56</v>
      </c>
      <c r="AT5414" t="s">
        <v>56</v>
      </c>
      <c r="AU5414" t="s">
        <v>56</v>
      </c>
      <c r="AV5414" t="s">
        <v>56</v>
      </c>
      <c r="AW5414" t="s">
        <v>56</v>
      </c>
    </row>
    <row r="5415" spans="1:49" x14ac:dyDescent="0.3">
      <c r="A5415" t="str">
        <f t="shared" si="426"/>
        <v>VŠMU</v>
      </c>
      <c r="B5415" t="str">
        <f t="shared" si="427"/>
        <v>P</v>
      </c>
      <c r="C5415">
        <f t="shared" si="428"/>
        <v>0.89999999999999991</v>
      </c>
      <c r="D5415">
        <f t="shared" si="424"/>
        <v>1</v>
      </c>
      <c r="E5415">
        <f t="shared" si="425"/>
        <v>0.89999999999999991</v>
      </c>
      <c r="G5415" t="s">
        <v>6620</v>
      </c>
      <c r="H5415" t="s">
        <v>39</v>
      </c>
      <c r="I5415" s="58" t="s">
        <v>90</v>
      </c>
      <c r="J5415" s="58" t="s">
        <v>41</v>
      </c>
      <c r="K5415" s="58" t="s">
        <v>42</v>
      </c>
      <c r="N5415" t="s">
        <v>43</v>
      </c>
      <c r="S5415" t="s">
        <v>737</v>
      </c>
      <c r="T5415" t="s">
        <v>45</v>
      </c>
      <c r="U5415" t="s">
        <v>46</v>
      </c>
      <c r="V5415" t="s">
        <v>46</v>
      </c>
      <c r="W5415" t="s">
        <v>111</v>
      </c>
      <c r="X5415" t="s">
        <v>112</v>
      </c>
      <c r="Y5415" t="s">
        <v>113</v>
      </c>
      <c r="Z5415" t="s">
        <v>152</v>
      </c>
      <c r="AA5415" t="s">
        <v>153</v>
      </c>
      <c r="AB5415" t="s">
        <v>604</v>
      </c>
      <c r="AC5415" t="s">
        <v>605</v>
      </c>
      <c r="AD5415" t="s">
        <v>3054</v>
      </c>
      <c r="AF5415" t="s">
        <v>352</v>
      </c>
      <c r="AG5415" t="s">
        <v>56</v>
      </c>
      <c r="AH5415" t="s">
        <v>56</v>
      </c>
      <c r="AI5415" t="s">
        <v>46</v>
      </c>
      <c r="AJ5415" t="s">
        <v>56</v>
      </c>
      <c r="AK5415" t="s">
        <v>56</v>
      </c>
      <c r="AL5415" t="s">
        <v>56</v>
      </c>
      <c r="AM5415" t="s">
        <v>56</v>
      </c>
      <c r="AN5415" t="s">
        <v>56</v>
      </c>
      <c r="AO5415" t="s">
        <v>56</v>
      </c>
      <c r="AP5415" t="s">
        <v>56</v>
      </c>
      <c r="AQ5415" t="s">
        <v>56</v>
      </c>
      <c r="AR5415" t="s">
        <v>56</v>
      </c>
      <c r="AS5415" t="s">
        <v>56</v>
      </c>
      <c r="AT5415" t="s">
        <v>56</v>
      </c>
      <c r="AU5415" t="s">
        <v>56</v>
      </c>
      <c r="AV5415" t="s">
        <v>56</v>
      </c>
      <c r="AW5415" t="s">
        <v>56</v>
      </c>
    </row>
    <row r="5416" spans="1:49" x14ac:dyDescent="0.3">
      <c r="A5416" t="str">
        <f t="shared" si="426"/>
        <v>VŠMU</v>
      </c>
      <c r="B5416" t="str">
        <f t="shared" si="427"/>
        <v>P</v>
      </c>
      <c r="C5416">
        <f t="shared" si="428"/>
        <v>0.89999999999999991</v>
      </c>
      <c r="D5416">
        <f t="shared" si="424"/>
        <v>1</v>
      </c>
      <c r="E5416">
        <f t="shared" si="425"/>
        <v>0.89999999999999991</v>
      </c>
      <c r="G5416" t="s">
        <v>6621</v>
      </c>
      <c r="H5416" t="s">
        <v>39</v>
      </c>
      <c r="I5416" s="58" t="s">
        <v>90</v>
      </c>
      <c r="J5416" s="58" t="s">
        <v>41</v>
      </c>
      <c r="K5416" s="58" t="s">
        <v>42</v>
      </c>
      <c r="N5416" t="s">
        <v>43</v>
      </c>
      <c r="S5416" t="s">
        <v>737</v>
      </c>
      <c r="T5416" t="s">
        <v>45</v>
      </c>
      <c r="U5416" t="s">
        <v>46</v>
      </c>
      <c r="V5416" t="s">
        <v>46</v>
      </c>
      <c r="W5416" t="s">
        <v>111</v>
      </c>
      <c r="X5416" t="s">
        <v>112</v>
      </c>
      <c r="Y5416" t="s">
        <v>113</v>
      </c>
      <c r="Z5416" t="s">
        <v>152</v>
      </c>
      <c r="AA5416" t="s">
        <v>153</v>
      </c>
      <c r="AB5416" t="s">
        <v>604</v>
      </c>
      <c r="AC5416" t="s">
        <v>605</v>
      </c>
      <c r="AD5416" t="s">
        <v>3054</v>
      </c>
      <c r="AF5416" t="s">
        <v>352</v>
      </c>
      <c r="AG5416" t="s">
        <v>56</v>
      </c>
      <c r="AH5416" t="s">
        <v>56</v>
      </c>
      <c r="AI5416" t="s">
        <v>46</v>
      </c>
      <c r="AJ5416" t="s">
        <v>56</v>
      </c>
      <c r="AK5416" t="s">
        <v>56</v>
      </c>
      <c r="AL5416" t="s">
        <v>56</v>
      </c>
      <c r="AM5416" t="s">
        <v>56</v>
      </c>
      <c r="AN5416" t="s">
        <v>56</v>
      </c>
      <c r="AO5416" t="s">
        <v>56</v>
      </c>
      <c r="AP5416" t="s">
        <v>56</v>
      </c>
      <c r="AQ5416" t="s">
        <v>56</v>
      </c>
      <c r="AR5416" t="s">
        <v>56</v>
      </c>
      <c r="AS5416" t="s">
        <v>56</v>
      </c>
      <c r="AT5416" t="s">
        <v>56</v>
      </c>
      <c r="AU5416" t="s">
        <v>56</v>
      </c>
      <c r="AV5416" t="s">
        <v>56</v>
      </c>
      <c r="AW5416" t="s">
        <v>56</v>
      </c>
    </row>
    <row r="5417" spans="1:49" x14ac:dyDescent="0.3">
      <c r="A5417" t="str">
        <f t="shared" si="426"/>
        <v>PU</v>
      </c>
      <c r="B5417" t="str">
        <f t="shared" si="427"/>
        <v>P</v>
      </c>
      <c r="C5417">
        <f t="shared" si="428"/>
        <v>0.44999999999999996</v>
      </c>
      <c r="D5417">
        <f t="shared" si="424"/>
        <v>0.5</v>
      </c>
      <c r="E5417">
        <f t="shared" si="425"/>
        <v>0.22499999999999998</v>
      </c>
      <c r="G5417" t="s">
        <v>6622</v>
      </c>
      <c r="H5417" t="s">
        <v>39</v>
      </c>
      <c r="I5417" s="58" t="s">
        <v>68</v>
      </c>
      <c r="J5417" s="58" t="s">
        <v>41</v>
      </c>
      <c r="K5417" s="58" t="s">
        <v>42</v>
      </c>
      <c r="N5417" t="s">
        <v>43</v>
      </c>
      <c r="S5417" t="s">
        <v>1853</v>
      </c>
      <c r="T5417" t="s">
        <v>73</v>
      </c>
      <c r="U5417" t="s">
        <v>149</v>
      </c>
      <c r="V5417" t="s">
        <v>46</v>
      </c>
      <c r="W5417" t="s">
        <v>2013</v>
      </c>
      <c r="X5417" t="s">
        <v>2014</v>
      </c>
      <c r="Y5417" t="s">
        <v>2015</v>
      </c>
      <c r="Z5417" t="s">
        <v>1525</v>
      </c>
      <c r="AA5417" t="s">
        <v>2016</v>
      </c>
      <c r="AB5417" t="s">
        <v>2017</v>
      </c>
      <c r="AC5417" t="s">
        <v>2018</v>
      </c>
      <c r="AD5417" t="s">
        <v>4156</v>
      </c>
      <c r="AF5417" t="s">
        <v>55</v>
      </c>
      <c r="AG5417" t="s">
        <v>46</v>
      </c>
      <c r="AH5417" t="s">
        <v>56</v>
      </c>
      <c r="AI5417" t="s">
        <v>56</v>
      </c>
      <c r="AJ5417" t="s">
        <v>56</v>
      </c>
      <c r="AK5417" t="s">
        <v>56</v>
      </c>
      <c r="AL5417" t="s">
        <v>56</v>
      </c>
      <c r="AM5417" t="s">
        <v>56</v>
      </c>
      <c r="AN5417" t="s">
        <v>56</v>
      </c>
      <c r="AO5417" t="s">
        <v>56</v>
      </c>
      <c r="AP5417" t="s">
        <v>56</v>
      </c>
      <c r="AQ5417" t="s">
        <v>56</v>
      </c>
      <c r="AR5417" t="s">
        <v>56</v>
      </c>
      <c r="AS5417" t="s">
        <v>56</v>
      </c>
      <c r="AT5417" t="s">
        <v>56</v>
      </c>
      <c r="AU5417" t="s">
        <v>56</v>
      </c>
      <c r="AV5417" t="s">
        <v>56</v>
      </c>
      <c r="AW5417" t="s">
        <v>56</v>
      </c>
    </row>
    <row r="5418" spans="1:49" x14ac:dyDescent="0.3">
      <c r="A5418" t="str">
        <f t="shared" si="426"/>
        <v>PU</v>
      </c>
      <c r="B5418" t="str">
        <f t="shared" si="427"/>
        <v>P</v>
      </c>
      <c r="C5418">
        <f t="shared" si="428"/>
        <v>0.44999999999999996</v>
      </c>
      <c r="D5418">
        <f t="shared" si="424"/>
        <v>0.5</v>
      </c>
      <c r="E5418">
        <f t="shared" si="425"/>
        <v>0.22499999999999998</v>
      </c>
      <c r="G5418" t="s">
        <v>6622</v>
      </c>
      <c r="H5418" t="s">
        <v>39</v>
      </c>
      <c r="I5418" s="58" t="s">
        <v>68</v>
      </c>
      <c r="J5418" s="58" t="s">
        <v>41</v>
      </c>
      <c r="K5418" s="58" t="s">
        <v>42</v>
      </c>
      <c r="N5418" t="s">
        <v>43</v>
      </c>
      <c r="S5418" t="s">
        <v>1853</v>
      </c>
      <c r="T5418" t="s">
        <v>73</v>
      </c>
      <c r="U5418" t="s">
        <v>149</v>
      </c>
      <c r="V5418" t="s">
        <v>46</v>
      </c>
      <c r="W5418" t="s">
        <v>2013</v>
      </c>
      <c r="X5418" t="s">
        <v>2014</v>
      </c>
      <c r="Y5418" t="s">
        <v>2015</v>
      </c>
      <c r="Z5418" t="s">
        <v>6523</v>
      </c>
      <c r="AA5418" t="s">
        <v>6524</v>
      </c>
      <c r="AB5418" t="s">
        <v>6525</v>
      </c>
      <c r="AC5418" t="s">
        <v>6526</v>
      </c>
      <c r="AD5418" t="s">
        <v>4156</v>
      </c>
      <c r="AF5418" t="s">
        <v>55</v>
      </c>
      <c r="AG5418" t="s">
        <v>46</v>
      </c>
      <c r="AH5418" t="s">
        <v>56</v>
      </c>
      <c r="AI5418" t="s">
        <v>56</v>
      </c>
      <c r="AJ5418" t="s">
        <v>56</v>
      </c>
      <c r="AK5418" t="s">
        <v>56</v>
      </c>
      <c r="AL5418" t="s">
        <v>56</v>
      </c>
      <c r="AM5418" t="s">
        <v>56</v>
      </c>
      <c r="AN5418" t="s">
        <v>56</v>
      </c>
      <c r="AO5418" t="s">
        <v>56</v>
      </c>
      <c r="AP5418" t="s">
        <v>56</v>
      </c>
      <c r="AQ5418" t="s">
        <v>56</v>
      </c>
      <c r="AR5418" t="s">
        <v>56</v>
      </c>
      <c r="AS5418" t="s">
        <v>56</v>
      </c>
      <c r="AT5418" t="s">
        <v>46</v>
      </c>
      <c r="AU5418" t="s">
        <v>56</v>
      </c>
      <c r="AV5418" t="s">
        <v>56</v>
      </c>
      <c r="AW5418" t="s">
        <v>56</v>
      </c>
    </row>
    <row r="5419" spans="1:49" x14ac:dyDescent="0.3">
      <c r="A5419" t="str">
        <f t="shared" si="426"/>
        <v>UK</v>
      </c>
      <c r="B5419" t="str">
        <f t="shared" si="427"/>
        <v>P</v>
      </c>
      <c r="C5419">
        <f t="shared" si="428"/>
        <v>0.44999999999999996</v>
      </c>
      <c r="D5419">
        <f t="shared" si="424"/>
        <v>1</v>
      </c>
      <c r="E5419">
        <f t="shared" si="425"/>
        <v>0.44999999999999996</v>
      </c>
      <c r="G5419" t="s">
        <v>6623</v>
      </c>
      <c r="H5419" t="s">
        <v>39</v>
      </c>
      <c r="I5419" s="58" t="s">
        <v>68</v>
      </c>
      <c r="J5419" s="58" t="s">
        <v>41</v>
      </c>
      <c r="K5419" s="58" t="s">
        <v>42</v>
      </c>
      <c r="N5419" t="s">
        <v>43</v>
      </c>
      <c r="S5419" t="s">
        <v>69</v>
      </c>
      <c r="T5419" t="s">
        <v>73</v>
      </c>
      <c r="U5419" t="s">
        <v>149</v>
      </c>
      <c r="V5419" t="s">
        <v>46</v>
      </c>
      <c r="W5419" t="s">
        <v>47</v>
      </c>
      <c r="X5419" t="s">
        <v>48</v>
      </c>
      <c r="Y5419" t="s">
        <v>49</v>
      </c>
      <c r="Z5419" t="s">
        <v>50</v>
      </c>
      <c r="AA5419" t="s">
        <v>51</v>
      </c>
      <c r="AB5419" t="s">
        <v>52</v>
      </c>
      <c r="AC5419" t="s">
        <v>53</v>
      </c>
      <c r="AD5419" t="s">
        <v>5324</v>
      </c>
      <c r="AF5419" t="s">
        <v>55</v>
      </c>
      <c r="AG5419" t="s">
        <v>46</v>
      </c>
      <c r="AH5419" t="s">
        <v>56</v>
      </c>
      <c r="AI5419" t="s">
        <v>56</v>
      </c>
      <c r="AJ5419" t="s">
        <v>56</v>
      </c>
      <c r="AK5419" t="s">
        <v>56</v>
      </c>
      <c r="AL5419" t="s">
        <v>56</v>
      </c>
      <c r="AM5419" t="s">
        <v>56</v>
      </c>
      <c r="AN5419" t="s">
        <v>56</v>
      </c>
      <c r="AO5419" t="s">
        <v>56</v>
      </c>
      <c r="AP5419" t="s">
        <v>56</v>
      </c>
      <c r="AQ5419" t="s">
        <v>56</v>
      </c>
      <c r="AR5419" t="s">
        <v>56</v>
      </c>
      <c r="AS5419" t="s">
        <v>56</v>
      </c>
      <c r="AT5419" t="s">
        <v>56</v>
      </c>
      <c r="AU5419" t="s">
        <v>56</v>
      </c>
      <c r="AV5419" t="s">
        <v>56</v>
      </c>
      <c r="AW5419" t="s">
        <v>56</v>
      </c>
    </row>
    <row r="5420" spans="1:49" x14ac:dyDescent="0.3">
      <c r="A5420" t="str">
        <f t="shared" si="426"/>
        <v>UK</v>
      </c>
      <c r="B5420" t="str">
        <f t="shared" si="427"/>
        <v>P</v>
      </c>
      <c r="C5420">
        <f t="shared" si="428"/>
        <v>0.44999999999999996</v>
      </c>
      <c r="D5420">
        <f t="shared" si="424"/>
        <v>1</v>
      </c>
      <c r="E5420">
        <f t="shared" si="425"/>
        <v>0.44999999999999996</v>
      </c>
      <c r="G5420" t="s">
        <v>6624</v>
      </c>
      <c r="H5420" t="s">
        <v>39</v>
      </c>
      <c r="I5420" s="58" t="s">
        <v>68</v>
      </c>
      <c r="J5420" s="58" t="s">
        <v>41</v>
      </c>
      <c r="K5420" s="58" t="s">
        <v>42</v>
      </c>
      <c r="N5420" t="s">
        <v>43</v>
      </c>
      <c r="S5420" t="s">
        <v>69</v>
      </c>
      <c r="T5420" t="s">
        <v>73</v>
      </c>
      <c r="U5420" t="s">
        <v>149</v>
      </c>
      <c r="V5420" t="s">
        <v>46</v>
      </c>
      <c r="W5420" t="s">
        <v>47</v>
      </c>
      <c r="X5420" t="s">
        <v>48</v>
      </c>
      <c r="Y5420" t="s">
        <v>49</v>
      </c>
      <c r="Z5420" t="s">
        <v>50</v>
      </c>
      <c r="AA5420" t="s">
        <v>51</v>
      </c>
      <c r="AB5420" t="s">
        <v>52</v>
      </c>
      <c r="AC5420" t="s">
        <v>53</v>
      </c>
      <c r="AD5420" t="s">
        <v>5324</v>
      </c>
      <c r="AF5420" t="s">
        <v>55</v>
      </c>
      <c r="AG5420" t="s">
        <v>46</v>
      </c>
      <c r="AH5420" t="s">
        <v>56</v>
      </c>
      <c r="AI5420" t="s">
        <v>56</v>
      </c>
      <c r="AJ5420" t="s">
        <v>56</v>
      </c>
      <c r="AK5420" t="s">
        <v>56</v>
      </c>
      <c r="AL5420" t="s">
        <v>56</v>
      </c>
      <c r="AM5420" t="s">
        <v>56</v>
      </c>
      <c r="AN5420" t="s">
        <v>56</v>
      </c>
      <c r="AO5420" t="s">
        <v>56</v>
      </c>
      <c r="AP5420" t="s">
        <v>56</v>
      </c>
      <c r="AQ5420" t="s">
        <v>56</v>
      </c>
      <c r="AR5420" t="s">
        <v>56</v>
      </c>
      <c r="AS5420" t="s">
        <v>56</v>
      </c>
      <c r="AT5420" t="s">
        <v>56</v>
      </c>
      <c r="AU5420" t="s">
        <v>56</v>
      </c>
      <c r="AV5420" t="s">
        <v>56</v>
      </c>
      <c r="AW5420" t="s">
        <v>56</v>
      </c>
    </row>
    <row r="5421" spans="1:49" x14ac:dyDescent="0.3">
      <c r="A5421" t="str">
        <f t="shared" si="426"/>
        <v>UK</v>
      </c>
      <c r="B5421" t="str">
        <f t="shared" si="427"/>
        <v>P</v>
      </c>
      <c r="C5421">
        <f t="shared" si="428"/>
        <v>0.44999999999999996</v>
      </c>
      <c r="D5421">
        <f t="shared" si="424"/>
        <v>1</v>
      </c>
      <c r="E5421">
        <f t="shared" si="425"/>
        <v>0.44999999999999996</v>
      </c>
      <c r="G5421" t="s">
        <v>6625</v>
      </c>
      <c r="H5421" t="s">
        <v>39</v>
      </c>
      <c r="I5421" s="58" t="s">
        <v>68</v>
      </c>
      <c r="J5421" s="58" t="s">
        <v>41</v>
      </c>
      <c r="K5421" s="58" t="s">
        <v>42</v>
      </c>
      <c r="N5421" t="s">
        <v>43</v>
      </c>
      <c r="S5421" t="s">
        <v>69</v>
      </c>
      <c r="T5421" t="s">
        <v>73</v>
      </c>
      <c r="U5421" t="s">
        <v>149</v>
      </c>
      <c r="V5421" t="s">
        <v>46</v>
      </c>
      <c r="W5421" t="s">
        <v>47</v>
      </c>
      <c r="X5421" t="s">
        <v>48</v>
      </c>
      <c r="Y5421" t="s">
        <v>49</v>
      </c>
      <c r="Z5421" t="s">
        <v>50</v>
      </c>
      <c r="AA5421" t="s">
        <v>51</v>
      </c>
      <c r="AB5421" t="s">
        <v>52</v>
      </c>
      <c r="AC5421" t="s">
        <v>53</v>
      </c>
      <c r="AD5421" t="s">
        <v>5324</v>
      </c>
      <c r="AF5421" t="s">
        <v>55</v>
      </c>
      <c r="AG5421" t="s">
        <v>46</v>
      </c>
      <c r="AH5421" t="s">
        <v>56</v>
      </c>
      <c r="AI5421" t="s">
        <v>56</v>
      </c>
      <c r="AJ5421" t="s">
        <v>56</v>
      </c>
      <c r="AK5421" t="s">
        <v>56</v>
      </c>
      <c r="AL5421" t="s">
        <v>56</v>
      </c>
      <c r="AM5421" t="s">
        <v>56</v>
      </c>
      <c r="AN5421" t="s">
        <v>56</v>
      </c>
      <c r="AO5421" t="s">
        <v>56</v>
      </c>
      <c r="AP5421" t="s">
        <v>56</v>
      </c>
      <c r="AQ5421" t="s">
        <v>56</v>
      </c>
      <c r="AR5421" t="s">
        <v>56</v>
      </c>
      <c r="AS5421" t="s">
        <v>56</v>
      </c>
      <c r="AT5421" t="s">
        <v>56</v>
      </c>
      <c r="AU5421" t="s">
        <v>56</v>
      </c>
      <c r="AV5421" t="s">
        <v>56</v>
      </c>
      <c r="AW5421" t="s">
        <v>56</v>
      </c>
    </row>
    <row r="5422" spans="1:49" x14ac:dyDescent="0.3">
      <c r="A5422" t="str">
        <f t="shared" si="426"/>
        <v>UK</v>
      </c>
      <c r="B5422" t="str">
        <f t="shared" si="427"/>
        <v>P</v>
      </c>
      <c r="C5422">
        <f t="shared" si="428"/>
        <v>0.44999999999999996</v>
      </c>
      <c r="D5422">
        <f t="shared" si="424"/>
        <v>1</v>
      </c>
      <c r="E5422">
        <f t="shared" si="425"/>
        <v>0.44999999999999996</v>
      </c>
      <c r="G5422" t="s">
        <v>6626</v>
      </c>
      <c r="H5422" t="s">
        <v>39</v>
      </c>
      <c r="I5422" s="58" t="s">
        <v>68</v>
      </c>
      <c r="J5422" s="58" t="s">
        <v>41</v>
      </c>
      <c r="K5422" s="58" t="s">
        <v>42</v>
      </c>
      <c r="N5422" t="s">
        <v>43</v>
      </c>
      <c r="S5422" t="s">
        <v>69</v>
      </c>
      <c r="T5422" t="s">
        <v>73</v>
      </c>
      <c r="U5422" t="s">
        <v>149</v>
      </c>
      <c r="V5422" t="s">
        <v>46</v>
      </c>
      <c r="W5422" t="s">
        <v>47</v>
      </c>
      <c r="X5422" t="s">
        <v>48</v>
      </c>
      <c r="Y5422" t="s">
        <v>49</v>
      </c>
      <c r="Z5422" t="s">
        <v>50</v>
      </c>
      <c r="AA5422" t="s">
        <v>51</v>
      </c>
      <c r="AB5422" t="s">
        <v>52</v>
      </c>
      <c r="AC5422" t="s">
        <v>53</v>
      </c>
      <c r="AD5422" t="s">
        <v>5324</v>
      </c>
      <c r="AF5422" t="s">
        <v>55</v>
      </c>
      <c r="AG5422" t="s">
        <v>46</v>
      </c>
      <c r="AH5422" t="s">
        <v>56</v>
      </c>
      <c r="AI5422" t="s">
        <v>56</v>
      </c>
      <c r="AJ5422" t="s">
        <v>56</v>
      </c>
      <c r="AK5422" t="s">
        <v>56</v>
      </c>
      <c r="AL5422" t="s">
        <v>56</v>
      </c>
      <c r="AM5422" t="s">
        <v>56</v>
      </c>
      <c r="AN5422" t="s">
        <v>56</v>
      </c>
      <c r="AO5422" t="s">
        <v>56</v>
      </c>
      <c r="AP5422" t="s">
        <v>56</v>
      </c>
      <c r="AQ5422" t="s">
        <v>56</v>
      </c>
      <c r="AR5422" t="s">
        <v>56</v>
      </c>
      <c r="AS5422" t="s">
        <v>56</v>
      </c>
      <c r="AT5422" t="s">
        <v>56</v>
      </c>
      <c r="AU5422" t="s">
        <v>56</v>
      </c>
      <c r="AV5422" t="s">
        <v>56</v>
      </c>
      <c r="AW5422" t="s">
        <v>56</v>
      </c>
    </row>
    <row r="5423" spans="1:49" x14ac:dyDescent="0.3">
      <c r="A5423" t="str">
        <f t="shared" si="426"/>
        <v>UK</v>
      </c>
      <c r="B5423" t="str">
        <f t="shared" si="427"/>
        <v>P</v>
      </c>
      <c r="C5423">
        <f t="shared" si="428"/>
        <v>0.44999999999999996</v>
      </c>
      <c r="D5423">
        <f t="shared" si="424"/>
        <v>1</v>
      </c>
      <c r="E5423">
        <f t="shared" si="425"/>
        <v>0.44999999999999996</v>
      </c>
      <c r="G5423" t="s">
        <v>6627</v>
      </c>
      <c r="H5423" t="s">
        <v>39</v>
      </c>
      <c r="I5423" s="58" t="s">
        <v>68</v>
      </c>
      <c r="J5423" s="58" t="s">
        <v>41</v>
      </c>
      <c r="K5423" s="58" t="s">
        <v>42</v>
      </c>
      <c r="N5423" t="s">
        <v>43</v>
      </c>
      <c r="S5423" t="s">
        <v>69</v>
      </c>
      <c r="T5423" t="s">
        <v>73</v>
      </c>
      <c r="U5423" t="s">
        <v>149</v>
      </c>
      <c r="V5423" t="s">
        <v>46</v>
      </c>
      <c r="W5423" t="s">
        <v>47</v>
      </c>
      <c r="X5423" t="s">
        <v>48</v>
      </c>
      <c r="Y5423" t="s">
        <v>49</v>
      </c>
      <c r="Z5423" t="s">
        <v>50</v>
      </c>
      <c r="AA5423" t="s">
        <v>51</v>
      </c>
      <c r="AB5423" t="s">
        <v>52</v>
      </c>
      <c r="AC5423" t="s">
        <v>53</v>
      </c>
      <c r="AD5423" t="s">
        <v>5324</v>
      </c>
      <c r="AF5423" t="s">
        <v>55</v>
      </c>
      <c r="AG5423" t="s">
        <v>46</v>
      </c>
      <c r="AH5423" t="s">
        <v>56</v>
      </c>
      <c r="AI5423" t="s">
        <v>56</v>
      </c>
      <c r="AJ5423" t="s">
        <v>56</v>
      </c>
      <c r="AK5423" t="s">
        <v>56</v>
      </c>
      <c r="AL5423" t="s">
        <v>56</v>
      </c>
      <c r="AM5423" t="s">
        <v>56</v>
      </c>
      <c r="AN5423" t="s">
        <v>56</v>
      </c>
      <c r="AO5423" t="s">
        <v>56</v>
      </c>
      <c r="AP5423" t="s">
        <v>56</v>
      </c>
      <c r="AQ5423" t="s">
        <v>56</v>
      </c>
      <c r="AR5423" t="s">
        <v>56</v>
      </c>
      <c r="AS5423" t="s">
        <v>56</v>
      </c>
      <c r="AT5423" t="s">
        <v>56</v>
      </c>
      <c r="AU5423" t="s">
        <v>56</v>
      </c>
      <c r="AV5423" t="s">
        <v>56</v>
      </c>
      <c r="AW5423" t="s">
        <v>56</v>
      </c>
    </row>
    <row r="5424" spans="1:49" x14ac:dyDescent="0.3">
      <c r="A5424" t="str">
        <f t="shared" si="426"/>
        <v>UK</v>
      </c>
      <c r="B5424" t="str">
        <f t="shared" si="427"/>
        <v>P</v>
      </c>
      <c r="C5424">
        <f t="shared" si="428"/>
        <v>0.44999999999999996</v>
      </c>
      <c r="D5424">
        <f t="shared" si="424"/>
        <v>1</v>
      </c>
      <c r="E5424">
        <f t="shared" si="425"/>
        <v>0.44999999999999996</v>
      </c>
      <c r="G5424" t="s">
        <v>6628</v>
      </c>
      <c r="H5424" t="s">
        <v>39</v>
      </c>
      <c r="I5424" s="58" t="s">
        <v>68</v>
      </c>
      <c r="J5424" s="58" t="s">
        <v>41</v>
      </c>
      <c r="K5424" s="58" t="s">
        <v>42</v>
      </c>
      <c r="N5424" t="s">
        <v>43</v>
      </c>
      <c r="S5424" t="s">
        <v>69</v>
      </c>
      <c r="T5424" t="s">
        <v>73</v>
      </c>
      <c r="U5424" t="s">
        <v>149</v>
      </c>
      <c r="V5424" t="s">
        <v>46</v>
      </c>
      <c r="W5424" t="s">
        <v>47</v>
      </c>
      <c r="X5424" t="s">
        <v>48</v>
      </c>
      <c r="Y5424" t="s">
        <v>49</v>
      </c>
      <c r="Z5424" t="s">
        <v>50</v>
      </c>
      <c r="AA5424" t="s">
        <v>51</v>
      </c>
      <c r="AB5424" t="s">
        <v>52</v>
      </c>
      <c r="AC5424" t="s">
        <v>53</v>
      </c>
      <c r="AD5424" t="s">
        <v>5324</v>
      </c>
      <c r="AF5424" t="s">
        <v>55</v>
      </c>
      <c r="AG5424" t="s">
        <v>46</v>
      </c>
      <c r="AH5424" t="s">
        <v>56</v>
      </c>
      <c r="AI5424" t="s">
        <v>56</v>
      </c>
      <c r="AJ5424" t="s">
        <v>56</v>
      </c>
      <c r="AK5424" t="s">
        <v>56</v>
      </c>
      <c r="AL5424" t="s">
        <v>56</v>
      </c>
      <c r="AM5424" t="s">
        <v>56</v>
      </c>
      <c r="AN5424" t="s">
        <v>56</v>
      </c>
      <c r="AO5424" t="s">
        <v>56</v>
      </c>
      <c r="AP5424" t="s">
        <v>56</v>
      </c>
      <c r="AQ5424" t="s">
        <v>56</v>
      </c>
      <c r="AR5424" t="s">
        <v>56</v>
      </c>
      <c r="AS5424" t="s">
        <v>56</v>
      </c>
      <c r="AT5424" t="s">
        <v>56</v>
      </c>
      <c r="AU5424" t="s">
        <v>56</v>
      </c>
      <c r="AV5424" t="s">
        <v>56</v>
      </c>
      <c r="AW5424" t="s">
        <v>56</v>
      </c>
    </row>
    <row r="5425" spans="1:49" x14ac:dyDescent="0.3">
      <c r="A5425" t="str">
        <f t="shared" si="426"/>
        <v>UK</v>
      </c>
      <c r="B5425" t="str">
        <f t="shared" si="427"/>
        <v>P</v>
      </c>
      <c r="C5425">
        <f t="shared" si="428"/>
        <v>0.44999999999999996</v>
      </c>
      <c r="D5425">
        <f t="shared" si="424"/>
        <v>1</v>
      </c>
      <c r="E5425">
        <f t="shared" si="425"/>
        <v>0.44999999999999996</v>
      </c>
      <c r="G5425" t="s">
        <v>6629</v>
      </c>
      <c r="H5425" t="s">
        <v>39</v>
      </c>
      <c r="I5425" s="58" t="s">
        <v>68</v>
      </c>
      <c r="J5425" s="58" t="s">
        <v>41</v>
      </c>
      <c r="K5425" s="58" t="s">
        <v>42</v>
      </c>
      <c r="N5425" t="s">
        <v>43</v>
      </c>
      <c r="S5425" t="s">
        <v>69</v>
      </c>
      <c r="T5425" t="s">
        <v>45</v>
      </c>
      <c r="U5425" t="s">
        <v>46</v>
      </c>
      <c r="V5425" t="s">
        <v>46</v>
      </c>
      <c r="W5425" t="s">
        <v>47</v>
      </c>
      <c r="X5425" t="s">
        <v>48</v>
      </c>
      <c r="Y5425" t="s">
        <v>49</v>
      </c>
      <c r="Z5425" t="s">
        <v>50</v>
      </c>
      <c r="AA5425" t="s">
        <v>51</v>
      </c>
      <c r="AB5425" t="s">
        <v>52</v>
      </c>
      <c r="AC5425" t="s">
        <v>53</v>
      </c>
      <c r="AD5425" t="s">
        <v>5324</v>
      </c>
      <c r="AF5425" t="s">
        <v>55</v>
      </c>
      <c r="AG5425" t="s">
        <v>46</v>
      </c>
      <c r="AH5425" t="s">
        <v>56</v>
      </c>
      <c r="AI5425" t="s">
        <v>56</v>
      </c>
      <c r="AJ5425" t="s">
        <v>56</v>
      </c>
      <c r="AK5425" t="s">
        <v>56</v>
      </c>
      <c r="AL5425" t="s">
        <v>56</v>
      </c>
      <c r="AM5425" t="s">
        <v>56</v>
      </c>
      <c r="AN5425" t="s">
        <v>56</v>
      </c>
      <c r="AO5425" t="s">
        <v>56</v>
      </c>
      <c r="AP5425" t="s">
        <v>56</v>
      </c>
      <c r="AQ5425" t="s">
        <v>56</v>
      </c>
      <c r="AR5425" t="s">
        <v>56</v>
      </c>
      <c r="AS5425" t="s">
        <v>56</v>
      </c>
      <c r="AT5425" t="s">
        <v>56</v>
      </c>
      <c r="AU5425" t="s">
        <v>56</v>
      </c>
      <c r="AV5425" t="s">
        <v>56</v>
      </c>
      <c r="AW5425" t="s">
        <v>56</v>
      </c>
    </row>
    <row r="5426" spans="1:49" x14ac:dyDescent="0.3">
      <c r="A5426" t="str">
        <f t="shared" si="426"/>
        <v>UK</v>
      </c>
      <c r="B5426" t="str">
        <f t="shared" si="427"/>
        <v>P</v>
      </c>
      <c r="C5426">
        <f t="shared" si="428"/>
        <v>0.44999999999999996</v>
      </c>
      <c r="D5426">
        <f t="shared" si="424"/>
        <v>1</v>
      </c>
      <c r="E5426">
        <f t="shared" si="425"/>
        <v>0.44999999999999996</v>
      </c>
      <c r="G5426" t="s">
        <v>6630</v>
      </c>
      <c r="H5426" t="s">
        <v>39</v>
      </c>
      <c r="I5426" s="58" t="s">
        <v>68</v>
      </c>
      <c r="J5426" s="58" t="s">
        <v>41</v>
      </c>
      <c r="K5426" s="58" t="s">
        <v>42</v>
      </c>
      <c r="N5426" t="s">
        <v>43</v>
      </c>
      <c r="S5426" t="s">
        <v>69</v>
      </c>
      <c r="T5426" t="s">
        <v>73</v>
      </c>
      <c r="U5426" t="s">
        <v>149</v>
      </c>
      <c r="V5426" t="s">
        <v>46</v>
      </c>
      <c r="W5426" t="s">
        <v>47</v>
      </c>
      <c r="X5426" t="s">
        <v>48</v>
      </c>
      <c r="Y5426" t="s">
        <v>49</v>
      </c>
      <c r="Z5426" t="s">
        <v>50</v>
      </c>
      <c r="AA5426" t="s">
        <v>51</v>
      </c>
      <c r="AB5426" t="s">
        <v>52</v>
      </c>
      <c r="AC5426" t="s">
        <v>53</v>
      </c>
      <c r="AD5426" t="s">
        <v>5324</v>
      </c>
      <c r="AF5426" t="s">
        <v>55</v>
      </c>
      <c r="AG5426" t="s">
        <v>46</v>
      </c>
      <c r="AH5426" t="s">
        <v>56</v>
      </c>
      <c r="AI5426" t="s">
        <v>56</v>
      </c>
      <c r="AJ5426" t="s">
        <v>56</v>
      </c>
      <c r="AK5426" t="s">
        <v>56</v>
      </c>
      <c r="AL5426" t="s">
        <v>56</v>
      </c>
      <c r="AM5426" t="s">
        <v>56</v>
      </c>
      <c r="AN5426" t="s">
        <v>56</v>
      </c>
      <c r="AO5426" t="s">
        <v>56</v>
      </c>
      <c r="AP5426" t="s">
        <v>56</v>
      </c>
      <c r="AQ5426" t="s">
        <v>56</v>
      </c>
      <c r="AR5426" t="s">
        <v>56</v>
      </c>
      <c r="AS5426" t="s">
        <v>56</v>
      </c>
      <c r="AT5426" t="s">
        <v>56</v>
      </c>
      <c r="AU5426" t="s">
        <v>56</v>
      </c>
      <c r="AV5426" t="s">
        <v>56</v>
      </c>
      <c r="AW5426" t="s">
        <v>56</v>
      </c>
    </row>
    <row r="5427" spans="1:49" x14ac:dyDescent="0.3">
      <c r="A5427" t="str">
        <f t="shared" si="426"/>
        <v>UK</v>
      </c>
      <c r="B5427" t="str">
        <f t="shared" si="427"/>
        <v>P</v>
      </c>
      <c r="C5427">
        <f t="shared" si="428"/>
        <v>0.44999999999999996</v>
      </c>
      <c r="D5427">
        <f t="shared" si="424"/>
        <v>1</v>
      </c>
      <c r="E5427">
        <f t="shared" si="425"/>
        <v>0.44999999999999996</v>
      </c>
      <c r="G5427" t="s">
        <v>6631</v>
      </c>
      <c r="H5427" t="s">
        <v>39</v>
      </c>
      <c r="I5427" s="58" t="s">
        <v>68</v>
      </c>
      <c r="J5427" s="58" t="s">
        <v>41</v>
      </c>
      <c r="K5427" s="58" t="s">
        <v>42</v>
      </c>
      <c r="N5427" t="s">
        <v>43</v>
      </c>
      <c r="S5427" t="s">
        <v>69</v>
      </c>
      <c r="T5427" t="s">
        <v>73</v>
      </c>
      <c r="U5427" t="s">
        <v>149</v>
      </c>
      <c r="V5427" t="s">
        <v>46</v>
      </c>
      <c r="W5427" t="s">
        <v>47</v>
      </c>
      <c r="X5427" t="s">
        <v>48</v>
      </c>
      <c r="Y5427" t="s">
        <v>49</v>
      </c>
      <c r="Z5427" t="s">
        <v>50</v>
      </c>
      <c r="AA5427" t="s">
        <v>51</v>
      </c>
      <c r="AB5427" t="s">
        <v>52</v>
      </c>
      <c r="AC5427" t="s">
        <v>53</v>
      </c>
      <c r="AD5427" t="s">
        <v>5324</v>
      </c>
      <c r="AF5427" t="s">
        <v>55</v>
      </c>
      <c r="AG5427" t="s">
        <v>46</v>
      </c>
      <c r="AH5427" t="s">
        <v>56</v>
      </c>
      <c r="AI5427" t="s">
        <v>56</v>
      </c>
      <c r="AJ5427" t="s">
        <v>56</v>
      </c>
      <c r="AK5427" t="s">
        <v>56</v>
      </c>
      <c r="AL5427" t="s">
        <v>56</v>
      </c>
      <c r="AM5427" t="s">
        <v>56</v>
      </c>
      <c r="AN5427" t="s">
        <v>56</v>
      </c>
      <c r="AO5427" t="s">
        <v>56</v>
      </c>
      <c r="AP5427" t="s">
        <v>56</v>
      </c>
      <c r="AQ5427" t="s">
        <v>56</v>
      </c>
      <c r="AR5427" t="s">
        <v>56</v>
      </c>
      <c r="AS5427" t="s">
        <v>56</v>
      </c>
      <c r="AT5427" t="s">
        <v>56</v>
      </c>
      <c r="AU5427" t="s">
        <v>56</v>
      </c>
      <c r="AV5427" t="s">
        <v>56</v>
      </c>
      <c r="AW5427" t="s">
        <v>56</v>
      </c>
    </row>
    <row r="5428" spans="1:49" x14ac:dyDescent="0.3">
      <c r="A5428" t="str">
        <f t="shared" si="426"/>
        <v>UK</v>
      </c>
      <c r="B5428" t="str">
        <f t="shared" si="427"/>
        <v>P</v>
      </c>
      <c r="C5428">
        <f t="shared" si="428"/>
        <v>0.44999999999999996</v>
      </c>
      <c r="D5428">
        <f t="shared" si="424"/>
        <v>1</v>
      </c>
      <c r="E5428">
        <f t="shared" si="425"/>
        <v>0.44999999999999996</v>
      </c>
      <c r="G5428" t="s">
        <v>6632</v>
      </c>
      <c r="H5428" t="s">
        <v>39</v>
      </c>
      <c r="I5428" s="58" t="s">
        <v>68</v>
      </c>
      <c r="J5428" s="58" t="s">
        <v>41</v>
      </c>
      <c r="K5428" s="58" t="s">
        <v>42</v>
      </c>
      <c r="N5428" t="s">
        <v>43</v>
      </c>
      <c r="S5428" t="s">
        <v>69</v>
      </c>
      <c r="T5428" t="s">
        <v>73</v>
      </c>
      <c r="U5428" t="s">
        <v>149</v>
      </c>
      <c r="V5428" t="s">
        <v>46</v>
      </c>
      <c r="W5428" t="s">
        <v>47</v>
      </c>
      <c r="X5428" t="s">
        <v>48</v>
      </c>
      <c r="Y5428" t="s">
        <v>49</v>
      </c>
      <c r="Z5428" t="s">
        <v>50</v>
      </c>
      <c r="AA5428" t="s">
        <v>51</v>
      </c>
      <c r="AB5428" t="s">
        <v>52</v>
      </c>
      <c r="AC5428" t="s">
        <v>53</v>
      </c>
      <c r="AD5428" t="s">
        <v>5324</v>
      </c>
      <c r="AF5428" t="s">
        <v>55</v>
      </c>
      <c r="AG5428" t="s">
        <v>46</v>
      </c>
      <c r="AH5428" t="s">
        <v>56</v>
      </c>
      <c r="AI5428" t="s">
        <v>56</v>
      </c>
      <c r="AJ5428" t="s">
        <v>56</v>
      </c>
      <c r="AK5428" t="s">
        <v>56</v>
      </c>
      <c r="AL5428" t="s">
        <v>56</v>
      </c>
      <c r="AM5428" t="s">
        <v>56</v>
      </c>
      <c r="AN5428" t="s">
        <v>56</v>
      </c>
      <c r="AO5428" t="s">
        <v>56</v>
      </c>
      <c r="AP5428" t="s">
        <v>56</v>
      </c>
      <c r="AQ5428" t="s">
        <v>56</v>
      </c>
      <c r="AR5428" t="s">
        <v>56</v>
      </c>
      <c r="AS5428" t="s">
        <v>56</v>
      </c>
      <c r="AT5428" t="s">
        <v>56</v>
      </c>
      <c r="AU5428" t="s">
        <v>56</v>
      </c>
      <c r="AV5428" t="s">
        <v>56</v>
      </c>
      <c r="AW5428" t="s">
        <v>56</v>
      </c>
    </row>
    <row r="5429" spans="1:49" x14ac:dyDescent="0.3">
      <c r="A5429" t="str">
        <f t="shared" si="426"/>
        <v>UK</v>
      </c>
      <c r="B5429" t="str">
        <f t="shared" si="427"/>
        <v>P</v>
      </c>
      <c r="C5429">
        <f t="shared" si="428"/>
        <v>0.44999999999999996</v>
      </c>
      <c r="D5429">
        <f t="shared" si="424"/>
        <v>1</v>
      </c>
      <c r="E5429">
        <f t="shared" si="425"/>
        <v>0.44999999999999996</v>
      </c>
      <c r="G5429" t="s">
        <v>6633</v>
      </c>
      <c r="H5429" t="s">
        <v>39</v>
      </c>
      <c r="I5429" s="58" t="s">
        <v>68</v>
      </c>
      <c r="J5429" s="58" t="s">
        <v>41</v>
      </c>
      <c r="K5429" s="58" t="s">
        <v>42</v>
      </c>
      <c r="N5429" t="s">
        <v>43</v>
      </c>
      <c r="S5429" t="s">
        <v>69</v>
      </c>
      <c r="T5429" t="s">
        <v>73</v>
      </c>
      <c r="U5429" t="s">
        <v>149</v>
      </c>
      <c r="V5429" t="s">
        <v>46</v>
      </c>
      <c r="W5429" t="s">
        <v>47</v>
      </c>
      <c r="X5429" t="s">
        <v>48</v>
      </c>
      <c r="Y5429" t="s">
        <v>49</v>
      </c>
      <c r="Z5429" t="s">
        <v>50</v>
      </c>
      <c r="AA5429" t="s">
        <v>51</v>
      </c>
      <c r="AB5429" t="s">
        <v>52</v>
      </c>
      <c r="AC5429" t="s">
        <v>53</v>
      </c>
      <c r="AD5429" t="s">
        <v>5324</v>
      </c>
      <c r="AF5429" t="s">
        <v>55</v>
      </c>
      <c r="AG5429" t="s">
        <v>46</v>
      </c>
      <c r="AH5429" t="s">
        <v>56</v>
      </c>
      <c r="AI5429" t="s">
        <v>56</v>
      </c>
      <c r="AJ5429" t="s">
        <v>56</v>
      </c>
      <c r="AK5429" t="s">
        <v>56</v>
      </c>
      <c r="AL5429" t="s">
        <v>56</v>
      </c>
      <c r="AM5429" t="s">
        <v>56</v>
      </c>
      <c r="AN5429" t="s">
        <v>56</v>
      </c>
      <c r="AO5429" t="s">
        <v>56</v>
      </c>
      <c r="AP5429" t="s">
        <v>56</v>
      </c>
      <c r="AQ5429" t="s">
        <v>56</v>
      </c>
      <c r="AR5429" t="s">
        <v>56</v>
      </c>
      <c r="AS5429" t="s">
        <v>56</v>
      </c>
      <c r="AT5429" t="s">
        <v>56</v>
      </c>
      <c r="AU5429" t="s">
        <v>56</v>
      </c>
      <c r="AV5429" t="s">
        <v>56</v>
      </c>
      <c r="AW5429" t="s">
        <v>56</v>
      </c>
    </row>
    <row r="5430" spans="1:49" x14ac:dyDescent="0.3">
      <c r="A5430" t="str">
        <f t="shared" si="426"/>
        <v>UK</v>
      </c>
      <c r="B5430" t="str">
        <f t="shared" si="427"/>
        <v>P</v>
      </c>
      <c r="C5430">
        <f t="shared" si="428"/>
        <v>0.44999999999999996</v>
      </c>
      <c r="D5430">
        <f t="shared" si="424"/>
        <v>1</v>
      </c>
      <c r="E5430">
        <f t="shared" si="425"/>
        <v>0.44999999999999996</v>
      </c>
      <c r="G5430" t="s">
        <v>6634</v>
      </c>
      <c r="H5430" t="s">
        <v>39</v>
      </c>
      <c r="I5430" s="58" t="s">
        <v>68</v>
      </c>
      <c r="J5430" s="58" t="s">
        <v>41</v>
      </c>
      <c r="K5430" s="58" t="s">
        <v>42</v>
      </c>
      <c r="N5430" t="s">
        <v>43</v>
      </c>
      <c r="S5430" t="s">
        <v>69</v>
      </c>
      <c r="T5430" t="s">
        <v>45</v>
      </c>
      <c r="U5430" t="s">
        <v>46</v>
      </c>
      <c r="V5430" t="s">
        <v>46</v>
      </c>
      <c r="W5430" t="s">
        <v>47</v>
      </c>
      <c r="X5430" t="s">
        <v>48</v>
      </c>
      <c r="Y5430" t="s">
        <v>49</v>
      </c>
      <c r="Z5430" t="s">
        <v>50</v>
      </c>
      <c r="AA5430" t="s">
        <v>51</v>
      </c>
      <c r="AB5430" t="s">
        <v>52</v>
      </c>
      <c r="AC5430" t="s">
        <v>53</v>
      </c>
      <c r="AD5430" t="s">
        <v>5324</v>
      </c>
      <c r="AF5430" t="s">
        <v>55</v>
      </c>
      <c r="AG5430" t="s">
        <v>46</v>
      </c>
      <c r="AH5430" t="s">
        <v>56</v>
      </c>
      <c r="AI5430" t="s">
        <v>56</v>
      </c>
      <c r="AJ5430" t="s">
        <v>56</v>
      </c>
      <c r="AK5430" t="s">
        <v>56</v>
      </c>
      <c r="AL5430" t="s">
        <v>56</v>
      </c>
      <c r="AM5430" t="s">
        <v>56</v>
      </c>
      <c r="AN5430" t="s">
        <v>56</v>
      </c>
      <c r="AO5430" t="s">
        <v>56</v>
      </c>
      <c r="AP5430" t="s">
        <v>56</v>
      </c>
      <c r="AQ5430" t="s">
        <v>56</v>
      </c>
      <c r="AR5430" t="s">
        <v>56</v>
      </c>
      <c r="AS5430" t="s">
        <v>56</v>
      </c>
      <c r="AT5430" t="s">
        <v>56</v>
      </c>
      <c r="AU5430" t="s">
        <v>56</v>
      </c>
      <c r="AV5430" t="s">
        <v>56</v>
      </c>
      <c r="AW5430" t="s">
        <v>56</v>
      </c>
    </row>
    <row r="5431" spans="1:49" x14ac:dyDescent="0.3">
      <c r="A5431" t="str">
        <f t="shared" si="426"/>
        <v>UK</v>
      </c>
      <c r="B5431" t="str">
        <f t="shared" si="427"/>
        <v>P</v>
      </c>
      <c r="C5431">
        <f t="shared" si="428"/>
        <v>0.44999999999999996</v>
      </c>
      <c r="D5431">
        <f t="shared" si="424"/>
        <v>1</v>
      </c>
      <c r="E5431">
        <f t="shared" si="425"/>
        <v>0.44999999999999996</v>
      </c>
      <c r="G5431" t="s">
        <v>6635</v>
      </c>
      <c r="H5431" t="s">
        <v>39</v>
      </c>
      <c r="I5431" s="58" t="s">
        <v>68</v>
      </c>
      <c r="J5431" s="58" t="s">
        <v>41</v>
      </c>
      <c r="K5431" s="58" t="s">
        <v>42</v>
      </c>
      <c r="N5431" t="s">
        <v>43</v>
      </c>
      <c r="S5431" t="s">
        <v>69</v>
      </c>
      <c r="T5431" t="s">
        <v>73</v>
      </c>
      <c r="U5431" t="s">
        <v>149</v>
      </c>
      <c r="V5431" t="s">
        <v>46</v>
      </c>
      <c r="W5431" t="s">
        <v>47</v>
      </c>
      <c r="X5431" t="s">
        <v>48</v>
      </c>
      <c r="Y5431" t="s">
        <v>49</v>
      </c>
      <c r="Z5431" t="s">
        <v>50</v>
      </c>
      <c r="AA5431" t="s">
        <v>51</v>
      </c>
      <c r="AB5431" t="s">
        <v>52</v>
      </c>
      <c r="AC5431" t="s">
        <v>53</v>
      </c>
      <c r="AD5431" t="s">
        <v>5324</v>
      </c>
      <c r="AF5431" t="s">
        <v>55</v>
      </c>
      <c r="AG5431" t="s">
        <v>46</v>
      </c>
      <c r="AH5431" t="s">
        <v>56</v>
      </c>
      <c r="AI5431" t="s">
        <v>56</v>
      </c>
      <c r="AJ5431" t="s">
        <v>56</v>
      </c>
      <c r="AK5431" t="s">
        <v>56</v>
      </c>
      <c r="AL5431" t="s">
        <v>56</v>
      </c>
      <c r="AM5431" t="s">
        <v>56</v>
      </c>
      <c r="AN5431" t="s">
        <v>56</v>
      </c>
      <c r="AO5431" t="s">
        <v>56</v>
      </c>
      <c r="AP5431" t="s">
        <v>56</v>
      </c>
      <c r="AQ5431" t="s">
        <v>56</v>
      </c>
      <c r="AR5431" t="s">
        <v>56</v>
      </c>
      <c r="AS5431" t="s">
        <v>56</v>
      </c>
      <c r="AT5431" t="s">
        <v>56</v>
      </c>
      <c r="AU5431" t="s">
        <v>56</v>
      </c>
      <c r="AV5431" t="s">
        <v>56</v>
      </c>
      <c r="AW5431" t="s">
        <v>56</v>
      </c>
    </row>
    <row r="5432" spans="1:49" x14ac:dyDescent="0.3">
      <c r="A5432" t="str">
        <f t="shared" si="426"/>
        <v>UK</v>
      </c>
      <c r="B5432" t="str">
        <f t="shared" si="427"/>
        <v>P</v>
      </c>
      <c r="C5432">
        <f t="shared" si="428"/>
        <v>0.44999999999999996</v>
      </c>
      <c r="D5432">
        <f t="shared" si="424"/>
        <v>1</v>
      </c>
      <c r="E5432">
        <f t="shared" si="425"/>
        <v>0.44999999999999996</v>
      </c>
      <c r="G5432" t="s">
        <v>6636</v>
      </c>
      <c r="H5432" t="s">
        <v>39</v>
      </c>
      <c r="I5432" s="58" t="s">
        <v>68</v>
      </c>
      <c r="J5432" s="58" t="s">
        <v>41</v>
      </c>
      <c r="K5432" s="58" t="s">
        <v>42</v>
      </c>
      <c r="N5432" t="s">
        <v>43</v>
      </c>
      <c r="S5432" t="s">
        <v>69</v>
      </c>
      <c r="T5432" t="s">
        <v>73</v>
      </c>
      <c r="U5432" t="s">
        <v>149</v>
      </c>
      <c r="V5432" t="s">
        <v>46</v>
      </c>
      <c r="W5432" t="s">
        <v>47</v>
      </c>
      <c r="X5432" t="s">
        <v>48</v>
      </c>
      <c r="Y5432" t="s">
        <v>49</v>
      </c>
      <c r="Z5432" t="s">
        <v>50</v>
      </c>
      <c r="AA5432" t="s">
        <v>51</v>
      </c>
      <c r="AB5432" t="s">
        <v>52</v>
      </c>
      <c r="AC5432" t="s">
        <v>53</v>
      </c>
      <c r="AD5432" t="s">
        <v>5324</v>
      </c>
      <c r="AF5432" t="s">
        <v>55</v>
      </c>
      <c r="AG5432" t="s">
        <v>46</v>
      </c>
      <c r="AH5432" t="s">
        <v>56</v>
      </c>
      <c r="AI5432" t="s">
        <v>56</v>
      </c>
      <c r="AJ5432" t="s">
        <v>56</v>
      </c>
      <c r="AK5432" t="s">
        <v>56</v>
      </c>
      <c r="AL5432" t="s">
        <v>56</v>
      </c>
      <c r="AM5432" t="s">
        <v>56</v>
      </c>
      <c r="AN5432" t="s">
        <v>56</v>
      </c>
      <c r="AO5432" t="s">
        <v>56</v>
      </c>
      <c r="AP5432" t="s">
        <v>56</v>
      </c>
      <c r="AQ5432" t="s">
        <v>56</v>
      </c>
      <c r="AR5432" t="s">
        <v>56</v>
      </c>
      <c r="AS5432" t="s">
        <v>56</v>
      </c>
      <c r="AT5432" t="s">
        <v>56</v>
      </c>
      <c r="AU5432" t="s">
        <v>56</v>
      </c>
      <c r="AV5432" t="s">
        <v>56</v>
      </c>
      <c r="AW5432" t="s">
        <v>56</v>
      </c>
    </row>
    <row r="5433" spans="1:49" x14ac:dyDescent="0.3">
      <c r="A5433" t="str">
        <f t="shared" si="426"/>
        <v>UK</v>
      </c>
      <c r="B5433" t="str">
        <f t="shared" si="427"/>
        <v>P</v>
      </c>
      <c r="C5433">
        <f t="shared" si="428"/>
        <v>0.44999999999999996</v>
      </c>
      <c r="D5433">
        <f t="shared" si="424"/>
        <v>1</v>
      </c>
      <c r="E5433">
        <f t="shared" si="425"/>
        <v>0.44999999999999996</v>
      </c>
      <c r="G5433" t="s">
        <v>6637</v>
      </c>
      <c r="H5433" t="s">
        <v>39</v>
      </c>
      <c r="I5433" s="58" t="s">
        <v>68</v>
      </c>
      <c r="J5433" s="58" t="s">
        <v>41</v>
      </c>
      <c r="K5433" s="58" t="s">
        <v>42</v>
      </c>
      <c r="N5433" t="s">
        <v>43</v>
      </c>
      <c r="S5433" t="s">
        <v>69</v>
      </c>
      <c r="T5433" t="s">
        <v>73</v>
      </c>
      <c r="U5433" t="s">
        <v>149</v>
      </c>
      <c r="V5433" t="s">
        <v>46</v>
      </c>
      <c r="W5433" t="s">
        <v>47</v>
      </c>
      <c r="X5433" t="s">
        <v>48</v>
      </c>
      <c r="Y5433" t="s">
        <v>49</v>
      </c>
      <c r="Z5433" t="s">
        <v>50</v>
      </c>
      <c r="AA5433" t="s">
        <v>51</v>
      </c>
      <c r="AB5433" t="s">
        <v>52</v>
      </c>
      <c r="AC5433" t="s">
        <v>53</v>
      </c>
      <c r="AD5433" t="s">
        <v>5324</v>
      </c>
      <c r="AF5433" t="s">
        <v>55</v>
      </c>
      <c r="AG5433" t="s">
        <v>46</v>
      </c>
      <c r="AH5433" t="s">
        <v>56</v>
      </c>
      <c r="AI5433" t="s">
        <v>56</v>
      </c>
      <c r="AJ5433" t="s">
        <v>56</v>
      </c>
      <c r="AK5433" t="s">
        <v>56</v>
      </c>
      <c r="AL5433" t="s">
        <v>56</v>
      </c>
      <c r="AM5433" t="s">
        <v>56</v>
      </c>
      <c r="AN5433" t="s">
        <v>56</v>
      </c>
      <c r="AO5433" t="s">
        <v>56</v>
      </c>
      <c r="AP5433" t="s">
        <v>56</v>
      </c>
      <c r="AQ5433" t="s">
        <v>56</v>
      </c>
      <c r="AR5433" t="s">
        <v>56</v>
      </c>
      <c r="AS5433" t="s">
        <v>56</v>
      </c>
      <c r="AT5433" t="s">
        <v>56</v>
      </c>
      <c r="AU5433" t="s">
        <v>56</v>
      </c>
      <c r="AV5433" t="s">
        <v>56</v>
      </c>
      <c r="AW5433" t="s">
        <v>56</v>
      </c>
    </row>
    <row r="5434" spans="1:49" x14ac:dyDescent="0.3">
      <c r="A5434" t="str">
        <f t="shared" si="426"/>
        <v>UK</v>
      </c>
      <c r="B5434" t="str">
        <f t="shared" si="427"/>
        <v>P</v>
      </c>
      <c r="C5434">
        <f t="shared" si="428"/>
        <v>0.44999999999999996</v>
      </c>
      <c r="D5434">
        <f t="shared" si="424"/>
        <v>1</v>
      </c>
      <c r="E5434">
        <f t="shared" si="425"/>
        <v>0.44999999999999996</v>
      </c>
      <c r="G5434" t="s">
        <v>6638</v>
      </c>
      <c r="H5434" t="s">
        <v>39</v>
      </c>
      <c r="I5434" s="58" t="s">
        <v>68</v>
      </c>
      <c r="J5434" s="58" t="s">
        <v>41</v>
      </c>
      <c r="K5434" s="58" t="s">
        <v>42</v>
      </c>
      <c r="N5434" t="s">
        <v>43</v>
      </c>
      <c r="S5434" t="s">
        <v>69</v>
      </c>
      <c r="T5434" t="s">
        <v>73</v>
      </c>
      <c r="U5434" t="s">
        <v>149</v>
      </c>
      <c r="V5434" t="s">
        <v>46</v>
      </c>
      <c r="W5434" t="s">
        <v>47</v>
      </c>
      <c r="X5434" t="s">
        <v>48</v>
      </c>
      <c r="Y5434" t="s">
        <v>49</v>
      </c>
      <c r="Z5434" t="s">
        <v>50</v>
      </c>
      <c r="AA5434" t="s">
        <v>51</v>
      </c>
      <c r="AB5434" t="s">
        <v>52</v>
      </c>
      <c r="AC5434" t="s">
        <v>53</v>
      </c>
      <c r="AD5434" t="s">
        <v>5324</v>
      </c>
      <c r="AF5434" t="s">
        <v>55</v>
      </c>
      <c r="AG5434" t="s">
        <v>46</v>
      </c>
      <c r="AH5434" t="s">
        <v>56</v>
      </c>
      <c r="AI5434" t="s">
        <v>56</v>
      </c>
      <c r="AJ5434" t="s">
        <v>56</v>
      </c>
      <c r="AK5434" t="s">
        <v>56</v>
      </c>
      <c r="AL5434" t="s">
        <v>56</v>
      </c>
      <c r="AM5434" t="s">
        <v>56</v>
      </c>
      <c r="AN5434" t="s">
        <v>56</v>
      </c>
      <c r="AO5434" t="s">
        <v>56</v>
      </c>
      <c r="AP5434" t="s">
        <v>56</v>
      </c>
      <c r="AQ5434" t="s">
        <v>56</v>
      </c>
      <c r="AR5434" t="s">
        <v>56</v>
      </c>
      <c r="AS5434" t="s">
        <v>56</v>
      </c>
      <c r="AT5434" t="s">
        <v>56</v>
      </c>
      <c r="AU5434" t="s">
        <v>56</v>
      </c>
      <c r="AV5434" t="s">
        <v>56</v>
      </c>
      <c r="AW5434" t="s">
        <v>56</v>
      </c>
    </row>
    <row r="5435" spans="1:49" x14ac:dyDescent="0.3">
      <c r="A5435" t="str">
        <f t="shared" si="426"/>
        <v>UK</v>
      </c>
      <c r="B5435" t="str">
        <f t="shared" si="427"/>
        <v>P</v>
      </c>
      <c r="C5435">
        <f t="shared" si="428"/>
        <v>0.44999999999999996</v>
      </c>
      <c r="D5435">
        <f t="shared" si="424"/>
        <v>1</v>
      </c>
      <c r="E5435">
        <f t="shared" si="425"/>
        <v>0.44999999999999996</v>
      </c>
      <c r="G5435" t="s">
        <v>6639</v>
      </c>
      <c r="H5435" t="s">
        <v>39</v>
      </c>
      <c r="I5435" s="58" t="s">
        <v>68</v>
      </c>
      <c r="J5435" s="58" t="s">
        <v>41</v>
      </c>
      <c r="K5435" s="58" t="s">
        <v>42</v>
      </c>
      <c r="N5435" t="s">
        <v>43</v>
      </c>
      <c r="S5435" t="s">
        <v>69</v>
      </c>
      <c r="T5435" t="s">
        <v>73</v>
      </c>
      <c r="U5435" t="s">
        <v>149</v>
      </c>
      <c r="V5435" t="s">
        <v>46</v>
      </c>
      <c r="W5435" t="s">
        <v>47</v>
      </c>
      <c r="X5435" t="s">
        <v>48</v>
      </c>
      <c r="Y5435" t="s">
        <v>49</v>
      </c>
      <c r="Z5435" t="s">
        <v>50</v>
      </c>
      <c r="AA5435" t="s">
        <v>51</v>
      </c>
      <c r="AB5435" t="s">
        <v>52</v>
      </c>
      <c r="AC5435" t="s">
        <v>53</v>
      </c>
      <c r="AD5435" t="s">
        <v>5324</v>
      </c>
      <c r="AF5435" t="s">
        <v>55</v>
      </c>
      <c r="AG5435" t="s">
        <v>46</v>
      </c>
      <c r="AH5435" t="s">
        <v>56</v>
      </c>
      <c r="AI5435" t="s">
        <v>56</v>
      </c>
      <c r="AJ5435" t="s">
        <v>56</v>
      </c>
      <c r="AK5435" t="s">
        <v>56</v>
      </c>
      <c r="AL5435" t="s">
        <v>56</v>
      </c>
      <c r="AM5435" t="s">
        <v>56</v>
      </c>
      <c r="AN5435" t="s">
        <v>56</v>
      </c>
      <c r="AO5435" t="s">
        <v>56</v>
      </c>
      <c r="AP5435" t="s">
        <v>56</v>
      </c>
      <c r="AQ5435" t="s">
        <v>56</v>
      </c>
      <c r="AR5435" t="s">
        <v>56</v>
      </c>
      <c r="AS5435" t="s">
        <v>56</v>
      </c>
      <c r="AT5435" t="s">
        <v>56</v>
      </c>
      <c r="AU5435" t="s">
        <v>56</v>
      </c>
      <c r="AV5435" t="s">
        <v>56</v>
      </c>
      <c r="AW5435" t="s">
        <v>56</v>
      </c>
    </row>
    <row r="5436" spans="1:49" x14ac:dyDescent="0.3">
      <c r="A5436" t="str">
        <f t="shared" si="426"/>
        <v>STU</v>
      </c>
      <c r="B5436" t="str">
        <f t="shared" si="427"/>
        <v>P</v>
      </c>
      <c r="C5436">
        <f t="shared" si="428"/>
        <v>0.89999999999999991</v>
      </c>
      <c r="D5436">
        <f t="shared" si="424"/>
        <v>1</v>
      </c>
      <c r="E5436">
        <f t="shared" si="425"/>
        <v>0.89999999999999991</v>
      </c>
      <c r="G5436" t="s">
        <v>6640</v>
      </c>
      <c r="H5436" t="s">
        <v>39</v>
      </c>
      <c r="I5436" s="58" t="s">
        <v>40</v>
      </c>
      <c r="J5436" s="58" t="s">
        <v>41</v>
      </c>
      <c r="K5436" s="58" t="s">
        <v>108</v>
      </c>
      <c r="N5436" t="s">
        <v>134</v>
      </c>
      <c r="S5436" t="s">
        <v>150</v>
      </c>
      <c r="T5436" t="s">
        <v>45</v>
      </c>
      <c r="U5436" t="s">
        <v>46</v>
      </c>
      <c r="V5436" t="s">
        <v>46</v>
      </c>
      <c r="W5436" t="s">
        <v>81</v>
      </c>
      <c r="X5436" t="s">
        <v>82</v>
      </c>
      <c r="Y5436" t="s">
        <v>83</v>
      </c>
      <c r="Z5436" t="s">
        <v>84</v>
      </c>
      <c r="AA5436" t="s">
        <v>85</v>
      </c>
      <c r="AB5436" t="s">
        <v>296</v>
      </c>
      <c r="AC5436" t="s">
        <v>297</v>
      </c>
      <c r="AE5436" t="s">
        <v>515</v>
      </c>
      <c r="AF5436" t="s">
        <v>55</v>
      </c>
      <c r="AG5436" t="s">
        <v>56</v>
      </c>
      <c r="AH5436" t="s">
        <v>46</v>
      </c>
      <c r="AI5436" t="s">
        <v>56</v>
      </c>
      <c r="AJ5436" t="s">
        <v>56</v>
      </c>
      <c r="AK5436" t="s">
        <v>56</v>
      </c>
      <c r="AL5436" t="s">
        <v>56</v>
      </c>
      <c r="AM5436" t="s">
        <v>56</v>
      </c>
      <c r="AN5436" t="s">
        <v>56</v>
      </c>
      <c r="AO5436" t="s">
        <v>56</v>
      </c>
      <c r="AP5436" t="s">
        <v>56</v>
      </c>
      <c r="AQ5436" t="s">
        <v>56</v>
      </c>
      <c r="AR5436" t="s">
        <v>56</v>
      </c>
      <c r="AS5436" t="s">
        <v>56</v>
      </c>
      <c r="AT5436" t="s">
        <v>46</v>
      </c>
      <c r="AU5436" t="s">
        <v>56</v>
      </c>
      <c r="AV5436" t="s">
        <v>56</v>
      </c>
      <c r="AW5436" t="s">
        <v>56</v>
      </c>
    </row>
    <row r="5437" spans="1:49" x14ac:dyDescent="0.3">
      <c r="A5437" t="str">
        <f t="shared" si="426"/>
        <v>AU</v>
      </c>
      <c r="B5437" t="str">
        <f t="shared" si="427"/>
        <v>P</v>
      </c>
      <c r="C5437">
        <f t="shared" si="428"/>
        <v>0.89999999999999991</v>
      </c>
      <c r="D5437">
        <f t="shared" si="424"/>
        <v>0.5</v>
      </c>
      <c r="E5437">
        <f t="shared" si="425"/>
        <v>0.44999999999999996</v>
      </c>
      <c r="G5437" t="s">
        <v>6641</v>
      </c>
      <c r="H5437" t="s">
        <v>39</v>
      </c>
      <c r="I5437" s="58" t="s">
        <v>40</v>
      </c>
      <c r="J5437" s="58" t="s">
        <v>41</v>
      </c>
      <c r="K5437" s="58" t="s">
        <v>42</v>
      </c>
      <c r="N5437" t="s">
        <v>43</v>
      </c>
      <c r="S5437" t="s">
        <v>69</v>
      </c>
      <c r="T5437" t="s">
        <v>73</v>
      </c>
      <c r="U5437" t="s">
        <v>149</v>
      </c>
      <c r="V5437" t="s">
        <v>46</v>
      </c>
      <c r="W5437" t="s">
        <v>156</v>
      </c>
      <c r="X5437" t="s">
        <v>6458</v>
      </c>
      <c r="Y5437" t="s">
        <v>157</v>
      </c>
      <c r="Z5437" t="s">
        <v>158</v>
      </c>
      <c r="AA5437" t="s">
        <v>159</v>
      </c>
      <c r="AB5437" t="s">
        <v>450</v>
      </c>
      <c r="AC5437" t="s">
        <v>451</v>
      </c>
      <c r="AD5437" t="s">
        <v>1301</v>
      </c>
      <c r="AF5437" t="s">
        <v>55</v>
      </c>
      <c r="AG5437" t="s">
        <v>46</v>
      </c>
      <c r="AH5437" t="s">
        <v>56</v>
      </c>
      <c r="AI5437" t="s">
        <v>56</v>
      </c>
      <c r="AJ5437" t="s">
        <v>56</v>
      </c>
      <c r="AK5437" t="s">
        <v>56</v>
      </c>
      <c r="AL5437" t="s">
        <v>56</v>
      </c>
      <c r="AM5437" t="s">
        <v>56</v>
      </c>
      <c r="AN5437" t="s">
        <v>56</v>
      </c>
      <c r="AO5437" t="s">
        <v>56</v>
      </c>
      <c r="AP5437" t="s">
        <v>56</v>
      </c>
      <c r="AQ5437" t="s">
        <v>56</v>
      </c>
      <c r="AR5437" t="s">
        <v>56</v>
      </c>
      <c r="AS5437" t="s">
        <v>56</v>
      </c>
      <c r="AT5437" t="s">
        <v>56</v>
      </c>
      <c r="AU5437" t="s">
        <v>56</v>
      </c>
      <c r="AV5437" t="s">
        <v>56</v>
      </c>
      <c r="AW5437" t="s">
        <v>56</v>
      </c>
    </row>
    <row r="5438" spans="1:49" x14ac:dyDescent="0.3">
      <c r="A5438" t="str">
        <f t="shared" si="426"/>
        <v>AU</v>
      </c>
      <c r="B5438" t="str">
        <f t="shared" si="427"/>
        <v>P</v>
      </c>
      <c r="C5438">
        <f t="shared" si="428"/>
        <v>0.89999999999999991</v>
      </c>
      <c r="D5438">
        <f t="shared" si="424"/>
        <v>0.5</v>
      </c>
      <c r="E5438">
        <f t="shared" si="425"/>
        <v>0.44999999999999996</v>
      </c>
      <c r="G5438" t="s">
        <v>6641</v>
      </c>
      <c r="H5438" t="s">
        <v>39</v>
      </c>
      <c r="I5438" s="58" t="s">
        <v>40</v>
      </c>
      <c r="J5438" s="58" t="s">
        <v>41</v>
      </c>
      <c r="K5438" s="58" t="s">
        <v>42</v>
      </c>
      <c r="N5438" t="s">
        <v>43</v>
      </c>
      <c r="S5438" t="s">
        <v>69</v>
      </c>
      <c r="T5438" t="s">
        <v>73</v>
      </c>
      <c r="U5438" t="s">
        <v>149</v>
      </c>
      <c r="V5438" t="s">
        <v>46</v>
      </c>
      <c r="W5438" t="s">
        <v>156</v>
      </c>
      <c r="X5438" t="s">
        <v>6458</v>
      </c>
      <c r="Y5438" t="s">
        <v>157</v>
      </c>
      <c r="Z5438" t="s">
        <v>158</v>
      </c>
      <c r="AA5438" t="s">
        <v>159</v>
      </c>
      <c r="AB5438" t="s">
        <v>598</v>
      </c>
      <c r="AC5438" t="s">
        <v>599</v>
      </c>
      <c r="AD5438" t="s">
        <v>1301</v>
      </c>
      <c r="AF5438" t="s">
        <v>55</v>
      </c>
      <c r="AG5438" t="s">
        <v>46</v>
      </c>
      <c r="AH5438" t="s">
        <v>56</v>
      </c>
      <c r="AI5438" t="s">
        <v>56</v>
      </c>
      <c r="AJ5438" t="s">
        <v>56</v>
      </c>
      <c r="AK5438" t="s">
        <v>56</v>
      </c>
      <c r="AL5438" t="s">
        <v>56</v>
      </c>
      <c r="AM5438" t="s">
        <v>56</v>
      </c>
      <c r="AN5438" t="s">
        <v>56</v>
      </c>
      <c r="AO5438" t="s">
        <v>56</v>
      </c>
      <c r="AP5438" t="s">
        <v>56</v>
      </c>
      <c r="AQ5438" t="s">
        <v>56</v>
      </c>
      <c r="AR5438" t="s">
        <v>56</v>
      </c>
      <c r="AS5438" t="s">
        <v>56</v>
      </c>
      <c r="AT5438" t="s">
        <v>56</v>
      </c>
      <c r="AU5438" t="s">
        <v>56</v>
      </c>
      <c r="AV5438" t="s">
        <v>46</v>
      </c>
      <c r="AW5438" t="s">
        <v>56</v>
      </c>
    </row>
    <row r="5439" spans="1:49" x14ac:dyDescent="0.3">
      <c r="A5439" t="str">
        <f t="shared" si="426"/>
        <v>AU</v>
      </c>
      <c r="B5439" t="str">
        <f t="shared" si="427"/>
        <v>P</v>
      </c>
      <c r="C5439">
        <f t="shared" si="428"/>
        <v>0.44999999999999996</v>
      </c>
      <c r="D5439">
        <f t="shared" si="424"/>
        <v>0.5</v>
      </c>
      <c r="E5439">
        <f t="shared" si="425"/>
        <v>0.22499999999999998</v>
      </c>
      <c r="G5439" t="s">
        <v>6642</v>
      </c>
      <c r="H5439" t="s">
        <v>39</v>
      </c>
      <c r="I5439" s="58" t="s">
        <v>68</v>
      </c>
      <c r="J5439" s="58" t="s">
        <v>41</v>
      </c>
      <c r="K5439" s="58" t="s">
        <v>42</v>
      </c>
      <c r="N5439" t="s">
        <v>43</v>
      </c>
      <c r="S5439" t="s">
        <v>69</v>
      </c>
      <c r="T5439" t="s">
        <v>73</v>
      </c>
      <c r="U5439" t="s">
        <v>149</v>
      </c>
      <c r="V5439" t="s">
        <v>46</v>
      </c>
      <c r="W5439" t="s">
        <v>156</v>
      </c>
      <c r="X5439" t="s">
        <v>6458</v>
      </c>
      <c r="Y5439" t="s">
        <v>157</v>
      </c>
      <c r="Z5439" t="s">
        <v>158</v>
      </c>
      <c r="AA5439" t="s">
        <v>159</v>
      </c>
      <c r="AB5439" t="s">
        <v>450</v>
      </c>
      <c r="AC5439" t="s">
        <v>451</v>
      </c>
      <c r="AD5439" t="s">
        <v>1301</v>
      </c>
      <c r="AF5439" t="s">
        <v>55</v>
      </c>
      <c r="AG5439" t="s">
        <v>46</v>
      </c>
      <c r="AH5439" t="s">
        <v>56</v>
      </c>
      <c r="AI5439" t="s">
        <v>56</v>
      </c>
      <c r="AJ5439" t="s">
        <v>56</v>
      </c>
      <c r="AK5439" t="s">
        <v>56</v>
      </c>
      <c r="AL5439" t="s">
        <v>56</v>
      </c>
      <c r="AM5439" t="s">
        <v>56</v>
      </c>
      <c r="AN5439" t="s">
        <v>56</v>
      </c>
      <c r="AO5439" t="s">
        <v>56</v>
      </c>
      <c r="AP5439" t="s">
        <v>56</v>
      </c>
      <c r="AQ5439" t="s">
        <v>56</v>
      </c>
      <c r="AR5439" t="s">
        <v>56</v>
      </c>
      <c r="AS5439" t="s">
        <v>56</v>
      </c>
      <c r="AT5439" t="s">
        <v>56</v>
      </c>
      <c r="AU5439" t="s">
        <v>56</v>
      </c>
      <c r="AV5439" t="s">
        <v>56</v>
      </c>
      <c r="AW5439" t="s">
        <v>56</v>
      </c>
    </row>
    <row r="5440" spans="1:49" x14ac:dyDescent="0.3">
      <c r="A5440" t="str">
        <f t="shared" si="426"/>
        <v>AU</v>
      </c>
      <c r="B5440" t="str">
        <f t="shared" si="427"/>
        <v>P</v>
      </c>
      <c r="C5440">
        <f t="shared" si="428"/>
        <v>0.44999999999999996</v>
      </c>
      <c r="D5440">
        <f t="shared" si="424"/>
        <v>0.5</v>
      </c>
      <c r="E5440">
        <f t="shared" si="425"/>
        <v>0.22499999999999998</v>
      </c>
      <c r="G5440" t="s">
        <v>6642</v>
      </c>
      <c r="H5440" t="s">
        <v>39</v>
      </c>
      <c r="I5440" s="58" t="s">
        <v>68</v>
      </c>
      <c r="J5440" s="58" t="s">
        <v>41</v>
      </c>
      <c r="K5440" s="58" t="s">
        <v>42</v>
      </c>
      <c r="N5440" t="s">
        <v>43</v>
      </c>
      <c r="S5440" t="s">
        <v>69</v>
      </c>
      <c r="T5440" t="s">
        <v>73</v>
      </c>
      <c r="U5440" t="s">
        <v>149</v>
      </c>
      <c r="V5440" t="s">
        <v>46</v>
      </c>
      <c r="W5440" t="s">
        <v>156</v>
      </c>
      <c r="X5440" t="s">
        <v>6458</v>
      </c>
      <c r="Y5440" t="s">
        <v>157</v>
      </c>
      <c r="Z5440" t="s">
        <v>158</v>
      </c>
      <c r="AA5440" t="s">
        <v>159</v>
      </c>
      <c r="AB5440" t="s">
        <v>598</v>
      </c>
      <c r="AC5440" t="s">
        <v>599</v>
      </c>
      <c r="AD5440" t="s">
        <v>1301</v>
      </c>
      <c r="AF5440" t="s">
        <v>55</v>
      </c>
      <c r="AG5440" t="s">
        <v>46</v>
      </c>
      <c r="AH5440" t="s">
        <v>56</v>
      </c>
      <c r="AI5440" t="s">
        <v>56</v>
      </c>
      <c r="AJ5440" t="s">
        <v>56</v>
      </c>
      <c r="AK5440" t="s">
        <v>56</v>
      </c>
      <c r="AL5440" t="s">
        <v>56</v>
      </c>
      <c r="AM5440" t="s">
        <v>56</v>
      </c>
      <c r="AN5440" t="s">
        <v>56</v>
      </c>
      <c r="AO5440" t="s">
        <v>56</v>
      </c>
      <c r="AP5440" t="s">
        <v>56</v>
      </c>
      <c r="AQ5440" t="s">
        <v>56</v>
      </c>
      <c r="AR5440" t="s">
        <v>56</v>
      </c>
      <c r="AS5440" t="s">
        <v>56</v>
      </c>
      <c r="AT5440" t="s">
        <v>56</v>
      </c>
      <c r="AU5440" t="s">
        <v>56</v>
      </c>
      <c r="AV5440" t="s">
        <v>56</v>
      </c>
      <c r="AW5440" t="s">
        <v>56</v>
      </c>
    </row>
    <row r="5441" spans="1:49" x14ac:dyDescent="0.3">
      <c r="A5441" t="str">
        <f t="shared" si="426"/>
        <v>AU</v>
      </c>
      <c r="B5441" t="str">
        <f t="shared" si="427"/>
        <v>P</v>
      </c>
      <c r="C5441">
        <f t="shared" si="428"/>
        <v>0.44999999999999996</v>
      </c>
      <c r="D5441">
        <f t="shared" si="424"/>
        <v>0.5</v>
      </c>
      <c r="E5441">
        <f t="shared" si="425"/>
        <v>0.22499999999999998</v>
      </c>
      <c r="G5441" t="s">
        <v>6643</v>
      </c>
      <c r="H5441" t="s">
        <v>39</v>
      </c>
      <c r="I5441" s="58" t="s">
        <v>68</v>
      </c>
      <c r="J5441" s="58" t="s">
        <v>41</v>
      </c>
      <c r="K5441" s="58" t="s">
        <v>42</v>
      </c>
      <c r="N5441" t="s">
        <v>43</v>
      </c>
      <c r="S5441" t="s">
        <v>69</v>
      </c>
      <c r="T5441" t="s">
        <v>58</v>
      </c>
      <c r="U5441" t="s">
        <v>223</v>
      </c>
      <c r="V5441" t="s">
        <v>46</v>
      </c>
      <c r="W5441" t="s">
        <v>156</v>
      </c>
      <c r="X5441" t="s">
        <v>6458</v>
      </c>
      <c r="Y5441" t="s">
        <v>157</v>
      </c>
      <c r="Z5441" t="s">
        <v>158</v>
      </c>
      <c r="AA5441" t="s">
        <v>159</v>
      </c>
      <c r="AB5441" t="s">
        <v>450</v>
      </c>
      <c r="AC5441" t="s">
        <v>451</v>
      </c>
      <c r="AD5441" t="s">
        <v>1301</v>
      </c>
      <c r="AF5441" t="s">
        <v>55</v>
      </c>
      <c r="AG5441" t="s">
        <v>46</v>
      </c>
      <c r="AH5441" t="s">
        <v>56</v>
      </c>
      <c r="AI5441" t="s">
        <v>56</v>
      </c>
      <c r="AJ5441" t="s">
        <v>56</v>
      </c>
      <c r="AK5441" t="s">
        <v>56</v>
      </c>
      <c r="AL5441" t="s">
        <v>56</v>
      </c>
      <c r="AM5441" t="s">
        <v>56</v>
      </c>
      <c r="AN5441" t="s">
        <v>56</v>
      </c>
      <c r="AO5441" t="s">
        <v>56</v>
      </c>
      <c r="AP5441" t="s">
        <v>56</v>
      </c>
      <c r="AQ5441" t="s">
        <v>56</v>
      </c>
      <c r="AR5441" t="s">
        <v>56</v>
      </c>
      <c r="AS5441" t="s">
        <v>56</v>
      </c>
      <c r="AT5441" t="s">
        <v>56</v>
      </c>
      <c r="AU5441" t="s">
        <v>56</v>
      </c>
      <c r="AV5441" t="s">
        <v>56</v>
      </c>
      <c r="AW5441" t="s">
        <v>56</v>
      </c>
    </row>
    <row r="5442" spans="1:49" x14ac:dyDescent="0.3">
      <c r="A5442" t="str">
        <f t="shared" si="426"/>
        <v>AU</v>
      </c>
      <c r="B5442" t="str">
        <f t="shared" si="427"/>
        <v>P</v>
      </c>
      <c r="C5442">
        <f t="shared" si="428"/>
        <v>0.44999999999999996</v>
      </c>
      <c r="D5442">
        <f t="shared" si="424"/>
        <v>0.5</v>
      </c>
      <c r="E5442">
        <f t="shared" si="425"/>
        <v>0.22499999999999998</v>
      </c>
      <c r="G5442" t="s">
        <v>6643</v>
      </c>
      <c r="H5442" t="s">
        <v>39</v>
      </c>
      <c r="I5442" s="58" t="s">
        <v>68</v>
      </c>
      <c r="J5442" s="58" t="s">
        <v>41</v>
      </c>
      <c r="K5442" s="58" t="s">
        <v>42</v>
      </c>
      <c r="N5442" t="s">
        <v>43</v>
      </c>
      <c r="S5442" t="s">
        <v>69</v>
      </c>
      <c r="T5442" t="s">
        <v>676</v>
      </c>
      <c r="U5442" t="s">
        <v>223</v>
      </c>
      <c r="V5442" t="s">
        <v>149</v>
      </c>
      <c r="W5442" t="s">
        <v>156</v>
      </c>
      <c r="X5442" t="s">
        <v>6458</v>
      </c>
      <c r="Y5442" t="s">
        <v>157</v>
      </c>
      <c r="Z5442" t="s">
        <v>158</v>
      </c>
      <c r="AA5442" t="s">
        <v>159</v>
      </c>
      <c r="AB5442" t="s">
        <v>598</v>
      </c>
      <c r="AC5442" t="s">
        <v>599</v>
      </c>
      <c r="AD5442" t="s">
        <v>1301</v>
      </c>
      <c r="AF5442" t="s">
        <v>55</v>
      </c>
      <c r="AG5442" t="s">
        <v>46</v>
      </c>
      <c r="AH5442" t="s">
        <v>56</v>
      </c>
      <c r="AI5442" t="s">
        <v>56</v>
      </c>
      <c r="AJ5442" t="s">
        <v>56</v>
      </c>
      <c r="AK5442" t="s">
        <v>56</v>
      </c>
      <c r="AL5442" t="s">
        <v>56</v>
      </c>
      <c r="AM5442" t="s">
        <v>56</v>
      </c>
      <c r="AN5442" t="s">
        <v>56</v>
      </c>
      <c r="AO5442" t="s">
        <v>56</v>
      </c>
      <c r="AP5442" t="s">
        <v>56</v>
      </c>
      <c r="AQ5442" t="s">
        <v>56</v>
      </c>
      <c r="AR5442" t="s">
        <v>56</v>
      </c>
      <c r="AS5442" t="s">
        <v>56</v>
      </c>
      <c r="AT5442" t="s">
        <v>56</v>
      </c>
      <c r="AU5442" t="s">
        <v>56</v>
      </c>
      <c r="AV5442" t="s">
        <v>46</v>
      </c>
      <c r="AW5442" t="s">
        <v>56</v>
      </c>
    </row>
    <row r="5443" spans="1:49" x14ac:dyDescent="0.3">
      <c r="A5443" t="str">
        <f t="shared" si="426"/>
        <v>AU</v>
      </c>
      <c r="B5443" t="str">
        <f t="shared" si="427"/>
        <v>P</v>
      </c>
      <c r="C5443">
        <f t="shared" si="428"/>
        <v>0.44999999999999996</v>
      </c>
      <c r="D5443">
        <f t="shared" ref="D5443:D5506" si="429">1/COUNTIF(G:G,G5443)</f>
        <v>0.5</v>
      </c>
      <c r="E5443">
        <f t="shared" ref="E5443:E5506" si="430">+C5443*D5443</f>
        <v>0.22499999999999998</v>
      </c>
      <c r="G5443" t="s">
        <v>6644</v>
      </c>
      <c r="H5443" t="s">
        <v>39</v>
      </c>
      <c r="I5443" s="58" t="s">
        <v>68</v>
      </c>
      <c r="J5443" s="58" t="s">
        <v>41</v>
      </c>
      <c r="K5443" s="58" t="s">
        <v>42</v>
      </c>
      <c r="N5443" t="s">
        <v>43</v>
      </c>
      <c r="S5443" t="s">
        <v>69</v>
      </c>
      <c r="T5443" t="s">
        <v>58</v>
      </c>
      <c r="U5443" t="s">
        <v>223</v>
      </c>
      <c r="V5443" t="s">
        <v>46</v>
      </c>
      <c r="W5443" t="s">
        <v>156</v>
      </c>
      <c r="X5443" t="s">
        <v>6458</v>
      </c>
      <c r="Y5443" t="s">
        <v>157</v>
      </c>
      <c r="Z5443" t="s">
        <v>158</v>
      </c>
      <c r="AA5443" t="s">
        <v>159</v>
      </c>
      <c r="AB5443" t="s">
        <v>450</v>
      </c>
      <c r="AC5443" t="s">
        <v>451</v>
      </c>
      <c r="AD5443" t="s">
        <v>1301</v>
      </c>
      <c r="AF5443" t="s">
        <v>55</v>
      </c>
      <c r="AG5443" t="s">
        <v>46</v>
      </c>
      <c r="AH5443" t="s">
        <v>56</v>
      </c>
      <c r="AI5443" t="s">
        <v>56</v>
      </c>
      <c r="AJ5443" t="s">
        <v>56</v>
      </c>
      <c r="AK5443" t="s">
        <v>56</v>
      </c>
      <c r="AL5443" t="s">
        <v>56</v>
      </c>
      <c r="AM5443" t="s">
        <v>56</v>
      </c>
      <c r="AN5443" t="s">
        <v>56</v>
      </c>
      <c r="AO5443" t="s">
        <v>56</v>
      </c>
      <c r="AP5443" t="s">
        <v>56</v>
      </c>
      <c r="AQ5443" t="s">
        <v>56</v>
      </c>
      <c r="AR5443" t="s">
        <v>56</v>
      </c>
      <c r="AS5443" t="s">
        <v>56</v>
      </c>
      <c r="AT5443" t="s">
        <v>56</v>
      </c>
      <c r="AU5443" t="s">
        <v>56</v>
      </c>
      <c r="AV5443" t="s">
        <v>56</v>
      </c>
      <c r="AW5443" t="s">
        <v>56</v>
      </c>
    </row>
    <row r="5444" spans="1:49" x14ac:dyDescent="0.3">
      <c r="A5444" t="str">
        <f t="shared" si="426"/>
        <v>AU</v>
      </c>
      <c r="B5444" t="str">
        <f t="shared" si="427"/>
        <v>P</v>
      </c>
      <c r="C5444">
        <f t="shared" si="428"/>
        <v>0.44999999999999996</v>
      </c>
      <c r="D5444">
        <f t="shared" si="429"/>
        <v>0.5</v>
      </c>
      <c r="E5444">
        <f t="shared" si="430"/>
        <v>0.22499999999999998</v>
      </c>
      <c r="G5444" t="s">
        <v>6644</v>
      </c>
      <c r="H5444" t="s">
        <v>39</v>
      </c>
      <c r="I5444" s="58" t="s">
        <v>68</v>
      </c>
      <c r="J5444" s="58" t="s">
        <v>41</v>
      </c>
      <c r="K5444" s="58" t="s">
        <v>42</v>
      </c>
      <c r="N5444" t="s">
        <v>43</v>
      </c>
      <c r="S5444" t="s">
        <v>69</v>
      </c>
      <c r="T5444" t="s">
        <v>676</v>
      </c>
      <c r="U5444" t="s">
        <v>223</v>
      </c>
      <c r="V5444" t="s">
        <v>149</v>
      </c>
      <c r="W5444" t="s">
        <v>156</v>
      </c>
      <c r="X5444" t="s">
        <v>6458</v>
      </c>
      <c r="Y5444" t="s">
        <v>157</v>
      </c>
      <c r="Z5444" t="s">
        <v>158</v>
      </c>
      <c r="AA5444" t="s">
        <v>159</v>
      </c>
      <c r="AB5444" t="s">
        <v>598</v>
      </c>
      <c r="AC5444" t="s">
        <v>599</v>
      </c>
      <c r="AD5444" t="s">
        <v>1301</v>
      </c>
      <c r="AF5444" t="s">
        <v>55</v>
      </c>
      <c r="AG5444" t="s">
        <v>46</v>
      </c>
      <c r="AH5444" t="s">
        <v>56</v>
      </c>
      <c r="AI5444" t="s">
        <v>56</v>
      </c>
      <c r="AJ5444" t="s">
        <v>56</v>
      </c>
      <c r="AK5444" t="s">
        <v>56</v>
      </c>
      <c r="AL5444" t="s">
        <v>56</v>
      </c>
      <c r="AM5444" t="s">
        <v>56</v>
      </c>
      <c r="AN5444" t="s">
        <v>56</v>
      </c>
      <c r="AO5444" t="s">
        <v>56</v>
      </c>
      <c r="AP5444" t="s">
        <v>56</v>
      </c>
      <c r="AQ5444" t="s">
        <v>56</v>
      </c>
      <c r="AR5444" t="s">
        <v>56</v>
      </c>
      <c r="AS5444" t="s">
        <v>56</v>
      </c>
      <c r="AT5444" t="s">
        <v>56</v>
      </c>
      <c r="AU5444" t="s">
        <v>56</v>
      </c>
      <c r="AV5444" t="s">
        <v>46</v>
      </c>
      <c r="AW5444" t="s">
        <v>56</v>
      </c>
    </row>
    <row r="5445" spans="1:49" x14ac:dyDescent="0.3">
      <c r="A5445" t="str">
        <f t="shared" si="426"/>
        <v>AU</v>
      </c>
      <c r="B5445" t="str">
        <f t="shared" si="427"/>
        <v>P</v>
      </c>
      <c r="C5445">
        <f t="shared" si="428"/>
        <v>0.44999999999999996</v>
      </c>
      <c r="D5445">
        <f t="shared" si="429"/>
        <v>0.5</v>
      </c>
      <c r="E5445">
        <f t="shared" si="430"/>
        <v>0.22499999999999998</v>
      </c>
      <c r="G5445" t="s">
        <v>6645</v>
      </c>
      <c r="H5445" t="s">
        <v>39</v>
      </c>
      <c r="I5445" s="58" t="s">
        <v>68</v>
      </c>
      <c r="J5445" s="58" t="s">
        <v>41</v>
      </c>
      <c r="K5445" s="58" t="s">
        <v>42</v>
      </c>
      <c r="N5445" t="s">
        <v>43</v>
      </c>
      <c r="S5445" t="s">
        <v>69</v>
      </c>
      <c r="T5445" t="s">
        <v>73</v>
      </c>
      <c r="U5445" t="s">
        <v>149</v>
      </c>
      <c r="V5445" t="s">
        <v>46</v>
      </c>
      <c r="W5445" t="s">
        <v>156</v>
      </c>
      <c r="X5445" t="s">
        <v>6458</v>
      </c>
      <c r="Y5445" t="s">
        <v>157</v>
      </c>
      <c r="Z5445" t="s">
        <v>158</v>
      </c>
      <c r="AA5445" t="s">
        <v>159</v>
      </c>
      <c r="AB5445" t="s">
        <v>450</v>
      </c>
      <c r="AC5445" t="s">
        <v>451</v>
      </c>
      <c r="AD5445" t="s">
        <v>1301</v>
      </c>
      <c r="AF5445" t="s">
        <v>55</v>
      </c>
      <c r="AG5445" t="s">
        <v>46</v>
      </c>
      <c r="AH5445" t="s">
        <v>56</v>
      </c>
      <c r="AI5445" t="s">
        <v>56</v>
      </c>
      <c r="AJ5445" t="s">
        <v>56</v>
      </c>
      <c r="AK5445" t="s">
        <v>56</v>
      </c>
      <c r="AL5445" t="s">
        <v>56</v>
      </c>
      <c r="AM5445" t="s">
        <v>56</v>
      </c>
      <c r="AN5445" t="s">
        <v>56</v>
      </c>
      <c r="AO5445" t="s">
        <v>56</v>
      </c>
      <c r="AP5445" t="s">
        <v>56</v>
      </c>
      <c r="AQ5445" t="s">
        <v>56</v>
      </c>
      <c r="AR5445" t="s">
        <v>56</v>
      </c>
      <c r="AS5445" t="s">
        <v>56</v>
      </c>
      <c r="AT5445" t="s">
        <v>56</v>
      </c>
      <c r="AU5445" t="s">
        <v>56</v>
      </c>
      <c r="AV5445" t="s">
        <v>56</v>
      </c>
      <c r="AW5445" t="s">
        <v>56</v>
      </c>
    </row>
    <row r="5446" spans="1:49" x14ac:dyDescent="0.3">
      <c r="A5446" t="str">
        <f t="shared" si="426"/>
        <v>AU</v>
      </c>
      <c r="B5446" t="str">
        <f t="shared" si="427"/>
        <v>P</v>
      </c>
      <c r="C5446">
        <f t="shared" si="428"/>
        <v>0.44999999999999996</v>
      </c>
      <c r="D5446">
        <f t="shared" si="429"/>
        <v>0.5</v>
      </c>
      <c r="E5446">
        <f t="shared" si="430"/>
        <v>0.22499999999999998</v>
      </c>
      <c r="G5446" t="s">
        <v>6645</v>
      </c>
      <c r="H5446" t="s">
        <v>39</v>
      </c>
      <c r="I5446" s="58" t="s">
        <v>68</v>
      </c>
      <c r="J5446" s="58" t="s">
        <v>41</v>
      </c>
      <c r="K5446" s="58" t="s">
        <v>42</v>
      </c>
      <c r="N5446" t="s">
        <v>43</v>
      </c>
      <c r="S5446" t="s">
        <v>69</v>
      </c>
      <c r="T5446" t="s">
        <v>73</v>
      </c>
      <c r="U5446" t="s">
        <v>149</v>
      </c>
      <c r="V5446" t="s">
        <v>46</v>
      </c>
      <c r="W5446" t="s">
        <v>156</v>
      </c>
      <c r="X5446" t="s">
        <v>6458</v>
      </c>
      <c r="Y5446" t="s">
        <v>157</v>
      </c>
      <c r="Z5446" t="s">
        <v>158</v>
      </c>
      <c r="AA5446" t="s">
        <v>159</v>
      </c>
      <c r="AB5446" t="s">
        <v>598</v>
      </c>
      <c r="AC5446" t="s">
        <v>599</v>
      </c>
      <c r="AD5446" t="s">
        <v>1301</v>
      </c>
      <c r="AF5446" t="s">
        <v>55</v>
      </c>
      <c r="AG5446" t="s">
        <v>46</v>
      </c>
      <c r="AH5446" t="s">
        <v>56</v>
      </c>
      <c r="AI5446" t="s">
        <v>56</v>
      </c>
      <c r="AJ5446" t="s">
        <v>56</v>
      </c>
      <c r="AK5446" t="s">
        <v>56</v>
      </c>
      <c r="AL5446" t="s">
        <v>56</v>
      </c>
      <c r="AM5446" t="s">
        <v>56</v>
      </c>
      <c r="AN5446" t="s">
        <v>56</v>
      </c>
      <c r="AO5446" t="s">
        <v>56</v>
      </c>
      <c r="AP5446" t="s">
        <v>56</v>
      </c>
      <c r="AQ5446" t="s">
        <v>56</v>
      </c>
      <c r="AR5446" t="s">
        <v>56</v>
      </c>
      <c r="AS5446" t="s">
        <v>56</v>
      </c>
      <c r="AT5446" t="s">
        <v>56</v>
      </c>
      <c r="AU5446" t="s">
        <v>56</v>
      </c>
      <c r="AV5446" t="s">
        <v>56</v>
      </c>
      <c r="AW5446" t="s">
        <v>56</v>
      </c>
    </row>
    <row r="5447" spans="1:49" x14ac:dyDescent="0.3">
      <c r="A5447" t="str">
        <f t="shared" si="426"/>
        <v>AU</v>
      </c>
      <c r="B5447" t="str">
        <f t="shared" si="427"/>
        <v>P</v>
      </c>
      <c r="C5447">
        <f t="shared" si="428"/>
        <v>0.44999999999999996</v>
      </c>
      <c r="D5447">
        <f t="shared" si="429"/>
        <v>0.5</v>
      </c>
      <c r="E5447">
        <f t="shared" si="430"/>
        <v>0.22499999999999998</v>
      </c>
      <c r="G5447" t="s">
        <v>6646</v>
      </c>
      <c r="H5447" t="s">
        <v>39</v>
      </c>
      <c r="I5447" s="58" t="s">
        <v>68</v>
      </c>
      <c r="J5447" s="58" t="s">
        <v>41</v>
      </c>
      <c r="K5447" s="58" t="s">
        <v>42</v>
      </c>
      <c r="N5447" t="s">
        <v>43</v>
      </c>
      <c r="S5447" t="s">
        <v>69</v>
      </c>
      <c r="T5447" t="s">
        <v>58</v>
      </c>
      <c r="U5447" t="s">
        <v>223</v>
      </c>
      <c r="V5447" t="s">
        <v>46</v>
      </c>
      <c r="W5447" t="s">
        <v>156</v>
      </c>
      <c r="X5447" t="s">
        <v>6458</v>
      </c>
      <c r="Y5447" t="s">
        <v>157</v>
      </c>
      <c r="Z5447" t="s">
        <v>158</v>
      </c>
      <c r="AA5447" t="s">
        <v>159</v>
      </c>
      <c r="AB5447" t="s">
        <v>450</v>
      </c>
      <c r="AC5447" t="s">
        <v>451</v>
      </c>
      <c r="AD5447" t="s">
        <v>1301</v>
      </c>
      <c r="AF5447" t="s">
        <v>55</v>
      </c>
      <c r="AG5447" t="s">
        <v>46</v>
      </c>
      <c r="AH5447" t="s">
        <v>56</v>
      </c>
      <c r="AI5447" t="s">
        <v>56</v>
      </c>
      <c r="AJ5447" t="s">
        <v>56</v>
      </c>
      <c r="AK5447" t="s">
        <v>56</v>
      </c>
      <c r="AL5447" t="s">
        <v>56</v>
      </c>
      <c r="AM5447" t="s">
        <v>56</v>
      </c>
      <c r="AN5447" t="s">
        <v>56</v>
      </c>
      <c r="AO5447" t="s">
        <v>56</v>
      </c>
      <c r="AP5447" t="s">
        <v>56</v>
      </c>
      <c r="AQ5447" t="s">
        <v>56</v>
      </c>
      <c r="AR5447" t="s">
        <v>56</v>
      </c>
      <c r="AS5447" t="s">
        <v>56</v>
      </c>
      <c r="AT5447" t="s">
        <v>56</v>
      </c>
      <c r="AU5447" t="s">
        <v>56</v>
      </c>
      <c r="AV5447" t="s">
        <v>56</v>
      </c>
      <c r="AW5447" t="s">
        <v>56</v>
      </c>
    </row>
    <row r="5448" spans="1:49" x14ac:dyDescent="0.3">
      <c r="A5448" t="str">
        <f t="shared" si="426"/>
        <v>AU</v>
      </c>
      <c r="B5448" t="str">
        <f t="shared" si="427"/>
        <v>P</v>
      </c>
      <c r="C5448">
        <f t="shared" si="428"/>
        <v>0.44999999999999996</v>
      </c>
      <c r="D5448">
        <f t="shared" si="429"/>
        <v>0.5</v>
      </c>
      <c r="E5448">
        <f t="shared" si="430"/>
        <v>0.22499999999999998</v>
      </c>
      <c r="G5448" t="s">
        <v>6646</v>
      </c>
      <c r="H5448" t="s">
        <v>39</v>
      </c>
      <c r="I5448" s="58" t="s">
        <v>68</v>
      </c>
      <c r="J5448" s="58" t="s">
        <v>41</v>
      </c>
      <c r="K5448" s="58" t="s">
        <v>42</v>
      </c>
      <c r="N5448" t="s">
        <v>43</v>
      </c>
      <c r="S5448" t="s">
        <v>69</v>
      </c>
      <c r="T5448" t="s">
        <v>676</v>
      </c>
      <c r="U5448" t="s">
        <v>223</v>
      </c>
      <c r="V5448" t="s">
        <v>149</v>
      </c>
      <c r="W5448" t="s">
        <v>156</v>
      </c>
      <c r="X5448" t="s">
        <v>6458</v>
      </c>
      <c r="Y5448" t="s">
        <v>157</v>
      </c>
      <c r="Z5448" t="s">
        <v>158</v>
      </c>
      <c r="AA5448" t="s">
        <v>159</v>
      </c>
      <c r="AB5448" t="s">
        <v>598</v>
      </c>
      <c r="AC5448" t="s">
        <v>599</v>
      </c>
      <c r="AD5448" t="s">
        <v>1301</v>
      </c>
      <c r="AF5448" t="s">
        <v>55</v>
      </c>
      <c r="AG5448" t="s">
        <v>46</v>
      </c>
      <c r="AH5448" t="s">
        <v>56</v>
      </c>
      <c r="AI5448" t="s">
        <v>56</v>
      </c>
      <c r="AJ5448" t="s">
        <v>56</v>
      </c>
      <c r="AK5448" t="s">
        <v>56</v>
      </c>
      <c r="AL5448" t="s">
        <v>56</v>
      </c>
      <c r="AM5448" t="s">
        <v>56</v>
      </c>
      <c r="AN5448" t="s">
        <v>56</v>
      </c>
      <c r="AO5448" t="s">
        <v>56</v>
      </c>
      <c r="AP5448" t="s">
        <v>56</v>
      </c>
      <c r="AQ5448" t="s">
        <v>56</v>
      </c>
      <c r="AR5448" t="s">
        <v>56</v>
      </c>
      <c r="AS5448" t="s">
        <v>56</v>
      </c>
      <c r="AT5448" t="s">
        <v>56</v>
      </c>
      <c r="AU5448" t="s">
        <v>56</v>
      </c>
      <c r="AV5448" t="s">
        <v>46</v>
      </c>
      <c r="AW5448" t="s">
        <v>56</v>
      </c>
    </row>
    <row r="5449" spans="1:49" x14ac:dyDescent="0.3">
      <c r="A5449" t="str">
        <f t="shared" si="426"/>
        <v>AU</v>
      </c>
      <c r="B5449" t="str">
        <f t="shared" si="427"/>
        <v>P</v>
      </c>
      <c r="C5449">
        <f t="shared" si="428"/>
        <v>0.44999999999999996</v>
      </c>
      <c r="D5449">
        <f t="shared" si="429"/>
        <v>1</v>
      </c>
      <c r="E5449">
        <f t="shared" si="430"/>
        <v>0.44999999999999996</v>
      </c>
      <c r="G5449" t="s">
        <v>6647</v>
      </c>
      <c r="H5449" t="s">
        <v>39</v>
      </c>
      <c r="I5449" s="58" t="s">
        <v>68</v>
      </c>
      <c r="J5449" s="58" t="s">
        <v>41</v>
      </c>
      <c r="K5449" s="58" t="s">
        <v>42</v>
      </c>
      <c r="N5449" t="s">
        <v>43</v>
      </c>
      <c r="S5449" t="s">
        <v>69</v>
      </c>
      <c r="T5449" t="s">
        <v>73</v>
      </c>
      <c r="U5449" t="s">
        <v>149</v>
      </c>
      <c r="V5449" t="s">
        <v>46</v>
      </c>
      <c r="W5449" t="s">
        <v>156</v>
      </c>
      <c r="X5449" t="s">
        <v>6458</v>
      </c>
      <c r="Y5449" t="s">
        <v>157</v>
      </c>
      <c r="Z5449" t="s">
        <v>158</v>
      </c>
      <c r="AA5449" t="s">
        <v>159</v>
      </c>
      <c r="AB5449" t="s">
        <v>454</v>
      </c>
      <c r="AC5449" t="s">
        <v>455</v>
      </c>
      <c r="AD5449" t="s">
        <v>1272</v>
      </c>
      <c r="AF5449" t="s">
        <v>55</v>
      </c>
      <c r="AG5449" t="s">
        <v>46</v>
      </c>
      <c r="AH5449" t="s">
        <v>56</v>
      </c>
      <c r="AI5449" t="s">
        <v>56</v>
      </c>
      <c r="AJ5449" t="s">
        <v>56</v>
      </c>
      <c r="AK5449" t="s">
        <v>56</v>
      </c>
      <c r="AL5449" t="s">
        <v>56</v>
      </c>
      <c r="AM5449" t="s">
        <v>56</v>
      </c>
      <c r="AN5449" t="s">
        <v>56</v>
      </c>
      <c r="AO5449" t="s">
        <v>56</v>
      </c>
      <c r="AP5449" t="s">
        <v>56</v>
      </c>
      <c r="AQ5449" t="s">
        <v>56</v>
      </c>
      <c r="AR5449" t="s">
        <v>56</v>
      </c>
      <c r="AS5449" t="s">
        <v>56</v>
      </c>
      <c r="AT5449" t="s">
        <v>56</v>
      </c>
      <c r="AU5449" t="s">
        <v>56</v>
      </c>
      <c r="AV5449" t="s">
        <v>56</v>
      </c>
      <c r="AW5449" t="s">
        <v>56</v>
      </c>
    </row>
    <row r="5450" spans="1:49" x14ac:dyDescent="0.3">
      <c r="A5450" t="str">
        <f t="shared" si="426"/>
        <v>AU</v>
      </c>
      <c r="B5450" t="str">
        <f t="shared" si="427"/>
        <v>P</v>
      </c>
      <c r="C5450">
        <f t="shared" si="428"/>
        <v>0.44999999999999996</v>
      </c>
      <c r="D5450">
        <f t="shared" si="429"/>
        <v>0.5</v>
      </c>
      <c r="E5450">
        <f t="shared" si="430"/>
        <v>0.22499999999999998</v>
      </c>
      <c r="G5450" t="s">
        <v>6648</v>
      </c>
      <c r="H5450" t="s">
        <v>39</v>
      </c>
      <c r="I5450" s="58" t="s">
        <v>68</v>
      </c>
      <c r="J5450" s="58" t="s">
        <v>41</v>
      </c>
      <c r="K5450" s="58" t="s">
        <v>42</v>
      </c>
      <c r="N5450" t="s">
        <v>43</v>
      </c>
      <c r="S5450" t="s">
        <v>69</v>
      </c>
      <c r="T5450" t="s">
        <v>45</v>
      </c>
      <c r="U5450" t="s">
        <v>46</v>
      </c>
      <c r="V5450" t="s">
        <v>46</v>
      </c>
      <c r="W5450" t="s">
        <v>156</v>
      </c>
      <c r="X5450" t="s">
        <v>6458</v>
      </c>
      <c r="Y5450" t="s">
        <v>157</v>
      </c>
      <c r="Z5450" t="s">
        <v>158</v>
      </c>
      <c r="AA5450" t="s">
        <v>159</v>
      </c>
      <c r="AB5450" t="s">
        <v>454</v>
      </c>
      <c r="AC5450" t="s">
        <v>455</v>
      </c>
      <c r="AD5450" t="s">
        <v>1272</v>
      </c>
      <c r="AF5450" t="s">
        <v>55</v>
      </c>
      <c r="AG5450" t="s">
        <v>46</v>
      </c>
      <c r="AH5450" t="s">
        <v>56</v>
      </c>
      <c r="AI5450" t="s">
        <v>56</v>
      </c>
      <c r="AJ5450" t="s">
        <v>56</v>
      </c>
      <c r="AK5450" t="s">
        <v>56</v>
      </c>
      <c r="AL5450" t="s">
        <v>56</v>
      </c>
      <c r="AM5450" t="s">
        <v>56</v>
      </c>
      <c r="AN5450" t="s">
        <v>56</v>
      </c>
      <c r="AO5450" t="s">
        <v>56</v>
      </c>
      <c r="AP5450" t="s">
        <v>56</v>
      </c>
      <c r="AQ5450" t="s">
        <v>56</v>
      </c>
      <c r="AR5450" t="s">
        <v>56</v>
      </c>
      <c r="AS5450" t="s">
        <v>56</v>
      </c>
      <c r="AT5450" t="s">
        <v>56</v>
      </c>
      <c r="AU5450" t="s">
        <v>56</v>
      </c>
      <c r="AV5450" t="s">
        <v>56</v>
      </c>
      <c r="AW5450" t="s">
        <v>56</v>
      </c>
    </row>
    <row r="5451" spans="1:49" x14ac:dyDescent="0.3">
      <c r="A5451" t="str">
        <f t="shared" si="426"/>
        <v>AU</v>
      </c>
      <c r="B5451" t="str">
        <f t="shared" si="427"/>
        <v>P</v>
      </c>
      <c r="C5451">
        <f t="shared" si="428"/>
        <v>0.44999999999999996</v>
      </c>
      <c r="D5451">
        <f t="shared" si="429"/>
        <v>0.5</v>
      </c>
      <c r="E5451">
        <f t="shared" si="430"/>
        <v>0.22499999999999998</v>
      </c>
      <c r="G5451" t="s">
        <v>6648</v>
      </c>
      <c r="H5451" t="s">
        <v>39</v>
      </c>
      <c r="I5451" s="58" t="s">
        <v>68</v>
      </c>
      <c r="J5451" s="58" t="s">
        <v>41</v>
      </c>
      <c r="K5451" s="58" t="s">
        <v>42</v>
      </c>
      <c r="N5451" t="s">
        <v>43</v>
      </c>
      <c r="S5451" t="s">
        <v>72</v>
      </c>
      <c r="T5451" t="s">
        <v>73</v>
      </c>
      <c r="U5451" t="s">
        <v>149</v>
      </c>
      <c r="V5451" t="s">
        <v>46</v>
      </c>
      <c r="W5451" t="s">
        <v>156</v>
      </c>
      <c r="X5451" t="s">
        <v>6458</v>
      </c>
      <c r="Y5451" t="s">
        <v>157</v>
      </c>
      <c r="Z5451" t="s">
        <v>158</v>
      </c>
      <c r="AA5451" t="s">
        <v>159</v>
      </c>
      <c r="AB5451" t="s">
        <v>337</v>
      </c>
      <c r="AC5451" t="s">
        <v>338</v>
      </c>
      <c r="AD5451" t="s">
        <v>1272</v>
      </c>
      <c r="AF5451" t="s">
        <v>55</v>
      </c>
      <c r="AG5451" t="s">
        <v>46</v>
      </c>
      <c r="AH5451" t="s">
        <v>56</v>
      </c>
      <c r="AI5451" t="s">
        <v>56</v>
      </c>
      <c r="AJ5451" t="s">
        <v>56</v>
      </c>
      <c r="AK5451" t="s">
        <v>56</v>
      </c>
      <c r="AL5451" t="s">
        <v>56</v>
      </c>
      <c r="AM5451" t="s">
        <v>56</v>
      </c>
      <c r="AN5451" t="s">
        <v>56</v>
      </c>
      <c r="AO5451" t="s">
        <v>56</v>
      </c>
      <c r="AP5451" t="s">
        <v>56</v>
      </c>
      <c r="AQ5451" t="s">
        <v>56</v>
      </c>
      <c r="AR5451" t="s">
        <v>56</v>
      </c>
      <c r="AS5451" t="s">
        <v>56</v>
      </c>
      <c r="AT5451" t="s">
        <v>56</v>
      </c>
      <c r="AU5451" t="s">
        <v>56</v>
      </c>
      <c r="AV5451" t="s">
        <v>56</v>
      </c>
      <c r="AW5451" t="s">
        <v>56</v>
      </c>
    </row>
    <row r="5452" spans="1:49" x14ac:dyDescent="0.3">
      <c r="A5452" t="str">
        <f t="shared" si="426"/>
        <v>AU</v>
      </c>
      <c r="B5452" t="str">
        <f t="shared" si="427"/>
        <v>P</v>
      </c>
      <c r="C5452">
        <f t="shared" si="428"/>
        <v>0.44999999999999996</v>
      </c>
      <c r="D5452">
        <f t="shared" si="429"/>
        <v>1</v>
      </c>
      <c r="E5452">
        <f t="shared" si="430"/>
        <v>0.44999999999999996</v>
      </c>
      <c r="G5452" t="s">
        <v>6649</v>
      </c>
      <c r="H5452" t="s">
        <v>39</v>
      </c>
      <c r="I5452" s="58" t="s">
        <v>68</v>
      </c>
      <c r="J5452" s="58" t="s">
        <v>41</v>
      </c>
      <c r="K5452" s="58" t="s">
        <v>42</v>
      </c>
      <c r="N5452" t="s">
        <v>43</v>
      </c>
      <c r="S5452" t="s">
        <v>69</v>
      </c>
      <c r="T5452" t="s">
        <v>73</v>
      </c>
      <c r="U5452" t="s">
        <v>149</v>
      </c>
      <c r="V5452" t="s">
        <v>46</v>
      </c>
      <c r="W5452" t="s">
        <v>156</v>
      </c>
      <c r="X5452" t="s">
        <v>6458</v>
      </c>
      <c r="Y5452" t="s">
        <v>157</v>
      </c>
      <c r="Z5452" t="s">
        <v>158</v>
      </c>
      <c r="AA5452" t="s">
        <v>159</v>
      </c>
      <c r="AB5452" t="s">
        <v>454</v>
      </c>
      <c r="AC5452" t="s">
        <v>455</v>
      </c>
      <c r="AD5452" t="s">
        <v>1272</v>
      </c>
      <c r="AF5452" t="s">
        <v>55</v>
      </c>
      <c r="AG5452" t="s">
        <v>46</v>
      </c>
      <c r="AH5452" t="s">
        <v>56</v>
      </c>
      <c r="AI5452" t="s">
        <v>56</v>
      </c>
      <c r="AJ5452" t="s">
        <v>56</v>
      </c>
      <c r="AK5452" t="s">
        <v>56</v>
      </c>
      <c r="AL5452" t="s">
        <v>56</v>
      </c>
      <c r="AM5452" t="s">
        <v>56</v>
      </c>
      <c r="AN5452" t="s">
        <v>56</v>
      </c>
      <c r="AO5452" t="s">
        <v>56</v>
      </c>
      <c r="AP5452" t="s">
        <v>56</v>
      </c>
      <c r="AQ5452" t="s">
        <v>56</v>
      </c>
      <c r="AR5452" t="s">
        <v>56</v>
      </c>
      <c r="AS5452" t="s">
        <v>56</v>
      </c>
      <c r="AT5452" t="s">
        <v>56</v>
      </c>
      <c r="AU5452" t="s">
        <v>56</v>
      </c>
      <c r="AV5452" t="s">
        <v>56</v>
      </c>
      <c r="AW5452" t="s">
        <v>56</v>
      </c>
    </row>
    <row r="5453" spans="1:49" x14ac:dyDescent="0.3">
      <c r="A5453" t="str">
        <f t="shared" si="426"/>
        <v>AU</v>
      </c>
      <c r="B5453" t="str">
        <f t="shared" si="427"/>
        <v>P</v>
      </c>
      <c r="C5453">
        <f t="shared" si="428"/>
        <v>0.44999999999999996</v>
      </c>
      <c r="D5453">
        <f t="shared" si="429"/>
        <v>0.5</v>
      </c>
      <c r="E5453">
        <f t="shared" si="430"/>
        <v>0.22499999999999998</v>
      </c>
      <c r="G5453" t="s">
        <v>6650</v>
      </c>
      <c r="H5453" t="s">
        <v>39</v>
      </c>
      <c r="I5453" s="58" t="s">
        <v>68</v>
      </c>
      <c r="J5453" s="58" t="s">
        <v>41</v>
      </c>
      <c r="K5453" s="58" t="s">
        <v>42</v>
      </c>
      <c r="N5453" t="s">
        <v>43</v>
      </c>
      <c r="S5453" t="s">
        <v>69</v>
      </c>
      <c r="T5453" t="s">
        <v>45</v>
      </c>
      <c r="U5453" t="s">
        <v>46</v>
      </c>
      <c r="V5453" t="s">
        <v>46</v>
      </c>
      <c r="W5453" t="s">
        <v>156</v>
      </c>
      <c r="X5453" t="s">
        <v>6458</v>
      </c>
      <c r="Y5453" t="s">
        <v>157</v>
      </c>
      <c r="Z5453" t="s">
        <v>158</v>
      </c>
      <c r="AA5453" t="s">
        <v>159</v>
      </c>
      <c r="AB5453" t="s">
        <v>454</v>
      </c>
      <c r="AC5453" t="s">
        <v>455</v>
      </c>
      <c r="AD5453" t="s">
        <v>1272</v>
      </c>
      <c r="AF5453" t="s">
        <v>55</v>
      </c>
      <c r="AG5453" t="s">
        <v>46</v>
      </c>
      <c r="AH5453" t="s">
        <v>56</v>
      </c>
      <c r="AI5453" t="s">
        <v>56</v>
      </c>
      <c r="AJ5453" t="s">
        <v>56</v>
      </c>
      <c r="AK5453" t="s">
        <v>56</v>
      </c>
      <c r="AL5453" t="s">
        <v>56</v>
      </c>
      <c r="AM5453" t="s">
        <v>56</v>
      </c>
      <c r="AN5453" t="s">
        <v>56</v>
      </c>
      <c r="AO5453" t="s">
        <v>56</v>
      </c>
      <c r="AP5453" t="s">
        <v>56</v>
      </c>
      <c r="AQ5453" t="s">
        <v>56</v>
      </c>
      <c r="AR5453" t="s">
        <v>56</v>
      </c>
      <c r="AS5453" t="s">
        <v>56</v>
      </c>
      <c r="AT5453" t="s">
        <v>56</v>
      </c>
      <c r="AU5453" t="s">
        <v>56</v>
      </c>
      <c r="AV5453" t="s">
        <v>56</v>
      </c>
      <c r="AW5453" t="s">
        <v>56</v>
      </c>
    </row>
    <row r="5454" spans="1:49" x14ac:dyDescent="0.3">
      <c r="A5454" t="str">
        <f t="shared" si="426"/>
        <v>AU</v>
      </c>
      <c r="B5454" t="str">
        <f t="shared" si="427"/>
        <v>P</v>
      </c>
      <c r="C5454">
        <f t="shared" si="428"/>
        <v>0.44999999999999996</v>
      </c>
      <c r="D5454">
        <f t="shared" si="429"/>
        <v>0.5</v>
      </c>
      <c r="E5454">
        <f t="shared" si="430"/>
        <v>0.22499999999999998</v>
      </c>
      <c r="G5454" t="s">
        <v>6650</v>
      </c>
      <c r="H5454" t="s">
        <v>39</v>
      </c>
      <c r="I5454" s="58" t="s">
        <v>68</v>
      </c>
      <c r="J5454" s="58" t="s">
        <v>41</v>
      </c>
      <c r="K5454" s="58" t="s">
        <v>42</v>
      </c>
      <c r="N5454" t="s">
        <v>43</v>
      </c>
      <c r="S5454" t="s">
        <v>72</v>
      </c>
      <c r="T5454" t="s">
        <v>45</v>
      </c>
      <c r="U5454" t="s">
        <v>46</v>
      </c>
      <c r="V5454" t="s">
        <v>46</v>
      </c>
      <c r="W5454" t="s">
        <v>156</v>
      </c>
      <c r="X5454" t="s">
        <v>6458</v>
      </c>
      <c r="Y5454" t="s">
        <v>157</v>
      </c>
      <c r="Z5454" t="s">
        <v>158</v>
      </c>
      <c r="AA5454" t="s">
        <v>159</v>
      </c>
      <c r="AB5454" t="s">
        <v>337</v>
      </c>
      <c r="AC5454" t="s">
        <v>338</v>
      </c>
      <c r="AD5454" t="s">
        <v>1272</v>
      </c>
      <c r="AF5454" t="s">
        <v>55</v>
      </c>
      <c r="AG5454" t="s">
        <v>46</v>
      </c>
      <c r="AH5454" t="s">
        <v>56</v>
      </c>
      <c r="AI5454" t="s">
        <v>56</v>
      </c>
      <c r="AJ5454" t="s">
        <v>56</v>
      </c>
      <c r="AK5454" t="s">
        <v>56</v>
      </c>
      <c r="AL5454" t="s">
        <v>56</v>
      </c>
      <c r="AM5454" t="s">
        <v>56</v>
      </c>
      <c r="AN5454" t="s">
        <v>56</v>
      </c>
      <c r="AO5454" t="s">
        <v>56</v>
      </c>
      <c r="AP5454" t="s">
        <v>56</v>
      </c>
      <c r="AQ5454" t="s">
        <v>56</v>
      </c>
      <c r="AR5454" t="s">
        <v>56</v>
      </c>
      <c r="AS5454" t="s">
        <v>56</v>
      </c>
      <c r="AT5454" t="s">
        <v>56</v>
      </c>
      <c r="AU5454" t="s">
        <v>56</v>
      </c>
      <c r="AV5454" t="s">
        <v>56</v>
      </c>
      <c r="AW5454" t="s">
        <v>56</v>
      </c>
    </row>
    <row r="5455" spans="1:49" x14ac:dyDescent="0.3">
      <c r="A5455" t="str">
        <f t="shared" si="426"/>
        <v>AU</v>
      </c>
      <c r="B5455" t="str">
        <f t="shared" si="427"/>
        <v>P</v>
      </c>
      <c r="C5455">
        <f t="shared" si="428"/>
        <v>0.44999999999999996</v>
      </c>
      <c r="D5455">
        <f t="shared" si="429"/>
        <v>1</v>
      </c>
      <c r="E5455">
        <f t="shared" si="430"/>
        <v>0.44999999999999996</v>
      </c>
      <c r="G5455" t="s">
        <v>6651</v>
      </c>
      <c r="H5455" t="s">
        <v>39</v>
      </c>
      <c r="I5455" s="58" t="s">
        <v>68</v>
      </c>
      <c r="J5455" s="58" t="s">
        <v>41</v>
      </c>
      <c r="K5455" s="58" t="s">
        <v>42</v>
      </c>
      <c r="N5455" t="s">
        <v>43</v>
      </c>
      <c r="S5455" t="s">
        <v>69</v>
      </c>
      <c r="T5455" t="s">
        <v>73</v>
      </c>
      <c r="U5455" t="s">
        <v>149</v>
      </c>
      <c r="V5455" t="s">
        <v>46</v>
      </c>
      <c r="W5455" t="s">
        <v>156</v>
      </c>
      <c r="X5455" t="s">
        <v>6458</v>
      </c>
      <c r="Y5455" t="s">
        <v>157</v>
      </c>
      <c r="Z5455" t="s">
        <v>158</v>
      </c>
      <c r="AA5455" t="s">
        <v>159</v>
      </c>
      <c r="AB5455" t="s">
        <v>454</v>
      </c>
      <c r="AC5455" t="s">
        <v>455</v>
      </c>
      <c r="AD5455" t="s">
        <v>1272</v>
      </c>
      <c r="AF5455" t="s">
        <v>55</v>
      </c>
      <c r="AG5455" t="s">
        <v>46</v>
      </c>
      <c r="AH5455" t="s">
        <v>56</v>
      </c>
      <c r="AI5455" t="s">
        <v>56</v>
      </c>
      <c r="AJ5455" t="s">
        <v>56</v>
      </c>
      <c r="AK5455" t="s">
        <v>56</v>
      </c>
      <c r="AL5455" t="s">
        <v>56</v>
      </c>
      <c r="AM5455" t="s">
        <v>56</v>
      </c>
      <c r="AN5455" t="s">
        <v>56</v>
      </c>
      <c r="AO5455" t="s">
        <v>56</v>
      </c>
      <c r="AP5455" t="s">
        <v>56</v>
      </c>
      <c r="AQ5455" t="s">
        <v>56</v>
      </c>
      <c r="AR5455" t="s">
        <v>56</v>
      </c>
      <c r="AS5455" t="s">
        <v>56</v>
      </c>
      <c r="AT5455" t="s">
        <v>56</v>
      </c>
      <c r="AU5455" t="s">
        <v>56</v>
      </c>
      <c r="AV5455" t="s">
        <v>56</v>
      </c>
      <c r="AW5455" t="s">
        <v>56</v>
      </c>
    </row>
    <row r="5456" spans="1:49" x14ac:dyDescent="0.3">
      <c r="A5456" t="str">
        <f t="shared" si="426"/>
        <v>STU</v>
      </c>
      <c r="B5456" t="str">
        <f t="shared" si="427"/>
        <v>P</v>
      </c>
      <c r="C5456">
        <f t="shared" si="428"/>
        <v>0.89999999999999991</v>
      </c>
      <c r="D5456">
        <f t="shared" si="429"/>
        <v>0.33333333333333331</v>
      </c>
      <c r="E5456">
        <f t="shared" si="430"/>
        <v>0.29999999999999993</v>
      </c>
      <c r="G5456" t="s">
        <v>6652</v>
      </c>
      <c r="H5456" t="s">
        <v>39</v>
      </c>
      <c r="I5456" s="58" t="s">
        <v>133</v>
      </c>
      <c r="J5456" s="58" t="s">
        <v>41</v>
      </c>
      <c r="K5456" s="58" t="s">
        <v>108</v>
      </c>
      <c r="N5456" t="s">
        <v>134</v>
      </c>
      <c r="S5456" t="s">
        <v>6653</v>
      </c>
      <c r="T5456" t="s">
        <v>45</v>
      </c>
      <c r="U5456" t="s">
        <v>46</v>
      </c>
      <c r="V5456" t="s">
        <v>46</v>
      </c>
      <c r="W5456" t="s">
        <v>81</v>
      </c>
      <c r="X5456" t="s">
        <v>82</v>
      </c>
      <c r="Y5456" t="s">
        <v>83</v>
      </c>
      <c r="Z5456" t="s">
        <v>84</v>
      </c>
      <c r="AA5456" t="s">
        <v>85</v>
      </c>
      <c r="AB5456" t="s">
        <v>332</v>
      </c>
      <c r="AC5456" t="s">
        <v>333</v>
      </c>
      <c r="AE5456" t="s">
        <v>652</v>
      </c>
      <c r="AF5456" t="s">
        <v>55</v>
      </c>
      <c r="AG5456" t="s">
        <v>56</v>
      </c>
      <c r="AH5456" t="s">
        <v>46</v>
      </c>
      <c r="AI5456" t="s">
        <v>56</v>
      </c>
      <c r="AJ5456" t="s">
        <v>56</v>
      </c>
      <c r="AK5456" t="s">
        <v>56</v>
      </c>
      <c r="AL5456" t="s">
        <v>56</v>
      </c>
      <c r="AM5456" t="s">
        <v>56</v>
      </c>
      <c r="AN5456" t="s">
        <v>56</v>
      </c>
      <c r="AO5456" t="s">
        <v>46</v>
      </c>
      <c r="AP5456" t="s">
        <v>56</v>
      </c>
      <c r="AQ5456" t="s">
        <v>56</v>
      </c>
      <c r="AR5456" t="s">
        <v>56</v>
      </c>
      <c r="AS5456" t="s">
        <v>56</v>
      </c>
      <c r="AT5456" t="s">
        <v>56</v>
      </c>
      <c r="AU5456" t="s">
        <v>56</v>
      </c>
      <c r="AV5456" t="s">
        <v>56</v>
      </c>
      <c r="AW5456" t="s">
        <v>56</v>
      </c>
    </row>
    <row r="5457" spans="1:49" x14ac:dyDescent="0.3">
      <c r="A5457" t="str">
        <f t="shared" si="426"/>
        <v>STU</v>
      </c>
      <c r="B5457" t="str">
        <f t="shared" si="427"/>
        <v>P</v>
      </c>
      <c r="C5457">
        <f t="shared" si="428"/>
        <v>0.89999999999999991</v>
      </c>
      <c r="D5457">
        <f t="shared" si="429"/>
        <v>0.33333333333333331</v>
      </c>
      <c r="E5457">
        <f t="shared" si="430"/>
        <v>0.29999999999999993</v>
      </c>
      <c r="G5457" t="s">
        <v>6652</v>
      </c>
      <c r="H5457" t="s">
        <v>39</v>
      </c>
      <c r="I5457" s="58" t="s">
        <v>133</v>
      </c>
      <c r="J5457" s="58" t="s">
        <v>41</v>
      </c>
      <c r="K5457" s="58" t="s">
        <v>108</v>
      </c>
      <c r="N5457" t="s">
        <v>134</v>
      </c>
      <c r="S5457" t="s">
        <v>110</v>
      </c>
      <c r="T5457" t="s">
        <v>45</v>
      </c>
      <c r="U5457" t="s">
        <v>46</v>
      </c>
      <c r="V5457" t="s">
        <v>46</v>
      </c>
      <c r="W5457" t="s">
        <v>81</v>
      </c>
      <c r="X5457" t="s">
        <v>82</v>
      </c>
      <c r="Y5457" t="s">
        <v>83</v>
      </c>
      <c r="Z5457" t="s">
        <v>84</v>
      </c>
      <c r="AA5457" t="s">
        <v>85</v>
      </c>
      <c r="AB5457" t="s">
        <v>332</v>
      </c>
      <c r="AC5457" t="s">
        <v>333</v>
      </c>
      <c r="AE5457" t="s">
        <v>652</v>
      </c>
      <c r="AF5457" t="s">
        <v>55</v>
      </c>
      <c r="AG5457" t="s">
        <v>56</v>
      </c>
      <c r="AH5457" t="s">
        <v>46</v>
      </c>
      <c r="AI5457" t="s">
        <v>56</v>
      </c>
      <c r="AJ5457" t="s">
        <v>56</v>
      </c>
      <c r="AK5457" t="s">
        <v>56</v>
      </c>
      <c r="AL5457" t="s">
        <v>56</v>
      </c>
      <c r="AM5457" t="s">
        <v>56</v>
      </c>
      <c r="AN5457" t="s">
        <v>56</v>
      </c>
      <c r="AO5457" t="s">
        <v>46</v>
      </c>
      <c r="AP5457" t="s">
        <v>56</v>
      </c>
      <c r="AQ5457" t="s">
        <v>56</v>
      </c>
      <c r="AR5457" t="s">
        <v>56</v>
      </c>
      <c r="AS5457" t="s">
        <v>56</v>
      </c>
      <c r="AT5457" t="s">
        <v>56</v>
      </c>
      <c r="AU5457" t="s">
        <v>56</v>
      </c>
      <c r="AV5457" t="s">
        <v>56</v>
      </c>
      <c r="AW5457" t="s">
        <v>56</v>
      </c>
    </row>
    <row r="5458" spans="1:49" x14ac:dyDescent="0.3">
      <c r="A5458" t="str">
        <f t="shared" si="426"/>
        <v>STU</v>
      </c>
      <c r="B5458" t="str">
        <f t="shared" si="427"/>
        <v>P</v>
      </c>
      <c r="C5458">
        <f t="shared" si="428"/>
        <v>0.89999999999999991</v>
      </c>
      <c r="D5458">
        <f t="shared" si="429"/>
        <v>0.33333333333333331</v>
      </c>
      <c r="E5458">
        <f t="shared" si="430"/>
        <v>0.29999999999999993</v>
      </c>
      <c r="G5458" t="s">
        <v>6652</v>
      </c>
      <c r="H5458" t="s">
        <v>39</v>
      </c>
      <c r="I5458" s="58" t="s">
        <v>133</v>
      </c>
      <c r="J5458" s="58" t="s">
        <v>41</v>
      </c>
      <c r="K5458" s="58" t="s">
        <v>108</v>
      </c>
      <c r="N5458" t="s">
        <v>134</v>
      </c>
      <c r="S5458" t="s">
        <v>150</v>
      </c>
      <c r="T5458" t="s">
        <v>45</v>
      </c>
      <c r="U5458" t="s">
        <v>46</v>
      </c>
      <c r="V5458" t="s">
        <v>46</v>
      </c>
      <c r="W5458" t="s">
        <v>81</v>
      </c>
      <c r="X5458" t="s">
        <v>82</v>
      </c>
      <c r="Y5458" t="s">
        <v>83</v>
      </c>
      <c r="Z5458" t="s">
        <v>84</v>
      </c>
      <c r="AA5458" t="s">
        <v>85</v>
      </c>
      <c r="AB5458" t="s">
        <v>332</v>
      </c>
      <c r="AC5458" t="s">
        <v>333</v>
      </c>
      <c r="AE5458" t="s">
        <v>652</v>
      </c>
      <c r="AF5458" t="s">
        <v>55</v>
      </c>
      <c r="AG5458" t="s">
        <v>56</v>
      </c>
      <c r="AH5458" t="s">
        <v>46</v>
      </c>
      <c r="AI5458" t="s">
        <v>56</v>
      </c>
      <c r="AJ5458" t="s">
        <v>56</v>
      </c>
      <c r="AK5458" t="s">
        <v>56</v>
      </c>
      <c r="AL5458" t="s">
        <v>56</v>
      </c>
      <c r="AM5458" t="s">
        <v>56</v>
      </c>
      <c r="AN5458" t="s">
        <v>56</v>
      </c>
      <c r="AO5458" t="s">
        <v>46</v>
      </c>
      <c r="AP5458" t="s">
        <v>56</v>
      </c>
      <c r="AQ5458" t="s">
        <v>56</v>
      </c>
      <c r="AR5458" t="s">
        <v>56</v>
      </c>
      <c r="AS5458" t="s">
        <v>56</v>
      </c>
      <c r="AT5458" t="s">
        <v>56</v>
      </c>
      <c r="AU5458" t="s">
        <v>56</v>
      </c>
      <c r="AV5458" t="s">
        <v>56</v>
      </c>
      <c r="AW5458" t="s">
        <v>56</v>
      </c>
    </row>
    <row r="5459" spans="1:49" x14ac:dyDescent="0.3">
      <c r="A5459" t="str">
        <f t="shared" si="426"/>
        <v>AU</v>
      </c>
      <c r="B5459" t="str">
        <f t="shared" si="427"/>
        <v>P</v>
      </c>
      <c r="C5459">
        <f t="shared" si="428"/>
        <v>1.56</v>
      </c>
      <c r="D5459">
        <f t="shared" si="429"/>
        <v>1</v>
      </c>
      <c r="E5459">
        <f t="shared" si="430"/>
        <v>1.56</v>
      </c>
      <c r="G5459" t="s">
        <v>6654</v>
      </c>
      <c r="H5459" t="s">
        <v>39</v>
      </c>
      <c r="I5459" s="58" t="s">
        <v>104</v>
      </c>
      <c r="J5459" s="58" t="s">
        <v>41</v>
      </c>
      <c r="K5459" s="58" t="s">
        <v>42</v>
      </c>
      <c r="N5459" t="s">
        <v>43</v>
      </c>
      <c r="S5459" t="s">
        <v>69</v>
      </c>
      <c r="T5459" t="s">
        <v>45</v>
      </c>
      <c r="U5459" t="s">
        <v>46</v>
      </c>
      <c r="V5459" t="s">
        <v>46</v>
      </c>
      <c r="W5459" t="s">
        <v>156</v>
      </c>
      <c r="X5459" t="s">
        <v>6458</v>
      </c>
      <c r="Y5459" t="s">
        <v>157</v>
      </c>
      <c r="Z5459" t="s">
        <v>158</v>
      </c>
      <c r="AA5459" t="s">
        <v>159</v>
      </c>
      <c r="AB5459" t="s">
        <v>598</v>
      </c>
      <c r="AC5459" t="s">
        <v>599</v>
      </c>
      <c r="AE5459" t="s">
        <v>607</v>
      </c>
      <c r="AF5459" t="s">
        <v>55</v>
      </c>
      <c r="AG5459" t="s">
        <v>56</v>
      </c>
      <c r="AH5459" t="s">
        <v>46</v>
      </c>
      <c r="AI5459" t="s">
        <v>56</v>
      </c>
      <c r="AJ5459" t="s">
        <v>56</v>
      </c>
      <c r="AK5459" t="s">
        <v>56</v>
      </c>
      <c r="AL5459" t="s">
        <v>56</v>
      </c>
      <c r="AM5459" t="s">
        <v>56</v>
      </c>
      <c r="AN5459" t="s">
        <v>56</v>
      </c>
      <c r="AO5459" t="s">
        <v>56</v>
      </c>
      <c r="AP5459" t="s">
        <v>56</v>
      </c>
      <c r="AQ5459" t="s">
        <v>56</v>
      </c>
      <c r="AR5459" t="s">
        <v>56</v>
      </c>
      <c r="AS5459" t="s">
        <v>56</v>
      </c>
      <c r="AT5459" t="s">
        <v>56</v>
      </c>
      <c r="AU5459" t="s">
        <v>56</v>
      </c>
      <c r="AV5459" t="s">
        <v>56</v>
      </c>
      <c r="AW5459" t="s">
        <v>56</v>
      </c>
    </row>
    <row r="5460" spans="1:49" x14ac:dyDescent="0.3">
      <c r="A5460" t="str">
        <f t="shared" si="426"/>
        <v>AU</v>
      </c>
      <c r="B5460" t="str">
        <f t="shared" si="427"/>
        <v>P</v>
      </c>
      <c r="C5460">
        <f t="shared" si="428"/>
        <v>0.89999999999999991</v>
      </c>
      <c r="D5460">
        <f t="shared" si="429"/>
        <v>1</v>
      </c>
      <c r="E5460">
        <f t="shared" si="430"/>
        <v>0.89999999999999991</v>
      </c>
      <c r="G5460" t="s">
        <v>6655</v>
      </c>
      <c r="H5460" t="s">
        <v>39</v>
      </c>
      <c r="I5460" s="58" t="s">
        <v>90</v>
      </c>
      <c r="J5460" s="58" t="s">
        <v>41</v>
      </c>
      <c r="K5460" s="58" t="s">
        <v>42</v>
      </c>
      <c r="N5460" t="s">
        <v>43</v>
      </c>
      <c r="S5460" t="s">
        <v>737</v>
      </c>
      <c r="T5460" t="s">
        <v>45</v>
      </c>
      <c r="U5460" t="s">
        <v>46</v>
      </c>
      <c r="V5460" t="s">
        <v>46</v>
      </c>
      <c r="W5460" t="s">
        <v>156</v>
      </c>
      <c r="X5460" t="s">
        <v>6458</v>
      </c>
      <c r="Y5460" t="s">
        <v>157</v>
      </c>
      <c r="Z5460" t="s">
        <v>158</v>
      </c>
      <c r="AA5460" t="s">
        <v>159</v>
      </c>
      <c r="AB5460" t="s">
        <v>738</v>
      </c>
      <c r="AC5460" t="s">
        <v>739</v>
      </c>
      <c r="AD5460" t="s">
        <v>2174</v>
      </c>
      <c r="AF5460" t="s">
        <v>255</v>
      </c>
      <c r="AG5460" t="s">
        <v>56</v>
      </c>
      <c r="AH5460" t="s">
        <v>56</v>
      </c>
      <c r="AI5460" t="s">
        <v>46</v>
      </c>
      <c r="AJ5460" t="s">
        <v>56</v>
      </c>
      <c r="AK5460" t="s">
        <v>56</v>
      </c>
      <c r="AL5460" t="s">
        <v>56</v>
      </c>
      <c r="AM5460" t="s">
        <v>56</v>
      </c>
      <c r="AN5460" t="s">
        <v>56</v>
      </c>
      <c r="AO5460" t="s">
        <v>56</v>
      </c>
      <c r="AP5460" t="s">
        <v>56</v>
      </c>
      <c r="AQ5460" t="s">
        <v>56</v>
      </c>
      <c r="AR5460" t="s">
        <v>56</v>
      </c>
      <c r="AS5460" t="s">
        <v>56</v>
      </c>
      <c r="AT5460" t="s">
        <v>56</v>
      </c>
      <c r="AU5460" t="s">
        <v>56</v>
      </c>
      <c r="AV5460" t="s">
        <v>56</v>
      </c>
      <c r="AW5460" t="s">
        <v>56</v>
      </c>
    </row>
    <row r="5461" spans="1:49" x14ac:dyDescent="0.3">
      <c r="A5461" t="str">
        <f t="shared" si="426"/>
        <v>AU</v>
      </c>
      <c r="B5461" t="str">
        <f t="shared" si="427"/>
        <v>P</v>
      </c>
      <c r="C5461">
        <f t="shared" si="428"/>
        <v>0.89999999999999991</v>
      </c>
      <c r="D5461">
        <f t="shared" si="429"/>
        <v>1</v>
      </c>
      <c r="E5461">
        <f t="shared" si="430"/>
        <v>0.89999999999999991</v>
      </c>
      <c r="G5461" t="s">
        <v>6656</v>
      </c>
      <c r="H5461" t="s">
        <v>39</v>
      </c>
      <c r="I5461" s="58" t="s">
        <v>90</v>
      </c>
      <c r="J5461" s="58" t="s">
        <v>41</v>
      </c>
      <c r="K5461" s="58" t="s">
        <v>42</v>
      </c>
      <c r="N5461" t="s">
        <v>43</v>
      </c>
      <c r="S5461" t="s">
        <v>737</v>
      </c>
      <c r="T5461" t="s">
        <v>45</v>
      </c>
      <c r="U5461" t="s">
        <v>46</v>
      </c>
      <c r="V5461" t="s">
        <v>46</v>
      </c>
      <c r="W5461" t="s">
        <v>156</v>
      </c>
      <c r="X5461" t="s">
        <v>6458</v>
      </c>
      <c r="Y5461" t="s">
        <v>157</v>
      </c>
      <c r="Z5461" t="s">
        <v>158</v>
      </c>
      <c r="AA5461" t="s">
        <v>159</v>
      </c>
      <c r="AB5461" t="s">
        <v>738</v>
      </c>
      <c r="AC5461" t="s">
        <v>739</v>
      </c>
      <c r="AD5461" t="s">
        <v>2174</v>
      </c>
      <c r="AF5461" t="s">
        <v>255</v>
      </c>
      <c r="AG5461" t="s">
        <v>56</v>
      </c>
      <c r="AH5461" t="s">
        <v>56</v>
      </c>
      <c r="AI5461" t="s">
        <v>46</v>
      </c>
      <c r="AJ5461" t="s">
        <v>56</v>
      </c>
      <c r="AK5461" t="s">
        <v>56</v>
      </c>
      <c r="AL5461" t="s">
        <v>56</v>
      </c>
      <c r="AM5461" t="s">
        <v>56</v>
      </c>
      <c r="AN5461" t="s">
        <v>56</v>
      </c>
      <c r="AO5461" t="s">
        <v>56</v>
      </c>
      <c r="AP5461" t="s">
        <v>56</v>
      </c>
      <c r="AQ5461" t="s">
        <v>56</v>
      </c>
      <c r="AR5461" t="s">
        <v>56</v>
      </c>
      <c r="AS5461" t="s">
        <v>56</v>
      </c>
      <c r="AT5461" t="s">
        <v>56</v>
      </c>
      <c r="AU5461" t="s">
        <v>56</v>
      </c>
      <c r="AV5461" t="s">
        <v>56</v>
      </c>
      <c r="AW5461" t="s">
        <v>56</v>
      </c>
    </row>
    <row r="5462" spans="1:49" x14ac:dyDescent="0.3">
      <c r="A5462" t="str">
        <f t="shared" si="426"/>
        <v>STU</v>
      </c>
      <c r="B5462" t="str">
        <f t="shared" si="427"/>
        <v>V</v>
      </c>
      <c r="C5462">
        <f t="shared" si="428"/>
        <v>1.7999999999999998</v>
      </c>
      <c r="D5462">
        <f t="shared" si="429"/>
        <v>1</v>
      </c>
      <c r="E5462">
        <f t="shared" si="430"/>
        <v>1.7999999999999998</v>
      </c>
      <c r="G5462" t="s">
        <v>6657</v>
      </c>
      <c r="H5462" t="s">
        <v>39</v>
      </c>
      <c r="I5462" s="58" t="s">
        <v>96</v>
      </c>
      <c r="J5462" s="58" t="s">
        <v>41</v>
      </c>
      <c r="K5462" s="58" t="s">
        <v>76</v>
      </c>
      <c r="N5462" t="s">
        <v>77</v>
      </c>
      <c r="P5462" t="s">
        <v>78</v>
      </c>
      <c r="Q5462" t="s">
        <v>79</v>
      </c>
      <c r="S5462" t="s">
        <v>80</v>
      </c>
      <c r="T5462" t="s">
        <v>45</v>
      </c>
      <c r="U5462" t="s">
        <v>46</v>
      </c>
      <c r="V5462" t="s">
        <v>46</v>
      </c>
      <c r="W5462" t="s">
        <v>81</v>
      </c>
      <c r="X5462" t="s">
        <v>82</v>
      </c>
      <c r="Y5462" t="s">
        <v>83</v>
      </c>
      <c r="Z5462" t="s">
        <v>84</v>
      </c>
      <c r="AA5462" t="s">
        <v>85</v>
      </c>
      <c r="AB5462" t="s">
        <v>296</v>
      </c>
      <c r="AC5462" t="s">
        <v>297</v>
      </c>
      <c r="AD5462" t="s">
        <v>4562</v>
      </c>
      <c r="AF5462" t="s">
        <v>186</v>
      </c>
      <c r="AG5462" t="s">
        <v>56</v>
      </c>
      <c r="AH5462" t="s">
        <v>56</v>
      </c>
      <c r="AI5462" t="s">
        <v>46</v>
      </c>
      <c r="AJ5462" t="s">
        <v>56</v>
      </c>
      <c r="AK5462" t="s">
        <v>56</v>
      </c>
      <c r="AL5462" t="s">
        <v>56</v>
      </c>
      <c r="AM5462" t="s">
        <v>56</v>
      </c>
      <c r="AN5462" t="s">
        <v>56</v>
      </c>
      <c r="AO5462" t="s">
        <v>56</v>
      </c>
      <c r="AP5462" t="s">
        <v>56</v>
      </c>
      <c r="AQ5462" t="s">
        <v>56</v>
      </c>
      <c r="AR5462" t="s">
        <v>56</v>
      </c>
      <c r="AS5462" t="s">
        <v>56</v>
      </c>
      <c r="AT5462" t="s">
        <v>46</v>
      </c>
      <c r="AU5462" t="s">
        <v>56</v>
      </c>
      <c r="AV5462" t="s">
        <v>56</v>
      </c>
      <c r="AW5462" t="s">
        <v>56</v>
      </c>
    </row>
    <row r="5463" spans="1:49" x14ac:dyDescent="0.3">
      <c r="A5463" t="str">
        <f t="shared" si="426"/>
        <v>VŠMU</v>
      </c>
      <c r="B5463" t="str">
        <f t="shared" si="427"/>
        <v>P</v>
      </c>
      <c r="C5463">
        <f t="shared" si="428"/>
        <v>0.89999999999999991</v>
      </c>
      <c r="D5463">
        <f t="shared" si="429"/>
        <v>1</v>
      </c>
      <c r="E5463">
        <f t="shared" si="430"/>
        <v>0.89999999999999991</v>
      </c>
      <c r="G5463" t="s">
        <v>6658</v>
      </c>
      <c r="H5463" t="s">
        <v>39</v>
      </c>
      <c r="I5463" s="58" t="s">
        <v>133</v>
      </c>
      <c r="J5463" s="58" t="s">
        <v>41</v>
      </c>
      <c r="K5463" s="58" t="s">
        <v>91</v>
      </c>
      <c r="N5463" t="s">
        <v>491</v>
      </c>
      <c r="O5463" t="s">
        <v>93</v>
      </c>
      <c r="R5463" t="s">
        <v>79</v>
      </c>
      <c r="S5463" t="s">
        <v>737</v>
      </c>
      <c r="T5463" t="s">
        <v>45</v>
      </c>
      <c r="U5463" t="s">
        <v>46</v>
      </c>
      <c r="V5463" t="s">
        <v>46</v>
      </c>
      <c r="W5463" t="s">
        <v>111</v>
      </c>
      <c r="X5463" t="s">
        <v>112</v>
      </c>
      <c r="Y5463" t="s">
        <v>113</v>
      </c>
      <c r="Z5463" t="s">
        <v>152</v>
      </c>
      <c r="AA5463" t="s">
        <v>153</v>
      </c>
      <c r="AB5463" t="s">
        <v>604</v>
      </c>
      <c r="AC5463" t="s">
        <v>605</v>
      </c>
      <c r="AE5463" t="s">
        <v>4429</v>
      </c>
      <c r="AF5463" t="s">
        <v>801</v>
      </c>
      <c r="AG5463" t="s">
        <v>56</v>
      </c>
      <c r="AH5463" t="s">
        <v>56</v>
      </c>
      <c r="AI5463" t="s">
        <v>56</v>
      </c>
      <c r="AJ5463" t="s">
        <v>46</v>
      </c>
      <c r="AK5463" t="s">
        <v>56</v>
      </c>
      <c r="AL5463" t="s">
        <v>56</v>
      </c>
      <c r="AM5463" t="s">
        <v>56</v>
      </c>
      <c r="AN5463" t="s">
        <v>56</v>
      </c>
      <c r="AO5463" t="s">
        <v>56</v>
      </c>
      <c r="AP5463" t="s">
        <v>56</v>
      </c>
      <c r="AQ5463" t="s">
        <v>56</v>
      </c>
      <c r="AR5463" t="s">
        <v>56</v>
      </c>
      <c r="AS5463" t="s">
        <v>56</v>
      </c>
      <c r="AT5463" t="s">
        <v>56</v>
      </c>
      <c r="AU5463" t="s">
        <v>56</v>
      </c>
      <c r="AV5463" t="s">
        <v>56</v>
      </c>
      <c r="AW5463" t="s">
        <v>56</v>
      </c>
    </row>
    <row r="5464" spans="1:49" x14ac:dyDescent="0.3">
      <c r="A5464" t="str">
        <f t="shared" si="426"/>
        <v>AU</v>
      </c>
      <c r="B5464" t="str">
        <f t="shared" si="427"/>
        <v>P</v>
      </c>
      <c r="C5464">
        <f t="shared" si="428"/>
        <v>0.89999999999999991</v>
      </c>
      <c r="D5464">
        <f t="shared" si="429"/>
        <v>1</v>
      </c>
      <c r="E5464">
        <f t="shared" si="430"/>
        <v>0.89999999999999991</v>
      </c>
      <c r="G5464" t="s">
        <v>6659</v>
      </c>
      <c r="H5464" t="s">
        <v>39</v>
      </c>
      <c r="I5464" s="58" t="s">
        <v>90</v>
      </c>
      <c r="J5464" s="58" t="s">
        <v>41</v>
      </c>
      <c r="K5464" s="58" t="s">
        <v>42</v>
      </c>
      <c r="N5464" t="s">
        <v>43</v>
      </c>
      <c r="S5464" t="s">
        <v>737</v>
      </c>
      <c r="T5464" t="s">
        <v>45</v>
      </c>
      <c r="U5464" t="s">
        <v>46</v>
      </c>
      <c r="V5464" t="s">
        <v>46</v>
      </c>
      <c r="W5464" t="s">
        <v>156</v>
      </c>
      <c r="X5464" t="s">
        <v>6458</v>
      </c>
      <c r="Y5464" t="s">
        <v>157</v>
      </c>
      <c r="Z5464" t="s">
        <v>158</v>
      </c>
      <c r="AA5464" t="s">
        <v>159</v>
      </c>
      <c r="AB5464" t="s">
        <v>738</v>
      </c>
      <c r="AC5464" t="s">
        <v>739</v>
      </c>
      <c r="AD5464" t="s">
        <v>2176</v>
      </c>
      <c r="AF5464" t="s">
        <v>55</v>
      </c>
      <c r="AG5464" t="s">
        <v>46</v>
      </c>
      <c r="AH5464" t="s">
        <v>56</v>
      </c>
      <c r="AI5464" t="s">
        <v>56</v>
      </c>
      <c r="AJ5464" t="s">
        <v>56</v>
      </c>
      <c r="AK5464" t="s">
        <v>56</v>
      </c>
      <c r="AL5464" t="s">
        <v>56</v>
      </c>
      <c r="AM5464" t="s">
        <v>56</v>
      </c>
      <c r="AN5464" t="s">
        <v>56</v>
      </c>
      <c r="AO5464" t="s">
        <v>56</v>
      </c>
      <c r="AP5464" t="s">
        <v>56</v>
      </c>
      <c r="AQ5464" t="s">
        <v>56</v>
      </c>
      <c r="AR5464" t="s">
        <v>56</v>
      </c>
      <c r="AS5464" t="s">
        <v>56</v>
      </c>
      <c r="AT5464" t="s">
        <v>56</v>
      </c>
      <c r="AU5464" t="s">
        <v>56</v>
      </c>
      <c r="AV5464" t="s">
        <v>56</v>
      </c>
      <c r="AW5464" t="s">
        <v>56</v>
      </c>
    </row>
    <row r="5465" spans="1:49" x14ac:dyDescent="0.3">
      <c r="A5465" t="str">
        <f t="shared" si="426"/>
        <v>AU</v>
      </c>
      <c r="B5465" t="str">
        <f t="shared" si="427"/>
        <v>P</v>
      </c>
      <c r="C5465">
        <f t="shared" si="428"/>
        <v>0.89999999999999991</v>
      </c>
      <c r="D5465">
        <f t="shared" si="429"/>
        <v>1</v>
      </c>
      <c r="E5465">
        <f t="shared" si="430"/>
        <v>0.89999999999999991</v>
      </c>
      <c r="G5465" t="s">
        <v>6660</v>
      </c>
      <c r="H5465" t="s">
        <v>39</v>
      </c>
      <c r="I5465" s="58" t="s">
        <v>90</v>
      </c>
      <c r="J5465" s="58" t="s">
        <v>41</v>
      </c>
      <c r="K5465" s="58" t="s">
        <v>42</v>
      </c>
      <c r="N5465" t="s">
        <v>43</v>
      </c>
      <c r="S5465" t="s">
        <v>737</v>
      </c>
      <c r="T5465" t="s">
        <v>45</v>
      </c>
      <c r="U5465" t="s">
        <v>46</v>
      </c>
      <c r="V5465" t="s">
        <v>46</v>
      </c>
      <c r="W5465" t="s">
        <v>156</v>
      </c>
      <c r="X5465" t="s">
        <v>6458</v>
      </c>
      <c r="Y5465" t="s">
        <v>157</v>
      </c>
      <c r="Z5465" t="s">
        <v>158</v>
      </c>
      <c r="AA5465" t="s">
        <v>159</v>
      </c>
      <c r="AB5465" t="s">
        <v>738</v>
      </c>
      <c r="AC5465" t="s">
        <v>739</v>
      </c>
      <c r="AD5465" t="s">
        <v>2176</v>
      </c>
      <c r="AF5465" t="s">
        <v>55</v>
      </c>
      <c r="AG5465" t="s">
        <v>46</v>
      </c>
      <c r="AH5465" t="s">
        <v>56</v>
      </c>
      <c r="AI5465" t="s">
        <v>56</v>
      </c>
      <c r="AJ5465" t="s">
        <v>56</v>
      </c>
      <c r="AK5465" t="s">
        <v>56</v>
      </c>
      <c r="AL5465" t="s">
        <v>56</v>
      </c>
      <c r="AM5465" t="s">
        <v>56</v>
      </c>
      <c r="AN5465" t="s">
        <v>56</v>
      </c>
      <c r="AO5465" t="s">
        <v>56</v>
      </c>
      <c r="AP5465" t="s">
        <v>56</v>
      </c>
      <c r="AQ5465" t="s">
        <v>56</v>
      </c>
      <c r="AR5465" t="s">
        <v>56</v>
      </c>
      <c r="AS5465" t="s">
        <v>56</v>
      </c>
      <c r="AT5465" t="s">
        <v>56</v>
      </c>
      <c r="AU5465" t="s">
        <v>56</v>
      </c>
      <c r="AV5465" t="s">
        <v>56</v>
      </c>
      <c r="AW5465" t="s">
        <v>56</v>
      </c>
    </row>
    <row r="5466" spans="1:49" x14ac:dyDescent="0.3">
      <c r="A5466" t="str">
        <f t="shared" si="426"/>
        <v>AU</v>
      </c>
      <c r="B5466" t="str">
        <f t="shared" si="427"/>
        <v>P</v>
      </c>
      <c r="C5466">
        <f t="shared" si="428"/>
        <v>0.89999999999999991</v>
      </c>
      <c r="D5466">
        <f t="shared" si="429"/>
        <v>1</v>
      </c>
      <c r="E5466">
        <f t="shared" si="430"/>
        <v>0.89999999999999991</v>
      </c>
      <c r="G5466" t="s">
        <v>6661</v>
      </c>
      <c r="H5466" t="s">
        <v>39</v>
      </c>
      <c r="I5466" s="58" t="s">
        <v>90</v>
      </c>
      <c r="J5466" s="58" t="s">
        <v>41</v>
      </c>
      <c r="K5466" s="58" t="s">
        <v>42</v>
      </c>
      <c r="N5466" t="s">
        <v>43</v>
      </c>
      <c r="S5466" t="s">
        <v>737</v>
      </c>
      <c r="T5466" t="s">
        <v>45</v>
      </c>
      <c r="U5466" t="s">
        <v>46</v>
      </c>
      <c r="V5466" t="s">
        <v>46</v>
      </c>
      <c r="W5466" t="s">
        <v>156</v>
      </c>
      <c r="X5466" t="s">
        <v>6458</v>
      </c>
      <c r="Y5466" t="s">
        <v>157</v>
      </c>
      <c r="Z5466" t="s">
        <v>158</v>
      </c>
      <c r="AA5466" t="s">
        <v>159</v>
      </c>
      <c r="AB5466" t="s">
        <v>738</v>
      </c>
      <c r="AC5466" t="s">
        <v>739</v>
      </c>
      <c r="AD5466" t="s">
        <v>2176</v>
      </c>
      <c r="AF5466" t="s">
        <v>55</v>
      </c>
      <c r="AG5466" t="s">
        <v>46</v>
      </c>
      <c r="AH5466" t="s">
        <v>56</v>
      </c>
      <c r="AI5466" t="s">
        <v>56</v>
      </c>
      <c r="AJ5466" t="s">
        <v>56</v>
      </c>
      <c r="AK5466" t="s">
        <v>56</v>
      </c>
      <c r="AL5466" t="s">
        <v>56</v>
      </c>
      <c r="AM5466" t="s">
        <v>56</v>
      </c>
      <c r="AN5466" t="s">
        <v>56</v>
      </c>
      <c r="AO5466" t="s">
        <v>56</v>
      </c>
      <c r="AP5466" t="s">
        <v>56</v>
      </c>
      <c r="AQ5466" t="s">
        <v>56</v>
      </c>
      <c r="AR5466" t="s">
        <v>56</v>
      </c>
      <c r="AS5466" t="s">
        <v>56</v>
      </c>
      <c r="AT5466" t="s">
        <v>56</v>
      </c>
      <c r="AU5466" t="s">
        <v>56</v>
      </c>
      <c r="AV5466" t="s">
        <v>56</v>
      </c>
      <c r="AW5466" t="s">
        <v>56</v>
      </c>
    </row>
    <row r="5467" spans="1:49" x14ac:dyDescent="0.3">
      <c r="A5467" t="str">
        <f t="shared" si="426"/>
        <v>AU</v>
      </c>
      <c r="B5467" t="str">
        <f t="shared" si="427"/>
        <v>P</v>
      </c>
      <c r="C5467">
        <f t="shared" si="428"/>
        <v>0.89999999999999991</v>
      </c>
      <c r="D5467">
        <f t="shared" si="429"/>
        <v>1</v>
      </c>
      <c r="E5467">
        <f t="shared" si="430"/>
        <v>0.89999999999999991</v>
      </c>
      <c r="G5467" t="s">
        <v>6662</v>
      </c>
      <c r="H5467" t="s">
        <v>39</v>
      </c>
      <c r="I5467" s="58" t="s">
        <v>90</v>
      </c>
      <c r="J5467" s="58" t="s">
        <v>41</v>
      </c>
      <c r="K5467" s="58" t="s">
        <v>42</v>
      </c>
      <c r="N5467" t="s">
        <v>43</v>
      </c>
      <c r="S5467" t="s">
        <v>737</v>
      </c>
      <c r="T5467" t="s">
        <v>45</v>
      </c>
      <c r="U5467" t="s">
        <v>46</v>
      </c>
      <c r="V5467" t="s">
        <v>46</v>
      </c>
      <c r="W5467" t="s">
        <v>156</v>
      </c>
      <c r="X5467" t="s">
        <v>6458</v>
      </c>
      <c r="Y5467" t="s">
        <v>157</v>
      </c>
      <c r="Z5467" t="s">
        <v>158</v>
      </c>
      <c r="AA5467" t="s">
        <v>159</v>
      </c>
      <c r="AB5467" t="s">
        <v>738</v>
      </c>
      <c r="AC5467" t="s">
        <v>739</v>
      </c>
      <c r="AD5467" t="s">
        <v>2176</v>
      </c>
      <c r="AF5467" t="s">
        <v>55</v>
      </c>
      <c r="AG5467" t="s">
        <v>46</v>
      </c>
      <c r="AH5467" t="s">
        <v>56</v>
      </c>
      <c r="AI5467" t="s">
        <v>56</v>
      </c>
      <c r="AJ5467" t="s">
        <v>56</v>
      </c>
      <c r="AK5467" t="s">
        <v>56</v>
      </c>
      <c r="AL5467" t="s">
        <v>56</v>
      </c>
      <c r="AM5467" t="s">
        <v>56</v>
      </c>
      <c r="AN5467" t="s">
        <v>56</v>
      </c>
      <c r="AO5467" t="s">
        <v>56</v>
      </c>
      <c r="AP5467" t="s">
        <v>56</v>
      </c>
      <c r="AQ5467" t="s">
        <v>56</v>
      </c>
      <c r="AR5467" t="s">
        <v>56</v>
      </c>
      <c r="AS5467" t="s">
        <v>56</v>
      </c>
      <c r="AT5467" t="s">
        <v>56</v>
      </c>
      <c r="AU5467" t="s">
        <v>56</v>
      </c>
      <c r="AV5467" t="s">
        <v>56</v>
      </c>
      <c r="AW5467" t="s">
        <v>56</v>
      </c>
    </row>
    <row r="5468" spans="1:49" x14ac:dyDescent="0.3">
      <c r="A5468" t="str">
        <f t="shared" si="426"/>
        <v>AU</v>
      </c>
      <c r="B5468" t="str">
        <f t="shared" si="427"/>
        <v>P</v>
      </c>
      <c r="C5468">
        <f t="shared" si="428"/>
        <v>0.89999999999999991</v>
      </c>
      <c r="D5468">
        <f t="shared" si="429"/>
        <v>1</v>
      </c>
      <c r="E5468">
        <f t="shared" si="430"/>
        <v>0.89999999999999991</v>
      </c>
      <c r="G5468" t="s">
        <v>6663</v>
      </c>
      <c r="H5468" t="s">
        <v>39</v>
      </c>
      <c r="I5468" s="58" t="s">
        <v>90</v>
      </c>
      <c r="J5468" s="58" t="s">
        <v>41</v>
      </c>
      <c r="K5468" s="58" t="s">
        <v>42</v>
      </c>
      <c r="N5468" t="s">
        <v>43</v>
      </c>
      <c r="S5468" t="s">
        <v>737</v>
      </c>
      <c r="T5468" t="s">
        <v>45</v>
      </c>
      <c r="U5468" t="s">
        <v>46</v>
      </c>
      <c r="V5468" t="s">
        <v>46</v>
      </c>
      <c r="W5468" t="s">
        <v>156</v>
      </c>
      <c r="X5468" t="s">
        <v>6458</v>
      </c>
      <c r="Y5468" t="s">
        <v>157</v>
      </c>
      <c r="Z5468" t="s">
        <v>158</v>
      </c>
      <c r="AA5468" t="s">
        <v>159</v>
      </c>
      <c r="AB5468" t="s">
        <v>738</v>
      </c>
      <c r="AC5468" t="s">
        <v>739</v>
      </c>
      <c r="AD5468" t="s">
        <v>2176</v>
      </c>
      <c r="AF5468" t="s">
        <v>55</v>
      </c>
      <c r="AG5468" t="s">
        <v>46</v>
      </c>
      <c r="AH5468" t="s">
        <v>56</v>
      </c>
      <c r="AI5468" t="s">
        <v>56</v>
      </c>
      <c r="AJ5468" t="s">
        <v>56</v>
      </c>
      <c r="AK5468" t="s">
        <v>56</v>
      </c>
      <c r="AL5468" t="s">
        <v>56</v>
      </c>
      <c r="AM5468" t="s">
        <v>56</v>
      </c>
      <c r="AN5468" t="s">
        <v>56</v>
      </c>
      <c r="AO5468" t="s">
        <v>56</v>
      </c>
      <c r="AP5468" t="s">
        <v>56</v>
      </c>
      <c r="AQ5468" t="s">
        <v>56</v>
      </c>
      <c r="AR5468" t="s">
        <v>56</v>
      </c>
      <c r="AS5468" t="s">
        <v>56</v>
      </c>
      <c r="AT5468" t="s">
        <v>56</v>
      </c>
      <c r="AU5468" t="s">
        <v>56</v>
      </c>
      <c r="AV5468" t="s">
        <v>56</v>
      </c>
      <c r="AW5468" t="s">
        <v>56</v>
      </c>
    </row>
    <row r="5469" spans="1:49" x14ac:dyDescent="0.3">
      <c r="A5469" t="str">
        <f t="shared" si="426"/>
        <v>AU</v>
      </c>
      <c r="B5469" t="str">
        <f t="shared" si="427"/>
        <v>P</v>
      </c>
      <c r="C5469">
        <f t="shared" si="428"/>
        <v>0.89999999999999991</v>
      </c>
      <c r="D5469">
        <f t="shared" si="429"/>
        <v>1</v>
      </c>
      <c r="E5469">
        <f t="shared" si="430"/>
        <v>0.89999999999999991</v>
      </c>
      <c r="G5469" t="s">
        <v>6664</v>
      </c>
      <c r="H5469" t="s">
        <v>39</v>
      </c>
      <c r="I5469" s="58" t="s">
        <v>90</v>
      </c>
      <c r="J5469" s="58" t="s">
        <v>41</v>
      </c>
      <c r="K5469" s="58" t="s">
        <v>42</v>
      </c>
      <c r="N5469" t="s">
        <v>43</v>
      </c>
      <c r="S5469" t="s">
        <v>737</v>
      </c>
      <c r="T5469" t="s">
        <v>45</v>
      </c>
      <c r="U5469" t="s">
        <v>46</v>
      </c>
      <c r="V5469" t="s">
        <v>46</v>
      </c>
      <c r="W5469" t="s">
        <v>156</v>
      </c>
      <c r="X5469" t="s">
        <v>6458</v>
      </c>
      <c r="Y5469" t="s">
        <v>157</v>
      </c>
      <c r="Z5469" t="s">
        <v>158</v>
      </c>
      <c r="AA5469" t="s">
        <v>159</v>
      </c>
      <c r="AB5469" t="s">
        <v>738</v>
      </c>
      <c r="AC5469" t="s">
        <v>739</v>
      </c>
      <c r="AD5469" t="s">
        <v>2176</v>
      </c>
      <c r="AF5469" t="s">
        <v>55</v>
      </c>
      <c r="AG5469" t="s">
        <v>46</v>
      </c>
      <c r="AH5469" t="s">
        <v>56</v>
      </c>
      <c r="AI5469" t="s">
        <v>56</v>
      </c>
      <c r="AJ5469" t="s">
        <v>56</v>
      </c>
      <c r="AK5469" t="s">
        <v>56</v>
      </c>
      <c r="AL5469" t="s">
        <v>56</v>
      </c>
      <c r="AM5469" t="s">
        <v>56</v>
      </c>
      <c r="AN5469" t="s">
        <v>56</v>
      </c>
      <c r="AO5469" t="s">
        <v>56</v>
      </c>
      <c r="AP5469" t="s">
        <v>56</v>
      </c>
      <c r="AQ5469" t="s">
        <v>56</v>
      </c>
      <c r="AR5469" t="s">
        <v>56</v>
      </c>
      <c r="AS5469" t="s">
        <v>56</v>
      </c>
      <c r="AT5469" t="s">
        <v>56</v>
      </c>
      <c r="AU5469" t="s">
        <v>56</v>
      </c>
      <c r="AV5469" t="s">
        <v>56</v>
      </c>
      <c r="AW5469" t="s">
        <v>56</v>
      </c>
    </row>
    <row r="5470" spans="1:49" x14ac:dyDescent="0.3">
      <c r="A5470" t="str">
        <f t="shared" si="426"/>
        <v>AU</v>
      </c>
      <c r="B5470" t="str">
        <f t="shared" si="427"/>
        <v>P</v>
      </c>
      <c r="C5470">
        <f t="shared" si="428"/>
        <v>0.89999999999999991</v>
      </c>
      <c r="D5470">
        <f t="shared" si="429"/>
        <v>1</v>
      </c>
      <c r="E5470">
        <f t="shared" si="430"/>
        <v>0.89999999999999991</v>
      </c>
      <c r="G5470" t="s">
        <v>6665</v>
      </c>
      <c r="H5470" t="s">
        <v>39</v>
      </c>
      <c r="I5470" s="58" t="s">
        <v>90</v>
      </c>
      <c r="J5470" s="58" t="s">
        <v>41</v>
      </c>
      <c r="K5470" s="58" t="s">
        <v>42</v>
      </c>
      <c r="N5470" t="s">
        <v>43</v>
      </c>
      <c r="S5470" t="s">
        <v>69</v>
      </c>
      <c r="T5470" t="s">
        <v>73</v>
      </c>
      <c r="U5470" t="s">
        <v>149</v>
      </c>
      <c r="V5470" t="s">
        <v>46</v>
      </c>
      <c r="W5470" t="s">
        <v>156</v>
      </c>
      <c r="X5470" t="s">
        <v>6458</v>
      </c>
      <c r="Y5470" t="s">
        <v>157</v>
      </c>
      <c r="Z5470" t="s">
        <v>158</v>
      </c>
      <c r="AA5470" t="s">
        <v>159</v>
      </c>
      <c r="AB5470" t="s">
        <v>454</v>
      </c>
      <c r="AC5470" t="s">
        <v>455</v>
      </c>
      <c r="AD5470" t="s">
        <v>3714</v>
      </c>
      <c r="AF5470" t="s">
        <v>55</v>
      </c>
      <c r="AG5470" t="s">
        <v>46</v>
      </c>
      <c r="AH5470" t="s">
        <v>56</v>
      </c>
      <c r="AI5470" t="s">
        <v>56</v>
      </c>
      <c r="AJ5470" t="s">
        <v>56</v>
      </c>
      <c r="AK5470" t="s">
        <v>56</v>
      </c>
      <c r="AL5470" t="s">
        <v>56</v>
      </c>
      <c r="AM5470" t="s">
        <v>56</v>
      </c>
      <c r="AN5470" t="s">
        <v>56</v>
      </c>
      <c r="AO5470" t="s">
        <v>56</v>
      </c>
      <c r="AP5470" t="s">
        <v>56</v>
      </c>
      <c r="AQ5470" t="s">
        <v>56</v>
      </c>
      <c r="AR5470" t="s">
        <v>56</v>
      </c>
      <c r="AS5470" t="s">
        <v>56</v>
      </c>
      <c r="AT5470" t="s">
        <v>56</v>
      </c>
      <c r="AU5470" t="s">
        <v>56</v>
      </c>
      <c r="AV5470" t="s">
        <v>56</v>
      </c>
      <c r="AW5470" t="s">
        <v>56</v>
      </c>
    </row>
    <row r="5471" spans="1:49" x14ac:dyDescent="0.3">
      <c r="A5471" t="str">
        <f t="shared" si="426"/>
        <v>AU</v>
      </c>
      <c r="B5471" t="str">
        <f t="shared" si="427"/>
        <v>P</v>
      </c>
      <c r="C5471">
        <f t="shared" si="428"/>
        <v>0.89999999999999991</v>
      </c>
      <c r="D5471">
        <f t="shared" si="429"/>
        <v>1</v>
      </c>
      <c r="E5471">
        <f t="shared" si="430"/>
        <v>0.89999999999999991</v>
      </c>
      <c r="G5471" t="s">
        <v>6666</v>
      </c>
      <c r="H5471" t="s">
        <v>39</v>
      </c>
      <c r="I5471" s="58" t="s">
        <v>90</v>
      </c>
      <c r="J5471" s="58" t="s">
        <v>41</v>
      </c>
      <c r="K5471" s="58" t="s">
        <v>42</v>
      </c>
      <c r="N5471" t="s">
        <v>43</v>
      </c>
      <c r="S5471" t="s">
        <v>69</v>
      </c>
      <c r="T5471" t="s">
        <v>73</v>
      </c>
      <c r="U5471" t="s">
        <v>149</v>
      </c>
      <c r="V5471" t="s">
        <v>46</v>
      </c>
      <c r="W5471" t="s">
        <v>156</v>
      </c>
      <c r="X5471" t="s">
        <v>6458</v>
      </c>
      <c r="Y5471" t="s">
        <v>157</v>
      </c>
      <c r="Z5471" t="s">
        <v>158</v>
      </c>
      <c r="AA5471" t="s">
        <v>159</v>
      </c>
      <c r="AB5471" t="s">
        <v>454</v>
      </c>
      <c r="AC5471" t="s">
        <v>455</v>
      </c>
      <c r="AD5471" t="s">
        <v>3714</v>
      </c>
      <c r="AF5471" t="s">
        <v>55</v>
      </c>
      <c r="AG5471" t="s">
        <v>46</v>
      </c>
      <c r="AH5471" t="s">
        <v>56</v>
      </c>
      <c r="AI5471" t="s">
        <v>56</v>
      </c>
      <c r="AJ5471" t="s">
        <v>56</v>
      </c>
      <c r="AK5471" t="s">
        <v>56</v>
      </c>
      <c r="AL5471" t="s">
        <v>56</v>
      </c>
      <c r="AM5471" t="s">
        <v>56</v>
      </c>
      <c r="AN5471" t="s">
        <v>56</v>
      </c>
      <c r="AO5471" t="s">
        <v>56</v>
      </c>
      <c r="AP5471" t="s">
        <v>56</v>
      </c>
      <c r="AQ5471" t="s">
        <v>56</v>
      </c>
      <c r="AR5471" t="s">
        <v>56</v>
      </c>
      <c r="AS5471" t="s">
        <v>56</v>
      </c>
      <c r="AT5471" t="s">
        <v>56</v>
      </c>
      <c r="AU5471" t="s">
        <v>56</v>
      </c>
      <c r="AV5471" t="s">
        <v>56</v>
      </c>
      <c r="AW5471" t="s">
        <v>56</v>
      </c>
    </row>
    <row r="5472" spans="1:49" x14ac:dyDescent="0.3">
      <c r="A5472" t="str">
        <f t="shared" si="426"/>
        <v>AU</v>
      </c>
      <c r="B5472" t="str">
        <f t="shared" si="427"/>
        <v>P</v>
      </c>
      <c r="C5472">
        <f t="shared" si="428"/>
        <v>0.89999999999999991</v>
      </c>
      <c r="D5472">
        <f t="shared" si="429"/>
        <v>0.5</v>
      </c>
      <c r="E5472">
        <f t="shared" si="430"/>
        <v>0.44999999999999996</v>
      </c>
      <c r="G5472" t="s">
        <v>6667</v>
      </c>
      <c r="H5472" t="s">
        <v>39</v>
      </c>
      <c r="I5472" s="58" t="s">
        <v>90</v>
      </c>
      <c r="J5472" s="58" t="s">
        <v>41</v>
      </c>
      <c r="K5472" s="58" t="s">
        <v>42</v>
      </c>
      <c r="N5472" t="s">
        <v>43</v>
      </c>
      <c r="S5472" t="s">
        <v>69</v>
      </c>
      <c r="T5472" t="s">
        <v>45</v>
      </c>
      <c r="U5472" t="s">
        <v>46</v>
      </c>
      <c r="V5472" t="s">
        <v>46</v>
      </c>
      <c r="W5472" t="s">
        <v>156</v>
      </c>
      <c r="X5472" t="s">
        <v>6458</v>
      </c>
      <c r="Y5472" t="s">
        <v>157</v>
      </c>
      <c r="Z5472" t="s">
        <v>158</v>
      </c>
      <c r="AA5472" t="s">
        <v>159</v>
      </c>
      <c r="AB5472" t="s">
        <v>454</v>
      </c>
      <c r="AC5472" t="s">
        <v>455</v>
      </c>
      <c r="AD5472" t="s">
        <v>2106</v>
      </c>
      <c r="AF5472" t="s">
        <v>643</v>
      </c>
      <c r="AG5472" t="s">
        <v>56</v>
      </c>
      <c r="AH5472" t="s">
        <v>56</v>
      </c>
      <c r="AI5472" t="s">
        <v>46</v>
      </c>
      <c r="AJ5472" t="s">
        <v>56</v>
      </c>
      <c r="AK5472" t="s">
        <v>56</v>
      </c>
      <c r="AL5472" t="s">
        <v>56</v>
      </c>
      <c r="AM5472" t="s">
        <v>56</v>
      </c>
      <c r="AN5472" t="s">
        <v>56</v>
      </c>
      <c r="AO5472" t="s">
        <v>56</v>
      </c>
      <c r="AP5472" t="s">
        <v>56</v>
      </c>
      <c r="AQ5472" t="s">
        <v>56</v>
      </c>
      <c r="AR5472" t="s">
        <v>56</v>
      </c>
      <c r="AS5472" t="s">
        <v>56</v>
      </c>
      <c r="AT5472" t="s">
        <v>56</v>
      </c>
      <c r="AU5472" t="s">
        <v>56</v>
      </c>
      <c r="AV5472" t="s">
        <v>56</v>
      </c>
      <c r="AW5472" t="s">
        <v>56</v>
      </c>
    </row>
    <row r="5473" spans="1:49" x14ac:dyDescent="0.3">
      <c r="A5473" t="str">
        <f t="shared" si="426"/>
        <v>AU</v>
      </c>
      <c r="B5473" t="str">
        <f t="shared" si="427"/>
        <v>P</v>
      </c>
      <c r="C5473">
        <f t="shared" si="428"/>
        <v>0.89999999999999991</v>
      </c>
      <c r="D5473">
        <f t="shared" si="429"/>
        <v>0.5</v>
      </c>
      <c r="E5473">
        <f t="shared" si="430"/>
        <v>0.44999999999999996</v>
      </c>
      <c r="G5473" t="s">
        <v>6667</v>
      </c>
      <c r="H5473" t="s">
        <v>39</v>
      </c>
      <c r="I5473" s="58" t="s">
        <v>90</v>
      </c>
      <c r="J5473" s="58" t="s">
        <v>41</v>
      </c>
      <c r="K5473" s="58" t="s">
        <v>42</v>
      </c>
      <c r="N5473" t="s">
        <v>43</v>
      </c>
      <c r="S5473" t="s">
        <v>72</v>
      </c>
      <c r="T5473" t="s">
        <v>45</v>
      </c>
      <c r="U5473" t="s">
        <v>46</v>
      </c>
      <c r="V5473" t="s">
        <v>46</v>
      </c>
      <c r="W5473" t="s">
        <v>156</v>
      </c>
      <c r="X5473" t="s">
        <v>6458</v>
      </c>
      <c r="Y5473" t="s">
        <v>157</v>
      </c>
      <c r="Z5473" t="s">
        <v>158</v>
      </c>
      <c r="AA5473" t="s">
        <v>159</v>
      </c>
      <c r="AB5473" t="s">
        <v>337</v>
      </c>
      <c r="AC5473" t="s">
        <v>338</v>
      </c>
      <c r="AD5473" t="s">
        <v>2106</v>
      </c>
      <c r="AF5473" t="s">
        <v>643</v>
      </c>
      <c r="AG5473" t="s">
        <v>56</v>
      </c>
      <c r="AH5473" t="s">
        <v>56</v>
      </c>
      <c r="AI5473" t="s">
        <v>46</v>
      </c>
      <c r="AJ5473" t="s">
        <v>56</v>
      </c>
      <c r="AK5473" t="s">
        <v>56</v>
      </c>
      <c r="AL5473" t="s">
        <v>56</v>
      </c>
      <c r="AM5473" t="s">
        <v>56</v>
      </c>
      <c r="AN5473" t="s">
        <v>56</v>
      </c>
      <c r="AO5473" t="s">
        <v>56</v>
      </c>
      <c r="AP5473" t="s">
        <v>56</v>
      </c>
      <c r="AQ5473" t="s">
        <v>56</v>
      </c>
      <c r="AR5473" t="s">
        <v>56</v>
      </c>
      <c r="AS5473" t="s">
        <v>56</v>
      </c>
      <c r="AT5473" t="s">
        <v>56</v>
      </c>
      <c r="AU5473" t="s">
        <v>56</v>
      </c>
      <c r="AV5473" t="s">
        <v>56</v>
      </c>
      <c r="AW5473" t="s">
        <v>56</v>
      </c>
    </row>
    <row r="5474" spans="1:49" x14ac:dyDescent="0.3">
      <c r="A5474" t="str">
        <f t="shared" ref="A5474:A5509" si="431">+VLOOKUP(X5474,VVS_nasa,2,FALSE)</f>
        <v>UK</v>
      </c>
      <c r="B5474" t="str">
        <f t="shared" ref="B5474:B5509" si="432">+VLOOKUP(K5474,Per_Viz,2,FALSE)</f>
        <v>P</v>
      </c>
      <c r="C5474">
        <f t="shared" ref="C5474:C5509" si="433">+VLOOKUP(I5474,EUCA,2,FALSE)</f>
        <v>0.44999999999999996</v>
      </c>
      <c r="D5474">
        <f t="shared" si="429"/>
        <v>1</v>
      </c>
      <c r="E5474">
        <f t="shared" si="430"/>
        <v>0.44999999999999996</v>
      </c>
      <c r="G5474" t="s">
        <v>6668</v>
      </c>
      <c r="H5474" t="s">
        <v>39</v>
      </c>
      <c r="I5474" s="58" t="s">
        <v>68</v>
      </c>
      <c r="J5474" s="58" t="s">
        <v>41</v>
      </c>
      <c r="K5474" s="58" t="s">
        <v>42</v>
      </c>
      <c r="N5474" t="s">
        <v>43</v>
      </c>
      <c r="S5474" t="s">
        <v>69</v>
      </c>
      <c r="T5474" t="s">
        <v>73</v>
      </c>
      <c r="U5474" t="s">
        <v>149</v>
      </c>
      <c r="V5474" t="s">
        <v>46</v>
      </c>
      <c r="W5474" t="s">
        <v>47</v>
      </c>
      <c r="X5474" t="s">
        <v>48</v>
      </c>
      <c r="Y5474" t="s">
        <v>49</v>
      </c>
      <c r="Z5474" t="s">
        <v>50</v>
      </c>
      <c r="AA5474" t="s">
        <v>51</v>
      </c>
      <c r="AB5474" t="s">
        <v>52</v>
      </c>
      <c r="AC5474" t="s">
        <v>53</v>
      </c>
      <c r="AD5474" t="s">
        <v>5046</v>
      </c>
      <c r="AF5474" t="s">
        <v>55</v>
      </c>
      <c r="AG5474" t="s">
        <v>46</v>
      </c>
      <c r="AH5474" t="s">
        <v>56</v>
      </c>
      <c r="AI5474" t="s">
        <v>56</v>
      </c>
      <c r="AJ5474" t="s">
        <v>56</v>
      </c>
      <c r="AK5474" t="s">
        <v>56</v>
      </c>
      <c r="AL5474" t="s">
        <v>56</v>
      </c>
      <c r="AM5474" t="s">
        <v>56</v>
      </c>
      <c r="AN5474" t="s">
        <v>56</v>
      </c>
      <c r="AO5474" t="s">
        <v>56</v>
      </c>
      <c r="AP5474" t="s">
        <v>56</v>
      </c>
      <c r="AQ5474" t="s">
        <v>56</v>
      </c>
      <c r="AR5474" t="s">
        <v>56</v>
      </c>
      <c r="AS5474" t="s">
        <v>56</v>
      </c>
      <c r="AT5474" t="s">
        <v>56</v>
      </c>
      <c r="AU5474" t="s">
        <v>56</v>
      </c>
      <c r="AV5474" t="s">
        <v>56</v>
      </c>
      <c r="AW5474" t="s">
        <v>56</v>
      </c>
    </row>
    <row r="5475" spans="1:49" x14ac:dyDescent="0.3">
      <c r="A5475" t="str">
        <f t="shared" si="431"/>
        <v>UK</v>
      </c>
      <c r="B5475" t="str">
        <f t="shared" si="432"/>
        <v>P</v>
      </c>
      <c r="C5475">
        <f t="shared" si="433"/>
        <v>0.44999999999999996</v>
      </c>
      <c r="D5475">
        <f t="shared" si="429"/>
        <v>1</v>
      </c>
      <c r="E5475">
        <f t="shared" si="430"/>
        <v>0.44999999999999996</v>
      </c>
      <c r="G5475" t="s">
        <v>6669</v>
      </c>
      <c r="H5475" t="s">
        <v>39</v>
      </c>
      <c r="I5475" s="58" t="s">
        <v>68</v>
      </c>
      <c r="J5475" s="58" t="s">
        <v>41</v>
      </c>
      <c r="K5475" s="58" t="s">
        <v>42</v>
      </c>
      <c r="N5475" t="s">
        <v>43</v>
      </c>
      <c r="S5475" t="s">
        <v>69</v>
      </c>
      <c r="T5475" t="s">
        <v>73</v>
      </c>
      <c r="U5475" t="s">
        <v>149</v>
      </c>
      <c r="V5475" t="s">
        <v>46</v>
      </c>
      <c r="W5475" t="s">
        <v>47</v>
      </c>
      <c r="X5475" t="s">
        <v>48</v>
      </c>
      <c r="Y5475" t="s">
        <v>49</v>
      </c>
      <c r="Z5475" t="s">
        <v>50</v>
      </c>
      <c r="AA5475" t="s">
        <v>51</v>
      </c>
      <c r="AB5475" t="s">
        <v>52</v>
      </c>
      <c r="AC5475" t="s">
        <v>53</v>
      </c>
      <c r="AD5475" t="s">
        <v>5046</v>
      </c>
      <c r="AF5475" t="s">
        <v>55</v>
      </c>
      <c r="AG5475" t="s">
        <v>46</v>
      </c>
      <c r="AH5475" t="s">
        <v>56</v>
      </c>
      <c r="AI5475" t="s">
        <v>56</v>
      </c>
      <c r="AJ5475" t="s">
        <v>56</v>
      </c>
      <c r="AK5475" t="s">
        <v>56</v>
      </c>
      <c r="AL5475" t="s">
        <v>56</v>
      </c>
      <c r="AM5475" t="s">
        <v>56</v>
      </c>
      <c r="AN5475" t="s">
        <v>56</v>
      </c>
      <c r="AO5475" t="s">
        <v>56</v>
      </c>
      <c r="AP5475" t="s">
        <v>56</v>
      </c>
      <c r="AQ5475" t="s">
        <v>56</v>
      </c>
      <c r="AR5475" t="s">
        <v>56</v>
      </c>
      <c r="AS5475" t="s">
        <v>56</v>
      </c>
      <c r="AT5475" t="s">
        <v>56</v>
      </c>
      <c r="AU5475" t="s">
        <v>56</v>
      </c>
      <c r="AV5475" t="s">
        <v>56</v>
      </c>
      <c r="AW5475" t="s">
        <v>56</v>
      </c>
    </row>
    <row r="5476" spans="1:49" x14ac:dyDescent="0.3">
      <c r="A5476" t="str">
        <f t="shared" si="431"/>
        <v>UK</v>
      </c>
      <c r="B5476" t="str">
        <f t="shared" si="432"/>
        <v>P</v>
      </c>
      <c r="C5476">
        <f t="shared" si="433"/>
        <v>0.44999999999999996</v>
      </c>
      <c r="D5476">
        <f t="shared" si="429"/>
        <v>1</v>
      </c>
      <c r="E5476">
        <f t="shared" si="430"/>
        <v>0.44999999999999996</v>
      </c>
      <c r="G5476" t="s">
        <v>6670</v>
      </c>
      <c r="H5476" t="s">
        <v>39</v>
      </c>
      <c r="I5476" s="58" t="s">
        <v>68</v>
      </c>
      <c r="J5476" s="58" t="s">
        <v>41</v>
      </c>
      <c r="K5476" s="58" t="s">
        <v>42</v>
      </c>
      <c r="N5476" t="s">
        <v>43</v>
      </c>
      <c r="S5476" t="s">
        <v>69</v>
      </c>
      <c r="T5476" t="s">
        <v>45</v>
      </c>
      <c r="U5476" t="s">
        <v>46</v>
      </c>
      <c r="V5476" t="s">
        <v>46</v>
      </c>
      <c r="W5476" t="s">
        <v>47</v>
      </c>
      <c r="X5476" t="s">
        <v>48</v>
      </c>
      <c r="Y5476" t="s">
        <v>49</v>
      </c>
      <c r="Z5476" t="s">
        <v>50</v>
      </c>
      <c r="AA5476" t="s">
        <v>51</v>
      </c>
      <c r="AB5476" t="s">
        <v>52</v>
      </c>
      <c r="AC5476" t="s">
        <v>53</v>
      </c>
      <c r="AD5476" t="s">
        <v>5046</v>
      </c>
      <c r="AF5476" t="s">
        <v>55</v>
      </c>
      <c r="AG5476" t="s">
        <v>46</v>
      </c>
      <c r="AH5476" t="s">
        <v>56</v>
      </c>
      <c r="AI5476" t="s">
        <v>56</v>
      </c>
      <c r="AJ5476" t="s">
        <v>56</v>
      </c>
      <c r="AK5476" t="s">
        <v>56</v>
      </c>
      <c r="AL5476" t="s">
        <v>56</v>
      </c>
      <c r="AM5476" t="s">
        <v>56</v>
      </c>
      <c r="AN5476" t="s">
        <v>56</v>
      </c>
      <c r="AO5476" t="s">
        <v>56</v>
      </c>
      <c r="AP5476" t="s">
        <v>56</v>
      </c>
      <c r="AQ5476" t="s">
        <v>56</v>
      </c>
      <c r="AR5476" t="s">
        <v>56</v>
      </c>
      <c r="AS5476" t="s">
        <v>56</v>
      </c>
      <c r="AT5476" t="s">
        <v>56</v>
      </c>
      <c r="AU5476" t="s">
        <v>56</v>
      </c>
      <c r="AV5476" t="s">
        <v>56</v>
      </c>
      <c r="AW5476" t="s">
        <v>56</v>
      </c>
    </row>
    <row r="5477" spans="1:49" x14ac:dyDescent="0.3">
      <c r="A5477" t="str">
        <f t="shared" si="431"/>
        <v>UK</v>
      </c>
      <c r="B5477" t="str">
        <f t="shared" si="432"/>
        <v>P</v>
      </c>
      <c r="C5477">
        <f t="shared" si="433"/>
        <v>0.44999999999999996</v>
      </c>
      <c r="D5477">
        <f t="shared" si="429"/>
        <v>1</v>
      </c>
      <c r="E5477">
        <f t="shared" si="430"/>
        <v>0.44999999999999996</v>
      </c>
      <c r="G5477" t="s">
        <v>6671</v>
      </c>
      <c r="H5477" t="s">
        <v>39</v>
      </c>
      <c r="I5477" s="58" t="s">
        <v>68</v>
      </c>
      <c r="J5477" s="58" t="s">
        <v>41</v>
      </c>
      <c r="K5477" s="58" t="s">
        <v>42</v>
      </c>
      <c r="N5477" t="s">
        <v>43</v>
      </c>
      <c r="S5477" t="s">
        <v>69</v>
      </c>
      <c r="T5477" t="s">
        <v>73</v>
      </c>
      <c r="U5477" t="s">
        <v>149</v>
      </c>
      <c r="V5477" t="s">
        <v>46</v>
      </c>
      <c r="W5477" t="s">
        <v>47</v>
      </c>
      <c r="X5477" t="s">
        <v>48</v>
      </c>
      <c r="Y5477" t="s">
        <v>49</v>
      </c>
      <c r="Z5477" t="s">
        <v>50</v>
      </c>
      <c r="AA5477" t="s">
        <v>51</v>
      </c>
      <c r="AB5477" t="s">
        <v>52</v>
      </c>
      <c r="AC5477" t="s">
        <v>53</v>
      </c>
      <c r="AD5477" t="s">
        <v>5046</v>
      </c>
      <c r="AF5477" t="s">
        <v>55</v>
      </c>
      <c r="AG5477" t="s">
        <v>46</v>
      </c>
      <c r="AH5477" t="s">
        <v>56</v>
      </c>
      <c r="AI5477" t="s">
        <v>56</v>
      </c>
      <c r="AJ5477" t="s">
        <v>56</v>
      </c>
      <c r="AK5477" t="s">
        <v>56</v>
      </c>
      <c r="AL5477" t="s">
        <v>56</v>
      </c>
      <c r="AM5477" t="s">
        <v>56</v>
      </c>
      <c r="AN5477" t="s">
        <v>56</v>
      </c>
      <c r="AO5477" t="s">
        <v>56</v>
      </c>
      <c r="AP5477" t="s">
        <v>56</v>
      </c>
      <c r="AQ5477" t="s">
        <v>56</v>
      </c>
      <c r="AR5477" t="s">
        <v>56</v>
      </c>
      <c r="AS5477" t="s">
        <v>56</v>
      </c>
      <c r="AT5477" t="s">
        <v>56</v>
      </c>
      <c r="AU5477" t="s">
        <v>56</v>
      </c>
      <c r="AV5477" t="s">
        <v>56</v>
      </c>
      <c r="AW5477" t="s">
        <v>56</v>
      </c>
    </row>
    <row r="5478" spans="1:49" x14ac:dyDescent="0.3">
      <c r="A5478" t="str">
        <f t="shared" si="431"/>
        <v>UK</v>
      </c>
      <c r="B5478" t="str">
        <f t="shared" si="432"/>
        <v>P</v>
      </c>
      <c r="C5478">
        <f t="shared" si="433"/>
        <v>0.44999999999999996</v>
      </c>
      <c r="D5478">
        <f t="shared" si="429"/>
        <v>1</v>
      </c>
      <c r="E5478">
        <f t="shared" si="430"/>
        <v>0.44999999999999996</v>
      </c>
      <c r="G5478" t="s">
        <v>6672</v>
      </c>
      <c r="H5478" t="s">
        <v>39</v>
      </c>
      <c r="I5478" s="58" t="s">
        <v>68</v>
      </c>
      <c r="J5478" s="58" t="s">
        <v>41</v>
      </c>
      <c r="K5478" s="58" t="s">
        <v>42</v>
      </c>
      <c r="N5478" t="s">
        <v>43</v>
      </c>
      <c r="S5478" t="s">
        <v>69</v>
      </c>
      <c r="T5478" t="s">
        <v>45</v>
      </c>
      <c r="U5478" t="s">
        <v>46</v>
      </c>
      <c r="V5478" t="s">
        <v>46</v>
      </c>
      <c r="W5478" t="s">
        <v>47</v>
      </c>
      <c r="X5478" t="s">
        <v>48</v>
      </c>
      <c r="Y5478" t="s">
        <v>49</v>
      </c>
      <c r="Z5478" t="s">
        <v>50</v>
      </c>
      <c r="AA5478" t="s">
        <v>51</v>
      </c>
      <c r="AB5478" t="s">
        <v>52</v>
      </c>
      <c r="AC5478" t="s">
        <v>53</v>
      </c>
      <c r="AD5478" t="s">
        <v>5046</v>
      </c>
      <c r="AF5478" t="s">
        <v>55</v>
      </c>
      <c r="AG5478" t="s">
        <v>46</v>
      </c>
      <c r="AH5478" t="s">
        <v>56</v>
      </c>
      <c r="AI5478" t="s">
        <v>56</v>
      </c>
      <c r="AJ5478" t="s">
        <v>56</v>
      </c>
      <c r="AK5478" t="s">
        <v>56</v>
      </c>
      <c r="AL5478" t="s">
        <v>56</v>
      </c>
      <c r="AM5478" t="s">
        <v>56</v>
      </c>
      <c r="AN5478" t="s">
        <v>56</v>
      </c>
      <c r="AO5478" t="s">
        <v>56</v>
      </c>
      <c r="AP5478" t="s">
        <v>56</v>
      </c>
      <c r="AQ5478" t="s">
        <v>56</v>
      </c>
      <c r="AR5478" t="s">
        <v>56</v>
      </c>
      <c r="AS5478" t="s">
        <v>56</v>
      </c>
      <c r="AT5478" t="s">
        <v>56</v>
      </c>
      <c r="AU5478" t="s">
        <v>56</v>
      </c>
      <c r="AV5478" t="s">
        <v>56</v>
      </c>
      <c r="AW5478" t="s">
        <v>56</v>
      </c>
    </row>
    <row r="5479" spans="1:49" x14ac:dyDescent="0.3">
      <c r="A5479" t="str">
        <f t="shared" si="431"/>
        <v>UK</v>
      </c>
      <c r="B5479" t="str">
        <f t="shared" si="432"/>
        <v>P</v>
      </c>
      <c r="C5479">
        <f t="shared" si="433"/>
        <v>0.44999999999999996</v>
      </c>
      <c r="D5479">
        <f t="shared" si="429"/>
        <v>1</v>
      </c>
      <c r="E5479">
        <f t="shared" si="430"/>
        <v>0.44999999999999996</v>
      </c>
      <c r="G5479" t="s">
        <v>6673</v>
      </c>
      <c r="H5479" t="s">
        <v>39</v>
      </c>
      <c r="I5479" s="58" t="s">
        <v>68</v>
      </c>
      <c r="J5479" s="58" t="s">
        <v>41</v>
      </c>
      <c r="K5479" s="58" t="s">
        <v>42</v>
      </c>
      <c r="N5479" t="s">
        <v>43</v>
      </c>
      <c r="S5479" t="s">
        <v>69</v>
      </c>
      <c r="T5479" t="s">
        <v>73</v>
      </c>
      <c r="U5479" t="s">
        <v>149</v>
      </c>
      <c r="V5479" t="s">
        <v>46</v>
      </c>
      <c r="W5479" t="s">
        <v>47</v>
      </c>
      <c r="X5479" t="s">
        <v>48</v>
      </c>
      <c r="Y5479" t="s">
        <v>49</v>
      </c>
      <c r="Z5479" t="s">
        <v>50</v>
      </c>
      <c r="AA5479" t="s">
        <v>51</v>
      </c>
      <c r="AB5479" t="s">
        <v>52</v>
      </c>
      <c r="AC5479" t="s">
        <v>53</v>
      </c>
      <c r="AD5479" t="s">
        <v>5046</v>
      </c>
      <c r="AF5479" t="s">
        <v>55</v>
      </c>
      <c r="AG5479" t="s">
        <v>46</v>
      </c>
      <c r="AH5479" t="s">
        <v>56</v>
      </c>
      <c r="AI5479" t="s">
        <v>56</v>
      </c>
      <c r="AJ5479" t="s">
        <v>56</v>
      </c>
      <c r="AK5479" t="s">
        <v>56</v>
      </c>
      <c r="AL5479" t="s">
        <v>56</v>
      </c>
      <c r="AM5479" t="s">
        <v>56</v>
      </c>
      <c r="AN5479" t="s">
        <v>56</v>
      </c>
      <c r="AO5479" t="s">
        <v>56</v>
      </c>
      <c r="AP5479" t="s">
        <v>56</v>
      </c>
      <c r="AQ5479" t="s">
        <v>56</v>
      </c>
      <c r="AR5479" t="s">
        <v>56</v>
      </c>
      <c r="AS5479" t="s">
        <v>56</v>
      </c>
      <c r="AT5479" t="s">
        <v>56</v>
      </c>
      <c r="AU5479" t="s">
        <v>56</v>
      </c>
      <c r="AV5479" t="s">
        <v>56</v>
      </c>
      <c r="AW5479" t="s">
        <v>56</v>
      </c>
    </row>
    <row r="5480" spans="1:49" x14ac:dyDescent="0.3">
      <c r="A5480" t="str">
        <f t="shared" si="431"/>
        <v>VŠMU</v>
      </c>
      <c r="B5480" t="str">
        <f t="shared" si="432"/>
        <v>P</v>
      </c>
      <c r="C5480">
        <f t="shared" si="433"/>
        <v>0.44999999999999996</v>
      </c>
      <c r="D5480">
        <f t="shared" si="429"/>
        <v>1</v>
      </c>
      <c r="E5480">
        <f t="shared" si="430"/>
        <v>0.44999999999999996</v>
      </c>
      <c r="G5480" t="s">
        <v>6674</v>
      </c>
      <c r="H5480" t="s">
        <v>39</v>
      </c>
      <c r="I5480" s="58" t="s">
        <v>68</v>
      </c>
      <c r="J5480" s="58" t="s">
        <v>41</v>
      </c>
      <c r="K5480" s="58" t="s">
        <v>42</v>
      </c>
      <c r="N5480" t="s">
        <v>43</v>
      </c>
      <c r="S5480" t="s">
        <v>737</v>
      </c>
      <c r="T5480" t="s">
        <v>45</v>
      </c>
      <c r="U5480" t="s">
        <v>46</v>
      </c>
      <c r="V5480" t="s">
        <v>46</v>
      </c>
      <c r="W5480" t="s">
        <v>111</v>
      </c>
      <c r="X5480" t="s">
        <v>112</v>
      </c>
      <c r="Y5480" t="s">
        <v>113</v>
      </c>
      <c r="Z5480" t="s">
        <v>152</v>
      </c>
      <c r="AA5480" t="s">
        <v>153</v>
      </c>
      <c r="AB5480" t="s">
        <v>604</v>
      </c>
      <c r="AC5480" t="s">
        <v>605</v>
      </c>
      <c r="AD5480" t="s">
        <v>4441</v>
      </c>
      <c r="AF5480" t="s">
        <v>55</v>
      </c>
      <c r="AG5480" t="s">
        <v>46</v>
      </c>
      <c r="AH5480" t="s">
        <v>56</v>
      </c>
      <c r="AI5480" t="s">
        <v>56</v>
      </c>
      <c r="AJ5480" t="s">
        <v>56</v>
      </c>
      <c r="AK5480" t="s">
        <v>56</v>
      </c>
      <c r="AL5480" t="s">
        <v>56</v>
      </c>
      <c r="AM5480" t="s">
        <v>56</v>
      </c>
      <c r="AN5480" t="s">
        <v>56</v>
      </c>
      <c r="AO5480" t="s">
        <v>56</v>
      </c>
      <c r="AP5480" t="s">
        <v>56</v>
      </c>
      <c r="AQ5480" t="s">
        <v>56</v>
      </c>
      <c r="AR5480" t="s">
        <v>56</v>
      </c>
      <c r="AS5480" t="s">
        <v>56</v>
      </c>
      <c r="AT5480" t="s">
        <v>56</v>
      </c>
      <c r="AU5480" t="s">
        <v>56</v>
      </c>
      <c r="AV5480" t="s">
        <v>56</v>
      </c>
      <c r="AW5480" t="s">
        <v>56</v>
      </c>
    </row>
    <row r="5481" spans="1:49" x14ac:dyDescent="0.3">
      <c r="A5481" t="str">
        <f t="shared" si="431"/>
        <v>VŠMU</v>
      </c>
      <c r="B5481" t="str">
        <f t="shared" si="432"/>
        <v>P</v>
      </c>
      <c r="C5481">
        <f t="shared" si="433"/>
        <v>0.44999999999999996</v>
      </c>
      <c r="D5481">
        <f t="shared" si="429"/>
        <v>1</v>
      </c>
      <c r="E5481">
        <f t="shared" si="430"/>
        <v>0.44999999999999996</v>
      </c>
      <c r="G5481" t="s">
        <v>6675</v>
      </c>
      <c r="H5481" t="s">
        <v>39</v>
      </c>
      <c r="I5481" s="58" t="s">
        <v>68</v>
      </c>
      <c r="J5481" s="58" t="s">
        <v>41</v>
      </c>
      <c r="K5481" s="58" t="s">
        <v>42</v>
      </c>
      <c r="N5481" t="s">
        <v>43</v>
      </c>
      <c r="S5481" t="s">
        <v>737</v>
      </c>
      <c r="T5481" t="s">
        <v>45</v>
      </c>
      <c r="U5481" t="s">
        <v>46</v>
      </c>
      <c r="V5481" t="s">
        <v>46</v>
      </c>
      <c r="W5481" t="s">
        <v>111</v>
      </c>
      <c r="X5481" t="s">
        <v>112</v>
      </c>
      <c r="Y5481" t="s">
        <v>113</v>
      </c>
      <c r="Z5481" t="s">
        <v>152</v>
      </c>
      <c r="AA5481" t="s">
        <v>153</v>
      </c>
      <c r="AB5481" t="s">
        <v>604</v>
      </c>
      <c r="AC5481" t="s">
        <v>605</v>
      </c>
      <c r="AD5481" t="s">
        <v>4441</v>
      </c>
      <c r="AF5481" t="s">
        <v>55</v>
      </c>
      <c r="AG5481" t="s">
        <v>46</v>
      </c>
      <c r="AH5481" t="s">
        <v>56</v>
      </c>
      <c r="AI5481" t="s">
        <v>56</v>
      </c>
      <c r="AJ5481" t="s">
        <v>56</v>
      </c>
      <c r="AK5481" t="s">
        <v>56</v>
      </c>
      <c r="AL5481" t="s">
        <v>56</v>
      </c>
      <c r="AM5481" t="s">
        <v>56</v>
      </c>
      <c r="AN5481" t="s">
        <v>56</v>
      </c>
      <c r="AO5481" t="s">
        <v>56</v>
      </c>
      <c r="AP5481" t="s">
        <v>56</v>
      </c>
      <c r="AQ5481" t="s">
        <v>56</v>
      </c>
      <c r="AR5481" t="s">
        <v>56</v>
      </c>
      <c r="AS5481" t="s">
        <v>56</v>
      </c>
      <c r="AT5481" t="s">
        <v>56</v>
      </c>
      <c r="AU5481" t="s">
        <v>56</v>
      </c>
      <c r="AV5481" t="s">
        <v>56</v>
      </c>
      <c r="AW5481" t="s">
        <v>56</v>
      </c>
    </row>
    <row r="5482" spans="1:49" x14ac:dyDescent="0.3">
      <c r="A5482" t="str">
        <f t="shared" si="431"/>
        <v>VŠMU</v>
      </c>
      <c r="B5482" t="str">
        <f t="shared" si="432"/>
        <v>P</v>
      </c>
      <c r="C5482">
        <f t="shared" si="433"/>
        <v>0.44999999999999996</v>
      </c>
      <c r="D5482">
        <f t="shared" si="429"/>
        <v>1</v>
      </c>
      <c r="E5482">
        <f t="shared" si="430"/>
        <v>0.44999999999999996</v>
      </c>
      <c r="G5482" t="s">
        <v>6676</v>
      </c>
      <c r="H5482" t="s">
        <v>39</v>
      </c>
      <c r="I5482" s="58" t="s">
        <v>68</v>
      </c>
      <c r="J5482" s="58" t="s">
        <v>41</v>
      </c>
      <c r="K5482" s="58" t="s">
        <v>42</v>
      </c>
      <c r="N5482" t="s">
        <v>43</v>
      </c>
      <c r="S5482" t="s">
        <v>737</v>
      </c>
      <c r="T5482" t="s">
        <v>45</v>
      </c>
      <c r="U5482" t="s">
        <v>46</v>
      </c>
      <c r="V5482" t="s">
        <v>46</v>
      </c>
      <c r="W5482" t="s">
        <v>111</v>
      </c>
      <c r="X5482" t="s">
        <v>112</v>
      </c>
      <c r="Y5482" t="s">
        <v>113</v>
      </c>
      <c r="Z5482" t="s">
        <v>152</v>
      </c>
      <c r="AA5482" t="s">
        <v>153</v>
      </c>
      <c r="AB5482" t="s">
        <v>604</v>
      </c>
      <c r="AC5482" t="s">
        <v>605</v>
      </c>
      <c r="AD5482" t="s">
        <v>4441</v>
      </c>
      <c r="AF5482" t="s">
        <v>55</v>
      </c>
      <c r="AG5482" t="s">
        <v>46</v>
      </c>
      <c r="AH5482" t="s">
        <v>56</v>
      </c>
      <c r="AI5482" t="s">
        <v>56</v>
      </c>
      <c r="AJ5482" t="s">
        <v>56</v>
      </c>
      <c r="AK5482" t="s">
        <v>56</v>
      </c>
      <c r="AL5482" t="s">
        <v>56</v>
      </c>
      <c r="AM5482" t="s">
        <v>56</v>
      </c>
      <c r="AN5482" t="s">
        <v>56</v>
      </c>
      <c r="AO5482" t="s">
        <v>56</v>
      </c>
      <c r="AP5482" t="s">
        <v>56</v>
      </c>
      <c r="AQ5482" t="s">
        <v>56</v>
      </c>
      <c r="AR5482" t="s">
        <v>56</v>
      </c>
      <c r="AS5482" t="s">
        <v>56</v>
      </c>
      <c r="AT5482" t="s">
        <v>56</v>
      </c>
      <c r="AU5482" t="s">
        <v>56</v>
      </c>
      <c r="AV5482" t="s">
        <v>56</v>
      </c>
      <c r="AW5482" t="s">
        <v>56</v>
      </c>
    </row>
    <row r="5483" spans="1:49" x14ac:dyDescent="0.3">
      <c r="A5483" t="str">
        <f t="shared" si="431"/>
        <v>VŠMU</v>
      </c>
      <c r="B5483" t="str">
        <f t="shared" si="432"/>
        <v>P</v>
      </c>
      <c r="C5483">
        <f t="shared" si="433"/>
        <v>0.44999999999999996</v>
      </c>
      <c r="D5483">
        <f t="shared" si="429"/>
        <v>1</v>
      </c>
      <c r="E5483">
        <f t="shared" si="430"/>
        <v>0.44999999999999996</v>
      </c>
      <c r="G5483" t="s">
        <v>6677</v>
      </c>
      <c r="H5483" t="s">
        <v>39</v>
      </c>
      <c r="I5483" s="58" t="s">
        <v>68</v>
      </c>
      <c r="J5483" s="58" t="s">
        <v>41</v>
      </c>
      <c r="K5483" s="58" t="s">
        <v>42</v>
      </c>
      <c r="N5483" t="s">
        <v>43</v>
      </c>
      <c r="S5483" t="s">
        <v>737</v>
      </c>
      <c r="T5483" t="s">
        <v>45</v>
      </c>
      <c r="U5483" t="s">
        <v>46</v>
      </c>
      <c r="V5483" t="s">
        <v>46</v>
      </c>
      <c r="W5483" t="s">
        <v>111</v>
      </c>
      <c r="X5483" t="s">
        <v>112</v>
      </c>
      <c r="Y5483" t="s">
        <v>113</v>
      </c>
      <c r="Z5483" t="s">
        <v>152</v>
      </c>
      <c r="AA5483" t="s">
        <v>153</v>
      </c>
      <c r="AB5483" t="s">
        <v>604</v>
      </c>
      <c r="AC5483" t="s">
        <v>605</v>
      </c>
      <c r="AD5483" t="s">
        <v>4441</v>
      </c>
      <c r="AF5483" t="s">
        <v>55</v>
      </c>
      <c r="AG5483" t="s">
        <v>46</v>
      </c>
      <c r="AH5483" t="s">
        <v>56</v>
      </c>
      <c r="AI5483" t="s">
        <v>56</v>
      </c>
      <c r="AJ5483" t="s">
        <v>56</v>
      </c>
      <c r="AK5483" t="s">
        <v>56</v>
      </c>
      <c r="AL5483" t="s">
        <v>56</v>
      </c>
      <c r="AM5483" t="s">
        <v>56</v>
      </c>
      <c r="AN5483" t="s">
        <v>56</v>
      </c>
      <c r="AO5483" t="s">
        <v>56</v>
      </c>
      <c r="AP5483" t="s">
        <v>56</v>
      </c>
      <c r="AQ5483" t="s">
        <v>56</v>
      </c>
      <c r="AR5483" t="s">
        <v>56</v>
      </c>
      <c r="AS5483" t="s">
        <v>56</v>
      </c>
      <c r="AT5483" t="s">
        <v>56</v>
      </c>
      <c r="AU5483" t="s">
        <v>56</v>
      </c>
      <c r="AV5483" t="s">
        <v>56</v>
      </c>
      <c r="AW5483" t="s">
        <v>56</v>
      </c>
    </row>
    <row r="5484" spans="1:49" x14ac:dyDescent="0.3">
      <c r="A5484" t="str">
        <f t="shared" si="431"/>
        <v>AU</v>
      </c>
      <c r="B5484" t="str">
        <f t="shared" si="432"/>
        <v>P</v>
      </c>
      <c r="C5484">
        <f t="shared" si="433"/>
        <v>0.89999999999999991</v>
      </c>
      <c r="D5484">
        <f t="shared" si="429"/>
        <v>1</v>
      </c>
      <c r="E5484">
        <f t="shared" si="430"/>
        <v>0.89999999999999991</v>
      </c>
      <c r="G5484" t="s">
        <v>6678</v>
      </c>
      <c r="H5484" t="s">
        <v>39</v>
      </c>
      <c r="I5484" s="58" t="s">
        <v>90</v>
      </c>
      <c r="J5484" s="58" t="s">
        <v>41</v>
      </c>
      <c r="K5484" s="58" t="s">
        <v>42</v>
      </c>
      <c r="N5484" t="s">
        <v>43</v>
      </c>
      <c r="S5484" t="s">
        <v>69</v>
      </c>
      <c r="T5484" t="s">
        <v>73</v>
      </c>
      <c r="U5484" t="s">
        <v>149</v>
      </c>
      <c r="V5484" t="s">
        <v>46</v>
      </c>
      <c r="W5484" t="s">
        <v>156</v>
      </c>
      <c r="X5484" t="s">
        <v>6458</v>
      </c>
      <c r="Y5484" t="s">
        <v>157</v>
      </c>
      <c r="Z5484" t="s">
        <v>158</v>
      </c>
      <c r="AA5484" t="s">
        <v>159</v>
      </c>
      <c r="AB5484" t="s">
        <v>454</v>
      </c>
      <c r="AC5484" t="s">
        <v>455</v>
      </c>
      <c r="AD5484" t="s">
        <v>1289</v>
      </c>
      <c r="AF5484" t="s">
        <v>55</v>
      </c>
      <c r="AG5484" t="s">
        <v>46</v>
      </c>
      <c r="AH5484" t="s">
        <v>56</v>
      </c>
      <c r="AI5484" t="s">
        <v>56</v>
      </c>
      <c r="AJ5484" t="s">
        <v>56</v>
      </c>
      <c r="AK5484" t="s">
        <v>56</v>
      </c>
      <c r="AL5484" t="s">
        <v>56</v>
      </c>
      <c r="AM5484" t="s">
        <v>56</v>
      </c>
      <c r="AN5484" t="s">
        <v>56</v>
      </c>
      <c r="AO5484" t="s">
        <v>56</v>
      </c>
      <c r="AP5484" t="s">
        <v>56</v>
      </c>
      <c r="AQ5484" t="s">
        <v>56</v>
      </c>
      <c r="AR5484" t="s">
        <v>56</v>
      </c>
      <c r="AS5484" t="s">
        <v>56</v>
      </c>
      <c r="AT5484" t="s">
        <v>56</v>
      </c>
      <c r="AU5484" t="s">
        <v>56</v>
      </c>
      <c r="AV5484" t="s">
        <v>56</v>
      </c>
      <c r="AW5484" t="s">
        <v>56</v>
      </c>
    </row>
    <row r="5485" spans="1:49" x14ac:dyDescent="0.3">
      <c r="A5485" t="str">
        <f t="shared" si="431"/>
        <v>AU</v>
      </c>
      <c r="B5485" t="str">
        <f t="shared" si="432"/>
        <v>P</v>
      </c>
      <c r="C5485">
        <f t="shared" si="433"/>
        <v>0.89999999999999991</v>
      </c>
      <c r="D5485">
        <f t="shared" si="429"/>
        <v>1</v>
      </c>
      <c r="E5485">
        <f t="shared" si="430"/>
        <v>0.89999999999999991</v>
      </c>
      <c r="G5485" t="s">
        <v>6679</v>
      </c>
      <c r="H5485" t="s">
        <v>39</v>
      </c>
      <c r="I5485" s="58" t="s">
        <v>90</v>
      </c>
      <c r="J5485" s="58" t="s">
        <v>41</v>
      </c>
      <c r="K5485" s="58" t="s">
        <v>42</v>
      </c>
      <c r="N5485" t="s">
        <v>43</v>
      </c>
      <c r="S5485" t="s">
        <v>69</v>
      </c>
      <c r="T5485" t="s">
        <v>73</v>
      </c>
      <c r="U5485" t="s">
        <v>149</v>
      </c>
      <c r="V5485" t="s">
        <v>46</v>
      </c>
      <c r="W5485" t="s">
        <v>156</v>
      </c>
      <c r="X5485" t="s">
        <v>6458</v>
      </c>
      <c r="Y5485" t="s">
        <v>157</v>
      </c>
      <c r="Z5485" t="s">
        <v>158</v>
      </c>
      <c r="AA5485" t="s">
        <v>159</v>
      </c>
      <c r="AB5485" t="s">
        <v>454</v>
      </c>
      <c r="AC5485" t="s">
        <v>455</v>
      </c>
      <c r="AD5485" t="s">
        <v>1289</v>
      </c>
      <c r="AF5485" t="s">
        <v>55</v>
      </c>
      <c r="AG5485" t="s">
        <v>46</v>
      </c>
      <c r="AH5485" t="s">
        <v>56</v>
      </c>
      <c r="AI5485" t="s">
        <v>56</v>
      </c>
      <c r="AJ5485" t="s">
        <v>56</v>
      </c>
      <c r="AK5485" t="s">
        <v>56</v>
      </c>
      <c r="AL5485" t="s">
        <v>56</v>
      </c>
      <c r="AM5485" t="s">
        <v>56</v>
      </c>
      <c r="AN5485" t="s">
        <v>56</v>
      </c>
      <c r="AO5485" t="s">
        <v>56</v>
      </c>
      <c r="AP5485" t="s">
        <v>56</v>
      </c>
      <c r="AQ5485" t="s">
        <v>56</v>
      </c>
      <c r="AR5485" t="s">
        <v>56</v>
      </c>
      <c r="AS5485" t="s">
        <v>56</v>
      </c>
      <c r="AT5485" t="s">
        <v>56</v>
      </c>
      <c r="AU5485" t="s">
        <v>56</v>
      </c>
      <c r="AV5485" t="s">
        <v>56</v>
      </c>
      <c r="AW5485" t="s">
        <v>56</v>
      </c>
    </row>
    <row r="5486" spans="1:49" x14ac:dyDescent="0.3">
      <c r="A5486" t="str">
        <f t="shared" si="431"/>
        <v>AU</v>
      </c>
      <c r="B5486" t="str">
        <f t="shared" si="432"/>
        <v>P</v>
      </c>
      <c r="C5486">
        <f t="shared" si="433"/>
        <v>0.89999999999999991</v>
      </c>
      <c r="D5486">
        <f t="shared" si="429"/>
        <v>1</v>
      </c>
      <c r="E5486">
        <f t="shared" si="430"/>
        <v>0.89999999999999991</v>
      </c>
      <c r="G5486" t="s">
        <v>6680</v>
      </c>
      <c r="H5486" t="s">
        <v>39</v>
      </c>
      <c r="I5486" s="58" t="s">
        <v>90</v>
      </c>
      <c r="J5486" s="58" t="s">
        <v>41</v>
      </c>
      <c r="K5486" s="58" t="s">
        <v>42</v>
      </c>
      <c r="N5486" t="s">
        <v>43</v>
      </c>
      <c r="S5486" t="s">
        <v>69</v>
      </c>
      <c r="T5486" t="s">
        <v>73</v>
      </c>
      <c r="U5486" t="s">
        <v>223</v>
      </c>
      <c r="V5486" t="s">
        <v>46</v>
      </c>
      <c r="W5486" t="s">
        <v>156</v>
      </c>
      <c r="X5486" t="s">
        <v>6458</v>
      </c>
      <c r="Y5486" t="s">
        <v>157</v>
      </c>
      <c r="Z5486" t="s">
        <v>158</v>
      </c>
      <c r="AA5486" t="s">
        <v>159</v>
      </c>
      <c r="AB5486" t="s">
        <v>454</v>
      </c>
      <c r="AC5486" t="s">
        <v>455</v>
      </c>
      <c r="AD5486" t="s">
        <v>1289</v>
      </c>
      <c r="AF5486" t="s">
        <v>55</v>
      </c>
      <c r="AG5486" t="s">
        <v>46</v>
      </c>
      <c r="AH5486" t="s">
        <v>56</v>
      </c>
      <c r="AI5486" t="s">
        <v>56</v>
      </c>
      <c r="AJ5486" t="s">
        <v>56</v>
      </c>
      <c r="AK5486" t="s">
        <v>56</v>
      </c>
      <c r="AL5486" t="s">
        <v>56</v>
      </c>
      <c r="AM5486" t="s">
        <v>56</v>
      </c>
      <c r="AN5486" t="s">
        <v>56</v>
      </c>
      <c r="AO5486" t="s">
        <v>56</v>
      </c>
      <c r="AP5486" t="s">
        <v>56</v>
      </c>
      <c r="AQ5486" t="s">
        <v>56</v>
      </c>
      <c r="AR5486" t="s">
        <v>56</v>
      </c>
      <c r="AS5486" t="s">
        <v>56</v>
      </c>
      <c r="AT5486" t="s">
        <v>56</v>
      </c>
      <c r="AU5486" t="s">
        <v>56</v>
      </c>
      <c r="AV5486" t="s">
        <v>56</v>
      </c>
      <c r="AW5486" t="s">
        <v>56</v>
      </c>
    </row>
    <row r="5487" spans="1:49" x14ac:dyDescent="0.3">
      <c r="A5487" t="str">
        <f t="shared" si="431"/>
        <v>VŠMU</v>
      </c>
      <c r="B5487" t="str">
        <f t="shared" si="432"/>
        <v>P</v>
      </c>
      <c r="C5487">
        <f t="shared" si="433"/>
        <v>0.78</v>
      </c>
      <c r="D5487">
        <f t="shared" si="429"/>
        <v>1</v>
      </c>
      <c r="E5487">
        <f t="shared" si="430"/>
        <v>0.78</v>
      </c>
      <c r="G5487" t="s">
        <v>6681</v>
      </c>
      <c r="H5487" t="s">
        <v>39</v>
      </c>
      <c r="I5487" s="58" t="s">
        <v>75</v>
      </c>
      <c r="J5487" s="58" t="s">
        <v>41</v>
      </c>
      <c r="K5487" s="58" t="s">
        <v>42</v>
      </c>
      <c r="N5487" t="s">
        <v>43</v>
      </c>
      <c r="S5487" t="s">
        <v>69</v>
      </c>
      <c r="T5487" t="s">
        <v>45</v>
      </c>
      <c r="U5487" t="s">
        <v>46</v>
      </c>
      <c r="V5487" t="s">
        <v>46</v>
      </c>
      <c r="W5487" t="s">
        <v>111</v>
      </c>
      <c r="X5487" t="s">
        <v>112</v>
      </c>
      <c r="Y5487" t="s">
        <v>113</v>
      </c>
      <c r="Z5487" t="s">
        <v>152</v>
      </c>
      <c r="AA5487" t="s">
        <v>153</v>
      </c>
      <c r="AB5487" t="s">
        <v>454</v>
      </c>
      <c r="AC5487" t="s">
        <v>6469</v>
      </c>
      <c r="AD5487" t="s">
        <v>4833</v>
      </c>
      <c r="AF5487" t="s">
        <v>55</v>
      </c>
      <c r="AG5487" t="s">
        <v>46</v>
      </c>
      <c r="AH5487" t="s">
        <v>56</v>
      </c>
      <c r="AI5487" t="s">
        <v>56</v>
      </c>
      <c r="AJ5487" t="s">
        <v>56</v>
      </c>
      <c r="AK5487" t="s">
        <v>56</v>
      </c>
      <c r="AL5487" t="s">
        <v>56</v>
      </c>
      <c r="AM5487" t="s">
        <v>56</v>
      </c>
      <c r="AN5487" t="s">
        <v>56</v>
      </c>
      <c r="AO5487" t="s">
        <v>56</v>
      </c>
      <c r="AP5487" t="s">
        <v>56</v>
      </c>
      <c r="AQ5487" t="s">
        <v>56</v>
      </c>
      <c r="AR5487" t="s">
        <v>56</v>
      </c>
      <c r="AS5487" t="s">
        <v>56</v>
      </c>
      <c r="AT5487" t="s">
        <v>56</v>
      </c>
      <c r="AU5487" t="s">
        <v>56</v>
      </c>
      <c r="AV5487" t="s">
        <v>46</v>
      </c>
      <c r="AW5487" t="s">
        <v>56</v>
      </c>
    </row>
    <row r="5488" spans="1:49" x14ac:dyDescent="0.3">
      <c r="A5488" t="str">
        <f t="shared" si="431"/>
        <v>VŠMU</v>
      </c>
      <c r="B5488" t="str">
        <f t="shared" si="432"/>
        <v>P</v>
      </c>
      <c r="C5488">
        <f t="shared" si="433"/>
        <v>0.78</v>
      </c>
      <c r="D5488">
        <f t="shared" si="429"/>
        <v>1</v>
      </c>
      <c r="E5488">
        <f t="shared" si="430"/>
        <v>0.78</v>
      </c>
      <c r="G5488" t="s">
        <v>6682</v>
      </c>
      <c r="H5488" t="s">
        <v>39</v>
      </c>
      <c r="I5488" s="58" t="s">
        <v>75</v>
      </c>
      <c r="J5488" s="58" t="s">
        <v>41</v>
      </c>
      <c r="K5488" s="58" t="s">
        <v>42</v>
      </c>
      <c r="N5488" t="s">
        <v>43</v>
      </c>
      <c r="S5488" t="s">
        <v>69</v>
      </c>
      <c r="T5488" t="s">
        <v>45</v>
      </c>
      <c r="U5488" t="s">
        <v>46</v>
      </c>
      <c r="V5488" t="s">
        <v>46</v>
      </c>
      <c r="W5488" t="s">
        <v>111</v>
      </c>
      <c r="X5488" t="s">
        <v>112</v>
      </c>
      <c r="Y5488" t="s">
        <v>113</v>
      </c>
      <c r="Z5488" t="s">
        <v>152</v>
      </c>
      <c r="AA5488" t="s">
        <v>153</v>
      </c>
      <c r="AB5488" t="s">
        <v>454</v>
      </c>
      <c r="AC5488" t="s">
        <v>6469</v>
      </c>
      <c r="AD5488" t="s">
        <v>4833</v>
      </c>
      <c r="AF5488" t="s">
        <v>55</v>
      </c>
      <c r="AG5488" t="s">
        <v>46</v>
      </c>
      <c r="AH5488" t="s">
        <v>56</v>
      </c>
      <c r="AI5488" t="s">
        <v>56</v>
      </c>
      <c r="AJ5488" t="s">
        <v>56</v>
      </c>
      <c r="AK5488" t="s">
        <v>56</v>
      </c>
      <c r="AL5488" t="s">
        <v>56</v>
      </c>
      <c r="AM5488" t="s">
        <v>56</v>
      </c>
      <c r="AN5488" t="s">
        <v>56</v>
      </c>
      <c r="AO5488" t="s">
        <v>56</v>
      </c>
      <c r="AP5488" t="s">
        <v>56</v>
      </c>
      <c r="AQ5488" t="s">
        <v>56</v>
      </c>
      <c r="AR5488" t="s">
        <v>56</v>
      </c>
      <c r="AS5488" t="s">
        <v>56</v>
      </c>
      <c r="AT5488" t="s">
        <v>56</v>
      </c>
      <c r="AU5488" t="s">
        <v>56</v>
      </c>
      <c r="AV5488" t="s">
        <v>46</v>
      </c>
      <c r="AW5488" t="s">
        <v>56</v>
      </c>
    </row>
    <row r="5489" spans="1:49" x14ac:dyDescent="0.3">
      <c r="A5489" t="str">
        <f t="shared" si="431"/>
        <v>VŠMU</v>
      </c>
      <c r="B5489" t="str">
        <f t="shared" si="432"/>
        <v>P</v>
      </c>
      <c r="C5489">
        <f t="shared" si="433"/>
        <v>0.78</v>
      </c>
      <c r="D5489">
        <f t="shared" si="429"/>
        <v>1</v>
      </c>
      <c r="E5489">
        <f t="shared" si="430"/>
        <v>0.78</v>
      </c>
      <c r="G5489" t="s">
        <v>6683</v>
      </c>
      <c r="H5489" t="s">
        <v>39</v>
      </c>
      <c r="I5489" s="58" t="s">
        <v>75</v>
      </c>
      <c r="J5489" s="58" t="s">
        <v>41</v>
      </c>
      <c r="K5489" s="58" t="s">
        <v>42</v>
      </c>
      <c r="N5489" t="s">
        <v>43</v>
      </c>
      <c r="S5489" t="s">
        <v>69</v>
      </c>
      <c r="T5489" t="s">
        <v>45</v>
      </c>
      <c r="U5489" t="s">
        <v>46</v>
      </c>
      <c r="V5489" t="s">
        <v>46</v>
      </c>
      <c r="W5489" t="s">
        <v>111</v>
      </c>
      <c r="X5489" t="s">
        <v>112</v>
      </c>
      <c r="Y5489" t="s">
        <v>113</v>
      </c>
      <c r="Z5489" t="s">
        <v>152</v>
      </c>
      <c r="AA5489" t="s">
        <v>153</v>
      </c>
      <c r="AB5489" t="s">
        <v>454</v>
      </c>
      <c r="AC5489" t="s">
        <v>6469</v>
      </c>
      <c r="AD5489" t="s">
        <v>4833</v>
      </c>
      <c r="AF5489" t="s">
        <v>55</v>
      </c>
      <c r="AG5489" t="s">
        <v>46</v>
      </c>
      <c r="AH5489" t="s">
        <v>56</v>
      </c>
      <c r="AI5489" t="s">
        <v>56</v>
      </c>
      <c r="AJ5489" t="s">
        <v>56</v>
      </c>
      <c r="AK5489" t="s">
        <v>56</v>
      </c>
      <c r="AL5489" t="s">
        <v>56</v>
      </c>
      <c r="AM5489" t="s">
        <v>56</v>
      </c>
      <c r="AN5489" t="s">
        <v>56</v>
      </c>
      <c r="AO5489" t="s">
        <v>56</v>
      </c>
      <c r="AP5489" t="s">
        <v>56</v>
      </c>
      <c r="AQ5489" t="s">
        <v>56</v>
      </c>
      <c r="AR5489" t="s">
        <v>56</v>
      </c>
      <c r="AS5489" t="s">
        <v>56</v>
      </c>
      <c r="AT5489" t="s">
        <v>56</v>
      </c>
      <c r="AU5489" t="s">
        <v>56</v>
      </c>
      <c r="AV5489" t="s">
        <v>46</v>
      </c>
      <c r="AW5489" t="s">
        <v>56</v>
      </c>
    </row>
    <row r="5490" spans="1:49" x14ac:dyDescent="0.3">
      <c r="A5490" t="str">
        <f t="shared" si="431"/>
        <v>VŠMU</v>
      </c>
      <c r="B5490" t="str">
        <f t="shared" si="432"/>
        <v>P</v>
      </c>
      <c r="C5490">
        <f t="shared" si="433"/>
        <v>0.78</v>
      </c>
      <c r="D5490">
        <f t="shared" si="429"/>
        <v>1</v>
      </c>
      <c r="E5490">
        <f t="shared" si="430"/>
        <v>0.78</v>
      </c>
      <c r="G5490" t="s">
        <v>6684</v>
      </c>
      <c r="H5490" t="s">
        <v>39</v>
      </c>
      <c r="I5490" s="58" t="s">
        <v>75</v>
      </c>
      <c r="J5490" s="58" t="s">
        <v>41</v>
      </c>
      <c r="K5490" s="58" t="s">
        <v>42</v>
      </c>
      <c r="N5490" t="s">
        <v>43</v>
      </c>
      <c r="S5490" t="s">
        <v>69</v>
      </c>
      <c r="T5490" t="s">
        <v>45</v>
      </c>
      <c r="U5490" t="s">
        <v>46</v>
      </c>
      <c r="V5490" t="s">
        <v>46</v>
      </c>
      <c r="W5490" t="s">
        <v>111</v>
      </c>
      <c r="X5490" t="s">
        <v>112</v>
      </c>
      <c r="Y5490" t="s">
        <v>113</v>
      </c>
      <c r="Z5490" t="s">
        <v>152</v>
      </c>
      <c r="AA5490" t="s">
        <v>153</v>
      </c>
      <c r="AB5490" t="s">
        <v>454</v>
      </c>
      <c r="AC5490" t="s">
        <v>6469</v>
      </c>
      <c r="AD5490" t="s">
        <v>4833</v>
      </c>
      <c r="AF5490" t="s">
        <v>55</v>
      </c>
      <c r="AG5490" t="s">
        <v>46</v>
      </c>
      <c r="AH5490" t="s">
        <v>56</v>
      </c>
      <c r="AI5490" t="s">
        <v>56</v>
      </c>
      <c r="AJ5490" t="s">
        <v>56</v>
      </c>
      <c r="AK5490" t="s">
        <v>56</v>
      </c>
      <c r="AL5490" t="s">
        <v>56</v>
      </c>
      <c r="AM5490" t="s">
        <v>56</v>
      </c>
      <c r="AN5490" t="s">
        <v>56</v>
      </c>
      <c r="AO5490" t="s">
        <v>56</v>
      </c>
      <c r="AP5490" t="s">
        <v>56</v>
      </c>
      <c r="AQ5490" t="s">
        <v>56</v>
      </c>
      <c r="AR5490" t="s">
        <v>56</v>
      </c>
      <c r="AS5490" t="s">
        <v>56</v>
      </c>
      <c r="AT5490" t="s">
        <v>56</v>
      </c>
      <c r="AU5490" t="s">
        <v>56</v>
      </c>
      <c r="AV5490" t="s">
        <v>46</v>
      </c>
      <c r="AW5490" t="s">
        <v>56</v>
      </c>
    </row>
    <row r="5491" spans="1:49" x14ac:dyDescent="0.3">
      <c r="A5491" t="str">
        <f t="shared" si="431"/>
        <v>VŠMU</v>
      </c>
      <c r="B5491" t="str">
        <f t="shared" si="432"/>
        <v>P</v>
      </c>
      <c r="C5491">
        <f t="shared" si="433"/>
        <v>0.78</v>
      </c>
      <c r="D5491">
        <f t="shared" si="429"/>
        <v>1</v>
      </c>
      <c r="E5491">
        <f t="shared" si="430"/>
        <v>0.78</v>
      </c>
      <c r="G5491" t="s">
        <v>6685</v>
      </c>
      <c r="H5491" t="s">
        <v>39</v>
      </c>
      <c r="I5491" s="58" t="s">
        <v>75</v>
      </c>
      <c r="J5491" s="58" t="s">
        <v>41</v>
      </c>
      <c r="K5491" s="58" t="s">
        <v>42</v>
      </c>
      <c r="N5491" t="s">
        <v>43</v>
      </c>
      <c r="S5491" t="s">
        <v>69</v>
      </c>
      <c r="T5491" t="s">
        <v>45</v>
      </c>
      <c r="U5491" t="s">
        <v>46</v>
      </c>
      <c r="V5491" t="s">
        <v>46</v>
      </c>
      <c r="W5491" t="s">
        <v>111</v>
      </c>
      <c r="X5491" t="s">
        <v>112</v>
      </c>
      <c r="Y5491" t="s">
        <v>113</v>
      </c>
      <c r="Z5491" t="s">
        <v>152</v>
      </c>
      <c r="AA5491" t="s">
        <v>153</v>
      </c>
      <c r="AB5491" t="s">
        <v>454</v>
      </c>
      <c r="AC5491" t="s">
        <v>6469</v>
      </c>
      <c r="AD5491" t="s">
        <v>4833</v>
      </c>
      <c r="AF5491" t="s">
        <v>55</v>
      </c>
      <c r="AG5491" t="s">
        <v>46</v>
      </c>
      <c r="AH5491" t="s">
        <v>56</v>
      </c>
      <c r="AI5491" t="s">
        <v>56</v>
      </c>
      <c r="AJ5491" t="s">
        <v>56</v>
      </c>
      <c r="AK5491" t="s">
        <v>56</v>
      </c>
      <c r="AL5491" t="s">
        <v>56</v>
      </c>
      <c r="AM5491" t="s">
        <v>56</v>
      </c>
      <c r="AN5491" t="s">
        <v>56</v>
      </c>
      <c r="AO5491" t="s">
        <v>56</v>
      </c>
      <c r="AP5491" t="s">
        <v>56</v>
      </c>
      <c r="AQ5491" t="s">
        <v>56</v>
      </c>
      <c r="AR5491" t="s">
        <v>56</v>
      </c>
      <c r="AS5491" t="s">
        <v>56</v>
      </c>
      <c r="AT5491" t="s">
        <v>56</v>
      </c>
      <c r="AU5491" t="s">
        <v>56</v>
      </c>
      <c r="AV5491" t="s">
        <v>46</v>
      </c>
      <c r="AW5491" t="s">
        <v>56</v>
      </c>
    </row>
    <row r="5492" spans="1:49" x14ac:dyDescent="0.3">
      <c r="A5492" t="str">
        <f t="shared" si="431"/>
        <v>VŠMU</v>
      </c>
      <c r="B5492" t="str">
        <f t="shared" si="432"/>
        <v>P</v>
      </c>
      <c r="C5492">
        <f t="shared" si="433"/>
        <v>0.89999999999999991</v>
      </c>
      <c r="D5492">
        <f t="shared" si="429"/>
        <v>1</v>
      </c>
      <c r="E5492">
        <f t="shared" si="430"/>
        <v>0.89999999999999991</v>
      </c>
      <c r="G5492" t="s">
        <v>6686</v>
      </c>
      <c r="H5492" t="s">
        <v>39</v>
      </c>
      <c r="I5492" s="58" t="s">
        <v>90</v>
      </c>
      <c r="J5492" s="58" t="s">
        <v>41</v>
      </c>
      <c r="K5492" s="58" t="s">
        <v>42</v>
      </c>
      <c r="N5492" t="s">
        <v>43</v>
      </c>
      <c r="S5492" t="s">
        <v>69</v>
      </c>
      <c r="T5492" t="s">
        <v>45</v>
      </c>
      <c r="U5492" t="s">
        <v>46</v>
      </c>
      <c r="V5492" t="s">
        <v>46</v>
      </c>
      <c r="W5492" t="s">
        <v>111</v>
      </c>
      <c r="X5492" t="s">
        <v>112</v>
      </c>
      <c r="Y5492" t="s">
        <v>113</v>
      </c>
      <c r="Z5492" t="s">
        <v>152</v>
      </c>
      <c r="AA5492" t="s">
        <v>153</v>
      </c>
      <c r="AB5492" t="s">
        <v>454</v>
      </c>
      <c r="AC5492" t="s">
        <v>6469</v>
      </c>
      <c r="AD5492" t="s">
        <v>4191</v>
      </c>
      <c r="AF5492" t="s">
        <v>186</v>
      </c>
      <c r="AG5492" t="s">
        <v>56</v>
      </c>
      <c r="AH5492" t="s">
        <v>56</v>
      </c>
      <c r="AI5492" t="s">
        <v>46</v>
      </c>
      <c r="AJ5492" t="s">
        <v>56</v>
      </c>
      <c r="AK5492" t="s">
        <v>56</v>
      </c>
      <c r="AL5492" t="s">
        <v>56</v>
      </c>
      <c r="AM5492" t="s">
        <v>56</v>
      </c>
      <c r="AN5492" t="s">
        <v>56</v>
      </c>
      <c r="AO5492" t="s">
        <v>56</v>
      </c>
      <c r="AP5492" t="s">
        <v>56</v>
      </c>
      <c r="AQ5492" t="s">
        <v>56</v>
      </c>
      <c r="AR5492" t="s">
        <v>56</v>
      </c>
      <c r="AS5492" t="s">
        <v>56</v>
      </c>
      <c r="AT5492" t="s">
        <v>46</v>
      </c>
      <c r="AU5492" t="s">
        <v>56</v>
      </c>
      <c r="AV5492" t="s">
        <v>56</v>
      </c>
      <c r="AW5492" t="s">
        <v>56</v>
      </c>
    </row>
    <row r="5493" spans="1:49" x14ac:dyDescent="0.3">
      <c r="A5493" t="str">
        <f t="shared" si="431"/>
        <v>VŠMU</v>
      </c>
      <c r="B5493" t="str">
        <f t="shared" si="432"/>
        <v>P</v>
      </c>
      <c r="C5493">
        <f t="shared" si="433"/>
        <v>0.89999999999999991</v>
      </c>
      <c r="D5493">
        <f t="shared" si="429"/>
        <v>1</v>
      </c>
      <c r="E5493">
        <f t="shared" si="430"/>
        <v>0.89999999999999991</v>
      </c>
      <c r="G5493" t="s">
        <v>6687</v>
      </c>
      <c r="H5493" t="s">
        <v>39</v>
      </c>
      <c r="I5493" s="58" t="s">
        <v>90</v>
      </c>
      <c r="J5493" s="58" t="s">
        <v>41</v>
      </c>
      <c r="K5493" s="58" t="s">
        <v>42</v>
      </c>
      <c r="N5493" t="s">
        <v>43</v>
      </c>
      <c r="S5493" t="s">
        <v>69</v>
      </c>
      <c r="T5493" t="s">
        <v>45</v>
      </c>
      <c r="U5493" t="s">
        <v>46</v>
      </c>
      <c r="V5493" t="s">
        <v>46</v>
      </c>
      <c r="W5493" t="s">
        <v>111</v>
      </c>
      <c r="X5493" t="s">
        <v>112</v>
      </c>
      <c r="Y5493" t="s">
        <v>113</v>
      </c>
      <c r="Z5493" t="s">
        <v>152</v>
      </c>
      <c r="AA5493" t="s">
        <v>153</v>
      </c>
      <c r="AB5493" t="s">
        <v>454</v>
      </c>
      <c r="AC5493" t="s">
        <v>6469</v>
      </c>
      <c r="AD5493" t="s">
        <v>4191</v>
      </c>
      <c r="AF5493" t="s">
        <v>186</v>
      </c>
      <c r="AG5493" t="s">
        <v>56</v>
      </c>
      <c r="AH5493" t="s">
        <v>56</v>
      </c>
      <c r="AI5493" t="s">
        <v>46</v>
      </c>
      <c r="AJ5493" t="s">
        <v>56</v>
      </c>
      <c r="AK5493" t="s">
        <v>56</v>
      </c>
      <c r="AL5493" t="s">
        <v>56</v>
      </c>
      <c r="AM5493" t="s">
        <v>56</v>
      </c>
      <c r="AN5493" t="s">
        <v>56</v>
      </c>
      <c r="AO5493" t="s">
        <v>56</v>
      </c>
      <c r="AP5493" t="s">
        <v>56</v>
      </c>
      <c r="AQ5493" t="s">
        <v>56</v>
      </c>
      <c r="AR5493" t="s">
        <v>56</v>
      </c>
      <c r="AS5493" t="s">
        <v>56</v>
      </c>
      <c r="AT5493" t="s">
        <v>46</v>
      </c>
      <c r="AU5493" t="s">
        <v>56</v>
      </c>
      <c r="AV5493" t="s">
        <v>56</v>
      </c>
      <c r="AW5493" t="s">
        <v>56</v>
      </c>
    </row>
    <row r="5494" spans="1:49" x14ac:dyDescent="0.3">
      <c r="A5494" t="str">
        <f t="shared" si="431"/>
        <v>VŠMU</v>
      </c>
      <c r="B5494" t="str">
        <f t="shared" si="432"/>
        <v>P</v>
      </c>
      <c r="C5494">
        <f t="shared" si="433"/>
        <v>0.89999999999999991</v>
      </c>
      <c r="D5494">
        <f t="shared" si="429"/>
        <v>1</v>
      </c>
      <c r="E5494">
        <f t="shared" si="430"/>
        <v>0.89999999999999991</v>
      </c>
      <c r="G5494" t="s">
        <v>6688</v>
      </c>
      <c r="H5494" t="s">
        <v>39</v>
      </c>
      <c r="I5494" s="58" t="s">
        <v>90</v>
      </c>
      <c r="J5494" s="58" t="s">
        <v>41</v>
      </c>
      <c r="K5494" s="58" t="s">
        <v>42</v>
      </c>
      <c r="N5494" t="s">
        <v>43</v>
      </c>
      <c r="S5494" t="s">
        <v>69</v>
      </c>
      <c r="T5494" t="s">
        <v>45</v>
      </c>
      <c r="U5494" t="s">
        <v>46</v>
      </c>
      <c r="V5494" t="s">
        <v>46</v>
      </c>
      <c r="W5494" t="s">
        <v>111</v>
      </c>
      <c r="X5494" t="s">
        <v>112</v>
      </c>
      <c r="Y5494" t="s">
        <v>113</v>
      </c>
      <c r="Z5494" t="s">
        <v>152</v>
      </c>
      <c r="AA5494" t="s">
        <v>153</v>
      </c>
      <c r="AB5494" t="s">
        <v>454</v>
      </c>
      <c r="AC5494" t="s">
        <v>6469</v>
      </c>
      <c r="AD5494" t="s">
        <v>4191</v>
      </c>
      <c r="AF5494" t="s">
        <v>186</v>
      </c>
      <c r="AG5494" t="s">
        <v>56</v>
      </c>
      <c r="AH5494" t="s">
        <v>56</v>
      </c>
      <c r="AI5494" t="s">
        <v>46</v>
      </c>
      <c r="AJ5494" t="s">
        <v>56</v>
      </c>
      <c r="AK5494" t="s">
        <v>56</v>
      </c>
      <c r="AL5494" t="s">
        <v>56</v>
      </c>
      <c r="AM5494" t="s">
        <v>56</v>
      </c>
      <c r="AN5494" t="s">
        <v>56</v>
      </c>
      <c r="AO5494" t="s">
        <v>56</v>
      </c>
      <c r="AP5494" t="s">
        <v>56</v>
      </c>
      <c r="AQ5494" t="s">
        <v>56</v>
      </c>
      <c r="AR5494" t="s">
        <v>56</v>
      </c>
      <c r="AS5494" t="s">
        <v>56</v>
      </c>
      <c r="AT5494" t="s">
        <v>46</v>
      </c>
      <c r="AU5494" t="s">
        <v>56</v>
      </c>
      <c r="AV5494" t="s">
        <v>56</v>
      </c>
      <c r="AW5494" t="s">
        <v>56</v>
      </c>
    </row>
    <row r="5495" spans="1:49" x14ac:dyDescent="0.3">
      <c r="A5495" t="str">
        <f t="shared" si="431"/>
        <v>VŠMU</v>
      </c>
      <c r="B5495" t="str">
        <f t="shared" si="432"/>
        <v>P</v>
      </c>
      <c r="C5495">
        <f t="shared" si="433"/>
        <v>0.89999999999999991</v>
      </c>
      <c r="D5495">
        <f t="shared" si="429"/>
        <v>1</v>
      </c>
      <c r="E5495">
        <f t="shared" si="430"/>
        <v>0.89999999999999991</v>
      </c>
      <c r="G5495" t="s">
        <v>6689</v>
      </c>
      <c r="H5495" t="s">
        <v>39</v>
      </c>
      <c r="I5495" s="58" t="s">
        <v>90</v>
      </c>
      <c r="J5495" s="58" t="s">
        <v>41</v>
      </c>
      <c r="K5495" s="58" t="s">
        <v>42</v>
      </c>
      <c r="N5495" t="s">
        <v>43</v>
      </c>
      <c r="S5495" t="s">
        <v>69</v>
      </c>
      <c r="T5495" t="s">
        <v>45</v>
      </c>
      <c r="U5495" t="s">
        <v>46</v>
      </c>
      <c r="V5495" t="s">
        <v>46</v>
      </c>
      <c r="W5495" t="s">
        <v>111</v>
      </c>
      <c r="X5495" t="s">
        <v>112</v>
      </c>
      <c r="Y5495" t="s">
        <v>113</v>
      </c>
      <c r="Z5495" t="s">
        <v>152</v>
      </c>
      <c r="AA5495" t="s">
        <v>153</v>
      </c>
      <c r="AB5495" t="s">
        <v>454</v>
      </c>
      <c r="AC5495" t="s">
        <v>6469</v>
      </c>
      <c r="AD5495" t="s">
        <v>4191</v>
      </c>
      <c r="AF5495" t="s">
        <v>186</v>
      </c>
      <c r="AG5495" t="s">
        <v>56</v>
      </c>
      <c r="AH5495" t="s">
        <v>56</v>
      </c>
      <c r="AI5495" t="s">
        <v>46</v>
      </c>
      <c r="AJ5495" t="s">
        <v>56</v>
      </c>
      <c r="AK5495" t="s">
        <v>56</v>
      </c>
      <c r="AL5495" t="s">
        <v>56</v>
      </c>
      <c r="AM5495" t="s">
        <v>56</v>
      </c>
      <c r="AN5495" t="s">
        <v>56</v>
      </c>
      <c r="AO5495" t="s">
        <v>56</v>
      </c>
      <c r="AP5495" t="s">
        <v>56</v>
      </c>
      <c r="AQ5495" t="s">
        <v>56</v>
      </c>
      <c r="AR5495" t="s">
        <v>56</v>
      </c>
      <c r="AS5495" t="s">
        <v>56</v>
      </c>
      <c r="AT5495" t="s">
        <v>46</v>
      </c>
      <c r="AU5495" t="s">
        <v>56</v>
      </c>
      <c r="AV5495" t="s">
        <v>56</v>
      </c>
      <c r="AW5495" t="s">
        <v>56</v>
      </c>
    </row>
    <row r="5496" spans="1:49" x14ac:dyDescent="0.3">
      <c r="A5496" t="str">
        <f t="shared" si="431"/>
        <v>VŠMU</v>
      </c>
      <c r="B5496" t="str">
        <f t="shared" si="432"/>
        <v>P</v>
      </c>
      <c r="C5496">
        <f t="shared" si="433"/>
        <v>1.7999999999999998</v>
      </c>
      <c r="D5496">
        <f t="shared" si="429"/>
        <v>1</v>
      </c>
      <c r="E5496">
        <f t="shared" si="430"/>
        <v>1.7999999999999998</v>
      </c>
      <c r="G5496" t="s">
        <v>6690</v>
      </c>
      <c r="H5496" t="s">
        <v>39</v>
      </c>
      <c r="I5496" s="58" t="s">
        <v>96</v>
      </c>
      <c r="J5496" s="58" t="s">
        <v>41</v>
      </c>
      <c r="K5496" s="58" t="s">
        <v>42</v>
      </c>
      <c r="N5496" t="s">
        <v>43</v>
      </c>
      <c r="S5496" t="s">
        <v>69</v>
      </c>
      <c r="T5496" t="s">
        <v>45</v>
      </c>
      <c r="U5496" t="s">
        <v>46</v>
      </c>
      <c r="V5496" t="s">
        <v>46</v>
      </c>
      <c r="W5496" t="s">
        <v>111</v>
      </c>
      <c r="X5496" t="s">
        <v>112</v>
      </c>
      <c r="Y5496" t="s">
        <v>113</v>
      </c>
      <c r="Z5496" t="s">
        <v>152</v>
      </c>
      <c r="AA5496" t="s">
        <v>153</v>
      </c>
      <c r="AB5496" t="s">
        <v>454</v>
      </c>
      <c r="AC5496" t="s">
        <v>6469</v>
      </c>
      <c r="AD5496" t="s">
        <v>4191</v>
      </c>
      <c r="AF5496" t="s">
        <v>186</v>
      </c>
      <c r="AG5496" t="s">
        <v>56</v>
      </c>
      <c r="AH5496" t="s">
        <v>56</v>
      </c>
      <c r="AI5496" t="s">
        <v>46</v>
      </c>
      <c r="AJ5496" t="s">
        <v>56</v>
      </c>
      <c r="AK5496" t="s">
        <v>56</v>
      </c>
      <c r="AL5496" t="s">
        <v>56</v>
      </c>
      <c r="AM5496" t="s">
        <v>56</v>
      </c>
      <c r="AN5496" t="s">
        <v>56</v>
      </c>
      <c r="AO5496" t="s">
        <v>56</v>
      </c>
      <c r="AP5496" t="s">
        <v>56</v>
      </c>
      <c r="AQ5496" t="s">
        <v>56</v>
      </c>
      <c r="AR5496" t="s">
        <v>56</v>
      </c>
      <c r="AS5496" t="s">
        <v>56</v>
      </c>
      <c r="AT5496" t="s">
        <v>46</v>
      </c>
      <c r="AU5496" t="s">
        <v>56</v>
      </c>
      <c r="AV5496" t="s">
        <v>56</v>
      </c>
      <c r="AW5496" t="s">
        <v>56</v>
      </c>
    </row>
    <row r="5497" spans="1:49" x14ac:dyDescent="0.3">
      <c r="A5497" t="str">
        <f t="shared" si="431"/>
        <v>VŠMU</v>
      </c>
      <c r="B5497" t="str">
        <f t="shared" si="432"/>
        <v>P</v>
      </c>
      <c r="C5497">
        <f t="shared" si="433"/>
        <v>1.7999999999999998</v>
      </c>
      <c r="D5497">
        <f t="shared" si="429"/>
        <v>1</v>
      </c>
      <c r="E5497">
        <f t="shared" si="430"/>
        <v>1.7999999999999998</v>
      </c>
      <c r="G5497" t="s">
        <v>6691</v>
      </c>
      <c r="H5497" t="s">
        <v>39</v>
      </c>
      <c r="I5497" s="58" t="s">
        <v>96</v>
      </c>
      <c r="J5497" s="58" t="s">
        <v>41</v>
      </c>
      <c r="K5497" s="58" t="s">
        <v>42</v>
      </c>
      <c r="N5497" t="s">
        <v>43</v>
      </c>
      <c r="S5497" t="s">
        <v>69</v>
      </c>
      <c r="T5497" t="s">
        <v>45</v>
      </c>
      <c r="U5497" t="s">
        <v>46</v>
      </c>
      <c r="V5497" t="s">
        <v>46</v>
      </c>
      <c r="W5497" t="s">
        <v>111</v>
      </c>
      <c r="X5497" t="s">
        <v>112</v>
      </c>
      <c r="Y5497" t="s">
        <v>113</v>
      </c>
      <c r="Z5497" t="s">
        <v>152</v>
      </c>
      <c r="AA5497" t="s">
        <v>153</v>
      </c>
      <c r="AB5497" t="s">
        <v>454</v>
      </c>
      <c r="AC5497" t="s">
        <v>6469</v>
      </c>
      <c r="AD5497" t="s">
        <v>4191</v>
      </c>
      <c r="AF5497" t="s">
        <v>186</v>
      </c>
      <c r="AG5497" t="s">
        <v>56</v>
      </c>
      <c r="AH5497" t="s">
        <v>56</v>
      </c>
      <c r="AI5497" t="s">
        <v>46</v>
      </c>
      <c r="AJ5497" t="s">
        <v>56</v>
      </c>
      <c r="AK5497" t="s">
        <v>56</v>
      </c>
      <c r="AL5497" t="s">
        <v>56</v>
      </c>
      <c r="AM5497" t="s">
        <v>56</v>
      </c>
      <c r="AN5497" t="s">
        <v>56</v>
      </c>
      <c r="AO5497" t="s">
        <v>56</v>
      </c>
      <c r="AP5497" t="s">
        <v>56</v>
      </c>
      <c r="AQ5497" t="s">
        <v>56</v>
      </c>
      <c r="AR5497" t="s">
        <v>56</v>
      </c>
      <c r="AS5497" t="s">
        <v>56</v>
      </c>
      <c r="AT5497" t="s">
        <v>46</v>
      </c>
      <c r="AU5497" t="s">
        <v>56</v>
      </c>
      <c r="AV5497" t="s">
        <v>56</v>
      </c>
      <c r="AW5497" t="s">
        <v>56</v>
      </c>
    </row>
    <row r="5498" spans="1:49" x14ac:dyDescent="0.3">
      <c r="A5498" t="str">
        <f t="shared" si="431"/>
        <v>KU</v>
      </c>
      <c r="B5498" t="str">
        <f t="shared" si="432"/>
        <v>P</v>
      </c>
      <c r="C5498">
        <f t="shared" si="433"/>
        <v>0.89999999999999991</v>
      </c>
      <c r="D5498">
        <f t="shared" si="429"/>
        <v>1</v>
      </c>
      <c r="E5498">
        <f t="shared" si="430"/>
        <v>0.89999999999999991</v>
      </c>
      <c r="G5498" t="s">
        <v>6692</v>
      </c>
      <c r="H5498" t="s">
        <v>39</v>
      </c>
      <c r="I5498" s="58" t="s">
        <v>90</v>
      </c>
      <c r="J5498" s="58" t="s">
        <v>41</v>
      </c>
      <c r="K5498" s="58" t="s">
        <v>42</v>
      </c>
      <c r="N5498" t="s">
        <v>43</v>
      </c>
      <c r="S5498" t="s">
        <v>57</v>
      </c>
      <c r="T5498" t="s">
        <v>73</v>
      </c>
      <c r="U5498" t="s">
        <v>149</v>
      </c>
      <c r="V5498" t="s">
        <v>46</v>
      </c>
      <c r="W5498" t="s">
        <v>4216</v>
      </c>
      <c r="X5498" t="s">
        <v>4217</v>
      </c>
      <c r="Y5498" t="s">
        <v>4218</v>
      </c>
      <c r="Z5498" t="s">
        <v>4219</v>
      </c>
      <c r="AA5498" t="s">
        <v>4220</v>
      </c>
      <c r="AB5498" t="s">
        <v>4221</v>
      </c>
      <c r="AC5498" t="s">
        <v>4222</v>
      </c>
      <c r="AD5498" t="s">
        <v>3869</v>
      </c>
      <c r="AF5498" t="s">
        <v>55</v>
      </c>
      <c r="AG5498" t="s">
        <v>46</v>
      </c>
      <c r="AH5498" t="s">
        <v>56</v>
      </c>
      <c r="AI5498" t="s">
        <v>56</v>
      </c>
      <c r="AJ5498" t="s">
        <v>56</v>
      </c>
      <c r="AK5498" t="s">
        <v>56</v>
      </c>
      <c r="AL5498" t="s">
        <v>56</v>
      </c>
      <c r="AM5498" t="s">
        <v>56</v>
      </c>
      <c r="AN5498" t="s">
        <v>56</v>
      </c>
      <c r="AO5498" t="s">
        <v>56</v>
      </c>
      <c r="AP5498" t="s">
        <v>56</v>
      </c>
      <c r="AQ5498" t="s">
        <v>56</v>
      </c>
      <c r="AR5498" t="s">
        <v>56</v>
      </c>
      <c r="AS5498" t="s">
        <v>56</v>
      </c>
      <c r="AT5498" t="s">
        <v>56</v>
      </c>
      <c r="AU5498" t="s">
        <v>56</v>
      </c>
      <c r="AV5498" t="s">
        <v>56</v>
      </c>
      <c r="AW5498" t="s">
        <v>56</v>
      </c>
    </row>
    <row r="5499" spans="1:49" x14ac:dyDescent="0.3">
      <c r="A5499" t="str">
        <f t="shared" si="431"/>
        <v>KU</v>
      </c>
      <c r="B5499" t="str">
        <f t="shared" si="432"/>
        <v>P</v>
      </c>
      <c r="C5499">
        <f t="shared" si="433"/>
        <v>0.89999999999999991</v>
      </c>
      <c r="D5499">
        <f t="shared" si="429"/>
        <v>1</v>
      </c>
      <c r="E5499">
        <f t="shared" si="430"/>
        <v>0.89999999999999991</v>
      </c>
      <c r="G5499" t="s">
        <v>6693</v>
      </c>
      <c r="H5499" t="s">
        <v>39</v>
      </c>
      <c r="I5499" s="58" t="s">
        <v>90</v>
      </c>
      <c r="J5499" s="58" t="s">
        <v>41</v>
      </c>
      <c r="K5499" s="58" t="s">
        <v>42</v>
      </c>
      <c r="N5499" t="s">
        <v>43</v>
      </c>
      <c r="S5499" t="s">
        <v>57</v>
      </c>
      <c r="T5499" t="s">
        <v>73</v>
      </c>
      <c r="U5499" t="s">
        <v>149</v>
      </c>
      <c r="V5499" t="s">
        <v>46</v>
      </c>
      <c r="W5499" t="s">
        <v>4216</v>
      </c>
      <c r="X5499" t="s">
        <v>4217</v>
      </c>
      <c r="Y5499" t="s">
        <v>4218</v>
      </c>
      <c r="Z5499" t="s">
        <v>4219</v>
      </c>
      <c r="AA5499" t="s">
        <v>4220</v>
      </c>
      <c r="AB5499" t="s">
        <v>4221</v>
      </c>
      <c r="AC5499" t="s">
        <v>4222</v>
      </c>
      <c r="AD5499" t="s">
        <v>3869</v>
      </c>
      <c r="AF5499" t="s">
        <v>55</v>
      </c>
      <c r="AG5499" t="s">
        <v>46</v>
      </c>
      <c r="AH5499" t="s">
        <v>56</v>
      </c>
      <c r="AI5499" t="s">
        <v>56</v>
      </c>
      <c r="AJ5499" t="s">
        <v>56</v>
      </c>
      <c r="AK5499" t="s">
        <v>56</v>
      </c>
      <c r="AL5499" t="s">
        <v>56</v>
      </c>
      <c r="AM5499" t="s">
        <v>56</v>
      </c>
      <c r="AN5499" t="s">
        <v>56</v>
      </c>
      <c r="AO5499" t="s">
        <v>56</v>
      </c>
      <c r="AP5499" t="s">
        <v>56</v>
      </c>
      <c r="AQ5499" t="s">
        <v>56</v>
      </c>
      <c r="AR5499" t="s">
        <v>56</v>
      </c>
      <c r="AS5499" t="s">
        <v>56</v>
      </c>
      <c r="AT5499" t="s">
        <v>56</v>
      </c>
      <c r="AU5499" t="s">
        <v>56</v>
      </c>
      <c r="AV5499" t="s">
        <v>56</v>
      </c>
      <c r="AW5499" t="s">
        <v>56</v>
      </c>
    </row>
    <row r="5500" spans="1:49" x14ac:dyDescent="0.3">
      <c r="A5500" t="str">
        <f t="shared" si="431"/>
        <v>KU</v>
      </c>
      <c r="B5500" t="str">
        <f t="shared" si="432"/>
        <v>P</v>
      </c>
      <c r="C5500">
        <f t="shared" si="433"/>
        <v>0.89999999999999991</v>
      </c>
      <c r="D5500">
        <f t="shared" si="429"/>
        <v>1</v>
      </c>
      <c r="E5500">
        <f t="shared" si="430"/>
        <v>0.89999999999999991</v>
      </c>
      <c r="G5500" t="s">
        <v>6694</v>
      </c>
      <c r="H5500" t="s">
        <v>39</v>
      </c>
      <c r="I5500" s="58" t="s">
        <v>90</v>
      </c>
      <c r="J5500" s="58" t="s">
        <v>41</v>
      </c>
      <c r="K5500" s="58" t="s">
        <v>42</v>
      </c>
      <c r="N5500" t="s">
        <v>43</v>
      </c>
      <c r="S5500" t="s">
        <v>57</v>
      </c>
      <c r="T5500" t="s">
        <v>73</v>
      </c>
      <c r="U5500" t="s">
        <v>149</v>
      </c>
      <c r="V5500" t="s">
        <v>46</v>
      </c>
      <c r="W5500" t="s">
        <v>4216</v>
      </c>
      <c r="X5500" t="s">
        <v>4217</v>
      </c>
      <c r="Y5500" t="s">
        <v>4218</v>
      </c>
      <c r="Z5500" t="s">
        <v>4219</v>
      </c>
      <c r="AA5500" t="s">
        <v>4220</v>
      </c>
      <c r="AB5500" t="s">
        <v>4221</v>
      </c>
      <c r="AC5500" t="s">
        <v>4222</v>
      </c>
      <c r="AD5500" t="s">
        <v>3869</v>
      </c>
      <c r="AF5500" t="s">
        <v>55</v>
      </c>
      <c r="AG5500" t="s">
        <v>46</v>
      </c>
      <c r="AH5500" t="s">
        <v>56</v>
      </c>
      <c r="AI5500" t="s">
        <v>56</v>
      </c>
      <c r="AJ5500" t="s">
        <v>56</v>
      </c>
      <c r="AK5500" t="s">
        <v>56</v>
      </c>
      <c r="AL5500" t="s">
        <v>56</v>
      </c>
      <c r="AM5500" t="s">
        <v>56</v>
      </c>
      <c r="AN5500" t="s">
        <v>56</v>
      </c>
      <c r="AO5500" t="s">
        <v>56</v>
      </c>
      <c r="AP5500" t="s">
        <v>56</v>
      </c>
      <c r="AQ5500" t="s">
        <v>56</v>
      </c>
      <c r="AR5500" t="s">
        <v>56</v>
      </c>
      <c r="AS5500" t="s">
        <v>56</v>
      </c>
      <c r="AT5500" t="s">
        <v>56</v>
      </c>
      <c r="AU5500" t="s">
        <v>56</v>
      </c>
      <c r="AV5500" t="s">
        <v>56</v>
      </c>
      <c r="AW5500" t="s">
        <v>56</v>
      </c>
    </row>
    <row r="5501" spans="1:49" x14ac:dyDescent="0.3">
      <c r="A5501" t="str">
        <f t="shared" si="431"/>
        <v>KU</v>
      </c>
      <c r="B5501" t="str">
        <f t="shared" si="432"/>
        <v>P</v>
      </c>
      <c r="C5501">
        <f t="shared" si="433"/>
        <v>0.89999999999999991</v>
      </c>
      <c r="D5501">
        <f t="shared" si="429"/>
        <v>1</v>
      </c>
      <c r="E5501">
        <f t="shared" si="430"/>
        <v>0.89999999999999991</v>
      </c>
      <c r="G5501" t="s">
        <v>6695</v>
      </c>
      <c r="H5501" t="s">
        <v>39</v>
      </c>
      <c r="I5501" s="58" t="s">
        <v>90</v>
      </c>
      <c r="J5501" s="58" t="s">
        <v>41</v>
      </c>
      <c r="K5501" s="58" t="s">
        <v>42</v>
      </c>
      <c r="N5501" t="s">
        <v>43</v>
      </c>
      <c r="S5501" t="s">
        <v>57</v>
      </c>
      <c r="T5501" t="s">
        <v>73</v>
      </c>
      <c r="U5501" t="s">
        <v>149</v>
      </c>
      <c r="V5501" t="s">
        <v>46</v>
      </c>
      <c r="W5501" t="s">
        <v>4216</v>
      </c>
      <c r="X5501" t="s">
        <v>4217</v>
      </c>
      <c r="Y5501" t="s">
        <v>4218</v>
      </c>
      <c r="Z5501" t="s">
        <v>4219</v>
      </c>
      <c r="AA5501" t="s">
        <v>4220</v>
      </c>
      <c r="AB5501" t="s">
        <v>4221</v>
      </c>
      <c r="AC5501" t="s">
        <v>4222</v>
      </c>
      <c r="AD5501" t="s">
        <v>3869</v>
      </c>
      <c r="AF5501" t="s">
        <v>55</v>
      </c>
      <c r="AG5501" t="s">
        <v>46</v>
      </c>
      <c r="AH5501" t="s">
        <v>56</v>
      </c>
      <c r="AI5501" t="s">
        <v>56</v>
      </c>
      <c r="AJ5501" t="s">
        <v>56</v>
      </c>
      <c r="AK5501" t="s">
        <v>56</v>
      </c>
      <c r="AL5501" t="s">
        <v>56</v>
      </c>
      <c r="AM5501" t="s">
        <v>56</v>
      </c>
      <c r="AN5501" t="s">
        <v>56</v>
      </c>
      <c r="AO5501" t="s">
        <v>56</v>
      </c>
      <c r="AP5501" t="s">
        <v>56</v>
      </c>
      <c r="AQ5501" t="s">
        <v>56</v>
      </c>
      <c r="AR5501" t="s">
        <v>56</v>
      </c>
      <c r="AS5501" t="s">
        <v>56</v>
      </c>
      <c r="AT5501" t="s">
        <v>56</v>
      </c>
      <c r="AU5501" t="s">
        <v>56</v>
      </c>
      <c r="AV5501" t="s">
        <v>56</v>
      </c>
      <c r="AW5501" t="s">
        <v>56</v>
      </c>
    </row>
    <row r="5502" spans="1:49" x14ac:dyDescent="0.3">
      <c r="A5502" t="str">
        <f t="shared" si="431"/>
        <v>KU</v>
      </c>
      <c r="B5502" t="str">
        <f t="shared" si="432"/>
        <v>P</v>
      </c>
      <c r="C5502">
        <f t="shared" si="433"/>
        <v>0.89999999999999991</v>
      </c>
      <c r="D5502">
        <f t="shared" si="429"/>
        <v>1</v>
      </c>
      <c r="E5502">
        <f t="shared" si="430"/>
        <v>0.89999999999999991</v>
      </c>
      <c r="G5502" t="s">
        <v>6696</v>
      </c>
      <c r="H5502" t="s">
        <v>39</v>
      </c>
      <c r="I5502" s="58" t="s">
        <v>90</v>
      </c>
      <c r="J5502" s="58" t="s">
        <v>41</v>
      </c>
      <c r="K5502" s="58" t="s">
        <v>42</v>
      </c>
      <c r="N5502" t="s">
        <v>43</v>
      </c>
      <c r="S5502" t="s">
        <v>57</v>
      </c>
      <c r="T5502" t="s">
        <v>73</v>
      </c>
      <c r="U5502" t="s">
        <v>149</v>
      </c>
      <c r="V5502" t="s">
        <v>46</v>
      </c>
      <c r="W5502" t="s">
        <v>4216</v>
      </c>
      <c r="X5502" t="s">
        <v>4217</v>
      </c>
      <c r="Y5502" t="s">
        <v>4218</v>
      </c>
      <c r="Z5502" t="s">
        <v>4219</v>
      </c>
      <c r="AA5502" t="s">
        <v>4220</v>
      </c>
      <c r="AB5502" t="s">
        <v>4221</v>
      </c>
      <c r="AC5502" t="s">
        <v>4222</v>
      </c>
      <c r="AD5502" t="s">
        <v>3869</v>
      </c>
      <c r="AF5502" t="s">
        <v>55</v>
      </c>
      <c r="AG5502" t="s">
        <v>46</v>
      </c>
      <c r="AH5502" t="s">
        <v>56</v>
      </c>
      <c r="AI5502" t="s">
        <v>56</v>
      </c>
      <c r="AJ5502" t="s">
        <v>56</v>
      </c>
      <c r="AK5502" t="s">
        <v>56</v>
      </c>
      <c r="AL5502" t="s">
        <v>56</v>
      </c>
      <c r="AM5502" t="s">
        <v>56</v>
      </c>
      <c r="AN5502" t="s">
        <v>56</v>
      </c>
      <c r="AO5502" t="s">
        <v>56</v>
      </c>
      <c r="AP5502" t="s">
        <v>56</v>
      </c>
      <c r="AQ5502" t="s">
        <v>56</v>
      </c>
      <c r="AR5502" t="s">
        <v>56</v>
      </c>
      <c r="AS5502" t="s">
        <v>56</v>
      </c>
      <c r="AT5502" t="s">
        <v>56</v>
      </c>
      <c r="AU5502" t="s">
        <v>56</v>
      </c>
      <c r="AV5502" t="s">
        <v>56</v>
      </c>
      <c r="AW5502" t="s">
        <v>56</v>
      </c>
    </row>
    <row r="5503" spans="1:49" x14ac:dyDescent="0.3">
      <c r="A5503" t="str">
        <f t="shared" si="431"/>
        <v>KU</v>
      </c>
      <c r="B5503" t="str">
        <f t="shared" si="432"/>
        <v>P</v>
      </c>
      <c r="C5503">
        <f t="shared" si="433"/>
        <v>0.89999999999999991</v>
      </c>
      <c r="D5503">
        <f t="shared" si="429"/>
        <v>1</v>
      </c>
      <c r="E5503">
        <f t="shared" si="430"/>
        <v>0.89999999999999991</v>
      </c>
      <c r="G5503" t="s">
        <v>6697</v>
      </c>
      <c r="H5503" t="s">
        <v>39</v>
      </c>
      <c r="I5503" s="58" t="s">
        <v>90</v>
      </c>
      <c r="J5503" s="58" t="s">
        <v>41</v>
      </c>
      <c r="K5503" s="58" t="s">
        <v>42</v>
      </c>
      <c r="N5503" t="s">
        <v>43</v>
      </c>
      <c r="S5503" t="s">
        <v>57</v>
      </c>
      <c r="T5503" t="s">
        <v>73</v>
      </c>
      <c r="U5503" t="s">
        <v>149</v>
      </c>
      <c r="V5503" t="s">
        <v>46</v>
      </c>
      <c r="W5503" t="s">
        <v>4216</v>
      </c>
      <c r="X5503" t="s">
        <v>4217</v>
      </c>
      <c r="Y5503" t="s">
        <v>4218</v>
      </c>
      <c r="Z5503" t="s">
        <v>4219</v>
      </c>
      <c r="AA5503" t="s">
        <v>4220</v>
      </c>
      <c r="AB5503" t="s">
        <v>4221</v>
      </c>
      <c r="AC5503" t="s">
        <v>4222</v>
      </c>
      <c r="AD5503" t="s">
        <v>3869</v>
      </c>
      <c r="AF5503" t="s">
        <v>55</v>
      </c>
      <c r="AG5503" t="s">
        <v>46</v>
      </c>
      <c r="AH5503" t="s">
        <v>56</v>
      </c>
      <c r="AI5503" t="s">
        <v>56</v>
      </c>
      <c r="AJ5503" t="s">
        <v>56</v>
      </c>
      <c r="AK5503" t="s">
        <v>56</v>
      </c>
      <c r="AL5503" t="s">
        <v>56</v>
      </c>
      <c r="AM5503" t="s">
        <v>56</v>
      </c>
      <c r="AN5503" t="s">
        <v>56</v>
      </c>
      <c r="AO5503" t="s">
        <v>56</v>
      </c>
      <c r="AP5503" t="s">
        <v>56</v>
      </c>
      <c r="AQ5503" t="s">
        <v>56</v>
      </c>
      <c r="AR5503" t="s">
        <v>56</v>
      </c>
      <c r="AS5503" t="s">
        <v>56</v>
      </c>
      <c r="AT5503" t="s">
        <v>56</v>
      </c>
      <c r="AU5503" t="s">
        <v>56</v>
      </c>
      <c r="AV5503" t="s">
        <v>56</v>
      </c>
      <c r="AW5503" t="s">
        <v>56</v>
      </c>
    </row>
    <row r="5504" spans="1:49" x14ac:dyDescent="0.3">
      <c r="A5504" t="str">
        <f t="shared" si="431"/>
        <v>KU</v>
      </c>
      <c r="B5504" t="str">
        <f t="shared" si="432"/>
        <v>P</v>
      </c>
      <c r="C5504">
        <f t="shared" si="433"/>
        <v>0.89999999999999991</v>
      </c>
      <c r="D5504">
        <f t="shared" si="429"/>
        <v>1</v>
      </c>
      <c r="E5504">
        <f t="shared" si="430"/>
        <v>0.89999999999999991</v>
      </c>
      <c r="G5504" t="s">
        <v>6698</v>
      </c>
      <c r="H5504" t="s">
        <v>39</v>
      </c>
      <c r="I5504" s="58" t="s">
        <v>90</v>
      </c>
      <c r="J5504" s="58" t="s">
        <v>41</v>
      </c>
      <c r="K5504" s="58" t="s">
        <v>42</v>
      </c>
      <c r="N5504" t="s">
        <v>43</v>
      </c>
      <c r="S5504" t="s">
        <v>57</v>
      </c>
      <c r="T5504" t="s">
        <v>73</v>
      </c>
      <c r="U5504" t="s">
        <v>149</v>
      </c>
      <c r="V5504" t="s">
        <v>46</v>
      </c>
      <c r="W5504" t="s">
        <v>4216</v>
      </c>
      <c r="X5504" t="s">
        <v>4217</v>
      </c>
      <c r="Y5504" t="s">
        <v>4218</v>
      </c>
      <c r="Z5504" t="s">
        <v>4219</v>
      </c>
      <c r="AA5504" t="s">
        <v>4220</v>
      </c>
      <c r="AB5504" t="s">
        <v>4221</v>
      </c>
      <c r="AC5504" t="s">
        <v>4222</v>
      </c>
      <c r="AD5504" t="s">
        <v>3869</v>
      </c>
      <c r="AF5504" t="s">
        <v>55</v>
      </c>
      <c r="AG5504" t="s">
        <v>46</v>
      </c>
      <c r="AH5504" t="s">
        <v>56</v>
      </c>
      <c r="AI5504" t="s">
        <v>56</v>
      </c>
      <c r="AJ5504" t="s">
        <v>56</v>
      </c>
      <c r="AK5504" t="s">
        <v>56</v>
      </c>
      <c r="AL5504" t="s">
        <v>56</v>
      </c>
      <c r="AM5504" t="s">
        <v>56</v>
      </c>
      <c r="AN5504" t="s">
        <v>56</v>
      </c>
      <c r="AO5504" t="s">
        <v>56</v>
      </c>
      <c r="AP5504" t="s">
        <v>56</v>
      </c>
      <c r="AQ5504" t="s">
        <v>56</v>
      </c>
      <c r="AR5504" t="s">
        <v>56</v>
      </c>
      <c r="AS5504" t="s">
        <v>56</v>
      </c>
      <c r="AT5504" t="s">
        <v>56</v>
      </c>
      <c r="AU5504" t="s">
        <v>56</v>
      </c>
      <c r="AV5504" t="s">
        <v>56</v>
      </c>
      <c r="AW5504" t="s">
        <v>56</v>
      </c>
    </row>
    <row r="5505" spans="1:49" x14ac:dyDescent="0.3">
      <c r="A5505" t="str">
        <f t="shared" si="431"/>
        <v>KU</v>
      </c>
      <c r="B5505" t="str">
        <f t="shared" si="432"/>
        <v>P</v>
      </c>
      <c r="C5505">
        <f t="shared" si="433"/>
        <v>0.89999999999999991</v>
      </c>
      <c r="D5505">
        <f t="shared" si="429"/>
        <v>1</v>
      </c>
      <c r="E5505">
        <f t="shared" si="430"/>
        <v>0.89999999999999991</v>
      </c>
      <c r="G5505" t="s">
        <v>6699</v>
      </c>
      <c r="H5505" t="s">
        <v>39</v>
      </c>
      <c r="I5505" s="58" t="s">
        <v>90</v>
      </c>
      <c r="J5505" s="58" t="s">
        <v>41</v>
      </c>
      <c r="K5505" s="58" t="s">
        <v>42</v>
      </c>
      <c r="N5505" t="s">
        <v>43</v>
      </c>
      <c r="S5505" t="s">
        <v>57</v>
      </c>
      <c r="T5505" t="s">
        <v>73</v>
      </c>
      <c r="U5505" t="s">
        <v>149</v>
      </c>
      <c r="V5505" t="s">
        <v>46</v>
      </c>
      <c r="W5505" t="s">
        <v>4216</v>
      </c>
      <c r="X5505" t="s">
        <v>4217</v>
      </c>
      <c r="Y5505" t="s">
        <v>4218</v>
      </c>
      <c r="Z5505" t="s">
        <v>4219</v>
      </c>
      <c r="AA5505" t="s">
        <v>4220</v>
      </c>
      <c r="AB5505" t="s">
        <v>4221</v>
      </c>
      <c r="AC5505" t="s">
        <v>4222</v>
      </c>
      <c r="AD5505" t="s">
        <v>3869</v>
      </c>
      <c r="AF5505" t="s">
        <v>55</v>
      </c>
      <c r="AG5505" t="s">
        <v>46</v>
      </c>
      <c r="AH5505" t="s">
        <v>56</v>
      </c>
      <c r="AI5505" t="s">
        <v>56</v>
      </c>
      <c r="AJ5505" t="s">
        <v>56</v>
      </c>
      <c r="AK5505" t="s">
        <v>56</v>
      </c>
      <c r="AL5505" t="s">
        <v>56</v>
      </c>
      <c r="AM5505" t="s">
        <v>56</v>
      </c>
      <c r="AN5505" t="s">
        <v>56</v>
      </c>
      <c r="AO5505" t="s">
        <v>56</v>
      </c>
      <c r="AP5505" t="s">
        <v>56</v>
      </c>
      <c r="AQ5505" t="s">
        <v>56</v>
      </c>
      <c r="AR5505" t="s">
        <v>56</v>
      </c>
      <c r="AS5505" t="s">
        <v>56</v>
      </c>
      <c r="AT5505" t="s">
        <v>56</v>
      </c>
      <c r="AU5505" t="s">
        <v>56</v>
      </c>
      <c r="AV5505" t="s">
        <v>56</v>
      </c>
      <c r="AW5505" t="s">
        <v>56</v>
      </c>
    </row>
    <row r="5506" spans="1:49" x14ac:dyDescent="0.3">
      <c r="A5506" t="str">
        <f t="shared" si="431"/>
        <v>KU</v>
      </c>
      <c r="B5506" t="str">
        <f t="shared" si="432"/>
        <v>P</v>
      </c>
      <c r="C5506">
        <f t="shared" si="433"/>
        <v>0.89999999999999991</v>
      </c>
      <c r="D5506">
        <f t="shared" si="429"/>
        <v>0.5</v>
      </c>
      <c r="E5506">
        <f t="shared" si="430"/>
        <v>0.44999999999999996</v>
      </c>
      <c r="G5506" t="s">
        <v>6700</v>
      </c>
      <c r="H5506" t="s">
        <v>39</v>
      </c>
      <c r="I5506" s="58" t="s">
        <v>90</v>
      </c>
      <c r="J5506" s="58" t="s">
        <v>41</v>
      </c>
      <c r="K5506" s="58" t="s">
        <v>42</v>
      </c>
      <c r="N5506" t="s">
        <v>43</v>
      </c>
      <c r="S5506" t="s">
        <v>57</v>
      </c>
      <c r="T5506" t="s">
        <v>73</v>
      </c>
      <c r="U5506" t="s">
        <v>149</v>
      </c>
      <c r="V5506" t="s">
        <v>46</v>
      </c>
      <c r="W5506" t="s">
        <v>4216</v>
      </c>
      <c r="X5506" t="s">
        <v>4217</v>
      </c>
      <c r="Y5506" t="s">
        <v>4218</v>
      </c>
      <c r="Z5506" t="s">
        <v>4219</v>
      </c>
      <c r="AA5506" t="s">
        <v>4220</v>
      </c>
      <c r="AB5506" t="s">
        <v>4221</v>
      </c>
      <c r="AC5506" t="s">
        <v>4222</v>
      </c>
      <c r="AD5506" t="s">
        <v>3869</v>
      </c>
      <c r="AF5506" t="s">
        <v>55</v>
      </c>
      <c r="AG5506" t="s">
        <v>46</v>
      </c>
      <c r="AH5506" t="s">
        <v>56</v>
      </c>
      <c r="AI5506" t="s">
        <v>56</v>
      </c>
      <c r="AJ5506" t="s">
        <v>56</v>
      </c>
      <c r="AK5506" t="s">
        <v>56</v>
      </c>
      <c r="AL5506" t="s">
        <v>56</v>
      </c>
      <c r="AM5506" t="s">
        <v>56</v>
      </c>
      <c r="AN5506" t="s">
        <v>56</v>
      </c>
      <c r="AO5506" t="s">
        <v>56</v>
      </c>
      <c r="AP5506" t="s">
        <v>56</v>
      </c>
      <c r="AQ5506" t="s">
        <v>56</v>
      </c>
      <c r="AR5506" t="s">
        <v>56</v>
      </c>
      <c r="AS5506" t="s">
        <v>56</v>
      </c>
      <c r="AT5506" t="s">
        <v>56</v>
      </c>
      <c r="AU5506" t="s">
        <v>56</v>
      </c>
      <c r="AV5506" t="s">
        <v>56</v>
      </c>
      <c r="AW5506" t="s">
        <v>56</v>
      </c>
    </row>
    <row r="5507" spans="1:49" x14ac:dyDescent="0.3">
      <c r="A5507" t="str">
        <f t="shared" si="431"/>
        <v>KU</v>
      </c>
      <c r="B5507" t="str">
        <f t="shared" si="432"/>
        <v>P</v>
      </c>
      <c r="C5507">
        <f t="shared" si="433"/>
        <v>0.89999999999999991</v>
      </c>
      <c r="D5507">
        <f t="shared" ref="D5507:D5509" si="434">1/COUNTIF(G:G,G5507)</f>
        <v>0.5</v>
      </c>
      <c r="E5507">
        <f t="shared" ref="E5507:E5509" si="435">+C5507*D5507</f>
        <v>0.44999999999999996</v>
      </c>
      <c r="G5507" t="s">
        <v>6701</v>
      </c>
      <c r="H5507" t="s">
        <v>39</v>
      </c>
      <c r="I5507" s="58" t="s">
        <v>90</v>
      </c>
      <c r="J5507" s="58" t="s">
        <v>41</v>
      </c>
      <c r="K5507" s="58" t="s">
        <v>42</v>
      </c>
      <c r="N5507" t="s">
        <v>43</v>
      </c>
      <c r="S5507" t="s">
        <v>57</v>
      </c>
      <c r="T5507" t="s">
        <v>73</v>
      </c>
      <c r="U5507" t="s">
        <v>149</v>
      </c>
      <c r="V5507" t="s">
        <v>46</v>
      </c>
      <c r="W5507" t="s">
        <v>4216</v>
      </c>
      <c r="X5507" t="s">
        <v>4217</v>
      </c>
      <c r="Y5507" t="s">
        <v>4218</v>
      </c>
      <c r="Z5507" t="s">
        <v>4219</v>
      </c>
      <c r="AA5507" t="s">
        <v>4220</v>
      </c>
      <c r="AB5507" t="s">
        <v>4221</v>
      </c>
      <c r="AC5507" t="s">
        <v>4222</v>
      </c>
      <c r="AD5507" t="s">
        <v>3869</v>
      </c>
      <c r="AF5507" t="s">
        <v>55</v>
      </c>
      <c r="AG5507" t="s">
        <v>46</v>
      </c>
      <c r="AH5507" t="s">
        <v>56</v>
      </c>
      <c r="AI5507" t="s">
        <v>56</v>
      </c>
      <c r="AJ5507" t="s">
        <v>56</v>
      </c>
      <c r="AK5507" t="s">
        <v>56</v>
      </c>
      <c r="AL5507" t="s">
        <v>56</v>
      </c>
      <c r="AM5507" t="s">
        <v>56</v>
      </c>
      <c r="AN5507" t="s">
        <v>56</v>
      </c>
      <c r="AO5507" t="s">
        <v>56</v>
      </c>
      <c r="AP5507" t="s">
        <v>56</v>
      </c>
      <c r="AQ5507" t="s">
        <v>56</v>
      </c>
      <c r="AR5507" t="s">
        <v>56</v>
      </c>
      <c r="AS5507" t="s">
        <v>56</v>
      </c>
      <c r="AT5507" t="s">
        <v>56</v>
      </c>
      <c r="AU5507" t="s">
        <v>56</v>
      </c>
      <c r="AV5507" t="s">
        <v>56</v>
      </c>
      <c r="AW5507" t="s">
        <v>56</v>
      </c>
    </row>
    <row r="5508" spans="1:49" x14ac:dyDescent="0.3">
      <c r="A5508" t="str">
        <f t="shared" si="431"/>
        <v>KU</v>
      </c>
      <c r="B5508" t="str">
        <f t="shared" si="432"/>
        <v>P</v>
      </c>
      <c r="C5508">
        <f t="shared" si="433"/>
        <v>0.89999999999999991</v>
      </c>
      <c r="D5508">
        <f t="shared" si="434"/>
        <v>0.5</v>
      </c>
      <c r="E5508">
        <f t="shared" si="435"/>
        <v>0.44999999999999996</v>
      </c>
      <c r="G5508" t="s">
        <v>6700</v>
      </c>
      <c r="H5508" t="s">
        <v>39</v>
      </c>
      <c r="I5508" s="58" t="s">
        <v>90</v>
      </c>
      <c r="J5508" s="58" t="s">
        <v>41</v>
      </c>
      <c r="K5508" s="58" t="s">
        <v>42</v>
      </c>
      <c r="N5508" t="s">
        <v>43</v>
      </c>
      <c r="S5508" t="s">
        <v>57</v>
      </c>
      <c r="T5508" t="s">
        <v>73</v>
      </c>
      <c r="U5508" t="s">
        <v>149</v>
      </c>
      <c r="V5508" t="s">
        <v>46</v>
      </c>
      <c r="W5508" t="s">
        <v>4216</v>
      </c>
      <c r="X5508" t="s">
        <v>4217</v>
      </c>
      <c r="Y5508" t="s">
        <v>4218</v>
      </c>
      <c r="Z5508" t="s">
        <v>4219</v>
      </c>
      <c r="AA5508" t="s">
        <v>4220</v>
      </c>
      <c r="AB5508" t="s">
        <v>4221</v>
      </c>
      <c r="AC5508" t="s">
        <v>4222</v>
      </c>
      <c r="AD5508" t="s">
        <v>3869</v>
      </c>
      <c r="AF5508" t="s">
        <v>55</v>
      </c>
      <c r="AG5508" t="s">
        <v>46</v>
      </c>
      <c r="AH5508" t="s">
        <v>56</v>
      </c>
      <c r="AI5508" t="s">
        <v>56</v>
      </c>
      <c r="AJ5508" t="s">
        <v>56</v>
      </c>
      <c r="AK5508" t="s">
        <v>56</v>
      </c>
      <c r="AL5508" t="s">
        <v>56</v>
      </c>
      <c r="AM5508" t="s">
        <v>56</v>
      </c>
      <c r="AN5508" t="s">
        <v>56</v>
      </c>
      <c r="AO5508" t="s">
        <v>56</v>
      </c>
      <c r="AP5508" t="s">
        <v>56</v>
      </c>
      <c r="AQ5508" t="s">
        <v>56</v>
      </c>
      <c r="AR5508" t="s">
        <v>56</v>
      </c>
      <c r="AS5508" t="s">
        <v>56</v>
      </c>
      <c r="AT5508" t="s">
        <v>56</v>
      </c>
      <c r="AU5508" t="s">
        <v>56</v>
      </c>
      <c r="AV5508" t="s">
        <v>56</v>
      </c>
      <c r="AW5508" t="s">
        <v>56</v>
      </c>
    </row>
    <row r="5509" spans="1:49" x14ac:dyDescent="0.3">
      <c r="A5509" t="str">
        <f t="shared" si="431"/>
        <v>KU</v>
      </c>
      <c r="B5509" t="str">
        <f t="shared" si="432"/>
        <v>P</v>
      </c>
      <c r="C5509">
        <f t="shared" si="433"/>
        <v>0.89999999999999991</v>
      </c>
      <c r="D5509">
        <f t="shared" si="434"/>
        <v>0.5</v>
      </c>
      <c r="E5509">
        <f t="shared" si="435"/>
        <v>0.44999999999999996</v>
      </c>
      <c r="G5509" t="s">
        <v>6701</v>
      </c>
      <c r="H5509" t="s">
        <v>39</v>
      </c>
      <c r="I5509" s="58" t="s">
        <v>90</v>
      </c>
      <c r="J5509" s="58" t="s">
        <v>41</v>
      </c>
      <c r="K5509" s="58" t="s">
        <v>42</v>
      </c>
      <c r="N5509" t="s">
        <v>43</v>
      </c>
      <c r="S5509" t="s">
        <v>57</v>
      </c>
      <c r="T5509" t="s">
        <v>73</v>
      </c>
      <c r="U5509" t="s">
        <v>149</v>
      </c>
      <c r="V5509" t="s">
        <v>46</v>
      </c>
      <c r="W5509" t="s">
        <v>4216</v>
      </c>
      <c r="X5509" t="s">
        <v>4217</v>
      </c>
      <c r="Y5509" t="s">
        <v>4218</v>
      </c>
      <c r="Z5509" t="s">
        <v>4219</v>
      </c>
      <c r="AA5509" t="s">
        <v>4220</v>
      </c>
      <c r="AB5509" t="s">
        <v>4221</v>
      </c>
      <c r="AC5509" t="s">
        <v>4222</v>
      </c>
      <c r="AD5509" t="s">
        <v>3869</v>
      </c>
      <c r="AF5509" t="s">
        <v>55</v>
      </c>
      <c r="AG5509" t="s">
        <v>46</v>
      </c>
      <c r="AH5509" t="s">
        <v>56</v>
      </c>
      <c r="AI5509" t="s">
        <v>56</v>
      </c>
      <c r="AJ5509" t="s">
        <v>56</v>
      </c>
      <c r="AK5509" t="s">
        <v>56</v>
      </c>
      <c r="AL5509" t="s">
        <v>56</v>
      </c>
      <c r="AM5509" t="s">
        <v>56</v>
      </c>
      <c r="AN5509" t="s">
        <v>56</v>
      </c>
      <c r="AO5509" t="s">
        <v>56</v>
      </c>
      <c r="AP5509" t="s">
        <v>56</v>
      </c>
      <c r="AQ5509" t="s">
        <v>56</v>
      </c>
      <c r="AR5509" t="s">
        <v>56</v>
      </c>
      <c r="AS5509" t="s">
        <v>56</v>
      </c>
      <c r="AT5509" t="s">
        <v>56</v>
      </c>
      <c r="AU5509" t="s">
        <v>56</v>
      </c>
      <c r="AV5509" t="s">
        <v>56</v>
      </c>
      <c r="AW5509" t="s">
        <v>56</v>
      </c>
    </row>
  </sheetData>
  <autoFilter ref="A1:AX550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0" workbookViewId="0">
      <selection activeCell="B3" sqref="B3"/>
    </sheetView>
  </sheetViews>
  <sheetFormatPr defaultColWidth="8.88671875" defaultRowHeight="14.4" x14ac:dyDescent="0.3"/>
  <cols>
    <col min="1" max="1" width="8.44140625" style="1" customWidth="1"/>
    <col min="2" max="2" width="10" style="1" customWidth="1"/>
    <col min="3" max="7" width="8.88671875" style="1"/>
    <col min="8" max="8" width="16.33203125" style="1" customWidth="1"/>
    <col min="9" max="9" width="5.88671875" style="1" customWidth="1"/>
    <col min="10" max="11" width="8.88671875" style="1"/>
    <col min="12" max="12" width="44.44140625" style="1" customWidth="1"/>
    <col min="13" max="16384" width="8.88671875" style="1"/>
  </cols>
  <sheetData>
    <row r="1" spans="1:13" ht="27.6" customHeight="1" thickBot="1" x14ac:dyDescent="0.35">
      <c r="B1" s="1" t="s">
        <v>6373</v>
      </c>
      <c r="J1" s="2" t="s">
        <v>6374</v>
      </c>
      <c r="K1" s="3" t="s">
        <v>6375</v>
      </c>
      <c r="L1" s="4" t="s">
        <v>6376</v>
      </c>
    </row>
    <row r="2" spans="1:13" ht="29.4" thickBot="1" x14ac:dyDescent="0.35">
      <c r="A2" s="5" t="s">
        <v>6377</v>
      </c>
      <c r="B2" s="6" t="s">
        <v>6711</v>
      </c>
      <c r="J2" s="7"/>
      <c r="K2" s="8" t="s">
        <v>6378</v>
      </c>
      <c r="L2" s="9" t="s">
        <v>6379</v>
      </c>
    </row>
    <row r="3" spans="1:13" x14ac:dyDescent="0.3">
      <c r="A3" s="10" t="s">
        <v>198</v>
      </c>
      <c r="B3" s="11">
        <v>12</v>
      </c>
      <c r="C3" s="1" t="s">
        <v>6380</v>
      </c>
      <c r="J3" s="10" t="s">
        <v>211</v>
      </c>
      <c r="K3" s="12" t="s">
        <v>6381</v>
      </c>
      <c r="L3" s="13" t="s">
        <v>212</v>
      </c>
    </row>
    <row r="4" spans="1:13" x14ac:dyDescent="0.3">
      <c r="A4" s="14" t="s">
        <v>526</v>
      </c>
      <c r="B4" s="15">
        <v>7.1999999999999993</v>
      </c>
      <c r="C4" s="1" t="s">
        <v>6382</v>
      </c>
      <c r="J4" s="14" t="s">
        <v>91</v>
      </c>
      <c r="K4" s="16" t="s">
        <v>6383</v>
      </c>
      <c r="L4" s="17" t="s">
        <v>6384</v>
      </c>
    </row>
    <row r="5" spans="1:13" x14ac:dyDescent="0.3">
      <c r="A5" s="14" t="s">
        <v>794</v>
      </c>
      <c r="B5" s="15">
        <v>3.5999999999999996</v>
      </c>
      <c r="C5" s="1" t="s">
        <v>6385</v>
      </c>
      <c r="J5" s="14" t="s">
        <v>108</v>
      </c>
      <c r="K5" s="16" t="s">
        <v>6383</v>
      </c>
      <c r="L5" s="17" t="s">
        <v>6386</v>
      </c>
    </row>
    <row r="6" spans="1:13" x14ac:dyDescent="0.3">
      <c r="A6" s="14" t="s">
        <v>142</v>
      </c>
      <c r="B6" s="18">
        <v>7.1999999999999993</v>
      </c>
      <c r="C6" s="1" t="s">
        <v>6387</v>
      </c>
      <c r="J6" s="14" t="s">
        <v>97</v>
      </c>
      <c r="K6" s="16" t="s">
        <v>6381</v>
      </c>
      <c r="L6" s="17" t="s">
        <v>6388</v>
      </c>
    </row>
    <row r="7" spans="1:13" x14ac:dyDescent="0.3">
      <c r="A7" s="14" t="s">
        <v>235</v>
      </c>
      <c r="B7" s="18">
        <v>3.5999999999999996</v>
      </c>
      <c r="C7" s="1" t="s">
        <v>6389</v>
      </c>
      <c r="J7" s="14" t="s">
        <v>42</v>
      </c>
      <c r="K7" s="16" t="s">
        <v>6383</v>
      </c>
      <c r="L7" s="17" t="s">
        <v>6390</v>
      </c>
    </row>
    <row r="8" spans="1:13" x14ac:dyDescent="0.3">
      <c r="A8" s="14" t="s">
        <v>594</v>
      </c>
      <c r="B8" s="18">
        <v>1.7999999999999998</v>
      </c>
      <c r="C8" s="1" t="s">
        <v>6391</v>
      </c>
      <c r="J8" s="14" t="s">
        <v>61</v>
      </c>
      <c r="K8" s="16" t="s">
        <v>6381</v>
      </c>
      <c r="L8" s="17" t="s">
        <v>6392</v>
      </c>
    </row>
    <row r="9" spans="1:13" x14ac:dyDescent="0.3">
      <c r="A9" s="14" t="s">
        <v>194</v>
      </c>
      <c r="B9" s="19">
        <v>6</v>
      </c>
      <c r="C9" s="1" t="s">
        <v>6393</v>
      </c>
      <c r="J9" s="14" t="s">
        <v>1111</v>
      </c>
      <c r="K9" s="16" t="s">
        <v>6381</v>
      </c>
      <c r="L9" s="17" t="s">
        <v>6394</v>
      </c>
    </row>
    <row r="10" spans="1:13" x14ac:dyDescent="0.3">
      <c r="A10" s="14" t="s">
        <v>331</v>
      </c>
      <c r="B10" s="19">
        <v>3.5999999999999996</v>
      </c>
      <c r="C10" s="1" t="s">
        <v>6395</v>
      </c>
      <c r="J10" s="14" t="s">
        <v>225</v>
      </c>
      <c r="K10" s="16" t="s">
        <v>6383</v>
      </c>
      <c r="L10" s="17" t="s">
        <v>6396</v>
      </c>
    </row>
    <row r="11" spans="1:13" ht="15" thickBot="1" x14ac:dyDescent="0.35">
      <c r="A11" s="14" t="s">
        <v>580</v>
      </c>
      <c r="B11" s="19">
        <v>1.7999999999999998</v>
      </c>
      <c r="C11" s="1" t="s">
        <v>6397</v>
      </c>
      <c r="J11" s="20" t="s">
        <v>76</v>
      </c>
      <c r="K11" s="21" t="s">
        <v>6381</v>
      </c>
      <c r="L11" s="22" t="s">
        <v>6398</v>
      </c>
    </row>
    <row r="12" spans="1:13" x14ac:dyDescent="0.3">
      <c r="A12" s="14" t="s">
        <v>171</v>
      </c>
      <c r="B12" s="23">
        <v>3.5999999999999996</v>
      </c>
      <c r="C12" s="1" t="s">
        <v>6399</v>
      </c>
    </row>
    <row r="13" spans="1:13" x14ac:dyDescent="0.3">
      <c r="A13" s="14" t="s">
        <v>120</v>
      </c>
      <c r="B13" s="23">
        <v>3.12</v>
      </c>
      <c r="C13" s="1" t="s">
        <v>6400</v>
      </c>
      <c r="L13" s="1" t="s">
        <v>6401</v>
      </c>
      <c r="M13" s="24" t="s">
        <v>6402</v>
      </c>
    </row>
    <row r="14" spans="1:13" ht="15" thickBot="1" x14ac:dyDescent="0.35">
      <c r="A14" s="14" t="s">
        <v>742</v>
      </c>
      <c r="B14" s="23">
        <v>1.7999999999999998</v>
      </c>
      <c r="C14" s="1" t="s">
        <v>6403</v>
      </c>
      <c r="M14" s="24"/>
    </row>
    <row r="15" spans="1:13" x14ac:dyDescent="0.3">
      <c r="A15" s="14" t="s">
        <v>6404</v>
      </c>
      <c r="B15" s="25">
        <v>1.7999999999999998</v>
      </c>
      <c r="C15" s="1" t="s">
        <v>6405</v>
      </c>
      <c r="L15" s="26" t="s">
        <v>48</v>
      </c>
      <c r="M15" s="27" t="s">
        <v>6406</v>
      </c>
    </row>
    <row r="16" spans="1:13" x14ac:dyDescent="0.3">
      <c r="A16" s="14" t="s">
        <v>2980</v>
      </c>
      <c r="B16" s="25">
        <v>1.56</v>
      </c>
      <c r="C16" s="1" t="s">
        <v>6407</v>
      </c>
      <c r="L16" s="28" t="s">
        <v>1868</v>
      </c>
      <c r="M16" s="29" t="s">
        <v>6408</v>
      </c>
    </row>
    <row r="17" spans="1:13" x14ac:dyDescent="0.3">
      <c r="A17" s="14" t="s">
        <v>2970</v>
      </c>
      <c r="B17" s="25">
        <v>0.89999999999999991</v>
      </c>
      <c r="C17" s="1" t="s">
        <v>6409</v>
      </c>
      <c r="L17" s="28" t="s">
        <v>2014</v>
      </c>
      <c r="M17" s="29" t="s">
        <v>6410</v>
      </c>
    </row>
    <row r="18" spans="1:13" x14ac:dyDescent="0.3">
      <c r="A18" s="14" t="s">
        <v>242</v>
      </c>
      <c r="B18" s="30">
        <v>3</v>
      </c>
      <c r="C18" s="1" t="s">
        <v>6411</v>
      </c>
      <c r="L18" s="28" t="s">
        <v>548</v>
      </c>
      <c r="M18" s="29" t="s">
        <v>6412</v>
      </c>
    </row>
    <row r="19" spans="1:13" x14ac:dyDescent="0.3">
      <c r="A19" s="14" t="s">
        <v>96</v>
      </c>
      <c r="B19" s="30">
        <v>1.7999999999999998</v>
      </c>
      <c r="C19" s="1" t="s">
        <v>6413</v>
      </c>
      <c r="L19" s="28" t="s">
        <v>6414</v>
      </c>
      <c r="M19" s="29" t="s">
        <v>6415</v>
      </c>
    </row>
    <row r="20" spans="1:13" x14ac:dyDescent="0.3">
      <c r="A20" s="14" t="s">
        <v>90</v>
      </c>
      <c r="B20" s="30">
        <v>0.89999999999999991</v>
      </c>
      <c r="C20" s="1" t="s">
        <v>6416</v>
      </c>
      <c r="L20" s="28" t="s">
        <v>1275</v>
      </c>
      <c r="M20" s="29" t="s">
        <v>6417</v>
      </c>
    </row>
    <row r="21" spans="1:13" x14ac:dyDescent="0.3">
      <c r="A21" s="14" t="s">
        <v>104</v>
      </c>
      <c r="B21" s="31">
        <v>1.56</v>
      </c>
      <c r="C21" s="1" t="s">
        <v>6418</v>
      </c>
      <c r="L21" s="28" t="s">
        <v>6419</v>
      </c>
      <c r="M21" s="29" t="s">
        <v>6420</v>
      </c>
    </row>
    <row r="22" spans="1:13" x14ac:dyDescent="0.3">
      <c r="A22" s="14" t="s">
        <v>133</v>
      </c>
      <c r="B22" s="31">
        <v>0.89999999999999991</v>
      </c>
      <c r="C22" s="1" t="s">
        <v>6421</v>
      </c>
      <c r="L22" s="28" t="s">
        <v>380</v>
      </c>
      <c r="M22" s="29" t="s">
        <v>6422</v>
      </c>
    </row>
    <row r="23" spans="1:13" x14ac:dyDescent="0.3">
      <c r="A23" s="14" t="s">
        <v>75</v>
      </c>
      <c r="B23" s="31">
        <v>0.78</v>
      </c>
      <c r="C23" s="1" t="s">
        <v>6423</v>
      </c>
      <c r="L23" s="28" t="s">
        <v>82</v>
      </c>
      <c r="M23" s="29" t="s">
        <v>6424</v>
      </c>
    </row>
    <row r="24" spans="1:13" x14ac:dyDescent="0.3">
      <c r="A24" s="14" t="s">
        <v>40</v>
      </c>
      <c r="B24" s="25">
        <v>0.89999999999999991</v>
      </c>
      <c r="C24" s="1" t="s">
        <v>6425</v>
      </c>
      <c r="L24" s="28" t="s">
        <v>715</v>
      </c>
      <c r="M24" s="29" t="s">
        <v>6426</v>
      </c>
    </row>
    <row r="25" spans="1:13" x14ac:dyDescent="0.3">
      <c r="A25" s="14" t="s">
        <v>257</v>
      </c>
      <c r="B25" s="25">
        <v>0.78</v>
      </c>
      <c r="C25" s="1" t="s">
        <v>6427</v>
      </c>
      <c r="L25" s="28" t="s">
        <v>6428</v>
      </c>
      <c r="M25" s="29" t="s">
        <v>6429</v>
      </c>
    </row>
    <row r="26" spans="1:13" x14ac:dyDescent="0.3">
      <c r="A26" s="14" t="s">
        <v>68</v>
      </c>
      <c r="B26" s="25">
        <v>0.44999999999999996</v>
      </c>
      <c r="C26" s="1" t="s">
        <v>6430</v>
      </c>
      <c r="L26" s="28" t="s">
        <v>6431</v>
      </c>
      <c r="M26" s="29" t="s">
        <v>6432</v>
      </c>
    </row>
    <row r="27" spans="1:13" ht="15" thickBot="1" x14ac:dyDescent="0.35">
      <c r="A27" s="32" t="s">
        <v>60</v>
      </c>
      <c r="B27" s="33">
        <v>0.3</v>
      </c>
      <c r="C27" s="34" t="s">
        <v>6433</v>
      </c>
      <c r="L27" s="28" t="s">
        <v>6434</v>
      </c>
      <c r="M27" s="29" t="s">
        <v>6435</v>
      </c>
    </row>
    <row r="28" spans="1:13" x14ac:dyDescent="0.3">
      <c r="L28" s="28" t="s">
        <v>6436</v>
      </c>
      <c r="M28" s="29" t="s">
        <v>6437</v>
      </c>
    </row>
    <row r="29" spans="1:13" x14ac:dyDescent="0.3">
      <c r="L29" s="28" t="s">
        <v>2336</v>
      </c>
      <c r="M29" s="29" t="s">
        <v>6438</v>
      </c>
    </row>
    <row r="30" spans="1:13" x14ac:dyDescent="0.3">
      <c r="L30" s="28" t="s">
        <v>112</v>
      </c>
      <c r="M30" s="29" t="s">
        <v>6439</v>
      </c>
    </row>
    <row r="31" spans="1:13" x14ac:dyDescent="0.3">
      <c r="L31" s="28" t="s">
        <v>765</v>
      </c>
      <c r="M31" s="29" t="s">
        <v>6440</v>
      </c>
    </row>
    <row r="32" spans="1:13" x14ac:dyDescent="0.3">
      <c r="L32" s="28" t="s">
        <v>6458</v>
      </c>
      <c r="M32" s="29" t="s">
        <v>91</v>
      </c>
    </row>
    <row r="33" spans="12:13" x14ac:dyDescent="0.3">
      <c r="L33" s="28" t="s">
        <v>4217</v>
      </c>
      <c r="M33" s="29" t="s">
        <v>61</v>
      </c>
    </row>
    <row r="34" spans="12:13" ht="15" thickBot="1" x14ac:dyDescent="0.35">
      <c r="L34" s="35" t="s">
        <v>6441</v>
      </c>
      <c r="M34" s="36" t="s">
        <v>6442</v>
      </c>
    </row>
    <row r="35" spans="12:13" x14ac:dyDescent="0.3">
      <c r="L35" s="26" t="s">
        <v>435</v>
      </c>
      <c r="M35" s="37" t="s">
        <v>6443</v>
      </c>
    </row>
    <row r="36" spans="12:13" ht="15" thickBot="1" x14ac:dyDescent="0.35">
      <c r="L36" s="35" t="s">
        <v>164</v>
      </c>
      <c r="M36" s="38" t="s">
        <v>6444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6"/>
  <sheetViews>
    <sheetView topLeftCell="G4" workbookViewId="0">
      <selection activeCell="AF4" sqref="AF4"/>
    </sheetView>
  </sheetViews>
  <sheetFormatPr defaultColWidth="8.88671875" defaultRowHeight="14.4" x14ac:dyDescent="0.3"/>
  <cols>
    <col min="1" max="1" width="3.88671875" style="1" customWidth="1"/>
    <col min="2" max="2" width="8.88671875" style="1"/>
    <col min="3" max="3" width="5.6640625" style="1" customWidth="1"/>
    <col min="4" max="27" width="4.6640625" style="1" customWidth="1"/>
    <col min="28" max="28" width="9.5546875" style="1" customWidth="1"/>
    <col min="29" max="30" width="8.88671875" style="1"/>
    <col min="31" max="31" width="2.88671875" style="1" customWidth="1"/>
    <col min="32" max="33" width="9.33203125" style="1" bestFit="1" customWidth="1"/>
    <col min="34" max="34" width="9.5546875" style="1" bestFit="1" customWidth="1"/>
    <col min="35" max="35" width="12" style="1" bestFit="1" customWidth="1"/>
    <col min="36" max="36" width="10.6640625" style="1" customWidth="1"/>
    <col min="37" max="16384" width="8.88671875" style="1"/>
  </cols>
  <sheetData>
    <row r="1" spans="2:35" ht="15" thickBot="1" x14ac:dyDescent="0.35">
      <c r="AF1" s="73">
        <v>0.5</v>
      </c>
      <c r="AG1" s="75">
        <v>0.5</v>
      </c>
      <c r="AH1" s="74">
        <v>1</v>
      </c>
      <c r="AI1" s="75">
        <v>1</v>
      </c>
    </row>
    <row r="2" spans="2:35" ht="15" thickBot="1" x14ac:dyDescent="0.35">
      <c r="B2" s="1" t="s">
        <v>6383</v>
      </c>
      <c r="C2" s="114" t="s">
        <v>6712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6"/>
      <c r="AB2" s="137" t="s">
        <v>6716</v>
      </c>
      <c r="AF2" s="76">
        <f>+AH2/2</f>
        <v>1729466.2320000001</v>
      </c>
      <c r="AG2" s="77">
        <f>+AI2/2</f>
        <v>2235668.9932730095</v>
      </c>
      <c r="AH2" s="24">
        <v>3458932.4640000002</v>
      </c>
      <c r="AI2" s="77">
        <v>4471337.9865460191</v>
      </c>
    </row>
    <row r="3" spans="2:35" ht="15" thickBot="1" x14ac:dyDescent="0.35">
      <c r="B3" s="126" t="s">
        <v>6715</v>
      </c>
      <c r="C3" s="63" t="s">
        <v>198</v>
      </c>
      <c r="D3" s="64" t="s">
        <v>526</v>
      </c>
      <c r="E3" s="64" t="s">
        <v>794</v>
      </c>
      <c r="F3" s="65" t="s">
        <v>142</v>
      </c>
      <c r="G3" s="65" t="s">
        <v>235</v>
      </c>
      <c r="H3" s="65" t="s">
        <v>594</v>
      </c>
      <c r="I3" s="66" t="s">
        <v>194</v>
      </c>
      <c r="J3" s="66" t="s">
        <v>331</v>
      </c>
      <c r="K3" s="66" t="s">
        <v>580</v>
      </c>
      <c r="L3" s="67" t="s">
        <v>171</v>
      </c>
      <c r="M3" s="67" t="s">
        <v>120</v>
      </c>
      <c r="N3" s="67" t="s">
        <v>742</v>
      </c>
      <c r="O3" s="68" t="s">
        <v>6404</v>
      </c>
      <c r="P3" s="68" t="s">
        <v>2980</v>
      </c>
      <c r="Q3" s="68" t="s">
        <v>2970</v>
      </c>
      <c r="R3" s="69" t="s">
        <v>242</v>
      </c>
      <c r="S3" s="69" t="s">
        <v>96</v>
      </c>
      <c r="T3" s="69" t="s">
        <v>90</v>
      </c>
      <c r="U3" s="70" t="s">
        <v>104</v>
      </c>
      <c r="V3" s="70" t="s">
        <v>133</v>
      </c>
      <c r="W3" s="70" t="s">
        <v>75</v>
      </c>
      <c r="X3" s="68" t="s">
        <v>40</v>
      </c>
      <c r="Y3" s="68" t="s">
        <v>257</v>
      </c>
      <c r="Z3" s="68" t="s">
        <v>68</v>
      </c>
      <c r="AA3" s="71" t="s">
        <v>60</v>
      </c>
      <c r="AB3" s="46" t="s">
        <v>6445</v>
      </c>
      <c r="AC3" s="117" t="s">
        <v>6446</v>
      </c>
      <c r="AD3" s="146" t="s">
        <v>6720</v>
      </c>
      <c r="AE3" s="145"/>
      <c r="AF3" s="78"/>
      <c r="AG3" s="38"/>
      <c r="AH3" s="79" t="s">
        <v>6457</v>
      </c>
      <c r="AI3" s="80" t="s">
        <v>6456</v>
      </c>
    </row>
    <row r="4" spans="2:35" x14ac:dyDescent="0.3">
      <c r="B4" s="124" t="s">
        <v>6406</v>
      </c>
      <c r="C4" s="123">
        <f>+SUMIFS(Technická_váha,EUCA_KOD,C$3,VVŠ,$B4,P_V,"P")</f>
        <v>0</v>
      </c>
      <c r="D4" s="119">
        <f>+SUMIFS(Technická_váha,EUCA_KOD,D$3,VVŠ,$B4,P_V,"P")</f>
        <v>0</v>
      </c>
      <c r="E4" s="119">
        <f>+SUMIFS(Technická_váha,EUCA_KOD,E$3,VVŠ,$B4,P_V,"P")</f>
        <v>0</v>
      </c>
      <c r="F4" s="119">
        <f>+SUMIFS(Technická_váha,EUCA_KOD,F$3,VVŠ,$B4,P_V,"P")</f>
        <v>0</v>
      </c>
      <c r="G4" s="119">
        <f>+SUMIFS(Technická_váha,EUCA_KOD,G$3,VVŠ,$B4,P_V,"P")</f>
        <v>0</v>
      </c>
      <c r="H4" s="119">
        <f>+SUMIFS(Technická_váha,EUCA_KOD,H$3,VVŠ,$B4,P_V,"P")</f>
        <v>0</v>
      </c>
      <c r="I4" s="119">
        <f>+SUMIFS(Technická_váha,EUCA_KOD,I$3,VVŠ,$B4,P_V,"P")</f>
        <v>0</v>
      </c>
      <c r="J4" s="119">
        <f>+SUMIFS(Technická_váha,EUCA_KOD,J$3,VVŠ,$B4,P_V,"P")</f>
        <v>0.5</v>
      </c>
      <c r="K4" s="119">
        <f>+SUMIFS(Technická_váha,EUCA_KOD,K$3,VVŠ,$B4,P_V,"P")</f>
        <v>0</v>
      </c>
      <c r="L4" s="119">
        <f>+SUMIFS(Technická_váha,EUCA_KOD,L$3,VVŠ,$B4,P_V,"P")</f>
        <v>0</v>
      </c>
      <c r="M4" s="119">
        <f>+SUMIFS(Technická_váha,EUCA_KOD,M$3,VVŠ,$B4,P_V,"P")</f>
        <v>0</v>
      </c>
      <c r="N4" s="119">
        <f>+SUMIFS(Technická_váha,EUCA_KOD,N$3,VVŠ,$B4,P_V,"P")</f>
        <v>0</v>
      </c>
      <c r="O4" s="119">
        <f>+SUMIFS(Technická_váha,EUCA_KOD,O$3,VVŠ,$B4,P_V,"P")</f>
        <v>0</v>
      </c>
      <c r="P4" s="119">
        <f>+SUMIFS(Technická_váha,EUCA_KOD,P$3,VVŠ,$B4,P_V,"P")</f>
        <v>0</v>
      </c>
      <c r="Q4" s="119">
        <f>+SUMIFS(Technická_váha,EUCA_KOD,Q$3,VVŠ,$B4,P_V,"P")</f>
        <v>0</v>
      </c>
      <c r="R4" s="119">
        <f>+SUMIFS(Technická_váha,EUCA_KOD,R$3,VVŠ,$B4,P_V,"P")</f>
        <v>1.5</v>
      </c>
      <c r="S4" s="119">
        <f>+SUMIFS(Technická_váha,EUCA_KOD,S$3,VVŠ,$B4,P_V,"P")</f>
        <v>0</v>
      </c>
      <c r="T4" s="119">
        <f>+SUMIFS(Technická_váha,EUCA_KOD,T$3,VVŠ,$B4,P_V,"P")</f>
        <v>5</v>
      </c>
      <c r="U4" s="119">
        <f>+SUMIFS(Technická_váha,EUCA_KOD,U$3,VVŠ,$B4,P_V,"P")</f>
        <v>9.3333333333333339</v>
      </c>
      <c r="V4" s="119">
        <f>+SUMIFS(Technická_váha,EUCA_KOD,V$3,VVŠ,$B4,P_V,"P")</f>
        <v>5</v>
      </c>
      <c r="W4" s="119">
        <f>+SUMIFS(Technická_váha,EUCA_KOD,W$3,VVŠ,$B4,P_V,"P")</f>
        <v>21</v>
      </c>
      <c r="X4" s="119">
        <f>+SUMIFS(Technická_váha,EUCA_KOD,X$3,VVŠ,$B4,P_V,"P")</f>
        <v>11.666666666666668</v>
      </c>
      <c r="Y4" s="119">
        <f>+SUMIFS(Technická_váha,EUCA_KOD,Y$3,VVŠ,$B4,P_V,"P")</f>
        <v>1.5</v>
      </c>
      <c r="Z4" s="119">
        <f>+SUMIFS(Technická_váha,EUCA_KOD,Z$3,VVŠ,$B4,P_V,"P")</f>
        <v>63.5</v>
      </c>
      <c r="AA4" s="127">
        <f>+SUMIFS(Technická_váha,EUCA_KOD,AA$3,VVŠ,$B4,P_V,"P")</f>
        <v>1</v>
      </c>
      <c r="AB4" s="138">
        <f>SUM(C4:AA4)</f>
        <v>120</v>
      </c>
      <c r="AC4" s="120">
        <f>+SUMIFS(Výsledná_váha,VVŠ,B4,P_V,"P")</f>
        <v>86.785000000000181</v>
      </c>
      <c r="AD4" s="144">
        <f>+AC4/$AC$24</f>
        <v>2.7898999737999922E-2</v>
      </c>
      <c r="AE4" s="142"/>
      <c r="AF4" s="72">
        <f>+AC4/$AC$24*$AF$2</f>
        <v>48250.377953447714</v>
      </c>
      <c r="AG4" s="72">
        <f>+AC4/$AC$24*$AG$2</f>
        <v>62372.928657578246</v>
      </c>
    </row>
    <row r="5" spans="2:35" x14ac:dyDescent="0.3">
      <c r="B5" s="125" t="s">
        <v>6408</v>
      </c>
      <c r="C5" s="17">
        <f>+SUMIFS(Technická_váha,EUCA_KOD,C$3,VVŠ,$B5,P_V,"P")</f>
        <v>0</v>
      </c>
      <c r="D5" s="118">
        <f>+SUMIFS(Technická_váha,EUCA_KOD,D$3,VVŠ,$B5,P_V,"P")</f>
        <v>0</v>
      </c>
      <c r="E5" s="118">
        <f>+SUMIFS(Technická_váha,EUCA_KOD,E$3,VVŠ,$B5,P_V,"P")</f>
        <v>0</v>
      </c>
      <c r="F5" s="118">
        <f>+SUMIFS(Technická_váha,EUCA_KOD,F$3,VVŠ,$B5,P_V,"P")</f>
        <v>0</v>
      </c>
      <c r="G5" s="118">
        <f>+SUMIFS(Technická_váha,EUCA_KOD,G$3,VVŠ,$B5,P_V,"P")</f>
        <v>0</v>
      </c>
      <c r="H5" s="118">
        <f>+SUMIFS(Technická_váha,EUCA_KOD,H$3,VVŠ,$B5,P_V,"P")</f>
        <v>0</v>
      </c>
      <c r="I5" s="118">
        <f>+SUMIFS(Technická_váha,EUCA_KOD,I$3,VVŠ,$B5,P_V,"P")</f>
        <v>0</v>
      </c>
      <c r="J5" s="118">
        <f>+SUMIFS(Technická_váha,EUCA_KOD,J$3,VVŠ,$B5,P_V,"P")</f>
        <v>0</v>
      </c>
      <c r="K5" s="118">
        <f>+SUMIFS(Technická_váha,EUCA_KOD,K$3,VVŠ,$B5,P_V,"P")</f>
        <v>0</v>
      </c>
      <c r="L5" s="118">
        <f>+SUMIFS(Technická_váha,EUCA_KOD,L$3,VVŠ,$B5,P_V,"P")</f>
        <v>0</v>
      </c>
      <c r="M5" s="118">
        <f>+SUMIFS(Technická_váha,EUCA_KOD,M$3,VVŠ,$B5,P_V,"P")</f>
        <v>0</v>
      </c>
      <c r="N5" s="118">
        <f>+SUMIFS(Technická_váha,EUCA_KOD,N$3,VVŠ,$B5,P_V,"P")</f>
        <v>0</v>
      </c>
      <c r="O5" s="118">
        <f>+SUMIFS(Technická_váha,EUCA_KOD,O$3,VVŠ,$B5,P_V,"P")</f>
        <v>0</v>
      </c>
      <c r="P5" s="118">
        <f>+SUMIFS(Technická_váha,EUCA_KOD,P$3,VVŠ,$B5,P_V,"P")</f>
        <v>0</v>
      </c>
      <c r="Q5" s="118">
        <f>+SUMIFS(Technická_váha,EUCA_KOD,Q$3,VVŠ,$B5,P_V,"P")</f>
        <v>0</v>
      </c>
      <c r="R5" s="118">
        <f>+SUMIFS(Technická_váha,EUCA_KOD,R$3,VVŠ,$B5,P_V,"P")</f>
        <v>0</v>
      </c>
      <c r="S5" s="118">
        <f>+SUMIFS(Technická_váha,EUCA_KOD,S$3,VVŠ,$B5,P_V,"P")</f>
        <v>0</v>
      </c>
      <c r="T5" s="118">
        <f>+SUMIFS(Technická_váha,EUCA_KOD,T$3,VVŠ,$B5,P_V,"P")</f>
        <v>0</v>
      </c>
      <c r="U5" s="118">
        <f>+SUMIFS(Technická_váha,EUCA_KOD,U$3,VVŠ,$B5,P_V,"P")</f>
        <v>0</v>
      </c>
      <c r="V5" s="118">
        <f>+SUMIFS(Technická_váha,EUCA_KOD,V$3,VVŠ,$B5,P_V,"P")</f>
        <v>0</v>
      </c>
      <c r="W5" s="118">
        <f>+SUMIFS(Technická_váha,EUCA_KOD,W$3,VVŠ,$B5,P_V,"P")</f>
        <v>13</v>
      </c>
      <c r="X5" s="118">
        <f>+SUMIFS(Technická_váha,EUCA_KOD,X$3,VVŠ,$B5,P_V,"P")</f>
        <v>0</v>
      </c>
      <c r="Y5" s="118">
        <f>+SUMIFS(Technická_váha,EUCA_KOD,Y$3,VVŠ,$B5,P_V,"P")</f>
        <v>0</v>
      </c>
      <c r="Z5" s="118">
        <f>+SUMIFS(Technická_váha,EUCA_KOD,Z$3,VVŠ,$B5,P_V,"P")</f>
        <v>0</v>
      </c>
      <c r="AA5" s="128">
        <f>+SUMIFS(Technická_váha,EUCA_KOD,AA$3,VVŠ,$B5,P_V,"P")</f>
        <v>0</v>
      </c>
      <c r="AB5" s="139">
        <f t="shared" ref="AB5:AB23" si="0">SUM(C5:AA5)</f>
        <v>13</v>
      </c>
      <c r="AC5" s="121">
        <f>+SUMIFS(Výsledná_váha,VVŠ,B5,P_V,"P")</f>
        <v>10.14</v>
      </c>
      <c r="AD5" s="144">
        <f t="shared" ref="AD5:AD23" si="1">+AC5/$AC$24</f>
        <v>3.2597321811755329E-3</v>
      </c>
      <c r="AE5" s="142"/>
      <c r="AF5" s="72">
        <f t="shared" ref="AF5:AF23" si="2">+AC5/$AC$24*$AF$2</f>
        <v>5637.5967327067901</v>
      </c>
      <c r="AG5" s="72">
        <f t="shared" ref="AG5:AG23" si="3">+AC5/$AC$24*$AG$2</f>
        <v>7287.6821638283354</v>
      </c>
    </row>
    <row r="6" spans="2:35" x14ac:dyDescent="0.3">
      <c r="B6" s="125" t="s">
        <v>6410</v>
      </c>
      <c r="C6" s="17">
        <f>+SUMIFS(Technická_váha,EUCA_KOD,C$3,VVŠ,$B6,P_V,"P")</f>
        <v>0</v>
      </c>
      <c r="D6" s="118">
        <f>+SUMIFS(Technická_váha,EUCA_KOD,D$3,VVŠ,$B6,P_V,"P")</f>
        <v>0</v>
      </c>
      <c r="E6" s="118">
        <f>+SUMIFS(Technická_váha,EUCA_KOD,E$3,VVŠ,$B6,P_V,"P")</f>
        <v>0</v>
      </c>
      <c r="F6" s="118">
        <f>+SUMIFS(Technická_váha,EUCA_KOD,F$3,VVŠ,$B6,P_V,"P")</f>
        <v>0</v>
      </c>
      <c r="G6" s="118">
        <f>+SUMIFS(Technická_váha,EUCA_KOD,G$3,VVŠ,$B6,P_V,"P")</f>
        <v>0</v>
      </c>
      <c r="H6" s="118">
        <f>+SUMIFS(Technická_váha,EUCA_KOD,H$3,VVŠ,$B6,P_V,"P")</f>
        <v>0</v>
      </c>
      <c r="I6" s="118">
        <f>+SUMIFS(Technická_váha,EUCA_KOD,I$3,VVŠ,$B6,P_V,"P")</f>
        <v>0</v>
      </c>
      <c r="J6" s="118">
        <f>+SUMIFS(Technická_váha,EUCA_KOD,J$3,VVŠ,$B6,P_V,"P")</f>
        <v>0</v>
      </c>
      <c r="K6" s="118">
        <f>+SUMIFS(Technická_váha,EUCA_KOD,K$3,VVŠ,$B6,P_V,"P")</f>
        <v>0</v>
      </c>
      <c r="L6" s="118">
        <f>+SUMIFS(Technická_váha,EUCA_KOD,L$3,VVŠ,$B6,P_V,"P")</f>
        <v>0</v>
      </c>
      <c r="M6" s="118">
        <f>+SUMIFS(Technická_váha,EUCA_KOD,M$3,VVŠ,$B6,P_V,"P")</f>
        <v>0</v>
      </c>
      <c r="N6" s="118">
        <f>+SUMIFS(Technická_váha,EUCA_KOD,N$3,VVŠ,$B6,P_V,"P")</f>
        <v>0</v>
      </c>
      <c r="O6" s="118">
        <f>+SUMIFS(Technická_váha,EUCA_KOD,O$3,VVŠ,$B6,P_V,"P")</f>
        <v>0</v>
      </c>
      <c r="P6" s="118">
        <f>+SUMIFS(Technická_váha,EUCA_KOD,P$3,VVŠ,$B6,P_V,"P")</f>
        <v>0</v>
      </c>
      <c r="Q6" s="118">
        <f>+SUMIFS(Technická_váha,EUCA_KOD,Q$3,VVŠ,$B6,P_V,"P")</f>
        <v>0</v>
      </c>
      <c r="R6" s="118">
        <f>+SUMIFS(Technická_váha,EUCA_KOD,R$3,VVŠ,$B6,P_V,"P")</f>
        <v>0</v>
      </c>
      <c r="S6" s="118">
        <f>+SUMIFS(Technická_váha,EUCA_KOD,S$3,VVŠ,$B6,P_V,"P")</f>
        <v>1</v>
      </c>
      <c r="T6" s="118">
        <f>+SUMIFS(Technická_váha,EUCA_KOD,T$3,VVŠ,$B6,P_V,"P")</f>
        <v>6</v>
      </c>
      <c r="U6" s="118">
        <f>+SUMIFS(Technická_váha,EUCA_KOD,U$3,VVŠ,$B6,P_V,"P")</f>
        <v>2.5</v>
      </c>
      <c r="V6" s="118">
        <f>+SUMIFS(Technická_váha,EUCA_KOD,V$3,VVŠ,$B6,P_V,"P")</f>
        <v>0</v>
      </c>
      <c r="W6" s="118">
        <f>+SUMIFS(Technická_váha,EUCA_KOD,W$3,VVŠ,$B6,P_V,"P")</f>
        <v>0</v>
      </c>
      <c r="X6" s="118">
        <f>+SUMIFS(Technická_váha,EUCA_KOD,X$3,VVŠ,$B6,P_V,"P")</f>
        <v>5</v>
      </c>
      <c r="Y6" s="118">
        <f>+SUMIFS(Technická_váha,EUCA_KOD,Y$3,VVŠ,$B6,P_V,"P")</f>
        <v>4</v>
      </c>
      <c r="Z6" s="118">
        <f>+SUMIFS(Technická_váha,EUCA_KOD,Z$3,VVŠ,$B6,P_V,"P")</f>
        <v>13</v>
      </c>
      <c r="AA6" s="128">
        <f>+SUMIFS(Technická_váha,EUCA_KOD,AA$3,VVŠ,$B6,P_V,"P")</f>
        <v>1</v>
      </c>
      <c r="AB6" s="139">
        <f t="shared" si="0"/>
        <v>32.5</v>
      </c>
      <c r="AC6" s="121">
        <f>+SUMIFS(Výsledná_váha,VVŠ,B6,P_V,"P")</f>
        <v>24.869999999999994</v>
      </c>
      <c r="AD6" s="144">
        <f t="shared" si="1"/>
        <v>7.9950236041257863E-3</v>
      </c>
      <c r="AE6" s="142"/>
      <c r="AF6" s="72">
        <f t="shared" si="2"/>
        <v>13827.123347378483</v>
      </c>
      <c r="AG6" s="72">
        <f t="shared" si="3"/>
        <v>17874.226372229845</v>
      </c>
    </row>
    <row r="7" spans="2:35" x14ac:dyDescent="0.3">
      <c r="B7" s="125" t="s">
        <v>6412</v>
      </c>
      <c r="C7" s="17">
        <f>+SUMIFS(Technická_váha,EUCA_KOD,C$3,VVŠ,$B7,P_V,"P")</f>
        <v>0</v>
      </c>
      <c r="D7" s="118">
        <f>+SUMIFS(Technická_váha,EUCA_KOD,D$3,VVŠ,$B7,P_V,"P")</f>
        <v>0</v>
      </c>
      <c r="E7" s="118">
        <f>+SUMIFS(Technická_váha,EUCA_KOD,E$3,VVŠ,$B7,P_V,"P")</f>
        <v>0</v>
      </c>
      <c r="F7" s="118">
        <f>+SUMIFS(Technická_váha,EUCA_KOD,F$3,VVŠ,$B7,P_V,"P")</f>
        <v>0</v>
      </c>
      <c r="G7" s="118">
        <f>+SUMIFS(Technická_váha,EUCA_KOD,G$3,VVŠ,$B7,P_V,"P")</f>
        <v>0</v>
      </c>
      <c r="H7" s="118">
        <f>+SUMIFS(Technická_váha,EUCA_KOD,H$3,VVŠ,$B7,P_V,"P")</f>
        <v>0</v>
      </c>
      <c r="I7" s="118">
        <f>+SUMIFS(Technická_váha,EUCA_KOD,I$3,VVŠ,$B7,P_V,"P")</f>
        <v>0</v>
      </c>
      <c r="J7" s="118">
        <f>+SUMIFS(Technická_váha,EUCA_KOD,J$3,VVŠ,$B7,P_V,"P")</f>
        <v>0</v>
      </c>
      <c r="K7" s="118">
        <f>+SUMIFS(Technická_váha,EUCA_KOD,K$3,VVŠ,$B7,P_V,"P")</f>
        <v>0</v>
      </c>
      <c r="L7" s="118">
        <f>+SUMIFS(Technická_váha,EUCA_KOD,L$3,VVŠ,$B7,P_V,"P")</f>
        <v>0</v>
      </c>
      <c r="M7" s="118">
        <f>+SUMIFS(Technická_váha,EUCA_KOD,M$3,VVŠ,$B7,P_V,"P")</f>
        <v>0</v>
      </c>
      <c r="N7" s="118">
        <f>+SUMIFS(Technická_váha,EUCA_KOD,N$3,VVŠ,$B7,P_V,"P")</f>
        <v>0</v>
      </c>
      <c r="O7" s="118">
        <f>+SUMIFS(Technická_váha,EUCA_KOD,O$3,VVŠ,$B7,P_V,"P")</f>
        <v>0</v>
      </c>
      <c r="P7" s="118">
        <f>+SUMIFS(Technická_váha,EUCA_KOD,P$3,VVŠ,$B7,P_V,"P")</f>
        <v>0</v>
      </c>
      <c r="Q7" s="118">
        <f>+SUMIFS(Technická_váha,EUCA_KOD,Q$3,VVŠ,$B7,P_V,"P")</f>
        <v>0</v>
      </c>
      <c r="R7" s="118">
        <f>+SUMIFS(Technická_váha,EUCA_KOD,R$3,VVŠ,$B7,P_V,"P")</f>
        <v>0</v>
      </c>
      <c r="S7" s="118">
        <f>+SUMIFS(Technická_váha,EUCA_KOD,S$3,VVŠ,$B7,P_V,"P")</f>
        <v>0</v>
      </c>
      <c r="T7" s="118">
        <f>+SUMIFS(Technická_váha,EUCA_KOD,T$3,VVŠ,$B7,P_V,"P")</f>
        <v>0</v>
      </c>
      <c r="U7" s="118">
        <f>+SUMIFS(Technická_váha,EUCA_KOD,U$3,VVŠ,$B7,P_V,"P")</f>
        <v>1.5</v>
      </c>
      <c r="V7" s="118">
        <f>+SUMIFS(Technická_váha,EUCA_KOD,V$3,VVŠ,$B7,P_V,"P")</f>
        <v>1</v>
      </c>
      <c r="W7" s="118">
        <f>+SUMIFS(Technická_váha,EUCA_KOD,W$3,VVŠ,$B7,P_V,"P")</f>
        <v>3.5</v>
      </c>
      <c r="X7" s="118">
        <f>+SUMIFS(Technická_váha,EUCA_KOD,X$3,VVŠ,$B7,P_V,"P")</f>
        <v>0</v>
      </c>
      <c r="Y7" s="118">
        <f>+SUMIFS(Technická_váha,EUCA_KOD,Y$3,VVŠ,$B7,P_V,"P")</f>
        <v>0</v>
      </c>
      <c r="Z7" s="118">
        <f>+SUMIFS(Technická_váha,EUCA_KOD,Z$3,VVŠ,$B7,P_V,"P")</f>
        <v>2</v>
      </c>
      <c r="AA7" s="128">
        <f>+SUMIFS(Technická_váha,EUCA_KOD,AA$3,VVŠ,$B7,P_V,"P")</f>
        <v>0</v>
      </c>
      <c r="AB7" s="139">
        <f t="shared" si="0"/>
        <v>8</v>
      </c>
      <c r="AC7" s="121">
        <f>+SUMIFS(Výsledná_váha,VVŠ,B7,P_V,"P")</f>
        <v>6.870000000000001</v>
      </c>
      <c r="AD7" s="144">
        <f t="shared" si="1"/>
        <v>2.2085167736366779E-3</v>
      </c>
      <c r="AE7" s="142"/>
      <c r="AF7" s="72">
        <f t="shared" si="2"/>
        <v>3819.5551828102225</v>
      </c>
      <c r="AG7" s="72">
        <f t="shared" si="3"/>
        <v>4937.5124719428668</v>
      </c>
    </row>
    <row r="8" spans="2:35" x14ac:dyDescent="0.3">
      <c r="B8" s="125" t="s">
        <v>6415</v>
      </c>
      <c r="C8" s="17">
        <f>+SUMIFS(Technická_váha,EUCA_KOD,C$3,VVŠ,$B8,P_V,"P")</f>
        <v>0</v>
      </c>
      <c r="D8" s="118">
        <f>+SUMIFS(Technická_váha,EUCA_KOD,D$3,VVŠ,$B8,P_V,"P")</f>
        <v>0</v>
      </c>
      <c r="E8" s="118">
        <f>+SUMIFS(Technická_váha,EUCA_KOD,E$3,VVŠ,$B8,P_V,"P")</f>
        <v>0</v>
      </c>
      <c r="F8" s="118">
        <f>+SUMIFS(Technická_váha,EUCA_KOD,F$3,VVŠ,$B8,P_V,"P")</f>
        <v>0</v>
      </c>
      <c r="G8" s="118">
        <f>+SUMIFS(Technická_váha,EUCA_KOD,G$3,VVŠ,$B8,P_V,"P")</f>
        <v>0</v>
      </c>
      <c r="H8" s="118">
        <f>+SUMIFS(Technická_váha,EUCA_KOD,H$3,VVŠ,$B8,P_V,"P")</f>
        <v>0</v>
      </c>
      <c r="I8" s="118">
        <f>+SUMIFS(Technická_váha,EUCA_KOD,I$3,VVŠ,$B8,P_V,"P")</f>
        <v>0</v>
      </c>
      <c r="J8" s="118">
        <f>+SUMIFS(Technická_váha,EUCA_KOD,J$3,VVŠ,$B8,P_V,"P")</f>
        <v>0</v>
      </c>
      <c r="K8" s="118">
        <f>+SUMIFS(Technická_váha,EUCA_KOD,K$3,VVŠ,$B8,P_V,"P")</f>
        <v>0</v>
      </c>
      <c r="L8" s="118">
        <f>+SUMIFS(Technická_váha,EUCA_KOD,L$3,VVŠ,$B8,P_V,"P")</f>
        <v>0</v>
      </c>
      <c r="M8" s="118">
        <f>+SUMIFS(Technická_váha,EUCA_KOD,M$3,VVŠ,$B8,P_V,"P")</f>
        <v>0</v>
      </c>
      <c r="N8" s="118">
        <f>+SUMIFS(Technická_váha,EUCA_KOD,N$3,VVŠ,$B8,P_V,"P")</f>
        <v>0</v>
      </c>
      <c r="O8" s="118">
        <f>+SUMIFS(Technická_váha,EUCA_KOD,O$3,VVŠ,$B8,P_V,"P")</f>
        <v>0</v>
      </c>
      <c r="P8" s="118">
        <f>+SUMIFS(Technická_váha,EUCA_KOD,P$3,VVŠ,$B8,P_V,"P")</f>
        <v>0</v>
      </c>
      <c r="Q8" s="118">
        <f>+SUMIFS(Technická_váha,EUCA_KOD,Q$3,VVŠ,$B8,P_V,"P")</f>
        <v>0</v>
      </c>
      <c r="R8" s="118">
        <f>+SUMIFS(Technická_váha,EUCA_KOD,R$3,VVŠ,$B8,P_V,"P")</f>
        <v>0</v>
      </c>
      <c r="S8" s="118">
        <f>+SUMIFS(Technická_váha,EUCA_KOD,S$3,VVŠ,$B8,P_V,"P")</f>
        <v>0</v>
      </c>
      <c r="T8" s="118">
        <f>+SUMIFS(Technická_váha,EUCA_KOD,T$3,VVŠ,$B8,P_V,"P")</f>
        <v>0</v>
      </c>
      <c r="U8" s="118">
        <f>+SUMIFS(Technická_váha,EUCA_KOD,U$3,VVŠ,$B8,P_V,"P")</f>
        <v>0</v>
      </c>
      <c r="V8" s="118">
        <f>+SUMIFS(Technická_váha,EUCA_KOD,V$3,VVŠ,$B8,P_V,"P")</f>
        <v>0</v>
      </c>
      <c r="W8" s="118">
        <f>+SUMIFS(Technická_váha,EUCA_KOD,W$3,VVŠ,$B8,P_V,"P")</f>
        <v>0</v>
      </c>
      <c r="X8" s="118">
        <f>+SUMIFS(Technická_váha,EUCA_KOD,X$3,VVŠ,$B8,P_V,"P")</f>
        <v>0</v>
      </c>
      <c r="Y8" s="118">
        <f>+SUMIFS(Technická_váha,EUCA_KOD,Y$3,VVŠ,$B8,P_V,"P")</f>
        <v>0</v>
      </c>
      <c r="Z8" s="118">
        <f>+SUMIFS(Technická_váha,EUCA_KOD,Z$3,VVŠ,$B8,P_V,"P")</f>
        <v>0</v>
      </c>
      <c r="AA8" s="128">
        <f>+SUMIFS(Technická_váha,EUCA_KOD,AA$3,VVŠ,$B8,P_V,"P")</f>
        <v>0</v>
      </c>
      <c r="AB8" s="139">
        <f t="shared" si="0"/>
        <v>0</v>
      </c>
      <c r="AC8" s="121">
        <f>+SUMIFS(Výsledná_váha,VVŠ,B8,P_V,"P")</f>
        <v>0</v>
      </c>
      <c r="AD8" s="144">
        <f t="shared" si="1"/>
        <v>0</v>
      </c>
      <c r="AE8" s="142"/>
      <c r="AF8" s="72">
        <f t="shared" si="2"/>
        <v>0</v>
      </c>
      <c r="AG8" s="72">
        <f t="shared" si="3"/>
        <v>0</v>
      </c>
    </row>
    <row r="9" spans="2:35" x14ac:dyDescent="0.3">
      <c r="B9" s="125" t="s">
        <v>6417</v>
      </c>
      <c r="C9" s="17">
        <f>+SUMIFS(Technická_váha,EUCA_KOD,C$3,VVŠ,$B9,P_V,"P")</f>
        <v>0</v>
      </c>
      <c r="D9" s="118">
        <f>+SUMIFS(Technická_váha,EUCA_KOD,D$3,VVŠ,$B9,P_V,"P")</f>
        <v>0</v>
      </c>
      <c r="E9" s="118">
        <f>+SUMIFS(Technická_váha,EUCA_KOD,E$3,VVŠ,$B9,P_V,"P")</f>
        <v>0</v>
      </c>
      <c r="F9" s="118">
        <f>+SUMIFS(Technická_váha,EUCA_KOD,F$3,VVŠ,$B9,P_V,"P")</f>
        <v>0</v>
      </c>
      <c r="G9" s="118">
        <f>+SUMIFS(Technická_váha,EUCA_KOD,G$3,VVŠ,$B9,P_V,"P")</f>
        <v>0</v>
      </c>
      <c r="H9" s="118">
        <f>+SUMIFS(Technická_váha,EUCA_KOD,H$3,VVŠ,$B9,P_V,"P")</f>
        <v>0</v>
      </c>
      <c r="I9" s="118">
        <f>+SUMIFS(Technická_váha,EUCA_KOD,I$3,VVŠ,$B9,P_V,"P")</f>
        <v>0</v>
      </c>
      <c r="J9" s="118">
        <f>+SUMIFS(Technická_váha,EUCA_KOD,J$3,VVŠ,$B9,P_V,"P")</f>
        <v>0</v>
      </c>
      <c r="K9" s="118">
        <f>+SUMIFS(Technická_váha,EUCA_KOD,K$3,VVŠ,$B9,P_V,"P")</f>
        <v>0</v>
      </c>
      <c r="L9" s="118">
        <f>+SUMIFS(Technická_váha,EUCA_KOD,L$3,VVŠ,$B9,P_V,"P")</f>
        <v>1</v>
      </c>
      <c r="M9" s="118">
        <f>+SUMIFS(Technická_váha,EUCA_KOD,M$3,VVŠ,$B9,P_V,"P")</f>
        <v>0</v>
      </c>
      <c r="N9" s="118">
        <f>+SUMIFS(Technická_váha,EUCA_KOD,N$3,VVŠ,$B9,P_V,"P")</f>
        <v>0.5</v>
      </c>
      <c r="O9" s="118">
        <f>+SUMIFS(Technická_váha,EUCA_KOD,O$3,VVŠ,$B9,P_V,"P")</f>
        <v>0</v>
      </c>
      <c r="P9" s="118">
        <f>+SUMIFS(Technická_váha,EUCA_KOD,P$3,VVŠ,$B9,P_V,"P")</f>
        <v>0</v>
      </c>
      <c r="Q9" s="118">
        <f>+SUMIFS(Technická_váha,EUCA_KOD,Q$3,VVŠ,$B9,P_V,"P")</f>
        <v>0</v>
      </c>
      <c r="R9" s="118">
        <f>+SUMIFS(Technická_váha,EUCA_KOD,R$3,VVŠ,$B9,P_V,"P")</f>
        <v>2</v>
      </c>
      <c r="S9" s="118">
        <f>+SUMIFS(Technická_váha,EUCA_KOD,S$3,VVŠ,$B9,P_V,"P")</f>
        <v>1.5</v>
      </c>
      <c r="T9" s="118">
        <f>+SUMIFS(Technická_váha,EUCA_KOD,T$3,VVŠ,$B9,P_V,"P")</f>
        <v>5</v>
      </c>
      <c r="U9" s="118">
        <f>+SUMIFS(Technická_váha,EUCA_KOD,U$3,VVŠ,$B9,P_V,"P")</f>
        <v>3.75</v>
      </c>
      <c r="V9" s="118">
        <f>+SUMIFS(Technická_váha,EUCA_KOD,V$3,VVŠ,$B9,P_V,"P")</f>
        <v>1.5</v>
      </c>
      <c r="W9" s="118">
        <f>+SUMIFS(Technická_váha,EUCA_KOD,W$3,VVŠ,$B9,P_V,"P")</f>
        <v>11</v>
      </c>
      <c r="X9" s="118">
        <f>+SUMIFS(Technická_váha,EUCA_KOD,X$3,VVŠ,$B9,P_V,"P")</f>
        <v>4</v>
      </c>
      <c r="Y9" s="118">
        <f>+SUMIFS(Technická_váha,EUCA_KOD,Y$3,VVŠ,$B9,P_V,"P")</f>
        <v>0</v>
      </c>
      <c r="Z9" s="118">
        <f>+SUMIFS(Technická_váha,EUCA_KOD,Z$3,VVŠ,$B9,P_V,"P")</f>
        <v>9.5</v>
      </c>
      <c r="AA9" s="128">
        <f>+SUMIFS(Technická_váha,EUCA_KOD,AA$3,VVŠ,$B9,P_V,"P")</f>
        <v>0</v>
      </c>
      <c r="AB9" s="139">
        <f t="shared" si="0"/>
        <v>39.75</v>
      </c>
      <c r="AC9" s="121">
        <f>+SUMIFS(Výsledná_váha,VVŠ,B9,P_V,"P")</f>
        <v>41.355000000000004</v>
      </c>
      <c r="AD9" s="144">
        <f t="shared" si="1"/>
        <v>1.3294499443048734E-2</v>
      </c>
      <c r="AE9" s="142"/>
      <c r="AF9" s="72">
        <f t="shared" si="2"/>
        <v>22992.387858095593</v>
      </c>
      <c r="AG9" s="72">
        <f t="shared" si="3"/>
        <v>29722.100185909349</v>
      </c>
    </row>
    <row r="10" spans="2:35" x14ac:dyDescent="0.3">
      <c r="B10" s="125" t="s">
        <v>6420</v>
      </c>
      <c r="C10" s="17">
        <f>+SUMIFS(Technická_váha,EUCA_KOD,C$3,VVŠ,$B10,P_V,"P")</f>
        <v>0</v>
      </c>
      <c r="D10" s="118">
        <f>+SUMIFS(Technická_váha,EUCA_KOD,D$3,VVŠ,$B10,P_V,"P")</f>
        <v>0</v>
      </c>
      <c r="E10" s="118">
        <f>+SUMIFS(Technická_váha,EUCA_KOD,E$3,VVŠ,$B10,P_V,"P")</f>
        <v>0</v>
      </c>
      <c r="F10" s="118">
        <f>+SUMIFS(Technická_váha,EUCA_KOD,F$3,VVŠ,$B10,P_V,"P")</f>
        <v>0</v>
      </c>
      <c r="G10" s="118">
        <f>+SUMIFS(Technická_váha,EUCA_KOD,G$3,VVŠ,$B10,P_V,"P")</f>
        <v>0</v>
      </c>
      <c r="H10" s="118">
        <f>+SUMIFS(Technická_váha,EUCA_KOD,H$3,VVŠ,$B10,P_V,"P")</f>
        <v>0</v>
      </c>
      <c r="I10" s="118">
        <f>+SUMIFS(Technická_váha,EUCA_KOD,I$3,VVŠ,$B10,P_V,"P")</f>
        <v>0</v>
      </c>
      <c r="J10" s="118">
        <f>+SUMIFS(Technická_váha,EUCA_KOD,J$3,VVŠ,$B10,P_V,"P")</f>
        <v>0</v>
      </c>
      <c r="K10" s="118">
        <f>+SUMIFS(Technická_váha,EUCA_KOD,K$3,VVŠ,$B10,P_V,"P")</f>
        <v>0</v>
      </c>
      <c r="L10" s="118">
        <f>+SUMIFS(Technická_váha,EUCA_KOD,L$3,VVŠ,$B10,P_V,"P")</f>
        <v>0</v>
      </c>
      <c r="M10" s="118">
        <f>+SUMIFS(Technická_váha,EUCA_KOD,M$3,VVŠ,$B10,P_V,"P")</f>
        <v>0</v>
      </c>
      <c r="N10" s="118">
        <f>+SUMIFS(Technická_váha,EUCA_KOD,N$3,VVŠ,$B10,P_V,"P")</f>
        <v>0</v>
      </c>
      <c r="O10" s="118">
        <f>+SUMIFS(Technická_váha,EUCA_KOD,O$3,VVŠ,$B10,P_V,"P")</f>
        <v>0</v>
      </c>
      <c r="P10" s="118">
        <f>+SUMIFS(Technická_váha,EUCA_KOD,P$3,VVŠ,$B10,P_V,"P")</f>
        <v>0</v>
      </c>
      <c r="Q10" s="118">
        <f>+SUMIFS(Technická_váha,EUCA_KOD,Q$3,VVŠ,$B10,P_V,"P")</f>
        <v>0</v>
      </c>
      <c r="R10" s="118">
        <f>+SUMIFS(Technická_váha,EUCA_KOD,R$3,VVŠ,$B10,P_V,"P")</f>
        <v>0</v>
      </c>
      <c r="S10" s="118">
        <f>+SUMIFS(Technická_váha,EUCA_KOD,S$3,VVŠ,$B10,P_V,"P")</f>
        <v>0</v>
      </c>
      <c r="T10" s="118">
        <f>+SUMIFS(Technická_váha,EUCA_KOD,T$3,VVŠ,$B10,P_V,"P")</f>
        <v>0</v>
      </c>
      <c r="U10" s="118">
        <f>+SUMIFS(Technická_váha,EUCA_KOD,U$3,VVŠ,$B10,P_V,"P")</f>
        <v>0</v>
      </c>
      <c r="V10" s="118">
        <f>+SUMIFS(Technická_váha,EUCA_KOD,V$3,VVŠ,$B10,P_V,"P")</f>
        <v>0</v>
      </c>
      <c r="W10" s="118">
        <f>+SUMIFS(Technická_váha,EUCA_KOD,W$3,VVŠ,$B10,P_V,"P")</f>
        <v>0</v>
      </c>
      <c r="X10" s="118">
        <f>+SUMIFS(Technická_váha,EUCA_KOD,X$3,VVŠ,$B10,P_V,"P")</f>
        <v>0</v>
      </c>
      <c r="Y10" s="118">
        <f>+SUMIFS(Technická_váha,EUCA_KOD,Y$3,VVŠ,$B10,P_V,"P")</f>
        <v>0</v>
      </c>
      <c r="Z10" s="118">
        <f>+SUMIFS(Technická_váha,EUCA_KOD,Z$3,VVŠ,$B10,P_V,"P")</f>
        <v>0</v>
      </c>
      <c r="AA10" s="128">
        <f>+SUMIFS(Technická_váha,EUCA_KOD,AA$3,VVŠ,$B10,P_V,"P")</f>
        <v>0</v>
      </c>
      <c r="AB10" s="139">
        <f t="shared" si="0"/>
        <v>0</v>
      </c>
      <c r="AC10" s="121">
        <f>+SUMIFS(Výsledná_váha,VVŠ,B10,P_V,"P")</f>
        <v>0</v>
      </c>
      <c r="AD10" s="144">
        <f t="shared" si="1"/>
        <v>0</v>
      </c>
      <c r="AE10" s="142"/>
      <c r="AF10" s="72">
        <f t="shared" si="2"/>
        <v>0</v>
      </c>
      <c r="AG10" s="72">
        <f t="shared" si="3"/>
        <v>0</v>
      </c>
    </row>
    <row r="11" spans="2:35" x14ac:dyDescent="0.3">
      <c r="B11" s="125" t="s">
        <v>6422</v>
      </c>
      <c r="C11" s="17">
        <f>+SUMIFS(Technická_váha,EUCA_KOD,C$3,VVŠ,$B11,P_V,"P")</f>
        <v>0</v>
      </c>
      <c r="D11" s="118">
        <f>+SUMIFS(Technická_váha,EUCA_KOD,D$3,VVŠ,$B11,P_V,"P")</f>
        <v>0</v>
      </c>
      <c r="E11" s="118">
        <f>+SUMIFS(Technická_váha,EUCA_KOD,E$3,VVŠ,$B11,P_V,"P")</f>
        <v>0</v>
      </c>
      <c r="F11" s="118">
        <f>+SUMIFS(Technická_váha,EUCA_KOD,F$3,VVŠ,$B11,P_V,"P")</f>
        <v>0</v>
      </c>
      <c r="G11" s="118">
        <f>+SUMIFS(Technická_váha,EUCA_KOD,G$3,VVŠ,$B11,P_V,"P")</f>
        <v>0</v>
      </c>
      <c r="H11" s="118">
        <f>+SUMIFS(Technická_váha,EUCA_KOD,H$3,VVŠ,$B11,P_V,"P")</f>
        <v>0</v>
      </c>
      <c r="I11" s="118">
        <f>+SUMIFS(Technická_váha,EUCA_KOD,I$3,VVŠ,$B11,P_V,"P")</f>
        <v>0</v>
      </c>
      <c r="J11" s="118">
        <f>+SUMIFS(Technická_váha,EUCA_KOD,J$3,VVŠ,$B11,P_V,"P")</f>
        <v>0</v>
      </c>
      <c r="K11" s="118">
        <f>+SUMIFS(Technická_váha,EUCA_KOD,K$3,VVŠ,$B11,P_V,"P")</f>
        <v>0</v>
      </c>
      <c r="L11" s="118">
        <f>+SUMIFS(Technická_váha,EUCA_KOD,L$3,VVŠ,$B11,P_V,"P")</f>
        <v>0</v>
      </c>
      <c r="M11" s="118">
        <f>+SUMIFS(Technická_váha,EUCA_KOD,M$3,VVŠ,$B11,P_V,"P")</f>
        <v>0</v>
      </c>
      <c r="N11" s="118">
        <f>+SUMIFS(Technická_váha,EUCA_KOD,N$3,VVŠ,$B11,P_V,"P")</f>
        <v>0</v>
      </c>
      <c r="O11" s="118">
        <f>+SUMIFS(Technická_váha,EUCA_KOD,O$3,VVŠ,$B11,P_V,"P")</f>
        <v>0</v>
      </c>
      <c r="P11" s="118">
        <f>+SUMIFS(Technická_váha,EUCA_KOD,P$3,VVŠ,$B11,P_V,"P")</f>
        <v>0</v>
      </c>
      <c r="Q11" s="118">
        <f>+SUMIFS(Technická_váha,EUCA_KOD,Q$3,VVŠ,$B11,P_V,"P")</f>
        <v>0</v>
      </c>
      <c r="R11" s="118">
        <f>+SUMIFS(Technická_váha,EUCA_KOD,R$3,VVŠ,$B11,P_V,"P")</f>
        <v>0</v>
      </c>
      <c r="S11" s="118">
        <f>+SUMIFS(Technická_váha,EUCA_KOD,S$3,VVŠ,$B11,P_V,"P")</f>
        <v>0</v>
      </c>
      <c r="T11" s="118">
        <f>+SUMIFS(Technická_váha,EUCA_KOD,T$3,VVŠ,$B11,P_V,"P")</f>
        <v>0</v>
      </c>
      <c r="U11" s="118">
        <f>+SUMIFS(Technická_váha,EUCA_KOD,U$3,VVŠ,$B11,P_V,"P")</f>
        <v>0</v>
      </c>
      <c r="V11" s="118">
        <f>+SUMIFS(Technická_váha,EUCA_KOD,V$3,VVŠ,$B11,P_V,"P")</f>
        <v>0</v>
      </c>
      <c r="W11" s="118">
        <f>+SUMIFS(Technická_váha,EUCA_KOD,W$3,VVŠ,$B11,P_V,"P")</f>
        <v>0</v>
      </c>
      <c r="X11" s="118">
        <f>+SUMIFS(Technická_váha,EUCA_KOD,X$3,VVŠ,$B11,P_V,"P")</f>
        <v>0</v>
      </c>
      <c r="Y11" s="118">
        <f>+SUMIFS(Technická_váha,EUCA_KOD,Y$3,VVŠ,$B11,P_V,"P")</f>
        <v>0</v>
      </c>
      <c r="Z11" s="118">
        <f>+SUMIFS(Technická_váha,EUCA_KOD,Z$3,VVŠ,$B11,P_V,"P")</f>
        <v>0</v>
      </c>
      <c r="AA11" s="128">
        <f>+SUMIFS(Technická_váha,EUCA_KOD,AA$3,VVŠ,$B11,P_V,"P")</f>
        <v>0</v>
      </c>
      <c r="AB11" s="139">
        <f t="shared" si="0"/>
        <v>0</v>
      </c>
      <c r="AC11" s="121">
        <f>+SUMIFS(Výsledná_váha,VVŠ,B11,P_V,"P")</f>
        <v>0</v>
      </c>
      <c r="AD11" s="144">
        <f t="shared" si="1"/>
        <v>0</v>
      </c>
      <c r="AE11" s="142"/>
      <c r="AF11" s="72">
        <f t="shared" si="2"/>
        <v>0</v>
      </c>
      <c r="AG11" s="72">
        <f t="shared" si="3"/>
        <v>0</v>
      </c>
    </row>
    <row r="12" spans="2:35" x14ac:dyDescent="0.3">
      <c r="B12" s="125" t="s">
        <v>6424</v>
      </c>
      <c r="C12" s="17">
        <f>+SUMIFS(Technická_váha,EUCA_KOD,C$3,VVŠ,$B12,P_V,"P")</f>
        <v>0</v>
      </c>
      <c r="D12" s="118">
        <f>+SUMIFS(Technická_váha,EUCA_KOD,D$3,VVŠ,$B12,P_V,"P")</f>
        <v>0</v>
      </c>
      <c r="E12" s="118">
        <f>+SUMIFS(Technická_váha,EUCA_KOD,E$3,VVŠ,$B12,P_V,"P")</f>
        <v>0</v>
      </c>
      <c r="F12" s="118">
        <f>+SUMIFS(Technická_váha,EUCA_KOD,F$3,VVŠ,$B12,P_V,"P")</f>
        <v>0</v>
      </c>
      <c r="G12" s="118">
        <f>+SUMIFS(Technická_váha,EUCA_KOD,G$3,VVŠ,$B12,P_V,"P")</f>
        <v>0.5</v>
      </c>
      <c r="H12" s="118">
        <f>+SUMIFS(Technická_váha,EUCA_KOD,H$3,VVŠ,$B12,P_V,"P")</f>
        <v>0</v>
      </c>
      <c r="I12" s="118">
        <f>+SUMIFS(Technická_váha,EUCA_KOD,I$3,VVŠ,$B12,P_V,"P")</f>
        <v>0</v>
      </c>
      <c r="J12" s="118">
        <f>+SUMIFS(Technická_váha,EUCA_KOD,J$3,VVŠ,$B12,P_V,"P")</f>
        <v>0</v>
      </c>
      <c r="K12" s="118">
        <f>+SUMIFS(Technická_váha,EUCA_KOD,K$3,VVŠ,$B12,P_V,"P")</f>
        <v>0</v>
      </c>
      <c r="L12" s="118">
        <f>+SUMIFS(Technická_váha,EUCA_KOD,L$3,VVŠ,$B12,P_V,"P")</f>
        <v>0</v>
      </c>
      <c r="M12" s="118">
        <f>+SUMIFS(Technická_váha,EUCA_KOD,M$3,VVŠ,$B12,P_V,"P")</f>
        <v>0</v>
      </c>
      <c r="N12" s="118">
        <f>+SUMIFS(Technická_váha,EUCA_KOD,N$3,VVŠ,$B12,P_V,"P")</f>
        <v>0</v>
      </c>
      <c r="O12" s="118">
        <f>+SUMIFS(Technická_váha,EUCA_KOD,O$3,VVŠ,$B12,P_V,"P")</f>
        <v>0</v>
      </c>
      <c r="P12" s="118">
        <f>+SUMIFS(Technická_váha,EUCA_KOD,P$3,VVŠ,$B12,P_V,"P")</f>
        <v>0</v>
      </c>
      <c r="Q12" s="118">
        <f>+SUMIFS(Technická_váha,EUCA_KOD,Q$3,VVŠ,$B12,P_V,"P")</f>
        <v>0</v>
      </c>
      <c r="R12" s="118">
        <f>+SUMIFS(Technická_váha,EUCA_KOD,R$3,VVŠ,$B12,P_V,"P")</f>
        <v>0</v>
      </c>
      <c r="S12" s="118">
        <f>+SUMIFS(Technická_váha,EUCA_KOD,S$3,VVŠ,$B12,P_V,"P")</f>
        <v>0</v>
      </c>
      <c r="T12" s="118">
        <f>+SUMIFS(Technická_váha,EUCA_KOD,T$3,VVŠ,$B12,P_V,"P")</f>
        <v>1</v>
      </c>
      <c r="U12" s="118">
        <f>+SUMIFS(Technická_váha,EUCA_KOD,U$3,VVŠ,$B12,P_V,"P")</f>
        <v>0</v>
      </c>
      <c r="V12" s="118">
        <f>+SUMIFS(Technická_váha,EUCA_KOD,V$3,VVŠ,$B12,P_V,"P")</f>
        <v>1</v>
      </c>
      <c r="W12" s="118">
        <f>+SUMIFS(Technická_váha,EUCA_KOD,W$3,VVŠ,$B12,P_V,"P")</f>
        <v>0</v>
      </c>
      <c r="X12" s="118">
        <f>+SUMIFS(Technická_váha,EUCA_KOD,X$3,VVŠ,$B12,P_V,"P")</f>
        <v>1</v>
      </c>
      <c r="Y12" s="118">
        <f>+SUMIFS(Technická_váha,EUCA_KOD,Y$3,VVŠ,$B12,P_V,"P")</f>
        <v>0.33333333333333331</v>
      </c>
      <c r="Z12" s="118">
        <f>+SUMIFS(Technická_váha,EUCA_KOD,Z$3,VVŠ,$B12,P_V,"P")</f>
        <v>0</v>
      </c>
      <c r="AA12" s="128">
        <f>+SUMIFS(Technická_váha,EUCA_KOD,AA$3,VVŠ,$B12,P_V,"P")</f>
        <v>0</v>
      </c>
      <c r="AB12" s="139">
        <f t="shared" si="0"/>
        <v>3.8333333333333335</v>
      </c>
      <c r="AC12" s="121">
        <f>+SUMIFS(Výsledná_váha,VVŠ,B12,P_V,"P")</f>
        <v>4.76</v>
      </c>
      <c r="AD12" s="144">
        <f t="shared" si="1"/>
        <v>1.5302095840626761E-3</v>
      </c>
      <c r="AE12" s="142"/>
      <c r="AF12" s="72">
        <f t="shared" si="2"/>
        <v>2646.4458035191637</v>
      </c>
      <c r="AG12" s="72">
        <f t="shared" si="3"/>
        <v>3421.0421202981138</v>
      </c>
    </row>
    <row r="13" spans="2:35" x14ac:dyDescent="0.3">
      <c r="B13" s="125" t="s">
        <v>6426</v>
      </c>
      <c r="C13" s="17">
        <f>+SUMIFS(Technická_váha,EUCA_KOD,C$3,VVŠ,$B13,P_V,"P")</f>
        <v>0</v>
      </c>
      <c r="D13" s="118">
        <f>+SUMIFS(Technická_váha,EUCA_KOD,D$3,VVŠ,$B13,P_V,"P")</f>
        <v>0</v>
      </c>
      <c r="E13" s="118">
        <f>+SUMIFS(Technická_váha,EUCA_KOD,E$3,VVŠ,$B13,P_V,"P")</f>
        <v>0</v>
      </c>
      <c r="F13" s="118">
        <f>+SUMIFS(Technická_váha,EUCA_KOD,F$3,VVŠ,$B13,P_V,"P")</f>
        <v>0</v>
      </c>
      <c r="G13" s="118">
        <f>+SUMIFS(Technická_váha,EUCA_KOD,G$3,VVŠ,$B13,P_V,"P")</f>
        <v>0</v>
      </c>
      <c r="H13" s="118">
        <f>+SUMIFS(Technická_váha,EUCA_KOD,H$3,VVŠ,$B13,P_V,"P")</f>
        <v>0</v>
      </c>
      <c r="I13" s="118">
        <f>+SUMIFS(Technická_váha,EUCA_KOD,I$3,VVŠ,$B13,P_V,"P")</f>
        <v>0</v>
      </c>
      <c r="J13" s="118">
        <f>+SUMIFS(Technická_váha,EUCA_KOD,J$3,VVŠ,$B13,P_V,"P")</f>
        <v>0</v>
      </c>
      <c r="K13" s="118">
        <f>+SUMIFS(Technická_váha,EUCA_KOD,K$3,VVŠ,$B13,P_V,"P")</f>
        <v>0</v>
      </c>
      <c r="L13" s="118">
        <f>+SUMIFS(Technická_váha,EUCA_KOD,L$3,VVŠ,$B13,P_V,"P")</f>
        <v>0</v>
      </c>
      <c r="M13" s="118">
        <f>+SUMIFS(Technická_váha,EUCA_KOD,M$3,VVŠ,$B13,P_V,"P")</f>
        <v>0</v>
      </c>
      <c r="N13" s="118">
        <f>+SUMIFS(Technická_váha,EUCA_KOD,N$3,VVŠ,$B13,P_V,"P")</f>
        <v>0</v>
      </c>
      <c r="O13" s="118">
        <f>+SUMIFS(Technická_váha,EUCA_KOD,O$3,VVŠ,$B13,P_V,"P")</f>
        <v>0</v>
      </c>
      <c r="P13" s="118">
        <f>+SUMIFS(Technická_váha,EUCA_KOD,P$3,VVŠ,$B13,P_V,"P")</f>
        <v>0</v>
      </c>
      <c r="Q13" s="118">
        <f>+SUMIFS(Technická_váha,EUCA_KOD,Q$3,VVŠ,$B13,P_V,"P")</f>
        <v>0</v>
      </c>
      <c r="R13" s="118">
        <f>+SUMIFS(Technická_váha,EUCA_KOD,R$3,VVŠ,$B13,P_V,"P")</f>
        <v>0</v>
      </c>
      <c r="S13" s="118">
        <f>+SUMIFS(Technická_váha,EUCA_KOD,S$3,VVŠ,$B13,P_V,"P")</f>
        <v>0</v>
      </c>
      <c r="T13" s="118">
        <f>+SUMIFS(Technická_váha,EUCA_KOD,T$3,VVŠ,$B13,P_V,"P")</f>
        <v>0</v>
      </c>
      <c r="U13" s="118">
        <f>+SUMIFS(Technická_váha,EUCA_KOD,U$3,VVŠ,$B13,P_V,"P")</f>
        <v>0</v>
      </c>
      <c r="V13" s="118">
        <f>+SUMIFS(Technická_váha,EUCA_KOD,V$3,VVŠ,$B13,P_V,"P")</f>
        <v>0</v>
      </c>
      <c r="W13" s="118">
        <f>+SUMIFS(Technická_váha,EUCA_KOD,W$3,VVŠ,$B13,P_V,"P")</f>
        <v>0</v>
      </c>
      <c r="X13" s="118">
        <f>+SUMIFS(Technická_váha,EUCA_KOD,X$3,VVŠ,$B13,P_V,"P")</f>
        <v>0</v>
      </c>
      <c r="Y13" s="118">
        <f>+SUMIFS(Technická_váha,EUCA_KOD,Y$3,VVŠ,$B13,P_V,"P")</f>
        <v>0</v>
      </c>
      <c r="Z13" s="118">
        <f>+SUMIFS(Technická_váha,EUCA_KOD,Z$3,VVŠ,$B13,P_V,"P")</f>
        <v>0</v>
      </c>
      <c r="AA13" s="128">
        <f>+SUMIFS(Technická_váha,EUCA_KOD,AA$3,VVŠ,$B13,P_V,"P")</f>
        <v>0</v>
      </c>
      <c r="AB13" s="139">
        <f t="shared" si="0"/>
        <v>0</v>
      </c>
      <c r="AC13" s="121">
        <f>+SUMIFS(Výsledná_váha,VVŠ,B13,P_V,"P")</f>
        <v>0</v>
      </c>
      <c r="AD13" s="144">
        <f t="shared" si="1"/>
        <v>0</v>
      </c>
      <c r="AE13" s="142"/>
      <c r="AF13" s="72">
        <f t="shared" si="2"/>
        <v>0</v>
      </c>
      <c r="AG13" s="72">
        <f t="shared" si="3"/>
        <v>0</v>
      </c>
    </row>
    <row r="14" spans="2:35" x14ac:dyDescent="0.3">
      <c r="B14" s="125" t="s">
        <v>6429</v>
      </c>
      <c r="C14" s="17">
        <f>+SUMIFS(Technická_váha,EUCA_KOD,C$3,VVŠ,$B14,P_V,"P")</f>
        <v>0</v>
      </c>
      <c r="D14" s="118">
        <f>+SUMIFS(Technická_váha,EUCA_KOD,D$3,VVŠ,$B14,P_V,"P")</f>
        <v>0</v>
      </c>
      <c r="E14" s="118">
        <f>+SUMIFS(Technická_váha,EUCA_KOD,E$3,VVŠ,$B14,P_V,"P")</f>
        <v>0</v>
      </c>
      <c r="F14" s="118">
        <f>+SUMIFS(Technická_váha,EUCA_KOD,F$3,VVŠ,$B14,P_V,"P")</f>
        <v>0</v>
      </c>
      <c r="G14" s="118">
        <f>+SUMIFS(Technická_váha,EUCA_KOD,G$3,VVŠ,$B14,P_V,"P")</f>
        <v>0</v>
      </c>
      <c r="H14" s="118">
        <f>+SUMIFS(Technická_váha,EUCA_KOD,H$3,VVŠ,$B14,P_V,"P")</f>
        <v>0</v>
      </c>
      <c r="I14" s="118">
        <f>+SUMIFS(Technická_váha,EUCA_KOD,I$3,VVŠ,$B14,P_V,"P")</f>
        <v>0</v>
      </c>
      <c r="J14" s="118">
        <f>+SUMIFS(Technická_váha,EUCA_KOD,J$3,VVŠ,$B14,P_V,"P")</f>
        <v>0</v>
      </c>
      <c r="K14" s="118">
        <f>+SUMIFS(Technická_váha,EUCA_KOD,K$3,VVŠ,$B14,P_V,"P")</f>
        <v>0</v>
      </c>
      <c r="L14" s="118">
        <f>+SUMIFS(Technická_váha,EUCA_KOD,L$3,VVŠ,$B14,P_V,"P")</f>
        <v>0</v>
      </c>
      <c r="M14" s="118">
        <f>+SUMIFS(Technická_váha,EUCA_KOD,M$3,VVŠ,$B14,P_V,"P")</f>
        <v>0</v>
      </c>
      <c r="N14" s="118">
        <f>+SUMIFS(Technická_váha,EUCA_KOD,N$3,VVŠ,$B14,P_V,"P")</f>
        <v>0</v>
      </c>
      <c r="O14" s="118">
        <f>+SUMIFS(Technická_váha,EUCA_KOD,O$3,VVŠ,$B14,P_V,"P")</f>
        <v>0</v>
      </c>
      <c r="P14" s="118">
        <f>+SUMIFS(Technická_váha,EUCA_KOD,P$3,VVŠ,$B14,P_V,"P")</f>
        <v>0</v>
      </c>
      <c r="Q14" s="118">
        <f>+SUMIFS(Technická_váha,EUCA_KOD,Q$3,VVŠ,$B14,P_V,"P")</f>
        <v>0</v>
      </c>
      <c r="R14" s="118">
        <f>+SUMIFS(Technická_váha,EUCA_KOD,R$3,VVŠ,$B14,P_V,"P")</f>
        <v>0</v>
      </c>
      <c r="S14" s="118">
        <f>+SUMIFS(Technická_váha,EUCA_KOD,S$3,VVŠ,$B14,P_V,"P")</f>
        <v>0</v>
      </c>
      <c r="T14" s="118">
        <f>+SUMIFS(Technická_váha,EUCA_KOD,T$3,VVŠ,$B14,P_V,"P")</f>
        <v>0</v>
      </c>
      <c r="U14" s="118">
        <f>+SUMIFS(Technická_váha,EUCA_KOD,U$3,VVŠ,$B14,P_V,"P")</f>
        <v>0</v>
      </c>
      <c r="V14" s="118">
        <f>+SUMIFS(Technická_váha,EUCA_KOD,V$3,VVŠ,$B14,P_V,"P")</f>
        <v>0</v>
      </c>
      <c r="W14" s="118">
        <f>+SUMIFS(Technická_váha,EUCA_KOD,W$3,VVŠ,$B14,P_V,"P")</f>
        <v>0</v>
      </c>
      <c r="X14" s="118">
        <f>+SUMIFS(Technická_váha,EUCA_KOD,X$3,VVŠ,$B14,P_V,"P")</f>
        <v>0</v>
      </c>
      <c r="Y14" s="118">
        <f>+SUMIFS(Technická_váha,EUCA_KOD,Y$3,VVŠ,$B14,P_V,"P")</f>
        <v>0</v>
      </c>
      <c r="Z14" s="118">
        <f>+SUMIFS(Technická_váha,EUCA_KOD,Z$3,VVŠ,$B14,P_V,"P")</f>
        <v>0</v>
      </c>
      <c r="AA14" s="128">
        <f>+SUMIFS(Technická_váha,EUCA_KOD,AA$3,VVŠ,$B14,P_V,"P")</f>
        <v>0</v>
      </c>
      <c r="AB14" s="139">
        <f t="shared" si="0"/>
        <v>0</v>
      </c>
      <c r="AC14" s="121">
        <f>+SUMIFS(Výsledná_váha,VVŠ,B14,P_V,"P")</f>
        <v>0</v>
      </c>
      <c r="AD14" s="144">
        <f t="shared" si="1"/>
        <v>0</v>
      </c>
      <c r="AE14" s="142"/>
      <c r="AF14" s="72">
        <f t="shared" si="2"/>
        <v>0</v>
      </c>
      <c r="AG14" s="72">
        <f t="shared" si="3"/>
        <v>0</v>
      </c>
    </row>
    <row r="15" spans="2:35" x14ac:dyDescent="0.3">
      <c r="B15" s="125" t="s">
        <v>6432</v>
      </c>
      <c r="C15" s="17">
        <f>+SUMIFS(Technická_váha,EUCA_KOD,C$3,VVŠ,$B15,P_V,"P")</f>
        <v>0</v>
      </c>
      <c r="D15" s="118">
        <f>+SUMIFS(Technická_váha,EUCA_KOD,D$3,VVŠ,$B15,P_V,"P")</f>
        <v>0</v>
      </c>
      <c r="E15" s="118">
        <f>+SUMIFS(Technická_váha,EUCA_KOD,E$3,VVŠ,$B15,P_V,"P")</f>
        <v>0</v>
      </c>
      <c r="F15" s="118">
        <f>+SUMIFS(Technická_váha,EUCA_KOD,F$3,VVŠ,$B15,P_V,"P")</f>
        <v>0</v>
      </c>
      <c r="G15" s="118">
        <f>+SUMIFS(Technická_váha,EUCA_KOD,G$3,VVŠ,$B15,P_V,"P")</f>
        <v>0</v>
      </c>
      <c r="H15" s="118">
        <f>+SUMIFS(Technická_váha,EUCA_KOD,H$3,VVŠ,$B15,P_V,"P")</f>
        <v>0</v>
      </c>
      <c r="I15" s="118">
        <f>+SUMIFS(Technická_váha,EUCA_KOD,I$3,VVŠ,$B15,P_V,"P")</f>
        <v>0</v>
      </c>
      <c r="J15" s="118">
        <f>+SUMIFS(Technická_váha,EUCA_KOD,J$3,VVŠ,$B15,P_V,"P")</f>
        <v>0</v>
      </c>
      <c r="K15" s="118">
        <f>+SUMIFS(Technická_váha,EUCA_KOD,K$3,VVŠ,$B15,P_V,"P")</f>
        <v>0</v>
      </c>
      <c r="L15" s="118">
        <f>+SUMIFS(Technická_váha,EUCA_KOD,L$3,VVŠ,$B15,P_V,"P")</f>
        <v>0</v>
      </c>
      <c r="M15" s="118">
        <f>+SUMIFS(Technická_váha,EUCA_KOD,M$3,VVŠ,$B15,P_V,"P")</f>
        <v>0</v>
      </c>
      <c r="N15" s="118">
        <f>+SUMIFS(Technická_váha,EUCA_KOD,N$3,VVŠ,$B15,P_V,"P")</f>
        <v>0</v>
      </c>
      <c r="O15" s="118">
        <f>+SUMIFS(Technická_váha,EUCA_KOD,O$3,VVŠ,$B15,P_V,"P")</f>
        <v>0</v>
      </c>
      <c r="P15" s="118">
        <f>+SUMIFS(Technická_váha,EUCA_KOD,P$3,VVŠ,$B15,P_V,"P")</f>
        <v>0</v>
      </c>
      <c r="Q15" s="118">
        <f>+SUMIFS(Technická_váha,EUCA_KOD,Q$3,VVŠ,$B15,P_V,"P")</f>
        <v>0</v>
      </c>
      <c r="R15" s="118">
        <f>+SUMIFS(Technická_váha,EUCA_KOD,R$3,VVŠ,$B15,P_V,"P")</f>
        <v>0</v>
      </c>
      <c r="S15" s="118">
        <f>+SUMIFS(Technická_váha,EUCA_KOD,S$3,VVŠ,$B15,P_V,"P")</f>
        <v>0</v>
      </c>
      <c r="T15" s="118">
        <f>+SUMIFS(Technická_váha,EUCA_KOD,T$3,VVŠ,$B15,P_V,"P")</f>
        <v>0</v>
      </c>
      <c r="U15" s="118">
        <f>+SUMIFS(Technická_váha,EUCA_KOD,U$3,VVŠ,$B15,P_V,"P")</f>
        <v>0</v>
      </c>
      <c r="V15" s="118">
        <f>+SUMIFS(Technická_váha,EUCA_KOD,V$3,VVŠ,$B15,P_V,"P")</f>
        <v>0</v>
      </c>
      <c r="W15" s="118">
        <f>+SUMIFS(Technická_váha,EUCA_KOD,W$3,VVŠ,$B15,P_V,"P")</f>
        <v>0</v>
      </c>
      <c r="X15" s="118">
        <f>+SUMIFS(Technická_váha,EUCA_KOD,X$3,VVŠ,$B15,P_V,"P")</f>
        <v>0</v>
      </c>
      <c r="Y15" s="118">
        <f>+SUMIFS(Technická_váha,EUCA_KOD,Y$3,VVŠ,$B15,P_V,"P")</f>
        <v>0</v>
      </c>
      <c r="Z15" s="118">
        <f>+SUMIFS(Technická_váha,EUCA_KOD,Z$3,VVŠ,$B15,P_V,"P")</f>
        <v>0</v>
      </c>
      <c r="AA15" s="128">
        <f>+SUMIFS(Technická_váha,EUCA_KOD,AA$3,VVŠ,$B15,P_V,"P")</f>
        <v>0</v>
      </c>
      <c r="AB15" s="139">
        <f t="shared" si="0"/>
        <v>0</v>
      </c>
      <c r="AC15" s="121">
        <f>+SUMIFS(Výsledná_váha,VVŠ,B15,P_V,"P")</f>
        <v>0</v>
      </c>
      <c r="AD15" s="144">
        <f t="shared" si="1"/>
        <v>0</v>
      </c>
      <c r="AE15" s="142"/>
      <c r="AF15" s="72">
        <f t="shared" si="2"/>
        <v>0</v>
      </c>
      <c r="AG15" s="72">
        <f t="shared" si="3"/>
        <v>0</v>
      </c>
    </row>
    <row r="16" spans="2:35" x14ac:dyDescent="0.3">
      <c r="B16" s="125" t="s">
        <v>6435</v>
      </c>
      <c r="C16" s="17">
        <f>+SUMIFS(Technická_váha,EUCA_KOD,C$3,VVŠ,$B16,P_V,"P")</f>
        <v>0</v>
      </c>
      <c r="D16" s="118">
        <f>+SUMIFS(Technická_váha,EUCA_KOD,D$3,VVŠ,$B16,P_V,"P")</f>
        <v>0</v>
      </c>
      <c r="E16" s="118">
        <f>+SUMIFS(Technická_váha,EUCA_KOD,E$3,VVŠ,$B16,P_V,"P")</f>
        <v>0</v>
      </c>
      <c r="F16" s="118">
        <f>+SUMIFS(Technická_váha,EUCA_KOD,F$3,VVŠ,$B16,P_V,"P")</f>
        <v>0</v>
      </c>
      <c r="G16" s="118">
        <f>+SUMIFS(Technická_váha,EUCA_KOD,G$3,VVŠ,$B16,P_V,"P")</f>
        <v>0</v>
      </c>
      <c r="H16" s="118">
        <f>+SUMIFS(Technická_váha,EUCA_KOD,H$3,VVŠ,$B16,P_V,"P")</f>
        <v>0</v>
      </c>
      <c r="I16" s="118">
        <f>+SUMIFS(Technická_váha,EUCA_KOD,I$3,VVŠ,$B16,P_V,"P")</f>
        <v>0</v>
      </c>
      <c r="J16" s="118">
        <f>+SUMIFS(Technická_váha,EUCA_KOD,J$3,VVŠ,$B16,P_V,"P")</f>
        <v>0</v>
      </c>
      <c r="K16" s="118">
        <f>+SUMIFS(Technická_váha,EUCA_KOD,K$3,VVŠ,$B16,P_V,"P")</f>
        <v>0</v>
      </c>
      <c r="L16" s="118">
        <f>+SUMIFS(Technická_váha,EUCA_KOD,L$3,VVŠ,$B16,P_V,"P")</f>
        <v>0</v>
      </c>
      <c r="M16" s="118">
        <f>+SUMIFS(Technická_váha,EUCA_KOD,M$3,VVŠ,$B16,P_V,"P")</f>
        <v>0</v>
      </c>
      <c r="N16" s="118">
        <f>+SUMIFS(Technická_váha,EUCA_KOD,N$3,VVŠ,$B16,P_V,"P")</f>
        <v>0</v>
      </c>
      <c r="O16" s="118">
        <f>+SUMIFS(Technická_váha,EUCA_KOD,O$3,VVŠ,$B16,P_V,"P")</f>
        <v>0</v>
      </c>
      <c r="P16" s="118">
        <f>+SUMIFS(Technická_váha,EUCA_KOD,P$3,VVŠ,$B16,P_V,"P")</f>
        <v>0</v>
      </c>
      <c r="Q16" s="118">
        <f>+SUMIFS(Technická_váha,EUCA_KOD,Q$3,VVŠ,$B16,P_V,"P")</f>
        <v>0</v>
      </c>
      <c r="R16" s="118">
        <f>+SUMIFS(Technická_váha,EUCA_KOD,R$3,VVŠ,$B16,P_V,"P")</f>
        <v>0</v>
      </c>
      <c r="S16" s="118">
        <f>+SUMIFS(Technická_váha,EUCA_KOD,S$3,VVŠ,$B16,P_V,"P")</f>
        <v>0</v>
      </c>
      <c r="T16" s="118">
        <f>+SUMIFS(Technická_váha,EUCA_KOD,T$3,VVŠ,$B16,P_V,"P")</f>
        <v>0</v>
      </c>
      <c r="U16" s="118">
        <f>+SUMIFS(Technická_váha,EUCA_KOD,U$3,VVŠ,$B16,P_V,"P")</f>
        <v>0</v>
      </c>
      <c r="V16" s="118">
        <f>+SUMIFS(Technická_váha,EUCA_KOD,V$3,VVŠ,$B16,P_V,"P")</f>
        <v>0</v>
      </c>
      <c r="W16" s="118">
        <f>+SUMIFS(Technická_váha,EUCA_KOD,W$3,VVŠ,$B16,P_V,"P")</f>
        <v>0</v>
      </c>
      <c r="X16" s="118">
        <f>+SUMIFS(Technická_váha,EUCA_KOD,X$3,VVŠ,$B16,P_V,"P")</f>
        <v>0</v>
      </c>
      <c r="Y16" s="118">
        <f>+SUMIFS(Technická_váha,EUCA_KOD,Y$3,VVŠ,$B16,P_V,"P")</f>
        <v>0</v>
      </c>
      <c r="Z16" s="118">
        <f>+SUMIFS(Technická_váha,EUCA_KOD,Z$3,VVŠ,$B16,P_V,"P")</f>
        <v>0</v>
      </c>
      <c r="AA16" s="128">
        <f>+SUMIFS(Technická_váha,EUCA_KOD,AA$3,VVŠ,$B16,P_V,"P")</f>
        <v>0</v>
      </c>
      <c r="AB16" s="139">
        <f t="shared" si="0"/>
        <v>0</v>
      </c>
      <c r="AC16" s="121">
        <f>+SUMIFS(Výsledná_váha,VVŠ,B16,P_V,"P")</f>
        <v>0</v>
      </c>
      <c r="AD16" s="144">
        <f t="shared" si="1"/>
        <v>0</v>
      </c>
      <c r="AE16" s="142"/>
      <c r="AF16" s="72">
        <f t="shared" si="2"/>
        <v>0</v>
      </c>
      <c r="AG16" s="72">
        <f t="shared" si="3"/>
        <v>0</v>
      </c>
    </row>
    <row r="17" spans="2:33" x14ac:dyDescent="0.3">
      <c r="B17" s="125" t="s">
        <v>6437</v>
      </c>
      <c r="C17" s="17">
        <f>+SUMIFS(Technická_váha,EUCA_KOD,C$3,VVŠ,$B17,P_V,"P")</f>
        <v>0</v>
      </c>
      <c r="D17" s="118">
        <f>+SUMIFS(Technická_váha,EUCA_KOD,D$3,VVŠ,$B17,P_V,"P")</f>
        <v>0</v>
      </c>
      <c r="E17" s="118">
        <f>+SUMIFS(Technická_váha,EUCA_KOD,E$3,VVŠ,$B17,P_V,"P")</f>
        <v>0</v>
      </c>
      <c r="F17" s="118">
        <f>+SUMIFS(Technická_váha,EUCA_KOD,F$3,VVŠ,$B17,P_V,"P")</f>
        <v>0</v>
      </c>
      <c r="G17" s="118">
        <f>+SUMIFS(Technická_váha,EUCA_KOD,G$3,VVŠ,$B17,P_V,"P")</f>
        <v>0</v>
      </c>
      <c r="H17" s="118">
        <f>+SUMIFS(Technická_váha,EUCA_KOD,H$3,VVŠ,$B17,P_V,"P")</f>
        <v>0</v>
      </c>
      <c r="I17" s="118">
        <f>+SUMIFS(Technická_váha,EUCA_KOD,I$3,VVŠ,$B17,P_V,"P")</f>
        <v>0</v>
      </c>
      <c r="J17" s="118">
        <f>+SUMIFS(Technická_váha,EUCA_KOD,J$3,VVŠ,$B17,P_V,"P")</f>
        <v>0</v>
      </c>
      <c r="K17" s="118">
        <f>+SUMIFS(Technická_váha,EUCA_KOD,K$3,VVŠ,$B17,P_V,"P")</f>
        <v>0</v>
      </c>
      <c r="L17" s="118">
        <f>+SUMIFS(Technická_váha,EUCA_KOD,L$3,VVŠ,$B17,P_V,"P")</f>
        <v>0</v>
      </c>
      <c r="M17" s="118">
        <f>+SUMIFS(Technická_váha,EUCA_KOD,M$3,VVŠ,$B17,P_V,"P")</f>
        <v>0</v>
      </c>
      <c r="N17" s="118">
        <f>+SUMIFS(Technická_váha,EUCA_KOD,N$3,VVŠ,$B17,P_V,"P")</f>
        <v>0</v>
      </c>
      <c r="O17" s="118">
        <f>+SUMIFS(Technická_váha,EUCA_KOD,O$3,VVŠ,$B17,P_V,"P")</f>
        <v>0</v>
      </c>
      <c r="P17" s="118">
        <f>+SUMIFS(Technická_váha,EUCA_KOD,P$3,VVŠ,$B17,P_V,"P")</f>
        <v>0</v>
      </c>
      <c r="Q17" s="118">
        <f>+SUMIFS(Technická_váha,EUCA_KOD,Q$3,VVŠ,$B17,P_V,"P")</f>
        <v>0</v>
      </c>
      <c r="R17" s="118">
        <f>+SUMIFS(Technická_váha,EUCA_KOD,R$3,VVŠ,$B17,P_V,"P")</f>
        <v>0</v>
      </c>
      <c r="S17" s="118">
        <f>+SUMIFS(Technická_váha,EUCA_KOD,S$3,VVŠ,$B17,P_V,"P")</f>
        <v>0</v>
      </c>
      <c r="T17" s="118">
        <f>+SUMIFS(Technická_váha,EUCA_KOD,T$3,VVŠ,$B17,P_V,"P")</f>
        <v>0</v>
      </c>
      <c r="U17" s="118">
        <f>+SUMIFS(Technická_váha,EUCA_KOD,U$3,VVŠ,$B17,P_V,"P")</f>
        <v>0</v>
      </c>
      <c r="V17" s="118">
        <f>+SUMIFS(Technická_váha,EUCA_KOD,V$3,VVŠ,$B17,P_V,"P")</f>
        <v>0</v>
      </c>
      <c r="W17" s="118">
        <f>+SUMIFS(Technická_váha,EUCA_KOD,W$3,VVŠ,$B17,P_V,"P")</f>
        <v>0</v>
      </c>
      <c r="X17" s="118">
        <f>+SUMIFS(Technická_váha,EUCA_KOD,X$3,VVŠ,$B17,P_V,"P")</f>
        <v>0</v>
      </c>
      <c r="Y17" s="118">
        <f>+SUMIFS(Technická_váha,EUCA_KOD,Y$3,VVŠ,$B17,P_V,"P")</f>
        <v>0</v>
      </c>
      <c r="Z17" s="118">
        <f>+SUMIFS(Technická_váha,EUCA_KOD,Z$3,VVŠ,$B17,P_V,"P")</f>
        <v>0</v>
      </c>
      <c r="AA17" s="128">
        <f>+SUMIFS(Technická_váha,EUCA_KOD,AA$3,VVŠ,$B17,P_V,"P")</f>
        <v>0</v>
      </c>
      <c r="AB17" s="139">
        <f t="shared" si="0"/>
        <v>0</v>
      </c>
      <c r="AC17" s="121">
        <f>+SUMIFS(Výsledná_váha,VVŠ,B17,P_V,"P")</f>
        <v>0</v>
      </c>
      <c r="AD17" s="144">
        <f t="shared" si="1"/>
        <v>0</v>
      </c>
      <c r="AE17" s="142"/>
      <c r="AF17" s="72">
        <f t="shared" si="2"/>
        <v>0</v>
      </c>
      <c r="AG17" s="72">
        <f t="shared" si="3"/>
        <v>0</v>
      </c>
    </row>
    <row r="18" spans="2:33" x14ac:dyDescent="0.3">
      <c r="B18" s="125" t="s">
        <v>6438</v>
      </c>
      <c r="C18" s="17">
        <f>+SUMIFS(Technická_váha,EUCA_KOD,C$3,VVŠ,$B18,P_V,"P")</f>
        <v>0</v>
      </c>
      <c r="D18" s="118">
        <f>+SUMIFS(Technická_váha,EUCA_KOD,D$3,VVŠ,$B18,P_V,"P")</f>
        <v>0</v>
      </c>
      <c r="E18" s="118">
        <f>+SUMIFS(Technická_váha,EUCA_KOD,E$3,VVŠ,$B18,P_V,"P")</f>
        <v>0</v>
      </c>
      <c r="F18" s="118">
        <f>+SUMIFS(Technická_váha,EUCA_KOD,F$3,VVŠ,$B18,P_V,"P")</f>
        <v>0</v>
      </c>
      <c r="G18" s="118">
        <f>+SUMIFS(Technická_váha,EUCA_KOD,G$3,VVŠ,$B18,P_V,"P")</f>
        <v>0</v>
      </c>
      <c r="H18" s="118">
        <f>+SUMIFS(Technická_váha,EUCA_KOD,H$3,VVŠ,$B18,P_V,"P")</f>
        <v>0</v>
      </c>
      <c r="I18" s="118">
        <f>+SUMIFS(Technická_váha,EUCA_KOD,I$3,VVŠ,$B18,P_V,"P")</f>
        <v>0</v>
      </c>
      <c r="J18" s="118">
        <f>+SUMIFS(Technická_váha,EUCA_KOD,J$3,VVŠ,$B18,P_V,"P")</f>
        <v>0</v>
      </c>
      <c r="K18" s="118">
        <f>+SUMIFS(Technická_váha,EUCA_KOD,K$3,VVŠ,$B18,P_V,"P")</f>
        <v>0</v>
      </c>
      <c r="L18" s="118">
        <f>+SUMIFS(Technická_váha,EUCA_KOD,L$3,VVŠ,$B18,P_V,"P")</f>
        <v>0</v>
      </c>
      <c r="M18" s="118">
        <f>+SUMIFS(Technická_váha,EUCA_KOD,M$3,VVŠ,$B18,P_V,"P")</f>
        <v>0</v>
      </c>
      <c r="N18" s="118">
        <f>+SUMIFS(Technická_váha,EUCA_KOD,N$3,VVŠ,$B18,P_V,"P")</f>
        <v>0</v>
      </c>
      <c r="O18" s="118">
        <f>+SUMIFS(Technická_váha,EUCA_KOD,O$3,VVŠ,$B18,P_V,"P")</f>
        <v>0</v>
      </c>
      <c r="P18" s="118">
        <f>+SUMIFS(Technická_váha,EUCA_KOD,P$3,VVŠ,$B18,P_V,"P")</f>
        <v>0</v>
      </c>
      <c r="Q18" s="118">
        <f>+SUMIFS(Technická_váha,EUCA_KOD,Q$3,VVŠ,$B18,P_V,"P")</f>
        <v>0</v>
      </c>
      <c r="R18" s="118">
        <f>+SUMIFS(Technická_váha,EUCA_KOD,R$3,VVŠ,$B18,P_V,"P")</f>
        <v>0</v>
      </c>
      <c r="S18" s="118">
        <f>+SUMIFS(Technická_váha,EUCA_KOD,S$3,VVŠ,$B18,P_V,"P")</f>
        <v>0</v>
      </c>
      <c r="T18" s="118">
        <f>+SUMIFS(Technická_váha,EUCA_KOD,T$3,VVŠ,$B18,P_V,"P")</f>
        <v>0</v>
      </c>
      <c r="U18" s="118">
        <f>+SUMIFS(Technická_váha,EUCA_KOD,U$3,VVŠ,$B18,P_V,"P")</f>
        <v>0</v>
      </c>
      <c r="V18" s="118">
        <f>+SUMIFS(Technická_váha,EUCA_KOD,V$3,VVŠ,$B18,P_V,"P")</f>
        <v>0</v>
      </c>
      <c r="W18" s="118">
        <f>+SUMIFS(Technická_váha,EUCA_KOD,W$3,VVŠ,$B18,P_V,"P")</f>
        <v>0</v>
      </c>
      <c r="X18" s="118">
        <f>+SUMIFS(Technická_váha,EUCA_KOD,X$3,VVŠ,$B18,P_V,"P")</f>
        <v>0</v>
      </c>
      <c r="Y18" s="118">
        <f>+SUMIFS(Technická_váha,EUCA_KOD,Y$3,VVŠ,$B18,P_V,"P")</f>
        <v>0</v>
      </c>
      <c r="Z18" s="118">
        <f>+SUMIFS(Technická_váha,EUCA_KOD,Z$3,VVŠ,$B18,P_V,"P")</f>
        <v>0</v>
      </c>
      <c r="AA18" s="128">
        <f>+SUMIFS(Technická_váha,EUCA_KOD,AA$3,VVŠ,$B18,P_V,"P")</f>
        <v>0</v>
      </c>
      <c r="AB18" s="139">
        <f t="shared" si="0"/>
        <v>0</v>
      </c>
      <c r="AC18" s="121">
        <f>+SUMIFS(Výsledná_váha,VVŠ,B18,P_V,"P")</f>
        <v>0</v>
      </c>
      <c r="AD18" s="144">
        <f t="shared" si="1"/>
        <v>0</v>
      </c>
      <c r="AE18" s="142"/>
      <c r="AF18" s="72">
        <f t="shared" si="2"/>
        <v>0</v>
      </c>
      <c r="AG18" s="72">
        <f t="shared" si="3"/>
        <v>0</v>
      </c>
    </row>
    <row r="19" spans="2:33" x14ac:dyDescent="0.3">
      <c r="B19" s="125" t="s">
        <v>6439</v>
      </c>
      <c r="C19" s="17">
        <f>+SUMIFS(Technická_váha,EUCA_KOD,C$3,VVŠ,$B19,P_V,"P")</f>
        <v>15.600000000000003</v>
      </c>
      <c r="D19" s="118">
        <f>+SUMIFS(Technická_váha,EUCA_KOD,D$3,VVŠ,$B19,P_V,"P")</f>
        <v>10.000000000000004</v>
      </c>
      <c r="E19" s="118">
        <f>+SUMIFS(Technická_váha,EUCA_KOD,E$3,VVŠ,$B19,P_V,"P")</f>
        <v>1</v>
      </c>
      <c r="F19" s="118">
        <f>+SUMIFS(Technická_váha,EUCA_KOD,F$3,VVŠ,$B19,P_V,"P")</f>
        <v>10.966666666666669</v>
      </c>
      <c r="G19" s="118">
        <f>+SUMIFS(Technická_váha,EUCA_KOD,G$3,VVŠ,$B19,P_V,"P")</f>
        <v>4.1666666666666661</v>
      </c>
      <c r="H19" s="118">
        <f>+SUMIFS(Technická_váha,EUCA_KOD,H$3,VVŠ,$B19,P_V,"P")</f>
        <v>5.5</v>
      </c>
      <c r="I19" s="118">
        <f>+SUMIFS(Technická_váha,EUCA_KOD,I$3,VVŠ,$B19,P_V,"P")</f>
        <v>8.8999999999999968</v>
      </c>
      <c r="J19" s="118">
        <f>+SUMIFS(Technická_váha,EUCA_KOD,J$3,VVŠ,$B19,P_V,"P")</f>
        <v>13.5</v>
      </c>
      <c r="K19" s="118">
        <f>+SUMIFS(Technická_váha,EUCA_KOD,K$3,VVŠ,$B19,P_V,"P")</f>
        <v>26.166666666666664</v>
      </c>
      <c r="L19" s="118">
        <f>+SUMIFS(Technická_váha,EUCA_KOD,L$3,VVŠ,$B19,P_V,"P")</f>
        <v>9.1</v>
      </c>
      <c r="M19" s="118">
        <f>+SUMIFS(Technická_váha,EUCA_KOD,M$3,VVŠ,$B19,P_V,"P")</f>
        <v>9.8333333333333339</v>
      </c>
      <c r="N19" s="118">
        <f>+SUMIFS(Technická_váha,EUCA_KOD,N$3,VVŠ,$B19,P_V,"P")</f>
        <v>5.833333333333333</v>
      </c>
      <c r="O19" s="118">
        <f>+SUMIFS(Technická_váha,EUCA_KOD,O$3,VVŠ,$B19,P_V,"P")</f>
        <v>0</v>
      </c>
      <c r="P19" s="118">
        <f>+SUMIFS(Technická_váha,EUCA_KOD,P$3,VVŠ,$B19,P_V,"P")</f>
        <v>0</v>
      </c>
      <c r="Q19" s="118">
        <f>+SUMIFS(Technická_váha,EUCA_KOD,Q$3,VVŠ,$B19,P_V,"P")</f>
        <v>0</v>
      </c>
      <c r="R19" s="118">
        <f>+SUMIFS(Technická_váha,EUCA_KOD,R$3,VVŠ,$B19,P_V,"P")</f>
        <v>49.533333333333374</v>
      </c>
      <c r="S19" s="118">
        <f>+SUMIFS(Technická_váha,EUCA_KOD,S$3,VVŠ,$B19,P_V,"P")</f>
        <v>42.833333333333336</v>
      </c>
      <c r="T19" s="118">
        <f>+SUMIFS(Technická_váha,EUCA_KOD,T$3,VVŠ,$B19,P_V,"P")</f>
        <v>96.583333333333343</v>
      </c>
      <c r="U19" s="118">
        <f>+SUMIFS(Technická_váha,EUCA_KOD,U$3,VVŠ,$B19,P_V,"P")</f>
        <v>99.583333333333272</v>
      </c>
      <c r="V19" s="118">
        <f>+SUMIFS(Technická_váha,EUCA_KOD,V$3,VVŠ,$B19,P_V,"P")</f>
        <v>119.75</v>
      </c>
      <c r="W19" s="118">
        <f>+SUMIFS(Technická_váha,EUCA_KOD,W$3,VVŠ,$B19,P_V,"P")</f>
        <v>293.66666666666634</v>
      </c>
      <c r="X19" s="118">
        <f>+SUMIFS(Technická_váha,EUCA_KOD,X$3,VVŠ,$B19,P_V,"P")</f>
        <v>63.583333333333314</v>
      </c>
      <c r="Y19" s="118">
        <f>+SUMIFS(Technická_váha,EUCA_KOD,Y$3,VVŠ,$B19,P_V,"P")</f>
        <v>34.5</v>
      </c>
      <c r="Z19" s="118">
        <f>+SUMIFS(Technická_váha,EUCA_KOD,Z$3,VVŠ,$B19,P_V,"P")</f>
        <v>225.5</v>
      </c>
      <c r="AA19" s="128">
        <f>+SUMIFS(Technická_váha,EUCA_KOD,AA$3,VVŠ,$B19,P_V,"P")</f>
        <v>2</v>
      </c>
      <c r="AB19" s="139">
        <f t="shared" si="0"/>
        <v>1148.0999999999995</v>
      </c>
      <c r="AC19" s="121">
        <f>+SUMIFS(Výsledná_váha,VVŠ,B19,P_V,"P")</f>
        <v>1580.7200000000021</v>
      </c>
      <c r="AD19" s="144">
        <f t="shared" si="1"/>
        <v>0.50815817094948668</v>
      </c>
      <c r="AE19" s="142"/>
      <c r="AF19" s="72">
        <f t="shared" si="2"/>
        <v>878842.39717202063</v>
      </c>
      <c r="AG19" s="72">
        <f t="shared" si="3"/>
        <v>1136073.4664700928</v>
      </c>
    </row>
    <row r="20" spans="2:33" x14ac:dyDescent="0.3">
      <c r="B20" s="125" t="s">
        <v>6440</v>
      </c>
      <c r="C20" s="17">
        <f>+SUMIFS(Technická_váha,EUCA_KOD,C$3,VVŠ,$B20,P_V,"P")</f>
        <v>0</v>
      </c>
      <c r="D20" s="118">
        <f>+SUMIFS(Technická_váha,EUCA_KOD,D$3,VVŠ,$B20,P_V,"P")</f>
        <v>0</v>
      </c>
      <c r="E20" s="118">
        <f>+SUMIFS(Technická_váha,EUCA_KOD,E$3,VVŠ,$B20,P_V,"P")</f>
        <v>1</v>
      </c>
      <c r="F20" s="118">
        <f>+SUMIFS(Technická_váha,EUCA_KOD,F$3,VVŠ,$B20,P_V,"P")</f>
        <v>0</v>
      </c>
      <c r="G20" s="118">
        <f>+SUMIFS(Technická_váha,EUCA_KOD,G$3,VVŠ,$B20,P_V,"P")</f>
        <v>0</v>
      </c>
      <c r="H20" s="118">
        <f>+SUMIFS(Technická_váha,EUCA_KOD,H$3,VVŠ,$B20,P_V,"P")</f>
        <v>0</v>
      </c>
      <c r="I20" s="118">
        <f>+SUMIFS(Technická_váha,EUCA_KOD,I$3,VVŠ,$B20,P_V,"P")</f>
        <v>0</v>
      </c>
      <c r="J20" s="118">
        <f>+SUMIFS(Technická_váha,EUCA_KOD,J$3,VVŠ,$B20,P_V,"P")</f>
        <v>0</v>
      </c>
      <c r="K20" s="118">
        <f>+SUMIFS(Technická_váha,EUCA_KOD,K$3,VVŠ,$B20,P_V,"P")</f>
        <v>0</v>
      </c>
      <c r="L20" s="118">
        <f>+SUMIFS(Technická_váha,EUCA_KOD,L$3,VVŠ,$B20,P_V,"P")</f>
        <v>0</v>
      </c>
      <c r="M20" s="118">
        <f>+SUMIFS(Technická_váha,EUCA_KOD,M$3,VVŠ,$B20,P_V,"P")</f>
        <v>0</v>
      </c>
      <c r="N20" s="118">
        <f>+SUMIFS(Technická_váha,EUCA_KOD,N$3,VVŠ,$B20,P_V,"P")</f>
        <v>0</v>
      </c>
      <c r="O20" s="118">
        <f>+SUMIFS(Technická_váha,EUCA_KOD,O$3,VVŠ,$B20,P_V,"P")</f>
        <v>0</v>
      </c>
      <c r="P20" s="118">
        <f>+SUMIFS(Technická_váha,EUCA_KOD,P$3,VVŠ,$B20,P_V,"P")</f>
        <v>0</v>
      </c>
      <c r="Q20" s="118">
        <f>+SUMIFS(Technická_váha,EUCA_KOD,Q$3,VVŠ,$B20,P_V,"P")</f>
        <v>0</v>
      </c>
      <c r="R20" s="118">
        <f>+SUMIFS(Technická_váha,EUCA_KOD,R$3,VVŠ,$B20,P_V,"P")</f>
        <v>0</v>
      </c>
      <c r="S20" s="118">
        <f>+SUMIFS(Technická_váha,EUCA_KOD,S$3,VVŠ,$B20,P_V,"P")</f>
        <v>0</v>
      </c>
      <c r="T20" s="118">
        <f>+SUMIFS(Technická_váha,EUCA_KOD,T$3,VVŠ,$B20,P_V,"P")</f>
        <v>0</v>
      </c>
      <c r="U20" s="118">
        <f>+SUMIFS(Technická_váha,EUCA_KOD,U$3,VVŠ,$B20,P_V,"P")</f>
        <v>0.5</v>
      </c>
      <c r="V20" s="118">
        <f>+SUMIFS(Technická_váha,EUCA_KOD,V$3,VVŠ,$B20,P_V,"P")</f>
        <v>0</v>
      </c>
      <c r="W20" s="118">
        <f>+SUMIFS(Technická_váha,EUCA_KOD,W$3,VVŠ,$B20,P_V,"P")</f>
        <v>2</v>
      </c>
      <c r="X20" s="118">
        <f>+SUMIFS(Technická_váha,EUCA_KOD,X$3,VVŠ,$B20,P_V,"P")</f>
        <v>0</v>
      </c>
      <c r="Y20" s="118">
        <f>+SUMIFS(Technická_váha,EUCA_KOD,Y$3,VVŠ,$B20,P_V,"P")</f>
        <v>0</v>
      </c>
      <c r="Z20" s="118">
        <f>+SUMIFS(Technická_váha,EUCA_KOD,Z$3,VVŠ,$B20,P_V,"P")</f>
        <v>0</v>
      </c>
      <c r="AA20" s="128">
        <f>+SUMIFS(Technická_váha,EUCA_KOD,AA$3,VVŠ,$B20,P_V,"P")</f>
        <v>0</v>
      </c>
      <c r="AB20" s="139">
        <f t="shared" si="0"/>
        <v>3.5</v>
      </c>
      <c r="AC20" s="121">
        <f>+SUMIFS(Výsledná_váha,VVŠ,B20,P_V,"P")</f>
        <v>5.94</v>
      </c>
      <c r="AD20" s="144">
        <f t="shared" si="1"/>
        <v>1.9095472540614068E-3</v>
      </c>
      <c r="AE20" s="142"/>
      <c r="AF20" s="72">
        <f t="shared" si="2"/>
        <v>3302.4974943075281</v>
      </c>
      <c r="AG20" s="72">
        <f t="shared" si="3"/>
        <v>4269.115587094705</v>
      </c>
    </row>
    <row r="21" spans="2:33" x14ac:dyDescent="0.3">
      <c r="B21" s="125" t="s">
        <v>91</v>
      </c>
      <c r="C21" s="17">
        <f>+SUMIFS(Technická_váha,EUCA_KOD,C$3,VVŠ,$B21,P_V,"P")</f>
        <v>13.200000000000001</v>
      </c>
      <c r="D21" s="118">
        <f>+SUMIFS(Technická_váha,EUCA_KOD,D$3,VVŠ,$B21,P_V,"P")</f>
        <v>4</v>
      </c>
      <c r="E21" s="118">
        <f>+SUMIFS(Technická_váha,EUCA_KOD,E$3,VVŠ,$B21,P_V,"P")</f>
        <v>14</v>
      </c>
      <c r="F21" s="118">
        <f>+SUMIFS(Technická_váha,EUCA_KOD,F$3,VVŠ,$B21,P_V,"P")</f>
        <v>10.7</v>
      </c>
      <c r="G21" s="118">
        <f>+SUMIFS(Technická_váha,EUCA_KOD,G$3,VVŠ,$B21,P_V,"P")</f>
        <v>1.3333333333333333</v>
      </c>
      <c r="H21" s="118">
        <f>+SUMIFS(Technická_váha,EUCA_KOD,H$3,VVŠ,$B21,P_V,"P")</f>
        <v>1.5</v>
      </c>
      <c r="I21" s="118">
        <f>+SUMIFS(Technická_váha,EUCA_KOD,I$3,VVŠ,$B21,P_V,"P")</f>
        <v>1.1000000000000001</v>
      </c>
      <c r="J21" s="118">
        <f>+SUMIFS(Technická_váha,EUCA_KOD,J$3,VVŠ,$B21,P_V,"P")</f>
        <v>2</v>
      </c>
      <c r="K21" s="118">
        <f>+SUMIFS(Technická_váha,EUCA_KOD,K$3,VVŠ,$B21,P_V,"P")</f>
        <v>10.833333333333334</v>
      </c>
      <c r="L21" s="118">
        <f>+SUMIFS(Technická_váha,EUCA_KOD,L$3,VVŠ,$B21,P_V,"P")</f>
        <v>10.9</v>
      </c>
      <c r="M21" s="118">
        <f>+SUMIFS(Technická_váha,EUCA_KOD,M$3,VVŠ,$B21,P_V,"P")</f>
        <v>4.166666666666667</v>
      </c>
      <c r="N21" s="118">
        <f>+SUMIFS(Technická_váha,EUCA_KOD,N$3,VVŠ,$B21,P_V,"P")</f>
        <v>3.333333333333333</v>
      </c>
      <c r="O21" s="118">
        <f>+SUMIFS(Technická_váha,EUCA_KOD,O$3,VVŠ,$B21,P_V,"P")</f>
        <v>0</v>
      </c>
      <c r="P21" s="118">
        <f>+SUMIFS(Technická_váha,EUCA_KOD,P$3,VVŠ,$B21,P_V,"P")</f>
        <v>0</v>
      </c>
      <c r="Q21" s="118">
        <f>+SUMIFS(Technická_váha,EUCA_KOD,Q$3,VVŠ,$B21,P_V,"P")</f>
        <v>0</v>
      </c>
      <c r="R21" s="118">
        <f>+SUMIFS(Technická_váha,EUCA_KOD,R$3,VVŠ,$B21,P_V,"P")</f>
        <v>51.600000000000009</v>
      </c>
      <c r="S21" s="118">
        <f>+SUMIFS(Technická_váha,EUCA_KOD,S$3,VVŠ,$B21,P_V,"P")</f>
        <v>29.166666666666657</v>
      </c>
      <c r="T21" s="118">
        <f>+SUMIFS(Technická_váha,EUCA_KOD,T$3,VVŠ,$B21,P_V,"P")</f>
        <v>238.91666666666666</v>
      </c>
      <c r="U21" s="118">
        <f>+SUMIFS(Technická_váha,EUCA_KOD,U$3,VVŠ,$B21,P_V,"P")</f>
        <v>84.5</v>
      </c>
      <c r="V21" s="118">
        <f>+SUMIFS(Technická_váha,EUCA_KOD,V$3,VVŠ,$B21,P_V,"P")</f>
        <v>26.499999999999989</v>
      </c>
      <c r="W21" s="118">
        <f>+SUMIFS(Technická_váha,EUCA_KOD,W$3,VVŠ,$B21,P_V,"P")</f>
        <v>132.33333333333331</v>
      </c>
      <c r="X21" s="118">
        <f>+SUMIFS(Technická_váha,EUCA_KOD,X$3,VVŠ,$B21,P_V,"P")</f>
        <v>38.5</v>
      </c>
      <c r="Y21" s="118">
        <f>+SUMIFS(Technická_váha,EUCA_KOD,Y$3,VVŠ,$B21,P_V,"P")</f>
        <v>27.666666666666664</v>
      </c>
      <c r="Z21" s="118">
        <f>+SUMIFS(Technická_váha,EUCA_KOD,Z$3,VVŠ,$B21,P_V,"P")</f>
        <v>136</v>
      </c>
      <c r="AA21" s="128">
        <f>+SUMIFS(Technická_váha,EUCA_KOD,AA$3,VVŠ,$B21,P_V,"P")</f>
        <v>3</v>
      </c>
      <c r="AB21" s="139">
        <f t="shared" si="0"/>
        <v>845.24999999999989</v>
      </c>
      <c r="AC21" s="121">
        <f>+SUMIFS(Výsledná_váha,VVŠ,B21,P_V,"P")</f>
        <v>1213.2249999999935</v>
      </c>
      <c r="AD21" s="144">
        <f t="shared" si="1"/>
        <v>0.39001859719000637</v>
      </c>
      <c r="AE21" s="142"/>
      <c r="AF21" s="72">
        <f t="shared" si="2"/>
        <v>674523.99369212613</v>
      </c>
      <c r="AG21" s="72">
        <f t="shared" si="3"/>
        <v>871952.48453753302</v>
      </c>
    </row>
    <row r="22" spans="2:33" x14ac:dyDescent="0.3">
      <c r="B22" s="125" t="s">
        <v>61</v>
      </c>
      <c r="C22" s="17">
        <f>+SUMIFS(Technická_váha,EUCA_KOD,C$3,VVŠ,$B22,P_V,"P")</f>
        <v>0</v>
      </c>
      <c r="D22" s="118">
        <f>+SUMIFS(Technická_váha,EUCA_KOD,D$3,VVŠ,$B22,P_V,"P")</f>
        <v>0</v>
      </c>
      <c r="E22" s="118">
        <f>+SUMIFS(Technická_váha,EUCA_KOD,E$3,VVŠ,$B22,P_V,"P")</f>
        <v>0</v>
      </c>
      <c r="F22" s="118">
        <f>+SUMIFS(Technická_váha,EUCA_KOD,F$3,VVŠ,$B22,P_V,"P")</f>
        <v>0</v>
      </c>
      <c r="G22" s="118">
        <f>+SUMIFS(Technická_váha,EUCA_KOD,G$3,VVŠ,$B22,P_V,"P")</f>
        <v>0</v>
      </c>
      <c r="H22" s="118">
        <f>+SUMIFS(Technická_váha,EUCA_KOD,H$3,VVŠ,$B22,P_V,"P")</f>
        <v>0</v>
      </c>
      <c r="I22" s="118">
        <f>+SUMIFS(Technická_váha,EUCA_KOD,I$3,VVŠ,$B22,P_V,"P")</f>
        <v>0</v>
      </c>
      <c r="J22" s="118">
        <f>+SUMIFS(Technická_váha,EUCA_KOD,J$3,VVŠ,$B22,P_V,"P")</f>
        <v>0</v>
      </c>
      <c r="K22" s="118">
        <f>+SUMIFS(Technická_váha,EUCA_KOD,K$3,VVŠ,$B22,P_V,"P")</f>
        <v>0</v>
      </c>
      <c r="L22" s="118">
        <f>+SUMIFS(Technická_váha,EUCA_KOD,L$3,VVŠ,$B22,P_V,"P")</f>
        <v>0</v>
      </c>
      <c r="M22" s="118">
        <f>+SUMIFS(Technická_váha,EUCA_KOD,M$3,VVŠ,$B22,P_V,"P")</f>
        <v>0</v>
      </c>
      <c r="N22" s="118">
        <f>+SUMIFS(Technická_váha,EUCA_KOD,N$3,VVŠ,$B22,P_V,"P")</f>
        <v>0</v>
      </c>
      <c r="O22" s="118">
        <f>+SUMIFS(Technická_váha,EUCA_KOD,O$3,VVŠ,$B22,P_V,"P")</f>
        <v>0</v>
      </c>
      <c r="P22" s="118">
        <f>+SUMIFS(Technická_váha,EUCA_KOD,P$3,VVŠ,$B22,P_V,"P")</f>
        <v>0</v>
      </c>
      <c r="Q22" s="118">
        <f>+SUMIFS(Technická_váha,EUCA_KOD,Q$3,VVŠ,$B22,P_V,"P")</f>
        <v>0</v>
      </c>
      <c r="R22" s="118">
        <f>+SUMIFS(Technická_váha,EUCA_KOD,R$3,VVŠ,$B22,P_V,"P")</f>
        <v>16</v>
      </c>
      <c r="S22" s="118">
        <f>+SUMIFS(Technická_váha,EUCA_KOD,S$3,VVŠ,$B22,P_V,"P")</f>
        <v>5</v>
      </c>
      <c r="T22" s="118">
        <f>+SUMIFS(Technická_váha,EUCA_KOD,T$3,VVŠ,$B22,P_V,"P")</f>
        <v>52</v>
      </c>
      <c r="U22" s="118">
        <f>+SUMIFS(Technická_váha,EUCA_KOD,U$3,VVŠ,$B22,P_V,"P")</f>
        <v>4</v>
      </c>
      <c r="V22" s="118">
        <f>+SUMIFS(Technická_váha,EUCA_KOD,V$3,VVŠ,$B22,P_V,"P")</f>
        <v>2</v>
      </c>
      <c r="W22" s="118">
        <f>+SUMIFS(Technická_váha,EUCA_KOD,W$3,VVŠ,$B22,P_V,"P")</f>
        <v>15</v>
      </c>
      <c r="X22" s="118">
        <f>+SUMIFS(Technická_váha,EUCA_KOD,X$3,VVŠ,$B22,P_V,"P")</f>
        <v>3</v>
      </c>
      <c r="Y22" s="118">
        <f>+SUMIFS(Technická_váha,EUCA_KOD,Y$3,VVŠ,$B22,P_V,"P")</f>
        <v>1</v>
      </c>
      <c r="Z22" s="118">
        <f>+SUMIFS(Technická_váha,EUCA_KOD,Z$3,VVŠ,$B22,P_V,"P")</f>
        <v>20.000000000000007</v>
      </c>
      <c r="AA22" s="128">
        <f>+SUMIFS(Technická_váha,EUCA_KOD,AA$3,VVŠ,$B22,P_V,"P")</f>
        <v>0</v>
      </c>
      <c r="AB22" s="139">
        <f t="shared" si="0"/>
        <v>118</v>
      </c>
      <c r="AC22" s="121">
        <f>+SUMIFS(Výsledná_váha,VVŠ,B22,P_V,"P")</f>
        <v>136.02000000000027</v>
      </c>
      <c r="AD22" s="144">
        <f t="shared" si="1"/>
        <v>4.372670328239614E-2</v>
      </c>
      <c r="AE22" s="142"/>
      <c r="AF22" s="72">
        <f t="shared" si="2"/>
        <v>75623.856763587683</v>
      </c>
      <c r="AG22" s="72">
        <f t="shared" si="3"/>
        <v>97758.434706502187</v>
      </c>
    </row>
    <row r="23" spans="2:33" ht="15" thickBot="1" x14ac:dyDescent="0.35">
      <c r="B23" s="129" t="s">
        <v>6442</v>
      </c>
      <c r="C23" s="130">
        <f>+SUMIFS(Technická_váha,EUCA_KOD,C$3,VVŠ,$B23,P_V,"P")</f>
        <v>0</v>
      </c>
      <c r="D23" s="131">
        <f>+SUMIFS(Technická_váha,EUCA_KOD,D$3,VVŠ,$B23,P_V,"P")</f>
        <v>0</v>
      </c>
      <c r="E23" s="131">
        <f>+SUMIFS(Technická_váha,EUCA_KOD,E$3,VVŠ,$B23,P_V,"P")</f>
        <v>0</v>
      </c>
      <c r="F23" s="131">
        <f>+SUMIFS(Technická_váha,EUCA_KOD,F$3,VVŠ,$B23,P_V,"P")</f>
        <v>0</v>
      </c>
      <c r="G23" s="131">
        <f>+SUMIFS(Technická_váha,EUCA_KOD,G$3,VVŠ,$B23,P_V,"P")</f>
        <v>0</v>
      </c>
      <c r="H23" s="131">
        <f>+SUMIFS(Technická_váha,EUCA_KOD,H$3,VVŠ,$B23,P_V,"P")</f>
        <v>0</v>
      </c>
      <c r="I23" s="131">
        <f>+SUMIFS(Technická_váha,EUCA_KOD,I$3,VVŠ,$B23,P_V,"P")</f>
        <v>0</v>
      </c>
      <c r="J23" s="131">
        <f>+SUMIFS(Technická_váha,EUCA_KOD,J$3,VVŠ,$B23,P_V,"P")</f>
        <v>0</v>
      </c>
      <c r="K23" s="131">
        <f>+SUMIFS(Technická_váha,EUCA_KOD,K$3,VVŠ,$B23,P_V,"P")</f>
        <v>0</v>
      </c>
      <c r="L23" s="131">
        <f>+SUMIFS(Technická_váha,EUCA_KOD,L$3,VVŠ,$B23,P_V,"P")</f>
        <v>0</v>
      </c>
      <c r="M23" s="131">
        <f>+SUMIFS(Technická_váha,EUCA_KOD,M$3,VVŠ,$B23,P_V,"P")</f>
        <v>0</v>
      </c>
      <c r="N23" s="131">
        <f>+SUMIFS(Technická_váha,EUCA_KOD,N$3,VVŠ,$B23,P_V,"P")</f>
        <v>0</v>
      </c>
      <c r="O23" s="131">
        <f>+SUMIFS(Technická_váha,EUCA_KOD,O$3,VVŠ,$B23,P_V,"P")</f>
        <v>0</v>
      </c>
      <c r="P23" s="131">
        <f>+SUMIFS(Technická_váha,EUCA_KOD,P$3,VVŠ,$B23,P_V,"P")</f>
        <v>0</v>
      </c>
      <c r="Q23" s="131">
        <f>+SUMIFS(Technická_váha,EUCA_KOD,Q$3,VVŠ,$B23,P_V,"P")</f>
        <v>0</v>
      </c>
      <c r="R23" s="131">
        <f>+SUMIFS(Technická_váha,EUCA_KOD,R$3,VVŠ,$B23,P_V,"P")</f>
        <v>0</v>
      </c>
      <c r="S23" s="131">
        <f>+SUMIFS(Technická_váha,EUCA_KOD,S$3,VVŠ,$B23,P_V,"P")</f>
        <v>0</v>
      </c>
      <c r="T23" s="131">
        <f>+SUMIFS(Technická_váha,EUCA_KOD,T$3,VVŠ,$B23,P_V,"P")</f>
        <v>0</v>
      </c>
      <c r="U23" s="131">
        <f>+SUMIFS(Technická_váha,EUCA_KOD,U$3,VVŠ,$B23,P_V,"P")</f>
        <v>0</v>
      </c>
      <c r="V23" s="131">
        <f>+SUMIFS(Technická_váha,EUCA_KOD,V$3,VVŠ,$B23,P_V,"P")</f>
        <v>0</v>
      </c>
      <c r="W23" s="131">
        <f>+SUMIFS(Technická_váha,EUCA_KOD,W$3,VVŠ,$B23,P_V,"P")</f>
        <v>0</v>
      </c>
      <c r="X23" s="131">
        <f>+SUMIFS(Technická_váha,EUCA_KOD,X$3,VVŠ,$B23,P_V,"P")</f>
        <v>0</v>
      </c>
      <c r="Y23" s="131">
        <f>+SUMIFS(Technická_váha,EUCA_KOD,Y$3,VVŠ,$B23,P_V,"P")</f>
        <v>0</v>
      </c>
      <c r="Z23" s="131">
        <f>+SUMIFS(Technická_váha,EUCA_KOD,Z$3,VVŠ,$B23,P_V,"P")</f>
        <v>0</v>
      </c>
      <c r="AA23" s="132">
        <f>+SUMIFS(Technická_váha,EUCA_KOD,AA$3,VVŠ,$B23,P_V,"P")</f>
        <v>0</v>
      </c>
      <c r="AB23" s="140">
        <f t="shared" si="0"/>
        <v>0</v>
      </c>
      <c r="AC23" s="122">
        <f>+SUMIFS(Výsledná_váha,VVŠ,B23,P_V,"P")</f>
        <v>0</v>
      </c>
      <c r="AD23" s="144">
        <f t="shared" si="1"/>
        <v>0</v>
      </c>
      <c r="AE23" s="142"/>
      <c r="AF23" s="72">
        <f t="shared" si="2"/>
        <v>0</v>
      </c>
      <c r="AG23" s="72">
        <f t="shared" si="3"/>
        <v>0</v>
      </c>
    </row>
    <row r="24" spans="2:33" ht="15" thickBot="1" x14ac:dyDescent="0.35">
      <c r="B24" s="116" t="s">
        <v>6714</v>
      </c>
      <c r="C24" s="133">
        <f>SUM(C4:C23)</f>
        <v>28.800000000000004</v>
      </c>
      <c r="D24" s="134">
        <f t="shared" ref="D24:AA24" si="4">SUM(D4:D23)</f>
        <v>14.000000000000004</v>
      </c>
      <c r="E24" s="134">
        <f t="shared" si="4"/>
        <v>16</v>
      </c>
      <c r="F24" s="134">
        <f t="shared" si="4"/>
        <v>21.666666666666668</v>
      </c>
      <c r="G24" s="134">
        <f t="shared" si="4"/>
        <v>5.9999999999999991</v>
      </c>
      <c r="H24" s="134">
        <f t="shared" si="4"/>
        <v>7</v>
      </c>
      <c r="I24" s="134">
        <f t="shared" si="4"/>
        <v>9.9999999999999964</v>
      </c>
      <c r="J24" s="134">
        <f t="shared" si="4"/>
        <v>16</v>
      </c>
      <c r="K24" s="134">
        <f t="shared" si="4"/>
        <v>37</v>
      </c>
      <c r="L24" s="134">
        <f t="shared" si="4"/>
        <v>21</v>
      </c>
      <c r="M24" s="134">
        <f t="shared" si="4"/>
        <v>14</v>
      </c>
      <c r="N24" s="134">
        <f t="shared" si="4"/>
        <v>9.6666666666666661</v>
      </c>
      <c r="O24" s="134">
        <f t="shared" si="4"/>
        <v>0</v>
      </c>
      <c r="P24" s="134">
        <f t="shared" si="4"/>
        <v>0</v>
      </c>
      <c r="Q24" s="134">
        <f t="shared" si="4"/>
        <v>0</v>
      </c>
      <c r="R24" s="134">
        <f t="shared" si="4"/>
        <v>120.63333333333338</v>
      </c>
      <c r="S24" s="134">
        <f t="shared" si="4"/>
        <v>79.5</v>
      </c>
      <c r="T24" s="134">
        <f t="shared" si="4"/>
        <v>404.5</v>
      </c>
      <c r="U24" s="134">
        <f t="shared" si="4"/>
        <v>205.6666666666666</v>
      </c>
      <c r="V24" s="134">
        <f t="shared" si="4"/>
        <v>156.75</v>
      </c>
      <c r="W24" s="134">
        <f t="shared" si="4"/>
        <v>491.49999999999966</v>
      </c>
      <c r="X24" s="134">
        <f t="shared" si="4"/>
        <v>126.74999999999999</v>
      </c>
      <c r="Y24" s="134">
        <f t="shared" si="4"/>
        <v>69</v>
      </c>
      <c r="Z24" s="134">
        <f t="shared" si="4"/>
        <v>469.5</v>
      </c>
      <c r="AA24" s="135">
        <f t="shared" si="4"/>
        <v>7</v>
      </c>
      <c r="AB24" s="50">
        <f>SUM(AB4:AB23)</f>
        <v>2331.9333333333325</v>
      </c>
      <c r="AC24" s="136">
        <f>SUM(AC4:AC23)</f>
        <v>3110.6849999999963</v>
      </c>
      <c r="AD24" s="144">
        <f>SUM(AD4:AD23)</f>
        <v>0.99999999999999989</v>
      </c>
      <c r="AE24" s="142"/>
      <c r="AF24" s="72">
        <f>SUM(AF4:AF23)</f>
        <v>1729466.2319999998</v>
      </c>
      <c r="AG24" s="72">
        <f>SUM(AG4:AG23)</f>
        <v>2235668.9932730095</v>
      </c>
    </row>
    <row r="25" spans="2:33" x14ac:dyDescent="0.3">
      <c r="Y25" s="1" t="s">
        <v>6447</v>
      </c>
    </row>
    <row r="26" spans="2:33" x14ac:dyDescent="0.3">
      <c r="B26" s="115" t="s">
        <v>6713</v>
      </c>
      <c r="C26" s="1">
        <v>64</v>
      </c>
      <c r="D26" s="1">
        <v>35</v>
      </c>
      <c r="E26" s="1">
        <v>22</v>
      </c>
      <c r="F26" s="1">
        <v>50</v>
      </c>
      <c r="G26" s="1">
        <v>12</v>
      </c>
      <c r="H26" s="1">
        <v>10</v>
      </c>
      <c r="I26" s="1">
        <v>23</v>
      </c>
      <c r="J26" s="1">
        <v>18</v>
      </c>
      <c r="K26" s="1">
        <v>42</v>
      </c>
      <c r="L26" s="1">
        <v>35</v>
      </c>
      <c r="M26" s="1">
        <v>23</v>
      </c>
      <c r="N26" s="1">
        <v>16</v>
      </c>
      <c r="O26" s="1">
        <v>0</v>
      </c>
      <c r="P26" s="1">
        <v>0</v>
      </c>
      <c r="Q26" s="1">
        <v>0</v>
      </c>
      <c r="R26" s="1">
        <v>149</v>
      </c>
      <c r="S26" s="1">
        <v>91</v>
      </c>
      <c r="T26" s="1">
        <v>508</v>
      </c>
      <c r="U26" s="1">
        <v>291</v>
      </c>
      <c r="V26" s="1">
        <v>222</v>
      </c>
      <c r="W26" s="1">
        <v>669</v>
      </c>
      <c r="X26" s="1">
        <v>179</v>
      </c>
      <c r="Y26" s="1">
        <v>92</v>
      </c>
      <c r="Z26" s="1">
        <v>553</v>
      </c>
      <c r="AA26" s="1">
        <v>9</v>
      </c>
      <c r="AB26" s="121">
        <v>3113</v>
      </c>
      <c r="AC26" s="103">
        <v>4753.3500000000222</v>
      </c>
      <c r="AD26" s="103"/>
      <c r="AE26" s="103"/>
      <c r="AF26" s="72">
        <v>1729466.2320000001</v>
      </c>
      <c r="AG26" s="72">
        <v>2235668.9932730095</v>
      </c>
    </row>
  </sheetData>
  <mergeCells count="1">
    <mergeCell ref="C2:AA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7"/>
  <sheetViews>
    <sheetView tabSelected="1" workbookViewId="0">
      <selection activeCell="U29" sqref="U29"/>
    </sheetView>
  </sheetViews>
  <sheetFormatPr defaultColWidth="8.88671875" defaultRowHeight="14.4" x14ac:dyDescent="0.3"/>
  <cols>
    <col min="1" max="1" width="1.21875" style="1" customWidth="1"/>
    <col min="2" max="2" width="7.6640625" style="1" customWidth="1"/>
    <col min="3" max="17" width="4.6640625" style="1" customWidth="1"/>
    <col min="18" max="18" width="6.33203125" style="1" customWidth="1"/>
    <col min="19" max="27" width="4.6640625" style="1" customWidth="1"/>
    <col min="28" max="28" width="9.109375" style="1" bestFit="1" customWidth="1"/>
    <col min="29" max="29" width="8.33203125" style="1" bestFit="1" customWidth="1"/>
    <col min="30" max="30" width="7.88671875" style="1" bestFit="1" customWidth="1"/>
    <col min="31" max="31" width="3.33203125" style="1" customWidth="1"/>
    <col min="32" max="32" width="8.88671875" style="1"/>
    <col min="33" max="33" width="7.6640625" style="1" customWidth="1"/>
    <col min="34" max="34" width="8.88671875" style="1"/>
    <col min="35" max="35" width="10.77734375" style="1" bestFit="1" customWidth="1"/>
    <col min="36" max="16384" width="8.88671875" style="1"/>
  </cols>
  <sheetData>
    <row r="1" spans="2:35" ht="15" thickBot="1" x14ac:dyDescent="0.35">
      <c r="B1" s="51" t="s">
        <v>6455</v>
      </c>
      <c r="C1" s="114" t="s">
        <v>6719</v>
      </c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6"/>
      <c r="AB1" s="137" t="s">
        <v>6716</v>
      </c>
      <c r="AC1" s="59"/>
      <c r="AD1" s="59"/>
      <c r="AF1" s="107" t="s">
        <v>6377</v>
      </c>
      <c r="AG1" s="113" t="s">
        <v>6711</v>
      </c>
    </row>
    <row r="2" spans="2:35" ht="15" thickBot="1" x14ac:dyDescent="0.35">
      <c r="C2" s="60" t="s">
        <v>198</v>
      </c>
      <c r="D2" s="39" t="s">
        <v>526</v>
      </c>
      <c r="E2" s="39" t="s">
        <v>794</v>
      </c>
      <c r="F2" s="40" t="s">
        <v>142</v>
      </c>
      <c r="G2" s="40" t="s">
        <v>235</v>
      </c>
      <c r="H2" s="40" t="s">
        <v>594</v>
      </c>
      <c r="I2" s="41" t="s">
        <v>194</v>
      </c>
      <c r="J2" s="41" t="s">
        <v>331</v>
      </c>
      <c r="K2" s="41" t="s">
        <v>580</v>
      </c>
      <c r="L2" s="42" t="s">
        <v>171</v>
      </c>
      <c r="M2" s="42" t="s">
        <v>120</v>
      </c>
      <c r="N2" s="42" t="s">
        <v>742</v>
      </c>
      <c r="O2" s="43" t="s">
        <v>6404</v>
      </c>
      <c r="P2" s="43" t="s">
        <v>2980</v>
      </c>
      <c r="Q2" s="43" t="s">
        <v>2970</v>
      </c>
      <c r="R2" s="44" t="s">
        <v>242</v>
      </c>
      <c r="S2" s="44" t="s">
        <v>96</v>
      </c>
      <c r="T2" s="44" t="s">
        <v>90</v>
      </c>
      <c r="U2" s="45" t="s">
        <v>104</v>
      </c>
      <c r="V2" s="45" t="s">
        <v>133</v>
      </c>
      <c r="W2" s="45" t="s">
        <v>75</v>
      </c>
      <c r="X2" s="43" t="s">
        <v>40</v>
      </c>
      <c r="Y2" s="43" t="s">
        <v>257</v>
      </c>
      <c r="Z2" s="43" t="s">
        <v>68</v>
      </c>
      <c r="AA2" s="61" t="s">
        <v>60</v>
      </c>
      <c r="AB2" s="52" t="s">
        <v>6445</v>
      </c>
      <c r="AC2" s="47" t="s">
        <v>6446</v>
      </c>
      <c r="AD2" s="143" t="s">
        <v>6720</v>
      </c>
      <c r="AF2" s="108"/>
      <c r="AG2" s="109"/>
      <c r="AI2" s="141">
        <v>2470459</v>
      </c>
    </row>
    <row r="3" spans="2:35" ht="15" thickBot="1" x14ac:dyDescent="0.35">
      <c r="B3" s="62" t="s">
        <v>6406</v>
      </c>
      <c r="C3" s="26">
        <f>+SUMIFS(Technická_váha,EUCA_KOD,C$2,VVŠ,$B3,P_V,"V")</f>
        <v>0</v>
      </c>
      <c r="D3" s="26">
        <f>+SUMIFS(Technická_váha,EUCA_KOD,D$2,VVŠ,$B3,P_V,"V")</f>
        <v>0</v>
      </c>
      <c r="E3" s="26">
        <f>+SUMIFS(Technická_váha,EUCA_KOD,E$2,VVŠ,$B3,P_V,"V")</f>
        <v>0</v>
      </c>
      <c r="F3" s="26">
        <f>+SUMIFS(Technická_váha,EUCA_KOD,F$2,VVŠ,$B3,P_V,"V")</f>
        <v>0</v>
      </c>
      <c r="G3" s="26">
        <f>+SUMIFS(Technická_váha,EUCA_KOD,G$2,VVŠ,$B3,P_V,"V")</f>
        <v>0</v>
      </c>
      <c r="H3" s="26">
        <f>+SUMIFS(Technická_váha,EUCA_KOD,H$2,VVŠ,$B3,P_V,"V")</f>
        <v>0</v>
      </c>
      <c r="I3" s="26">
        <f>+SUMIFS(Technická_váha,EUCA_KOD,I$2,VVŠ,$B3,P_V,"V")</f>
        <v>0</v>
      </c>
      <c r="J3" s="26">
        <f>+SUMIFS(Technická_váha,EUCA_KOD,J$2,VVŠ,$B3,P_V,"V")</f>
        <v>0</v>
      </c>
      <c r="K3" s="26">
        <f>+SUMIFS(Technická_váha,EUCA_KOD,K$2,VVŠ,$B3,P_V,"V")</f>
        <v>0</v>
      </c>
      <c r="L3" s="26">
        <f>+SUMIFS(Technická_váha,EUCA_KOD,L$2,VVŠ,$B3,P_V,"V")</f>
        <v>0</v>
      </c>
      <c r="M3" s="26">
        <f>+SUMIFS(Technická_váha,EUCA_KOD,M$2,VVŠ,$B3,P_V,"V")</f>
        <v>0</v>
      </c>
      <c r="N3" s="26">
        <f>+SUMIFS(Technická_váha,EUCA_KOD,N$2,VVŠ,$B3,P_V,"V")</f>
        <v>0</v>
      </c>
      <c r="O3" s="26">
        <f>+SUMIFS(Technická_váha,EUCA_KOD,O$2,VVŠ,$B3,P_V,"V")</f>
        <v>0</v>
      </c>
      <c r="P3" s="26">
        <f>+SUMIFS(Technická_váha,EUCA_KOD,P$2,VVŠ,$B3,P_V,"V")</f>
        <v>0</v>
      </c>
      <c r="Q3" s="26">
        <f>+SUMIFS(Technická_váha,EUCA_KOD,Q$2,VVŠ,$B3,P_V,"V")</f>
        <v>0</v>
      </c>
      <c r="R3" s="26">
        <f>+SUMIFS(Technická_váha,EUCA_KOD,R$2,VVŠ,$B3,P_V,"V")</f>
        <v>1</v>
      </c>
      <c r="S3" s="26">
        <f>+SUMIFS(Technická_váha,EUCA_KOD,S$2,VVŠ,$B3,P_V,"V")</f>
        <v>16</v>
      </c>
      <c r="T3" s="26">
        <f>+SUMIFS(Technická_váha,EUCA_KOD,T$2,VVŠ,$B3,P_V,"V")</f>
        <v>6</v>
      </c>
      <c r="U3" s="26">
        <f>+SUMIFS(Technická_váha,EUCA_KOD,U$2,VVŠ,$B3,P_V,"V")</f>
        <v>2</v>
      </c>
      <c r="V3" s="26">
        <f>+SUMIFS(Technická_váha,EUCA_KOD,V$2,VVŠ,$B3,P_V,"V")</f>
        <v>8</v>
      </c>
      <c r="W3" s="26">
        <f>+SUMIFS(Technická_váha,EUCA_KOD,W$2,VVŠ,$B3,P_V,"V")</f>
        <v>6</v>
      </c>
      <c r="X3" s="26">
        <f>+SUMIFS(Technická_váha,EUCA_KOD,X$2,VVŠ,$B3,P_V,"V")</f>
        <v>0</v>
      </c>
      <c r="Y3" s="26">
        <f>+SUMIFS(Technická_váha,EUCA_KOD,Y$2,VVŠ,$B3,P_V,"V")</f>
        <v>6</v>
      </c>
      <c r="Z3" s="26">
        <f>+SUMIFS(Technická_váha,EUCA_KOD,Z$2,VVŠ,$B3,P_V,"V")</f>
        <v>1</v>
      </c>
      <c r="AA3" s="26">
        <f>+SUMIFS(Technická_váha,EUCA_KOD,AA$2,VVŠ,$B3,P_V,"V")</f>
        <v>11</v>
      </c>
      <c r="AB3" s="49">
        <f>SUM(C3:AA3)</f>
        <v>57</v>
      </c>
      <c r="AC3" s="49">
        <f>+SUMIFS(Výsledná_váha,VVŠ,B3,P_V,"V")</f>
        <v>60.629999999999974</v>
      </c>
      <c r="AD3" s="144">
        <f>+AC3/$AC$23</f>
        <v>1.916657182959685E-2</v>
      </c>
      <c r="AF3" s="81" t="s">
        <v>198</v>
      </c>
      <c r="AG3" s="82">
        <v>12</v>
      </c>
      <c r="AI3" s="141">
        <f>+AI2*1.362</f>
        <v>3364765.1580000003</v>
      </c>
    </row>
    <row r="4" spans="2:35" ht="15" thickBot="1" x14ac:dyDescent="0.35">
      <c r="B4" s="48" t="s">
        <v>6408</v>
      </c>
      <c r="C4" s="26">
        <f>+SUMIFS(Technická_váha,EUCA_KOD,C$2,VVŠ,$B4,P_V,"V")</f>
        <v>0</v>
      </c>
      <c r="D4" s="26">
        <f>+SUMIFS(Technická_váha,EUCA_KOD,D$2,VVŠ,$B4,P_V,"V")</f>
        <v>0</v>
      </c>
      <c r="E4" s="26">
        <f>+SUMIFS(Technická_váha,EUCA_KOD,E$2,VVŠ,$B4,P_V,"V")</f>
        <v>0</v>
      </c>
      <c r="F4" s="26">
        <f>+SUMIFS(Technická_váha,EUCA_KOD,F$2,VVŠ,$B4,P_V,"V")</f>
        <v>0</v>
      </c>
      <c r="G4" s="26">
        <f>+SUMIFS(Technická_váha,EUCA_KOD,G$2,VVŠ,$B4,P_V,"V")</f>
        <v>0</v>
      </c>
      <c r="H4" s="26">
        <f>+SUMIFS(Technická_váha,EUCA_KOD,H$2,VVŠ,$B4,P_V,"V")</f>
        <v>0</v>
      </c>
      <c r="I4" s="26">
        <f>+SUMIFS(Technická_váha,EUCA_KOD,I$2,VVŠ,$B4,P_V,"V")</f>
        <v>0</v>
      </c>
      <c r="J4" s="26">
        <f>+SUMIFS(Technická_váha,EUCA_KOD,J$2,VVŠ,$B4,P_V,"V")</f>
        <v>0</v>
      </c>
      <c r="K4" s="26">
        <f>+SUMIFS(Technická_váha,EUCA_KOD,K$2,VVŠ,$B4,P_V,"V")</f>
        <v>0</v>
      </c>
      <c r="L4" s="26">
        <f>+SUMIFS(Technická_váha,EUCA_KOD,L$2,VVŠ,$B4,P_V,"V")</f>
        <v>0</v>
      </c>
      <c r="M4" s="26">
        <f>+SUMIFS(Technická_váha,EUCA_KOD,M$2,VVŠ,$B4,P_V,"V")</f>
        <v>0</v>
      </c>
      <c r="N4" s="26">
        <f>+SUMIFS(Technická_váha,EUCA_KOD,N$2,VVŠ,$B4,P_V,"V")</f>
        <v>0</v>
      </c>
      <c r="O4" s="26">
        <f>+SUMIFS(Technická_váha,EUCA_KOD,O$2,VVŠ,$B4,P_V,"V")</f>
        <v>0</v>
      </c>
      <c r="P4" s="26">
        <f>+SUMIFS(Technická_váha,EUCA_KOD,P$2,VVŠ,$B4,P_V,"V")</f>
        <v>0</v>
      </c>
      <c r="Q4" s="26">
        <f>+SUMIFS(Technická_váha,EUCA_KOD,Q$2,VVŠ,$B4,P_V,"V")</f>
        <v>0</v>
      </c>
      <c r="R4" s="26">
        <f>+SUMIFS(Technická_váha,EUCA_KOD,R$2,VVŠ,$B4,P_V,"V")</f>
        <v>0</v>
      </c>
      <c r="S4" s="26">
        <f>+SUMIFS(Technická_váha,EUCA_KOD,S$2,VVŠ,$B4,P_V,"V")</f>
        <v>0</v>
      </c>
      <c r="T4" s="26">
        <f>+SUMIFS(Technická_váha,EUCA_KOD,T$2,VVŠ,$B4,P_V,"V")</f>
        <v>0</v>
      </c>
      <c r="U4" s="26">
        <f>+SUMIFS(Technická_váha,EUCA_KOD,U$2,VVŠ,$B4,P_V,"V")</f>
        <v>0</v>
      </c>
      <c r="V4" s="26">
        <f>+SUMIFS(Technická_váha,EUCA_KOD,V$2,VVŠ,$B4,P_V,"V")</f>
        <v>0</v>
      </c>
      <c r="W4" s="26">
        <f>+SUMIFS(Technická_váha,EUCA_KOD,W$2,VVŠ,$B4,P_V,"V")</f>
        <v>0</v>
      </c>
      <c r="X4" s="26">
        <f>+SUMIFS(Technická_váha,EUCA_KOD,X$2,VVŠ,$B4,P_V,"V")</f>
        <v>0</v>
      </c>
      <c r="Y4" s="26">
        <f>+SUMIFS(Technická_váha,EUCA_KOD,Y$2,VVŠ,$B4,P_V,"V")</f>
        <v>0</v>
      </c>
      <c r="Z4" s="26">
        <f>+SUMIFS(Technická_váha,EUCA_KOD,Z$2,VVŠ,$B4,P_V,"V")</f>
        <v>0</v>
      </c>
      <c r="AA4" s="26">
        <f>+SUMIFS(Technická_váha,EUCA_KOD,AA$2,VVŠ,$B4,P_V,"V")</f>
        <v>0</v>
      </c>
      <c r="AB4" s="49">
        <f t="shared" ref="AB4:AB22" si="0">SUM(C4:AA4)</f>
        <v>0</v>
      </c>
      <c r="AC4" s="49">
        <f>+SUMIFS(Výsledná_váha,VVŠ,B4,P_V,"V")</f>
        <v>0</v>
      </c>
      <c r="AD4" s="144">
        <f t="shared" ref="AD4:AD22" si="1">+AC4/$AC$23</f>
        <v>0</v>
      </c>
      <c r="AF4" s="83" t="s">
        <v>526</v>
      </c>
      <c r="AG4" s="84">
        <v>7.1999999999999993</v>
      </c>
    </row>
    <row r="5" spans="2:35" ht="15" thickBot="1" x14ac:dyDescent="0.35">
      <c r="B5" s="48" t="s">
        <v>6410</v>
      </c>
      <c r="C5" s="26">
        <f>+SUMIFS(Technická_váha,EUCA_KOD,C$2,VVŠ,$B5,P_V,"V")</f>
        <v>0</v>
      </c>
      <c r="D5" s="26">
        <f>+SUMIFS(Technická_váha,EUCA_KOD,D$2,VVŠ,$B5,P_V,"V")</f>
        <v>0</v>
      </c>
      <c r="E5" s="26">
        <f>+SUMIFS(Technická_váha,EUCA_KOD,E$2,VVŠ,$B5,P_V,"V")</f>
        <v>0</v>
      </c>
      <c r="F5" s="26">
        <f>+SUMIFS(Technická_váha,EUCA_KOD,F$2,VVŠ,$B5,P_V,"V")</f>
        <v>0</v>
      </c>
      <c r="G5" s="26">
        <f>+SUMIFS(Technická_váha,EUCA_KOD,G$2,VVŠ,$B5,P_V,"V")</f>
        <v>0</v>
      </c>
      <c r="H5" s="26">
        <f>+SUMIFS(Technická_váha,EUCA_KOD,H$2,VVŠ,$B5,P_V,"V")</f>
        <v>0</v>
      </c>
      <c r="I5" s="26">
        <f>+SUMIFS(Technická_váha,EUCA_KOD,I$2,VVŠ,$B5,P_V,"V")</f>
        <v>0</v>
      </c>
      <c r="J5" s="26">
        <f>+SUMIFS(Technická_váha,EUCA_KOD,J$2,VVŠ,$B5,P_V,"V")</f>
        <v>0</v>
      </c>
      <c r="K5" s="26">
        <f>+SUMIFS(Technická_váha,EUCA_KOD,K$2,VVŠ,$B5,P_V,"V")</f>
        <v>0</v>
      </c>
      <c r="L5" s="26">
        <f>+SUMIFS(Technická_váha,EUCA_KOD,L$2,VVŠ,$B5,P_V,"V")</f>
        <v>0</v>
      </c>
      <c r="M5" s="26">
        <f>+SUMIFS(Technická_váha,EUCA_KOD,M$2,VVŠ,$B5,P_V,"V")</f>
        <v>0</v>
      </c>
      <c r="N5" s="26">
        <f>+SUMIFS(Technická_váha,EUCA_KOD,N$2,VVŠ,$B5,P_V,"V")</f>
        <v>0</v>
      </c>
      <c r="O5" s="26">
        <f>+SUMIFS(Technická_váha,EUCA_KOD,O$2,VVŠ,$B5,P_V,"V")</f>
        <v>0</v>
      </c>
      <c r="P5" s="26">
        <f>+SUMIFS(Technická_váha,EUCA_KOD,P$2,VVŠ,$B5,P_V,"V")</f>
        <v>0</v>
      </c>
      <c r="Q5" s="26">
        <f>+SUMIFS(Technická_váha,EUCA_KOD,Q$2,VVŠ,$B5,P_V,"V")</f>
        <v>0</v>
      </c>
      <c r="R5" s="26">
        <f>+SUMIFS(Technická_váha,EUCA_KOD,R$2,VVŠ,$B5,P_V,"V")</f>
        <v>0</v>
      </c>
      <c r="S5" s="26">
        <f>+SUMIFS(Technická_váha,EUCA_KOD,S$2,VVŠ,$B5,P_V,"V")</f>
        <v>5</v>
      </c>
      <c r="T5" s="26">
        <f>+SUMIFS(Technická_váha,EUCA_KOD,T$2,VVŠ,$B5,P_V,"V")</f>
        <v>4</v>
      </c>
      <c r="U5" s="26">
        <f>+SUMIFS(Technická_váha,EUCA_KOD,U$2,VVŠ,$B5,P_V,"V")</f>
        <v>0</v>
      </c>
      <c r="V5" s="26">
        <f>+SUMIFS(Technická_váha,EUCA_KOD,V$2,VVŠ,$B5,P_V,"V")</f>
        <v>1</v>
      </c>
      <c r="W5" s="26">
        <f>+SUMIFS(Technická_váha,EUCA_KOD,W$2,VVŠ,$B5,P_V,"V")</f>
        <v>1</v>
      </c>
      <c r="X5" s="26">
        <f>+SUMIFS(Technická_váha,EUCA_KOD,X$2,VVŠ,$B5,P_V,"V")</f>
        <v>0</v>
      </c>
      <c r="Y5" s="26">
        <f>+SUMIFS(Technická_váha,EUCA_KOD,Y$2,VVŠ,$B5,P_V,"V")</f>
        <v>1</v>
      </c>
      <c r="Z5" s="26">
        <f>+SUMIFS(Technická_váha,EUCA_KOD,Z$2,VVŠ,$B5,P_V,"V")</f>
        <v>7</v>
      </c>
      <c r="AA5" s="26">
        <f>+SUMIFS(Technická_váha,EUCA_KOD,AA$2,VVŠ,$B5,P_V,"V")</f>
        <v>1</v>
      </c>
      <c r="AB5" s="49">
        <f t="shared" si="0"/>
        <v>20</v>
      </c>
      <c r="AC5" s="49">
        <f>+SUMIFS(Výsledná_váha,VVŠ,B5,P_V,"V")</f>
        <v>18.510000000000002</v>
      </c>
      <c r="AD5" s="144">
        <f t="shared" si="1"/>
        <v>5.8514472136869181E-3</v>
      </c>
      <c r="AF5" s="83" t="s">
        <v>794</v>
      </c>
      <c r="AG5" s="84">
        <v>3.5999999999999996</v>
      </c>
    </row>
    <row r="6" spans="2:35" ht="15" thickBot="1" x14ac:dyDescent="0.35">
      <c r="B6" s="48" t="s">
        <v>6412</v>
      </c>
      <c r="C6" s="26">
        <f>+SUMIFS(Technická_váha,EUCA_KOD,C$2,VVŠ,$B6,P_V,"V")</f>
        <v>0</v>
      </c>
      <c r="D6" s="26">
        <f>+SUMIFS(Technická_váha,EUCA_KOD,D$2,VVŠ,$B6,P_V,"V")</f>
        <v>0</v>
      </c>
      <c r="E6" s="26">
        <f>+SUMIFS(Technická_váha,EUCA_KOD,E$2,VVŠ,$B6,P_V,"V")</f>
        <v>0</v>
      </c>
      <c r="F6" s="26">
        <f>+SUMIFS(Technická_váha,EUCA_KOD,F$2,VVŠ,$B6,P_V,"V")</f>
        <v>0</v>
      </c>
      <c r="G6" s="26">
        <f>+SUMIFS(Technická_váha,EUCA_KOD,G$2,VVŠ,$B6,P_V,"V")</f>
        <v>0</v>
      </c>
      <c r="H6" s="26">
        <f>+SUMIFS(Technická_váha,EUCA_KOD,H$2,VVŠ,$B6,P_V,"V")</f>
        <v>0</v>
      </c>
      <c r="I6" s="26">
        <f>+SUMIFS(Technická_váha,EUCA_KOD,I$2,VVŠ,$B6,P_V,"V")</f>
        <v>0</v>
      </c>
      <c r="J6" s="26">
        <f>+SUMIFS(Technická_váha,EUCA_KOD,J$2,VVŠ,$B6,P_V,"V")</f>
        <v>0</v>
      </c>
      <c r="K6" s="26">
        <f>+SUMIFS(Technická_váha,EUCA_KOD,K$2,VVŠ,$B6,P_V,"V")</f>
        <v>0</v>
      </c>
      <c r="L6" s="26">
        <f>+SUMIFS(Technická_váha,EUCA_KOD,L$2,VVŠ,$B6,P_V,"V")</f>
        <v>0</v>
      </c>
      <c r="M6" s="26">
        <f>+SUMIFS(Technická_váha,EUCA_KOD,M$2,VVŠ,$B6,P_V,"V")</f>
        <v>0</v>
      </c>
      <c r="N6" s="26">
        <f>+SUMIFS(Technická_váha,EUCA_KOD,N$2,VVŠ,$B6,P_V,"V")</f>
        <v>0</v>
      </c>
      <c r="O6" s="26">
        <f>+SUMIFS(Technická_váha,EUCA_KOD,O$2,VVŠ,$B6,P_V,"V")</f>
        <v>0</v>
      </c>
      <c r="P6" s="26">
        <f>+SUMIFS(Technická_váha,EUCA_KOD,P$2,VVŠ,$B6,P_V,"V")</f>
        <v>0</v>
      </c>
      <c r="Q6" s="26">
        <f>+SUMIFS(Technická_váha,EUCA_KOD,Q$2,VVŠ,$B6,P_V,"V")</f>
        <v>0</v>
      </c>
      <c r="R6" s="26">
        <f>+SUMIFS(Technická_váha,EUCA_KOD,R$2,VVŠ,$B6,P_V,"V")</f>
        <v>1</v>
      </c>
      <c r="S6" s="26">
        <f>+SUMIFS(Technická_váha,EUCA_KOD,S$2,VVŠ,$B6,P_V,"V")</f>
        <v>1</v>
      </c>
      <c r="T6" s="26">
        <f>+SUMIFS(Technická_váha,EUCA_KOD,T$2,VVŠ,$B6,P_V,"V")</f>
        <v>0</v>
      </c>
      <c r="U6" s="26">
        <f>+SUMIFS(Technická_váha,EUCA_KOD,U$2,VVŠ,$B6,P_V,"V")</f>
        <v>0</v>
      </c>
      <c r="V6" s="26">
        <f>+SUMIFS(Technická_váha,EUCA_KOD,V$2,VVŠ,$B6,P_V,"V")</f>
        <v>2</v>
      </c>
      <c r="W6" s="26">
        <f>+SUMIFS(Technická_váha,EUCA_KOD,W$2,VVŠ,$B6,P_V,"V")</f>
        <v>7</v>
      </c>
      <c r="X6" s="26">
        <f>+SUMIFS(Technická_váha,EUCA_KOD,X$2,VVŠ,$B6,P_V,"V")</f>
        <v>1</v>
      </c>
      <c r="Y6" s="26">
        <f>+SUMIFS(Technická_váha,EUCA_KOD,Y$2,VVŠ,$B6,P_V,"V")</f>
        <v>0</v>
      </c>
      <c r="Z6" s="26">
        <f>+SUMIFS(Technická_váha,EUCA_KOD,Z$2,VVŠ,$B6,P_V,"V")</f>
        <v>3</v>
      </c>
      <c r="AA6" s="26">
        <f>+SUMIFS(Technická_váha,EUCA_KOD,AA$2,VVŠ,$B6,P_V,"V")</f>
        <v>16</v>
      </c>
      <c r="AB6" s="49">
        <f t="shared" si="0"/>
        <v>31</v>
      </c>
      <c r="AC6" s="49">
        <f>+SUMIFS(Výsledná_váha,VVŠ,B6,P_V,"V")</f>
        <v>19.110000000000014</v>
      </c>
      <c r="AD6" s="144">
        <f t="shared" si="1"/>
        <v>6.0411213535146984E-3</v>
      </c>
      <c r="AF6" s="85" t="s">
        <v>142</v>
      </c>
      <c r="AG6" s="86">
        <v>7.1999999999999993</v>
      </c>
    </row>
    <row r="7" spans="2:35" ht="15" thickBot="1" x14ac:dyDescent="0.35">
      <c r="B7" s="48" t="s">
        <v>6415</v>
      </c>
      <c r="C7" s="26">
        <f>+SUMIFS(Technická_váha,EUCA_KOD,C$2,VVŠ,$B7,P_V,"V")</f>
        <v>0</v>
      </c>
      <c r="D7" s="26">
        <f>+SUMIFS(Technická_váha,EUCA_KOD,D$2,VVŠ,$B7,P_V,"V")</f>
        <v>0</v>
      </c>
      <c r="E7" s="26">
        <f>+SUMIFS(Technická_váha,EUCA_KOD,E$2,VVŠ,$B7,P_V,"V")</f>
        <v>0</v>
      </c>
      <c r="F7" s="26">
        <f>+SUMIFS(Technická_váha,EUCA_KOD,F$2,VVŠ,$B7,P_V,"V")</f>
        <v>0</v>
      </c>
      <c r="G7" s="26">
        <f>+SUMIFS(Technická_váha,EUCA_KOD,G$2,VVŠ,$B7,P_V,"V")</f>
        <v>0</v>
      </c>
      <c r="H7" s="26">
        <f>+SUMIFS(Technická_váha,EUCA_KOD,H$2,VVŠ,$B7,P_V,"V")</f>
        <v>0</v>
      </c>
      <c r="I7" s="26">
        <f>+SUMIFS(Technická_váha,EUCA_KOD,I$2,VVŠ,$B7,P_V,"V")</f>
        <v>0</v>
      </c>
      <c r="J7" s="26">
        <f>+SUMIFS(Technická_váha,EUCA_KOD,J$2,VVŠ,$B7,P_V,"V")</f>
        <v>0</v>
      </c>
      <c r="K7" s="26">
        <f>+SUMIFS(Technická_váha,EUCA_KOD,K$2,VVŠ,$B7,P_V,"V")</f>
        <v>0</v>
      </c>
      <c r="L7" s="26">
        <f>+SUMIFS(Technická_váha,EUCA_KOD,L$2,VVŠ,$B7,P_V,"V")</f>
        <v>0</v>
      </c>
      <c r="M7" s="26">
        <f>+SUMIFS(Technická_váha,EUCA_KOD,M$2,VVŠ,$B7,P_V,"V")</f>
        <v>0</v>
      </c>
      <c r="N7" s="26">
        <f>+SUMIFS(Technická_váha,EUCA_KOD,N$2,VVŠ,$B7,P_V,"V")</f>
        <v>0</v>
      </c>
      <c r="O7" s="26">
        <f>+SUMIFS(Technická_váha,EUCA_KOD,O$2,VVŠ,$B7,P_V,"V")</f>
        <v>0</v>
      </c>
      <c r="P7" s="26">
        <f>+SUMIFS(Technická_váha,EUCA_KOD,P$2,VVŠ,$B7,P_V,"V")</f>
        <v>0</v>
      </c>
      <c r="Q7" s="26">
        <f>+SUMIFS(Technická_váha,EUCA_KOD,Q$2,VVŠ,$B7,P_V,"V")</f>
        <v>0</v>
      </c>
      <c r="R7" s="26">
        <f>+SUMIFS(Technická_váha,EUCA_KOD,R$2,VVŠ,$B7,P_V,"V")</f>
        <v>0</v>
      </c>
      <c r="S7" s="26">
        <f>+SUMIFS(Technická_váha,EUCA_KOD,S$2,VVŠ,$B7,P_V,"V")</f>
        <v>0</v>
      </c>
      <c r="T7" s="26">
        <f>+SUMIFS(Technická_váha,EUCA_KOD,T$2,VVŠ,$B7,P_V,"V")</f>
        <v>0</v>
      </c>
      <c r="U7" s="26">
        <f>+SUMIFS(Technická_váha,EUCA_KOD,U$2,VVŠ,$B7,P_V,"V")</f>
        <v>0</v>
      </c>
      <c r="V7" s="26">
        <f>+SUMIFS(Technická_váha,EUCA_KOD,V$2,VVŠ,$B7,P_V,"V")</f>
        <v>0</v>
      </c>
      <c r="W7" s="26">
        <f>+SUMIFS(Technická_váha,EUCA_KOD,W$2,VVŠ,$B7,P_V,"V")</f>
        <v>0</v>
      </c>
      <c r="X7" s="26">
        <f>+SUMIFS(Technická_váha,EUCA_KOD,X$2,VVŠ,$B7,P_V,"V")</f>
        <v>0</v>
      </c>
      <c r="Y7" s="26">
        <f>+SUMIFS(Technická_váha,EUCA_KOD,Y$2,VVŠ,$B7,P_V,"V")</f>
        <v>0</v>
      </c>
      <c r="Z7" s="26">
        <f>+SUMIFS(Technická_váha,EUCA_KOD,Z$2,VVŠ,$B7,P_V,"V")</f>
        <v>0</v>
      </c>
      <c r="AA7" s="26">
        <f>+SUMIFS(Technická_váha,EUCA_KOD,AA$2,VVŠ,$B7,P_V,"V")</f>
        <v>0</v>
      </c>
      <c r="AB7" s="49">
        <f t="shared" si="0"/>
        <v>0</v>
      </c>
      <c r="AC7" s="49">
        <f>+SUMIFS(Výsledná_váha,VVŠ,B7,P_V,"V")</f>
        <v>0</v>
      </c>
      <c r="AD7" s="144">
        <f t="shared" si="1"/>
        <v>0</v>
      </c>
      <c r="AF7" s="85" t="s">
        <v>235</v>
      </c>
      <c r="AG7" s="86">
        <v>3.5999999999999996</v>
      </c>
    </row>
    <row r="8" spans="2:35" ht="15" thickBot="1" x14ac:dyDescent="0.35">
      <c r="B8" s="48" t="s">
        <v>6417</v>
      </c>
      <c r="C8" s="26">
        <f>+SUMIFS(Technická_váha,EUCA_KOD,C$2,VVŠ,$B8,P_V,"V")</f>
        <v>0</v>
      </c>
      <c r="D8" s="26">
        <f>+SUMIFS(Technická_váha,EUCA_KOD,D$2,VVŠ,$B8,P_V,"V")</f>
        <v>0</v>
      </c>
      <c r="E8" s="26">
        <f>+SUMIFS(Technická_váha,EUCA_KOD,E$2,VVŠ,$B8,P_V,"V")</f>
        <v>0</v>
      </c>
      <c r="F8" s="26">
        <f>+SUMIFS(Technická_váha,EUCA_KOD,F$2,VVŠ,$B8,P_V,"V")</f>
        <v>0</v>
      </c>
      <c r="G8" s="26">
        <f>+SUMIFS(Technická_váha,EUCA_KOD,G$2,VVŠ,$B8,P_V,"V")</f>
        <v>0</v>
      </c>
      <c r="H8" s="26">
        <f>+SUMIFS(Technická_váha,EUCA_KOD,H$2,VVŠ,$B8,P_V,"V")</f>
        <v>0</v>
      </c>
      <c r="I8" s="26">
        <f>+SUMIFS(Technická_váha,EUCA_KOD,I$2,VVŠ,$B8,P_V,"V")</f>
        <v>0</v>
      </c>
      <c r="J8" s="26">
        <f>+SUMIFS(Technická_váha,EUCA_KOD,J$2,VVŠ,$B8,P_V,"V")</f>
        <v>0</v>
      </c>
      <c r="K8" s="26">
        <f>+SUMIFS(Technická_váha,EUCA_KOD,K$2,VVŠ,$B8,P_V,"V")</f>
        <v>0</v>
      </c>
      <c r="L8" s="26">
        <f>+SUMIFS(Technická_váha,EUCA_KOD,L$2,VVŠ,$B8,P_V,"V")</f>
        <v>0</v>
      </c>
      <c r="M8" s="26">
        <f>+SUMIFS(Technická_váha,EUCA_KOD,M$2,VVŠ,$B8,P_V,"V")</f>
        <v>0</v>
      </c>
      <c r="N8" s="26">
        <f>+SUMIFS(Technická_váha,EUCA_KOD,N$2,VVŠ,$B8,P_V,"V")</f>
        <v>0</v>
      </c>
      <c r="O8" s="26">
        <f>+SUMIFS(Technická_váha,EUCA_KOD,O$2,VVŠ,$B8,P_V,"V")</f>
        <v>0</v>
      </c>
      <c r="P8" s="26">
        <f>+SUMIFS(Technická_váha,EUCA_KOD,P$2,VVŠ,$B8,P_V,"V")</f>
        <v>0</v>
      </c>
      <c r="Q8" s="26">
        <f>+SUMIFS(Technická_váha,EUCA_KOD,Q$2,VVŠ,$B8,P_V,"V")</f>
        <v>0</v>
      </c>
      <c r="R8" s="26">
        <f>+SUMIFS(Technická_váha,EUCA_KOD,R$2,VVŠ,$B8,P_V,"V")</f>
        <v>0</v>
      </c>
      <c r="S8" s="26">
        <f>+SUMIFS(Technická_váha,EUCA_KOD,S$2,VVŠ,$B8,P_V,"V")</f>
        <v>0</v>
      </c>
      <c r="T8" s="26">
        <f>+SUMIFS(Technická_váha,EUCA_KOD,T$2,VVŠ,$B8,P_V,"V")</f>
        <v>3</v>
      </c>
      <c r="U8" s="26">
        <f>+SUMIFS(Technická_váha,EUCA_KOD,U$2,VVŠ,$B8,P_V,"V")</f>
        <v>0</v>
      </c>
      <c r="V8" s="26">
        <f>+SUMIFS(Technická_váha,EUCA_KOD,V$2,VVŠ,$B8,P_V,"V")</f>
        <v>19</v>
      </c>
      <c r="W8" s="26">
        <f>+SUMIFS(Technická_váha,EUCA_KOD,W$2,VVŠ,$B8,P_V,"V")</f>
        <v>22</v>
      </c>
      <c r="X8" s="26">
        <f>+SUMIFS(Technická_váha,EUCA_KOD,X$2,VVŠ,$B8,P_V,"V")</f>
        <v>1</v>
      </c>
      <c r="Y8" s="26">
        <f>+SUMIFS(Technická_váha,EUCA_KOD,Y$2,VVŠ,$B8,P_V,"V")</f>
        <v>11</v>
      </c>
      <c r="Z8" s="26">
        <f>+SUMIFS(Technická_váha,EUCA_KOD,Z$2,VVŠ,$B8,P_V,"V")</f>
        <v>8.3333333333333321</v>
      </c>
      <c r="AA8" s="26">
        <f>+SUMIFS(Technická_váha,EUCA_KOD,AA$2,VVŠ,$B8,P_V,"V")</f>
        <v>4</v>
      </c>
      <c r="AB8" s="49">
        <f t="shared" si="0"/>
        <v>68.333333333333329</v>
      </c>
      <c r="AC8" s="49">
        <f>+SUMIFS(Výsledná_váha,VVŠ,B8,P_V,"V")</f>
        <v>51.390000000000008</v>
      </c>
      <c r="AD8" s="144">
        <f t="shared" si="1"/>
        <v>1.6245590076249095E-2</v>
      </c>
      <c r="AF8" s="85" t="s">
        <v>594</v>
      </c>
      <c r="AG8" s="86">
        <v>1.7999999999999998</v>
      </c>
    </row>
    <row r="9" spans="2:35" ht="15" thickBot="1" x14ac:dyDescent="0.35">
      <c r="B9" s="48" t="s">
        <v>6420</v>
      </c>
      <c r="C9" s="26">
        <f>+SUMIFS(Technická_váha,EUCA_KOD,C$2,VVŠ,$B9,P_V,"V")</f>
        <v>0</v>
      </c>
      <c r="D9" s="26">
        <f>+SUMIFS(Technická_váha,EUCA_KOD,D$2,VVŠ,$B9,P_V,"V")</f>
        <v>0</v>
      </c>
      <c r="E9" s="26">
        <f>+SUMIFS(Technická_váha,EUCA_KOD,E$2,VVŠ,$B9,P_V,"V")</f>
        <v>0</v>
      </c>
      <c r="F9" s="26">
        <f>+SUMIFS(Technická_váha,EUCA_KOD,F$2,VVŠ,$B9,P_V,"V")</f>
        <v>0</v>
      </c>
      <c r="G9" s="26">
        <f>+SUMIFS(Technická_váha,EUCA_KOD,G$2,VVŠ,$B9,P_V,"V")</f>
        <v>0</v>
      </c>
      <c r="H9" s="26">
        <f>+SUMIFS(Technická_váha,EUCA_KOD,H$2,VVŠ,$B9,P_V,"V")</f>
        <v>0</v>
      </c>
      <c r="I9" s="26">
        <f>+SUMIFS(Technická_váha,EUCA_KOD,I$2,VVŠ,$B9,P_V,"V")</f>
        <v>0</v>
      </c>
      <c r="J9" s="26">
        <f>+SUMIFS(Technická_váha,EUCA_KOD,J$2,VVŠ,$B9,P_V,"V")</f>
        <v>0</v>
      </c>
      <c r="K9" s="26">
        <f>+SUMIFS(Technická_váha,EUCA_KOD,K$2,VVŠ,$B9,P_V,"V")</f>
        <v>0</v>
      </c>
      <c r="L9" s="26">
        <f>+SUMIFS(Technická_váha,EUCA_KOD,L$2,VVŠ,$B9,P_V,"V")</f>
        <v>0</v>
      </c>
      <c r="M9" s="26">
        <f>+SUMIFS(Technická_váha,EUCA_KOD,M$2,VVŠ,$B9,P_V,"V")</f>
        <v>0</v>
      </c>
      <c r="N9" s="26">
        <f>+SUMIFS(Technická_váha,EUCA_KOD,N$2,VVŠ,$B9,P_V,"V")</f>
        <v>0</v>
      </c>
      <c r="O9" s="26">
        <f>+SUMIFS(Technická_váha,EUCA_KOD,O$2,VVŠ,$B9,P_V,"V")</f>
        <v>0</v>
      </c>
      <c r="P9" s="26">
        <f>+SUMIFS(Technická_váha,EUCA_KOD,P$2,VVŠ,$B9,P_V,"V")</f>
        <v>0</v>
      </c>
      <c r="Q9" s="26">
        <f>+SUMIFS(Technická_váha,EUCA_KOD,Q$2,VVŠ,$B9,P_V,"V")</f>
        <v>0</v>
      </c>
      <c r="R9" s="26">
        <f>+SUMIFS(Technická_váha,EUCA_KOD,R$2,VVŠ,$B9,P_V,"V")</f>
        <v>0</v>
      </c>
      <c r="S9" s="26">
        <f>+SUMIFS(Technická_váha,EUCA_KOD,S$2,VVŠ,$B9,P_V,"V")</f>
        <v>0</v>
      </c>
      <c r="T9" s="26">
        <f>+SUMIFS(Technická_váha,EUCA_KOD,T$2,VVŠ,$B9,P_V,"V")</f>
        <v>0</v>
      </c>
      <c r="U9" s="26">
        <f>+SUMIFS(Technická_váha,EUCA_KOD,U$2,VVŠ,$B9,P_V,"V")</f>
        <v>0</v>
      </c>
      <c r="V9" s="26">
        <f>+SUMIFS(Technická_váha,EUCA_KOD,V$2,VVŠ,$B9,P_V,"V")</f>
        <v>0</v>
      </c>
      <c r="W9" s="26">
        <f>+SUMIFS(Technická_váha,EUCA_KOD,W$2,VVŠ,$B9,P_V,"V")</f>
        <v>0</v>
      </c>
      <c r="X9" s="26">
        <f>+SUMIFS(Technická_váha,EUCA_KOD,X$2,VVŠ,$B9,P_V,"V")</f>
        <v>0</v>
      </c>
      <c r="Y9" s="26">
        <f>+SUMIFS(Technická_váha,EUCA_KOD,Y$2,VVŠ,$B9,P_V,"V")</f>
        <v>0</v>
      </c>
      <c r="Z9" s="26">
        <f>+SUMIFS(Technická_váha,EUCA_KOD,Z$2,VVŠ,$B9,P_V,"V")</f>
        <v>0</v>
      </c>
      <c r="AA9" s="26">
        <f>+SUMIFS(Technická_váha,EUCA_KOD,AA$2,VVŠ,$B9,P_V,"V")</f>
        <v>0</v>
      </c>
      <c r="AB9" s="49">
        <f t="shared" si="0"/>
        <v>0</v>
      </c>
      <c r="AC9" s="49">
        <f>+SUMIFS(Výsledná_váha,VVŠ,B9,P_V,"V")</f>
        <v>0</v>
      </c>
      <c r="AD9" s="144">
        <f t="shared" si="1"/>
        <v>0</v>
      </c>
      <c r="AF9" s="87" t="s">
        <v>194</v>
      </c>
      <c r="AG9" s="88">
        <v>6</v>
      </c>
    </row>
    <row r="10" spans="2:35" ht="15" thickBot="1" x14ac:dyDescent="0.35">
      <c r="B10" s="48" t="s">
        <v>6422</v>
      </c>
      <c r="C10" s="26">
        <f>+SUMIFS(Technická_váha,EUCA_KOD,C$2,VVŠ,$B10,P_V,"V")</f>
        <v>0</v>
      </c>
      <c r="D10" s="26">
        <f>+SUMIFS(Technická_váha,EUCA_KOD,D$2,VVŠ,$B10,P_V,"V")</f>
        <v>0</v>
      </c>
      <c r="E10" s="26">
        <f>+SUMIFS(Technická_váha,EUCA_KOD,E$2,VVŠ,$B10,P_V,"V")</f>
        <v>0</v>
      </c>
      <c r="F10" s="26">
        <f>+SUMIFS(Technická_váha,EUCA_KOD,F$2,VVŠ,$B10,P_V,"V")</f>
        <v>0</v>
      </c>
      <c r="G10" s="26">
        <f>+SUMIFS(Technická_váha,EUCA_KOD,G$2,VVŠ,$B10,P_V,"V")</f>
        <v>0</v>
      </c>
      <c r="H10" s="26">
        <f>+SUMIFS(Technická_váha,EUCA_KOD,H$2,VVŠ,$B10,P_V,"V")</f>
        <v>0</v>
      </c>
      <c r="I10" s="26">
        <f>+SUMIFS(Technická_váha,EUCA_KOD,I$2,VVŠ,$B10,P_V,"V")</f>
        <v>1</v>
      </c>
      <c r="J10" s="26">
        <f>+SUMIFS(Technická_váha,EUCA_KOD,J$2,VVŠ,$B10,P_V,"V")</f>
        <v>0</v>
      </c>
      <c r="K10" s="26">
        <f>+SUMIFS(Technická_váha,EUCA_KOD,K$2,VVŠ,$B10,P_V,"V")</f>
        <v>0</v>
      </c>
      <c r="L10" s="26">
        <f>+SUMIFS(Technická_váha,EUCA_KOD,L$2,VVŠ,$B10,P_V,"V")</f>
        <v>0</v>
      </c>
      <c r="M10" s="26">
        <f>+SUMIFS(Technická_váha,EUCA_KOD,M$2,VVŠ,$B10,P_V,"V")</f>
        <v>0</v>
      </c>
      <c r="N10" s="26">
        <f>+SUMIFS(Technická_váha,EUCA_KOD,N$2,VVŠ,$B10,P_V,"V")</f>
        <v>0</v>
      </c>
      <c r="O10" s="26">
        <f>+SUMIFS(Technická_váha,EUCA_KOD,O$2,VVŠ,$B10,P_V,"V")</f>
        <v>0</v>
      </c>
      <c r="P10" s="26">
        <f>+SUMIFS(Technická_váha,EUCA_KOD,P$2,VVŠ,$B10,P_V,"V")</f>
        <v>0</v>
      </c>
      <c r="Q10" s="26">
        <f>+SUMIFS(Technická_váha,EUCA_KOD,Q$2,VVŠ,$B10,P_V,"V")</f>
        <v>0</v>
      </c>
      <c r="R10" s="26">
        <f>+SUMIFS(Technická_váha,EUCA_KOD,R$2,VVŠ,$B10,P_V,"V")</f>
        <v>1</v>
      </c>
      <c r="S10" s="26">
        <f>+SUMIFS(Technická_váha,EUCA_KOD,S$2,VVŠ,$B10,P_V,"V")</f>
        <v>3</v>
      </c>
      <c r="T10" s="26">
        <f>+SUMIFS(Technická_váha,EUCA_KOD,T$2,VVŠ,$B10,P_V,"V")</f>
        <v>3</v>
      </c>
      <c r="U10" s="26">
        <f>+SUMIFS(Technická_váha,EUCA_KOD,U$2,VVŠ,$B10,P_V,"V")</f>
        <v>4</v>
      </c>
      <c r="V10" s="26">
        <f>+SUMIFS(Technická_váha,EUCA_KOD,V$2,VVŠ,$B10,P_V,"V")</f>
        <v>5</v>
      </c>
      <c r="W10" s="26">
        <f>+SUMIFS(Technická_váha,EUCA_KOD,W$2,VVŠ,$B10,P_V,"V")</f>
        <v>15</v>
      </c>
      <c r="X10" s="26">
        <f>+SUMIFS(Technická_váha,EUCA_KOD,X$2,VVŠ,$B10,P_V,"V")</f>
        <v>1</v>
      </c>
      <c r="Y10" s="26">
        <f>+SUMIFS(Technická_váha,EUCA_KOD,Y$2,VVŠ,$B10,P_V,"V")</f>
        <v>9</v>
      </c>
      <c r="Z10" s="26">
        <f>+SUMIFS(Technická_váha,EUCA_KOD,Z$2,VVŠ,$B10,P_V,"V")</f>
        <v>3</v>
      </c>
      <c r="AA10" s="26">
        <f>+SUMIFS(Technická_váha,EUCA_KOD,AA$2,VVŠ,$B10,P_V,"V")</f>
        <v>2</v>
      </c>
      <c r="AB10" s="49">
        <f t="shared" si="0"/>
        <v>47</v>
      </c>
      <c r="AC10" s="49">
        <f>+SUMIFS(Výsledná_váha,VVŠ,B10,P_V,"V")</f>
        <v>49.410000000000018</v>
      </c>
      <c r="AD10" s="144">
        <f t="shared" si="1"/>
        <v>1.5619665414817433E-2</v>
      </c>
      <c r="AF10" s="87" t="s">
        <v>331</v>
      </c>
      <c r="AG10" s="88">
        <v>3.5999999999999996</v>
      </c>
    </row>
    <row r="11" spans="2:35" ht="15" thickBot="1" x14ac:dyDescent="0.35">
      <c r="B11" s="48" t="s">
        <v>6424</v>
      </c>
      <c r="C11" s="26">
        <f>+SUMIFS(Technická_váha,EUCA_KOD,C$2,VVŠ,$B11,P_V,"V")</f>
        <v>5</v>
      </c>
      <c r="D11" s="26">
        <f>+SUMIFS(Technická_váha,EUCA_KOD,D$2,VVŠ,$B11,P_V,"V")</f>
        <v>7</v>
      </c>
      <c r="E11" s="26">
        <f>+SUMIFS(Technická_váha,EUCA_KOD,E$2,VVŠ,$B11,P_V,"V")</f>
        <v>3.0000000000000004</v>
      </c>
      <c r="F11" s="26">
        <f>+SUMIFS(Technická_váha,EUCA_KOD,F$2,VVŠ,$B11,P_V,"V")</f>
        <v>0</v>
      </c>
      <c r="G11" s="26">
        <f>+SUMIFS(Technická_váha,EUCA_KOD,G$2,VVŠ,$B11,P_V,"V")</f>
        <v>0</v>
      </c>
      <c r="H11" s="26">
        <f>+SUMIFS(Technická_váha,EUCA_KOD,H$2,VVŠ,$B11,P_V,"V")</f>
        <v>0</v>
      </c>
      <c r="I11" s="26">
        <f>+SUMIFS(Technická_váha,EUCA_KOD,I$2,VVŠ,$B11,P_V,"V")</f>
        <v>0</v>
      </c>
      <c r="J11" s="26">
        <f>+SUMIFS(Technická_váha,EUCA_KOD,J$2,VVŠ,$B11,P_V,"V")</f>
        <v>1</v>
      </c>
      <c r="K11" s="26">
        <f>+SUMIFS(Technická_váha,EUCA_KOD,K$2,VVŠ,$B11,P_V,"V")</f>
        <v>0</v>
      </c>
      <c r="L11" s="26">
        <f>+SUMIFS(Technická_váha,EUCA_KOD,L$2,VVŠ,$B11,P_V,"V")</f>
        <v>18.5</v>
      </c>
      <c r="M11" s="26">
        <f>+SUMIFS(Technická_váha,EUCA_KOD,M$2,VVŠ,$B11,P_V,"V")</f>
        <v>0</v>
      </c>
      <c r="N11" s="26">
        <f>+SUMIFS(Technická_váha,EUCA_KOD,N$2,VVŠ,$B11,P_V,"V")</f>
        <v>0</v>
      </c>
      <c r="O11" s="26">
        <f>+SUMIFS(Technická_váha,EUCA_KOD,O$2,VVŠ,$B11,P_V,"V")</f>
        <v>0</v>
      </c>
      <c r="P11" s="26">
        <f>+SUMIFS(Technická_váha,EUCA_KOD,P$2,VVŠ,$B11,P_V,"V")</f>
        <v>0</v>
      </c>
      <c r="Q11" s="26">
        <f>+SUMIFS(Technická_váha,EUCA_KOD,Q$2,VVŠ,$B11,P_V,"V")</f>
        <v>0</v>
      </c>
      <c r="R11" s="26">
        <f>+SUMIFS(Technická_váha,EUCA_KOD,R$2,VVŠ,$B11,P_V,"V")</f>
        <v>22</v>
      </c>
      <c r="S11" s="26">
        <f>+SUMIFS(Technická_váha,EUCA_KOD,S$2,VVŠ,$B11,P_V,"V")</f>
        <v>17</v>
      </c>
      <c r="T11" s="26">
        <f>+SUMIFS(Technická_váha,EUCA_KOD,T$2,VVŠ,$B11,P_V,"V")</f>
        <v>19</v>
      </c>
      <c r="U11" s="26">
        <f>+SUMIFS(Technická_váha,EUCA_KOD,U$2,VVŠ,$B11,P_V,"V")</f>
        <v>37.5</v>
      </c>
      <c r="V11" s="26">
        <f>+SUMIFS(Technická_váha,EUCA_KOD,V$2,VVŠ,$B11,P_V,"V")</f>
        <v>14</v>
      </c>
      <c r="W11" s="26">
        <f>+SUMIFS(Technická_váha,EUCA_KOD,W$2,VVŠ,$B11,P_V,"V")</f>
        <v>11</v>
      </c>
      <c r="X11" s="26">
        <f>+SUMIFS(Technická_váha,EUCA_KOD,X$2,VVŠ,$B11,P_V,"V")</f>
        <v>33</v>
      </c>
      <c r="Y11" s="26">
        <f>+SUMIFS(Technická_váha,EUCA_KOD,Y$2,VVŠ,$B11,P_V,"V")</f>
        <v>58</v>
      </c>
      <c r="Z11" s="26">
        <f>+SUMIFS(Technická_váha,EUCA_KOD,Z$2,VVŠ,$B11,P_V,"V")</f>
        <v>26</v>
      </c>
      <c r="AA11" s="26">
        <f>+SUMIFS(Technická_váha,EUCA_KOD,AA$2,VVŠ,$B11,P_V,"V")</f>
        <v>17</v>
      </c>
      <c r="AB11" s="49">
        <f t="shared" si="0"/>
        <v>289</v>
      </c>
      <c r="AC11" s="49">
        <f>+SUMIFS(Výsledná_váha,VVŠ,B11,P_V,"V")</f>
        <v>476.51999999999907</v>
      </c>
      <c r="AD11" s="144">
        <f t="shared" si="1"/>
        <v>0.15063920185122012</v>
      </c>
      <c r="AF11" s="87" t="s">
        <v>580</v>
      </c>
      <c r="AG11" s="88">
        <v>1.7999999999999998</v>
      </c>
    </row>
    <row r="12" spans="2:35" ht="15" thickBot="1" x14ac:dyDescent="0.35">
      <c r="B12" s="48" t="s">
        <v>6426</v>
      </c>
      <c r="C12" s="26">
        <f>+SUMIFS(Technická_váha,EUCA_KOD,C$2,VVŠ,$B12,P_V,"V")</f>
        <v>0</v>
      </c>
      <c r="D12" s="26">
        <f>+SUMIFS(Technická_váha,EUCA_KOD,D$2,VVŠ,$B12,P_V,"V")</f>
        <v>0</v>
      </c>
      <c r="E12" s="26">
        <f>+SUMIFS(Technická_váha,EUCA_KOD,E$2,VVŠ,$B12,P_V,"V")</f>
        <v>1</v>
      </c>
      <c r="F12" s="26">
        <f>+SUMIFS(Technická_váha,EUCA_KOD,F$2,VVŠ,$B12,P_V,"V")</f>
        <v>3</v>
      </c>
      <c r="G12" s="26">
        <f>+SUMIFS(Technická_váha,EUCA_KOD,G$2,VVŠ,$B12,P_V,"V")</f>
        <v>0</v>
      </c>
      <c r="H12" s="26">
        <f>+SUMIFS(Technická_váha,EUCA_KOD,H$2,VVŠ,$B12,P_V,"V")</f>
        <v>2</v>
      </c>
      <c r="I12" s="26">
        <f>+SUMIFS(Technická_váha,EUCA_KOD,I$2,VVŠ,$B12,P_V,"V")</f>
        <v>0</v>
      </c>
      <c r="J12" s="26">
        <f>+SUMIFS(Technická_váha,EUCA_KOD,J$2,VVŠ,$B12,P_V,"V")</f>
        <v>0</v>
      </c>
      <c r="K12" s="26">
        <f>+SUMIFS(Technická_váha,EUCA_KOD,K$2,VVŠ,$B12,P_V,"V")</f>
        <v>0</v>
      </c>
      <c r="L12" s="26">
        <f>+SUMIFS(Technická_váha,EUCA_KOD,L$2,VVŠ,$B12,P_V,"V")</f>
        <v>3</v>
      </c>
      <c r="M12" s="26">
        <f>+SUMIFS(Technická_váha,EUCA_KOD,M$2,VVŠ,$B12,P_V,"V")</f>
        <v>6</v>
      </c>
      <c r="N12" s="26">
        <f>+SUMIFS(Technická_váha,EUCA_KOD,N$2,VVŠ,$B12,P_V,"V")</f>
        <v>2</v>
      </c>
      <c r="O12" s="26">
        <f>+SUMIFS(Technická_váha,EUCA_KOD,O$2,VVŠ,$B12,P_V,"V")</f>
        <v>0</v>
      </c>
      <c r="P12" s="26">
        <f>+SUMIFS(Technická_váha,EUCA_KOD,P$2,VVŠ,$B12,P_V,"V")</f>
        <v>0</v>
      </c>
      <c r="Q12" s="26">
        <f>+SUMIFS(Technická_váha,EUCA_KOD,Q$2,VVŠ,$B12,P_V,"V")</f>
        <v>0</v>
      </c>
      <c r="R12" s="26">
        <f>+SUMIFS(Technická_váha,EUCA_KOD,R$2,VVŠ,$B12,P_V,"V")</f>
        <v>12</v>
      </c>
      <c r="S12" s="26">
        <f>+SUMIFS(Technická_váha,EUCA_KOD,S$2,VVŠ,$B12,P_V,"V")</f>
        <v>14</v>
      </c>
      <c r="T12" s="26">
        <f>+SUMIFS(Technická_váha,EUCA_KOD,T$2,VVŠ,$B12,P_V,"V")</f>
        <v>26</v>
      </c>
      <c r="U12" s="26">
        <f>+SUMIFS(Technická_váha,EUCA_KOD,U$2,VVŠ,$B12,P_V,"V")</f>
        <v>16</v>
      </c>
      <c r="V12" s="26">
        <f>+SUMIFS(Technická_váha,EUCA_KOD,V$2,VVŠ,$B12,P_V,"V")</f>
        <v>19</v>
      </c>
      <c r="W12" s="26">
        <f>+SUMIFS(Technická_váha,EUCA_KOD,W$2,VVŠ,$B12,P_V,"V")</f>
        <v>67</v>
      </c>
      <c r="X12" s="26">
        <f>+SUMIFS(Technická_váha,EUCA_KOD,X$2,VVŠ,$B12,P_V,"V")</f>
        <v>22</v>
      </c>
      <c r="Y12" s="26">
        <f>+SUMIFS(Technická_váha,EUCA_KOD,Y$2,VVŠ,$B12,P_V,"V")</f>
        <v>27</v>
      </c>
      <c r="Z12" s="26">
        <f>+SUMIFS(Technická_váha,EUCA_KOD,Z$2,VVŠ,$B12,P_V,"V")</f>
        <v>17</v>
      </c>
      <c r="AA12" s="26">
        <f>+SUMIFS(Technická_váha,EUCA_KOD,AA$2,VVŠ,$B12,P_V,"V")</f>
        <v>13</v>
      </c>
      <c r="AB12" s="49">
        <f t="shared" si="0"/>
        <v>250</v>
      </c>
      <c r="AC12" s="49">
        <f>+SUMIFS(Výsledná_váha,VVŠ,B12,P_V,"V")</f>
        <v>293.24999999999966</v>
      </c>
      <c r="AD12" s="144">
        <f t="shared" si="1"/>
        <v>9.2703235840825862E-2</v>
      </c>
      <c r="AF12" s="89" t="s">
        <v>171</v>
      </c>
      <c r="AG12" s="90">
        <v>3.5999999999999996</v>
      </c>
    </row>
    <row r="13" spans="2:35" ht="15" thickBot="1" x14ac:dyDescent="0.35">
      <c r="B13" s="48" t="s">
        <v>6429</v>
      </c>
      <c r="C13" s="26">
        <f>+SUMIFS(Technická_váha,EUCA_KOD,C$2,VVŠ,$B13,P_V,"V")</f>
        <v>0</v>
      </c>
      <c r="D13" s="26">
        <f>+SUMIFS(Technická_váha,EUCA_KOD,D$2,VVŠ,$B13,P_V,"V")</f>
        <v>0</v>
      </c>
      <c r="E13" s="26">
        <f>+SUMIFS(Technická_váha,EUCA_KOD,E$2,VVŠ,$B13,P_V,"V")</f>
        <v>0</v>
      </c>
      <c r="F13" s="26">
        <f>+SUMIFS(Technická_váha,EUCA_KOD,F$2,VVŠ,$B13,P_V,"V")</f>
        <v>0</v>
      </c>
      <c r="G13" s="26">
        <f>+SUMIFS(Technická_váha,EUCA_KOD,G$2,VVŠ,$B13,P_V,"V")</f>
        <v>0</v>
      </c>
      <c r="H13" s="26">
        <f>+SUMIFS(Technická_váha,EUCA_KOD,H$2,VVŠ,$B13,P_V,"V")</f>
        <v>0</v>
      </c>
      <c r="I13" s="26">
        <f>+SUMIFS(Technická_váha,EUCA_KOD,I$2,VVŠ,$B13,P_V,"V")</f>
        <v>0</v>
      </c>
      <c r="J13" s="26">
        <f>+SUMIFS(Technická_váha,EUCA_KOD,J$2,VVŠ,$B13,P_V,"V")</f>
        <v>0</v>
      </c>
      <c r="K13" s="26">
        <f>+SUMIFS(Technická_váha,EUCA_KOD,K$2,VVŠ,$B13,P_V,"V")</f>
        <v>0</v>
      </c>
      <c r="L13" s="26">
        <f>+SUMIFS(Technická_váha,EUCA_KOD,L$2,VVŠ,$B13,P_V,"V")</f>
        <v>0</v>
      </c>
      <c r="M13" s="26">
        <f>+SUMIFS(Technická_váha,EUCA_KOD,M$2,VVŠ,$B13,P_V,"V")</f>
        <v>0</v>
      </c>
      <c r="N13" s="26">
        <f>+SUMIFS(Technická_váha,EUCA_KOD,N$2,VVŠ,$B13,P_V,"V")</f>
        <v>0</v>
      </c>
      <c r="O13" s="26">
        <f>+SUMIFS(Technická_váha,EUCA_KOD,O$2,VVŠ,$B13,P_V,"V")</f>
        <v>0</v>
      </c>
      <c r="P13" s="26">
        <f>+SUMIFS(Technická_váha,EUCA_KOD,P$2,VVŠ,$B13,P_V,"V")</f>
        <v>0</v>
      </c>
      <c r="Q13" s="26">
        <f>+SUMIFS(Technická_váha,EUCA_KOD,Q$2,VVŠ,$B13,P_V,"V")</f>
        <v>0</v>
      </c>
      <c r="R13" s="26">
        <f>+SUMIFS(Technická_váha,EUCA_KOD,R$2,VVŠ,$B13,P_V,"V")</f>
        <v>0</v>
      </c>
      <c r="S13" s="26">
        <f>+SUMIFS(Technická_váha,EUCA_KOD,S$2,VVŠ,$B13,P_V,"V")</f>
        <v>0</v>
      </c>
      <c r="T13" s="26">
        <f>+SUMIFS(Technická_váha,EUCA_KOD,T$2,VVŠ,$B13,P_V,"V")</f>
        <v>0</v>
      </c>
      <c r="U13" s="26">
        <f>+SUMIFS(Technická_váha,EUCA_KOD,U$2,VVŠ,$B13,P_V,"V")</f>
        <v>0</v>
      </c>
      <c r="V13" s="26">
        <f>+SUMIFS(Technická_váha,EUCA_KOD,V$2,VVŠ,$B13,P_V,"V")</f>
        <v>0</v>
      </c>
      <c r="W13" s="26">
        <f>+SUMIFS(Technická_váha,EUCA_KOD,W$2,VVŠ,$B13,P_V,"V")</f>
        <v>0</v>
      </c>
      <c r="X13" s="26">
        <f>+SUMIFS(Technická_váha,EUCA_KOD,X$2,VVŠ,$B13,P_V,"V")</f>
        <v>0</v>
      </c>
      <c r="Y13" s="26">
        <f>+SUMIFS(Technická_váha,EUCA_KOD,Y$2,VVŠ,$B13,P_V,"V")</f>
        <v>0</v>
      </c>
      <c r="Z13" s="26">
        <f>+SUMIFS(Technická_váha,EUCA_KOD,Z$2,VVŠ,$B13,P_V,"V")</f>
        <v>0</v>
      </c>
      <c r="AA13" s="26">
        <f>+SUMIFS(Technická_váha,EUCA_KOD,AA$2,VVŠ,$B13,P_V,"V")</f>
        <v>0</v>
      </c>
      <c r="AB13" s="49">
        <f t="shared" si="0"/>
        <v>0</v>
      </c>
      <c r="AC13" s="49">
        <f>+SUMIFS(Výsledná_váha,VVŠ,B13,P_V,"V")</f>
        <v>0</v>
      </c>
      <c r="AD13" s="144">
        <f t="shared" si="1"/>
        <v>0</v>
      </c>
      <c r="AF13" s="89" t="s">
        <v>120</v>
      </c>
      <c r="AG13" s="90">
        <v>3.12</v>
      </c>
    </row>
    <row r="14" spans="2:35" ht="15" thickBot="1" x14ac:dyDescent="0.35">
      <c r="B14" s="48" t="s">
        <v>6432</v>
      </c>
      <c r="C14" s="26">
        <f>+SUMIFS(Technická_váha,EUCA_KOD,C$2,VVŠ,$B14,P_V,"V")</f>
        <v>0</v>
      </c>
      <c r="D14" s="26">
        <f>+SUMIFS(Technická_váha,EUCA_KOD,D$2,VVŠ,$B14,P_V,"V")</f>
        <v>0</v>
      </c>
      <c r="E14" s="26">
        <f>+SUMIFS(Technická_váha,EUCA_KOD,E$2,VVŠ,$B14,P_V,"V")</f>
        <v>0</v>
      </c>
      <c r="F14" s="26">
        <f>+SUMIFS(Technická_váha,EUCA_KOD,F$2,VVŠ,$B14,P_V,"V")</f>
        <v>0</v>
      </c>
      <c r="G14" s="26">
        <f>+SUMIFS(Technická_váha,EUCA_KOD,G$2,VVŠ,$B14,P_V,"V")</f>
        <v>0</v>
      </c>
      <c r="H14" s="26">
        <f>+SUMIFS(Technická_váha,EUCA_KOD,H$2,VVŠ,$B14,P_V,"V")</f>
        <v>0</v>
      </c>
      <c r="I14" s="26">
        <f>+SUMIFS(Technická_váha,EUCA_KOD,I$2,VVŠ,$B14,P_V,"V")</f>
        <v>0</v>
      </c>
      <c r="J14" s="26">
        <f>+SUMIFS(Technická_váha,EUCA_KOD,J$2,VVŠ,$B14,P_V,"V")</f>
        <v>0</v>
      </c>
      <c r="K14" s="26">
        <f>+SUMIFS(Technická_váha,EUCA_KOD,K$2,VVŠ,$B14,P_V,"V")</f>
        <v>0</v>
      </c>
      <c r="L14" s="26">
        <f>+SUMIFS(Technická_váha,EUCA_KOD,L$2,VVŠ,$B14,P_V,"V")</f>
        <v>0</v>
      </c>
      <c r="M14" s="26">
        <f>+SUMIFS(Technická_váha,EUCA_KOD,M$2,VVŠ,$B14,P_V,"V")</f>
        <v>0</v>
      </c>
      <c r="N14" s="26">
        <f>+SUMIFS(Technická_váha,EUCA_KOD,N$2,VVŠ,$B14,P_V,"V")</f>
        <v>0</v>
      </c>
      <c r="O14" s="26">
        <f>+SUMIFS(Technická_váha,EUCA_KOD,O$2,VVŠ,$B14,P_V,"V")</f>
        <v>0</v>
      </c>
      <c r="P14" s="26">
        <f>+SUMIFS(Technická_váha,EUCA_KOD,P$2,VVŠ,$B14,P_V,"V")</f>
        <v>0</v>
      </c>
      <c r="Q14" s="26">
        <f>+SUMIFS(Technická_váha,EUCA_KOD,Q$2,VVŠ,$B14,P_V,"V")</f>
        <v>0</v>
      </c>
      <c r="R14" s="26">
        <f>+SUMIFS(Technická_váha,EUCA_KOD,R$2,VVŠ,$B14,P_V,"V")</f>
        <v>0</v>
      </c>
      <c r="S14" s="26">
        <f>+SUMIFS(Technická_váha,EUCA_KOD,S$2,VVŠ,$B14,P_V,"V")</f>
        <v>0</v>
      </c>
      <c r="T14" s="26">
        <f>+SUMIFS(Technická_váha,EUCA_KOD,T$2,VVŠ,$B14,P_V,"V")</f>
        <v>0</v>
      </c>
      <c r="U14" s="26">
        <f>+SUMIFS(Technická_váha,EUCA_KOD,U$2,VVŠ,$B14,P_V,"V")</f>
        <v>0</v>
      </c>
      <c r="V14" s="26">
        <f>+SUMIFS(Technická_váha,EUCA_KOD,V$2,VVŠ,$B14,P_V,"V")</f>
        <v>0</v>
      </c>
      <c r="W14" s="26">
        <f>+SUMIFS(Technická_váha,EUCA_KOD,W$2,VVŠ,$B14,P_V,"V")</f>
        <v>0</v>
      </c>
      <c r="X14" s="26">
        <f>+SUMIFS(Technická_váha,EUCA_KOD,X$2,VVŠ,$B14,P_V,"V")</f>
        <v>0</v>
      </c>
      <c r="Y14" s="26">
        <f>+SUMIFS(Technická_váha,EUCA_KOD,Y$2,VVŠ,$B14,P_V,"V")</f>
        <v>0</v>
      </c>
      <c r="Z14" s="26">
        <f>+SUMIFS(Technická_váha,EUCA_KOD,Z$2,VVŠ,$B14,P_V,"V")</f>
        <v>0</v>
      </c>
      <c r="AA14" s="26">
        <f>+SUMIFS(Technická_váha,EUCA_KOD,AA$2,VVŠ,$B14,P_V,"V")</f>
        <v>0</v>
      </c>
      <c r="AB14" s="49">
        <f t="shared" si="0"/>
        <v>0</v>
      </c>
      <c r="AC14" s="49">
        <f>+SUMIFS(Výsledná_váha,VVŠ,B14,P_V,"V")</f>
        <v>0</v>
      </c>
      <c r="AD14" s="144">
        <f t="shared" si="1"/>
        <v>0</v>
      </c>
      <c r="AF14" s="89" t="s">
        <v>742</v>
      </c>
      <c r="AG14" s="90">
        <v>1.7999999999999998</v>
      </c>
    </row>
    <row r="15" spans="2:35" ht="15" thickBot="1" x14ac:dyDescent="0.35">
      <c r="B15" s="48" t="s">
        <v>6435</v>
      </c>
      <c r="C15" s="26">
        <f>+SUMIFS(Technická_váha,EUCA_KOD,C$2,VVŠ,$B15,P_V,"V")</f>
        <v>0</v>
      </c>
      <c r="D15" s="26">
        <f>+SUMIFS(Technická_váha,EUCA_KOD,D$2,VVŠ,$B15,P_V,"V")</f>
        <v>0</v>
      </c>
      <c r="E15" s="26">
        <f>+SUMIFS(Technická_váha,EUCA_KOD,E$2,VVŠ,$B15,P_V,"V")</f>
        <v>0</v>
      </c>
      <c r="F15" s="26">
        <f>+SUMIFS(Technická_váha,EUCA_KOD,F$2,VVŠ,$B15,P_V,"V")</f>
        <v>0</v>
      </c>
      <c r="G15" s="26">
        <f>+SUMIFS(Technická_váha,EUCA_KOD,G$2,VVŠ,$B15,P_V,"V")</f>
        <v>0</v>
      </c>
      <c r="H15" s="26">
        <f>+SUMIFS(Technická_váha,EUCA_KOD,H$2,VVŠ,$B15,P_V,"V")</f>
        <v>0</v>
      </c>
      <c r="I15" s="26">
        <f>+SUMIFS(Technická_váha,EUCA_KOD,I$2,VVŠ,$B15,P_V,"V")</f>
        <v>0</v>
      </c>
      <c r="J15" s="26">
        <f>+SUMIFS(Technická_váha,EUCA_KOD,J$2,VVŠ,$B15,P_V,"V")</f>
        <v>0</v>
      </c>
      <c r="K15" s="26">
        <f>+SUMIFS(Technická_váha,EUCA_KOD,K$2,VVŠ,$B15,P_V,"V")</f>
        <v>0</v>
      </c>
      <c r="L15" s="26">
        <f>+SUMIFS(Technická_váha,EUCA_KOD,L$2,VVŠ,$B15,P_V,"V")</f>
        <v>0</v>
      </c>
      <c r="M15" s="26">
        <f>+SUMIFS(Technická_váha,EUCA_KOD,M$2,VVŠ,$B15,P_V,"V")</f>
        <v>0</v>
      </c>
      <c r="N15" s="26">
        <f>+SUMIFS(Technická_váha,EUCA_KOD,N$2,VVŠ,$B15,P_V,"V")</f>
        <v>0</v>
      </c>
      <c r="O15" s="26">
        <f>+SUMIFS(Technická_váha,EUCA_KOD,O$2,VVŠ,$B15,P_V,"V")</f>
        <v>0</v>
      </c>
      <c r="P15" s="26">
        <f>+SUMIFS(Technická_váha,EUCA_KOD,P$2,VVŠ,$B15,P_V,"V")</f>
        <v>0</v>
      </c>
      <c r="Q15" s="26">
        <f>+SUMIFS(Technická_váha,EUCA_KOD,Q$2,VVŠ,$B15,P_V,"V")</f>
        <v>0</v>
      </c>
      <c r="R15" s="26">
        <f>+SUMIFS(Technická_váha,EUCA_KOD,R$2,VVŠ,$B15,P_V,"V")</f>
        <v>0</v>
      </c>
      <c r="S15" s="26">
        <f>+SUMIFS(Technická_váha,EUCA_KOD,S$2,VVŠ,$B15,P_V,"V")</f>
        <v>0</v>
      </c>
      <c r="T15" s="26">
        <f>+SUMIFS(Technická_váha,EUCA_KOD,T$2,VVŠ,$B15,P_V,"V")</f>
        <v>0</v>
      </c>
      <c r="U15" s="26">
        <f>+SUMIFS(Technická_váha,EUCA_KOD,U$2,VVŠ,$B15,P_V,"V")</f>
        <v>0</v>
      </c>
      <c r="V15" s="26">
        <f>+SUMIFS(Technická_váha,EUCA_KOD,V$2,VVŠ,$B15,P_V,"V")</f>
        <v>0</v>
      </c>
      <c r="W15" s="26">
        <f>+SUMIFS(Technická_váha,EUCA_KOD,W$2,VVŠ,$B15,P_V,"V")</f>
        <v>0</v>
      </c>
      <c r="X15" s="26">
        <f>+SUMIFS(Technická_váha,EUCA_KOD,X$2,VVŠ,$B15,P_V,"V")</f>
        <v>0</v>
      </c>
      <c r="Y15" s="26">
        <f>+SUMIFS(Technická_váha,EUCA_KOD,Y$2,VVŠ,$B15,P_V,"V")</f>
        <v>0</v>
      </c>
      <c r="Z15" s="26">
        <f>+SUMIFS(Technická_váha,EUCA_KOD,Z$2,VVŠ,$B15,P_V,"V")</f>
        <v>0</v>
      </c>
      <c r="AA15" s="26">
        <f>+SUMIFS(Technická_váha,EUCA_KOD,AA$2,VVŠ,$B15,P_V,"V")</f>
        <v>0</v>
      </c>
      <c r="AB15" s="49">
        <f t="shared" si="0"/>
        <v>0</v>
      </c>
      <c r="AC15" s="49">
        <f>+SUMIFS(Výsledná_váha,VVŠ,B15,P_V,"V")</f>
        <v>0</v>
      </c>
      <c r="AD15" s="144">
        <f t="shared" si="1"/>
        <v>0</v>
      </c>
      <c r="AF15" s="91" t="s">
        <v>6404</v>
      </c>
      <c r="AG15" s="92">
        <v>1.7999999999999998</v>
      </c>
    </row>
    <row r="16" spans="2:35" ht="15" thickBot="1" x14ac:dyDescent="0.35">
      <c r="B16" s="48" t="s">
        <v>6437</v>
      </c>
      <c r="C16" s="26">
        <f>+SUMIFS(Technická_váha,EUCA_KOD,C$2,VVŠ,$B16,P_V,"V")</f>
        <v>0</v>
      </c>
      <c r="D16" s="26">
        <f>+SUMIFS(Technická_váha,EUCA_KOD,D$2,VVŠ,$B16,P_V,"V")</f>
        <v>0</v>
      </c>
      <c r="E16" s="26">
        <f>+SUMIFS(Technická_váha,EUCA_KOD,E$2,VVŠ,$B16,P_V,"V")</f>
        <v>0</v>
      </c>
      <c r="F16" s="26">
        <f>+SUMIFS(Technická_váha,EUCA_KOD,F$2,VVŠ,$B16,P_V,"V")</f>
        <v>0</v>
      </c>
      <c r="G16" s="26">
        <f>+SUMIFS(Technická_váha,EUCA_KOD,G$2,VVŠ,$B16,P_V,"V")</f>
        <v>0</v>
      </c>
      <c r="H16" s="26">
        <f>+SUMIFS(Technická_váha,EUCA_KOD,H$2,VVŠ,$B16,P_V,"V")</f>
        <v>0</v>
      </c>
      <c r="I16" s="26">
        <f>+SUMIFS(Technická_váha,EUCA_KOD,I$2,VVŠ,$B16,P_V,"V")</f>
        <v>0</v>
      </c>
      <c r="J16" s="26">
        <f>+SUMIFS(Technická_váha,EUCA_KOD,J$2,VVŠ,$B16,P_V,"V")</f>
        <v>0</v>
      </c>
      <c r="K16" s="26">
        <f>+SUMIFS(Technická_váha,EUCA_KOD,K$2,VVŠ,$B16,P_V,"V")</f>
        <v>0</v>
      </c>
      <c r="L16" s="26">
        <f>+SUMIFS(Technická_váha,EUCA_KOD,L$2,VVŠ,$B16,P_V,"V")</f>
        <v>0</v>
      </c>
      <c r="M16" s="26">
        <f>+SUMIFS(Technická_váha,EUCA_KOD,M$2,VVŠ,$B16,P_V,"V")</f>
        <v>0</v>
      </c>
      <c r="N16" s="26">
        <f>+SUMIFS(Technická_váha,EUCA_KOD,N$2,VVŠ,$B16,P_V,"V")</f>
        <v>0</v>
      </c>
      <c r="O16" s="26">
        <f>+SUMIFS(Technická_váha,EUCA_KOD,O$2,VVŠ,$B16,P_V,"V")</f>
        <v>0</v>
      </c>
      <c r="P16" s="26">
        <f>+SUMIFS(Technická_váha,EUCA_KOD,P$2,VVŠ,$B16,P_V,"V")</f>
        <v>0</v>
      </c>
      <c r="Q16" s="26">
        <f>+SUMIFS(Technická_váha,EUCA_KOD,Q$2,VVŠ,$B16,P_V,"V")</f>
        <v>0</v>
      </c>
      <c r="R16" s="26">
        <f>+SUMIFS(Technická_váha,EUCA_KOD,R$2,VVŠ,$B16,P_V,"V")</f>
        <v>0</v>
      </c>
      <c r="S16" s="26">
        <f>+SUMIFS(Technická_váha,EUCA_KOD,S$2,VVŠ,$B16,P_V,"V")</f>
        <v>0</v>
      </c>
      <c r="T16" s="26">
        <f>+SUMIFS(Technická_váha,EUCA_KOD,T$2,VVŠ,$B16,P_V,"V")</f>
        <v>0</v>
      </c>
      <c r="U16" s="26">
        <f>+SUMIFS(Technická_váha,EUCA_KOD,U$2,VVŠ,$B16,P_V,"V")</f>
        <v>1</v>
      </c>
      <c r="V16" s="26">
        <f>+SUMIFS(Technická_váha,EUCA_KOD,V$2,VVŠ,$B16,P_V,"V")</f>
        <v>0</v>
      </c>
      <c r="W16" s="26">
        <f>+SUMIFS(Technická_váha,EUCA_KOD,W$2,VVŠ,$B16,P_V,"V")</f>
        <v>0</v>
      </c>
      <c r="X16" s="26">
        <f>+SUMIFS(Technická_váha,EUCA_KOD,X$2,VVŠ,$B16,P_V,"V")</f>
        <v>0</v>
      </c>
      <c r="Y16" s="26">
        <f>+SUMIFS(Technická_váha,EUCA_KOD,Y$2,VVŠ,$B16,P_V,"V")</f>
        <v>0</v>
      </c>
      <c r="Z16" s="26">
        <f>+SUMIFS(Technická_váha,EUCA_KOD,Z$2,VVŠ,$B16,P_V,"V")</f>
        <v>0</v>
      </c>
      <c r="AA16" s="26">
        <f>+SUMIFS(Technická_váha,EUCA_KOD,AA$2,VVŠ,$B16,P_V,"V")</f>
        <v>0</v>
      </c>
      <c r="AB16" s="49">
        <f t="shared" si="0"/>
        <v>1</v>
      </c>
      <c r="AC16" s="49">
        <f>+SUMIFS(Výsledná_váha,VVŠ,B16,P_V,"V")</f>
        <v>1.56</v>
      </c>
      <c r="AD16" s="144">
        <f t="shared" si="1"/>
        <v>4.9315276355222E-4</v>
      </c>
      <c r="AE16" s="51" t="s">
        <v>6447</v>
      </c>
      <c r="AF16" s="91" t="s">
        <v>2980</v>
      </c>
      <c r="AG16" s="92">
        <v>1.56</v>
      </c>
    </row>
    <row r="17" spans="2:34" ht="15" thickBot="1" x14ac:dyDescent="0.35">
      <c r="B17" s="48" t="s">
        <v>6438</v>
      </c>
      <c r="C17" s="26">
        <f>+SUMIFS(Technická_váha,EUCA_KOD,C$2,VVŠ,$B17,P_V,"V")</f>
        <v>0</v>
      </c>
      <c r="D17" s="26">
        <f>+SUMIFS(Technická_váha,EUCA_KOD,D$2,VVŠ,$B17,P_V,"V")</f>
        <v>0</v>
      </c>
      <c r="E17" s="26">
        <f>+SUMIFS(Technická_váha,EUCA_KOD,E$2,VVŠ,$B17,P_V,"V")</f>
        <v>2</v>
      </c>
      <c r="F17" s="26">
        <f>+SUMIFS(Technická_váha,EUCA_KOD,F$2,VVŠ,$B17,P_V,"V")</f>
        <v>0</v>
      </c>
      <c r="G17" s="26">
        <f>+SUMIFS(Technická_váha,EUCA_KOD,G$2,VVŠ,$B17,P_V,"V")</f>
        <v>0</v>
      </c>
      <c r="H17" s="26">
        <f>+SUMIFS(Technická_váha,EUCA_KOD,H$2,VVŠ,$B17,P_V,"V")</f>
        <v>0</v>
      </c>
      <c r="I17" s="26">
        <f>+SUMIFS(Technická_váha,EUCA_KOD,I$2,VVŠ,$B17,P_V,"V")</f>
        <v>0</v>
      </c>
      <c r="J17" s="26">
        <f>+SUMIFS(Technická_váha,EUCA_KOD,J$2,VVŠ,$B17,P_V,"V")</f>
        <v>0</v>
      </c>
      <c r="K17" s="26">
        <f>+SUMIFS(Technická_váha,EUCA_KOD,K$2,VVŠ,$B17,P_V,"V")</f>
        <v>0</v>
      </c>
      <c r="L17" s="26">
        <f>+SUMIFS(Technická_váha,EUCA_KOD,L$2,VVŠ,$B17,P_V,"V")</f>
        <v>0</v>
      </c>
      <c r="M17" s="26">
        <f>+SUMIFS(Technická_váha,EUCA_KOD,M$2,VVŠ,$B17,P_V,"V")</f>
        <v>0</v>
      </c>
      <c r="N17" s="26">
        <f>+SUMIFS(Technická_váha,EUCA_KOD,N$2,VVŠ,$B17,P_V,"V")</f>
        <v>0</v>
      </c>
      <c r="O17" s="26">
        <f>+SUMIFS(Technická_váha,EUCA_KOD,O$2,VVŠ,$B17,P_V,"V")</f>
        <v>0</v>
      </c>
      <c r="P17" s="26">
        <f>+SUMIFS(Technická_váha,EUCA_KOD,P$2,VVŠ,$B17,P_V,"V")</f>
        <v>0</v>
      </c>
      <c r="Q17" s="26">
        <f>+SUMIFS(Technická_váha,EUCA_KOD,Q$2,VVŠ,$B17,P_V,"V")</f>
        <v>0</v>
      </c>
      <c r="R17" s="26">
        <f>+SUMIFS(Technická_váha,EUCA_KOD,R$2,VVŠ,$B17,P_V,"V")</f>
        <v>0</v>
      </c>
      <c r="S17" s="26">
        <f>+SUMIFS(Technická_váha,EUCA_KOD,S$2,VVŠ,$B17,P_V,"V")</f>
        <v>1</v>
      </c>
      <c r="T17" s="26">
        <f>+SUMIFS(Technická_váha,EUCA_KOD,T$2,VVŠ,$B17,P_V,"V")</f>
        <v>2</v>
      </c>
      <c r="U17" s="26">
        <f>+SUMIFS(Technická_váha,EUCA_KOD,U$2,VVŠ,$B17,P_V,"V")</f>
        <v>1.5</v>
      </c>
      <c r="V17" s="26">
        <f>+SUMIFS(Technická_váha,EUCA_KOD,V$2,VVŠ,$B17,P_V,"V")</f>
        <v>2</v>
      </c>
      <c r="W17" s="26">
        <f>+SUMIFS(Technická_váha,EUCA_KOD,W$2,VVŠ,$B17,P_V,"V")</f>
        <v>2</v>
      </c>
      <c r="X17" s="26">
        <f>+SUMIFS(Technická_váha,EUCA_KOD,X$2,VVŠ,$B17,P_V,"V")</f>
        <v>0</v>
      </c>
      <c r="Y17" s="26">
        <f>+SUMIFS(Technická_váha,EUCA_KOD,Y$2,VVŠ,$B17,P_V,"V")</f>
        <v>0</v>
      </c>
      <c r="Z17" s="26">
        <f>+SUMIFS(Technická_váha,EUCA_KOD,Z$2,VVŠ,$B17,P_V,"V")</f>
        <v>5</v>
      </c>
      <c r="AA17" s="26">
        <f>+SUMIFS(Technická_váha,EUCA_KOD,AA$2,VVŠ,$B17,P_V,"V")</f>
        <v>3</v>
      </c>
      <c r="AB17" s="49">
        <f t="shared" si="0"/>
        <v>18.5</v>
      </c>
      <c r="AC17" s="49">
        <f>+SUMIFS(Výsledná_váha,VVŠ,B17,P_V,"V")</f>
        <v>19.650000000000002</v>
      </c>
      <c r="AD17" s="144">
        <f t="shared" si="1"/>
        <v>6.2118280793596941E-3</v>
      </c>
      <c r="AF17" s="91" t="s">
        <v>2970</v>
      </c>
      <c r="AG17" s="92">
        <v>0.89999999999999991</v>
      </c>
      <c r="AH17" s="49"/>
    </row>
    <row r="18" spans="2:34" ht="15" thickBot="1" x14ac:dyDescent="0.35">
      <c r="B18" s="48" t="s">
        <v>6439</v>
      </c>
      <c r="C18" s="26">
        <f>+SUMIFS(Technická_váha,EUCA_KOD,C$2,VVŠ,$B18,P_V,"V")</f>
        <v>0</v>
      </c>
      <c r="D18" s="26">
        <f>+SUMIFS(Technická_váha,EUCA_KOD,D$2,VVŠ,$B18,P_V,"V")</f>
        <v>0</v>
      </c>
      <c r="E18" s="26">
        <f>+SUMIFS(Technická_váha,EUCA_KOD,E$2,VVŠ,$B18,P_V,"V")</f>
        <v>0</v>
      </c>
      <c r="F18" s="26">
        <f>+SUMIFS(Technická_váha,EUCA_KOD,F$2,VVŠ,$B18,P_V,"V")</f>
        <v>0</v>
      </c>
      <c r="G18" s="26">
        <f>+SUMIFS(Technická_váha,EUCA_KOD,G$2,VVŠ,$B18,P_V,"V")</f>
        <v>0</v>
      </c>
      <c r="H18" s="26">
        <f>+SUMIFS(Technická_váha,EUCA_KOD,H$2,VVŠ,$B18,P_V,"V")</f>
        <v>0</v>
      </c>
      <c r="I18" s="26">
        <f>+SUMIFS(Technická_váha,EUCA_KOD,I$2,VVŠ,$B18,P_V,"V")</f>
        <v>0</v>
      </c>
      <c r="J18" s="26">
        <f>+SUMIFS(Technická_váha,EUCA_KOD,J$2,VVŠ,$B18,P_V,"V")</f>
        <v>0</v>
      </c>
      <c r="K18" s="26">
        <f>+SUMIFS(Technická_váha,EUCA_KOD,K$2,VVŠ,$B18,P_V,"V")</f>
        <v>0</v>
      </c>
      <c r="L18" s="26">
        <f>+SUMIFS(Technická_váha,EUCA_KOD,L$2,VVŠ,$B18,P_V,"V")</f>
        <v>0</v>
      </c>
      <c r="M18" s="26">
        <f>+SUMIFS(Technická_váha,EUCA_KOD,M$2,VVŠ,$B18,P_V,"V")</f>
        <v>0</v>
      </c>
      <c r="N18" s="26">
        <f>+SUMIFS(Technická_váha,EUCA_KOD,N$2,VVŠ,$B18,P_V,"V")</f>
        <v>0</v>
      </c>
      <c r="O18" s="26">
        <f>+SUMIFS(Technická_váha,EUCA_KOD,O$2,VVŠ,$B18,P_V,"V")</f>
        <v>0</v>
      </c>
      <c r="P18" s="26">
        <f>+SUMIFS(Technická_váha,EUCA_KOD,P$2,VVŠ,$B18,P_V,"V")</f>
        <v>0</v>
      </c>
      <c r="Q18" s="26">
        <f>+SUMIFS(Technická_váha,EUCA_KOD,Q$2,VVŠ,$B18,P_V,"V")</f>
        <v>0</v>
      </c>
      <c r="R18" s="26">
        <f>+SUMIFS(Technická_váha,EUCA_KOD,R$2,VVŠ,$B18,P_V,"V")</f>
        <v>4</v>
      </c>
      <c r="S18" s="26">
        <f>+SUMIFS(Technická_váha,EUCA_KOD,S$2,VVŠ,$B18,P_V,"V")</f>
        <v>0</v>
      </c>
      <c r="T18" s="26">
        <f>+SUMIFS(Technická_váha,EUCA_KOD,T$2,VVŠ,$B18,P_V,"V")</f>
        <v>0</v>
      </c>
      <c r="U18" s="26">
        <f>+SUMIFS(Technická_váha,EUCA_KOD,U$2,VVŠ,$B18,P_V,"V")</f>
        <v>0</v>
      </c>
      <c r="V18" s="26">
        <f>+SUMIFS(Technická_váha,EUCA_KOD,V$2,VVŠ,$B18,P_V,"V")</f>
        <v>1</v>
      </c>
      <c r="W18" s="26">
        <f>+SUMIFS(Technická_váha,EUCA_KOD,W$2,VVŠ,$B18,P_V,"V")</f>
        <v>0</v>
      </c>
      <c r="X18" s="26">
        <f>+SUMIFS(Technická_váha,EUCA_KOD,X$2,VVŠ,$B18,P_V,"V")</f>
        <v>0</v>
      </c>
      <c r="Y18" s="26">
        <f>+SUMIFS(Technická_váha,EUCA_KOD,Y$2,VVŠ,$B18,P_V,"V")</f>
        <v>0</v>
      </c>
      <c r="Z18" s="26">
        <f>+SUMIFS(Technická_váha,EUCA_KOD,Z$2,VVŠ,$B18,P_V,"V")</f>
        <v>0</v>
      </c>
      <c r="AA18" s="26">
        <f>+SUMIFS(Technická_váha,EUCA_KOD,AA$2,VVŠ,$B18,P_V,"V")</f>
        <v>1</v>
      </c>
      <c r="AB18" s="49">
        <f t="shared" si="0"/>
        <v>6</v>
      </c>
      <c r="AC18" s="49">
        <f>+SUMIFS(Výsledná_váha,VVŠ,B18,P_V,"V")</f>
        <v>13.200000000000001</v>
      </c>
      <c r="AD18" s="144">
        <f t="shared" si="1"/>
        <v>4.1728310762110922E-3</v>
      </c>
      <c r="AF18" s="93" t="s">
        <v>242</v>
      </c>
      <c r="AG18" s="94">
        <v>3</v>
      </c>
    </row>
    <row r="19" spans="2:34" ht="15" thickBot="1" x14ac:dyDescent="0.35">
      <c r="B19" s="48" t="s">
        <v>6440</v>
      </c>
      <c r="C19" s="26">
        <f>+SUMIFS(Technická_váha,EUCA_KOD,C$2,VVŠ,$B19,P_V,"V")</f>
        <v>4</v>
      </c>
      <c r="D19" s="26">
        <f>+SUMIFS(Technická_váha,EUCA_KOD,D$2,VVŠ,$B19,P_V,"V")</f>
        <v>2</v>
      </c>
      <c r="E19" s="26">
        <f>+SUMIFS(Technická_váha,EUCA_KOD,E$2,VVŠ,$B19,P_V,"V")</f>
        <v>11</v>
      </c>
      <c r="F19" s="26">
        <f>+SUMIFS(Technická_váha,EUCA_KOD,F$2,VVŠ,$B19,P_V,"V")</f>
        <v>5</v>
      </c>
      <c r="G19" s="26">
        <f>+SUMIFS(Technická_váha,EUCA_KOD,G$2,VVŠ,$B19,P_V,"V")</f>
        <v>5</v>
      </c>
      <c r="H19" s="26">
        <f>+SUMIFS(Technická_váha,EUCA_KOD,H$2,VVŠ,$B19,P_V,"V")</f>
        <v>9</v>
      </c>
      <c r="I19" s="26">
        <f>+SUMIFS(Technická_váha,EUCA_KOD,I$2,VVŠ,$B19,P_V,"V")</f>
        <v>4</v>
      </c>
      <c r="J19" s="26">
        <f>+SUMIFS(Technická_váha,EUCA_KOD,J$2,VVŠ,$B19,P_V,"V")</f>
        <v>4</v>
      </c>
      <c r="K19" s="26">
        <f>+SUMIFS(Technická_váha,EUCA_KOD,K$2,VVŠ,$B19,P_V,"V")</f>
        <v>26</v>
      </c>
      <c r="L19" s="26">
        <f>+SUMIFS(Technická_váha,EUCA_KOD,L$2,VVŠ,$B19,P_V,"V")</f>
        <v>34.500000000000007</v>
      </c>
      <c r="M19" s="26">
        <f>+SUMIFS(Technická_váha,EUCA_KOD,M$2,VVŠ,$B19,P_V,"V")</f>
        <v>10</v>
      </c>
      <c r="N19" s="26">
        <f>+SUMIFS(Technická_váha,EUCA_KOD,N$2,VVŠ,$B19,P_V,"V")</f>
        <v>8</v>
      </c>
      <c r="O19" s="26">
        <f>+SUMIFS(Technická_váha,EUCA_KOD,O$2,VVŠ,$B19,P_V,"V")</f>
        <v>0</v>
      </c>
      <c r="P19" s="26">
        <f>+SUMIFS(Technická_váha,EUCA_KOD,P$2,VVŠ,$B19,P_V,"V")</f>
        <v>1</v>
      </c>
      <c r="Q19" s="26">
        <f>+SUMIFS(Technická_váha,EUCA_KOD,Q$2,VVŠ,$B19,P_V,"V")</f>
        <v>2</v>
      </c>
      <c r="R19" s="26">
        <f>+SUMIFS(Technická_váha,EUCA_KOD,R$2,VVŠ,$B19,P_V,"V")</f>
        <v>47</v>
      </c>
      <c r="S19" s="26">
        <f>+SUMIFS(Technická_váha,EUCA_KOD,S$2,VVŠ,$B19,P_V,"V")</f>
        <v>49</v>
      </c>
      <c r="T19" s="26">
        <f>+SUMIFS(Technická_váha,EUCA_KOD,T$2,VVŠ,$B19,P_V,"V")</f>
        <v>98.5</v>
      </c>
      <c r="U19" s="26">
        <f>+SUMIFS(Technická_váha,EUCA_KOD,U$2,VVŠ,$B19,P_V,"V")</f>
        <v>130.5</v>
      </c>
      <c r="V19" s="26">
        <f>+SUMIFS(Technická_váha,EUCA_KOD,V$2,VVŠ,$B19,P_V,"V")</f>
        <v>132</v>
      </c>
      <c r="W19" s="26">
        <f>+SUMIFS(Technická_váha,EUCA_KOD,W$2,VVŠ,$B19,P_V,"V")</f>
        <v>190</v>
      </c>
      <c r="X19" s="26">
        <f>+SUMIFS(Technická_váha,EUCA_KOD,X$2,VVŠ,$B19,P_V,"V")</f>
        <v>29</v>
      </c>
      <c r="Y19" s="26">
        <f>+SUMIFS(Technická_váha,EUCA_KOD,Y$2,VVŠ,$B19,P_V,"V")</f>
        <v>51</v>
      </c>
      <c r="Z19" s="26">
        <f>+SUMIFS(Technická_váha,EUCA_KOD,Z$2,VVŠ,$B19,P_V,"V")</f>
        <v>75.666666666666657</v>
      </c>
      <c r="AA19" s="26">
        <f>+SUMIFS(Technická_váha,EUCA_KOD,AA$2,VVŠ,$B19,P_V,"V")</f>
        <v>16</v>
      </c>
      <c r="AB19" s="49">
        <f t="shared" si="0"/>
        <v>944.16666666666663</v>
      </c>
      <c r="AC19" s="49">
        <f>+SUMIFS(Výsledná_váha,VVŠ,B19,P_V,"V")</f>
        <v>1323.7199999999893</v>
      </c>
      <c r="AD19" s="144">
        <f t="shared" si="1"/>
        <v>0.41845908728803805</v>
      </c>
      <c r="AF19" s="93" t="s">
        <v>96</v>
      </c>
      <c r="AG19" s="94">
        <v>1.7999999999999998</v>
      </c>
    </row>
    <row r="20" spans="2:34" ht="15" thickBot="1" x14ac:dyDescent="0.35">
      <c r="B20" s="48" t="s">
        <v>91</v>
      </c>
      <c r="C20" s="26">
        <f>+SUMIFS(Technická_váha,EUCA_KOD,C$2,VVŠ,$B20,P_V,"V")</f>
        <v>5</v>
      </c>
      <c r="D20" s="26">
        <f>+SUMIFS(Technická_váha,EUCA_KOD,D$2,VVŠ,$B20,P_V,"V")</f>
        <v>1</v>
      </c>
      <c r="E20" s="26">
        <f>+SUMIFS(Technická_váha,EUCA_KOD,E$2,VVŠ,$B20,P_V,"V")</f>
        <v>0</v>
      </c>
      <c r="F20" s="26">
        <f>+SUMIFS(Technická_váha,EUCA_KOD,F$2,VVŠ,$B20,P_V,"V")</f>
        <v>0</v>
      </c>
      <c r="G20" s="26">
        <f>+SUMIFS(Technická_váha,EUCA_KOD,G$2,VVŠ,$B20,P_V,"V")</f>
        <v>0</v>
      </c>
      <c r="H20" s="26">
        <f>+SUMIFS(Technická_váha,EUCA_KOD,H$2,VVŠ,$B20,P_V,"V")</f>
        <v>0</v>
      </c>
      <c r="I20" s="26">
        <f>+SUMIFS(Technická_váha,EUCA_KOD,I$2,VVŠ,$B20,P_V,"V")</f>
        <v>2</v>
      </c>
      <c r="J20" s="26">
        <f>+SUMIFS(Technická_váha,EUCA_KOD,J$2,VVŠ,$B20,P_V,"V")</f>
        <v>3</v>
      </c>
      <c r="K20" s="26">
        <f>+SUMIFS(Technická_váha,EUCA_KOD,K$2,VVŠ,$B20,P_V,"V")</f>
        <v>0</v>
      </c>
      <c r="L20" s="26">
        <f>+SUMIFS(Technická_váha,EUCA_KOD,L$2,VVŠ,$B20,P_V,"V")</f>
        <v>0</v>
      </c>
      <c r="M20" s="26">
        <f>+SUMIFS(Technická_váha,EUCA_KOD,M$2,VVŠ,$B20,P_V,"V")</f>
        <v>1</v>
      </c>
      <c r="N20" s="26">
        <f>+SUMIFS(Technická_váha,EUCA_KOD,N$2,VVŠ,$B20,P_V,"V")</f>
        <v>0</v>
      </c>
      <c r="O20" s="26">
        <f>+SUMIFS(Technická_váha,EUCA_KOD,O$2,VVŠ,$B20,P_V,"V")</f>
        <v>0</v>
      </c>
      <c r="P20" s="26">
        <f>+SUMIFS(Technická_váha,EUCA_KOD,P$2,VVŠ,$B20,P_V,"V")</f>
        <v>0</v>
      </c>
      <c r="Q20" s="26">
        <f>+SUMIFS(Technická_váha,EUCA_KOD,Q$2,VVŠ,$B20,P_V,"V")</f>
        <v>0</v>
      </c>
      <c r="R20" s="26">
        <f>+SUMIFS(Technická_váha,EUCA_KOD,R$2,VVŠ,$B20,P_V,"V")</f>
        <v>83</v>
      </c>
      <c r="S20" s="26">
        <f>+SUMIFS(Technická_váha,EUCA_KOD,S$2,VVŠ,$B20,P_V,"V")</f>
        <v>63</v>
      </c>
      <c r="T20" s="26">
        <f>+SUMIFS(Technická_váha,EUCA_KOD,T$2,VVŠ,$B20,P_V,"V")</f>
        <v>68.5</v>
      </c>
      <c r="U20" s="26">
        <f>+SUMIFS(Technická_váha,EUCA_KOD,U$2,VVŠ,$B20,P_V,"V")</f>
        <v>51.5</v>
      </c>
      <c r="V20" s="26">
        <f>+SUMIFS(Technická_váha,EUCA_KOD,V$2,VVŠ,$B20,P_V,"V")</f>
        <v>33</v>
      </c>
      <c r="W20" s="26">
        <f>+SUMIFS(Technická_váha,EUCA_KOD,W$2,VVŠ,$B20,P_V,"V")</f>
        <v>28</v>
      </c>
      <c r="X20" s="26">
        <f>+SUMIFS(Technická_váha,EUCA_KOD,X$2,VVŠ,$B20,P_V,"V")</f>
        <v>37</v>
      </c>
      <c r="Y20" s="26">
        <f>+SUMIFS(Technická_váha,EUCA_KOD,Y$2,VVŠ,$B20,P_V,"V")</f>
        <v>56</v>
      </c>
      <c r="Z20" s="26">
        <f>+SUMIFS(Technická_váha,EUCA_KOD,Z$2,VVŠ,$B20,P_V,"V")</f>
        <v>88</v>
      </c>
      <c r="AA20" s="26">
        <f>+SUMIFS(Technická_váha,EUCA_KOD,AA$2,VVŠ,$B20,P_V,"V")</f>
        <v>1</v>
      </c>
      <c r="AB20" s="49">
        <f t="shared" si="0"/>
        <v>521</v>
      </c>
      <c r="AC20" s="49">
        <f>+SUMIFS(Výsledná_váha,VVŠ,B20,P_V,"V")</f>
        <v>765.92999999999506</v>
      </c>
      <c r="AD20" s="144">
        <f t="shared" si="1"/>
        <v>0.24212852319714706</v>
      </c>
      <c r="AF20" s="93" t="s">
        <v>90</v>
      </c>
      <c r="AG20" s="94">
        <v>0.89999999999999991</v>
      </c>
    </row>
    <row r="21" spans="2:34" ht="15" thickBot="1" x14ac:dyDescent="0.35">
      <c r="B21" s="48" t="s">
        <v>61</v>
      </c>
      <c r="C21" s="26">
        <f>+SUMIFS(Technická_váha,EUCA_KOD,C$2,VVŠ,$B21,P_V,"V")</f>
        <v>0</v>
      </c>
      <c r="D21" s="26">
        <f>+SUMIFS(Technická_váha,EUCA_KOD,D$2,VVŠ,$B21,P_V,"V")</f>
        <v>0</v>
      </c>
      <c r="E21" s="26">
        <f>+SUMIFS(Technická_váha,EUCA_KOD,E$2,VVŠ,$B21,P_V,"V")</f>
        <v>0</v>
      </c>
      <c r="F21" s="26">
        <f>+SUMIFS(Technická_váha,EUCA_KOD,F$2,VVŠ,$B21,P_V,"V")</f>
        <v>5</v>
      </c>
      <c r="G21" s="26">
        <f>+SUMIFS(Technická_váha,EUCA_KOD,G$2,VVŠ,$B21,P_V,"V")</f>
        <v>4</v>
      </c>
      <c r="H21" s="26">
        <f>+SUMIFS(Technická_váha,EUCA_KOD,H$2,VVŠ,$B21,P_V,"V")</f>
        <v>3</v>
      </c>
      <c r="I21" s="26">
        <f>+SUMIFS(Technická_váha,EUCA_KOD,I$2,VVŠ,$B21,P_V,"V")</f>
        <v>0</v>
      </c>
      <c r="J21" s="26">
        <f>+SUMIFS(Technická_váha,EUCA_KOD,J$2,VVŠ,$B21,P_V,"V")</f>
        <v>0</v>
      </c>
      <c r="K21" s="26">
        <f>+SUMIFS(Technická_váha,EUCA_KOD,K$2,VVŠ,$B21,P_V,"V")</f>
        <v>0</v>
      </c>
      <c r="L21" s="26">
        <f>+SUMIFS(Technická_váha,EUCA_KOD,L$2,VVŠ,$B21,P_V,"V")</f>
        <v>0</v>
      </c>
      <c r="M21" s="26">
        <f>+SUMIFS(Technická_váha,EUCA_KOD,M$2,VVŠ,$B21,P_V,"V")</f>
        <v>0</v>
      </c>
      <c r="N21" s="26">
        <f>+SUMIFS(Technická_váha,EUCA_KOD,N$2,VVŠ,$B21,P_V,"V")</f>
        <v>0</v>
      </c>
      <c r="O21" s="26">
        <f>+SUMIFS(Technická_váha,EUCA_KOD,O$2,VVŠ,$B21,P_V,"V")</f>
        <v>0</v>
      </c>
      <c r="P21" s="26">
        <f>+SUMIFS(Technická_váha,EUCA_KOD,P$2,VVŠ,$B21,P_V,"V")</f>
        <v>0</v>
      </c>
      <c r="Q21" s="26">
        <f>+SUMIFS(Technická_váha,EUCA_KOD,Q$2,VVŠ,$B21,P_V,"V")</f>
        <v>0</v>
      </c>
      <c r="R21" s="26">
        <f>+SUMIFS(Technická_váha,EUCA_KOD,R$2,VVŠ,$B21,P_V,"V")</f>
        <v>0</v>
      </c>
      <c r="S21" s="26">
        <f>+SUMIFS(Technická_váha,EUCA_KOD,S$2,VVŠ,$B21,P_V,"V")</f>
        <v>0</v>
      </c>
      <c r="T21" s="26">
        <f>+SUMIFS(Technická_váha,EUCA_KOD,T$2,VVŠ,$B21,P_V,"V")</f>
        <v>1</v>
      </c>
      <c r="U21" s="26">
        <f>+SUMIFS(Technická_váha,EUCA_KOD,U$2,VVŠ,$B21,P_V,"V")</f>
        <v>1</v>
      </c>
      <c r="V21" s="26">
        <f>+SUMIFS(Technická_váha,EUCA_KOD,V$2,VVŠ,$B21,P_V,"V")</f>
        <v>1</v>
      </c>
      <c r="W21" s="26">
        <f>+SUMIFS(Technická_váha,EUCA_KOD,W$2,VVŠ,$B21,P_V,"V")</f>
        <v>0</v>
      </c>
      <c r="X21" s="26">
        <f>+SUMIFS(Technická_váha,EUCA_KOD,X$2,VVŠ,$B21,P_V,"V")</f>
        <v>1</v>
      </c>
      <c r="Y21" s="26">
        <f>+SUMIFS(Technická_váha,EUCA_KOD,Y$2,VVŠ,$B21,P_V,"V")</f>
        <v>11</v>
      </c>
      <c r="Z21" s="26">
        <f>+SUMIFS(Technická_váha,EUCA_KOD,Z$2,VVŠ,$B21,P_V,"V")</f>
        <v>4</v>
      </c>
      <c r="AA21" s="26">
        <f>+SUMIFS(Technická_váha,EUCA_KOD,AA$2,VVŠ,$B21,P_V,"V")</f>
        <v>0</v>
      </c>
      <c r="AB21" s="49">
        <f t="shared" si="0"/>
        <v>31</v>
      </c>
      <c r="AC21" s="49">
        <f>+SUMIFS(Výsledná_váha,VVŠ,B21,P_V,"V")</f>
        <v>70.44000000000004</v>
      </c>
      <c r="AD21" s="144">
        <f t="shared" si="1"/>
        <v>2.2267744015781021E-2</v>
      </c>
      <c r="AF21" s="95" t="s">
        <v>104</v>
      </c>
      <c r="AG21" s="96">
        <v>1.56</v>
      </c>
    </row>
    <row r="22" spans="2:34" ht="15" thickBot="1" x14ac:dyDescent="0.35">
      <c r="B22" s="48" t="s">
        <v>6442</v>
      </c>
      <c r="C22" s="26">
        <f>+SUMIFS(Technická_váha,EUCA_KOD,C$2,VVŠ,$B22,P_V,"V")</f>
        <v>0</v>
      </c>
      <c r="D22" s="26">
        <f>+SUMIFS(Technická_váha,EUCA_KOD,D$2,VVŠ,$B22,P_V,"V")</f>
        <v>0</v>
      </c>
      <c r="E22" s="26">
        <f>+SUMIFS(Technická_váha,EUCA_KOD,E$2,VVŠ,$B22,P_V,"V")</f>
        <v>0</v>
      </c>
      <c r="F22" s="26">
        <f>+SUMIFS(Technická_váha,EUCA_KOD,F$2,VVŠ,$B22,P_V,"V")</f>
        <v>0</v>
      </c>
      <c r="G22" s="26">
        <f>+SUMIFS(Technická_váha,EUCA_KOD,G$2,VVŠ,$B22,P_V,"V")</f>
        <v>0</v>
      </c>
      <c r="H22" s="26">
        <f>+SUMIFS(Technická_váha,EUCA_KOD,H$2,VVŠ,$B22,P_V,"V")</f>
        <v>0</v>
      </c>
      <c r="I22" s="26">
        <f>+SUMIFS(Technická_váha,EUCA_KOD,I$2,VVŠ,$B22,P_V,"V")</f>
        <v>0</v>
      </c>
      <c r="J22" s="26">
        <f>+SUMIFS(Technická_váha,EUCA_KOD,J$2,VVŠ,$B22,P_V,"V")</f>
        <v>0</v>
      </c>
      <c r="K22" s="26">
        <f>+SUMIFS(Technická_váha,EUCA_KOD,K$2,VVŠ,$B22,P_V,"V")</f>
        <v>0</v>
      </c>
      <c r="L22" s="26">
        <f>+SUMIFS(Technická_váha,EUCA_KOD,L$2,VVŠ,$B22,P_V,"V")</f>
        <v>0</v>
      </c>
      <c r="M22" s="26">
        <f>+SUMIFS(Technická_váha,EUCA_KOD,M$2,VVŠ,$B22,P_V,"V")</f>
        <v>0</v>
      </c>
      <c r="N22" s="26">
        <f>+SUMIFS(Technická_váha,EUCA_KOD,N$2,VVŠ,$B22,P_V,"V")</f>
        <v>0</v>
      </c>
      <c r="O22" s="26">
        <f>+SUMIFS(Technická_váha,EUCA_KOD,O$2,VVŠ,$B22,P_V,"V")</f>
        <v>0</v>
      </c>
      <c r="P22" s="26">
        <f>+SUMIFS(Technická_váha,EUCA_KOD,P$2,VVŠ,$B22,P_V,"V")</f>
        <v>0</v>
      </c>
      <c r="Q22" s="26">
        <f>+SUMIFS(Technická_váha,EUCA_KOD,Q$2,VVŠ,$B22,P_V,"V")</f>
        <v>0</v>
      </c>
      <c r="R22" s="26">
        <f>+SUMIFS(Technická_váha,EUCA_KOD,R$2,VVŠ,$B22,P_V,"V")</f>
        <v>0</v>
      </c>
      <c r="S22" s="26">
        <f>+SUMIFS(Technická_váha,EUCA_KOD,S$2,VVŠ,$B22,P_V,"V")</f>
        <v>0</v>
      </c>
      <c r="T22" s="26">
        <f>+SUMIFS(Technická_váha,EUCA_KOD,T$2,VVŠ,$B22,P_V,"V")</f>
        <v>0</v>
      </c>
      <c r="U22" s="26">
        <f>+SUMIFS(Technická_váha,EUCA_KOD,U$2,VVŠ,$B22,P_V,"V")</f>
        <v>0</v>
      </c>
      <c r="V22" s="26">
        <f>+SUMIFS(Technická_váha,EUCA_KOD,V$2,VVŠ,$B22,P_V,"V")</f>
        <v>0</v>
      </c>
      <c r="W22" s="26">
        <f>+SUMIFS(Technická_váha,EUCA_KOD,W$2,VVŠ,$B22,P_V,"V")</f>
        <v>0</v>
      </c>
      <c r="X22" s="26">
        <f>+SUMIFS(Technická_váha,EUCA_KOD,X$2,VVŠ,$B22,P_V,"V")</f>
        <v>0</v>
      </c>
      <c r="Y22" s="26">
        <f>+SUMIFS(Technická_váha,EUCA_KOD,Y$2,VVŠ,$B22,P_V,"V")</f>
        <v>0</v>
      </c>
      <c r="Z22" s="26">
        <f>+SUMIFS(Technická_váha,EUCA_KOD,Z$2,VVŠ,$B22,P_V,"V")</f>
        <v>0</v>
      </c>
      <c r="AA22" s="26">
        <f>+SUMIFS(Technická_váha,EUCA_KOD,AA$2,VVŠ,$B22,P_V,"V")</f>
        <v>0</v>
      </c>
      <c r="AB22" s="49">
        <f t="shared" si="0"/>
        <v>0</v>
      </c>
      <c r="AC22" s="49">
        <f>+SUMIFS(Výsledná_váha,VVŠ,B22,P_V,"V")</f>
        <v>0</v>
      </c>
      <c r="AD22" s="144">
        <f t="shared" si="1"/>
        <v>0</v>
      </c>
      <c r="AF22" s="95" t="s">
        <v>133</v>
      </c>
      <c r="AG22" s="96">
        <v>0.89999999999999991</v>
      </c>
    </row>
    <row r="23" spans="2:34" ht="15" thickBot="1" x14ac:dyDescent="0.35">
      <c r="B23" s="147" t="s">
        <v>6718</v>
      </c>
      <c r="C23" s="134">
        <f>SUM(C3:C22)</f>
        <v>14</v>
      </c>
      <c r="D23" s="134">
        <f t="shared" ref="D23:AA23" si="2">SUM(D3:D22)</f>
        <v>10</v>
      </c>
      <c r="E23" s="134">
        <f t="shared" si="2"/>
        <v>17</v>
      </c>
      <c r="F23" s="134">
        <f t="shared" si="2"/>
        <v>13</v>
      </c>
      <c r="G23" s="134">
        <f t="shared" si="2"/>
        <v>9</v>
      </c>
      <c r="H23" s="134">
        <f t="shared" si="2"/>
        <v>14</v>
      </c>
      <c r="I23" s="134">
        <f t="shared" si="2"/>
        <v>7</v>
      </c>
      <c r="J23" s="134">
        <f t="shared" si="2"/>
        <v>8</v>
      </c>
      <c r="K23" s="134">
        <f t="shared" si="2"/>
        <v>26</v>
      </c>
      <c r="L23" s="134">
        <f t="shared" si="2"/>
        <v>56.000000000000007</v>
      </c>
      <c r="M23" s="134">
        <f t="shared" si="2"/>
        <v>17</v>
      </c>
      <c r="N23" s="134">
        <f t="shared" si="2"/>
        <v>10</v>
      </c>
      <c r="O23" s="134">
        <f t="shared" si="2"/>
        <v>0</v>
      </c>
      <c r="P23" s="134">
        <f t="shared" si="2"/>
        <v>1</v>
      </c>
      <c r="Q23" s="134">
        <f t="shared" si="2"/>
        <v>2</v>
      </c>
      <c r="R23" s="134">
        <f t="shared" si="2"/>
        <v>171</v>
      </c>
      <c r="S23" s="134">
        <f t="shared" si="2"/>
        <v>169</v>
      </c>
      <c r="T23" s="134">
        <f t="shared" si="2"/>
        <v>231</v>
      </c>
      <c r="U23" s="134">
        <f t="shared" si="2"/>
        <v>245</v>
      </c>
      <c r="V23" s="134">
        <f t="shared" si="2"/>
        <v>237</v>
      </c>
      <c r="W23" s="134">
        <f t="shared" si="2"/>
        <v>349</v>
      </c>
      <c r="X23" s="134">
        <f t="shared" si="2"/>
        <v>125</v>
      </c>
      <c r="Y23" s="134">
        <f t="shared" si="2"/>
        <v>230</v>
      </c>
      <c r="Z23" s="134">
        <f t="shared" si="2"/>
        <v>238</v>
      </c>
      <c r="AA23" s="134">
        <f t="shared" si="2"/>
        <v>85</v>
      </c>
      <c r="AB23" s="148">
        <f>SUM(AB3:AB22)</f>
        <v>2284</v>
      </c>
      <c r="AC23" s="148">
        <f>SUM(AC3:AC22)</f>
        <v>3163.3199999999829</v>
      </c>
      <c r="AD23" s="149">
        <f>SUM(AD3:AD22)</f>
        <v>1</v>
      </c>
      <c r="AF23" s="95" t="s">
        <v>75</v>
      </c>
      <c r="AG23" s="96">
        <v>0.78</v>
      </c>
    </row>
    <row r="24" spans="2:34" x14ac:dyDescent="0.3">
      <c r="AF24" s="14" t="s">
        <v>40</v>
      </c>
      <c r="AG24" s="97">
        <v>0.89999999999999991</v>
      </c>
    </row>
    <row r="25" spans="2:34" x14ac:dyDescent="0.3">
      <c r="AF25" s="14" t="s">
        <v>257</v>
      </c>
      <c r="AG25" s="97">
        <v>0.78</v>
      </c>
    </row>
    <row r="26" spans="2:34" x14ac:dyDescent="0.3">
      <c r="B26" s="115" t="s">
        <v>6717</v>
      </c>
      <c r="C26" s="1">
        <v>14</v>
      </c>
      <c r="D26" s="1">
        <v>11</v>
      </c>
      <c r="E26" s="1">
        <v>19</v>
      </c>
      <c r="F26" s="1">
        <v>14</v>
      </c>
      <c r="G26" s="1">
        <v>9</v>
      </c>
      <c r="H26" s="1">
        <v>14</v>
      </c>
      <c r="I26" s="1">
        <v>7</v>
      </c>
      <c r="J26" s="1">
        <v>9</v>
      </c>
      <c r="K26" s="1">
        <v>26</v>
      </c>
      <c r="L26" s="1">
        <v>92</v>
      </c>
      <c r="M26" s="1">
        <v>18</v>
      </c>
      <c r="N26" s="1">
        <v>10</v>
      </c>
      <c r="O26" s="1">
        <v>0</v>
      </c>
      <c r="P26" s="1">
        <v>1</v>
      </c>
      <c r="Q26" s="1">
        <v>2</v>
      </c>
      <c r="R26" s="1">
        <v>177</v>
      </c>
      <c r="S26" s="1">
        <v>173</v>
      </c>
      <c r="T26" s="1">
        <v>235</v>
      </c>
      <c r="U26" s="1">
        <v>254</v>
      </c>
      <c r="V26" s="1">
        <v>239</v>
      </c>
      <c r="W26" s="1">
        <v>352</v>
      </c>
      <c r="X26" s="1">
        <v>129</v>
      </c>
      <c r="Y26" s="1">
        <v>231</v>
      </c>
      <c r="Z26" s="1">
        <v>240</v>
      </c>
      <c r="AA26" s="1">
        <v>91</v>
      </c>
      <c r="AB26" s="49">
        <v>2367</v>
      </c>
      <c r="AC26" s="49">
        <v>3375.2999999999824</v>
      </c>
      <c r="AF26" s="14" t="s">
        <v>68</v>
      </c>
      <c r="AG26" s="97">
        <v>0.44999999999999996</v>
      </c>
    </row>
    <row r="27" spans="2:34" ht="15" thickBot="1" x14ac:dyDescent="0.35">
      <c r="C27" s="104" t="s">
        <v>198</v>
      </c>
      <c r="D27" s="104" t="s">
        <v>526</v>
      </c>
      <c r="E27" s="104" t="s">
        <v>794</v>
      </c>
      <c r="F27" s="104" t="s">
        <v>142</v>
      </c>
      <c r="G27" s="104" t="s">
        <v>235</v>
      </c>
      <c r="H27" s="104" t="s">
        <v>594</v>
      </c>
      <c r="I27" s="104" t="s">
        <v>194</v>
      </c>
      <c r="J27" s="104" t="s">
        <v>331</v>
      </c>
      <c r="K27" s="104" t="s">
        <v>580</v>
      </c>
      <c r="L27" s="104" t="s">
        <v>171</v>
      </c>
      <c r="M27" s="104" t="s">
        <v>120</v>
      </c>
      <c r="N27" s="104" t="s">
        <v>742</v>
      </c>
      <c r="O27" s="104" t="s">
        <v>6404</v>
      </c>
      <c r="P27" s="104" t="s">
        <v>2980</v>
      </c>
      <c r="Q27" s="104" t="s">
        <v>2970</v>
      </c>
      <c r="R27" s="104" t="s">
        <v>242</v>
      </c>
      <c r="S27" s="104" t="s">
        <v>96</v>
      </c>
      <c r="T27" s="104" t="s">
        <v>90</v>
      </c>
      <c r="U27" s="104" t="s">
        <v>104</v>
      </c>
      <c r="V27" s="104" t="s">
        <v>133</v>
      </c>
      <c r="W27" s="104" t="s">
        <v>75</v>
      </c>
      <c r="X27" s="104" t="s">
        <v>40</v>
      </c>
      <c r="Y27" s="104" t="s">
        <v>257</v>
      </c>
      <c r="Z27" s="104" t="s">
        <v>68</v>
      </c>
      <c r="AA27" s="104" t="s">
        <v>60</v>
      </c>
      <c r="AF27" s="98" t="s">
        <v>60</v>
      </c>
      <c r="AG27" s="99">
        <v>0.3</v>
      </c>
    </row>
  </sheetData>
  <mergeCells count="3">
    <mergeCell ref="AF1:AF2"/>
    <mergeCell ref="AG1:AG2"/>
    <mergeCell ref="C1:AA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277BB7-46AC-4103-9BDC-AADCDDE20A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2D4A50-2F3D-426C-BBAE-8F0195115033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8148E4E-BDF2-4026-9BFA-3FF97D896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9</vt:i4>
      </vt:variant>
    </vt:vector>
  </HeadingPairs>
  <TitlesOfParts>
    <vt:vector size="13" baseType="lpstr">
      <vt:lpstr>UC_22</vt:lpstr>
      <vt:lpstr>EUCA</vt:lpstr>
      <vt:lpstr>Zaz_P</vt:lpstr>
      <vt:lpstr>Zaz_V</vt:lpstr>
      <vt:lpstr>EUCA</vt:lpstr>
      <vt:lpstr>EUCA_KOD</vt:lpstr>
      <vt:lpstr>P_V</vt:lpstr>
      <vt:lpstr>Per_Viz</vt:lpstr>
      <vt:lpstr>Technická_váha</vt:lpstr>
      <vt:lpstr>Váha</vt:lpstr>
      <vt:lpstr>VVS_nasa</vt:lpstr>
      <vt:lpstr>VVŠ</vt:lpstr>
      <vt:lpstr>Výsledná_váha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viest</dc:creator>
  <cp:lastModifiedBy>peter viest</cp:lastModifiedBy>
  <cp:lastPrinted>2023-11-06T09:24:48Z</cp:lastPrinted>
  <dcterms:created xsi:type="dcterms:W3CDTF">2023-10-25T07:43:17Z</dcterms:created>
  <dcterms:modified xsi:type="dcterms:W3CDTF">2024-10-28T21:13:41Z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